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in\Desktop\proyecto software\GIS\Sudamerica\"/>
    </mc:Choice>
  </mc:AlternateContent>
  <xr:revisionPtr revIDLastSave="0" documentId="13_ncr:1_{5FDEFE5B-BEEB-4F08-905D-987CAD14622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ltrados_sin_duplicados" sheetId="1" r:id="rId1"/>
  </sheets>
  <definedNames>
    <definedName name="_xlnm._FilterDatabase" localSheetId="0" hidden="1">filtrados_sin_duplicados!$A$2:$AF$5078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5" i="1" l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AA4252" i="1"/>
  <c r="AA4253" i="1"/>
  <c r="AA4254" i="1"/>
  <c r="AA4255" i="1"/>
  <c r="AA4256" i="1"/>
  <c r="AA4257" i="1"/>
  <c r="AA4258" i="1"/>
  <c r="AA4259" i="1"/>
  <c r="AA4260" i="1"/>
  <c r="AA4261" i="1"/>
  <c r="AA4262" i="1"/>
  <c r="AA4263" i="1"/>
  <c r="AA4264" i="1"/>
  <c r="AA4265" i="1"/>
  <c r="AA4266" i="1"/>
  <c r="AA4267" i="1"/>
  <c r="AA4268" i="1"/>
  <c r="AA4269" i="1"/>
  <c r="AA4270" i="1"/>
  <c r="AA4271" i="1"/>
  <c r="AA4272" i="1"/>
  <c r="AA4273" i="1"/>
  <c r="AA4274" i="1"/>
  <c r="AA4275" i="1"/>
  <c r="AA4276" i="1"/>
  <c r="AA4277" i="1"/>
  <c r="AA4278" i="1"/>
  <c r="AA4279" i="1"/>
  <c r="AA4280" i="1"/>
  <c r="AA4281" i="1"/>
  <c r="AA4282" i="1"/>
  <c r="AA4283" i="1"/>
  <c r="AA4284" i="1"/>
  <c r="AA4285" i="1"/>
  <c r="AA4286" i="1"/>
  <c r="AA4287" i="1"/>
  <c r="AA4288" i="1"/>
  <c r="AA4289" i="1"/>
  <c r="AA4290" i="1"/>
  <c r="AA4291" i="1"/>
  <c r="AA4292" i="1"/>
  <c r="AA4293" i="1"/>
  <c r="AA4294" i="1"/>
  <c r="AA4295" i="1"/>
  <c r="AA4296" i="1"/>
  <c r="AA4297" i="1"/>
  <c r="AA4298" i="1"/>
  <c r="AA4299" i="1"/>
  <c r="AA4300" i="1"/>
  <c r="AA4301" i="1"/>
  <c r="AA4302" i="1"/>
  <c r="AA4303" i="1"/>
  <c r="AA4304" i="1"/>
  <c r="AA4305" i="1"/>
  <c r="AA4306" i="1"/>
  <c r="AA4307" i="1"/>
  <c r="AA4308" i="1"/>
  <c r="AA4309" i="1"/>
  <c r="AA4310" i="1"/>
  <c r="AA4311" i="1"/>
  <c r="AA4312" i="1"/>
  <c r="AA4313" i="1"/>
  <c r="AA4314" i="1"/>
  <c r="AA4315" i="1"/>
  <c r="AA4316" i="1"/>
  <c r="AA4317" i="1"/>
  <c r="AA4318" i="1"/>
  <c r="AA4319" i="1"/>
  <c r="AA4320" i="1"/>
  <c r="AA4321" i="1"/>
  <c r="AA4322" i="1"/>
  <c r="AA4323" i="1"/>
  <c r="AA4324" i="1"/>
  <c r="AA4325" i="1"/>
  <c r="AA4326" i="1"/>
  <c r="AA4327" i="1"/>
  <c r="AA4328" i="1"/>
  <c r="AA4329" i="1"/>
  <c r="AA4330" i="1"/>
  <c r="AA4331" i="1"/>
  <c r="AA4332" i="1"/>
  <c r="AA4333" i="1"/>
  <c r="AA4334" i="1"/>
  <c r="AA4335" i="1"/>
  <c r="AA4336" i="1"/>
  <c r="AA4337" i="1"/>
  <c r="AA4338" i="1"/>
  <c r="AA4339" i="1"/>
  <c r="AA4340" i="1"/>
  <c r="AA4341" i="1"/>
  <c r="AA4342" i="1"/>
  <c r="AA4343" i="1"/>
  <c r="AA4344" i="1"/>
  <c r="AA4345" i="1"/>
  <c r="AA4346" i="1"/>
  <c r="AA4347" i="1"/>
  <c r="AA4348" i="1"/>
  <c r="AA4349" i="1"/>
  <c r="AA4350" i="1"/>
  <c r="AA4351" i="1"/>
  <c r="AA4352" i="1"/>
  <c r="AA4353" i="1"/>
  <c r="AA4354" i="1"/>
  <c r="AA4355" i="1"/>
  <c r="AA4356" i="1"/>
  <c r="AA4357" i="1"/>
  <c r="AA4358" i="1"/>
  <c r="AA4359" i="1"/>
  <c r="AA4360" i="1"/>
  <c r="AA4361" i="1"/>
  <c r="AA4362" i="1"/>
  <c r="AA4363" i="1"/>
  <c r="AA4364" i="1"/>
  <c r="AA4365" i="1"/>
  <c r="AA4366" i="1"/>
  <c r="AA4367" i="1"/>
  <c r="AA4368" i="1"/>
  <c r="AA4369" i="1"/>
  <c r="AA4370" i="1"/>
  <c r="AA4371" i="1"/>
  <c r="AA4372" i="1"/>
  <c r="AA4373" i="1"/>
  <c r="AA4374" i="1"/>
  <c r="AA4375" i="1"/>
  <c r="AA4376" i="1"/>
  <c r="AA4377" i="1"/>
  <c r="AA4378" i="1"/>
  <c r="AA4379" i="1"/>
  <c r="AA4380" i="1"/>
  <c r="AA4381" i="1"/>
  <c r="AA4382" i="1"/>
  <c r="AA4383" i="1"/>
  <c r="AA4384" i="1"/>
  <c r="AA4385" i="1"/>
  <c r="AA4386" i="1"/>
  <c r="AA4387" i="1"/>
  <c r="AA4388" i="1"/>
  <c r="AA4389" i="1"/>
  <c r="AA4390" i="1"/>
  <c r="AA4391" i="1"/>
  <c r="AA4392" i="1"/>
  <c r="AA4393" i="1"/>
  <c r="AA4394" i="1"/>
  <c r="AA4395" i="1"/>
  <c r="AA4396" i="1"/>
  <c r="AA4397" i="1"/>
  <c r="AA4398" i="1"/>
  <c r="AA4399" i="1"/>
  <c r="AA4400" i="1"/>
  <c r="AA4401" i="1"/>
  <c r="AA4402" i="1"/>
  <c r="AA4403" i="1"/>
  <c r="AA4404" i="1"/>
  <c r="AA4405" i="1"/>
  <c r="AA4406" i="1"/>
  <c r="AA4407" i="1"/>
  <c r="AA4408" i="1"/>
  <c r="AA4409" i="1"/>
  <c r="AA4410" i="1"/>
  <c r="AA4411" i="1"/>
  <c r="AA4412" i="1"/>
  <c r="AA4413" i="1"/>
  <c r="AA4414" i="1"/>
  <c r="AA4415" i="1"/>
  <c r="AA4416" i="1"/>
  <c r="AA4417" i="1"/>
  <c r="AA4418" i="1"/>
  <c r="AA4419" i="1"/>
  <c r="AA4420" i="1"/>
  <c r="AA4421" i="1"/>
  <c r="AA4422" i="1"/>
  <c r="AA4423" i="1"/>
  <c r="AA4424" i="1"/>
  <c r="AA4425" i="1"/>
  <c r="AA4426" i="1"/>
  <c r="AA4427" i="1"/>
  <c r="AA4428" i="1"/>
  <c r="AA4429" i="1"/>
  <c r="AA4430" i="1"/>
  <c r="AA4431" i="1"/>
  <c r="AA4432" i="1"/>
  <c r="AA4433" i="1"/>
  <c r="AA4434" i="1"/>
  <c r="AA4435" i="1"/>
  <c r="AA4436" i="1"/>
  <c r="AA4437" i="1"/>
  <c r="AA4438" i="1"/>
  <c r="AA4439" i="1"/>
  <c r="AA4440" i="1"/>
  <c r="AA4441" i="1"/>
  <c r="AA4442" i="1"/>
  <c r="AA4443" i="1"/>
  <c r="AA4444" i="1"/>
  <c r="AA4445" i="1"/>
  <c r="AA4446" i="1"/>
  <c r="AA4447" i="1"/>
  <c r="AA4448" i="1"/>
  <c r="AA4449" i="1"/>
  <c r="AA4450" i="1"/>
  <c r="AA4451" i="1"/>
  <c r="AA4452" i="1"/>
  <c r="AA4453" i="1"/>
  <c r="AA4454" i="1"/>
  <c r="AA4455" i="1"/>
  <c r="AA4456" i="1"/>
  <c r="AA4457" i="1"/>
  <c r="AA4458" i="1"/>
  <c r="AA4459" i="1"/>
  <c r="AA4460" i="1"/>
  <c r="AA4461" i="1"/>
  <c r="AA4462" i="1"/>
  <c r="AA4463" i="1"/>
  <c r="AA4464" i="1"/>
  <c r="AA4465" i="1"/>
  <c r="AA4466" i="1"/>
  <c r="AA4467" i="1"/>
  <c r="AA4468" i="1"/>
  <c r="AA4469" i="1"/>
  <c r="AA4470" i="1"/>
  <c r="AA4471" i="1"/>
  <c r="AA4472" i="1"/>
  <c r="AA4473" i="1"/>
  <c r="AA4474" i="1"/>
  <c r="AA4475" i="1"/>
  <c r="AA4476" i="1"/>
  <c r="AA4477" i="1"/>
  <c r="AA4478" i="1"/>
  <c r="AA4479" i="1"/>
  <c r="AA4480" i="1"/>
  <c r="AA4481" i="1"/>
  <c r="AA4482" i="1"/>
  <c r="AA4483" i="1"/>
  <c r="AA4484" i="1"/>
  <c r="AA4485" i="1"/>
  <c r="AA4486" i="1"/>
  <c r="AA4487" i="1"/>
  <c r="AA4488" i="1"/>
  <c r="AA4489" i="1"/>
  <c r="AA4490" i="1"/>
  <c r="AA4491" i="1"/>
  <c r="AA4492" i="1"/>
  <c r="AA4493" i="1"/>
  <c r="AA4494" i="1"/>
  <c r="AA4495" i="1"/>
  <c r="AA4496" i="1"/>
  <c r="AA4497" i="1"/>
  <c r="AA4498" i="1"/>
  <c r="AA4499" i="1"/>
  <c r="AA4500" i="1"/>
  <c r="AA4501" i="1"/>
  <c r="AA4502" i="1"/>
  <c r="AA4503" i="1"/>
  <c r="AA4504" i="1"/>
  <c r="AA4505" i="1"/>
  <c r="AA4506" i="1"/>
  <c r="AA4507" i="1"/>
  <c r="AA4508" i="1"/>
  <c r="AA4509" i="1"/>
  <c r="AA4510" i="1"/>
  <c r="AA4511" i="1"/>
  <c r="AA4512" i="1"/>
  <c r="AA4513" i="1"/>
  <c r="AA4514" i="1"/>
  <c r="AA4515" i="1"/>
  <c r="AA4516" i="1"/>
  <c r="AA4517" i="1"/>
  <c r="AA4518" i="1"/>
  <c r="AA4519" i="1"/>
  <c r="AA4520" i="1"/>
  <c r="AA4521" i="1"/>
  <c r="AA4522" i="1"/>
  <c r="AA4523" i="1"/>
  <c r="AA4524" i="1"/>
  <c r="AA4525" i="1"/>
  <c r="AA4526" i="1"/>
  <c r="AA4527" i="1"/>
  <c r="AA4528" i="1"/>
  <c r="AA4529" i="1"/>
  <c r="AA4530" i="1"/>
  <c r="AA4531" i="1"/>
  <c r="AA4532" i="1"/>
  <c r="AA4533" i="1"/>
  <c r="AA4534" i="1"/>
  <c r="AA4535" i="1"/>
  <c r="AA4536" i="1"/>
  <c r="AA4537" i="1"/>
  <c r="AA4538" i="1"/>
  <c r="AA4539" i="1"/>
  <c r="AA4540" i="1"/>
  <c r="AA4541" i="1"/>
  <c r="AA4542" i="1"/>
  <c r="AA4543" i="1"/>
  <c r="AA4544" i="1"/>
  <c r="AA4545" i="1"/>
  <c r="AA4546" i="1"/>
  <c r="AA4547" i="1"/>
  <c r="AA4548" i="1"/>
  <c r="AA4549" i="1"/>
  <c r="AA4550" i="1"/>
  <c r="AA4551" i="1"/>
  <c r="AA4552" i="1"/>
  <c r="AA4553" i="1"/>
  <c r="AA4554" i="1"/>
  <c r="AA4555" i="1"/>
  <c r="AA4556" i="1"/>
  <c r="AA4557" i="1"/>
  <c r="AA4558" i="1"/>
  <c r="AA4559" i="1"/>
  <c r="AA4560" i="1"/>
  <c r="AA4561" i="1"/>
  <c r="AA4562" i="1"/>
  <c r="AA4563" i="1"/>
  <c r="AA4564" i="1"/>
  <c r="AA4565" i="1"/>
  <c r="AA4566" i="1"/>
  <c r="AA4567" i="1"/>
  <c r="AA4568" i="1"/>
  <c r="AA4569" i="1"/>
  <c r="AA4570" i="1"/>
  <c r="AA4571" i="1"/>
  <c r="AA4572" i="1"/>
  <c r="AA4573" i="1"/>
  <c r="AA4574" i="1"/>
  <c r="AA4575" i="1"/>
  <c r="AA4576" i="1"/>
  <c r="AA4577" i="1"/>
  <c r="AA4578" i="1"/>
  <c r="AA4579" i="1"/>
  <c r="AA4580" i="1"/>
  <c r="AA4581" i="1"/>
  <c r="AA4582" i="1"/>
  <c r="AA4583" i="1"/>
  <c r="AA4584" i="1"/>
  <c r="AA4585" i="1"/>
  <c r="AA4586" i="1"/>
  <c r="AA4587" i="1"/>
  <c r="AA4588" i="1"/>
  <c r="AA4589" i="1"/>
  <c r="AA4590" i="1"/>
  <c r="AA4591" i="1"/>
  <c r="AA4592" i="1"/>
  <c r="AA4593" i="1"/>
  <c r="AA4594" i="1"/>
  <c r="AA4595" i="1"/>
  <c r="AA4596" i="1"/>
  <c r="AA4597" i="1"/>
  <c r="AA4598" i="1"/>
  <c r="AA4599" i="1"/>
  <c r="AA4600" i="1"/>
  <c r="AA4601" i="1"/>
  <c r="AA4602" i="1"/>
  <c r="AA4603" i="1"/>
  <c r="AA4604" i="1"/>
  <c r="AA4605" i="1"/>
  <c r="AA4606" i="1"/>
  <c r="AA4607" i="1"/>
  <c r="AA4608" i="1"/>
  <c r="AA4609" i="1"/>
  <c r="AA4610" i="1"/>
  <c r="AA4611" i="1"/>
  <c r="AA4612" i="1"/>
  <c r="AA4613" i="1"/>
  <c r="AA4614" i="1"/>
  <c r="AA4615" i="1"/>
  <c r="AA4616" i="1"/>
  <c r="AA4617" i="1"/>
  <c r="AA4618" i="1"/>
  <c r="AA4619" i="1"/>
  <c r="AA4620" i="1"/>
  <c r="AA4621" i="1"/>
  <c r="AA4622" i="1"/>
  <c r="AA4623" i="1"/>
  <c r="AA4624" i="1"/>
  <c r="AA4625" i="1"/>
  <c r="AA4626" i="1"/>
  <c r="AA4627" i="1"/>
  <c r="AA4628" i="1"/>
  <c r="AA4629" i="1"/>
  <c r="AA4630" i="1"/>
  <c r="AA4631" i="1"/>
  <c r="AA4632" i="1"/>
  <c r="AA4633" i="1"/>
  <c r="AA4634" i="1"/>
  <c r="AA4635" i="1"/>
  <c r="AA4636" i="1"/>
  <c r="AA4637" i="1"/>
  <c r="AA4638" i="1"/>
  <c r="AA4639" i="1"/>
  <c r="AA4640" i="1"/>
  <c r="AA4641" i="1"/>
  <c r="AA4642" i="1"/>
  <c r="AA4643" i="1"/>
  <c r="AA4644" i="1"/>
  <c r="AA4645" i="1"/>
  <c r="AA4646" i="1"/>
  <c r="AA4647" i="1"/>
  <c r="AA4648" i="1"/>
  <c r="AA4649" i="1"/>
  <c r="AA4650" i="1"/>
  <c r="AA4651" i="1"/>
  <c r="AA4652" i="1"/>
  <c r="AA4653" i="1"/>
  <c r="AA4654" i="1"/>
  <c r="AA4655" i="1"/>
  <c r="AA4656" i="1"/>
  <c r="AA4657" i="1"/>
  <c r="AA4658" i="1"/>
  <c r="AA4659" i="1"/>
  <c r="AA4660" i="1"/>
  <c r="AA4661" i="1"/>
  <c r="AA4662" i="1"/>
  <c r="AA4663" i="1"/>
  <c r="AA4664" i="1"/>
  <c r="AA4665" i="1"/>
  <c r="AA4666" i="1"/>
  <c r="AA4667" i="1"/>
  <c r="AA4668" i="1"/>
  <c r="AA4669" i="1"/>
  <c r="AA4670" i="1"/>
  <c r="AA4671" i="1"/>
  <c r="AA4672" i="1"/>
  <c r="AA4673" i="1"/>
  <c r="AA4674" i="1"/>
  <c r="AA4675" i="1"/>
  <c r="AA4676" i="1"/>
  <c r="AA4677" i="1"/>
  <c r="AA4678" i="1"/>
  <c r="AA4679" i="1"/>
  <c r="AA4680" i="1"/>
  <c r="AA4681" i="1"/>
  <c r="AA4682" i="1"/>
  <c r="AA4683" i="1"/>
  <c r="AA4684" i="1"/>
  <c r="AA4685" i="1"/>
  <c r="AA4686" i="1"/>
  <c r="AA4687" i="1"/>
  <c r="AA4688" i="1"/>
  <c r="AA4689" i="1"/>
  <c r="AA4690" i="1"/>
  <c r="AA4691" i="1"/>
  <c r="AA4692" i="1"/>
  <c r="AA4693" i="1"/>
  <c r="AA4694" i="1"/>
  <c r="AA4695" i="1"/>
  <c r="AA4696" i="1"/>
  <c r="AA4697" i="1"/>
  <c r="AA4698" i="1"/>
  <c r="AA4699" i="1"/>
  <c r="AA4700" i="1"/>
  <c r="AA4701" i="1"/>
  <c r="AA4702" i="1"/>
  <c r="AA4703" i="1"/>
  <c r="AA4704" i="1"/>
  <c r="AA4705" i="1"/>
  <c r="AA4706" i="1"/>
  <c r="AA4707" i="1"/>
  <c r="AA4708" i="1"/>
  <c r="AA4709" i="1"/>
  <c r="AA4710" i="1"/>
  <c r="AA4711" i="1"/>
  <c r="AA4712" i="1"/>
  <c r="AA4713" i="1"/>
  <c r="AA4714" i="1"/>
  <c r="AA4715" i="1"/>
  <c r="AA4716" i="1"/>
  <c r="AA4717" i="1"/>
  <c r="AA4718" i="1"/>
  <c r="AA4719" i="1"/>
  <c r="AA4720" i="1"/>
  <c r="AA4721" i="1"/>
  <c r="AA4722" i="1"/>
  <c r="AA4723" i="1"/>
  <c r="AA4724" i="1"/>
  <c r="AA4725" i="1"/>
  <c r="AA4726" i="1"/>
  <c r="AA4727" i="1"/>
  <c r="AA4728" i="1"/>
  <c r="AA4729" i="1"/>
  <c r="AA4730" i="1"/>
  <c r="AA4731" i="1"/>
  <c r="AA4732" i="1"/>
  <c r="AA4733" i="1"/>
  <c r="AA4734" i="1"/>
  <c r="AA4735" i="1"/>
  <c r="AA4736" i="1"/>
  <c r="AA4737" i="1"/>
  <c r="AA4738" i="1"/>
  <c r="AA4739" i="1"/>
  <c r="AA4740" i="1"/>
  <c r="AA4741" i="1"/>
  <c r="AA4742" i="1"/>
  <c r="AA4743" i="1"/>
  <c r="AA4744" i="1"/>
  <c r="AA4745" i="1"/>
  <c r="AA4746" i="1"/>
  <c r="AA4747" i="1"/>
  <c r="AA4748" i="1"/>
  <c r="AA4749" i="1"/>
  <c r="AA4750" i="1"/>
  <c r="AA4751" i="1"/>
  <c r="AA4752" i="1"/>
  <c r="AA4753" i="1"/>
  <c r="AA4754" i="1"/>
  <c r="AA4755" i="1"/>
  <c r="AA4756" i="1"/>
  <c r="AA4757" i="1"/>
  <c r="AA4758" i="1"/>
  <c r="AA4759" i="1"/>
  <c r="AA4760" i="1"/>
  <c r="AA4761" i="1"/>
  <c r="AA4762" i="1"/>
  <c r="AA4763" i="1"/>
  <c r="AA4764" i="1"/>
  <c r="AA4765" i="1"/>
  <c r="AA4766" i="1"/>
  <c r="AA4767" i="1"/>
  <c r="AA4768" i="1"/>
  <c r="AA4769" i="1"/>
  <c r="AA4770" i="1"/>
  <c r="AA4771" i="1"/>
  <c r="AA4772" i="1"/>
  <c r="AA4773" i="1"/>
  <c r="AA4774" i="1"/>
  <c r="AA4775" i="1"/>
  <c r="AA4776" i="1"/>
  <c r="AA4777" i="1"/>
  <c r="AA4778" i="1"/>
  <c r="AA4779" i="1"/>
  <c r="AA4780" i="1"/>
  <c r="AA4781" i="1"/>
  <c r="AA4782" i="1"/>
  <c r="AA4783" i="1"/>
  <c r="AA4784" i="1"/>
  <c r="AA4785" i="1"/>
  <c r="AA4786" i="1"/>
  <c r="AA4787" i="1"/>
  <c r="AA4788" i="1"/>
  <c r="AA4789" i="1"/>
  <c r="AA4790" i="1"/>
  <c r="AA4791" i="1"/>
  <c r="AA4792" i="1"/>
  <c r="AA4793" i="1"/>
  <c r="AA4794" i="1"/>
  <c r="AA4795" i="1"/>
  <c r="AA4796" i="1"/>
  <c r="AA4797" i="1"/>
  <c r="AA4798" i="1"/>
  <c r="AA4799" i="1"/>
  <c r="AA4800" i="1"/>
  <c r="AA4801" i="1"/>
  <c r="AA4802" i="1"/>
  <c r="AA4803" i="1"/>
  <c r="AA4804" i="1"/>
  <c r="AA4805" i="1"/>
  <c r="AA4806" i="1"/>
  <c r="AA4807" i="1"/>
  <c r="AA4808" i="1"/>
  <c r="AA4809" i="1"/>
  <c r="AA4810" i="1"/>
  <c r="AA4811" i="1"/>
  <c r="AA4812" i="1"/>
  <c r="AA4813" i="1"/>
  <c r="AA4814" i="1"/>
  <c r="AA4815" i="1"/>
  <c r="AA4816" i="1"/>
  <c r="AA4817" i="1"/>
  <c r="AA4818" i="1"/>
  <c r="AA4819" i="1"/>
  <c r="AA4820" i="1"/>
  <c r="AA4821" i="1"/>
  <c r="AA4822" i="1"/>
  <c r="AA4823" i="1"/>
  <c r="AA4824" i="1"/>
  <c r="AA4825" i="1"/>
  <c r="AA4826" i="1"/>
  <c r="AA4827" i="1"/>
  <c r="AA4828" i="1"/>
  <c r="AA4829" i="1"/>
  <c r="AA4830" i="1"/>
  <c r="AA4831" i="1"/>
  <c r="AA4832" i="1"/>
  <c r="AA4833" i="1"/>
  <c r="AA4834" i="1"/>
  <c r="AA4835" i="1"/>
  <c r="AA4836" i="1"/>
  <c r="AA4837" i="1"/>
  <c r="AA4838" i="1"/>
  <c r="AA4839" i="1"/>
  <c r="AA4840" i="1"/>
  <c r="AA4841" i="1"/>
  <c r="AA4842" i="1"/>
  <c r="AA4843" i="1"/>
  <c r="AA4844" i="1"/>
  <c r="AA4845" i="1"/>
  <c r="AA4846" i="1"/>
  <c r="AA4847" i="1"/>
  <c r="AA4848" i="1"/>
  <c r="AA4849" i="1"/>
  <c r="AA4850" i="1"/>
  <c r="AA4851" i="1"/>
  <c r="AA4852" i="1"/>
  <c r="AA4853" i="1"/>
  <c r="AA4854" i="1"/>
  <c r="AA4855" i="1"/>
  <c r="AA4856" i="1"/>
  <c r="AA4857" i="1"/>
  <c r="AA4858" i="1"/>
  <c r="AA4859" i="1"/>
  <c r="AA4860" i="1"/>
  <c r="AA4861" i="1"/>
  <c r="AA4862" i="1"/>
  <c r="AA4863" i="1"/>
  <c r="AA4864" i="1"/>
  <c r="AA4865" i="1"/>
  <c r="AA4866" i="1"/>
  <c r="AA4867" i="1"/>
  <c r="AA4868" i="1"/>
  <c r="AA4869" i="1"/>
  <c r="AA4870" i="1"/>
  <c r="AA4871" i="1"/>
  <c r="AA4872" i="1"/>
  <c r="AA4873" i="1"/>
  <c r="AA4874" i="1"/>
  <c r="AA4875" i="1"/>
  <c r="AA4876" i="1"/>
  <c r="AA4877" i="1"/>
  <c r="AA4878" i="1"/>
  <c r="AA4879" i="1"/>
  <c r="AA4880" i="1"/>
  <c r="AA4881" i="1"/>
  <c r="AA4882" i="1"/>
  <c r="AA4883" i="1"/>
  <c r="AA4884" i="1"/>
  <c r="AA4885" i="1"/>
  <c r="AA4886" i="1"/>
  <c r="AA4887" i="1"/>
  <c r="AA4888" i="1"/>
  <c r="AA4889" i="1"/>
  <c r="AA4890" i="1"/>
  <c r="AA4891" i="1"/>
  <c r="AA4892" i="1"/>
  <c r="AA4893" i="1"/>
  <c r="AA4894" i="1"/>
  <c r="AA4895" i="1"/>
  <c r="AA4896" i="1"/>
  <c r="AA4897" i="1"/>
  <c r="AA4898" i="1"/>
  <c r="AA4899" i="1"/>
  <c r="AA4900" i="1"/>
  <c r="AA4901" i="1"/>
  <c r="AA4902" i="1"/>
  <c r="AA4903" i="1"/>
  <c r="AA4904" i="1"/>
  <c r="AA4905" i="1"/>
  <c r="AA4906" i="1"/>
  <c r="AA4907" i="1"/>
  <c r="AA4908" i="1"/>
  <c r="AA4909" i="1"/>
  <c r="AA4910" i="1"/>
  <c r="AA4911" i="1"/>
  <c r="AA4912" i="1"/>
  <c r="AA4913" i="1"/>
  <c r="AA4914" i="1"/>
  <c r="AA4915" i="1"/>
  <c r="AA4916" i="1"/>
  <c r="AA4917" i="1"/>
  <c r="AA4918" i="1"/>
  <c r="AA4919" i="1"/>
  <c r="AA4920" i="1"/>
  <c r="AA4921" i="1"/>
  <c r="AA4922" i="1"/>
  <c r="AA4923" i="1"/>
  <c r="AA4924" i="1"/>
  <c r="AA4925" i="1"/>
  <c r="AA4926" i="1"/>
  <c r="AA4927" i="1"/>
  <c r="AA4928" i="1"/>
  <c r="AA4929" i="1"/>
  <c r="AA4930" i="1"/>
  <c r="AA4931" i="1"/>
  <c r="AA4932" i="1"/>
  <c r="AA4933" i="1"/>
  <c r="AA4934" i="1"/>
  <c r="AA4935" i="1"/>
  <c r="AA4936" i="1"/>
  <c r="AA4937" i="1"/>
  <c r="AA4938" i="1"/>
  <c r="AA4939" i="1"/>
  <c r="AA4940" i="1"/>
  <c r="AA4941" i="1"/>
  <c r="AA4942" i="1"/>
  <c r="AA4943" i="1"/>
  <c r="AA4944" i="1"/>
  <c r="AA4945" i="1"/>
  <c r="AA4946" i="1"/>
  <c r="AA4947" i="1"/>
  <c r="AA4948" i="1"/>
  <c r="AA4949" i="1"/>
  <c r="AA4950" i="1"/>
  <c r="AA4951" i="1"/>
  <c r="AA4952" i="1"/>
  <c r="AA4953" i="1"/>
  <c r="AA4954" i="1"/>
  <c r="AA4955" i="1"/>
  <c r="AA4956" i="1"/>
  <c r="AA4957" i="1"/>
  <c r="AA4958" i="1"/>
  <c r="AA4959" i="1"/>
  <c r="AA4960" i="1"/>
  <c r="AA4961" i="1"/>
  <c r="AA4962" i="1"/>
  <c r="AA4963" i="1"/>
  <c r="AA4964" i="1"/>
  <c r="AA4965" i="1"/>
  <c r="AA4966" i="1"/>
  <c r="AA4967" i="1"/>
  <c r="AA4968" i="1"/>
  <c r="AA4969" i="1"/>
  <c r="AA4970" i="1"/>
  <c r="AA4971" i="1"/>
  <c r="AA4972" i="1"/>
  <c r="AA4973" i="1"/>
  <c r="AA4974" i="1"/>
  <c r="AA4975" i="1"/>
  <c r="AA4976" i="1"/>
  <c r="AA4977" i="1"/>
  <c r="AA4978" i="1"/>
  <c r="AA4979" i="1"/>
  <c r="AA4980" i="1"/>
  <c r="AA4981" i="1"/>
  <c r="AA4982" i="1"/>
  <c r="AA4983" i="1"/>
  <c r="AA4984" i="1"/>
  <c r="AA4985" i="1"/>
  <c r="AA4986" i="1"/>
  <c r="AA4987" i="1"/>
  <c r="AA4988" i="1"/>
  <c r="AA4989" i="1"/>
  <c r="AA4990" i="1"/>
  <c r="AA4991" i="1"/>
  <c r="AA4992" i="1"/>
  <c r="AA4993" i="1"/>
  <c r="AA4994" i="1"/>
  <c r="AA4995" i="1"/>
  <c r="AA4996" i="1"/>
  <c r="AA4997" i="1"/>
  <c r="AA4998" i="1"/>
  <c r="AA4999" i="1"/>
  <c r="AA5000" i="1"/>
  <c r="AA5001" i="1"/>
  <c r="AA5002" i="1"/>
  <c r="AA5003" i="1"/>
  <c r="AA5004" i="1"/>
  <c r="AA5005" i="1"/>
  <c r="AA5006" i="1"/>
  <c r="AA5007" i="1"/>
  <c r="AA5008" i="1"/>
  <c r="AA5009" i="1"/>
  <c r="AA5010" i="1"/>
  <c r="AA5011" i="1"/>
  <c r="AA5012" i="1"/>
  <c r="AA5013" i="1"/>
  <c r="AA5014" i="1"/>
  <c r="AA5015" i="1"/>
  <c r="AA5016" i="1"/>
  <c r="AA5017" i="1"/>
  <c r="AA5018" i="1"/>
  <c r="AA5019" i="1"/>
  <c r="AA5020" i="1"/>
  <c r="AA5021" i="1"/>
  <c r="AA5022" i="1"/>
  <c r="AA5023" i="1"/>
  <c r="AA5024" i="1"/>
  <c r="AA5025" i="1"/>
  <c r="AA5026" i="1"/>
  <c r="AA5027" i="1"/>
  <c r="AA5028" i="1"/>
  <c r="AA5029" i="1"/>
  <c r="AA5030" i="1"/>
  <c r="AA5031" i="1"/>
  <c r="AA5032" i="1"/>
  <c r="AA5033" i="1"/>
  <c r="AA5034" i="1"/>
  <c r="AA5035" i="1"/>
  <c r="AA5036" i="1"/>
  <c r="AA5037" i="1"/>
  <c r="AA5038" i="1"/>
  <c r="AA5039" i="1"/>
  <c r="AA5040" i="1"/>
  <c r="AA5041" i="1"/>
  <c r="AA5042" i="1"/>
  <c r="AA5043" i="1"/>
  <c r="AA5044" i="1"/>
  <c r="AA5045" i="1"/>
  <c r="AA5046" i="1"/>
  <c r="AA5047" i="1"/>
  <c r="AA5048" i="1"/>
  <c r="AA5049" i="1"/>
  <c r="AA5050" i="1"/>
  <c r="AA5051" i="1"/>
  <c r="AA5052" i="1"/>
  <c r="AA5053" i="1"/>
  <c r="AA5054" i="1"/>
  <c r="AA5055" i="1"/>
  <c r="AA5056" i="1"/>
  <c r="AA5057" i="1"/>
  <c r="AA5058" i="1"/>
  <c r="AA5059" i="1"/>
  <c r="AA5060" i="1"/>
  <c r="AA5061" i="1"/>
  <c r="AA5062" i="1"/>
  <c r="AA5063" i="1"/>
  <c r="AA5064" i="1"/>
  <c r="AA5065" i="1"/>
  <c r="AA5066" i="1"/>
  <c r="AA5067" i="1"/>
  <c r="AA5068" i="1"/>
  <c r="AA5069" i="1"/>
  <c r="AA5070" i="1"/>
  <c r="AA5071" i="1"/>
  <c r="AA5072" i="1"/>
  <c r="AA5073" i="1"/>
  <c r="AA5074" i="1"/>
  <c r="AA5075" i="1"/>
  <c r="AA5076" i="1"/>
  <c r="AA5077" i="1"/>
  <c r="AA5078" i="1"/>
  <c r="AA4" i="1"/>
  <c r="M5" i="1"/>
  <c r="N5" i="1" s="1"/>
  <c r="E5" i="1" s="1"/>
  <c r="M6" i="1"/>
  <c r="N6" i="1" s="1"/>
  <c r="E6" i="1" s="1"/>
  <c r="M7" i="1"/>
  <c r="N7" i="1" s="1"/>
  <c r="E7" i="1" s="1"/>
  <c r="M8" i="1"/>
  <c r="N8" i="1" s="1"/>
  <c r="E8" i="1" s="1"/>
  <c r="M9" i="1"/>
  <c r="N9" i="1" s="1"/>
  <c r="E9" i="1" s="1"/>
  <c r="M10" i="1"/>
  <c r="N10" i="1" s="1"/>
  <c r="E10" i="1" s="1"/>
  <c r="M11" i="1"/>
  <c r="N11" i="1" s="1"/>
  <c r="E11" i="1" s="1"/>
  <c r="M12" i="1"/>
  <c r="N12" i="1" s="1"/>
  <c r="E12" i="1" s="1"/>
  <c r="M13" i="1"/>
  <c r="N13" i="1" s="1"/>
  <c r="E13" i="1" s="1"/>
  <c r="M14" i="1"/>
  <c r="N14" i="1" s="1"/>
  <c r="E14" i="1" s="1"/>
  <c r="M15" i="1"/>
  <c r="N15" i="1" s="1"/>
  <c r="E15" i="1" s="1"/>
  <c r="M16" i="1"/>
  <c r="N16" i="1" s="1"/>
  <c r="E16" i="1" s="1"/>
  <c r="M17" i="1"/>
  <c r="N17" i="1" s="1"/>
  <c r="E17" i="1" s="1"/>
  <c r="M18" i="1"/>
  <c r="N18" i="1" s="1"/>
  <c r="E18" i="1" s="1"/>
  <c r="M19" i="1"/>
  <c r="N19" i="1" s="1"/>
  <c r="E19" i="1" s="1"/>
  <c r="M20" i="1"/>
  <c r="N20" i="1" s="1"/>
  <c r="E20" i="1" s="1"/>
  <c r="M21" i="1"/>
  <c r="N21" i="1" s="1"/>
  <c r="E21" i="1" s="1"/>
  <c r="M22" i="1"/>
  <c r="N22" i="1" s="1"/>
  <c r="E22" i="1" s="1"/>
  <c r="M23" i="1"/>
  <c r="N23" i="1" s="1"/>
  <c r="E23" i="1" s="1"/>
  <c r="M24" i="1"/>
  <c r="N24" i="1" s="1"/>
  <c r="E24" i="1" s="1"/>
  <c r="M25" i="1"/>
  <c r="N25" i="1" s="1"/>
  <c r="E25" i="1" s="1"/>
  <c r="M26" i="1"/>
  <c r="N26" i="1" s="1"/>
  <c r="E26" i="1" s="1"/>
  <c r="M27" i="1"/>
  <c r="N27" i="1" s="1"/>
  <c r="E27" i="1" s="1"/>
  <c r="M28" i="1"/>
  <c r="N28" i="1" s="1"/>
  <c r="E28" i="1" s="1"/>
  <c r="M29" i="1"/>
  <c r="N29" i="1" s="1"/>
  <c r="E29" i="1" s="1"/>
  <c r="M30" i="1"/>
  <c r="N30" i="1" s="1"/>
  <c r="E30" i="1" s="1"/>
  <c r="M31" i="1"/>
  <c r="N31" i="1" s="1"/>
  <c r="E31" i="1" s="1"/>
  <c r="M32" i="1"/>
  <c r="N32" i="1" s="1"/>
  <c r="E32" i="1" s="1"/>
  <c r="M33" i="1"/>
  <c r="N33" i="1" s="1"/>
  <c r="E33" i="1" s="1"/>
  <c r="M34" i="1"/>
  <c r="N34" i="1" s="1"/>
  <c r="E34" i="1" s="1"/>
  <c r="M35" i="1"/>
  <c r="N35" i="1" s="1"/>
  <c r="E35" i="1" s="1"/>
  <c r="M36" i="1"/>
  <c r="N36" i="1" s="1"/>
  <c r="E36" i="1" s="1"/>
  <c r="M37" i="1"/>
  <c r="N37" i="1" s="1"/>
  <c r="E37" i="1" s="1"/>
  <c r="M38" i="1"/>
  <c r="N38" i="1" s="1"/>
  <c r="E38" i="1" s="1"/>
  <c r="M39" i="1"/>
  <c r="N39" i="1" s="1"/>
  <c r="E39" i="1" s="1"/>
  <c r="M40" i="1"/>
  <c r="N40" i="1" s="1"/>
  <c r="E40" i="1" s="1"/>
  <c r="M41" i="1"/>
  <c r="N41" i="1" s="1"/>
  <c r="E41" i="1" s="1"/>
  <c r="M42" i="1"/>
  <c r="N42" i="1" s="1"/>
  <c r="E42" i="1" s="1"/>
  <c r="M43" i="1"/>
  <c r="N43" i="1" s="1"/>
  <c r="E43" i="1" s="1"/>
  <c r="M44" i="1"/>
  <c r="N44" i="1" s="1"/>
  <c r="E44" i="1" s="1"/>
  <c r="M45" i="1"/>
  <c r="N45" i="1" s="1"/>
  <c r="E45" i="1" s="1"/>
  <c r="M46" i="1"/>
  <c r="N46" i="1" s="1"/>
  <c r="E46" i="1" s="1"/>
  <c r="M47" i="1"/>
  <c r="N47" i="1" s="1"/>
  <c r="E47" i="1" s="1"/>
  <c r="M48" i="1"/>
  <c r="N48" i="1" s="1"/>
  <c r="E48" i="1" s="1"/>
  <c r="M49" i="1"/>
  <c r="N49" i="1" s="1"/>
  <c r="E49" i="1" s="1"/>
  <c r="M50" i="1"/>
  <c r="N50" i="1" s="1"/>
  <c r="E50" i="1" s="1"/>
  <c r="M51" i="1"/>
  <c r="N51" i="1" s="1"/>
  <c r="E51" i="1" s="1"/>
  <c r="M52" i="1"/>
  <c r="N52" i="1" s="1"/>
  <c r="E52" i="1" s="1"/>
  <c r="M53" i="1"/>
  <c r="N53" i="1" s="1"/>
  <c r="E53" i="1" s="1"/>
  <c r="M54" i="1"/>
  <c r="N54" i="1" s="1"/>
  <c r="E54" i="1" s="1"/>
  <c r="M55" i="1"/>
  <c r="N55" i="1" s="1"/>
  <c r="E55" i="1" s="1"/>
  <c r="M56" i="1"/>
  <c r="N56" i="1" s="1"/>
  <c r="E56" i="1" s="1"/>
  <c r="M57" i="1"/>
  <c r="N57" i="1" s="1"/>
  <c r="E57" i="1" s="1"/>
  <c r="M58" i="1"/>
  <c r="N58" i="1" s="1"/>
  <c r="E58" i="1" s="1"/>
  <c r="M59" i="1"/>
  <c r="N59" i="1" s="1"/>
  <c r="E59" i="1" s="1"/>
  <c r="M60" i="1"/>
  <c r="N60" i="1" s="1"/>
  <c r="E60" i="1" s="1"/>
  <c r="M61" i="1"/>
  <c r="N61" i="1" s="1"/>
  <c r="E61" i="1" s="1"/>
  <c r="M62" i="1"/>
  <c r="N62" i="1" s="1"/>
  <c r="E62" i="1" s="1"/>
  <c r="M63" i="1"/>
  <c r="N63" i="1" s="1"/>
  <c r="E63" i="1" s="1"/>
  <c r="M64" i="1"/>
  <c r="N64" i="1" s="1"/>
  <c r="E64" i="1" s="1"/>
  <c r="M65" i="1"/>
  <c r="N65" i="1" s="1"/>
  <c r="E65" i="1" s="1"/>
  <c r="M66" i="1"/>
  <c r="N66" i="1" s="1"/>
  <c r="E66" i="1" s="1"/>
  <c r="M67" i="1"/>
  <c r="N67" i="1" s="1"/>
  <c r="E67" i="1" s="1"/>
  <c r="M68" i="1"/>
  <c r="N68" i="1" s="1"/>
  <c r="E68" i="1" s="1"/>
  <c r="M69" i="1"/>
  <c r="N69" i="1" s="1"/>
  <c r="E69" i="1" s="1"/>
  <c r="M70" i="1"/>
  <c r="N70" i="1" s="1"/>
  <c r="E70" i="1" s="1"/>
  <c r="M71" i="1"/>
  <c r="N71" i="1" s="1"/>
  <c r="E71" i="1" s="1"/>
  <c r="M72" i="1"/>
  <c r="N72" i="1" s="1"/>
  <c r="E72" i="1" s="1"/>
  <c r="M73" i="1"/>
  <c r="N73" i="1" s="1"/>
  <c r="E73" i="1" s="1"/>
  <c r="M74" i="1"/>
  <c r="N74" i="1" s="1"/>
  <c r="E74" i="1" s="1"/>
  <c r="M75" i="1"/>
  <c r="N75" i="1" s="1"/>
  <c r="E75" i="1" s="1"/>
  <c r="M76" i="1"/>
  <c r="N76" i="1" s="1"/>
  <c r="E76" i="1" s="1"/>
  <c r="M77" i="1"/>
  <c r="N77" i="1" s="1"/>
  <c r="E77" i="1" s="1"/>
  <c r="M78" i="1"/>
  <c r="N78" i="1" s="1"/>
  <c r="E78" i="1" s="1"/>
  <c r="M79" i="1"/>
  <c r="N79" i="1" s="1"/>
  <c r="E79" i="1" s="1"/>
  <c r="M80" i="1"/>
  <c r="N80" i="1" s="1"/>
  <c r="E80" i="1" s="1"/>
  <c r="M81" i="1"/>
  <c r="N81" i="1" s="1"/>
  <c r="E81" i="1" s="1"/>
  <c r="M82" i="1"/>
  <c r="N82" i="1" s="1"/>
  <c r="E82" i="1" s="1"/>
  <c r="M83" i="1"/>
  <c r="N83" i="1" s="1"/>
  <c r="E83" i="1" s="1"/>
  <c r="M84" i="1"/>
  <c r="N84" i="1" s="1"/>
  <c r="E84" i="1" s="1"/>
  <c r="M85" i="1"/>
  <c r="N85" i="1" s="1"/>
  <c r="E85" i="1" s="1"/>
  <c r="M86" i="1"/>
  <c r="N86" i="1" s="1"/>
  <c r="E86" i="1" s="1"/>
  <c r="M87" i="1"/>
  <c r="N87" i="1" s="1"/>
  <c r="E87" i="1" s="1"/>
  <c r="M88" i="1"/>
  <c r="N88" i="1" s="1"/>
  <c r="E88" i="1" s="1"/>
  <c r="M89" i="1"/>
  <c r="N89" i="1" s="1"/>
  <c r="E89" i="1" s="1"/>
  <c r="M90" i="1"/>
  <c r="N90" i="1" s="1"/>
  <c r="E90" i="1" s="1"/>
  <c r="M91" i="1"/>
  <c r="N91" i="1" s="1"/>
  <c r="E91" i="1" s="1"/>
  <c r="M92" i="1"/>
  <c r="N92" i="1" s="1"/>
  <c r="E92" i="1" s="1"/>
  <c r="M93" i="1"/>
  <c r="N93" i="1" s="1"/>
  <c r="E93" i="1" s="1"/>
  <c r="M94" i="1"/>
  <c r="N94" i="1" s="1"/>
  <c r="E94" i="1" s="1"/>
  <c r="M95" i="1"/>
  <c r="N95" i="1" s="1"/>
  <c r="E95" i="1" s="1"/>
  <c r="M96" i="1"/>
  <c r="N96" i="1" s="1"/>
  <c r="E96" i="1" s="1"/>
  <c r="M97" i="1"/>
  <c r="N97" i="1" s="1"/>
  <c r="E97" i="1" s="1"/>
  <c r="M98" i="1"/>
  <c r="N98" i="1" s="1"/>
  <c r="E98" i="1" s="1"/>
  <c r="M99" i="1"/>
  <c r="N99" i="1" s="1"/>
  <c r="E99" i="1" s="1"/>
  <c r="M100" i="1"/>
  <c r="N100" i="1" s="1"/>
  <c r="E100" i="1" s="1"/>
  <c r="M101" i="1"/>
  <c r="N101" i="1" s="1"/>
  <c r="E101" i="1" s="1"/>
  <c r="M102" i="1"/>
  <c r="N102" i="1" s="1"/>
  <c r="E102" i="1" s="1"/>
  <c r="M103" i="1"/>
  <c r="N103" i="1" s="1"/>
  <c r="E103" i="1" s="1"/>
  <c r="M104" i="1"/>
  <c r="N104" i="1" s="1"/>
  <c r="E104" i="1" s="1"/>
  <c r="M105" i="1"/>
  <c r="N105" i="1" s="1"/>
  <c r="E105" i="1" s="1"/>
  <c r="M106" i="1"/>
  <c r="N106" i="1" s="1"/>
  <c r="E106" i="1" s="1"/>
  <c r="M107" i="1"/>
  <c r="N107" i="1" s="1"/>
  <c r="E107" i="1" s="1"/>
  <c r="M108" i="1"/>
  <c r="N108" i="1" s="1"/>
  <c r="E108" i="1" s="1"/>
  <c r="M109" i="1"/>
  <c r="N109" i="1" s="1"/>
  <c r="E109" i="1" s="1"/>
  <c r="M110" i="1"/>
  <c r="N110" i="1" s="1"/>
  <c r="E110" i="1" s="1"/>
  <c r="M111" i="1"/>
  <c r="N111" i="1" s="1"/>
  <c r="E111" i="1" s="1"/>
  <c r="M112" i="1"/>
  <c r="N112" i="1" s="1"/>
  <c r="E112" i="1" s="1"/>
  <c r="M113" i="1"/>
  <c r="N113" i="1" s="1"/>
  <c r="E113" i="1" s="1"/>
  <c r="M114" i="1"/>
  <c r="N114" i="1" s="1"/>
  <c r="E114" i="1" s="1"/>
  <c r="M115" i="1"/>
  <c r="N115" i="1" s="1"/>
  <c r="E115" i="1" s="1"/>
  <c r="M116" i="1"/>
  <c r="N116" i="1" s="1"/>
  <c r="E116" i="1" s="1"/>
  <c r="M117" i="1"/>
  <c r="N117" i="1" s="1"/>
  <c r="E117" i="1" s="1"/>
  <c r="M118" i="1"/>
  <c r="N118" i="1" s="1"/>
  <c r="E118" i="1" s="1"/>
  <c r="M119" i="1"/>
  <c r="N119" i="1" s="1"/>
  <c r="E119" i="1" s="1"/>
  <c r="M120" i="1"/>
  <c r="N120" i="1" s="1"/>
  <c r="E120" i="1" s="1"/>
  <c r="M121" i="1"/>
  <c r="N121" i="1" s="1"/>
  <c r="E121" i="1" s="1"/>
  <c r="M122" i="1"/>
  <c r="N122" i="1" s="1"/>
  <c r="E122" i="1" s="1"/>
  <c r="M123" i="1"/>
  <c r="N123" i="1" s="1"/>
  <c r="E123" i="1" s="1"/>
  <c r="M124" i="1"/>
  <c r="N124" i="1" s="1"/>
  <c r="E124" i="1" s="1"/>
  <c r="M125" i="1"/>
  <c r="N125" i="1" s="1"/>
  <c r="E125" i="1" s="1"/>
  <c r="M126" i="1"/>
  <c r="N126" i="1" s="1"/>
  <c r="E126" i="1" s="1"/>
  <c r="M127" i="1"/>
  <c r="N127" i="1" s="1"/>
  <c r="E127" i="1" s="1"/>
  <c r="M128" i="1"/>
  <c r="N128" i="1" s="1"/>
  <c r="E128" i="1" s="1"/>
  <c r="M129" i="1"/>
  <c r="N129" i="1" s="1"/>
  <c r="E129" i="1" s="1"/>
  <c r="M130" i="1"/>
  <c r="N130" i="1" s="1"/>
  <c r="E130" i="1" s="1"/>
  <c r="M131" i="1"/>
  <c r="N131" i="1" s="1"/>
  <c r="E131" i="1" s="1"/>
  <c r="M132" i="1"/>
  <c r="N132" i="1" s="1"/>
  <c r="E132" i="1" s="1"/>
  <c r="M133" i="1"/>
  <c r="N133" i="1" s="1"/>
  <c r="E133" i="1" s="1"/>
  <c r="M134" i="1"/>
  <c r="N134" i="1" s="1"/>
  <c r="E134" i="1" s="1"/>
  <c r="M135" i="1"/>
  <c r="N135" i="1" s="1"/>
  <c r="E135" i="1" s="1"/>
  <c r="M136" i="1"/>
  <c r="N136" i="1" s="1"/>
  <c r="E136" i="1" s="1"/>
  <c r="M137" i="1"/>
  <c r="N137" i="1" s="1"/>
  <c r="E137" i="1" s="1"/>
  <c r="M138" i="1"/>
  <c r="N138" i="1" s="1"/>
  <c r="E138" i="1" s="1"/>
  <c r="M139" i="1"/>
  <c r="N139" i="1" s="1"/>
  <c r="E139" i="1" s="1"/>
  <c r="M140" i="1"/>
  <c r="N140" i="1" s="1"/>
  <c r="E140" i="1" s="1"/>
  <c r="M141" i="1"/>
  <c r="N141" i="1" s="1"/>
  <c r="E141" i="1" s="1"/>
  <c r="M142" i="1"/>
  <c r="N142" i="1" s="1"/>
  <c r="E142" i="1" s="1"/>
  <c r="M143" i="1"/>
  <c r="N143" i="1" s="1"/>
  <c r="E143" i="1" s="1"/>
  <c r="M144" i="1"/>
  <c r="N144" i="1" s="1"/>
  <c r="E144" i="1" s="1"/>
  <c r="M145" i="1"/>
  <c r="N145" i="1" s="1"/>
  <c r="E145" i="1" s="1"/>
  <c r="M146" i="1"/>
  <c r="N146" i="1" s="1"/>
  <c r="E146" i="1" s="1"/>
  <c r="M147" i="1"/>
  <c r="N147" i="1" s="1"/>
  <c r="E147" i="1" s="1"/>
  <c r="M148" i="1"/>
  <c r="N148" i="1" s="1"/>
  <c r="E148" i="1" s="1"/>
  <c r="M149" i="1"/>
  <c r="N149" i="1" s="1"/>
  <c r="E149" i="1" s="1"/>
  <c r="M150" i="1"/>
  <c r="N150" i="1" s="1"/>
  <c r="E150" i="1" s="1"/>
  <c r="M151" i="1"/>
  <c r="N151" i="1" s="1"/>
  <c r="E151" i="1" s="1"/>
  <c r="M152" i="1"/>
  <c r="N152" i="1" s="1"/>
  <c r="E152" i="1" s="1"/>
  <c r="M153" i="1"/>
  <c r="N153" i="1" s="1"/>
  <c r="E153" i="1" s="1"/>
  <c r="M154" i="1"/>
  <c r="N154" i="1" s="1"/>
  <c r="E154" i="1" s="1"/>
  <c r="M155" i="1"/>
  <c r="N155" i="1" s="1"/>
  <c r="E155" i="1" s="1"/>
  <c r="M156" i="1"/>
  <c r="N156" i="1" s="1"/>
  <c r="E156" i="1" s="1"/>
  <c r="M157" i="1"/>
  <c r="N157" i="1" s="1"/>
  <c r="E157" i="1" s="1"/>
  <c r="M158" i="1"/>
  <c r="N158" i="1" s="1"/>
  <c r="E158" i="1" s="1"/>
  <c r="M159" i="1"/>
  <c r="N159" i="1" s="1"/>
  <c r="E159" i="1" s="1"/>
  <c r="M160" i="1"/>
  <c r="N160" i="1" s="1"/>
  <c r="E160" i="1" s="1"/>
  <c r="M161" i="1"/>
  <c r="N161" i="1" s="1"/>
  <c r="E161" i="1" s="1"/>
  <c r="M162" i="1"/>
  <c r="N162" i="1" s="1"/>
  <c r="E162" i="1" s="1"/>
  <c r="M163" i="1"/>
  <c r="N163" i="1" s="1"/>
  <c r="E163" i="1" s="1"/>
  <c r="M164" i="1"/>
  <c r="N164" i="1" s="1"/>
  <c r="E164" i="1" s="1"/>
  <c r="M165" i="1"/>
  <c r="N165" i="1" s="1"/>
  <c r="E165" i="1" s="1"/>
  <c r="M166" i="1"/>
  <c r="N166" i="1" s="1"/>
  <c r="E166" i="1" s="1"/>
  <c r="M167" i="1"/>
  <c r="N167" i="1" s="1"/>
  <c r="E167" i="1" s="1"/>
  <c r="M168" i="1"/>
  <c r="N168" i="1" s="1"/>
  <c r="E168" i="1" s="1"/>
  <c r="M169" i="1"/>
  <c r="N169" i="1" s="1"/>
  <c r="E169" i="1" s="1"/>
  <c r="M170" i="1"/>
  <c r="N170" i="1" s="1"/>
  <c r="E170" i="1" s="1"/>
  <c r="M171" i="1"/>
  <c r="N171" i="1" s="1"/>
  <c r="E171" i="1" s="1"/>
  <c r="M172" i="1"/>
  <c r="N172" i="1" s="1"/>
  <c r="E172" i="1" s="1"/>
  <c r="M173" i="1"/>
  <c r="N173" i="1" s="1"/>
  <c r="E173" i="1" s="1"/>
  <c r="M174" i="1"/>
  <c r="N174" i="1" s="1"/>
  <c r="E174" i="1" s="1"/>
  <c r="M175" i="1"/>
  <c r="N175" i="1" s="1"/>
  <c r="E175" i="1" s="1"/>
  <c r="M176" i="1"/>
  <c r="N176" i="1" s="1"/>
  <c r="E176" i="1" s="1"/>
  <c r="M177" i="1"/>
  <c r="N177" i="1" s="1"/>
  <c r="E177" i="1" s="1"/>
  <c r="M178" i="1"/>
  <c r="N178" i="1" s="1"/>
  <c r="E178" i="1" s="1"/>
  <c r="M179" i="1"/>
  <c r="N179" i="1" s="1"/>
  <c r="E179" i="1" s="1"/>
  <c r="M180" i="1"/>
  <c r="N180" i="1" s="1"/>
  <c r="E180" i="1" s="1"/>
  <c r="M181" i="1"/>
  <c r="N181" i="1" s="1"/>
  <c r="E181" i="1" s="1"/>
  <c r="M182" i="1"/>
  <c r="N182" i="1" s="1"/>
  <c r="E182" i="1" s="1"/>
  <c r="M183" i="1"/>
  <c r="N183" i="1" s="1"/>
  <c r="E183" i="1" s="1"/>
  <c r="M184" i="1"/>
  <c r="N184" i="1" s="1"/>
  <c r="E184" i="1" s="1"/>
  <c r="M185" i="1"/>
  <c r="N185" i="1" s="1"/>
  <c r="E185" i="1" s="1"/>
  <c r="M186" i="1"/>
  <c r="N186" i="1" s="1"/>
  <c r="E186" i="1" s="1"/>
  <c r="M187" i="1"/>
  <c r="N187" i="1" s="1"/>
  <c r="E187" i="1" s="1"/>
  <c r="M188" i="1"/>
  <c r="N188" i="1" s="1"/>
  <c r="E188" i="1" s="1"/>
  <c r="M189" i="1"/>
  <c r="N189" i="1" s="1"/>
  <c r="E189" i="1" s="1"/>
  <c r="M190" i="1"/>
  <c r="N190" i="1" s="1"/>
  <c r="E190" i="1" s="1"/>
  <c r="M191" i="1"/>
  <c r="N191" i="1" s="1"/>
  <c r="E191" i="1" s="1"/>
  <c r="M192" i="1"/>
  <c r="N192" i="1" s="1"/>
  <c r="E192" i="1" s="1"/>
  <c r="M193" i="1"/>
  <c r="N193" i="1" s="1"/>
  <c r="E193" i="1" s="1"/>
  <c r="M194" i="1"/>
  <c r="N194" i="1" s="1"/>
  <c r="E194" i="1" s="1"/>
  <c r="M195" i="1"/>
  <c r="N195" i="1" s="1"/>
  <c r="E195" i="1" s="1"/>
  <c r="M196" i="1"/>
  <c r="N196" i="1" s="1"/>
  <c r="E196" i="1" s="1"/>
  <c r="M197" i="1"/>
  <c r="N197" i="1" s="1"/>
  <c r="E197" i="1" s="1"/>
  <c r="M198" i="1"/>
  <c r="N198" i="1" s="1"/>
  <c r="E198" i="1" s="1"/>
  <c r="M199" i="1"/>
  <c r="N199" i="1" s="1"/>
  <c r="E199" i="1" s="1"/>
  <c r="M200" i="1"/>
  <c r="N200" i="1" s="1"/>
  <c r="E200" i="1" s="1"/>
  <c r="M201" i="1"/>
  <c r="N201" i="1" s="1"/>
  <c r="E201" i="1" s="1"/>
  <c r="M202" i="1"/>
  <c r="N202" i="1" s="1"/>
  <c r="E202" i="1" s="1"/>
  <c r="M203" i="1"/>
  <c r="N203" i="1" s="1"/>
  <c r="E203" i="1" s="1"/>
  <c r="M204" i="1"/>
  <c r="N204" i="1" s="1"/>
  <c r="E204" i="1" s="1"/>
  <c r="M205" i="1"/>
  <c r="N205" i="1" s="1"/>
  <c r="E205" i="1" s="1"/>
  <c r="M206" i="1"/>
  <c r="N206" i="1" s="1"/>
  <c r="E206" i="1" s="1"/>
  <c r="M207" i="1"/>
  <c r="N207" i="1" s="1"/>
  <c r="E207" i="1" s="1"/>
  <c r="M208" i="1"/>
  <c r="N208" i="1" s="1"/>
  <c r="E208" i="1" s="1"/>
  <c r="M209" i="1"/>
  <c r="N209" i="1" s="1"/>
  <c r="E209" i="1" s="1"/>
  <c r="M210" i="1"/>
  <c r="N210" i="1" s="1"/>
  <c r="E210" i="1" s="1"/>
  <c r="M211" i="1"/>
  <c r="N211" i="1" s="1"/>
  <c r="E211" i="1" s="1"/>
  <c r="M212" i="1"/>
  <c r="N212" i="1" s="1"/>
  <c r="E212" i="1" s="1"/>
  <c r="M213" i="1"/>
  <c r="N213" i="1" s="1"/>
  <c r="E213" i="1" s="1"/>
  <c r="M214" i="1"/>
  <c r="N214" i="1" s="1"/>
  <c r="E214" i="1" s="1"/>
  <c r="M215" i="1"/>
  <c r="N215" i="1" s="1"/>
  <c r="E215" i="1" s="1"/>
  <c r="M216" i="1"/>
  <c r="N216" i="1" s="1"/>
  <c r="E216" i="1" s="1"/>
  <c r="M217" i="1"/>
  <c r="N217" i="1" s="1"/>
  <c r="E217" i="1" s="1"/>
  <c r="M218" i="1"/>
  <c r="N218" i="1" s="1"/>
  <c r="E218" i="1" s="1"/>
  <c r="M219" i="1"/>
  <c r="N219" i="1" s="1"/>
  <c r="E219" i="1" s="1"/>
  <c r="M220" i="1"/>
  <c r="N220" i="1" s="1"/>
  <c r="E220" i="1" s="1"/>
  <c r="M221" i="1"/>
  <c r="N221" i="1" s="1"/>
  <c r="E221" i="1" s="1"/>
  <c r="M222" i="1"/>
  <c r="N222" i="1" s="1"/>
  <c r="E222" i="1" s="1"/>
  <c r="M223" i="1"/>
  <c r="N223" i="1" s="1"/>
  <c r="E223" i="1" s="1"/>
  <c r="M224" i="1"/>
  <c r="N224" i="1" s="1"/>
  <c r="E224" i="1" s="1"/>
  <c r="M225" i="1"/>
  <c r="N225" i="1" s="1"/>
  <c r="E225" i="1" s="1"/>
  <c r="M226" i="1"/>
  <c r="N226" i="1" s="1"/>
  <c r="E226" i="1" s="1"/>
  <c r="M227" i="1"/>
  <c r="N227" i="1" s="1"/>
  <c r="E227" i="1" s="1"/>
  <c r="M228" i="1"/>
  <c r="N228" i="1" s="1"/>
  <c r="E228" i="1" s="1"/>
  <c r="M229" i="1"/>
  <c r="N229" i="1" s="1"/>
  <c r="E229" i="1" s="1"/>
  <c r="M230" i="1"/>
  <c r="N230" i="1" s="1"/>
  <c r="E230" i="1" s="1"/>
  <c r="M231" i="1"/>
  <c r="N231" i="1" s="1"/>
  <c r="E231" i="1" s="1"/>
  <c r="M232" i="1"/>
  <c r="N232" i="1" s="1"/>
  <c r="E232" i="1" s="1"/>
  <c r="M233" i="1"/>
  <c r="N233" i="1" s="1"/>
  <c r="E233" i="1" s="1"/>
  <c r="M234" i="1"/>
  <c r="N234" i="1" s="1"/>
  <c r="E234" i="1" s="1"/>
  <c r="M235" i="1"/>
  <c r="N235" i="1" s="1"/>
  <c r="E235" i="1" s="1"/>
  <c r="M236" i="1"/>
  <c r="N236" i="1" s="1"/>
  <c r="E236" i="1" s="1"/>
  <c r="M237" i="1"/>
  <c r="N237" i="1" s="1"/>
  <c r="E237" i="1" s="1"/>
  <c r="M238" i="1"/>
  <c r="N238" i="1" s="1"/>
  <c r="E238" i="1" s="1"/>
  <c r="M239" i="1"/>
  <c r="N239" i="1" s="1"/>
  <c r="E239" i="1" s="1"/>
  <c r="M240" i="1"/>
  <c r="N240" i="1" s="1"/>
  <c r="E240" i="1" s="1"/>
  <c r="M241" i="1"/>
  <c r="N241" i="1" s="1"/>
  <c r="E241" i="1" s="1"/>
  <c r="M242" i="1"/>
  <c r="N242" i="1" s="1"/>
  <c r="E242" i="1" s="1"/>
  <c r="M243" i="1"/>
  <c r="N243" i="1" s="1"/>
  <c r="E243" i="1" s="1"/>
  <c r="M244" i="1"/>
  <c r="N244" i="1" s="1"/>
  <c r="E244" i="1" s="1"/>
  <c r="M245" i="1"/>
  <c r="N245" i="1" s="1"/>
  <c r="E245" i="1" s="1"/>
  <c r="M246" i="1"/>
  <c r="N246" i="1" s="1"/>
  <c r="E246" i="1" s="1"/>
  <c r="M247" i="1"/>
  <c r="N247" i="1" s="1"/>
  <c r="E247" i="1" s="1"/>
  <c r="M248" i="1"/>
  <c r="N248" i="1" s="1"/>
  <c r="E248" i="1" s="1"/>
  <c r="M249" i="1"/>
  <c r="N249" i="1" s="1"/>
  <c r="E249" i="1" s="1"/>
  <c r="M250" i="1"/>
  <c r="N250" i="1" s="1"/>
  <c r="E250" i="1" s="1"/>
  <c r="M251" i="1"/>
  <c r="N251" i="1" s="1"/>
  <c r="E251" i="1" s="1"/>
  <c r="M252" i="1"/>
  <c r="N252" i="1" s="1"/>
  <c r="E252" i="1" s="1"/>
  <c r="M253" i="1"/>
  <c r="N253" i="1" s="1"/>
  <c r="E253" i="1" s="1"/>
  <c r="M254" i="1"/>
  <c r="N254" i="1" s="1"/>
  <c r="E254" i="1" s="1"/>
  <c r="M255" i="1"/>
  <c r="N255" i="1" s="1"/>
  <c r="E255" i="1" s="1"/>
  <c r="M256" i="1"/>
  <c r="N256" i="1" s="1"/>
  <c r="E256" i="1" s="1"/>
  <c r="M257" i="1"/>
  <c r="N257" i="1" s="1"/>
  <c r="E257" i="1" s="1"/>
  <c r="M258" i="1"/>
  <c r="N258" i="1" s="1"/>
  <c r="E258" i="1" s="1"/>
  <c r="M259" i="1"/>
  <c r="N259" i="1" s="1"/>
  <c r="E259" i="1" s="1"/>
  <c r="M260" i="1"/>
  <c r="N260" i="1" s="1"/>
  <c r="E260" i="1" s="1"/>
  <c r="M261" i="1"/>
  <c r="N261" i="1" s="1"/>
  <c r="E261" i="1" s="1"/>
  <c r="M262" i="1"/>
  <c r="N262" i="1" s="1"/>
  <c r="E262" i="1" s="1"/>
  <c r="M263" i="1"/>
  <c r="N263" i="1" s="1"/>
  <c r="E263" i="1" s="1"/>
  <c r="M264" i="1"/>
  <c r="N264" i="1" s="1"/>
  <c r="E264" i="1" s="1"/>
  <c r="M265" i="1"/>
  <c r="N265" i="1" s="1"/>
  <c r="E265" i="1" s="1"/>
  <c r="M266" i="1"/>
  <c r="N266" i="1" s="1"/>
  <c r="E266" i="1" s="1"/>
  <c r="M267" i="1"/>
  <c r="N267" i="1" s="1"/>
  <c r="E267" i="1" s="1"/>
  <c r="M268" i="1"/>
  <c r="N268" i="1" s="1"/>
  <c r="E268" i="1" s="1"/>
  <c r="M269" i="1"/>
  <c r="N269" i="1" s="1"/>
  <c r="E269" i="1" s="1"/>
  <c r="M270" i="1"/>
  <c r="N270" i="1" s="1"/>
  <c r="E270" i="1" s="1"/>
  <c r="M271" i="1"/>
  <c r="N271" i="1" s="1"/>
  <c r="E271" i="1" s="1"/>
  <c r="M272" i="1"/>
  <c r="N272" i="1" s="1"/>
  <c r="E272" i="1" s="1"/>
  <c r="M273" i="1"/>
  <c r="N273" i="1" s="1"/>
  <c r="E273" i="1" s="1"/>
  <c r="M274" i="1"/>
  <c r="N274" i="1" s="1"/>
  <c r="E274" i="1" s="1"/>
  <c r="M275" i="1"/>
  <c r="N275" i="1" s="1"/>
  <c r="E275" i="1" s="1"/>
  <c r="M276" i="1"/>
  <c r="N276" i="1" s="1"/>
  <c r="E276" i="1" s="1"/>
  <c r="M277" i="1"/>
  <c r="N277" i="1" s="1"/>
  <c r="E277" i="1" s="1"/>
  <c r="M278" i="1"/>
  <c r="N278" i="1" s="1"/>
  <c r="E278" i="1" s="1"/>
  <c r="M279" i="1"/>
  <c r="N279" i="1" s="1"/>
  <c r="E279" i="1" s="1"/>
  <c r="M280" i="1"/>
  <c r="N280" i="1" s="1"/>
  <c r="E280" i="1" s="1"/>
  <c r="M281" i="1"/>
  <c r="N281" i="1" s="1"/>
  <c r="E281" i="1" s="1"/>
  <c r="M282" i="1"/>
  <c r="N282" i="1" s="1"/>
  <c r="E282" i="1" s="1"/>
  <c r="M283" i="1"/>
  <c r="N283" i="1" s="1"/>
  <c r="E283" i="1" s="1"/>
  <c r="M284" i="1"/>
  <c r="N284" i="1" s="1"/>
  <c r="E284" i="1" s="1"/>
  <c r="M285" i="1"/>
  <c r="N285" i="1" s="1"/>
  <c r="E285" i="1" s="1"/>
  <c r="M286" i="1"/>
  <c r="N286" i="1" s="1"/>
  <c r="E286" i="1" s="1"/>
  <c r="M287" i="1"/>
  <c r="N287" i="1" s="1"/>
  <c r="E287" i="1" s="1"/>
  <c r="M288" i="1"/>
  <c r="N288" i="1" s="1"/>
  <c r="E288" i="1" s="1"/>
  <c r="M289" i="1"/>
  <c r="N289" i="1" s="1"/>
  <c r="E289" i="1" s="1"/>
  <c r="M290" i="1"/>
  <c r="N290" i="1" s="1"/>
  <c r="E290" i="1" s="1"/>
  <c r="M291" i="1"/>
  <c r="N291" i="1" s="1"/>
  <c r="E291" i="1" s="1"/>
  <c r="M292" i="1"/>
  <c r="N292" i="1" s="1"/>
  <c r="E292" i="1" s="1"/>
  <c r="M293" i="1"/>
  <c r="N293" i="1" s="1"/>
  <c r="E293" i="1" s="1"/>
  <c r="M294" i="1"/>
  <c r="N294" i="1" s="1"/>
  <c r="E294" i="1" s="1"/>
  <c r="M295" i="1"/>
  <c r="N295" i="1" s="1"/>
  <c r="E295" i="1" s="1"/>
  <c r="M296" i="1"/>
  <c r="N296" i="1" s="1"/>
  <c r="E296" i="1" s="1"/>
  <c r="M297" i="1"/>
  <c r="N297" i="1" s="1"/>
  <c r="E297" i="1" s="1"/>
  <c r="M298" i="1"/>
  <c r="N298" i="1" s="1"/>
  <c r="E298" i="1" s="1"/>
  <c r="M299" i="1"/>
  <c r="N299" i="1" s="1"/>
  <c r="E299" i="1" s="1"/>
  <c r="M300" i="1"/>
  <c r="N300" i="1" s="1"/>
  <c r="E300" i="1" s="1"/>
  <c r="M301" i="1"/>
  <c r="N301" i="1" s="1"/>
  <c r="E301" i="1" s="1"/>
  <c r="M302" i="1"/>
  <c r="N302" i="1" s="1"/>
  <c r="E302" i="1" s="1"/>
  <c r="M303" i="1"/>
  <c r="N303" i="1" s="1"/>
  <c r="E303" i="1" s="1"/>
  <c r="M304" i="1"/>
  <c r="N304" i="1" s="1"/>
  <c r="E304" i="1" s="1"/>
  <c r="M305" i="1"/>
  <c r="N305" i="1" s="1"/>
  <c r="E305" i="1" s="1"/>
  <c r="M306" i="1"/>
  <c r="N306" i="1" s="1"/>
  <c r="E306" i="1" s="1"/>
  <c r="M307" i="1"/>
  <c r="N307" i="1" s="1"/>
  <c r="E307" i="1" s="1"/>
  <c r="M308" i="1"/>
  <c r="N308" i="1" s="1"/>
  <c r="E308" i="1" s="1"/>
  <c r="M309" i="1"/>
  <c r="N309" i="1" s="1"/>
  <c r="E309" i="1" s="1"/>
  <c r="M310" i="1"/>
  <c r="N310" i="1" s="1"/>
  <c r="E310" i="1" s="1"/>
  <c r="M311" i="1"/>
  <c r="N311" i="1" s="1"/>
  <c r="E311" i="1" s="1"/>
  <c r="M312" i="1"/>
  <c r="N312" i="1" s="1"/>
  <c r="E312" i="1" s="1"/>
  <c r="M313" i="1"/>
  <c r="N313" i="1" s="1"/>
  <c r="E313" i="1" s="1"/>
  <c r="M314" i="1"/>
  <c r="N314" i="1" s="1"/>
  <c r="E314" i="1" s="1"/>
  <c r="M315" i="1"/>
  <c r="N315" i="1" s="1"/>
  <c r="E315" i="1" s="1"/>
  <c r="M316" i="1"/>
  <c r="N316" i="1" s="1"/>
  <c r="E316" i="1" s="1"/>
  <c r="M317" i="1"/>
  <c r="N317" i="1" s="1"/>
  <c r="E317" i="1" s="1"/>
  <c r="M318" i="1"/>
  <c r="N318" i="1" s="1"/>
  <c r="E318" i="1" s="1"/>
  <c r="M319" i="1"/>
  <c r="N319" i="1" s="1"/>
  <c r="E319" i="1" s="1"/>
  <c r="M320" i="1"/>
  <c r="N320" i="1" s="1"/>
  <c r="E320" i="1" s="1"/>
  <c r="M321" i="1"/>
  <c r="N321" i="1" s="1"/>
  <c r="E321" i="1" s="1"/>
  <c r="M322" i="1"/>
  <c r="N322" i="1" s="1"/>
  <c r="E322" i="1" s="1"/>
  <c r="M323" i="1"/>
  <c r="N323" i="1" s="1"/>
  <c r="E323" i="1" s="1"/>
  <c r="M324" i="1"/>
  <c r="N324" i="1" s="1"/>
  <c r="E324" i="1" s="1"/>
  <c r="M325" i="1"/>
  <c r="N325" i="1" s="1"/>
  <c r="E325" i="1" s="1"/>
  <c r="M326" i="1"/>
  <c r="N326" i="1" s="1"/>
  <c r="E326" i="1" s="1"/>
  <c r="M327" i="1"/>
  <c r="N327" i="1" s="1"/>
  <c r="E327" i="1" s="1"/>
  <c r="M328" i="1"/>
  <c r="N328" i="1" s="1"/>
  <c r="E328" i="1" s="1"/>
  <c r="M329" i="1"/>
  <c r="N329" i="1" s="1"/>
  <c r="E329" i="1" s="1"/>
  <c r="M330" i="1"/>
  <c r="N330" i="1" s="1"/>
  <c r="E330" i="1" s="1"/>
  <c r="M331" i="1"/>
  <c r="N331" i="1" s="1"/>
  <c r="E331" i="1" s="1"/>
  <c r="M332" i="1"/>
  <c r="N332" i="1" s="1"/>
  <c r="E332" i="1" s="1"/>
  <c r="M333" i="1"/>
  <c r="N333" i="1" s="1"/>
  <c r="E333" i="1" s="1"/>
  <c r="M334" i="1"/>
  <c r="N334" i="1" s="1"/>
  <c r="E334" i="1" s="1"/>
  <c r="M335" i="1"/>
  <c r="N335" i="1" s="1"/>
  <c r="E335" i="1" s="1"/>
  <c r="M336" i="1"/>
  <c r="N336" i="1" s="1"/>
  <c r="E336" i="1" s="1"/>
  <c r="M337" i="1"/>
  <c r="N337" i="1" s="1"/>
  <c r="E337" i="1" s="1"/>
  <c r="M338" i="1"/>
  <c r="N338" i="1" s="1"/>
  <c r="E338" i="1" s="1"/>
  <c r="M339" i="1"/>
  <c r="N339" i="1" s="1"/>
  <c r="E339" i="1" s="1"/>
  <c r="M340" i="1"/>
  <c r="N340" i="1" s="1"/>
  <c r="E340" i="1" s="1"/>
  <c r="M341" i="1"/>
  <c r="N341" i="1" s="1"/>
  <c r="E341" i="1" s="1"/>
  <c r="M342" i="1"/>
  <c r="N342" i="1" s="1"/>
  <c r="E342" i="1" s="1"/>
  <c r="M343" i="1"/>
  <c r="N343" i="1" s="1"/>
  <c r="E343" i="1" s="1"/>
  <c r="M344" i="1"/>
  <c r="N344" i="1" s="1"/>
  <c r="E344" i="1" s="1"/>
  <c r="M345" i="1"/>
  <c r="N345" i="1" s="1"/>
  <c r="E345" i="1" s="1"/>
  <c r="M346" i="1"/>
  <c r="N346" i="1" s="1"/>
  <c r="E346" i="1" s="1"/>
  <c r="M347" i="1"/>
  <c r="N347" i="1" s="1"/>
  <c r="E347" i="1" s="1"/>
  <c r="M348" i="1"/>
  <c r="N348" i="1" s="1"/>
  <c r="E348" i="1" s="1"/>
  <c r="M349" i="1"/>
  <c r="N349" i="1" s="1"/>
  <c r="E349" i="1" s="1"/>
  <c r="M350" i="1"/>
  <c r="N350" i="1" s="1"/>
  <c r="E350" i="1" s="1"/>
  <c r="M351" i="1"/>
  <c r="N351" i="1" s="1"/>
  <c r="E351" i="1" s="1"/>
  <c r="M352" i="1"/>
  <c r="N352" i="1" s="1"/>
  <c r="E352" i="1" s="1"/>
  <c r="M353" i="1"/>
  <c r="N353" i="1" s="1"/>
  <c r="E353" i="1" s="1"/>
  <c r="M354" i="1"/>
  <c r="N354" i="1" s="1"/>
  <c r="E354" i="1" s="1"/>
  <c r="M355" i="1"/>
  <c r="N355" i="1" s="1"/>
  <c r="E355" i="1" s="1"/>
  <c r="M356" i="1"/>
  <c r="N356" i="1" s="1"/>
  <c r="E356" i="1" s="1"/>
  <c r="M357" i="1"/>
  <c r="N357" i="1" s="1"/>
  <c r="E357" i="1" s="1"/>
  <c r="M358" i="1"/>
  <c r="N358" i="1" s="1"/>
  <c r="E358" i="1" s="1"/>
  <c r="M359" i="1"/>
  <c r="N359" i="1" s="1"/>
  <c r="E359" i="1" s="1"/>
  <c r="M360" i="1"/>
  <c r="N360" i="1" s="1"/>
  <c r="E360" i="1" s="1"/>
  <c r="M361" i="1"/>
  <c r="N361" i="1" s="1"/>
  <c r="E361" i="1" s="1"/>
  <c r="M362" i="1"/>
  <c r="N362" i="1" s="1"/>
  <c r="E362" i="1" s="1"/>
  <c r="M363" i="1"/>
  <c r="N363" i="1" s="1"/>
  <c r="E363" i="1" s="1"/>
  <c r="M364" i="1"/>
  <c r="N364" i="1" s="1"/>
  <c r="E364" i="1" s="1"/>
  <c r="M365" i="1"/>
  <c r="N365" i="1" s="1"/>
  <c r="E365" i="1" s="1"/>
  <c r="M366" i="1"/>
  <c r="N366" i="1" s="1"/>
  <c r="E366" i="1" s="1"/>
  <c r="M367" i="1"/>
  <c r="N367" i="1" s="1"/>
  <c r="E367" i="1" s="1"/>
  <c r="M368" i="1"/>
  <c r="N368" i="1" s="1"/>
  <c r="E368" i="1" s="1"/>
  <c r="M369" i="1"/>
  <c r="N369" i="1" s="1"/>
  <c r="E369" i="1" s="1"/>
  <c r="M370" i="1"/>
  <c r="N370" i="1" s="1"/>
  <c r="E370" i="1" s="1"/>
  <c r="M371" i="1"/>
  <c r="N371" i="1" s="1"/>
  <c r="E371" i="1" s="1"/>
  <c r="M372" i="1"/>
  <c r="N372" i="1" s="1"/>
  <c r="E372" i="1" s="1"/>
  <c r="M373" i="1"/>
  <c r="N373" i="1" s="1"/>
  <c r="E373" i="1" s="1"/>
  <c r="M374" i="1"/>
  <c r="N374" i="1" s="1"/>
  <c r="E374" i="1" s="1"/>
  <c r="M375" i="1"/>
  <c r="N375" i="1" s="1"/>
  <c r="E375" i="1" s="1"/>
  <c r="M376" i="1"/>
  <c r="N376" i="1" s="1"/>
  <c r="E376" i="1" s="1"/>
  <c r="M377" i="1"/>
  <c r="N377" i="1" s="1"/>
  <c r="E377" i="1" s="1"/>
  <c r="M378" i="1"/>
  <c r="N378" i="1" s="1"/>
  <c r="E378" i="1" s="1"/>
  <c r="M379" i="1"/>
  <c r="N379" i="1" s="1"/>
  <c r="E379" i="1" s="1"/>
  <c r="M380" i="1"/>
  <c r="N380" i="1" s="1"/>
  <c r="E380" i="1" s="1"/>
  <c r="M381" i="1"/>
  <c r="N381" i="1" s="1"/>
  <c r="E381" i="1" s="1"/>
  <c r="M382" i="1"/>
  <c r="N382" i="1" s="1"/>
  <c r="E382" i="1" s="1"/>
  <c r="M383" i="1"/>
  <c r="N383" i="1" s="1"/>
  <c r="E383" i="1" s="1"/>
  <c r="M384" i="1"/>
  <c r="N384" i="1" s="1"/>
  <c r="E384" i="1" s="1"/>
  <c r="M385" i="1"/>
  <c r="N385" i="1" s="1"/>
  <c r="E385" i="1" s="1"/>
  <c r="M386" i="1"/>
  <c r="N386" i="1" s="1"/>
  <c r="E386" i="1" s="1"/>
  <c r="M387" i="1"/>
  <c r="N387" i="1" s="1"/>
  <c r="E387" i="1" s="1"/>
  <c r="M388" i="1"/>
  <c r="N388" i="1" s="1"/>
  <c r="E388" i="1" s="1"/>
  <c r="M389" i="1"/>
  <c r="N389" i="1" s="1"/>
  <c r="E389" i="1" s="1"/>
  <c r="M390" i="1"/>
  <c r="N390" i="1" s="1"/>
  <c r="E390" i="1" s="1"/>
  <c r="M391" i="1"/>
  <c r="N391" i="1" s="1"/>
  <c r="E391" i="1" s="1"/>
  <c r="M392" i="1"/>
  <c r="N392" i="1" s="1"/>
  <c r="E392" i="1" s="1"/>
  <c r="M393" i="1"/>
  <c r="N393" i="1" s="1"/>
  <c r="E393" i="1" s="1"/>
  <c r="M394" i="1"/>
  <c r="N394" i="1" s="1"/>
  <c r="E394" i="1" s="1"/>
  <c r="M395" i="1"/>
  <c r="N395" i="1" s="1"/>
  <c r="E395" i="1" s="1"/>
  <c r="M396" i="1"/>
  <c r="N396" i="1" s="1"/>
  <c r="E396" i="1" s="1"/>
  <c r="M397" i="1"/>
  <c r="N397" i="1" s="1"/>
  <c r="E397" i="1" s="1"/>
  <c r="M398" i="1"/>
  <c r="N398" i="1" s="1"/>
  <c r="E398" i="1" s="1"/>
  <c r="M399" i="1"/>
  <c r="N399" i="1" s="1"/>
  <c r="E399" i="1" s="1"/>
  <c r="M400" i="1"/>
  <c r="N400" i="1" s="1"/>
  <c r="E400" i="1" s="1"/>
  <c r="M401" i="1"/>
  <c r="N401" i="1" s="1"/>
  <c r="E401" i="1" s="1"/>
  <c r="M402" i="1"/>
  <c r="N402" i="1" s="1"/>
  <c r="E402" i="1" s="1"/>
  <c r="M403" i="1"/>
  <c r="N403" i="1" s="1"/>
  <c r="E403" i="1" s="1"/>
  <c r="M404" i="1"/>
  <c r="N404" i="1" s="1"/>
  <c r="E404" i="1" s="1"/>
  <c r="M405" i="1"/>
  <c r="N405" i="1" s="1"/>
  <c r="E405" i="1" s="1"/>
  <c r="M406" i="1"/>
  <c r="N406" i="1" s="1"/>
  <c r="E406" i="1" s="1"/>
  <c r="M407" i="1"/>
  <c r="N407" i="1" s="1"/>
  <c r="E407" i="1" s="1"/>
  <c r="M408" i="1"/>
  <c r="N408" i="1" s="1"/>
  <c r="E408" i="1" s="1"/>
  <c r="M409" i="1"/>
  <c r="N409" i="1" s="1"/>
  <c r="E409" i="1" s="1"/>
  <c r="M410" i="1"/>
  <c r="N410" i="1" s="1"/>
  <c r="E410" i="1" s="1"/>
  <c r="M411" i="1"/>
  <c r="N411" i="1" s="1"/>
  <c r="E411" i="1" s="1"/>
  <c r="M412" i="1"/>
  <c r="N412" i="1" s="1"/>
  <c r="E412" i="1" s="1"/>
  <c r="M413" i="1"/>
  <c r="N413" i="1" s="1"/>
  <c r="E413" i="1" s="1"/>
  <c r="M414" i="1"/>
  <c r="N414" i="1" s="1"/>
  <c r="E414" i="1" s="1"/>
  <c r="M415" i="1"/>
  <c r="N415" i="1" s="1"/>
  <c r="E415" i="1" s="1"/>
  <c r="M416" i="1"/>
  <c r="N416" i="1" s="1"/>
  <c r="E416" i="1" s="1"/>
  <c r="M417" i="1"/>
  <c r="N417" i="1" s="1"/>
  <c r="E417" i="1" s="1"/>
  <c r="M418" i="1"/>
  <c r="N418" i="1" s="1"/>
  <c r="E418" i="1" s="1"/>
  <c r="M419" i="1"/>
  <c r="N419" i="1" s="1"/>
  <c r="E419" i="1" s="1"/>
  <c r="M420" i="1"/>
  <c r="N420" i="1" s="1"/>
  <c r="E420" i="1" s="1"/>
  <c r="M421" i="1"/>
  <c r="N421" i="1" s="1"/>
  <c r="E421" i="1" s="1"/>
  <c r="M422" i="1"/>
  <c r="N422" i="1" s="1"/>
  <c r="E422" i="1" s="1"/>
  <c r="M423" i="1"/>
  <c r="N423" i="1" s="1"/>
  <c r="E423" i="1" s="1"/>
  <c r="M424" i="1"/>
  <c r="N424" i="1" s="1"/>
  <c r="E424" i="1" s="1"/>
  <c r="M425" i="1"/>
  <c r="N425" i="1" s="1"/>
  <c r="E425" i="1" s="1"/>
  <c r="M426" i="1"/>
  <c r="N426" i="1" s="1"/>
  <c r="E426" i="1" s="1"/>
  <c r="M427" i="1"/>
  <c r="N427" i="1" s="1"/>
  <c r="E427" i="1" s="1"/>
  <c r="M428" i="1"/>
  <c r="N428" i="1" s="1"/>
  <c r="E428" i="1" s="1"/>
  <c r="M429" i="1"/>
  <c r="N429" i="1" s="1"/>
  <c r="E429" i="1" s="1"/>
  <c r="M430" i="1"/>
  <c r="N430" i="1" s="1"/>
  <c r="E430" i="1" s="1"/>
  <c r="M431" i="1"/>
  <c r="N431" i="1" s="1"/>
  <c r="E431" i="1" s="1"/>
  <c r="M432" i="1"/>
  <c r="N432" i="1" s="1"/>
  <c r="E432" i="1" s="1"/>
  <c r="M433" i="1"/>
  <c r="N433" i="1" s="1"/>
  <c r="E433" i="1" s="1"/>
  <c r="M434" i="1"/>
  <c r="N434" i="1" s="1"/>
  <c r="E434" i="1" s="1"/>
  <c r="M435" i="1"/>
  <c r="N435" i="1" s="1"/>
  <c r="E435" i="1" s="1"/>
  <c r="M436" i="1"/>
  <c r="N436" i="1" s="1"/>
  <c r="E436" i="1" s="1"/>
  <c r="M437" i="1"/>
  <c r="N437" i="1" s="1"/>
  <c r="E437" i="1" s="1"/>
  <c r="M438" i="1"/>
  <c r="N438" i="1" s="1"/>
  <c r="E438" i="1" s="1"/>
  <c r="M439" i="1"/>
  <c r="N439" i="1" s="1"/>
  <c r="E439" i="1" s="1"/>
  <c r="M440" i="1"/>
  <c r="N440" i="1" s="1"/>
  <c r="E440" i="1" s="1"/>
  <c r="M441" i="1"/>
  <c r="N441" i="1" s="1"/>
  <c r="E441" i="1" s="1"/>
  <c r="M442" i="1"/>
  <c r="N442" i="1" s="1"/>
  <c r="E442" i="1" s="1"/>
  <c r="M443" i="1"/>
  <c r="N443" i="1" s="1"/>
  <c r="E443" i="1" s="1"/>
  <c r="M444" i="1"/>
  <c r="N444" i="1" s="1"/>
  <c r="E444" i="1" s="1"/>
  <c r="M445" i="1"/>
  <c r="N445" i="1" s="1"/>
  <c r="E445" i="1" s="1"/>
  <c r="M446" i="1"/>
  <c r="N446" i="1" s="1"/>
  <c r="E446" i="1" s="1"/>
  <c r="M447" i="1"/>
  <c r="N447" i="1" s="1"/>
  <c r="E447" i="1" s="1"/>
  <c r="M448" i="1"/>
  <c r="N448" i="1" s="1"/>
  <c r="E448" i="1" s="1"/>
  <c r="M449" i="1"/>
  <c r="N449" i="1" s="1"/>
  <c r="E449" i="1" s="1"/>
  <c r="M450" i="1"/>
  <c r="N450" i="1" s="1"/>
  <c r="E450" i="1" s="1"/>
  <c r="M451" i="1"/>
  <c r="N451" i="1" s="1"/>
  <c r="E451" i="1" s="1"/>
  <c r="M452" i="1"/>
  <c r="N452" i="1" s="1"/>
  <c r="E452" i="1" s="1"/>
  <c r="M453" i="1"/>
  <c r="N453" i="1" s="1"/>
  <c r="E453" i="1" s="1"/>
  <c r="M454" i="1"/>
  <c r="N454" i="1" s="1"/>
  <c r="E454" i="1" s="1"/>
  <c r="M455" i="1"/>
  <c r="N455" i="1" s="1"/>
  <c r="E455" i="1" s="1"/>
  <c r="M456" i="1"/>
  <c r="N456" i="1" s="1"/>
  <c r="E456" i="1" s="1"/>
  <c r="M457" i="1"/>
  <c r="N457" i="1" s="1"/>
  <c r="E457" i="1" s="1"/>
  <c r="M458" i="1"/>
  <c r="N458" i="1" s="1"/>
  <c r="E458" i="1" s="1"/>
  <c r="M459" i="1"/>
  <c r="N459" i="1" s="1"/>
  <c r="E459" i="1" s="1"/>
  <c r="M460" i="1"/>
  <c r="N460" i="1" s="1"/>
  <c r="E460" i="1" s="1"/>
  <c r="M461" i="1"/>
  <c r="N461" i="1" s="1"/>
  <c r="E461" i="1" s="1"/>
  <c r="M462" i="1"/>
  <c r="N462" i="1" s="1"/>
  <c r="E462" i="1" s="1"/>
  <c r="M463" i="1"/>
  <c r="N463" i="1" s="1"/>
  <c r="E463" i="1" s="1"/>
  <c r="M464" i="1"/>
  <c r="N464" i="1" s="1"/>
  <c r="E464" i="1" s="1"/>
  <c r="M465" i="1"/>
  <c r="N465" i="1" s="1"/>
  <c r="E465" i="1" s="1"/>
  <c r="M466" i="1"/>
  <c r="N466" i="1" s="1"/>
  <c r="E466" i="1" s="1"/>
  <c r="M467" i="1"/>
  <c r="N467" i="1" s="1"/>
  <c r="E467" i="1" s="1"/>
  <c r="M468" i="1"/>
  <c r="N468" i="1" s="1"/>
  <c r="E468" i="1" s="1"/>
  <c r="M469" i="1"/>
  <c r="N469" i="1" s="1"/>
  <c r="E469" i="1" s="1"/>
  <c r="M470" i="1"/>
  <c r="N470" i="1" s="1"/>
  <c r="E470" i="1" s="1"/>
  <c r="M471" i="1"/>
  <c r="N471" i="1" s="1"/>
  <c r="E471" i="1" s="1"/>
  <c r="M472" i="1"/>
  <c r="N472" i="1" s="1"/>
  <c r="E472" i="1" s="1"/>
  <c r="M473" i="1"/>
  <c r="N473" i="1" s="1"/>
  <c r="E473" i="1" s="1"/>
  <c r="M474" i="1"/>
  <c r="N474" i="1" s="1"/>
  <c r="E474" i="1" s="1"/>
  <c r="M475" i="1"/>
  <c r="N475" i="1" s="1"/>
  <c r="E475" i="1" s="1"/>
  <c r="M476" i="1"/>
  <c r="N476" i="1" s="1"/>
  <c r="E476" i="1" s="1"/>
  <c r="M477" i="1"/>
  <c r="N477" i="1" s="1"/>
  <c r="E477" i="1" s="1"/>
  <c r="M478" i="1"/>
  <c r="N478" i="1" s="1"/>
  <c r="E478" i="1" s="1"/>
  <c r="M479" i="1"/>
  <c r="N479" i="1" s="1"/>
  <c r="E479" i="1" s="1"/>
  <c r="M480" i="1"/>
  <c r="N480" i="1" s="1"/>
  <c r="E480" i="1" s="1"/>
  <c r="M481" i="1"/>
  <c r="N481" i="1" s="1"/>
  <c r="E481" i="1" s="1"/>
  <c r="M482" i="1"/>
  <c r="N482" i="1" s="1"/>
  <c r="E482" i="1" s="1"/>
  <c r="M483" i="1"/>
  <c r="N483" i="1" s="1"/>
  <c r="E483" i="1" s="1"/>
  <c r="M484" i="1"/>
  <c r="N484" i="1" s="1"/>
  <c r="E484" i="1" s="1"/>
  <c r="M485" i="1"/>
  <c r="N485" i="1" s="1"/>
  <c r="E485" i="1" s="1"/>
  <c r="M486" i="1"/>
  <c r="N486" i="1" s="1"/>
  <c r="E486" i="1" s="1"/>
  <c r="M487" i="1"/>
  <c r="N487" i="1" s="1"/>
  <c r="E487" i="1" s="1"/>
  <c r="M488" i="1"/>
  <c r="N488" i="1" s="1"/>
  <c r="E488" i="1" s="1"/>
  <c r="M489" i="1"/>
  <c r="N489" i="1" s="1"/>
  <c r="E489" i="1" s="1"/>
  <c r="M490" i="1"/>
  <c r="N490" i="1" s="1"/>
  <c r="E490" i="1" s="1"/>
  <c r="M491" i="1"/>
  <c r="N491" i="1" s="1"/>
  <c r="E491" i="1" s="1"/>
  <c r="M492" i="1"/>
  <c r="N492" i="1" s="1"/>
  <c r="E492" i="1" s="1"/>
  <c r="M493" i="1"/>
  <c r="N493" i="1" s="1"/>
  <c r="E493" i="1" s="1"/>
  <c r="M494" i="1"/>
  <c r="N494" i="1" s="1"/>
  <c r="E494" i="1" s="1"/>
  <c r="M495" i="1"/>
  <c r="N495" i="1" s="1"/>
  <c r="E495" i="1" s="1"/>
  <c r="M496" i="1"/>
  <c r="N496" i="1" s="1"/>
  <c r="E496" i="1" s="1"/>
  <c r="M497" i="1"/>
  <c r="N497" i="1" s="1"/>
  <c r="E497" i="1" s="1"/>
  <c r="M498" i="1"/>
  <c r="N498" i="1" s="1"/>
  <c r="E498" i="1" s="1"/>
  <c r="M499" i="1"/>
  <c r="N499" i="1" s="1"/>
  <c r="E499" i="1" s="1"/>
  <c r="M500" i="1"/>
  <c r="N500" i="1" s="1"/>
  <c r="E500" i="1" s="1"/>
  <c r="M501" i="1"/>
  <c r="N501" i="1" s="1"/>
  <c r="E501" i="1" s="1"/>
  <c r="M502" i="1"/>
  <c r="N502" i="1" s="1"/>
  <c r="E502" i="1" s="1"/>
  <c r="M503" i="1"/>
  <c r="N503" i="1" s="1"/>
  <c r="E503" i="1" s="1"/>
  <c r="M504" i="1"/>
  <c r="N504" i="1" s="1"/>
  <c r="E504" i="1" s="1"/>
  <c r="M505" i="1"/>
  <c r="N505" i="1" s="1"/>
  <c r="E505" i="1" s="1"/>
  <c r="M506" i="1"/>
  <c r="N506" i="1" s="1"/>
  <c r="E506" i="1" s="1"/>
  <c r="M507" i="1"/>
  <c r="N507" i="1" s="1"/>
  <c r="E507" i="1" s="1"/>
  <c r="M508" i="1"/>
  <c r="N508" i="1" s="1"/>
  <c r="E508" i="1" s="1"/>
  <c r="M509" i="1"/>
  <c r="N509" i="1" s="1"/>
  <c r="E509" i="1" s="1"/>
  <c r="M510" i="1"/>
  <c r="N510" i="1" s="1"/>
  <c r="E510" i="1" s="1"/>
  <c r="M511" i="1"/>
  <c r="N511" i="1" s="1"/>
  <c r="E511" i="1" s="1"/>
  <c r="M512" i="1"/>
  <c r="N512" i="1" s="1"/>
  <c r="E512" i="1" s="1"/>
  <c r="M513" i="1"/>
  <c r="N513" i="1" s="1"/>
  <c r="E513" i="1" s="1"/>
  <c r="M514" i="1"/>
  <c r="N514" i="1" s="1"/>
  <c r="E514" i="1" s="1"/>
  <c r="M515" i="1"/>
  <c r="N515" i="1" s="1"/>
  <c r="E515" i="1" s="1"/>
  <c r="M516" i="1"/>
  <c r="N516" i="1" s="1"/>
  <c r="E516" i="1" s="1"/>
  <c r="M517" i="1"/>
  <c r="N517" i="1" s="1"/>
  <c r="E517" i="1" s="1"/>
  <c r="M518" i="1"/>
  <c r="N518" i="1" s="1"/>
  <c r="E518" i="1" s="1"/>
  <c r="M519" i="1"/>
  <c r="N519" i="1" s="1"/>
  <c r="E519" i="1" s="1"/>
  <c r="M520" i="1"/>
  <c r="N520" i="1" s="1"/>
  <c r="E520" i="1" s="1"/>
  <c r="M521" i="1"/>
  <c r="N521" i="1" s="1"/>
  <c r="E521" i="1" s="1"/>
  <c r="M522" i="1"/>
  <c r="N522" i="1" s="1"/>
  <c r="E522" i="1" s="1"/>
  <c r="M523" i="1"/>
  <c r="N523" i="1" s="1"/>
  <c r="E523" i="1" s="1"/>
  <c r="M524" i="1"/>
  <c r="N524" i="1" s="1"/>
  <c r="E524" i="1" s="1"/>
  <c r="M525" i="1"/>
  <c r="N525" i="1" s="1"/>
  <c r="E525" i="1" s="1"/>
  <c r="M526" i="1"/>
  <c r="N526" i="1" s="1"/>
  <c r="E526" i="1" s="1"/>
  <c r="M527" i="1"/>
  <c r="N527" i="1" s="1"/>
  <c r="E527" i="1" s="1"/>
  <c r="M528" i="1"/>
  <c r="N528" i="1" s="1"/>
  <c r="E528" i="1" s="1"/>
  <c r="M529" i="1"/>
  <c r="N529" i="1" s="1"/>
  <c r="E529" i="1" s="1"/>
  <c r="M530" i="1"/>
  <c r="N530" i="1" s="1"/>
  <c r="E530" i="1" s="1"/>
  <c r="M531" i="1"/>
  <c r="N531" i="1" s="1"/>
  <c r="E531" i="1" s="1"/>
  <c r="M532" i="1"/>
  <c r="N532" i="1" s="1"/>
  <c r="E532" i="1" s="1"/>
  <c r="M533" i="1"/>
  <c r="N533" i="1" s="1"/>
  <c r="E533" i="1" s="1"/>
  <c r="M534" i="1"/>
  <c r="N534" i="1" s="1"/>
  <c r="E534" i="1" s="1"/>
  <c r="M535" i="1"/>
  <c r="N535" i="1" s="1"/>
  <c r="E535" i="1" s="1"/>
  <c r="M536" i="1"/>
  <c r="N536" i="1" s="1"/>
  <c r="E536" i="1" s="1"/>
  <c r="M537" i="1"/>
  <c r="N537" i="1" s="1"/>
  <c r="E537" i="1" s="1"/>
  <c r="M538" i="1"/>
  <c r="N538" i="1" s="1"/>
  <c r="E538" i="1" s="1"/>
  <c r="M539" i="1"/>
  <c r="N539" i="1" s="1"/>
  <c r="E539" i="1" s="1"/>
  <c r="M540" i="1"/>
  <c r="N540" i="1" s="1"/>
  <c r="E540" i="1" s="1"/>
  <c r="M541" i="1"/>
  <c r="N541" i="1" s="1"/>
  <c r="E541" i="1" s="1"/>
  <c r="M542" i="1"/>
  <c r="N542" i="1" s="1"/>
  <c r="E542" i="1" s="1"/>
  <c r="M543" i="1"/>
  <c r="N543" i="1" s="1"/>
  <c r="E543" i="1" s="1"/>
  <c r="M544" i="1"/>
  <c r="N544" i="1" s="1"/>
  <c r="E544" i="1" s="1"/>
  <c r="M545" i="1"/>
  <c r="N545" i="1" s="1"/>
  <c r="E545" i="1" s="1"/>
  <c r="M546" i="1"/>
  <c r="N546" i="1" s="1"/>
  <c r="E546" i="1" s="1"/>
  <c r="M547" i="1"/>
  <c r="N547" i="1" s="1"/>
  <c r="E547" i="1" s="1"/>
  <c r="M548" i="1"/>
  <c r="N548" i="1" s="1"/>
  <c r="E548" i="1" s="1"/>
  <c r="M549" i="1"/>
  <c r="N549" i="1" s="1"/>
  <c r="E549" i="1" s="1"/>
  <c r="M550" i="1"/>
  <c r="N550" i="1" s="1"/>
  <c r="E550" i="1" s="1"/>
  <c r="M551" i="1"/>
  <c r="N551" i="1" s="1"/>
  <c r="E551" i="1" s="1"/>
  <c r="M552" i="1"/>
  <c r="N552" i="1" s="1"/>
  <c r="E552" i="1" s="1"/>
  <c r="M553" i="1"/>
  <c r="N553" i="1" s="1"/>
  <c r="E553" i="1" s="1"/>
  <c r="M554" i="1"/>
  <c r="N554" i="1" s="1"/>
  <c r="E554" i="1" s="1"/>
  <c r="M555" i="1"/>
  <c r="N555" i="1" s="1"/>
  <c r="E555" i="1" s="1"/>
  <c r="M556" i="1"/>
  <c r="N556" i="1" s="1"/>
  <c r="E556" i="1" s="1"/>
  <c r="M557" i="1"/>
  <c r="N557" i="1" s="1"/>
  <c r="E557" i="1" s="1"/>
  <c r="M558" i="1"/>
  <c r="N558" i="1" s="1"/>
  <c r="E558" i="1" s="1"/>
  <c r="M559" i="1"/>
  <c r="N559" i="1" s="1"/>
  <c r="E559" i="1" s="1"/>
  <c r="M560" i="1"/>
  <c r="N560" i="1" s="1"/>
  <c r="E560" i="1" s="1"/>
  <c r="M561" i="1"/>
  <c r="N561" i="1" s="1"/>
  <c r="E561" i="1" s="1"/>
  <c r="M562" i="1"/>
  <c r="N562" i="1" s="1"/>
  <c r="E562" i="1" s="1"/>
  <c r="M563" i="1"/>
  <c r="N563" i="1" s="1"/>
  <c r="E563" i="1" s="1"/>
  <c r="M564" i="1"/>
  <c r="N564" i="1" s="1"/>
  <c r="E564" i="1" s="1"/>
  <c r="M565" i="1"/>
  <c r="N565" i="1" s="1"/>
  <c r="E565" i="1" s="1"/>
  <c r="M566" i="1"/>
  <c r="N566" i="1" s="1"/>
  <c r="E566" i="1" s="1"/>
  <c r="M567" i="1"/>
  <c r="N567" i="1" s="1"/>
  <c r="E567" i="1" s="1"/>
  <c r="M568" i="1"/>
  <c r="N568" i="1" s="1"/>
  <c r="E568" i="1" s="1"/>
  <c r="M569" i="1"/>
  <c r="N569" i="1" s="1"/>
  <c r="E569" i="1" s="1"/>
  <c r="M570" i="1"/>
  <c r="N570" i="1" s="1"/>
  <c r="E570" i="1" s="1"/>
  <c r="M571" i="1"/>
  <c r="N571" i="1" s="1"/>
  <c r="E571" i="1" s="1"/>
  <c r="M572" i="1"/>
  <c r="N572" i="1" s="1"/>
  <c r="E572" i="1" s="1"/>
  <c r="M573" i="1"/>
  <c r="N573" i="1" s="1"/>
  <c r="E573" i="1" s="1"/>
  <c r="M574" i="1"/>
  <c r="N574" i="1" s="1"/>
  <c r="E574" i="1" s="1"/>
  <c r="M575" i="1"/>
  <c r="N575" i="1" s="1"/>
  <c r="E575" i="1" s="1"/>
  <c r="M576" i="1"/>
  <c r="N576" i="1" s="1"/>
  <c r="E576" i="1" s="1"/>
  <c r="M577" i="1"/>
  <c r="N577" i="1" s="1"/>
  <c r="E577" i="1" s="1"/>
  <c r="M578" i="1"/>
  <c r="N578" i="1" s="1"/>
  <c r="E578" i="1" s="1"/>
  <c r="M579" i="1"/>
  <c r="N579" i="1" s="1"/>
  <c r="E579" i="1" s="1"/>
  <c r="M580" i="1"/>
  <c r="N580" i="1" s="1"/>
  <c r="E580" i="1" s="1"/>
  <c r="M581" i="1"/>
  <c r="N581" i="1" s="1"/>
  <c r="E581" i="1" s="1"/>
  <c r="M582" i="1"/>
  <c r="N582" i="1" s="1"/>
  <c r="E582" i="1" s="1"/>
  <c r="M583" i="1"/>
  <c r="N583" i="1" s="1"/>
  <c r="E583" i="1" s="1"/>
  <c r="M584" i="1"/>
  <c r="N584" i="1" s="1"/>
  <c r="E584" i="1" s="1"/>
  <c r="M585" i="1"/>
  <c r="N585" i="1" s="1"/>
  <c r="E585" i="1" s="1"/>
  <c r="M586" i="1"/>
  <c r="N586" i="1" s="1"/>
  <c r="E586" i="1" s="1"/>
  <c r="M587" i="1"/>
  <c r="N587" i="1" s="1"/>
  <c r="E587" i="1" s="1"/>
  <c r="M588" i="1"/>
  <c r="N588" i="1" s="1"/>
  <c r="E588" i="1" s="1"/>
  <c r="M589" i="1"/>
  <c r="N589" i="1" s="1"/>
  <c r="E589" i="1" s="1"/>
  <c r="M590" i="1"/>
  <c r="N590" i="1" s="1"/>
  <c r="E590" i="1" s="1"/>
  <c r="M591" i="1"/>
  <c r="N591" i="1" s="1"/>
  <c r="E591" i="1" s="1"/>
  <c r="M592" i="1"/>
  <c r="N592" i="1" s="1"/>
  <c r="E592" i="1" s="1"/>
  <c r="M593" i="1"/>
  <c r="N593" i="1" s="1"/>
  <c r="E593" i="1" s="1"/>
  <c r="M594" i="1"/>
  <c r="N594" i="1" s="1"/>
  <c r="E594" i="1" s="1"/>
  <c r="M595" i="1"/>
  <c r="N595" i="1" s="1"/>
  <c r="E595" i="1" s="1"/>
  <c r="M596" i="1"/>
  <c r="N596" i="1" s="1"/>
  <c r="E596" i="1" s="1"/>
  <c r="M597" i="1"/>
  <c r="N597" i="1" s="1"/>
  <c r="E597" i="1" s="1"/>
  <c r="M598" i="1"/>
  <c r="N598" i="1" s="1"/>
  <c r="E598" i="1" s="1"/>
  <c r="M599" i="1"/>
  <c r="N599" i="1" s="1"/>
  <c r="E599" i="1" s="1"/>
  <c r="M600" i="1"/>
  <c r="N600" i="1" s="1"/>
  <c r="E600" i="1" s="1"/>
  <c r="M601" i="1"/>
  <c r="N601" i="1" s="1"/>
  <c r="E601" i="1" s="1"/>
  <c r="M602" i="1"/>
  <c r="N602" i="1" s="1"/>
  <c r="E602" i="1" s="1"/>
  <c r="M603" i="1"/>
  <c r="N603" i="1" s="1"/>
  <c r="E603" i="1" s="1"/>
  <c r="M604" i="1"/>
  <c r="N604" i="1" s="1"/>
  <c r="E604" i="1" s="1"/>
  <c r="M605" i="1"/>
  <c r="N605" i="1" s="1"/>
  <c r="E605" i="1" s="1"/>
  <c r="M606" i="1"/>
  <c r="N606" i="1" s="1"/>
  <c r="E606" i="1" s="1"/>
  <c r="M607" i="1"/>
  <c r="N607" i="1" s="1"/>
  <c r="E607" i="1" s="1"/>
  <c r="M608" i="1"/>
  <c r="N608" i="1" s="1"/>
  <c r="E608" i="1" s="1"/>
  <c r="M609" i="1"/>
  <c r="N609" i="1" s="1"/>
  <c r="E609" i="1" s="1"/>
  <c r="M610" i="1"/>
  <c r="N610" i="1" s="1"/>
  <c r="E610" i="1" s="1"/>
  <c r="M611" i="1"/>
  <c r="N611" i="1" s="1"/>
  <c r="E611" i="1" s="1"/>
  <c r="M612" i="1"/>
  <c r="N612" i="1" s="1"/>
  <c r="E612" i="1" s="1"/>
  <c r="M613" i="1"/>
  <c r="N613" i="1" s="1"/>
  <c r="E613" i="1" s="1"/>
  <c r="M614" i="1"/>
  <c r="N614" i="1" s="1"/>
  <c r="E614" i="1" s="1"/>
  <c r="M615" i="1"/>
  <c r="N615" i="1" s="1"/>
  <c r="E615" i="1" s="1"/>
  <c r="M616" i="1"/>
  <c r="N616" i="1" s="1"/>
  <c r="E616" i="1" s="1"/>
  <c r="M617" i="1"/>
  <c r="N617" i="1" s="1"/>
  <c r="E617" i="1" s="1"/>
  <c r="M618" i="1"/>
  <c r="N618" i="1" s="1"/>
  <c r="E618" i="1" s="1"/>
  <c r="M619" i="1"/>
  <c r="N619" i="1" s="1"/>
  <c r="E619" i="1" s="1"/>
  <c r="M620" i="1"/>
  <c r="N620" i="1" s="1"/>
  <c r="E620" i="1" s="1"/>
  <c r="M621" i="1"/>
  <c r="N621" i="1" s="1"/>
  <c r="E621" i="1" s="1"/>
  <c r="M622" i="1"/>
  <c r="N622" i="1" s="1"/>
  <c r="E622" i="1" s="1"/>
  <c r="M623" i="1"/>
  <c r="N623" i="1" s="1"/>
  <c r="E623" i="1" s="1"/>
  <c r="M624" i="1"/>
  <c r="N624" i="1" s="1"/>
  <c r="E624" i="1" s="1"/>
  <c r="M625" i="1"/>
  <c r="N625" i="1" s="1"/>
  <c r="E625" i="1" s="1"/>
  <c r="M626" i="1"/>
  <c r="N626" i="1" s="1"/>
  <c r="E626" i="1" s="1"/>
  <c r="M627" i="1"/>
  <c r="N627" i="1" s="1"/>
  <c r="E627" i="1" s="1"/>
  <c r="M628" i="1"/>
  <c r="N628" i="1" s="1"/>
  <c r="E628" i="1" s="1"/>
  <c r="M629" i="1"/>
  <c r="N629" i="1" s="1"/>
  <c r="E629" i="1" s="1"/>
  <c r="M630" i="1"/>
  <c r="N630" i="1" s="1"/>
  <c r="E630" i="1" s="1"/>
  <c r="M631" i="1"/>
  <c r="N631" i="1" s="1"/>
  <c r="E631" i="1" s="1"/>
  <c r="M632" i="1"/>
  <c r="N632" i="1" s="1"/>
  <c r="E632" i="1" s="1"/>
  <c r="M633" i="1"/>
  <c r="N633" i="1" s="1"/>
  <c r="E633" i="1" s="1"/>
  <c r="M634" i="1"/>
  <c r="N634" i="1" s="1"/>
  <c r="E634" i="1" s="1"/>
  <c r="M635" i="1"/>
  <c r="N635" i="1" s="1"/>
  <c r="E635" i="1" s="1"/>
  <c r="M636" i="1"/>
  <c r="N636" i="1" s="1"/>
  <c r="E636" i="1" s="1"/>
  <c r="M637" i="1"/>
  <c r="N637" i="1" s="1"/>
  <c r="E637" i="1" s="1"/>
  <c r="M638" i="1"/>
  <c r="N638" i="1" s="1"/>
  <c r="E638" i="1" s="1"/>
  <c r="M639" i="1"/>
  <c r="N639" i="1" s="1"/>
  <c r="E639" i="1" s="1"/>
  <c r="M640" i="1"/>
  <c r="N640" i="1" s="1"/>
  <c r="E640" i="1" s="1"/>
  <c r="M641" i="1"/>
  <c r="N641" i="1" s="1"/>
  <c r="E641" i="1" s="1"/>
  <c r="M642" i="1"/>
  <c r="N642" i="1" s="1"/>
  <c r="E642" i="1" s="1"/>
  <c r="M643" i="1"/>
  <c r="N643" i="1" s="1"/>
  <c r="E643" i="1" s="1"/>
  <c r="M644" i="1"/>
  <c r="N644" i="1" s="1"/>
  <c r="E644" i="1" s="1"/>
  <c r="M645" i="1"/>
  <c r="N645" i="1" s="1"/>
  <c r="E645" i="1" s="1"/>
  <c r="M646" i="1"/>
  <c r="N646" i="1" s="1"/>
  <c r="E646" i="1" s="1"/>
  <c r="M647" i="1"/>
  <c r="N647" i="1" s="1"/>
  <c r="E647" i="1" s="1"/>
  <c r="M648" i="1"/>
  <c r="N648" i="1" s="1"/>
  <c r="E648" i="1" s="1"/>
  <c r="M649" i="1"/>
  <c r="N649" i="1" s="1"/>
  <c r="E649" i="1" s="1"/>
  <c r="M650" i="1"/>
  <c r="N650" i="1" s="1"/>
  <c r="E650" i="1" s="1"/>
  <c r="M651" i="1"/>
  <c r="N651" i="1" s="1"/>
  <c r="E651" i="1" s="1"/>
  <c r="M652" i="1"/>
  <c r="N652" i="1" s="1"/>
  <c r="E652" i="1" s="1"/>
  <c r="M653" i="1"/>
  <c r="N653" i="1" s="1"/>
  <c r="E653" i="1" s="1"/>
  <c r="M654" i="1"/>
  <c r="N654" i="1" s="1"/>
  <c r="E654" i="1" s="1"/>
  <c r="M655" i="1"/>
  <c r="N655" i="1" s="1"/>
  <c r="E655" i="1" s="1"/>
  <c r="M656" i="1"/>
  <c r="N656" i="1" s="1"/>
  <c r="E656" i="1" s="1"/>
  <c r="M657" i="1"/>
  <c r="N657" i="1" s="1"/>
  <c r="E657" i="1" s="1"/>
  <c r="M658" i="1"/>
  <c r="N658" i="1" s="1"/>
  <c r="E658" i="1" s="1"/>
  <c r="M659" i="1"/>
  <c r="N659" i="1" s="1"/>
  <c r="E659" i="1" s="1"/>
  <c r="M660" i="1"/>
  <c r="N660" i="1" s="1"/>
  <c r="E660" i="1" s="1"/>
  <c r="M661" i="1"/>
  <c r="N661" i="1" s="1"/>
  <c r="E661" i="1" s="1"/>
  <c r="M662" i="1"/>
  <c r="N662" i="1" s="1"/>
  <c r="E662" i="1" s="1"/>
  <c r="M663" i="1"/>
  <c r="N663" i="1" s="1"/>
  <c r="E663" i="1" s="1"/>
  <c r="M664" i="1"/>
  <c r="N664" i="1" s="1"/>
  <c r="E664" i="1" s="1"/>
  <c r="M665" i="1"/>
  <c r="N665" i="1" s="1"/>
  <c r="E665" i="1" s="1"/>
  <c r="M666" i="1"/>
  <c r="N666" i="1" s="1"/>
  <c r="E666" i="1" s="1"/>
  <c r="M667" i="1"/>
  <c r="N667" i="1" s="1"/>
  <c r="E667" i="1" s="1"/>
  <c r="M668" i="1"/>
  <c r="N668" i="1" s="1"/>
  <c r="E668" i="1" s="1"/>
  <c r="M669" i="1"/>
  <c r="N669" i="1" s="1"/>
  <c r="E669" i="1" s="1"/>
  <c r="M670" i="1"/>
  <c r="N670" i="1" s="1"/>
  <c r="E670" i="1" s="1"/>
  <c r="M671" i="1"/>
  <c r="N671" i="1" s="1"/>
  <c r="E671" i="1" s="1"/>
  <c r="M672" i="1"/>
  <c r="N672" i="1" s="1"/>
  <c r="E672" i="1" s="1"/>
  <c r="M673" i="1"/>
  <c r="N673" i="1" s="1"/>
  <c r="E673" i="1" s="1"/>
  <c r="M674" i="1"/>
  <c r="N674" i="1" s="1"/>
  <c r="E674" i="1" s="1"/>
  <c r="M675" i="1"/>
  <c r="N675" i="1" s="1"/>
  <c r="E675" i="1" s="1"/>
  <c r="M676" i="1"/>
  <c r="N676" i="1" s="1"/>
  <c r="E676" i="1" s="1"/>
  <c r="M677" i="1"/>
  <c r="N677" i="1" s="1"/>
  <c r="E677" i="1" s="1"/>
  <c r="M678" i="1"/>
  <c r="N678" i="1" s="1"/>
  <c r="E678" i="1" s="1"/>
  <c r="M679" i="1"/>
  <c r="N679" i="1" s="1"/>
  <c r="E679" i="1" s="1"/>
  <c r="M680" i="1"/>
  <c r="N680" i="1" s="1"/>
  <c r="E680" i="1" s="1"/>
  <c r="M681" i="1"/>
  <c r="N681" i="1" s="1"/>
  <c r="E681" i="1" s="1"/>
  <c r="M682" i="1"/>
  <c r="N682" i="1" s="1"/>
  <c r="E682" i="1" s="1"/>
  <c r="M683" i="1"/>
  <c r="N683" i="1" s="1"/>
  <c r="E683" i="1" s="1"/>
  <c r="M684" i="1"/>
  <c r="N684" i="1" s="1"/>
  <c r="E684" i="1" s="1"/>
  <c r="M685" i="1"/>
  <c r="N685" i="1" s="1"/>
  <c r="E685" i="1" s="1"/>
  <c r="M686" i="1"/>
  <c r="N686" i="1" s="1"/>
  <c r="E686" i="1" s="1"/>
  <c r="M687" i="1"/>
  <c r="N687" i="1" s="1"/>
  <c r="E687" i="1" s="1"/>
  <c r="M688" i="1"/>
  <c r="N688" i="1" s="1"/>
  <c r="E688" i="1" s="1"/>
  <c r="M689" i="1"/>
  <c r="N689" i="1" s="1"/>
  <c r="E689" i="1" s="1"/>
  <c r="M690" i="1"/>
  <c r="N690" i="1" s="1"/>
  <c r="E690" i="1" s="1"/>
  <c r="M691" i="1"/>
  <c r="N691" i="1" s="1"/>
  <c r="E691" i="1" s="1"/>
  <c r="M692" i="1"/>
  <c r="N692" i="1" s="1"/>
  <c r="E692" i="1" s="1"/>
  <c r="M693" i="1"/>
  <c r="N693" i="1" s="1"/>
  <c r="E693" i="1" s="1"/>
  <c r="M694" i="1"/>
  <c r="N694" i="1" s="1"/>
  <c r="E694" i="1" s="1"/>
  <c r="M695" i="1"/>
  <c r="N695" i="1" s="1"/>
  <c r="E695" i="1" s="1"/>
  <c r="M696" i="1"/>
  <c r="N696" i="1" s="1"/>
  <c r="E696" i="1" s="1"/>
  <c r="M697" i="1"/>
  <c r="N697" i="1" s="1"/>
  <c r="E697" i="1" s="1"/>
  <c r="M698" i="1"/>
  <c r="N698" i="1" s="1"/>
  <c r="E698" i="1" s="1"/>
  <c r="M699" i="1"/>
  <c r="N699" i="1" s="1"/>
  <c r="E699" i="1" s="1"/>
  <c r="M700" i="1"/>
  <c r="N700" i="1" s="1"/>
  <c r="E700" i="1" s="1"/>
  <c r="M701" i="1"/>
  <c r="N701" i="1" s="1"/>
  <c r="E701" i="1" s="1"/>
  <c r="M702" i="1"/>
  <c r="N702" i="1" s="1"/>
  <c r="E702" i="1" s="1"/>
  <c r="M703" i="1"/>
  <c r="N703" i="1" s="1"/>
  <c r="E703" i="1" s="1"/>
  <c r="M704" i="1"/>
  <c r="N704" i="1" s="1"/>
  <c r="E704" i="1" s="1"/>
  <c r="M705" i="1"/>
  <c r="N705" i="1" s="1"/>
  <c r="E705" i="1" s="1"/>
  <c r="M706" i="1"/>
  <c r="N706" i="1" s="1"/>
  <c r="E706" i="1" s="1"/>
  <c r="M707" i="1"/>
  <c r="N707" i="1" s="1"/>
  <c r="E707" i="1" s="1"/>
  <c r="M708" i="1"/>
  <c r="N708" i="1" s="1"/>
  <c r="E708" i="1" s="1"/>
  <c r="M709" i="1"/>
  <c r="N709" i="1" s="1"/>
  <c r="E709" i="1" s="1"/>
  <c r="M710" i="1"/>
  <c r="N710" i="1" s="1"/>
  <c r="E710" i="1" s="1"/>
  <c r="M711" i="1"/>
  <c r="N711" i="1" s="1"/>
  <c r="E711" i="1" s="1"/>
  <c r="M712" i="1"/>
  <c r="N712" i="1" s="1"/>
  <c r="E712" i="1" s="1"/>
  <c r="M713" i="1"/>
  <c r="N713" i="1" s="1"/>
  <c r="E713" i="1" s="1"/>
  <c r="M714" i="1"/>
  <c r="N714" i="1" s="1"/>
  <c r="E714" i="1" s="1"/>
  <c r="M715" i="1"/>
  <c r="N715" i="1" s="1"/>
  <c r="E715" i="1" s="1"/>
  <c r="M716" i="1"/>
  <c r="N716" i="1" s="1"/>
  <c r="E716" i="1" s="1"/>
  <c r="M717" i="1"/>
  <c r="N717" i="1" s="1"/>
  <c r="E717" i="1" s="1"/>
  <c r="M718" i="1"/>
  <c r="N718" i="1" s="1"/>
  <c r="E718" i="1" s="1"/>
  <c r="M719" i="1"/>
  <c r="N719" i="1" s="1"/>
  <c r="E719" i="1" s="1"/>
  <c r="M720" i="1"/>
  <c r="N720" i="1" s="1"/>
  <c r="E720" i="1" s="1"/>
  <c r="M721" i="1"/>
  <c r="N721" i="1" s="1"/>
  <c r="E721" i="1" s="1"/>
  <c r="M722" i="1"/>
  <c r="N722" i="1" s="1"/>
  <c r="E722" i="1" s="1"/>
  <c r="M723" i="1"/>
  <c r="N723" i="1" s="1"/>
  <c r="E723" i="1" s="1"/>
  <c r="M724" i="1"/>
  <c r="N724" i="1" s="1"/>
  <c r="E724" i="1" s="1"/>
  <c r="M725" i="1"/>
  <c r="N725" i="1" s="1"/>
  <c r="E725" i="1" s="1"/>
  <c r="M726" i="1"/>
  <c r="N726" i="1" s="1"/>
  <c r="E726" i="1" s="1"/>
  <c r="M727" i="1"/>
  <c r="N727" i="1" s="1"/>
  <c r="E727" i="1" s="1"/>
  <c r="M728" i="1"/>
  <c r="N728" i="1" s="1"/>
  <c r="E728" i="1" s="1"/>
  <c r="M729" i="1"/>
  <c r="N729" i="1" s="1"/>
  <c r="E729" i="1" s="1"/>
  <c r="M730" i="1"/>
  <c r="N730" i="1" s="1"/>
  <c r="E730" i="1" s="1"/>
  <c r="M731" i="1"/>
  <c r="N731" i="1" s="1"/>
  <c r="E731" i="1" s="1"/>
  <c r="M732" i="1"/>
  <c r="N732" i="1" s="1"/>
  <c r="E732" i="1" s="1"/>
  <c r="M733" i="1"/>
  <c r="N733" i="1" s="1"/>
  <c r="E733" i="1" s="1"/>
  <c r="M734" i="1"/>
  <c r="N734" i="1" s="1"/>
  <c r="E734" i="1" s="1"/>
  <c r="M735" i="1"/>
  <c r="N735" i="1" s="1"/>
  <c r="E735" i="1" s="1"/>
  <c r="M736" i="1"/>
  <c r="N736" i="1" s="1"/>
  <c r="E736" i="1" s="1"/>
  <c r="M737" i="1"/>
  <c r="N737" i="1" s="1"/>
  <c r="E737" i="1" s="1"/>
  <c r="M738" i="1"/>
  <c r="N738" i="1" s="1"/>
  <c r="E738" i="1" s="1"/>
  <c r="M739" i="1"/>
  <c r="N739" i="1" s="1"/>
  <c r="E739" i="1" s="1"/>
  <c r="M740" i="1"/>
  <c r="N740" i="1" s="1"/>
  <c r="E740" i="1" s="1"/>
  <c r="M741" i="1"/>
  <c r="N741" i="1" s="1"/>
  <c r="E741" i="1" s="1"/>
  <c r="M742" i="1"/>
  <c r="N742" i="1" s="1"/>
  <c r="E742" i="1" s="1"/>
  <c r="M743" i="1"/>
  <c r="N743" i="1" s="1"/>
  <c r="E743" i="1" s="1"/>
  <c r="M744" i="1"/>
  <c r="N744" i="1" s="1"/>
  <c r="E744" i="1" s="1"/>
  <c r="M745" i="1"/>
  <c r="N745" i="1" s="1"/>
  <c r="E745" i="1" s="1"/>
  <c r="M746" i="1"/>
  <c r="N746" i="1" s="1"/>
  <c r="E746" i="1" s="1"/>
  <c r="M747" i="1"/>
  <c r="N747" i="1" s="1"/>
  <c r="E747" i="1" s="1"/>
  <c r="M748" i="1"/>
  <c r="N748" i="1" s="1"/>
  <c r="E748" i="1" s="1"/>
  <c r="M749" i="1"/>
  <c r="N749" i="1" s="1"/>
  <c r="E749" i="1" s="1"/>
  <c r="M750" i="1"/>
  <c r="N750" i="1" s="1"/>
  <c r="E750" i="1" s="1"/>
  <c r="M751" i="1"/>
  <c r="N751" i="1" s="1"/>
  <c r="E751" i="1" s="1"/>
  <c r="M752" i="1"/>
  <c r="N752" i="1" s="1"/>
  <c r="E752" i="1" s="1"/>
  <c r="M753" i="1"/>
  <c r="N753" i="1" s="1"/>
  <c r="E753" i="1" s="1"/>
  <c r="M754" i="1"/>
  <c r="N754" i="1" s="1"/>
  <c r="E754" i="1" s="1"/>
  <c r="M755" i="1"/>
  <c r="N755" i="1" s="1"/>
  <c r="E755" i="1" s="1"/>
  <c r="M756" i="1"/>
  <c r="N756" i="1" s="1"/>
  <c r="E756" i="1" s="1"/>
  <c r="M757" i="1"/>
  <c r="N757" i="1" s="1"/>
  <c r="E757" i="1" s="1"/>
  <c r="M758" i="1"/>
  <c r="N758" i="1" s="1"/>
  <c r="E758" i="1" s="1"/>
  <c r="M759" i="1"/>
  <c r="N759" i="1" s="1"/>
  <c r="E759" i="1" s="1"/>
  <c r="M760" i="1"/>
  <c r="N760" i="1" s="1"/>
  <c r="E760" i="1" s="1"/>
  <c r="M761" i="1"/>
  <c r="N761" i="1" s="1"/>
  <c r="E761" i="1" s="1"/>
  <c r="M762" i="1"/>
  <c r="N762" i="1" s="1"/>
  <c r="E762" i="1" s="1"/>
  <c r="M763" i="1"/>
  <c r="N763" i="1" s="1"/>
  <c r="E763" i="1" s="1"/>
  <c r="M764" i="1"/>
  <c r="N764" i="1" s="1"/>
  <c r="E764" i="1" s="1"/>
  <c r="M765" i="1"/>
  <c r="N765" i="1" s="1"/>
  <c r="E765" i="1" s="1"/>
  <c r="M766" i="1"/>
  <c r="N766" i="1" s="1"/>
  <c r="E766" i="1" s="1"/>
  <c r="M767" i="1"/>
  <c r="N767" i="1" s="1"/>
  <c r="E767" i="1" s="1"/>
  <c r="M768" i="1"/>
  <c r="N768" i="1" s="1"/>
  <c r="E768" i="1" s="1"/>
  <c r="M769" i="1"/>
  <c r="N769" i="1" s="1"/>
  <c r="E769" i="1" s="1"/>
  <c r="M770" i="1"/>
  <c r="N770" i="1" s="1"/>
  <c r="E770" i="1" s="1"/>
  <c r="M771" i="1"/>
  <c r="N771" i="1" s="1"/>
  <c r="E771" i="1" s="1"/>
  <c r="M772" i="1"/>
  <c r="N772" i="1" s="1"/>
  <c r="E772" i="1" s="1"/>
  <c r="M773" i="1"/>
  <c r="N773" i="1" s="1"/>
  <c r="E773" i="1" s="1"/>
  <c r="M774" i="1"/>
  <c r="N774" i="1" s="1"/>
  <c r="E774" i="1" s="1"/>
  <c r="M775" i="1"/>
  <c r="N775" i="1" s="1"/>
  <c r="E775" i="1" s="1"/>
  <c r="M776" i="1"/>
  <c r="N776" i="1" s="1"/>
  <c r="E776" i="1" s="1"/>
  <c r="M777" i="1"/>
  <c r="N777" i="1" s="1"/>
  <c r="E777" i="1" s="1"/>
  <c r="M778" i="1"/>
  <c r="N778" i="1" s="1"/>
  <c r="E778" i="1" s="1"/>
  <c r="M779" i="1"/>
  <c r="N779" i="1" s="1"/>
  <c r="E779" i="1" s="1"/>
  <c r="M780" i="1"/>
  <c r="N780" i="1" s="1"/>
  <c r="E780" i="1" s="1"/>
  <c r="M781" i="1"/>
  <c r="N781" i="1" s="1"/>
  <c r="E781" i="1" s="1"/>
  <c r="M782" i="1"/>
  <c r="N782" i="1" s="1"/>
  <c r="E782" i="1" s="1"/>
  <c r="M783" i="1"/>
  <c r="N783" i="1" s="1"/>
  <c r="E783" i="1" s="1"/>
  <c r="M784" i="1"/>
  <c r="N784" i="1" s="1"/>
  <c r="E784" i="1" s="1"/>
  <c r="M785" i="1"/>
  <c r="N785" i="1" s="1"/>
  <c r="E785" i="1" s="1"/>
  <c r="M786" i="1"/>
  <c r="N786" i="1" s="1"/>
  <c r="E786" i="1" s="1"/>
  <c r="M787" i="1"/>
  <c r="N787" i="1" s="1"/>
  <c r="E787" i="1" s="1"/>
  <c r="M788" i="1"/>
  <c r="N788" i="1" s="1"/>
  <c r="E788" i="1" s="1"/>
  <c r="M789" i="1"/>
  <c r="N789" i="1" s="1"/>
  <c r="E789" i="1" s="1"/>
  <c r="M790" i="1"/>
  <c r="N790" i="1" s="1"/>
  <c r="E790" i="1" s="1"/>
  <c r="M791" i="1"/>
  <c r="N791" i="1" s="1"/>
  <c r="E791" i="1" s="1"/>
  <c r="M792" i="1"/>
  <c r="N792" i="1" s="1"/>
  <c r="E792" i="1" s="1"/>
  <c r="M793" i="1"/>
  <c r="N793" i="1" s="1"/>
  <c r="E793" i="1" s="1"/>
  <c r="M794" i="1"/>
  <c r="N794" i="1" s="1"/>
  <c r="E794" i="1" s="1"/>
  <c r="M795" i="1"/>
  <c r="N795" i="1" s="1"/>
  <c r="E795" i="1" s="1"/>
  <c r="M796" i="1"/>
  <c r="N796" i="1" s="1"/>
  <c r="E796" i="1" s="1"/>
  <c r="M797" i="1"/>
  <c r="N797" i="1" s="1"/>
  <c r="E797" i="1" s="1"/>
  <c r="M798" i="1"/>
  <c r="N798" i="1" s="1"/>
  <c r="E798" i="1" s="1"/>
  <c r="M799" i="1"/>
  <c r="N799" i="1" s="1"/>
  <c r="E799" i="1" s="1"/>
  <c r="M800" i="1"/>
  <c r="N800" i="1" s="1"/>
  <c r="E800" i="1" s="1"/>
  <c r="M801" i="1"/>
  <c r="N801" i="1" s="1"/>
  <c r="E801" i="1" s="1"/>
  <c r="M802" i="1"/>
  <c r="N802" i="1" s="1"/>
  <c r="E802" i="1" s="1"/>
  <c r="M803" i="1"/>
  <c r="N803" i="1" s="1"/>
  <c r="E803" i="1" s="1"/>
  <c r="M804" i="1"/>
  <c r="N804" i="1" s="1"/>
  <c r="E804" i="1" s="1"/>
  <c r="M805" i="1"/>
  <c r="N805" i="1" s="1"/>
  <c r="E805" i="1" s="1"/>
  <c r="M806" i="1"/>
  <c r="N806" i="1" s="1"/>
  <c r="E806" i="1" s="1"/>
  <c r="M807" i="1"/>
  <c r="N807" i="1" s="1"/>
  <c r="E807" i="1" s="1"/>
  <c r="M808" i="1"/>
  <c r="N808" i="1" s="1"/>
  <c r="E808" i="1" s="1"/>
  <c r="M809" i="1"/>
  <c r="N809" i="1" s="1"/>
  <c r="E809" i="1" s="1"/>
  <c r="M810" i="1"/>
  <c r="N810" i="1" s="1"/>
  <c r="E810" i="1" s="1"/>
  <c r="M811" i="1"/>
  <c r="N811" i="1" s="1"/>
  <c r="E811" i="1" s="1"/>
  <c r="M812" i="1"/>
  <c r="N812" i="1" s="1"/>
  <c r="E812" i="1" s="1"/>
  <c r="M813" i="1"/>
  <c r="N813" i="1" s="1"/>
  <c r="E813" i="1" s="1"/>
  <c r="M814" i="1"/>
  <c r="N814" i="1" s="1"/>
  <c r="E814" i="1" s="1"/>
  <c r="M815" i="1"/>
  <c r="N815" i="1" s="1"/>
  <c r="E815" i="1" s="1"/>
  <c r="M816" i="1"/>
  <c r="N816" i="1" s="1"/>
  <c r="E816" i="1" s="1"/>
  <c r="M817" i="1"/>
  <c r="N817" i="1" s="1"/>
  <c r="E817" i="1" s="1"/>
  <c r="M818" i="1"/>
  <c r="N818" i="1" s="1"/>
  <c r="E818" i="1" s="1"/>
  <c r="M819" i="1"/>
  <c r="N819" i="1" s="1"/>
  <c r="E819" i="1" s="1"/>
  <c r="M820" i="1"/>
  <c r="N820" i="1" s="1"/>
  <c r="E820" i="1" s="1"/>
  <c r="M821" i="1"/>
  <c r="N821" i="1" s="1"/>
  <c r="E821" i="1" s="1"/>
  <c r="M822" i="1"/>
  <c r="N822" i="1" s="1"/>
  <c r="E822" i="1" s="1"/>
  <c r="M823" i="1"/>
  <c r="N823" i="1" s="1"/>
  <c r="E823" i="1" s="1"/>
  <c r="M824" i="1"/>
  <c r="N824" i="1" s="1"/>
  <c r="E824" i="1" s="1"/>
  <c r="M825" i="1"/>
  <c r="N825" i="1" s="1"/>
  <c r="E825" i="1" s="1"/>
  <c r="M826" i="1"/>
  <c r="N826" i="1" s="1"/>
  <c r="E826" i="1" s="1"/>
  <c r="M827" i="1"/>
  <c r="N827" i="1" s="1"/>
  <c r="E827" i="1" s="1"/>
  <c r="M828" i="1"/>
  <c r="N828" i="1" s="1"/>
  <c r="E828" i="1" s="1"/>
  <c r="M829" i="1"/>
  <c r="N829" i="1" s="1"/>
  <c r="E829" i="1" s="1"/>
  <c r="M830" i="1"/>
  <c r="N830" i="1" s="1"/>
  <c r="E830" i="1" s="1"/>
  <c r="M831" i="1"/>
  <c r="N831" i="1" s="1"/>
  <c r="E831" i="1" s="1"/>
  <c r="M832" i="1"/>
  <c r="N832" i="1" s="1"/>
  <c r="E832" i="1" s="1"/>
  <c r="M833" i="1"/>
  <c r="N833" i="1" s="1"/>
  <c r="E833" i="1" s="1"/>
  <c r="M834" i="1"/>
  <c r="N834" i="1" s="1"/>
  <c r="E834" i="1" s="1"/>
  <c r="M835" i="1"/>
  <c r="N835" i="1" s="1"/>
  <c r="E835" i="1" s="1"/>
  <c r="M836" i="1"/>
  <c r="N836" i="1" s="1"/>
  <c r="E836" i="1" s="1"/>
  <c r="M837" i="1"/>
  <c r="N837" i="1" s="1"/>
  <c r="E837" i="1" s="1"/>
  <c r="M838" i="1"/>
  <c r="N838" i="1" s="1"/>
  <c r="E838" i="1" s="1"/>
  <c r="M839" i="1"/>
  <c r="N839" i="1" s="1"/>
  <c r="E839" i="1" s="1"/>
  <c r="M840" i="1"/>
  <c r="N840" i="1" s="1"/>
  <c r="E840" i="1" s="1"/>
  <c r="M841" i="1"/>
  <c r="N841" i="1" s="1"/>
  <c r="E841" i="1" s="1"/>
  <c r="M842" i="1"/>
  <c r="N842" i="1" s="1"/>
  <c r="E842" i="1" s="1"/>
  <c r="M843" i="1"/>
  <c r="N843" i="1" s="1"/>
  <c r="E843" i="1" s="1"/>
  <c r="M844" i="1"/>
  <c r="N844" i="1" s="1"/>
  <c r="E844" i="1" s="1"/>
  <c r="M845" i="1"/>
  <c r="N845" i="1" s="1"/>
  <c r="E845" i="1" s="1"/>
  <c r="M846" i="1"/>
  <c r="N846" i="1" s="1"/>
  <c r="E846" i="1" s="1"/>
  <c r="M847" i="1"/>
  <c r="N847" i="1" s="1"/>
  <c r="E847" i="1" s="1"/>
  <c r="M848" i="1"/>
  <c r="N848" i="1" s="1"/>
  <c r="E848" i="1" s="1"/>
  <c r="M849" i="1"/>
  <c r="N849" i="1" s="1"/>
  <c r="E849" i="1" s="1"/>
  <c r="M850" i="1"/>
  <c r="N850" i="1" s="1"/>
  <c r="E850" i="1" s="1"/>
  <c r="M851" i="1"/>
  <c r="N851" i="1" s="1"/>
  <c r="E851" i="1" s="1"/>
  <c r="M852" i="1"/>
  <c r="N852" i="1" s="1"/>
  <c r="E852" i="1" s="1"/>
  <c r="M853" i="1"/>
  <c r="N853" i="1" s="1"/>
  <c r="E853" i="1" s="1"/>
  <c r="M854" i="1"/>
  <c r="N854" i="1" s="1"/>
  <c r="E854" i="1" s="1"/>
  <c r="M855" i="1"/>
  <c r="N855" i="1" s="1"/>
  <c r="E855" i="1" s="1"/>
  <c r="M856" i="1"/>
  <c r="N856" i="1" s="1"/>
  <c r="E856" i="1" s="1"/>
  <c r="M857" i="1"/>
  <c r="N857" i="1" s="1"/>
  <c r="E857" i="1" s="1"/>
  <c r="M858" i="1"/>
  <c r="N858" i="1" s="1"/>
  <c r="E858" i="1" s="1"/>
  <c r="M859" i="1"/>
  <c r="N859" i="1" s="1"/>
  <c r="E859" i="1" s="1"/>
  <c r="M860" i="1"/>
  <c r="N860" i="1" s="1"/>
  <c r="E860" i="1" s="1"/>
  <c r="M861" i="1"/>
  <c r="N861" i="1" s="1"/>
  <c r="E861" i="1" s="1"/>
  <c r="M862" i="1"/>
  <c r="N862" i="1" s="1"/>
  <c r="E862" i="1" s="1"/>
  <c r="M863" i="1"/>
  <c r="N863" i="1" s="1"/>
  <c r="E863" i="1" s="1"/>
  <c r="M864" i="1"/>
  <c r="N864" i="1" s="1"/>
  <c r="E864" i="1" s="1"/>
  <c r="M865" i="1"/>
  <c r="N865" i="1" s="1"/>
  <c r="E865" i="1" s="1"/>
  <c r="M866" i="1"/>
  <c r="N866" i="1" s="1"/>
  <c r="E866" i="1" s="1"/>
  <c r="M867" i="1"/>
  <c r="N867" i="1" s="1"/>
  <c r="E867" i="1" s="1"/>
  <c r="M868" i="1"/>
  <c r="N868" i="1" s="1"/>
  <c r="E868" i="1" s="1"/>
  <c r="M869" i="1"/>
  <c r="N869" i="1" s="1"/>
  <c r="E869" i="1" s="1"/>
  <c r="M870" i="1"/>
  <c r="N870" i="1" s="1"/>
  <c r="E870" i="1" s="1"/>
  <c r="M871" i="1"/>
  <c r="N871" i="1" s="1"/>
  <c r="E871" i="1" s="1"/>
  <c r="M872" i="1"/>
  <c r="N872" i="1" s="1"/>
  <c r="E872" i="1" s="1"/>
  <c r="M873" i="1"/>
  <c r="N873" i="1" s="1"/>
  <c r="E873" i="1" s="1"/>
  <c r="M874" i="1"/>
  <c r="N874" i="1" s="1"/>
  <c r="E874" i="1" s="1"/>
  <c r="M875" i="1"/>
  <c r="N875" i="1" s="1"/>
  <c r="E875" i="1" s="1"/>
  <c r="M876" i="1"/>
  <c r="N876" i="1" s="1"/>
  <c r="E876" i="1" s="1"/>
  <c r="M877" i="1"/>
  <c r="N877" i="1" s="1"/>
  <c r="E877" i="1" s="1"/>
  <c r="M878" i="1"/>
  <c r="N878" i="1" s="1"/>
  <c r="E878" i="1" s="1"/>
  <c r="M879" i="1"/>
  <c r="N879" i="1" s="1"/>
  <c r="E879" i="1" s="1"/>
  <c r="M880" i="1"/>
  <c r="N880" i="1" s="1"/>
  <c r="E880" i="1" s="1"/>
  <c r="M881" i="1"/>
  <c r="N881" i="1" s="1"/>
  <c r="E881" i="1" s="1"/>
  <c r="M882" i="1"/>
  <c r="N882" i="1" s="1"/>
  <c r="E882" i="1" s="1"/>
  <c r="M883" i="1"/>
  <c r="N883" i="1" s="1"/>
  <c r="E883" i="1" s="1"/>
  <c r="M884" i="1"/>
  <c r="N884" i="1" s="1"/>
  <c r="E884" i="1" s="1"/>
  <c r="M885" i="1"/>
  <c r="N885" i="1" s="1"/>
  <c r="E885" i="1" s="1"/>
  <c r="M886" i="1"/>
  <c r="N886" i="1" s="1"/>
  <c r="E886" i="1" s="1"/>
  <c r="M887" i="1"/>
  <c r="N887" i="1" s="1"/>
  <c r="E887" i="1" s="1"/>
  <c r="M888" i="1"/>
  <c r="N888" i="1" s="1"/>
  <c r="E888" i="1" s="1"/>
  <c r="M889" i="1"/>
  <c r="N889" i="1" s="1"/>
  <c r="E889" i="1" s="1"/>
  <c r="M890" i="1"/>
  <c r="N890" i="1" s="1"/>
  <c r="E890" i="1" s="1"/>
  <c r="M891" i="1"/>
  <c r="N891" i="1" s="1"/>
  <c r="E891" i="1" s="1"/>
  <c r="M892" i="1"/>
  <c r="N892" i="1" s="1"/>
  <c r="E892" i="1" s="1"/>
  <c r="M893" i="1"/>
  <c r="N893" i="1" s="1"/>
  <c r="E893" i="1" s="1"/>
  <c r="M894" i="1"/>
  <c r="N894" i="1" s="1"/>
  <c r="E894" i="1" s="1"/>
  <c r="M895" i="1"/>
  <c r="N895" i="1" s="1"/>
  <c r="E895" i="1" s="1"/>
  <c r="M896" i="1"/>
  <c r="N896" i="1" s="1"/>
  <c r="E896" i="1" s="1"/>
  <c r="M897" i="1"/>
  <c r="N897" i="1" s="1"/>
  <c r="E897" i="1" s="1"/>
  <c r="M898" i="1"/>
  <c r="N898" i="1" s="1"/>
  <c r="E898" i="1" s="1"/>
  <c r="M899" i="1"/>
  <c r="N899" i="1" s="1"/>
  <c r="E899" i="1" s="1"/>
  <c r="M900" i="1"/>
  <c r="N900" i="1" s="1"/>
  <c r="E900" i="1" s="1"/>
  <c r="M901" i="1"/>
  <c r="N901" i="1" s="1"/>
  <c r="E901" i="1" s="1"/>
  <c r="M902" i="1"/>
  <c r="N902" i="1" s="1"/>
  <c r="E902" i="1" s="1"/>
  <c r="M903" i="1"/>
  <c r="N903" i="1" s="1"/>
  <c r="E903" i="1" s="1"/>
  <c r="M904" i="1"/>
  <c r="N904" i="1" s="1"/>
  <c r="E904" i="1" s="1"/>
  <c r="M905" i="1"/>
  <c r="N905" i="1" s="1"/>
  <c r="E905" i="1" s="1"/>
  <c r="M906" i="1"/>
  <c r="N906" i="1" s="1"/>
  <c r="E906" i="1" s="1"/>
  <c r="M907" i="1"/>
  <c r="N907" i="1" s="1"/>
  <c r="E907" i="1" s="1"/>
  <c r="M908" i="1"/>
  <c r="N908" i="1" s="1"/>
  <c r="E908" i="1" s="1"/>
  <c r="M909" i="1"/>
  <c r="N909" i="1" s="1"/>
  <c r="E909" i="1" s="1"/>
  <c r="M910" i="1"/>
  <c r="N910" i="1" s="1"/>
  <c r="E910" i="1" s="1"/>
  <c r="M911" i="1"/>
  <c r="N911" i="1" s="1"/>
  <c r="E911" i="1" s="1"/>
  <c r="M912" i="1"/>
  <c r="N912" i="1" s="1"/>
  <c r="E912" i="1" s="1"/>
  <c r="M913" i="1"/>
  <c r="N913" i="1" s="1"/>
  <c r="E913" i="1" s="1"/>
  <c r="M914" i="1"/>
  <c r="N914" i="1" s="1"/>
  <c r="E914" i="1" s="1"/>
  <c r="M915" i="1"/>
  <c r="N915" i="1" s="1"/>
  <c r="E915" i="1" s="1"/>
  <c r="M916" i="1"/>
  <c r="N916" i="1" s="1"/>
  <c r="E916" i="1" s="1"/>
  <c r="M917" i="1"/>
  <c r="N917" i="1" s="1"/>
  <c r="E917" i="1" s="1"/>
  <c r="M918" i="1"/>
  <c r="N918" i="1" s="1"/>
  <c r="E918" i="1" s="1"/>
  <c r="M919" i="1"/>
  <c r="N919" i="1" s="1"/>
  <c r="E919" i="1" s="1"/>
  <c r="M920" i="1"/>
  <c r="N920" i="1" s="1"/>
  <c r="E920" i="1" s="1"/>
  <c r="M921" i="1"/>
  <c r="N921" i="1" s="1"/>
  <c r="E921" i="1" s="1"/>
  <c r="M922" i="1"/>
  <c r="N922" i="1" s="1"/>
  <c r="E922" i="1" s="1"/>
  <c r="M923" i="1"/>
  <c r="N923" i="1" s="1"/>
  <c r="E923" i="1" s="1"/>
  <c r="M924" i="1"/>
  <c r="N924" i="1" s="1"/>
  <c r="E924" i="1" s="1"/>
  <c r="M925" i="1"/>
  <c r="N925" i="1" s="1"/>
  <c r="E925" i="1" s="1"/>
  <c r="M926" i="1"/>
  <c r="N926" i="1" s="1"/>
  <c r="E926" i="1" s="1"/>
  <c r="M927" i="1"/>
  <c r="N927" i="1" s="1"/>
  <c r="E927" i="1" s="1"/>
  <c r="M928" i="1"/>
  <c r="N928" i="1" s="1"/>
  <c r="E928" i="1" s="1"/>
  <c r="M929" i="1"/>
  <c r="N929" i="1" s="1"/>
  <c r="E929" i="1" s="1"/>
  <c r="M930" i="1"/>
  <c r="N930" i="1" s="1"/>
  <c r="E930" i="1" s="1"/>
  <c r="M931" i="1"/>
  <c r="N931" i="1" s="1"/>
  <c r="E931" i="1" s="1"/>
  <c r="M932" i="1"/>
  <c r="N932" i="1" s="1"/>
  <c r="E932" i="1" s="1"/>
  <c r="M933" i="1"/>
  <c r="N933" i="1" s="1"/>
  <c r="E933" i="1" s="1"/>
  <c r="M934" i="1"/>
  <c r="N934" i="1" s="1"/>
  <c r="E934" i="1" s="1"/>
  <c r="M935" i="1"/>
  <c r="N935" i="1" s="1"/>
  <c r="E935" i="1" s="1"/>
  <c r="M936" i="1"/>
  <c r="N936" i="1" s="1"/>
  <c r="E936" i="1" s="1"/>
  <c r="M937" i="1"/>
  <c r="N937" i="1" s="1"/>
  <c r="E937" i="1" s="1"/>
  <c r="M938" i="1"/>
  <c r="N938" i="1" s="1"/>
  <c r="E938" i="1" s="1"/>
  <c r="M939" i="1"/>
  <c r="N939" i="1" s="1"/>
  <c r="E939" i="1" s="1"/>
  <c r="M940" i="1"/>
  <c r="N940" i="1" s="1"/>
  <c r="E940" i="1" s="1"/>
  <c r="M941" i="1"/>
  <c r="N941" i="1" s="1"/>
  <c r="E941" i="1" s="1"/>
  <c r="M942" i="1"/>
  <c r="N942" i="1" s="1"/>
  <c r="E942" i="1" s="1"/>
  <c r="M943" i="1"/>
  <c r="N943" i="1" s="1"/>
  <c r="E943" i="1" s="1"/>
  <c r="M944" i="1"/>
  <c r="N944" i="1" s="1"/>
  <c r="E944" i="1" s="1"/>
  <c r="M945" i="1"/>
  <c r="N945" i="1" s="1"/>
  <c r="E945" i="1" s="1"/>
  <c r="M946" i="1"/>
  <c r="N946" i="1" s="1"/>
  <c r="E946" i="1" s="1"/>
  <c r="M947" i="1"/>
  <c r="N947" i="1" s="1"/>
  <c r="E947" i="1" s="1"/>
  <c r="M948" i="1"/>
  <c r="N948" i="1" s="1"/>
  <c r="E948" i="1" s="1"/>
  <c r="M949" i="1"/>
  <c r="N949" i="1" s="1"/>
  <c r="E949" i="1" s="1"/>
  <c r="M950" i="1"/>
  <c r="N950" i="1" s="1"/>
  <c r="E950" i="1" s="1"/>
  <c r="M951" i="1"/>
  <c r="N951" i="1" s="1"/>
  <c r="E951" i="1" s="1"/>
  <c r="M952" i="1"/>
  <c r="N952" i="1" s="1"/>
  <c r="E952" i="1" s="1"/>
  <c r="M953" i="1"/>
  <c r="N953" i="1" s="1"/>
  <c r="E953" i="1" s="1"/>
  <c r="M954" i="1"/>
  <c r="N954" i="1" s="1"/>
  <c r="E954" i="1" s="1"/>
  <c r="M955" i="1"/>
  <c r="N955" i="1" s="1"/>
  <c r="E955" i="1" s="1"/>
  <c r="M956" i="1"/>
  <c r="N956" i="1" s="1"/>
  <c r="E956" i="1" s="1"/>
  <c r="M957" i="1"/>
  <c r="N957" i="1" s="1"/>
  <c r="E957" i="1" s="1"/>
  <c r="M958" i="1"/>
  <c r="N958" i="1" s="1"/>
  <c r="E958" i="1" s="1"/>
  <c r="M959" i="1"/>
  <c r="N959" i="1" s="1"/>
  <c r="E959" i="1" s="1"/>
  <c r="M960" i="1"/>
  <c r="N960" i="1" s="1"/>
  <c r="E960" i="1" s="1"/>
  <c r="M961" i="1"/>
  <c r="N961" i="1" s="1"/>
  <c r="E961" i="1" s="1"/>
  <c r="M962" i="1"/>
  <c r="N962" i="1" s="1"/>
  <c r="E962" i="1" s="1"/>
  <c r="M963" i="1"/>
  <c r="N963" i="1" s="1"/>
  <c r="E963" i="1" s="1"/>
  <c r="M964" i="1"/>
  <c r="N964" i="1" s="1"/>
  <c r="E964" i="1" s="1"/>
  <c r="M965" i="1"/>
  <c r="N965" i="1" s="1"/>
  <c r="E965" i="1" s="1"/>
  <c r="M966" i="1"/>
  <c r="N966" i="1" s="1"/>
  <c r="E966" i="1" s="1"/>
  <c r="M967" i="1"/>
  <c r="N967" i="1" s="1"/>
  <c r="E967" i="1" s="1"/>
  <c r="M968" i="1"/>
  <c r="N968" i="1" s="1"/>
  <c r="E968" i="1" s="1"/>
  <c r="M969" i="1"/>
  <c r="N969" i="1" s="1"/>
  <c r="E969" i="1" s="1"/>
  <c r="M970" i="1"/>
  <c r="N970" i="1" s="1"/>
  <c r="E970" i="1" s="1"/>
  <c r="M971" i="1"/>
  <c r="N971" i="1" s="1"/>
  <c r="E971" i="1" s="1"/>
  <c r="M972" i="1"/>
  <c r="N972" i="1" s="1"/>
  <c r="E972" i="1" s="1"/>
  <c r="M973" i="1"/>
  <c r="N973" i="1" s="1"/>
  <c r="E973" i="1" s="1"/>
  <c r="M974" i="1"/>
  <c r="N974" i="1" s="1"/>
  <c r="E974" i="1" s="1"/>
  <c r="M975" i="1"/>
  <c r="N975" i="1" s="1"/>
  <c r="E975" i="1" s="1"/>
  <c r="M976" i="1"/>
  <c r="N976" i="1" s="1"/>
  <c r="E976" i="1" s="1"/>
  <c r="M977" i="1"/>
  <c r="N977" i="1" s="1"/>
  <c r="E977" i="1" s="1"/>
  <c r="M978" i="1"/>
  <c r="N978" i="1" s="1"/>
  <c r="E978" i="1" s="1"/>
  <c r="M979" i="1"/>
  <c r="N979" i="1" s="1"/>
  <c r="E979" i="1" s="1"/>
  <c r="M980" i="1"/>
  <c r="N980" i="1" s="1"/>
  <c r="E980" i="1" s="1"/>
  <c r="M981" i="1"/>
  <c r="N981" i="1" s="1"/>
  <c r="E981" i="1" s="1"/>
  <c r="M982" i="1"/>
  <c r="N982" i="1" s="1"/>
  <c r="E982" i="1" s="1"/>
  <c r="M983" i="1"/>
  <c r="N983" i="1" s="1"/>
  <c r="E983" i="1" s="1"/>
  <c r="M984" i="1"/>
  <c r="N984" i="1" s="1"/>
  <c r="E984" i="1" s="1"/>
  <c r="M985" i="1"/>
  <c r="N985" i="1" s="1"/>
  <c r="E985" i="1" s="1"/>
  <c r="M986" i="1"/>
  <c r="N986" i="1" s="1"/>
  <c r="E986" i="1" s="1"/>
  <c r="M987" i="1"/>
  <c r="N987" i="1" s="1"/>
  <c r="E987" i="1" s="1"/>
  <c r="M988" i="1"/>
  <c r="N988" i="1" s="1"/>
  <c r="E988" i="1" s="1"/>
  <c r="M989" i="1"/>
  <c r="N989" i="1" s="1"/>
  <c r="E989" i="1" s="1"/>
  <c r="M990" i="1"/>
  <c r="N990" i="1" s="1"/>
  <c r="E990" i="1" s="1"/>
  <c r="M991" i="1"/>
  <c r="N991" i="1" s="1"/>
  <c r="E991" i="1" s="1"/>
  <c r="M992" i="1"/>
  <c r="N992" i="1" s="1"/>
  <c r="E992" i="1" s="1"/>
  <c r="M993" i="1"/>
  <c r="N993" i="1" s="1"/>
  <c r="E993" i="1" s="1"/>
  <c r="M994" i="1"/>
  <c r="N994" i="1" s="1"/>
  <c r="E994" i="1" s="1"/>
  <c r="M995" i="1"/>
  <c r="N995" i="1" s="1"/>
  <c r="E995" i="1" s="1"/>
  <c r="M996" i="1"/>
  <c r="N996" i="1" s="1"/>
  <c r="E996" i="1" s="1"/>
  <c r="M997" i="1"/>
  <c r="N997" i="1" s="1"/>
  <c r="E997" i="1" s="1"/>
  <c r="M998" i="1"/>
  <c r="N998" i="1" s="1"/>
  <c r="E998" i="1" s="1"/>
  <c r="M999" i="1"/>
  <c r="N999" i="1" s="1"/>
  <c r="E999" i="1" s="1"/>
  <c r="M1000" i="1"/>
  <c r="N1000" i="1" s="1"/>
  <c r="E1000" i="1" s="1"/>
  <c r="M1001" i="1"/>
  <c r="N1001" i="1" s="1"/>
  <c r="E1001" i="1" s="1"/>
  <c r="M1002" i="1"/>
  <c r="N1002" i="1" s="1"/>
  <c r="E1002" i="1" s="1"/>
  <c r="M1003" i="1"/>
  <c r="N1003" i="1" s="1"/>
  <c r="E1003" i="1" s="1"/>
  <c r="M1004" i="1"/>
  <c r="N1004" i="1" s="1"/>
  <c r="E1004" i="1" s="1"/>
  <c r="M1005" i="1"/>
  <c r="N1005" i="1" s="1"/>
  <c r="E1005" i="1" s="1"/>
  <c r="M1006" i="1"/>
  <c r="N1006" i="1" s="1"/>
  <c r="E1006" i="1" s="1"/>
  <c r="M1007" i="1"/>
  <c r="N1007" i="1" s="1"/>
  <c r="E1007" i="1" s="1"/>
  <c r="M1008" i="1"/>
  <c r="N1008" i="1" s="1"/>
  <c r="E1008" i="1" s="1"/>
  <c r="M1009" i="1"/>
  <c r="N1009" i="1" s="1"/>
  <c r="E1009" i="1" s="1"/>
  <c r="M1010" i="1"/>
  <c r="N1010" i="1" s="1"/>
  <c r="E1010" i="1" s="1"/>
  <c r="M1011" i="1"/>
  <c r="N1011" i="1" s="1"/>
  <c r="E1011" i="1" s="1"/>
  <c r="M1012" i="1"/>
  <c r="N1012" i="1" s="1"/>
  <c r="E1012" i="1" s="1"/>
  <c r="M1013" i="1"/>
  <c r="N1013" i="1" s="1"/>
  <c r="E1013" i="1" s="1"/>
  <c r="M1014" i="1"/>
  <c r="N1014" i="1" s="1"/>
  <c r="E1014" i="1" s="1"/>
  <c r="M1015" i="1"/>
  <c r="N1015" i="1" s="1"/>
  <c r="E1015" i="1" s="1"/>
  <c r="M1016" i="1"/>
  <c r="N1016" i="1" s="1"/>
  <c r="E1016" i="1" s="1"/>
  <c r="M1017" i="1"/>
  <c r="N1017" i="1" s="1"/>
  <c r="E1017" i="1" s="1"/>
  <c r="M1018" i="1"/>
  <c r="N1018" i="1" s="1"/>
  <c r="E1018" i="1" s="1"/>
  <c r="M1019" i="1"/>
  <c r="N1019" i="1" s="1"/>
  <c r="E1019" i="1" s="1"/>
  <c r="M1020" i="1"/>
  <c r="N1020" i="1" s="1"/>
  <c r="E1020" i="1" s="1"/>
  <c r="M1021" i="1"/>
  <c r="N1021" i="1" s="1"/>
  <c r="E1021" i="1" s="1"/>
  <c r="M1022" i="1"/>
  <c r="N1022" i="1" s="1"/>
  <c r="E1022" i="1" s="1"/>
  <c r="M1023" i="1"/>
  <c r="N1023" i="1" s="1"/>
  <c r="E1023" i="1" s="1"/>
  <c r="M1024" i="1"/>
  <c r="N1024" i="1" s="1"/>
  <c r="E1024" i="1" s="1"/>
  <c r="M1025" i="1"/>
  <c r="N1025" i="1" s="1"/>
  <c r="E1025" i="1" s="1"/>
  <c r="M1026" i="1"/>
  <c r="N1026" i="1" s="1"/>
  <c r="E1026" i="1" s="1"/>
  <c r="M1027" i="1"/>
  <c r="N1027" i="1" s="1"/>
  <c r="E1027" i="1" s="1"/>
  <c r="M1028" i="1"/>
  <c r="N1028" i="1" s="1"/>
  <c r="E1028" i="1" s="1"/>
  <c r="M1029" i="1"/>
  <c r="N1029" i="1" s="1"/>
  <c r="E1029" i="1" s="1"/>
  <c r="M1030" i="1"/>
  <c r="N1030" i="1" s="1"/>
  <c r="E1030" i="1" s="1"/>
  <c r="M1031" i="1"/>
  <c r="N1031" i="1" s="1"/>
  <c r="E1031" i="1" s="1"/>
  <c r="M1032" i="1"/>
  <c r="N1032" i="1" s="1"/>
  <c r="E1032" i="1" s="1"/>
  <c r="M1033" i="1"/>
  <c r="N1033" i="1" s="1"/>
  <c r="E1033" i="1" s="1"/>
  <c r="M1034" i="1"/>
  <c r="N1034" i="1" s="1"/>
  <c r="E1034" i="1" s="1"/>
  <c r="M1035" i="1"/>
  <c r="N1035" i="1" s="1"/>
  <c r="E1035" i="1" s="1"/>
  <c r="M1036" i="1"/>
  <c r="N1036" i="1" s="1"/>
  <c r="E1036" i="1" s="1"/>
  <c r="M1037" i="1"/>
  <c r="N1037" i="1" s="1"/>
  <c r="E1037" i="1" s="1"/>
  <c r="M1038" i="1"/>
  <c r="N1038" i="1" s="1"/>
  <c r="E1038" i="1" s="1"/>
  <c r="M1039" i="1"/>
  <c r="N1039" i="1" s="1"/>
  <c r="E1039" i="1" s="1"/>
  <c r="M1040" i="1"/>
  <c r="N1040" i="1" s="1"/>
  <c r="E1040" i="1" s="1"/>
  <c r="M1041" i="1"/>
  <c r="N1041" i="1" s="1"/>
  <c r="E1041" i="1" s="1"/>
  <c r="M1042" i="1"/>
  <c r="N1042" i="1" s="1"/>
  <c r="E1042" i="1" s="1"/>
  <c r="M1043" i="1"/>
  <c r="N1043" i="1" s="1"/>
  <c r="E1043" i="1" s="1"/>
  <c r="M1044" i="1"/>
  <c r="N1044" i="1" s="1"/>
  <c r="E1044" i="1" s="1"/>
  <c r="M1045" i="1"/>
  <c r="N1045" i="1" s="1"/>
  <c r="E1045" i="1" s="1"/>
  <c r="M1046" i="1"/>
  <c r="N1046" i="1" s="1"/>
  <c r="E1046" i="1" s="1"/>
  <c r="M1047" i="1"/>
  <c r="N1047" i="1" s="1"/>
  <c r="E1047" i="1" s="1"/>
  <c r="M1048" i="1"/>
  <c r="N1048" i="1" s="1"/>
  <c r="E1048" i="1" s="1"/>
  <c r="M1049" i="1"/>
  <c r="N1049" i="1" s="1"/>
  <c r="E1049" i="1" s="1"/>
  <c r="M1050" i="1"/>
  <c r="N1050" i="1" s="1"/>
  <c r="E1050" i="1" s="1"/>
  <c r="M1051" i="1"/>
  <c r="N1051" i="1" s="1"/>
  <c r="E1051" i="1" s="1"/>
  <c r="M1052" i="1"/>
  <c r="N1052" i="1" s="1"/>
  <c r="E1052" i="1" s="1"/>
  <c r="M1053" i="1"/>
  <c r="N1053" i="1" s="1"/>
  <c r="E1053" i="1" s="1"/>
  <c r="M1054" i="1"/>
  <c r="N1054" i="1" s="1"/>
  <c r="E1054" i="1" s="1"/>
  <c r="M1055" i="1"/>
  <c r="N1055" i="1" s="1"/>
  <c r="E1055" i="1" s="1"/>
  <c r="M1056" i="1"/>
  <c r="N1056" i="1" s="1"/>
  <c r="E1056" i="1" s="1"/>
  <c r="M1057" i="1"/>
  <c r="N1057" i="1" s="1"/>
  <c r="E1057" i="1" s="1"/>
  <c r="M1058" i="1"/>
  <c r="N1058" i="1" s="1"/>
  <c r="E1058" i="1" s="1"/>
  <c r="M1059" i="1"/>
  <c r="N1059" i="1" s="1"/>
  <c r="E1059" i="1" s="1"/>
  <c r="M1060" i="1"/>
  <c r="N1060" i="1" s="1"/>
  <c r="E1060" i="1" s="1"/>
  <c r="M1061" i="1"/>
  <c r="N1061" i="1" s="1"/>
  <c r="E1061" i="1" s="1"/>
  <c r="M1062" i="1"/>
  <c r="N1062" i="1" s="1"/>
  <c r="E1062" i="1" s="1"/>
  <c r="M1063" i="1"/>
  <c r="N1063" i="1" s="1"/>
  <c r="E1063" i="1" s="1"/>
  <c r="M1064" i="1"/>
  <c r="N1064" i="1" s="1"/>
  <c r="E1064" i="1" s="1"/>
  <c r="M1065" i="1"/>
  <c r="N1065" i="1" s="1"/>
  <c r="E1065" i="1" s="1"/>
  <c r="M1066" i="1"/>
  <c r="N1066" i="1" s="1"/>
  <c r="E1066" i="1" s="1"/>
  <c r="M1067" i="1"/>
  <c r="N1067" i="1" s="1"/>
  <c r="E1067" i="1" s="1"/>
  <c r="M1068" i="1"/>
  <c r="N1068" i="1" s="1"/>
  <c r="E1068" i="1" s="1"/>
  <c r="M1069" i="1"/>
  <c r="N1069" i="1" s="1"/>
  <c r="E1069" i="1" s="1"/>
  <c r="M1070" i="1"/>
  <c r="N1070" i="1" s="1"/>
  <c r="E1070" i="1" s="1"/>
  <c r="M1071" i="1"/>
  <c r="N1071" i="1" s="1"/>
  <c r="E1071" i="1" s="1"/>
  <c r="M1072" i="1"/>
  <c r="N1072" i="1" s="1"/>
  <c r="E1072" i="1" s="1"/>
  <c r="M1073" i="1"/>
  <c r="N1073" i="1" s="1"/>
  <c r="E1073" i="1" s="1"/>
  <c r="M1074" i="1"/>
  <c r="N1074" i="1" s="1"/>
  <c r="E1074" i="1" s="1"/>
  <c r="M1075" i="1"/>
  <c r="N1075" i="1" s="1"/>
  <c r="E1075" i="1" s="1"/>
  <c r="M1076" i="1"/>
  <c r="N1076" i="1" s="1"/>
  <c r="E1076" i="1" s="1"/>
  <c r="M1077" i="1"/>
  <c r="N1077" i="1" s="1"/>
  <c r="E1077" i="1" s="1"/>
  <c r="M1078" i="1"/>
  <c r="N1078" i="1" s="1"/>
  <c r="E1078" i="1" s="1"/>
  <c r="M1079" i="1"/>
  <c r="N1079" i="1" s="1"/>
  <c r="E1079" i="1" s="1"/>
  <c r="M1080" i="1"/>
  <c r="N1080" i="1" s="1"/>
  <c r="E1080" i="1" s="1"/>
  <c r="M1081" i="1"/>
  <c r="N1081" i="1" s="1"/>
  <c r="E1081" i="1" s="1"/>
  <c r="M1082" i="1"/>
  <c r="N1082" i="1" s="1"/>
  <c r="E1082" i="1" s="1"/>
  <c r="M1083" i="1"/>
  <c r="N1083" i="1" s="1"/>
  <c r="E1083" i="1" s="1"/>
  <c r="M1084" i="1"/>
  <c r="N1084" i="1" s="1"/>
  <c r="E1084" i="1" s="1"/>
  <c r="M1085" i="1"/>
  <c r="N1085" i="1" s="1"/>
  <c r="E1085" i="1" s="1"/>
  <c r="M1086" i="1"/>
  <c r="N1086" i="1" s="1"/>
  <c r="E1086" i="1" s="1"/>
  <c r="M1087" i="1"/>
  <c r="N1087" i="1" s="1"/>
  <c r="E1087" i="1" s="1"/>
  <c r="M1088" i="1"/>
  <c r="N1088" i="1" s="1"/>
  <c r="E1088" i="1" s="1"/>
  <c r="M1089" i="1"/>
  <c r="N1089" i="1" s="1"/>
  <c r="E1089" i="1" s="1"/>
  <c r="M1090" i="1"/>
  <c r="N1090" i="1" s="1"/>
  <c r="E1090" i="1" s="1"/>
  <c r="M1091" i="1"/>
  <c r="N1091" i="1" s="1"/>
  <c r="E1091" i="1" s="1"/>
  <c r="M1092" i="1"/>
  <c r="N1092" i="1" s="1"/>
  <c r="E1092" i="1" s="1"/>
  <c r="M1093" i="1"/>
  <c r="N1093" i="1" s="1"/>
  <c r="E1093" i="1" s="1"/>
  <c r="M1094" i="1"/>
  <c r="N1094" i="1" s="1"/>
  <c r="E1094" i="1" s="1"/>
  <c r="M1095" i="1"/>
  <c r="N1095" i="1" s="1"/>
  <c r="E1095" i="1" s="1"/>
  <c r="M1096" i="1"/>
  <c r="N1096" i="1" s="1"/>
  <c r="E1096" i="1" s="1"/>
  <c r="M1097" i="1"/>
  <c r="N1097" i="1" s="1"/>
  <c r="E1097" i="1" s="1"/>
  <c r="M1098" i="1"/>
  <c r="N1098" i="1" s="1"/>
  <c r="E1098" i="1" s="1"/>
  <c r="M1099" i="1"/>
  <c r="N1099" i="1" s="1"/>
  <c r="E1099" i="1" s="1"/>
  <c r="M1100" i="1"/>
  <c r="N1100" i="1" s="1"/>
  <c r="E1100" i="1" s="1"/>
  <c r="M1101" i="1"/>
  <c r="N1101" i="1" s="1"/>
  <c r="E1101" i="1" s="1"/>
  <c r="M1102" i="1"/>
  <c r="N1102" i="1" s="1"/>
  <c r="E1102" i="1" s="1"/>
  <c r="M1103" i="1"/>
  <c r="N1103" i="1" s="1"/>
  <c r="E1103" i="1" s="1"/>
  <c r="M1104" i="1"/>
  <c r="N1104" i="1" s="1"/>
  <c r="E1104" i="1" s="1"/>
  <c r="M1105" i="1"/>
  <c r="N1105" i="1" s="1"/>
  <c r="E1105" i="1" s="1"/>
  <c r="M1106" i="1"/>
  <c r="N1106" i="1" s="1"/>
  <c r="E1106" i="1" s="1"/>
  <c r="M1107" i="1"/>
  <c r="N1107" i="1" s="1"/>
  <c r="E1107" i="1" s="1"/>
  <c r="M1108" i="1"/>
  <c r="N1108" i="1" s="1"/>
  <c r="E1108" i="1" s="1"/>
  <c r="M1109" i="1"/>
  <c r="N1109" i="1" s="1"/>
  <c r="E1109" i="1" s="1"/>
  <c r="M1110" i="1"/>
  <c r="N1110" i="1" s="1"/>
  <c r="E1110" i="1" s="1"/>
  <c r="M1111" i="1"/>
  <c r="N1111" i="1" s="1"/>
  <c r="E1111" i="1" s="1"/>
  <c r="M1112" i="1"/>
  <c r="N1112" i="1" s="1"/>
  <c r="E1112" i="1" s="1"/>
  <c r="M1113" i="1"/>
  <c r="N1113" i="1" s="1"/>
  <c r="E1113" i="1" s="1"/>
  <c r="M1114" i="1"/>
  <c r="N1114" i="1" s="1"/>
  <c r="E1114" i="1" s="1"/>
  <c r="M1115" i="1"/>
  <c r="N1115" i="1" s="1"/>
  <c r="E1115" i="1" s="1"/>
  <c r="M1116" i="1"/>
  <c r="N1116" i="1" s="1"/>
  <c r="E1116" i="1" s="1"/>
  <c r="M1117" i="1"/>
  <c r="N1117" i="1" s="1"/>
  <c r="E1117" i="1" s="1"/>
  <c r="M1118" i="1"/>
  <c r="N1118" i="1" s="1"/>
  <c r="E1118" i="1" s="1"/>
  <c r="M1119" i="1"/>
  <c r="N1119" i="1" s="1"/>
  <c r="E1119" i="1" s="1"/>
  <c r="M1120" i="1"/>
  <c r="N1120" i="1" s="1"/>
  <c r="E1120" i="1" s="1"/>
  <c r="M1121" i="1"/>
  <c r="N1121" i="1" s="1"/>
  <c r="E1121" i="1" s="1"/>
  <c r="M1122" i="1"/>
  <c r="N1122" i="1" s="1"/>
  <c r="E1122" i="1" s="1"/>
  <c r="M1123" i="1"/>
  <c r="N1123" i="1" s="1"/>
  <c r="E1123" i="1" s="1"/>
  <c r="M1124" i="1"/>
  <c r="N1124" i="1" s="1"/>
  <c r="E1124" i="1" s="1"/>
  <c r="M1125" i="1"/>
  <c r="N1125" i="1" s="1"/>
  <c r="E1125" i="1" s="1"/>
  <c r="M1126" i="1"/>
  <c r="N1126" i="1" s="1"/>
  <c r="E1126" i="1" s="1"/>
  <c r="M1127" i="1"/>
  <c r="N1127" i="1" s="1"/>
  <c r="E1127" i="1" s="1"/>
  <c r="M1128" i="1"/>
  <c r="N1128" i="1" s="1"/>
  <c r="E1128" i="1" s="1"/>
  <c r="M1129" i="1"/>
  <c r="N1129" i="1" s="1"/>
  <c r="E1129" i="1" s="1"/>
  <c r="M1130" i="1"/>
  <c r="N1130" i="1" s="1"/>
  <c r="E1130" i="1" s="1"/>
  <c r="M1131" i="1"/>
  <c r="N1131" i="1" s="1"/>
  <c r="E1131" i="1" s="1"/>
  <c r="M1132" i="1"/>
  <c r="N1132" i="1" s="1"/>
  <c r="E1132" i="1" s="1"/>
  <c r="M1133" i="1"/>
  <c r="N1133" i="1" s="1"/>
  <c r="E1133" i="1" s="1"/>
  <c r="M1134" i="1"/>
  <c r="N1134" i="1" s="1"/>
  <c r="E1134" i="1" s="1"/>
  <c r="M1135" i="1"/>
  <c r="N1135" i="1" s="1"/>
  <c r="E1135" i="1" s="1"/>
  <c r="M1136" i="1"/>
  <c r="N1136" i="1" s="1"/>
  <c r="E1136" i="1" s="1"/>
  <c r="M1137" i="1"/>
  <c r="N1137" i="1" s="1"/>
  <c r="E1137" i="1" s="1"/>
  <c r="M1138" i="1"/>
  <c r="N1138" i="1" s="1"/>
  <c r="E1138" i="1" s="1"/>
  <c r="M1139" i="1"/>
  <c r="N1139" i="1" s="1"/>
  <c r="E1139" i="1" s="1"/>
  <c r="M1140" i="1"/>
  <c r="N1140" i="1" s="1"/>
  <c r="E1140" i="1" s="1"/>
  <c r="M1141" i="1"/>
  <c r="N1141" i="1" s="1"/>
  <c r="E1141" i="1" s="1"/>
  <c r="M1142" i="1"/>
  <c r="N1142" i="1" s="1"/>
  <c r="E1142" i="1" s="1"/>
  <c r="M1143" i="1"/>
  <c r="N1143" i="1" s="1"/>
  <c r="E1143" i="1" s="1"/>
  <c r="M1144" i="1"/>
  <c r="N1144" i="1" s="1"/>
  <c r="E1144" i="1" s="1"/>
  <c r="M1145" i="1"/>
  <c r="N1145" i="1" s="1"/>
  <c r="E1145" i="1" s="1"/>
  <c r="M1146" i="1"/>
  <c r="N1146" i="1" s="1"/>
  <c r="E1146" i="1" s="1"/>
  <c r="M1147" i="1"/>
  <c r="N1147" i="1" s="1"/>
  <c r="E1147" i="1" s="1"/>
  <c r="M1148" i="1"/>
  <c r="N1148" i="1" s="1"/>
  <c r="E1148" i="1" s="1"/>
  <c r="M1149" i="1"/>
  <c r="N1149" i="1" s="1"/>
  <c r="E1149" i="1" s="1"/>
  <c r="M1150" i="1"/>
  <c r="N1150" i="1" s="1"/>
  <c r="E1150" i="1" s="1"/>
  <c r="M1151" i="1"/>
  <c r="N1151" i="1" s="1"/>
  <c r="E1151" i="1" s="1"/>
  <c r="M1152" i="1"/>
  <c r="N1152" i="1" s="1"/>
  <c r="E1152" i="1" s="1"/>
  <c r="M1153" i="1"/>
  <c r="N1153" i="1" s="1"/>
  <c r="E1153" i="1" s="1"/>
  <c r="M1154" i="1"/>
  <c r="N1154" i="1" s="1"/>
  <c r="E1154" i="1" s="1"/>
  <c r="M1155" i="1"/>
  <c r="N1155" i="1" s="1"/>
  <c r="E1155" i="1" s="1"/>
  <c r="M1156" i="1"/>
  <c r="N1156" i="1" s="1"/>
  <c r="E1156" i="1" s="1"/>
  <c r="M1157" i="1"/>
  <c r="N1157" i="1" s="1"/>
  <c r="E1157" i="1" s="1"/>
  <c r="M1158" i="1"/>
  <c r="N1158" i="1" s="1"/>
  <c r="E1158" i="1" s="1"/>
  <c r="M1159" i="1"/>
  <c r="N1159" i="1" s="1"/>
  <c r="E1159" i="1" s="1"/>
  <c r="M1160" i="1"/>
  <c r="N1160" i="1" s="1"/>
  <c r="E1160" i="1" s="1"/>
  <c r="M1161" i="1"/>
  <c r="N1161" i="1" s="1"/>
  <c r="E1161" i="1" s="1"/>
  <c r="M1162" i="1"/>
  <c r="N1162" i="1" s="1"/>
  <c r="E1162" i="1" s="1"/>
  <c r="M1163" i="1"/>
  <c r="N1163" i="1" s="1"/>
  <c r="E1163" i="1" s="1"/>
  <c r="M1164" i="1"/>
  <c r="N1164" i="1" s="1"/>
  <c r="E1164" i="1" s="1"/>
  <c r="M1165" i="1"/>
  <c r="N1165" i="1" s="1"/>
  <c r="E1165" i="1" s="1"/>
  <c r="M1166" i="1"/>
  <c r="N1166" i="1" s="1"/>
  <c r="E1166" i="1" s="1"/>
  <c r="M1167" i="1"/>
  <c r="N1167" i="1" s="1"/>
  <c r="E1167" i="1" s="1"/>
  <c r="M1168" i="1"/>
  <c r="N1168" i="1" s="1"/>
  <c r="E1168" i="1" s="1"/>
  <c r="M1169" i="1"/>
  <c r="N1169" i="1" s="1"/>
  <c r="E1169" i="1" s="1"/>
  <c r="M1170" i="1"/>
  <c r="N1170" i="1" s="1"/>
  <c r="E1170" i="1" s="1"/>
  <c r="M1171" i="1"/>
  <c r="N1171" i="1" s="1"/>
  <c r="E1171" i="1" s="1"/>
  <c r="M1172" i="1"/>
  <c r="N1172" i="1" s="1"/>
  <c r="E1172" i="1" s="1"/>
  <c r="M1173" i="1"/>
  <c r="N1173" i="1" s="1"/>
  <c r="E1173" i="1" s="1"/>
  <c r="M1174" i="1"/>
  <c r="N1174" i="1" s="1"/>
  <c r="E1174" i="1" s="1"/>
  <c r="M1175" i="1"/>
  <c r="N1175" i="1" s="1"/>
  <c r="E1175" i="1" s="1"/>
  <c r="M1176" i="1"/>
  <c r="N1176" i="1" s="1"/>
  <c r="E1176" i="1" s="1"/>
  <c r="M1177" i="1"/>
  <c r="N1177" i="1" s="1"/>
  <c r="E1177" i="1" s="1"/>
  <c r="M1178" i="1"/>
  <c r="N1178" i="1" s="1"/>
  <c r="E1178" i="1" s="1"/>
  <c r="M1179" i="1"/>
  <c r="N1179" i="1" s="1"/>
  <c r="E1179" i="1" s="1"/>
  <c r="M1180" i="1"/>
  <c r="N1180" i="1" s="1"/>
  <c r="E1180" i="1" s="1"/>
  <c r="M1181" i="1"/>
  <c r="N1181" i="1" s="1"/>
  <c r="E1181" i="1" s="1"/>
  <c r="M1182" i="1"/>
  <c r="N1182" i="1" s="1"/>
  <c r="E1182" i="1" s="1"/>
  <c r="M1183" i="1"/>
  <c r="N1183" i="1" s="1"/>
  <c r="E1183" i="1" s="1"/>
  <c r="M1184" i="1"/>
  <c r="N1184" i="1" s="1"/>
  <c r="E1184" i="1" s="1"/>
  <c r="M1185" i="1"/>
  <c r="N1185" i="1" s="1"/>
  <c r="E1185" i="1" s="1"/>
  <c r="M1186" i="1"/>
  <c r="N1186" i="1" s="1"/>
  <c r="E1186" i="1" s="1"/>
  <c r="M1187" i="1"/>
  <c r="N1187" i="1" s="1"/>
  <c r="E1187" i="1" s="1"/>
  <c r="M1188" i="1"/>
  <c r="N1188" i="1" s="1"/>
  <c r="E1188" i="1" s="1"/>
  <c r="M1189" i="1"/>
  <c r="N1189" i="1" s="1"/>
  <c r="E1189" i="1" s="1"/>
  <c r="M1190" i="1"/>
  <c r="N1190" i="1" s="1"/>
  <c r="E1190" i="1" s="1"/>
  <c r="M1191" i="1"/>
  <c r="N1191" i="1" s="1"/>
  <c r="E1191" i="1" s="1"/>
  <c r="M1192" i="1"/>
  <c r="N1192" i="1" s="1"/>
  <c r="E1192" i="1" s="1"/>
  <c r="M1193" i="1"/>
  <c r="N1193" i="1" s="1"/>
  <c r="E1193" i="1" s="1"/>
  <c r="M1194" i="1"/>
  <c r="N1194" i="1" s="1"/>
  <c r="E1194" i="1" s="1"/>
  <c r="M1195" i="1"/>
  <c r="N1195" i="1" s="1"/>
  <c r="E1195" i="1" s="1"/>
  <c r="M1196" i="1"/>
  <c r="N1196" i="1" s="1"/>
  <c r="E1196" i="1" s="1"/>
  <c r="M1197" i="1"/>
  <c r="N1197" i="1" s="1"/>
  <c r="E1197" i="1" s="1"/>
  <c r="M1198" i="1"/>
  <c r="N1198" i="1" s="1"/>
  <c r="E1198" i="1" s="1"/>
  <c r="M1199" i="1"/>
  <c r="N1199" i="1" s="1"/>
  <c r="E1199" i="1" s="1"/>
  <c r="M1200" i="1"/>
  <c r="N1200" i="1" s="1"/>
  <c r="E1200" i="1" s="1"/>
  <c r="M1201" i="1"/>
  <c r="N1201" i="1" s="1"/>
  <c r="E1201" i="1" s="1"/>
  <c r="M1202" i="1"/>
  <c r="N1202" i="1" s="1"/>
  <c r="E1202" i="1" s="1"/>
  <c r="M1203" i="1"/>
  <c r="N1203" i="1" s="1"/>
  <c r="E1203" i="1" s="1"/>
  <c r="M1204" i="1"/>
  <c r="N1204" i="1" s="1"/>
  <c r="E1204" i="1" s="1"/>
  <c r="M1205" i="1"/>
  <c r="N1205" i="1" s="1"/>
  <c r="E1205" i="1" s="1"/>
  <c r="M1206" i="1"/>
  <c r="N1206" i="1" s="1"/>
  <c r="E1206" i="1" s="1"/>
  <c r="M1207" i="1"/>
  <c r="N1207" i="1" s="1"/>
  <c r="E1207" i="1" s="1"/>
  <c r="M1208" i="1"/>
  <c r="N1208" i="1" s="1"/>
  <c r="E1208" i="1" s="1"/>
  <c r="M1209" i="1"/>
  <c r="N1209" i="1" s="1"/>
  <c r="E1209" i="1" s="1"/>
  <c r="M1210" i="1"/>
  <c r="N1210" i="1" s="1"/>
  <c r="E1210" i="1" s="1"/>
  <c r="M1211" i="1"/>
  <c r="N1211" i="1" s="1"/>
  <c r="E1211" i="1" s="1"/>
  <c r="M1212" i="1"/>
  <c r="N1212" i="1" s="1"/>
  <c r="E1212" i="1" s="1"/>
  <c r="M1213" i="1"/>
  <c r="N1213" i="1" s="1"/>
  <c r="E1213" i="1" s="1"/>
  <c r="M1214" i="1"/>
  <c r="N1214" i="1" s="1"/>
  <c r="E1214" i="1" s="1"/>
  <c r="M1215" i="1"/>
  <c r="N1215" i="1" s="1"/>
  <c r="E1215" i="1" s="1"/>
  <c r="M1216" i="1"/>
  <c r="N1216" i="1" s="1"/>
  <c r="E1216" i="1" s="1"/>
  <c r="M1217" i="1"/>
  <c r="N1217" i="1" s="1"/>
  <c r="E1217" i="1" s="1"/>
  <c r="M1218" i="1"/>
  <c r="N1218" i="1" s="1"/>
  <c r="E1218" i="1" s="1"/>
  <c r="M1219" i="1"/>
  <c r="N1219" i="1" s="1"/>
  <c r="E1219" i="1" s="1"/>
  <c r="M1220" i="1"/>
  <c r="N1220" i="1" s="1"/>
  <c r="E1220" i="1" s="1"/>
  <c r="M1221" i="1"/>
  <c r="N1221" i="1" s="1"/>
  <c r="E1221" i="1" s="1"/>
  <c r="M1222" i="1"/>
  <c r="N1222" i="1" s="1"/>
  <c r="E1222" i="1" s="1"/>
  <c r="M1223" i="1"/>
  <c r="N1223" i="1" s="1"/>
  <c r="E1223" i="1" s="1"/>
  <c r="M1224" i="1"/>
  <c r="N1224" i="1" s="1"/>
  <c r="E1224" i="1" s="1"/>
  <c r="M1225" i="1"/>
  <c r="N1225" i="1" s="1"/>
  <c r="E1225" i="1" s="1"/>
  <c r="M1226" i="1"/>
  <c r="N1226" i="1" s="1"/>
  <c r="E1226" i="1" s="1"/>
  <c r="M1227" i="1"/>
  <c r="N1227" i="1" s="1"/>
  <c r="E1227" i="1" s="1"/>
  <c r="M1228" i="1"/>
  <c r="N1228" i="1" s="1"/>
  <c r="E1228" i="1" s="1"/>
  <c r="M1229" i="1"/>
  <c r="N1229" i="1" s="1"/>
  <c r="E1229" i="1" s="1"/>
  <c r="M1230" i="1"/>
  <c r="N1230" i="1" s="1"/>
  <c r="E1230" i="1" s="1"/>
  <c r="M1231" i="1"/>
  <c r="N1231" i="1" s="1"/>
  <c r="E1231" i="1" s="1"/>
  <c r="M1232" i="1"/>
  <c r="N1232" i="1" s="1"/>
  <c r="E1232" i="1" s="1"/>
  <c r="M1233" i="1"/>
  <c r="N1233" i="1" s="1"/>
  <c r="E1233" i="1" s="1"/>
  <c r="M1234" i="1"/>
  <c r="N1234" i="1" s="1"/>
  <c r="E1234" i="1" s="1"/>
  <c r="M1235" i="1"/>
  <c r="N1235" i="1" s="1"/>
  <c r="E1235" i="1" s="1"/>
  <c r="M1236" i="1"/>
  <c r="N1236" i="1" s="1"/>
  <c r="E1236" i="1" s="1"/>
  <c r="M1237" i="1"/>
  <c r="N1237" i="1" s="1"/>
  <c r="E1237" i="1" s="1"/>
  <c r="M1238" i="1"/>
  <c r="N1238" i="1" s="1"/>
  <c r="E1238" i="1" s="1"/>
  <c r="M1239" i="1"/>
  <c r="N1239" i="1" s="1"/>
  <c r="E1239" i="1" s="1"/>
  <c r="M1240" i="1"/>
  <c r="N1240" i="1" s="1"/>
  <c r="E1240" i="1" s="1"/>
  <c r="M1241" i="1"/>
  <c r="N1241" i="1" s="1"/>
  <c r="E1241" i="1" s="1"/>
  <c r="M1242" i="1"/>
  <c r="N1242" i="1" s="1"/>
  <c r="E1242" i="1" s="1"/>
  <c r="M1243" i="1"/>
  <c r="N1243" i="1" s="1"/>
  <c r="E1243" i="1" s="1"/>
  <c r="M1244" i="1"/>
  <c r="N1244" i="1" s="1"/>
  <c r="E1244" i="1" s="1"/>
  <c r="M1245" i="1"/>
  <c r="N1245" i="1" s="1"/>
  <c r="E1245" i="1" s="1"/>
  <c r="M1246" i="1"/>
  <c r="N1246" i="1" s="1"/>
  <c r="E1246" i="1" s="1"/>
  <c r="M1247" i="1"/>
  <c r="N1247" i="1" s="1"/>
  <c r="E1247" i="1" s="1"/>
  <c r="M1248" i="1"/>
  <c r="N1248" i="1" s="1"/>
  <c r="E1248" i="1" s="1"/>
  <c r="M1249" i="1"/>
  <c r="N1249" i="1" s="1"/>
  <c r="E1249" i="1" s="1"/>
  <c r="M1250" i="1"/>
  <c r="N1250" i="1" s="1"/>
  <c r="E1250" i="1" s="1"/>
  <c r="M1251" i="1"/>
  <c r="N1251" i="1" s="1"/>
  <c r="E1251" i="1" s="1"/>
  <c r="M1252" i="1"/>
  <c r="N1252" i="1" s="1"/>
  <c r="E1252" i="1" s="1"/>
  <c r="M1253" i="1"/>
  <c r="N1253" i="1" s="1"/>
  <c r="E1253" i="1" s="1"/>
  <c r="M1254" i="1"/>
  <c r="N1254" i="1" s="1"/>
  <c r="E1254" i="1" s="1"/>
  <c r="M1255" i="1"/>
  <c r="N1255" i="1" s="1"/>
  <c r="E1255" i="1" s="1"/>
  <c r="M1256" i="1"/>
  <c r="N1256" i="1" s="1"/>
  <c r="E1256" i="1" s="1"/>
  <c r="M1257" i="1"/>
  <c r="N1257" i="1" s="1"/>
  <c r="E1257" i="1" s="1"/>
  <c r="M1258" i="1"/>
  <c r="N1258" i="1" s="1"/>
  <c r="E1258" i="1" s="1"/>
  <c r="M1259" i="1"/>
  <c r="N1259" i="1" s="1"/>
  <c r="E1259" i="1" s="1"/>
  <c r="M1260" i="1"/>
  <c r="N1260" i="1" s="1"/>
  <c r="E1260" i="1" s="1"/>
  <c r="M1261" i="1"/>
  <c r="N1261" i="1" s="1"/>
  <c r="E1261" i="1" s="1"/>
  <c r="M1262" i="1"/>
  <c r="N1262" i="1" s="1"/>
  <c r="E1262" i="1" s="1"/>
  <c r="M1263" i="1"/>
  <c r="N1263" i="1" s="1"/>
  <c r="E1263" i="1" s="1"/>
  <c r="M1264" i="1"/>
  <c r="N1264" i="1" s="1"/>
  <c r="E1264" i="1" s="1"/>
  <c r="M1265" i="1"/>
  <c r="N1265" i="1" s="1"/>
  <c r="E1265" i="1" s="1"/>
  <c r="M1266" i="1"/>
  <c r="N1266" i="1" s="1"/>
  <c r="E1266" i="1" s="1"/>
  <c r="M1267" i="1"/>
  <c r="N1267" i="1" s="1"/>
  <c r="E1267" i="1" s="1"/>
  <c r="M1268" i="1"/>
  <c r="N1268" i="1" s="1"/>
  <c r="E1268" i="1" s="1"/>
  <c r="M1269" i="1"/>
  <c r="N1269" i="1" s="1"/>
  <c r="E1269" i="1" s="1"/>
  <c r="M1270" i="1"/>
  <c r="N1270" i="1" s="1"/>
  <c r="E1270" i="1" s="1"/>
  <c r="M1271" i="1"/>
  <c r="N1271" i="1" s="1"/>
  <c r="E1271" i="1" s="1"/>
  <c r="M1272" i="1"/>
  <c r="N1272" i="1" s="1"/>
  <c r="E1272" i="1" s="1"/>
  <c r="M1273" i="1"/>
  <c r="N1273" i="1" s="1"/>
  <c r="E1273" i="1" s="1"/>
  <c r="M1274" i="1"/>
  <c r="N1274" i="1" s="1"/>
  <c r="E1274" i="1" s="1"/>
  <c r="M1275" i="1"/>
  <c r="N1275" i="1" s="1"/>
  <c r="E1275" i="1" s="1"/>
  <c r="M1276" i="1"/>
  <c r="N1276" i="1" s="1"/>
  <c r="E1276" i="1" s="1"/>
  <c r="M1277" i="1"/>
  <c r="N1277" i="1" s="1"/>
  <c r="E1277" i="1" s="1"/>
  <c r="M1278" i="1"/>
  <c r="N1278" i="1" s="1"/>
  <c r="E1278" i="1" s="1"/>
  <c r="M1279" i="1"/>
  <c r="N1279" i="1" s="1"/>
  <c r="E1279" i="1" s="1"/>
  <c r="M1280" i="1"/>
  <c r="N1280" i="1" s="1"/>
  <c r="E1280" i="1" s="1"/>
  <c r="M1281" i="1"/>
  <c r="N1281" i="1" s="1"/>
  <c r="E1281" i="1" s="1"/>
  <c r="M1282" i="1"/>
  <c r="N1282" i="1" s="1"/>
  <c r="E1282" i="1" s="1"/>
  <c r="M1283" i="1"/>
  <c r="N1283" i="1" s="1"/>
  <c r="E1283" i="1" s="1"/>
  <c r="M1284" i="1"/>
  <c r="N1284" i="1" s="1"/>
  <c r="E1284" i="1" s="1"/>
  <c r="M1285" i="1"/>
  <c r="N1285" i="1" s="1"/>
  <c r="E1285" i="1" s="1"/>
  <c r="M1286" i="1"/>
  <c r="N1286" i="1" s="1"/>
  <c r="E1286" i="1" s="1"/>
  <c r="M1287" i="1"/>
  <c r="N1287" i="1" s="1"/>
  <c r="E1287" i="1" s="1"/>
  <c r="M1288" i="1"/>
  <c r="N1288" i="1" s="1"/>
  <c r="E1288" i="1" s="1"/>
  <c r="M1289" i="1"/>
  <c r="N1289" i="1" s="1"/>
  <c r="E1289" i="1" s="1"/>
  <c r="M1290" i="1"/>
  <c r="N1290" i="1" s="1"/>
  <c r="E1290" i="1" s="1"/>
  <c r="M1291" i="1"/>
  <c r="N1291" i="1" s="1"/>
  <c r="E1291" i="1" s="1"/>
  <c r="M1292" i="1"/>
  <c r="N1292" i="1" s="1"/>
  <c r="E1292" i="1" s="1"/>
  <c r="M1293" i="1"/>
  <c r="N1293" i="1" s="1"/>
  <c r="E1293" i="1" s="1"/>
  <c r="M1294" i="1"/>
  <c r="N1294" i="1" s="1"/>
  <c r="E1294" i="1" s="1"/>
  <c r="M1295" i="1"/>
  <c r="N1295" i="1" s="1"/>
  <c r="E1295" i="1" s="1"/>
  <c r="M1296" i="1"/>
  <c r="N1296" i="1" s="1"/>
  <c r="E1296" i="1" s="1"/>
  <c r="M1297" i="1"/>
  <c r="N1297" i="1" s="1"/>
  <c r="E1297" i="1" s="1"/>
  <c r="M1298" i="1"/>
  <c r="N1298" i="1" s="1"/>
  <c r="E1298" i="1" s="1"/>
  <c r="M1299" i="1"/>
  <c r="N1299" i="1" s="1"/>
  <c r="E1299" i="1" s="1"/>
  <c r="M1300" i="1"/>
  <c r="N1300" i="1" s="1"/>
  <c r="E1300" i="1" s="1"/>
  <c r="M1301" i="1"/>
  <c r="N1301" i="1" s="1"/>
  <c r="E1301" i="1" s="1"/>
  <c r="M1302" i="1"/>
  <c r="N1302" i="1" s="1"/>
  <c r="E1302" i="1" s="1"/>
  <c r="M1303" i="1"/>
  <c r="N1303" i="1" s="1"/>
  <c r="E1303" i="1" s="1"/>
  <c r="M1304" i="1"/>
  <c r="N1304" i="1" s="1"/>
  <c r="E1304" i="1" s="1"/>
  <c r="M1305" i="1"/>
  <c r="N1305" i="1" s="1"/>
  <c r="E1305" i="1" s="1"/>
  <c r="M1306" i="1"/>
  <c r="N1306" i="1" s="1"/>
  <c r="E1306" i="1" s="1"/>
  <c r="M1307" i="1"/>
  <c r="N1307" i="1" s="1"/>
  <c r="E1307" i="1" s="1"/>
  <c r="M1308" i="1"/>
  <c r="N1308" i="1" s="1"/>
  <c r="E1308" i="1" s="1"/>
  <c r="M1309" i="1"/>
  <c r="N1309" i="1" s="1"/>
  <c r="E1309" i="1" s="1"/>
  <c r="M1310" i="1"/>
  <c r="N1310" i="1" s="1"/>
  <c r="E1310" i="1" s="1"/>
  <c r="M1311" i="1"/>
  <c r="N1311" i="1" s="1"/>
  <c r="E1311" i="1" s="1"/>
  <c r="M1312" i="1"/>
  <c r="N1312" i="1" s="1"/>
  <c r="E1312" i="1" s="1"/>
  <c r="M1313" i="1"/>
  <c r="N1313" i="1" s="1"/>
  <c r="E1313" i="1" s="1"/>
  <c r="M1314" i="1"/>
  <c r="N1314" i="1" s="1"/>
  <c r="E1314" i="1" s="1"/>
  <c r="M1315" i="1"/>
  <c r="N1315" i="1" s="1"/>
  <c r="E1315" i="1" s="1"/>
  <c r="M1316" i="1"/>
  <c r="N1316" i="1" s="1"/>
  <c r="E1316" i="1" s="1"/>
  <c r="M1317" i="1"/>
  <c r="N1317" i="1" s="1"/>
  <c r="E1317" i="1" s="1"/>
  <c r="M1318" i="1"/>
  <c r="N1318" i="1" s="1"/>
  <c r="E1318" i="1" s="1"/>
  <c r="M1319" i="1"/>
  <c r="N1319" i="1" s="1"/>
  <c r="E1319" i="1" s="1"/>
  <c r="M1320" i="1"/>
  <c r="N1320" i="1" s="1"/>
  <c r="E1320" i="1" s="1"/>
  <c r="M1321" i="1"/>
  <c r="N1321" i="1" s="1"/>
  <c r="E1321" i="1" s="1"/>
  <c r="M1322" i="1"/>
  <c r="N1322" i="1" s="1"/>
  <c r="E1322" i="1" s="1"/>
  <c r="M1323" i="1"/>
  <c r="N1323" i="1" s="1"/>
  <c r="E1323" i="1" s="1"/>
  <c r="M1324" i="1"/>
  <c r="N1324" i="1" s="1"/>
  <c r="E1324" i="1" s="1"/>
  <c r="M1325" i="1"/>
  <c r="N1325" i="1" s="1"/>
  <c r="E1325" i="1" s="1"/>
  <c r="M1326" i="1"/>
  <c r="N1326" i="1" s="1"/>
  <c r="E1326" i="1" s="1"/>
  <c r="M1327" i="1"/>
  <c r="N1327" i="1" s="1"/>
  <c r="E1327" i="1" s="1"/>
  <c r="M1328" i="1"/>
  <c r="N1328" i="1" s="1"/>
  <c r="E1328" i="1" s="1"/>
  <c r="M1329" i="1"/>
  <c r="N1329" i="1" s="1"/>
  <c r="E1329" i="1" s="1"/>
  <c r="M1330" i="1"/>
  <c r="N1330" i="1" s="1"/>
  <c r="E1330" i="1" s="1"/>
  <c r="M1331" i="1"/>
  <c r="N1331" i="1" s="1"/>
  <c r="E1331" i="1" s="1"/>
  <c r="M1332" i="1"/>
  <c r="N1332" i="1" s="1"/>
  <c r="E1332" i="1" s="1"/>
  <c r="M1333" i="1"/>
  <c r="N1333" i="1" s="1"/>
  <c r="E1333" i="1" s="1"/>
  <c r="M1334" i="1"/>
  <c r="N1334" i="1" s="1"/>
  <c r="E1334" i="1" s="1"/>
  <c r="M1335" i="1"/>
  <c r="N1335" i="1" s="1"/>
  <c r="E1335" i="1" s="1"/>
  <c r="M1336" i="1"/>
  <c r="N1336" i="1" s="1"/>
  <c r="E1336" i="1" s="1"/>
  <c r="M1337" i="1"/>
  <c r="N1337" i="1" s="1"/>
  <c r="E1337" i="1" s="1"/>
  <c r="M1338" i="1"/>
  <c r="N1338" i="1" s="1"/>
  <c r="E1338" i="1" s="1"/>
  <c r="M1339" i="1"/>
  <c r="N1339" i="1" s="1"/>
  <c r="E1339" i="1" s="1"/>
  <c r="M1340" i="1"/>
  <c r="N1340" i="1" s="1"/>
  <c r="E1340" i="1" s="1"/>
  <c r="M1341" i="1"/>
  <c r="N1341" i="1" s="1"/>
  <c r="E1341" i="1" s="1"/>
  <c r="M1342" i="1"/>
  <c r="N1342" i="1" s="1"/>
  <c r="E1342" i="1" s="1"/>
  <c r="M1343" i="1"/>
  <c r="N1343" i="1" s="1"/>
  <c r="E1343" i="1" s="1"/>
  <c r="M1344" i="1"/>
  <c r="N1344" i="1" s="1"/>
  <c r="E1344" i="1" s="1"/>
  <c r="M1345" i="1"/>
  <c r="N1345" i="1" s="1"/>
  <c r="E1345" i="1" s="1"/>
  <c r="M1346" i="1"/>
  <c r="N1346" i="1" s="1"/>
  <c r="E1346" i="1" s="1"/>
  <c r="M1347" i="1"/>
  <c r="N1347" i="1" s="1"/>
  <c r="E1347" i="1" s="1"/>
  <c r="M1348" i="1"/>
  <c r="N1348" i="1" s="1"/>
  <c r="E1348" i="1" s="1"/>
  <c r="M1349" i="1"/>
  <c r="N1349" i="1" s="1"/>
  <c r="E1349" i="1" s="1"/>
  <c r="M1350" i="1"/>
  <c r="N1350" i="1" s="1"/>
  <c r="E1350" i="1" s="1"/>
  <c r="M1351" i="1"/>
  <c r="N1351" i="1" s="1"/>
  <c r="E1351" i="1" s="1"/>
  <c r="M1352" i="1"/>
  <c r="N1352" i="1" s="1"/>
  <c r="E1352" i="1" s="1"/>
  <c r="M1353" i="1"/>
  <c r="N1353" i="1" s="1"/>
  <c r="E1353" i="1" s="1"/>
  <c r="M1354" i="1"/>
  <c r="N1354" i="1" s="1"/>
  <c r="E1354" i="1" s="1"/>
  <c r="M1355" i="1"/>
  <c r="N1355" i="1" s="1"/>
  <c r="E1355" i="1" s="1"/>
  <c r="M1356" i="1"/>
  <c r="N1356" i="1" s="1"/>
  <c r="E1356" i="1" s="1"/>
  <c r="M1357" i="1"/>
  <c r="N1357" i="1" s="1"/>
  <c r="E1357" i="1" s="1"/>
  <c r="M1358" i="1"/>
  <c r="N1358" i="1" s="1"/>
  <c r="E1358" i="1" s="1"/>
  <c r="M1359" i="1"/>
  <c r="N1359" i="1" s="1"/>
  <c r="E1359" i="1" s="1"/>
  <c r="M1360" i="1"/>
  <c r="N1360" i="1" s="1"/>
  <c r="E1360" i="1" s="1"/>
  <c r="M1361" i="1"/>
  <c r="N1361" i="1" s="1"/>
  <c r="E1361" i="1" s="1"/>
  <c r="M1362" i="1"/>
  <c r="N1362" i="1" s="1"/>
  <c r="E1362" i="1" s="1"/>
  <c r="M1363" i="1"/>
  <c r="N1363" i="1" s="1"/>
  <c r="E1363" i="1" s="1"/>
  <c r="M1364" i="1"/>
  <c r="N1364" i="1" s="1"/>
  <c r="E1364" i="1" s="1"/>
  <c r="M1365" i="1"/>
  <c r="N1365" i="1" s="1"/>
  <c r="E1365" i="1" s="1"/>
  <c r="M1366" i="1"/>
  <c r="N1366" i="1" s="1"/>
  <c r="E1366" i="1" s="1"/>
  <c r="M1367" i="1"/>
  <c r="N1367" i="1" s="1"/>
  <c r="E1367" i="1" s="1"/>
  <c r="M1368" i="1"/>
  <c r="N1368" i="1" s="1"/>
  <c r="E1368" i="1" s="1"/>
  <c r="M1369" i="1"/>
  <c r="N1369" i="1" s="1"/>
  <c r="E1369" i="1" s="1"/>
  <c r="M1370" i="1"/>
  <c r="N1370" i="1" s="1"/>
  <c r="E1370" i="1" s="1"/>
  <c r="M1371" i="1"/>
  <c r="N1371" i="1" s="1"/>
  <c r="E1371" i="1" s="1"/>
  <c r="M1372" i="1"/>
  <c r="N1372" i="1" s="1"/>
  <c r="E1372" i="1" s="1"/>
  <c r="M1373" i="1"/>
  <c r="N1373" i="1" s="1"/>
  <c r="E1373" i="1" s="1"/>
  <c r="M1374" i="1"/>
  <c r="N1374" i="1" s="1"/>
  <c r="E1374" i="1" s="1"/>
  <c r="M1375" i="1"/>
  <c r="N1375" i="1" s="1"/>
  <c r="E1375" i="1" s="1"/>
  <c r="M1376" i="1"/>
  <c r="N1376" i="1" s="1"/>
  <c r="E1376" i="1" s="1"/>
  <c r="M1377" i="1"/>
  <c r="N1377" i="1" s="1"/>
  <c r="E1377" i="1" s="1"/>
  <c r="M1378" i="1"/>
  <c r="N1378" i="1" s="1"/>
  <c r="E1378" i="1" s="1"/>
  <c r="M1379" i="1"/>
  <c r="N1379" i="1" s="1"/>
  <c r="E1379" i="1" s="1"/>
  <c r="M1380" i="1"/>
  <c r="N1380" i="1" s="1"/>
  <c r="E1380" i="1" s="1"/>
  <c r="M1381" i="1"/>
  <c r="N1381" i="1" s="1"/>
  <c r="E1381" i="1" s="1"/>
  <c r="M1382" i="1"/>
  <c r="N1382" i="1" s="1"/>
  <c r="E1382" i="1" s="1"/>
  <c r="M1383" i="1"/>
  <c r="N1383" i="1" s="1"/>
  <c r="E1383" i="1" s="1"/>
  <c r="M1384" i="1"/>
  <c r="N1384" i="1" s="1"/>
  <c r="E1384" i="1" s="1"/>
  <c r="M1385" i="1"/>
  <c r="N1385" i="1" s="1"/>
  <c r="E1385" i="1" s="1"/>
  <c r="M1386" i="1"/>
  <c r="N1386" i="1" s="1"/>
  <c r="E1386" i="1" s="1"/>
  <c r="M1387" i="1"/>
  <c r="N1387" i="1" s="1"/>
  <c r="E1387" i="1" s="1"/>
  <c r="M1388" i="1"/>
  <c r="N1388" i="1" s="1"/>
  <c r="E1388" i="1" s="1"/>
  <c r="M1389" i="1"/>
  <c r="N1389" i="1" s="1"/>
  <c r="E1389" i="1" s="1"/>
  <c r="M1390" i="1"/>
  <c r="N1390" i="1" s="1"/>
  <c r="E1390" i="1" s="1"/>
  <c r="M1391" i="1"/>
  <c r="N1391" i="1" s="1"/>
  <c r="E1391" i="1" s="1"/>
  <c r="M1392" i="1"/>
  <c r="N1392" i="1" s="1"/>
  <c r="E1392" i="1" s="1"/>
  <c r="M1393" i="1"/>
  <c r="N1393" i="1" s="1"/>
  <c r="E1393" i="1" s="1"/>
  <c r="M1394" i="1"/>
  <c r="N1394" i="1" s="1"/>
  <c r="E1394" i="1" s="1"/>
  <c r="M1395" i="1"/>
  <c r="N1395" i="1" s="1"/>
  <c r="E1395" i="1" s="1"/>
  <c r="M1396" i="1"/>
  <c r="N1396" i="1" s="1"/>
  <c r="E1396" i="1" s="1"/>
  <c r="M1397" i="1"/>
  <c r="N1397" i="1" s="1"/>
  <c r="E1397" i="1" s="1"/>
  <c r="M1398" i="1"/>
  <c r="N1398" i="1" s="1"/>
  <c r="E1398" i="1" s="1"/>
  <c r="M1399" i="1"/>
  <c r="N1399" i="1" s="1"/>
  <c r="E1399" i="1" s="1"/>
  <c r="M1400" i="1"/>
  <c r="N1400" i="1" s="1"/>
  <c r="E1400" i="1" s="1"/>
  <c r="M1401" i="1"/>
  <c r="N1401" i="1" s="1"/>
  <c r="E1401" i="1" s="1"/>
  <c r="M1402" i="1"/>
  <c r="N1402" i="1" s="1"/>
  <c r="E1402" i="1" s="1"/>
  <c r="M1403" i="1"/>
  <c r="N1403" i="1" s="1"/>
  <c r="E1403" i="1" s="1"/>
  <c r="M1404" i="1"/>
  <c r="N1404" i="1" s="1"/>
  <c r="E1404" i="1" s="1"/>
  <c r="M1405" i="1"/>
  <c r="N1405" i="1" s="1"/>
  <c r="E1405" i="1" s="1"/>
  <c r="M1406" i="1"/>
  <c r="N1406" i="1" s="1"/>
  <c r="E1406" i="1" s="1"/>
  <c r="M1407" i="1"/>
  <c r="N1407" i="1" s="1"/>
  <c r="E1407" i="1" s="1"/>
  <c r="M1408" i="1"/>
  <c r="N1408" i="1" s="1"/>
  <c r="E1408" i="1" s="1"/>
  <c r="M1409" i="1"/>
  <c r="N1409" i="1" s="1"/>
  <c r="E1409" i="1" s="1"/>
  <c r="M1410" i="1"/>
  <c r="N1410" i="1" s="1"/>
  <c r="E1410" i="1" s="1"/>
  <c r="M1411" i="1"/>
  <c r="N1411" i="1" s="1"/>
  <c r="E1411" i="1" s="1"/>
  <c r="M1412" i="1"/>
  <c r="N1412" i="1" s="1"/>
  <c r="E1412" i="1" s="1"/>
  <c r="M1413" i="1"/>
  <c r="N1413" i="1" s="1"/>
  <c r="E1413" i="1" s="1"/>
  <c r="M1414" i="1"/>
  <c r="N1414" i="1" s="1"/>
  <c r="E1414" i="1" s="1"/>
  <c r="M1415" i="1"/>
  <c r="N1415" i="1" s="1"/>
  <c r="E1415" i="1" s="1"/>
  <c r="M1416" i="1"/>
  <c r="N1416" i="1" s="1"/>
  <c r="E1416" i="1" s="1"/>
  <c r="M1417" i="1"/>
  <c r="N1417" i="1" s="1"/>
  <c r="E1417" i="1" s="1"/>
  <c r="M1418" i="1"/>
  <c r="N1418" i="1" s="1"/>
  <c r="E1418" i="1" s="1"/>
  <c r="M1419" i="1"/>
  <c r="N1419" i="1" s="1"/>
  <c r="E1419" i="1" s="1"/>
  <c r="M1420" i="1"/>
  <c r="N1420" i="1" s="1"/>
  <c r="E1420" i="1" s="1"/>
  <c r="M1421" i="1"/>
  <c r="N1421" i="1" s="1"/>
  <c r="E1421" i="1" s="1"/>
  <c r="M1422" i="1"/>
  <c r="N1422" i="1" s="1"/>
  <c r="E1422" i="1" s="1"/>
  <c r="M1423" i="1"/>
  <c r="N1423" i="1" s="1"/>
  <c r="E1423" i="1" s="1"/>
  <c r="M1424" i="1"/>
  <c r="N1424" i="1" s="1"/>
  <c r="E1424" i="1" s="1"/>
  <c r="M1425" i="1"/>
  <c r="N1425" i="1" s="1"/>
  <c r="E1425" i="1" s="1"/>
  <c r="M1426" i="1"/>
  <c r="N1426" i="1" s="1"/>
  <c r="E1426" i="1" s="1"/>
  <c r="M1427" i="1"/>
  <c r="N1427" i="1" s="1"/>
  <c r="E1427" i="1" s="1"/>
  <c r="M1428" i="1"/>
  <c r="N1428" i="1" s="1"/>
  <c r="E1428" i="1" s="1"/>
  <c r="M1429" i="1"/>
  <c r="N1429" i="1" s="1"/>
  <c r="E1429" i="1" s="1"/>
  <c r="M1430" i="1"/>
  <c r="N1430" i="1" s="1"/>
  <c r="E1430" i="1" s="1"/>
  <c r="M1431" i="1"/>
  <c r="N1431" i="1" s="1"/>
  <c r="E1431" i="1" s="1"/>
  <c r="M1432" i="1"/>
  <c r="N1432" i="1" s="1"/>
  <c r="E1432" i="1" s="1"/>
  <c r="M1433" i="1"/>
  <c r="N1433" i="1" s="1"/>
  <c r="E1433" i="1" s="1"/>
  <c r="M1434" i="1"/>
  <c r="N1434" i="1" s="1"/>
  <c r="E1434" i="1" s="1"/>
  <c r="M1435" i="1"/>
  <c r="N1435" i="1" s="1"/>
  <c r="E1435" i="1" s="1"/>
  <c r="M1436" i="1"/>
  <c r="N1436" i="1" s="1"/>
  <c r="E1436" i="1" s="1"/>
  <c r="M1437" i="1"/>
  <c r="N1437" i="1" s="1"/>
  <c r="E1437" i="1" s="1"/>
  <c r="M1438" i="1"/>
  <c r="N1438" i="1" s="1"/>
  <c r="E1438" i="1" s="1"/>
  <c r="M1439" i="1"/>
  <c r="N1439" i="1" s="1"/>
  <c r="E1439" i="1" s="1"/>
  <c r="M1440" i="1"/>
  <c r="N1440" i="1" s="1"/>
  <c r="E1440" i="1" s="1"/>
  <c r="M1441" i="1"/>
  <c r="N1441" i="1" s="1"/>
  <c r="E1441" i="1" s="1"/>
  <c r="M1442" i="1"/>
  <c r="N1442" i="1" s="1"/>
  <c r="E1442" i="1" s="1"/>
  <c r="M1443" i="1"/>
  <c r="N1443" i="1" s="1"/>
  <c r="E1443" i="1" s="1"/>
  <c r="M1444" i="1"/>
  <c r="N1444" i="1" s="1"/>
  <c r="E1444" i="1" s="1"/>
  <c r="M1445" i="1"/>
  <c r="N1445" i="1" s="1"/>
  <c r="E1445" i="1" s="1"/>
  <c r="M1446" i="1"/>
  <c r="N1446" i="1" s="1"/>
  <c r="E1446" i="1" s="1"/>
  <c r="M1447" i="1"/>
  <c r="N1447" i="1" s="1"/>
  <c r="E1447" i="1" s="1"/>
  <c r="M1448" i="1"/>
  <c r="N1448" i="1" s="1"/>
  <c r="E1448" i="1" s="1"/>
  <c r="M1449" i="1"/>
  <c r="N1449" i="1" s="1"/>
  <c r="E1449" i="1" s="1"/>
  <c r="M1450" i="1"/>
  <c r="N1450" i="1" s="1"/>
  <c r="E1450" i="1" s="1"/>
  <c r="M1451" i="1"/>
  <c r="N1451" i="1" s="1"/>
  <c r="E1451" i="1" s="1"/>
  <c r="M1452" i="1"/>
  <c r="N1452" i="1" s="1"/>
  <c r="E1452" i="1" s="1"/>
  <c r="M1453" i="1"/>
  <c r="N1453" i="1" s="1"/>
  <c r="E1453" i="1" s="1"/>
  <c r="M1454" i="1"/>
  <c r="N1454" i="1" s="1"/>
  <c r="E1454" i="1" s="1"/>
  <c r="M1455" i="1"/>
  <c r="N1455" i="1" s="1"/>
  <c r="E1455" i="1" s="1"/>
  <c r="M1456" i="1"/>
  <c r="N1456" i="1" s="1"/>
  <c r="E1456" i="1" s="1"/>
  <c r="M1457" i="1"/>
  <c r="N1457" i="1" s="1"/>
  <c r="E1457" i="1" s="1"/>
  <c r="M1458" i="1"/>
  <c r="N1458" i="1" s="1"/>
  <c r="E1458" i="1" s="1"/>
  <c r="M1459" i="1"/>
  <c r="N1459" i="1" s="1"/>
  <c r="E1459" i="1" s="1"/>
  <c r="M1460" i="1"/>
  <c r="N1460" i="1" s="1"/>
  <c r="E1460" i="1" s="1"/>
  <c r="M1461" i="1"/>
  <c r="N1461" i="1" s="1"/>
  <c r="E1461" i="1" s="1"/>
  <c r="M1462" i="1"/>
  <c r="N1462" i="1" s="1"/>
  <c r="E1462" i="1" s="1"/>
  <c r="M1463" i="1"/>
  <c r="N1463" i="1" s="1"/>
  <c r="E1463" i="1" s="1"/>
  <c r="M1464" i="1"/>
  <c r="N1464" i="1" s="1"/>
  <c r="E1464" i="1" s="1"/>
  <c r="M1465" i="1"/>
  <c r="N1465" i="1" s="1"/>
  <c r="E1465" i="1" s="1"/>
  <c r="M1466" i="1"/>
  <c r="N1466" i="1" s="1"/>
  <c r="E1466" i="1" s="1"/>
  <c r="M1467" i="1"/>
  <c r="N1467" i="1" s="1"/>
  <c r="E1467" i="1" s="1"/>
  <c r="M1468" i="1"/>
  <c r="N1468" i="1" s="1"/>
  <c r="E1468" i="1" s="1"/>
  <c r="M1469" i="1"/>
  <c r="N1469" i="1" s="1"/>
  <c r="E1469" i="1" s="1"/>
  <c r="M1470" i="1"/>
  <c r="N1470" i="1" s="1"/>
  <c r="E1470" i="1" s="1"/>
  <c r="M1471" i="1"/>
  <c r="N1471" i="1" s="1"/>
  <c r="E1471" i="1" s="1"/>
  <c r="M1472" i="1"/>
  <c r="N1472" i="1" s="1"/>
  <c r="E1472" i="1" s="1"/>
  <c r="M1473" i="1"/>
  <c r="N1473" i="1" s="1"/>
  <c r="E1473" i="1" s="1"/>
  <c r="M1474" i="1"/>
  <c r="N1474" i="1" s="1"/>
  <c r="E1474" i="1" s="1"/>
  <c r="M1475" i="1"/>
  <c r="N1475" i="1" s="1"/>
  <c r="E1475" i="1" s="1"/>
  <c r="M1476" i="1"/>
  <c r="N1476" i="1" s="1"/>
  <c r="E1476" i="1" s="1"/>
  <c r="M1477" i="1"/>
  <c r="N1477" i="1" s="1"/>
  <c r="E1477" i="1" s="1"/>
  <c r="M1478" i="1"/>
  <c r="N1478" i="1" s="1"/>
  <c r="E1478" i="1" s="1"/>
  <c r="M1479" i="1"/>
  <c r="N1479" i="1" s="1"/>
  <c r="E1479" i="1" s="1"/>
  <c r="M1480" i="1"/>
  <c r="N1480" i="1" s="1"/>
  <c r="E1480" i="1" s="1"/>
  <c r="M1481" i="1"/>
  <c r="N1481" i="1" s="1"/>
  <c r="E1481" i="1" s="1"/>
  <c r="M1482" i="1"/>
  <c r="N1482" i="1" s="1"/>
  <c r="E1482" i="1" s="1"/>
  <c r="M1483" i="1"/>
  <c r="N1483" i="1" s="1"/>
  <c r="E1483" i="1" s="1"/>
  <c r="M1484" i="1"/>
  <c r="N1484" i="1" s="1"/>
  <c r="E1484" i="1" s="1"/>
  <c r="M1485" i="1"/>
  <c r="N1485" i="1" s="1"/>
  <c r="E1485" i="1" s="1"/>
  <c r="M1486" i="1"/>
  <c r="N1486" i="1" s="1"/>
  <c r="E1486" i="1" s="1"/>
  <c r="M1487" i="1"/>
  <c r="N1487" i="1" s="1"/>
  <c r="E1487" i="1" s="1"/>
  <c r="M1488" i="1"/>
  <c r="N1488" i="1" s="1"/>
  <c r="E1488" i="1" s="1"/>
  <c r="M1489" i="1"/>
  <c r="N1489" i="1" s="1"/>
  <c r="E1489" i="1" s="1"/>
  <c r="M1490" i="1"/>
  <c r="N1490" i="1" s="1"/>
  <c r="E1490" i="1" s="1"/>
  <c r="M1491" i="1"/>
  <c r="N1491" i="1" s="1"/>
  <c r="E1491" i="1" s="1"/>
  <c r="M1492" i="1"/>
  <c r="N1492" i="1" s="1"/>
  <c r="E1492" i="1" s="1"/>
  <c r="M1493" i="1"/>
  <c r="N1493" i="1" s="1"/>
  <c r="E1493" i="1" s="1"/>
  <c r="M1494" i="1"/>
  <c r="N1494" i="1" s="1"/>
  <c r="E1494" i="1" s="1"/>
  <c r="M1495" i="1"/>
  <c r="N1495" i="1" s="1"/>
  <c r="E1495" i="1" s="1"/>
  <c r="M1496" i="1"/>
  <c r="N1496" i="1" s="1"/>
  <c r="E1496" i="1" s="1"/>
  <c r="M1497" i="1"/>
  <c r="N1497" i="1" s="1"/>
  <c r="E1497" i="1" s="1"/>
  <c r="M1498" i="1"/>
  <c r="N1498" i="1" s="1"/>
  <c r="E1498" i="1" s="1"/>
  <c r="M1499" i="1"/>
  <c r="N1499" i="1" s="1"/>
  <c r="E1499" i="1" s="1"/>
  <c r="M1500" i="1"/>
  <c r="N1500" i="1" s="1"/>
  <c r="E1500" i="1" s="1"/>
  <c r="M1501" i="1"/>
  <c r="N1501" i="1" s="1"/>
  <c r="E1501" i="1" s="1"/>
  <c r="M1502" i="1"/>
  <c r="N1502" i="1" s="1"/>
  <c r="E1502" i="1" s="1"/>
  <c r="M1503" i="1"/>
  <c r="N1503" i="1" s="1"/>
  <c r="E1503" i="1" s="1"/>
  <c r="M1504" i="1"/>
  <c r="N1504" i="1" s="1"/>
  <c r="E1504" i="1" s="1"/>
  <c r="M1505" i="1"/>
  <c r="N1505" i="1" s="1"/>
  <c r="E1505" i="1" s="1"/>
  <c r="M1506" i="1"/>
  <c r="N1506" i="1" s="1"/>
  <c r="E1506" i="1" s="1"/>
  <c r="M1507" i="1"/>
  <c r="N1507" i="1" s="1"/>
  <c r="E1507" i="1" s="1"/>
  <c r="M1508" i="1"/>
  <c r="N1508" i="1" s="1"/>
  <c r="E1508" i="1" s="1"/>
  <c r="M1509" i="1"/>
  <c r="N1509" i="1" s="1"/>
  <c r="E1509" i="1" s="1"/>
  <c r="M1510" i="1"/>
  <c r="N1510" i="1" s="1"/>
  <c r="E1510" i="1" s="1"/>
  <c r="M1511" i="1"/>
  <c r="N1511" i="1" s="1"/>
  <c r="E1511" i="1" s="1"/>
  <c r="M1512" i="1"/>
  <c r="N1512" i="1" s="1"/>
  <c r="E1512" i="1" s="1"/>
  <c r="M1513" i="1"/>
  <c r="N1513" i="1" s="1"/>
  <c r="E1513" i="1" s="1"/>
  <c r="M1514" i="1"/>
  <c r="N1514" i="1" s="1"/>
  <c r="E1514" i="1" s="1"/>
  <c r="M1515" i="1"/>
  <c r="N1515" i="1" s="1"/>
  <c r="E1515" i="1" s="1"/>
  <c r="M1516" i="1"/>
  <c r="N1516" i="1" s="1"/>
  <c r="E1516" i="1" s="1"/>
  <c r="M1517" i="1"/>
  <c r="N1517" i="1" s="1"/>
  <c r="E1517" i="1" s="1"/>
  <c r="M1518" i="1"/>
  <c r="N1518" i="1" s="1"/>
  <c r="E1518" i="1" s="1"/>
  <c r="M1519" i="1"/>
  <c r="N1519" i="1" s="1"/>
  <c r="E1519" i="1" s="1"/>
  <c r="M1520" i="1"/>
  <c r="N1520" i="1" s="1"/>
  <c r="E1520" i="1" s="1"/>
  <c r="M1521" i="1"/>
  <c r="N1521" i="1" s="1"/>
  <c r="E1521" i="1" s="1"/>
  <c r="M1522" i="1"/>
  <c r="N1522" i="1" s="1"/>
  <c r="E1522" i="1" s="1"/>
  <c r="M1523" i="1"/>
  <c r="N1523" i="1" s="1"/>
  <c r="E1523" i="1" s="1"/>
  <c r="M1524" i="1"/>
  <c r="N1524" i="1" s="1"/>
  <c r="E1524" i="1" s="1"/>
  <c r="M1525" i="1"/>
  <c r="N1525" i="1" s="1"/>
  <c r="E1525" i="1" s="1"/>
  <c r="M1526" i="1"/>
  <c r="N1526" i="1" s="1"/>
  <c r="E1526" i="1" s="1"/>
  <c r="M1527" i="1"/>
  <c r="N1527" i="1" s="1"/>
  <c r="E1527" i="1" s="1"/>
  <c r="M1528" i="1"/>
  <c r="N1528" i="1" s="1"/>
  <c r="E1528" i="1" s="1"/>
  <c r="M1529" i="1"/>
  <c r="N1529" i="1" s="1"/>
  <c r="E1529" i="1" s="1"/>
  <c r="M1530" i="1"/>
  <c r="N1530" i="1" s="1"/>
  <c r="E1530" i="1" s="1"/>
  <c r="M1531" i="1"/>
  <c r="N1531" i="1" s="1"/>
  <c r="E1531" i="1" s="1"/>
  <c r="M1532" i="1"/>
  <c r="N1532" i="1" s="1"/>
  <c r="E1532" i="1" s="1"/>
  <c r="M1533" i="1"/>
  <c r="N1533" i="1" s="1"/>
  <c r="E1533" i="1" s="1"/>
  <c r="M1534" i="1"/>
  <c r="N1534" i="1" s="1"/>
  <c r="E1534" i="1" s="1"/>
  <c r="M1535" i="1"/>
  <c r="N1535" i="1" s="1"/>
  <c r="E1535" i="1" s="1"/>
  <c r="M1536" i="1"/>
  <c r="N1536" i="1" s="1"/>
  <c r="E1536" i="1" s="1"/>
  <c r="M1537" i="1"/>
  <c r="N1537" i="1" s="1"/>
  <c r="E1537" i="1" s="1"/>
  <c r="M1538" i="1"/>
  <c r="N1538" i="1" s="1"/>
  <c r="E1538" i="1" s="1"/>
  <c r="M1539" i="1"/>
  <c r="N1539" i="1" s="1"/>
  <c r="E1539" i="1" s="1"/>
  <c r="M1540" i="1"/>
  <c r="N1540" i="1" s="1"/>
  <c r="E1540" i="1" s="1"/>
  <c r="M1541" i="1"/>
  <c r="N1541" i="1" s="1"/>
  <c r="E1541" i="1" s="1"/>
  <c r="M1542" i="1"/>
  <c r="N1542" i="1" s="1"/>
  <c r="E1542" i="1" s="1"/>
  <c r="M1543" i="1"/>
  <c r="N1543" i="1" s="1"/>
  <c r="E1543" i="1" s="1"/>
  <c r="M1544" i="1"/>
  <c r="N1544" i="1" s="1"/>
  <c r="E1544" i="1" s="1"/>
  <c r="M1545" i="1"/>
  <c r="N1545" i="1" s="1"/>
  <c r="E1545" i="1" s="1"/>
  <c r="M1546" i="1"/>
  <c r="N1546" i="1" s="1"/>
  <c r="E1546" i="1" s="1"/>
  <c r="M1547" i="1"/>
  <c r="N1547" i="1" s="1"/>
  <c r="E1547" i="1" s="1"/>
  <c r="M1548" i="1"/>
  <c r="N1548" i="1" s="1"/>
  <c r="E1548" i="1" s="1"/>
  <c r="M1549" i="1"/>
  <c r="N1549" i="1" s="1"/>
  <c r="E1549" i="1" s="1"/>
  <c r="M1550" i="1"/>
  <c r="N1550" i="1" s="1"/>
  <c r="E1550" i="1" s="1"/>
  <c r="M1551" i="1"/>
  <c r="N1551" i="1" s="1"/>
  <c r="E1551" i="1" s="1"/>
  <c r="M1552" i="1"/>
  <c r="N1552" i="1" s="1"/>
  <c r="E1552" i="1" s="1"/>
  <c r="M1553" i="1"/>
  <c r="N1553" i="1" s="1"/>
  <c r="E1553" i="1" s="1"/>
  <c r="M1554" i="1"/>
  <c r="N1554" i="1" s="1"/>
  <c r="E1554" i="1" s="1"/>
  <c r="M1555" i="1"/>
  <c r="N1555" i="1" s="1"/>
  <c r="E1555" i="1" s="1"/>
  <c r="M1556" i="1"/>
  <c r="N1556" i="1" s="1"/>
  <c r="E1556" i="1" s="1"/>
  <c r="M1557" i="1"/>
  <c r="N1557" i="1" s="1"/>
  <c r="E1557" i="1" s="1"/>
  <c r="M1558" i="1"/>
  <c r="N1558" i="1" s="1"/>
  <c r="E1558" i="1" s="1"/>
  <c r="M1559" i="1"/>
  <c r="N1559" i="1" s="1"/>
  <c r="E1559" i="1" s="1"/>
  <c r="M1560" i="1"/>
  <c r="N1560" i="1" s="1"/>
  <c r="E1560" i="1" s="1"/>
  <c r="M1561" i="1"/>
  <c r="N1561" i="1" s="1"/>
  <c r="E1561" i="1" s="1"/>
  <c r="M1562" i="1"/>
  <c r="N1562" i="1" s="1"/>
  <c r="E1562" i="1" s="1"/>
  <c r="M1563" i="1"/>
  <c r="N1563" i="1" s="1"/>
  <c r="E1563" i="1" s="1"/>
  <c r="M1564" i="1"/>
  <c r="N1564" i="1" s="1"/>
  <c r="E1564" i="1" s="1"/>
  <c r="M1565" i="1"/>
  <c r="N1565" i="1" s="1"/>
  <c r="E1565" i="1" s="1"/>
  <c r="M1566" i="1"/>
  <c r="N1566" i="1" s="1"/>
  <c r="E1566" i="1" s="1"/>
  <c r="M1567" i="1"/>
  <c r="N1567" i="1" s="1"/>
  <c r="E1567" i="1" s="1"/>
  <c r="M1568" i="1"/>
  <c r="N1568" i="1" s="1"/>
  <c r="E1568" i="1" s="1"/>
  <c r="M1569" i="1"/>
  <c r="N1569" i="1" s="1"/>
  <c r="E1569" i="1" s="1"/>
  <c r="M1570" i="1"/>
  <c r="N1570" i="1" s="1"/>
  <c r="E1570" i="1" s="1"/>
  <c r="M1571" i="1"/>
  <c r="N1571" i="1" s="1"/>
  <c r="E1571" i="1" s="1"/>
  <c r="M1572" i="1"/>
  <c r="N1572" i="1" s="1"/>
  <c r="E1572" i="1" s="1"/>
  <c r="M1573" i="1"/>
  <c r="N1573" i="1" s="1"/>
  <c r="E1573" i="1" s="1"/>
  <c r="M1574" i="1"/>
  <c r="N1574" i="1" s="1"/>
  <c r="E1574" i="1" s="1"/>
  <c r="M1575" i="1"/>
  <c r="N1575" i="1" s="1"/>
  <c r="E1575" i="1" s="1"/>
  <c r="M1576" i="1"/>
  <c r="N1576" i="1" s="1"/>
  <c r="E1576" i="1" s="1"/>
  <c r="M1577" i="1"/>
  <c r="N1577" i="1" s="1"/>
  <c r="E1577" i="1" s="1"/>
  <c r="M1578" i="1"/>
  <c r="N1578" i="1" s="1"/>
  <c r="E1578" i="1" s="1"/>
  <c r="M1579" i="1"/>
  <c r="N1579" i="1" s="1"/>
  <c r="E1579" i="1" s="1"/>
  <c r="M1580" i="1"/>
  <c r="N1580" i="1" s="1"/>
  <c r="E1580" i="1" s="1"/>
  <c r="M1581" i="1"/>
  <c r="N1581" i="1" s="1"/>
  <c r="E1581" i="1" s="1"/>
  <c r="M1582" i="1"/>
  <c r="N1582" i="1" s="1"/>
  <c r="E1582" i="1" s="1"/>
  <c r="M1583" i="1"/>
  <c r="N1583" i="1" s="1"/>
  <c r="E1583" i="1" s="1"/>
  <c r="M1584" i="1"/>
  <c r="N1584" i="1" s="1"/>
  <c r="E1584" i="1" s="1"/>
  <c r="M1585" i="1"/>
  <c r="N1585" i="1" s="1"/>
  <c r="E1585" i="1" s="1"/>
  <c r="M1586" i="1"/>
  <c r="N1586" i="1" s="1"/>
  <c r="E1586" i="1" s="1"/>
  <c r="M1587" i="1"/>
  <c r="N1587" i="1" s="1"/>
  <c r="E1587" i="1" s="1"/>
  <c r="M1588" i="1"/>
  <c r="N1588" i="1" s="1"/>
  <c r="E1588" i="1" s="1"/>
  <c r="M1589" i="1"/>
  <c r="N1589" i="1" s="1"/>
  <c r="E1589" i="1" s="1"/>
  <c r="M1590" i="1"/>
  <c r="N1590" i="1" s="1"/>
  <c r="E1590" i="1" s="1"/>
  <c r="M1591" i="1"/>
  <c r="N1591" i="1" s="1"/>
  <c r="E1591" i="1" s="1"/>
  <c r="M1592" i="1"/>
  <c r="N1592" i="1" s="1"/>
  <c r="E1592" i="1" s="1"/>
  <c r="M1593" i="1"/>
  <c r="N1593" i="1" s="1"/>
  <c r="E1593" i="1" s="1"/>
  <c r="M1594" i="1"/>
  <c r="N1594" i="1" s="1"/>
  <c r="E1594" i="1" s="1"/>
  <c r="M1595" i="1"/>
  <c r="N1595" i="1" s="1"/>
  <c r="E1595" i="1" s="1"/>
  <c r="M1596" i="1"/>
  <c r="N1596" i="1" s="1"/>
  <c r="E1596" i="1" s="1"/>
  <c r="M1597" i="1"/>
  <c r="N1597" i="1" s="1"/>
  <c r="E1597" i="1" s="1"/>
  <c r="M1598" i="1"/>
  <c r="N1598" i="1" s="1"/>
  <c r="E1598" i="1" s="1"/>
  <c r="M1599" i="1"/>
  <c r="N1599" i="1" s="1"/>
  <c r="E1599" i="1" s="1"/>
  <c r="M1600" i="1"/>
  <c r="N1600" i="1" s="1"/>
  <c r="E1600" i="1" s="1"/>
  <c r="M1601" i="1"/>
  <c r="N1601" i="1" s="1"/>
  <c r="E1601" i="1" s="1"/>
  <c r="M1602" i="1"/>
  <c r="N1602" i="1" s="1"/>
  <c r="E1602" i="1" s="1"/>
  <c r="M1603" i="1"/>
  <c r="N1603" i="1" s="1"/>
  <c r="E1603" i="1" s="1"/>
  <c r="M1604" i="1"/>
  <c r="N1604" i="1" s="1"/>
  <c r="E1604" i="1" s="1"/>
  <c r="M1605" i="1"/>
  <c r="N1605" i="1" s="1"/>
  <c r="E1605" i="1" s="1"/>
  <c r="M1606" i="1"/>
  <c r="N1606" i="1" s="1"/>
  <c r="E1606" i="1" s="1"/>
  <c r="M1607" i="1"/>
  <c r="N1607" i="1" s="1"/>
  <c r="E1607" i="1" s="1"/>
  <c r="M1608" i="1"/>
  <c r="N1608" i="1" s="1"/>
  <c r="E1608" i="1" s="1"/>
  <c r="M1609" i="1"/>
  <c r="N1609" i="1" s="1"/>
  <c r="E1609" i="1" s="1"/>
  <c r="M1610" i="1"/>
  <c r="N1610" i="1" s="1"/>
  <c r="E1610" i="1" s="1"/>
  <c r="M1611" i="1"/>
  <c r="N1611" i="1" s="1"/>
  <c r="E1611" i="1" s="1"/>
  <c r="M1612" i="1"/>
  <c r="N1612" i="1" s="1"/>
  <c r="E1612" i="1" s="1"/>
  <c r="M1613" i="1"/>
  <c r="N1613" i="1" s="1"/>
  <c r="E1613" i="1" s="1"/>
  <c r="M1614" i="1"/>
  <c r="N1614" i="1" s="1"/>
  <c r="E1614" i="1" s="1"/>
  <c r="M1615" i="1"/>
  <c r="N1615" i="1" s="1"/>
  <c r="E1615" i="1" s="1"/>
  <c r="M1616" i="1"/>
  <c r="N1616" i="1" s="1"/>
  <c r="E1616" i="1" s="1"/>
  <c r="M1617" i="1"/>
  <c r="N1617" i="1" s="1"/>
  <c r="E1617" i="1" s="1"/>
  <c r="M1618" i="1"/>
  <c r="N1618" i="1" s="1"/>
  <c r="E1618" i="1" s="1"/>
  <c r="M1619" i="1"/>
  <c r="N1619" i="1" s="1"/>
  <c r="E1619" i="1" s="1"/>
  <c r="M1620" i="1"/>
  <c r="N1620" i="1" s="1"/>
  <c r="E1620" i="1" s="1"/>
  <c r="M1621" i="1"/>
  <c r="N1621" i="1" s="1"/>
  <c r="E1621" i="1" s="1"/>
  <c r="M1622" i="1"/>
  <c r="N1622" i="1" s="1"/>
  <c r="E1622" i="1" s="1"/>
  <c r="M1623" i="1"/>
  <c r="N1623" i="1" s="1"/>
  <c r="E1623" i="1" s="1"/>
  <c r="M1624" i="1"/>
  <c r="N1624" i="1" s="1"/>
  <c r="E1624" i="1" s="1"/>
  <c r="M1625" i="1"/>
  <c r="N1625" i="1" s="1"/>
  <c r="E1625" i="1" s="1"/>
  <c r="M1626" i="1"/>
  <c r="N1626" i="1" s="1"/>
  <c r="E1626" i="1" s="1"/>
  <c r="M1627" i="1"/>
  <c r="N1627" i="1" s="1"/>
  <c r="E1627" i="1" s="1"/>
  <c r="M1628" i="1"/>
  <c r="N1628" i="1" s="1"/>
  <c r="E1628" i="1" s="1"/>
  <c r="M1629" i="1"/>
  <c r="N1629" i="1" s="1"/>
  <c r="E1629" i="1" s="1"/>
  <c r="M1630" i="1"/>
  <c r="N1630" i="1" s="1"/>
  <c r="E1630" i="1" s="1"/>
  <c r="M1631" i="1"/>
  <c r="N1631" i="1" s="1"/>
  <c r="E1631" i="1" s="1"/>
  <c r="M1632" i="1"/>
  <c r="N1632" i="1" s="1"/>
  <c r="E1632" i="1" s="1"/>
  <c r="M1633" i="1"/>
  <c r="N1633" i="1" s="1"/>
  <c r="E1633" i="1" s="1"/>
  <c r="M1634" i="1"/>
  <c r="N1634" i="1" s="1"/>
  <c r="E1634" i="1" s="1"/>
  <c r="M1635" i="1"/>
  <c r="N1635" i="1" s="1"/>
  <c r="E1635" i="1" s="1"/>
  <c r="M1636" i="1"/>
  <c r="N1636" i="1" s="1"/>
  <c r="E1636" i="1" s="1"/>
  <c r="M1637" i="1"/>
  <c r="N1637" i="1" s="1"/>
  <c r="E1637" i="1" s="1"/>
  <c r="M1638" i="1"/>
  <c r="N1638" i="1" s="1"/>
  <c r="E1638" i="1" s="1"/>
  <c r="M1639" i="1"/>
  <c r="N1639" i="1" s="1"/>
  <c r="E1639" i="1" s="1"/>
  <c r="M1640" i="1"/>
  <c r="N1640" i="1" s="1"/>
  <c r="E1640" i="1" s="1"/>
  <c r="M1641" i="1"/>
  <c r="N1641" i="1" s="1"/>
  <c r="E1641" i="1" s="1"/>
  <c r="M1642" i="1"/>
  <c r="N1642" i="1" s="1"/>
  <c r="E1642" i="1" s="1"/>
  <c r="M1643" i="1"/>
  <c r="N1643" i="1" s="1"/>
  <c r="E1643" i="1" s="1"/>
  <c r="M1644" i="1"/>
  <c r="N1644" i="1" s="1"/>
  <c r="E1644" i="1" s="1"/>
  <c r="M1645" i="1"/>
  <c r="N1645" i="1" s="1"/>
  <c r="E1645" i="1" s="1"/>
  <c r="M1646" i="1"/>
  <c r="N1646" i="1" s="1"/>
  <c r="E1646" i="1" s="1"/>
  <c r="M1647" i="1"/>
  <c r="N1647" i="1" s="1"/>
  <c r="E1647" i="1" s="1"/>
  <c r="M1648" i="1"/>
  <c r="N1648" i="1" s="1"/>
  <c r="E1648" i="1" s="1"/>
  <c r="M1649" i="1"/>
  <c r="N1649" i="1" s="1"/>
  <c r="E1649" i="1" s="1"/>
  <c r="M1650" i="1"/>
  <c r="N1650" i="1" s="1"/>
  <c r="E1650" i="1" s="1"/>
  <c r="M1651" i="1"/>
  <c r="N1651" i="1" s="1"/>
  <c r="E1651" i="1" s="1"/>
  <c r="M1652" i="1"/>
  <c r="N1652" i="1" s="1"/>
  <c r="E1652" i="1" s="1"/>
  <c r="M1653" i="1"/>
  <c r="N1653" i="1" s="1"/>
  <c r="E1653" i="1" s="1"/>
  <c r="M1654" i="1"/>
  <c r="N1654" i="1" s="1"/>
  <c r="E1654" i="1" s="1"/>
  <c r="M1655" i="1"/>
  <c r="N1655" i="1" s="1"/>
  <c r="E1655" i="1" s="1"/>
  <c r="M1656" i="1"/>
  <c r="N1656" i="1" s="1"/>
  <c r="E1656" i="1" s="1"/>
  <c r="M1657" i="1"/>
  <c r="N1657" i="1" s="1"/>
  <c r="E1657" i="1" s="1"/>
  <c r="M1658" i="1"/>
  <c r="N1658" i="1" s="1"/>
  <c r="E1658" i="1" s="1"/>
  <c r="M1659" i="1"/>
  <c r="N1659" i="1" s="1"/>
  <c r="E1659" i="1" s="1"/>
  <c r="M1660" i="1"/>
  <c r="N1660" i="1" s="1"/>
  <c r="E1660" i="1" s="1"/>
  <c r="M1661" i="1"/>
  <c r="N1661" i="1" s="1"/>
  <c r="E1661" i="1" s="1"/>
  <c r="M1662" i="1"/>
  <c r="N1662" i="1" s="1"/>
  <c r="E1662" i="1" s="1"/>
  <c r="M1663" i="1"/>
  <c r="N1663" i="1" s="1"/>
  <c r="E1663" i="1" s="1"/>
  <c r="M1664" i="1"/>
  <c r="N1664" i="1" s="1"/>
  <c r="E1664" i="1" s="1"/>
  <c r="M1665" i="1"/>
  <c r="N1665" i="1" s="1"/>
  <c r="E1665" i="1" s="1"/>
  <c r="M1666" i="1"/>
  <c r="N1666" i="1" s="1"/>
  <c r="E1666" i="1" s="1"/>
  <c r="M1667" i="1"/>
  <c r="N1667" i="1" s="1"/>
  <c r="E1667" i="1" s="1"/>
  <c r="M1668" i="1"/>
  <c r="N1668" i="1" s="1"/>
  <c r="E1668" i="1" s="1"/>
  <c r="M1669" i="1"/>
  <c r="N1669" i="1" s="1"/>
  <c r="E1669" i="1" s="1"/>
  <c r="M1670" i="1"/>
  <c r="N1670" i="1" s="1"/>
  <c r="E1670" i="1" s="1"/>
  <c r="M1671" i="1"/>
  <c r="N1671" i="1" s="1"/>
  <c r="E1671" i="1" s="1"/>
  <c r="M1672" i="1"/>
  <c r="N1672" i="1" s="1"/>
  <c r="E1672" i="1" s="1"/>
  <c r="M1673" i="1"/>
  <c r="N1673" i="1" s="1"/>
  <c r="E1673" i="1" s="1"/>
  <c r="M1674" i="1"/>
  <c r="N1674" i="1" s="1"/>
  <c r="E1674" i="1" s="1"/>
  <c r="M1675" i="1"/>
  <c r="N1675" i="1" s="1"/>
  <c r="E1675" i="1" s="1"/>
  <c r="M1676" i="1"/>
  <c r="N1676" i="1" s="1"/>
  <c r="E1676" i="1" s="1"/>
  <c r="M1677" i="1"/>
  <c r="N1677" i="1" s="1"/>
  <c r="E1677" i="1" s="1"/>
  <c r="M1678" i="1"/>
  <c r="N1678" i="1" s="1"/>
  <c r="E1678" i="1" s="1"/>
  <c r="M1679" i="1"/>
  <c r="N1679" i="1" s="1"/>
  <c r="E1679" i="1" s="1"/>
  <c r="M1680" i="1"/>
  <c r="N1680" i="1" s="1"/>
  <c r="E1680" i="1" s="1"/>
  <c r="M1681" i="1"/>
  <c r="N1681" i="1" s="1"/>
  <c r="E1681" i="1" s="1"/>
  <c r="M1682" i="1"/>
  <c r="N1682" i="1" s="1"/>
  <c r="E1682" i="1" s="1"/>
  <c r="M1683" i="1"/>
  <c r="N1683" i="1" s="1"/>
  <c r="E1683" i="1" s="1"/>
  <c r="M1684" i="1"/>
  <c r="N1684" i="1" s="1"/>
  <c r="E1684" i="1" s="1"/>
  <c r="M1685" i="1"/>
  <c r="N1685" i="1" s="1"/>
  <c r="E1685" i="1" s="1"/>
  <c r="M1686" i="1"/>
  <c r="N1686" i="1" s="1"/>
  <c r="E1686" i="1" s="1"/>
  <c r="M1687" i="1"/>
  <c r="N1687" i="1" s="1"/>
  <c r="E1687" i="1" s="1"/>
  <c r="M1688" i="1"/>
  <c r="N1688" i="1" s="1"/>
  <c r="E1688" i="1" s="1"/>
  <c r="M1689" i="1"/>
  <c r="N1689" i="1" s="1"/>
  <c r="E1689" i="1" s="1"/>
  <c r="M1690" i="1"/>
  <c r="N1690" i="1" s="1"/>
  <c r="E1690" i="1" s="1"/>
  <c r="M1691" i="1"/>
  <c r="N1691" i="1" s="1"/>
  <c r="E1691" i="1" s="1"/>
  <c r="M1692" i="1"/>
  <c r="N1692" i="1" s="1"/>
  <c r="E1692" i="1" s="1"/>
  <c r="M1693" i="1"/>
  <c r="N1693" i="1" s="1"/>
  <c r="E1693" i="1" s="1"/>
  <c r="M1694" i="1"/>
  <c r="N1694" i="1" s="1"/>
  <c r="E1694" i="1" s="1"/>
  <c r="M1695" i="1"/>
  <c r="N1695" i="1" s="1"/>
  <c r="E1695" i="1" s="1"/>
  <c r="M1696" i="1"/>
  <c r="N1696" i="1" s="1"/>
  <c r="E1696" i="1" s="1"/>
  <c r="M1697" i="1"/>
  <c r="N1697" i="1" s="1"/>
  <c r="E1697" i="1" s="1"/>
  <c r="M1698" i="1"/>
  <c r="N1698" i="1" s="1"/>
  <c r="E1698" i="1" s="1"/>
  <c r="M1699" i="1"/>
  <c r="N1699" i="1" s="1"/>
  <c r="E1699" i="1" s="1"/>
  <c r="M1700" i="1"/>
  <c r="N1700" i="1" s="1"/>
  <c r="E1700" i="1" s="1"/>
  <c r="M1701" i="1"/>
  <c r="N1701" i="1" s="1"/>
  <c r="E1701" i="1" s="1"/>
  <c r="M1702" i="1"/>
  <c r="N1702" i="1" s="1"/>
  <c r="E1702" i="1" s="1"/>
  <c r="M1703" i="1"/>
  <c r="N1703" i="1" s="1"/>
  <c r="E1703" i="1" s="1"/>
  <c r="M1704" i="1"/>
  <c r="N1704" i="1" s="1"/>
  <c r="E1704" i="1" s="1"/>
  <c r="M1705" i="1"/>
  <c r="N1705" i="1" s="1"/>
  <c r="E1705" i="1" s="1"/>
  <c r="M1706" i="1"/>
  <c r="N1706" i="1" s="1"/>
  <c r="E1706" i="1" s="1"/>
  <c r="M1707" i="1"/>
  <c r="N1707" i="1" s="1"/>
  <c r="E1707" i="1" s="1"/>
  <c r="M1708" i="1"/>
  <c r="N1708" i="1" s="1"/>
  <c r="E1708" i="1" s="1"/>
  <c r="M1709" i="1"/>
  <c r="N1709" i="1" s="1"/>
  <c r="E1709" i="1" s="1"/>
  <c r="M1710" i="1"/>
  <c r="N1710" i="1" s="1"/>
  <c r="E1710" i="1" s="1"/>
  <c r="M1711" i="1"/>
  <c r="N1711" i="1" s="1"/>
  <c r="E1711" i="1" s="1"/>
  <c r="M1712" i="1"/>
  <c r="N1712" i="1" s="1"/>
  <c r="E1712" i="1" s="1"/>
  <c r="M1713" i="1"/>
  <c r="N1713" i="1" s="1"/>
  <c r="E1713" i="1" s="1"/>
  <c r="M1714" i="1"/>
  <c r="N1714" i="1" s="1"/>
  <c r="E1714" i="1" s="1"/>
  <c r="M1715" i="1"/>
  <c r="N1715" i="1" s="1"/>
  <c r="E1715" i="1" s="1"/>
  <c r="M1716" i="1"/>
  <c r="N1716" i="1" s="1"/>
  <c r="E1716" i="1" s="1"/>
  <c r="M1717" i="1"/>
  <c r="N1717" i="1" s="1"/>
  <c r="E1717" i="1" s="1"/>
  <c r="M1718" i="1"/>
  <c r="N1718" i="1" s="1"/>
  <c r="E1718" i="1" s="1"/>
  <c r="M1719" i="1"/>
  <c r="N1719" i="1" s="1"/>
  <c r="E1719" i="1" s="1"/>
  <c r="M1720" i="1"/>
  <c r="N1720" i="1" s="1"/>
  <c r="E1720" i="1" s="1"/>
  <c r="M1721" i="1"/>
  <c r="N1721" i="1" s="1"/>
  <c r="E1721" i="1" s="1"/>
  <c r="M1722" i="1"/>
  <c r="N1722" i="1" s="1"/>
  <c r="E1722" i="1" s="1"/>
  <c r="M1723" i="1"/>
  <c r="N1723" i="1" s="1"/>
  <c r="E1723" i="1" s="1"/>
  <c r="M1724" i="1"/>
  <c r="N1724" i="1" s="1"/>
  <c r="E1724" i="1" s="1"/>
  <c r="M1725" i="1"/>
  <c r="N1725" i="1" s="1"/>
  <c r="E1725" i="1" s="1"/>
  <c r="M1726" i="1"/>
  <c r="N1726" i="1" s="1"/>
  <c r="E1726" i="1" s="1"/>
  <c r="M1727" i="1"/>
  <c r="N1727" i="1" s="1"/>
  <c r="E1727" i="1" s="1"/>
  <c r="M1728" i="1"/>
  <c r="N1728" i="1" s="1"/>
  <c r="E1728" i="1" s="1"/>
  <c r="M1729" i="1"/>
  <c r="N1729" i="1" s="1"/>
  <c r="E1729" i="1" s="1"/>
  <c r="M1730" i="1"/>
  <c r="N1730" i="1" s="1"/>
  <c r="E1730" i="1" s="1"/>
  <c r="M1731" i="1"/>
  <c r="N1731" i="1" s="1"/>
  <c r="E1731" i="1" s="1"/>
  <c r="M1732" i="1"/>
  <c r="N1732" i="1" s="1"/>
  <c r="E1732" i="1" s="1"/>
  <c r="M1733" i="1"/>
  <c r="N1733" i="1" s="1"/>
  <c r="E1733" i="1" s="1"/>
  <c r="M1734" i="1"/>
  <c r="N1734" i="1" s="1"/>
  <c r="E1734" i="1" s="1"/>
  <c r="M1735" i="1"/>
  <c r="N1735" i="1" s="1"/>
  <c r="E1735" i="1" s="1"/>
  <c r="M1736" i="1"/>
  <c r="N1736" i="1" s="1"/>
  <c r="E1736" i="1" s="1"/>
  <c r="M1737" i="1"/>
  <c r="N1737" i="1" s="1"/>
  <c r="E1737" i="1" s="1"/>
  <c r="M1738" i="1"/>
  <c r="N1738" i="1" s="1"/>
  <c r="E1738" i="1" s="1"/>
  <c r="M1739" i="1"/>
  <c r="N1739" i="1" s="1"/>
  <c r="E1739" i="1" s="1"/>
  <c r="M1740" i="1"/>
  <c r="N1740" i="1" s="1"/>
  <c r="E1740" i="1" s="1"/>
  <c r="M1741" i="1"/>
  <c r="N1741" i="1" s="1"/>
  <c r="E1741" i="1" s="1"/>
  <c r="M1742" i="1"/>
  <c r="N1742" i="1" s="1"/>
  <c r="E1742" i="1" s="1"/>
  <c r="M1743" i="1"/>
  <c r="N1743" i="1" s="1"/>
  <c r="E1743" i="1" s="1"/>
  <c r="M1744" i="1"/>
  <c r="N1744" i="1" s="1"/>
  <c r="E1744" i="1" s="1"/>
  <c r="M1745" i="1"/>
  <c r="N1745" i="1" s="1"/>
  <c r="E1745" i="1" s="1"/>
  <c r="M1746" i="1"/>
  <c r="N1746" i="1" s="1"/>
  <c r="E1746" i="1" s="1"/>
  <c r="M1747" i="1"/>
  <c r="N1747" i="1" s="1"/>
  <c r="E1747" i="1" s="1"/>
  <c r="M1748" i="1"/>
  <c r="N1748" i="1" s="1"/>
  <c r="E1748" i="1" s="1"/>
  <c r="M1749" i="1"/>
  <c r="N1749" i="1" s="1"/>
  <c r="E1749" i="1" s="1"/>
  <c r="M1750" i="1"/>
  <c r="N1750" i="1" s="1"/>
  <c r="E1750" i="1" s="1"/>
  <c r="M1751" i="1"/>
  <c r="N1751" i="1" s="1"/>
  <c r="E1751" i="1" s="1"/>
  <c r="M1752" i="1"/>
  <c r="N1752" i="1" s="1"/>
  <c r="E1752" i="1" s="1"/>
  <c r="M1753" i="1"/>
  <c r="N1753" i="1" s="1"/>
  <c r="E1753" i="1" s="1"/>
  <c r="M1754" i="1"/>
  <c r="N1754" i="1" s="1"/>
  <c r="E1754" i="1" s="1"/>
  <c r="M1755" i="1"/>
  <c r="N1755" i="1" s="1"/>
  <c r="E1755" i="1" s="1"/>
  <c r="M1756" i="1"/>
  <c r="N1756" i="1" s="1"/>
  <c r="E1756" i="1" s="1"/>
  <c r="M1757" i="1"/>
  <c r="N1757" i="1" s="1"/>
  <c r="E1757" i="1" s="1"/>
  <c r="M1758" i="1"/>
  <c r="N1758" i="1" s="1"/>
  <c r="E1758" i="1" s="1"/>
  <c r="M1759" i="1"/>
  <c r="N1759" i="1" s="1"/>
  <c r="E1759" i="1" s="1"/>
  <c r="M1760" i="1"/>
  <c r="N1760" i="1" s="1"/>
  <c r="E1760" i="1" s="1"/>
  <c r="M1761" i="1"/>
  <c r="N1761" i="1" s="1"/>
  <c r="E1761" i="1" s="1"/>
  <c r="M1762" i="1"/>
  <c r="N1762" i="1" s="1"/>
  <c r="E1762" i="1" s="1"/>
  <c r="M1763" i="1"/>
  <c r="N1763" i="1" s="1"/>
  <c r="E1763" i="1" s="1"/>
  <c r="M1764" i="1"/>
  <c r="N1764" i="1" s="1"/>
  <c r="E1764" i="1" s="1"/>
  <c r="M1765" i="1"/>
  <c r="N1765" i="1" s="1"/>
  <c r="E1765" i="1" s="1"/>
  <c r="M1766" i="1"/>
  <c r="N1766" i="1" s="1"/>
  <c r="E1766" i="1" s="1"/>
  <c r="M1767" i="1"/>
  <c r="N1767" i="1" s="1"/>
  <c r="E1767" i="1" s="1"/>
  <c r="M1768" i="1"/>
  <c r="N1768" i="1" s="1"/>
  <c r="E1768" i="1" s="1"/>
  <c r="M1769" i="1"/>
  <c r="N1769" i="1" s="1"/>
  <c r="E1769" i="1" s="1"/>
  <c r="M1770" i="1"/>
  <c r="N1770" i="1" s="1"/>
  <c r="E1770" i="1" s="1"/>
  <c r="M1771" i="1"/>
  <c r="N1771" i="1" s="1"/>
  <c r="E1771" i="1" s="1"/>
  <c r="M1772" i="1"/>
  <c r="N1772" i="1" s="1"/>
  <c r="E1772" i="1" s="1"/>
  <c r="M1773" i="1"/>
  <c r="N1773" i="1" s="1"/>
  <c r="E1773" i="1" s="1"/>
  <c r="M1774" i="1"/>
  <c r="N1774" i="1" s="1"/>
  <c r="E1774" i="1" s="1"/>
  <c r="M1775" i="1"/>
  <c r="N1775" i="1" s="1"/>
  <c r="E1775" i="1" s="1"/>
  <c r="M1776" i="1"/>
  <c r="N1776" i="1" s="1"/>
  <c r="E1776" i="1" s="1"/>
  <c r="M1777" i="1"/>
  <c r="N1777" i="1" s="1"/>
  <c r="E1777" i="1" s="1"/>
  <c r="M1778" i="1"/>
  <c r="N1778" i="1" s="1"/>
  <c r="E1778" i="1" s="1"/>
  <c r="M1779" i="1"/>
  <c r="N1779" i="1" s="1"/>
  <c r="E1779" i="1" s="1"/>
  <c r="M1780" i="1"/>
  <c r="N1780" i="1" s="1"/>
  <c r="E1780" i="1" s="1"/>
  <c r="M1781" i="1"/>
  <c r="N1781" i="1" s="1"/>
  <c r="E1781" i="1" s="1"/>
  <c r="M1782" i="1"/>
  <c r="N1782" i="1" s="1"/>
  <c r="E1782" i="1" s="1"/>
  <c r="M1783" i="1"/>
  <c r="N1783" i="1" s="1"/>
  <c r="E1783" i="1" s="1"/>
  <c r="M1784" i="1"/>
  <c r="N1784" i="1" s="1"/>
  <c r="E1784" i="1" s="1"/>
  <c r="M1785" i="1"/>
  <c r="N1785" i="1" s="1"/>
  <c r="E1785" i="1" s="1"/>
  <c r="M1786" i="1"/>
  <c r="N1786" i="1" s="1"/>
  <c r="E1786" i="1" s="1"/>
  <c r="M1787" i="1"/>
  <c r="N1787" i="1" s="1"/>
  <c r="E1787" i="1" s="1"/>
  <c r="M1788" i="1"/>
  <c r="N1788" i="1" s="1"/>
  <c r="E1788" i="1" s="1"/>
  <c r="M1789" i="1"/>
  <c r="N1789" i="1" s="1"/>
  <c r="E1789" i="1" s="1"/>
  <c r="M1790" i="1"/>
  <c r="N1790" i="1" s="1"/>
  <c r="E1790" i="1" s="1"/>
  <c r="M1791" i="1"/>
  <c r="N1791" i="1" s="1"/>
  <c r="E1791" i="1" s="1"/>
  <c r="M1792" i="1"/>
  <c r="N1792" i="1" s="1"/>
  <c r="E1792" i="1" s="1"/>
  <c r="M1793" i="1"/>
  <c r="N1793" i="1" s="1"/>
  <c r="E1793" i="1" s="1"/>
  <c r="M1794" i="1"/>
  <c r="N1794" i="1" s="1"/>
  <c r="E1794" i="1" s="1"/>
  <c r="M1795" i="1"/>
  <c r="N1795" i="1" s="1"/>
  <c r="E1795" i="1" s="1"/>
  <c r="M1796" i="1"/>
  <c r="N1796" i="1" s="1"/>
  <c r="E1796" i="1" s="1"/>
  <c r="M1797" i="1"/>
  <c r="N1797" i="1" s="1"/>
  <c r="E1797" i="1" s="1"/>
  <c r="M1798" i="1"/>
  <c r="N1798" i="1" s="1"/>
  <c r="E1798" i="1" s="1"/>
  <c r="M1799" i="1"/>
  <c r="N1799" i="1" s="1"/>
  <c r="E1799" i="1" s="1"/>
  <c r="M1800" i="1"/>
  <c r="N1800" i="1" s="1"/>
  <c r="E1800" i="1" s="1"/>
  <c r="M1801" i="1"/>
  <c r="N1801" i="1" s="1"/>
  <c r="E1801" i="1" s="1"/>
  <c r="M1802" i="1"/>
  <c r="N1802" i="1" s="1"/>
  <c r="E1802" i="1" s="1"/>
  <c r="M1803" i="1"/>
  <c r="N1803" i="1" s="1"/>
  <c r="E1803" i="1" s="1"/>
  <c r="M1804" i="1"/>
  <c r="N1804" i="1" s="1"/>
  <c r="E1804" i="1" s="1"/>
  <c r="M1805" i="1"/>
  <c r="N1805" i="1" s="1"/>
  <c r="E1805" i="1" s="1"/>
  <c r="M1806" i="1"/>
  <c r="N1806" i="1" s="1"/>
  <c r="E1806" i="1" s="1"/>
  <c r="M1807" i="1"/>
  <c r="N1807" i="1" s="1"/>
  <c r="E1807" i="1" s="1"/>
  <c r="M1808" i="1"/>
  <c r="N1808" i="1" s="1"/>
  <c r="E1808" i="1" s="1"/>
  <c r="M1809" i="1"/>
  <c r="N1809" i="1" s="1"/>
  <c r="E1809" i="1" s="1"/>
  <c r="M1810" i="1"/>
  <c r="N1810" i="1" s="1"/>
  <c r="E1810" i="1" s="1"/>
  <c r="M1811" i="1"/>
  <c r="N1811" i="1" s="1"/>
  <c r="E1811" i="1" s="1"/>
  <c r="M1812" i="1"/>
  <c r="N1812" i="1" s="1"/>
  <c r="E1812" i="1" s="1"/>
  <c r="M1813" i="1"/>
  <c r="N1813" i="1" s="1"/>
  <c r="E1813" i="1" s="1"/>
  <c r="M1814" i="1"/>
  <c r="N1814" i="1" s="1"/>
  <c r="E1814" i="1" s="1"/>
  <c r="M1815" i="1"/>
  <c r="N1815" i="1" s="1"/>
  <c r="E1815" i="1" s="1"/>
  <c r="M1816" i="1"/>
  <c r="N1816" i="1" s="1"/>
  <c r="E1816" i="1" s="1"/>
  <c r="M1817" i="1"/>
  <c r="N1817" i="1" s="1"/>
  <c r="E1817" i="1" s="1"/>
  <c r="M1818" i="1"/>
  <c r="N1818" i="1" s="1"/>
  <c r="E1818" i="1" s="1"/>
  <c r="M1819" i="1"/>
  <c r="N1819" i="1" s="1"/>
  <c r="E1819" i="1" s="1"/>
  <c r="M1820" i="1"/>
  <c r="N1820" i="1" s="1"/>
  <c r="E1820" i="1" s="1"/>
  <c r="M1821" i="1"/>
  <c r="N1821" i="1" s="1"/>
  <c r="E1821" i="1" s="1"/>
  <c r="M1822" i="1"/>
  <c r="N1822" i="1" s="1"/>
  <c r="E1822" i="1" s="1"/>
  <c r="M1823" i="1"/>
  <c r="N1823" i="1" s="1"/>
  <c r="E1823" i="1" s="1"/>
  <c r="M1824" i="1"/>
  <c r="N1824" i="1" s="1"/>
  <c r="E1824" i="1" s="1"/>
  <c r="M1825" i="1"/>
  <c r="N1825" i="1" s="1"/>
  <c r="E1825" i="1" s="1"/>
  <c r="M1826" i="1"/>
  <c r="N1826" i="1" s="1"/>
  <c r="E1826" i="1" s="1"/>
  <c r="M1827" i="1"/>
  <c r="N1827" i="1" s="1"/>
  <c r="E1827" i="1" s="1"/>
  <c r="M1828" i="1"/>
  <c r="N1828" i="1" s="1"/>
  <c r="E1828" i="1" s="1"/>
  <c r="M1829" i="1"/>
  <c r="N1829" i="1" s="1"/>
  <c r="E1829" i="1" s="1"/>
  <c r="M1830" i="1"/>
  <c r="N1830" i="1" s="1"/>
  <c r="E1830" i="1" s="1"/>
  <c r="M1831" i="1"/>
  <c r="N1831" i="1" s="1"/>
  <c r="E1831" i="1" s="1"/>
  <c r="M1832" i="1"/>
  <c r="N1832" i="1" s="1"/>
  <c r="E1832" i="1" s="1"/>
  <c r="M1833" i="1"/>
  <c r="N1833" i="1" s="1"/>
  <c r="E1833" i="1" s="1"/>
  <c r="M1834" i="1"/>
  <c r="N1834" i="1" s="1"/>
  <c r="E1834" i="1" s="1"/>
  <c r="M1835" i="1"/>
  <c r="N1835" i="1" s="1"/>
  <c r="E1835" i="1" s="1"/>
  <c r="M1836" i="1"/>
  <c r="N1836" i="1" s="1"/>
  <c r="E1836" i="1" s="1"/>
  <c r="M1837" i="1"/>
  <c r="N1837" i="1" s="1"/>
  <c r="E1837" i="1" s="1"/>
  <c r="M1838" i="1"/>
  <c r="N1838" i="1" s="1"/>
  <c r="E1838" i="1" s="1"/>
  <c r="M1839" i="1"/>
  <c r="N1839" i="1" s="1"/>
  <c r="E1839" i="1" s="1"/>
  <c r="M1840" i="1"/>
  <c r="N1840" i="1" s="1"/>
  <c r="E1840" i="1" s="1"/>
  <c r="M1841" i="1"/>
  <c r="N1841" i="1" s="1"/>
  <c r="E1841" i="1" s="1"/>
  <c r="M1842" i="1"/>
  <c r="N1842" i="1" s="1"/>
  <c r="E1842" i="1" s="1"/>
  <c r="M1843" i="1"/>
  <c r="N1843" i="1" s="1"/>
  <c r="E1843" i="1" s="1"/>
  <c r="M1844" i="1"/>
  <c r="N1844" i="1" s="1"/>
  <c r="E1844" i="1" s="1"/>
  <c r="M1845" i="1"/>
  <c r="N1845" i="1" s="1"/>
  <c r="E1845" i="1" s="1"/>
  <c r="M1846" i="1"/>
  <c r="N1846" i="1" s="1"/>
  <c r="E1846" i="1" s="1"/>
  <c r="M1847" i="1"/>
  <c r="N1847" i="1" s="1"/>
  <c r="E1847" i="1" s="1"/>
  <c r="M1848" i="1"/>
  <c r="N1848" i="1" s="1"/>
  <c r="E1848" i="1" s="1"/>
  <c r="M1849" i="1"/>
  <c r="N1849" i="1" s="1"/>
  <c r="E1849" i="1" s="1"/>
  <c r="M1850" i="1"/>
  <c r="N1850" i="1" s="1"/>
  <c r="E1850" i="1" s="1"/>
  <c r="M1851" i="1"/>
  <c r="N1851" i="1" s="1"/>
  <c r="E1851" i="1" s="1"/>
  <c r="M1852" i="1"/>
  <c r="N1852" i="1" s="1"/>
  <c r="E1852" i="1" s="1"/>
  <c r="M1853" i="1"/>
  <c r="N1853" i="1" s="1"/>
  <c r="E1853" i="1" s="1"/>
  <c r="M1854" i="1"/>
  <c r="N1854" i="1" s="1"/>
  <c r="E1854" i="1" s="1"/>
  <c r="M1855" i="1"/>
  <c r="N1855" i="1" s="1"/>
  <c r="E1855" i="1" s="1"/>
  <c r="M1856" i="1"/>
  <c r="N1856" i="1" s="1"/>
  <c r="E1856" i="1" s="1"/>
  <c r="M1857" i="1"/>
  <c r="N1857" i="1" s="1"/>
  <c r="E1857" i="1" s="1"/>
  <c r="M1858" i="1"/>
  <c r="N1858" i="1" s="1"/>
  <c r="E1858" i="1" s="1"/>
  <c r="M1859" i="1"/>
  <c r="N1859" i="1" s="1"/>
  <c r="E1859" i="1" s="1"/>
  <c r="M1860" i="1"/>
  <c r="N1860" i="1" s="1"/>
  <c r="E1860" i="1" s="1"/>
  <c r="M1861" i="1"/>
  <c r="N1861" i="1" s="1"/>
  <c r="E1861" i="1" s="1"/>
  <c r="M1862" i="1"/>
  <c r="N1862" i="1" s="1"/>
  <c r="E1862" i="1" s="1"/>
  <c r="M1863" i="1"/>
  <c r="N1863" i="1" s="1"/>
  <c r="E1863" i="1" s="1"/>
  <c r="M1864" i="1"/>
  <c r="N1864" i="1" s="1"/>
  <c r="E1864" i="1" s="1"/>
  <c r="M1865" i="1"/>
  <c r="N1865" i="1" s="1"/>
  <c r="E1865" i="1" s="1"/>
  <c r="M1866" i="1"/>
  <c r="N1866" i="1" s="1"/>
  <c r="E1866" i="1" s="1"/>
  <c r="M1867" i="1"/>
  <c r="N1867" i="1" s="1"/>
  <c r="E1867" i="1" s="1"/>
  <c r="M1868" i="1"/>
  <c r="N1868" i="1" s="1"/>
  <c r="E1868" i="1" s="1"/>
  <c r="M1869" i="1"/>
  <c r="N1869" i="1" s="1"/>
  <c r="E1869" i="1" s="1"/>
  <c r="M1870" i="1"/>
  <c r="N1870" i="1" s="1"/>
  <c r="E1870" i="1" s="1"/>
  <c r="M1871" i="1"/>
  <c r="N1871" i="1" s="1"/>
  <c r="E1871" i="1" s="1"/>
  <c r="M1872" i="1"/>
  <c r="N1872" i="1" s="1"/>
  <c r="E1872" i="1" s="1"/>
  <c r="M1873" i="1"/>
  <c r="N1873" i="1" s="1"/>
  <c r="E1873" i="1" s="1"/>
  <c r="M1874" i="1"/>
  <c r="N1874" i="1" s="1"/>
  <c r="E1874" i="1" s="1"/>
  <c r="M1875" i="1"/>
  <c r="N1875" i="1" s="1"/>
  <c r="E1875" i="1" s="1"/>
  <c r="M1876" i="1"/>
  <c r="N1876" i="1" s="1"/>
  <c r="E1876" i="1" s="1"/>
  <c r="M1877" i="1"/>
  <c r="N1877" i="1" s="1"/>
  <c r="E1877" i="1" s="1"/>
  <c r="M1878" i="1"/>
  <c r="N1878" i="1" s="1"/>
  <c r="E1878" i="1" s="1"/>
  <c r="M1879" i="1"/>
  <c r="N1879" i="1" s="1"/>
  <c r="E1879" i="1" s="1"/>
  <c r="M1880" i="1"/>
  <c r="N1880" i="1" s="1"/>
  <c r="E1880" i="1" s="1"/>
  <c r="M1881" i="1"/>
  <c r="N1881" i="1" s="1"/>
  <c r="E1881" i="1" s="1"/>
  <c r="M1882" i="1"/>
  <c r="N1882" i="1" s="1"/>
  <c r="E1882" i="1" s="1"/>
  <c r="M1883" i="1"/>
  <c r="N1883" i="1" s="1"/>
  <c r="E1883" i="1" s="1"/>
  <c r="M1884" i="1"/>
  <c r="N1884" i="1" s="1"/>
  <c r="E1884" i="1" s="1"/>
  <c r="M1885" i="1"/>
  <c r="N1885" i="1" s="1"/>
  <c r="E1885" i="1" s="1"/>
  <c r="M1886" i="1"/>
  <c r="N1886" i="1" s="1"/>
  <c r="E1886" i="1" s="1"/>
  <c r="M1887" i="1"/>
  <c r="N1887" i="1" s="1"/>
  <c r="E1887" i="1" s="1"/>
  <c r="M1888" i="1"/>
  <c r="N1888" i="1" s="1"/>
  <c r="E1888" i="1" s="1"/>
  <c r="M1889" i="1"/>
  <c r="N1889" i="1" s="1"/>
  <c r="E1889" i="1" s="1"/>
  <c r="M1890" i="1"/>
  <c r="N1890" i="1" s="1"/>
  <c r="E1890" i="1" s="1"/>
  <c r="M1891" i="1"/>
  <c r="N1891" i="1" s="1"/>
  <c r="E1891" i="1" s="1"/>
  <c r="M1892" i="1"/>
  <c r="N1892" i="1" s="1"/>
  <c r="E1892" i="1" s="1"/>
  <c r="M1893" i="1"/>
  <c r="N1893" i="1" s="1"/>
  <c r="E1893" i="1" s="1"/>
  <c r="M1894" i="1"/>
  <c r="N1894" i="1" s="1"/>
  <c r="E1894" i="1" s="1"/>
  <c r="M1895" i="1"/>
  <c r="N1895" i="1" s="1"/>
  <c r="E1895" i="1" s="1"/>
  <c r="M1896" i="1"/>
  <c r="N1896" i="1" s="1"/>
  <c r="E1896" i="1" s="1"/>
  <c r="M1897" i="1"/>
  <c r="N1897" i="1" s="1"/>
  <c r="E1897" i="1" s="1"/>
  <c r="M1898" i="1"/>
  <c r="N1898" i="1" s="1"/>
  <c r="E1898" i="1" s="1"/>
  <c r="M1899" i="1"/>
  <c r="N1899" i="1" s="1"/>
  <c r="E1899" i="1" s="1"/>
  <c r="M1900" i="1"/>
  <c r="N1900" i="1" s="1"/>
  <c r="E1900" i="1" s="1"/>
  <c r="M1901" i="1"/>
  <c r="N1901" i="1" s="1"/>
  <c r="E1901" i="1" s="1"/>
  <c r="M1902" i="1"/>
  <c r="N1902" i="1" s="1"/>
  <c r="E1902" i="1" s="1"/>
  <c r="M1903" i="1"/>
  <c r="N1903" i="1" s="1"/>
  <c r="E1903" i="1" s="1"/>
  <c r="M1904" i="1"/>
  <c r="N1904" i="1" s="1"/>
  <c r="E1904" i="1" s="1"/>
  <c r="M1905" i="1"/>
  <c r="N1905" i="1" s="1"/>
  <c r="E1905" i="1" s="1"/>
  <c r="M1906" i="1"/>
  <c r="N1906" i="1" s="1"/>
  <c r="E1906" i="1" s="1"/>
  <c r="M1907" i="1"/>
  <c r="N1907" i="1" s="1"/>
  <c r="E1907" i="1" s="1"/>
  <c r="M1908" i="1"/>
  <c r="N1908" i="1" s="1"/>
  <c r="E1908" i="1" s="1"/>
  <c r="M1909" i="1"/>
  <c r="N1909" i="1" s="1"/>
  <c r="E1909" i="1" s="1"/>
  <c r="M1910" i="1"/>
  <c r="N1910" i="1" s="1"/>
  <c r="E1910" i="1" s="1"/>
  <c r="M1911" i="1"/>
  <c r="N1911" i="1" s="1"/>
  <c r="E1911" i="1" s="1"/>
  <c r="M1912" i="1"/>
  <c r="N1912" i="1" s="1"/>
  <c r="E1912" i="1" s="1"/>
  <c r="M1913" i="1"/>
  <c r="N1913" i="1" s="1"/>
  <c r="E1913" i="1" s="1"/>
  <c r="M1914" i="1"/>
  <c r="N1914" i="1" s="1"/>
  <c r="E1914" i="1" s="1"/>
  <c r="M1915" i="1"/>
  <c r="N1915" i="1" s="1"/>
  <c r="E1915" i="1" s="1"/>
  <c r="M1916" i="1"/>
  <c r="N1916" i="1" s="1"/>
  <c r="E1916" i="1" s="1"/>
  <c r="M1917" i="1"/>
  <c r="N1917" i="1" s="1"/>
  <c r="E1917" i="1" s="1"/>
  <c r="M1918" i="1"/>
  <c r="N1918" i="1" s="1"/>
  <c r="E1918" i="1" s="1"/>
  <c r="M1919" i="1"/>
  <c r="N1919" i="1" s="1"/>
  <c r="E1919" i="1" s="1"/>
  <c r="M1920" i="1"/>
  <c r="N1920" i="1" s="1"/>
  <c r="E1920" i="1" s="1"/>
  <c r="M1921" i="1"/>
  <c r="N1921" i="1" s="1"/>
  <c r="E1921" i="1" s="1"/>
  <c r="M1922" i="1"/>
  <c r="N1922" i="1" s="1"/>
  <c r="E1922" i="1" s="1"/>
  <c r="M1923" i="1"/>
  <c r="N1923" i="1" s="1"/>
  <c r="E1923" i="1" s="1"/>
  <c r="M1924" i="1"/>
  <c r="N1924" i="1" s="1"/>
  <c r="E1924" i="1" s="1"/>
  <c r="M1925" i="1"/>
  <c r="N1925" i="1" s="1"/>
  <c r="E1925" i="1" s="1"/>
  <c r="M1926" i="1"/>
  <c r="N1926" i="1" s="1"/>
  <c r="E1926" i="1" s="1"/>
  <c r="M1927" i="1"/>
  <c r="N1927" i="1" s="1"/>
  <c r="E1927" i="1" s="1"/>
  <c r="M1928" i="1"/>
  <c r="N1928" i="1" s="1"/>
  <c r="E1928" i="1" s="1"/>
  <c r="M1929" i="1"/>
  <c r="N1929" i="1" s="1"/>
  <c r="E1929" i="1" s="1"/>
  <c r="M1930" i="1"/>
  <c r="N1930" i="1" s="1"/>
  <c r="E1930" i="1" s="1"/>
  <c r="M1931" i="1"/>
  <c r="N1931" i="1" s="1"/>
  <c r="E1931" i="1" s="1"/>
  <c r="M1932" i="1"/>
  <c r="N1932" i="1" s="1"/>
  <c r="E1932" i="1" s="1"/>
  <c r="M1933" i="1"/>
  <c r="N1933" i="1" s="1"/>
  <c r="E1933" i="1" s="1"/>
  <c r="M1934" i="1"/>
  <c r="N1934" i="1" s="1"/>
  <c r="E1934" i="1" s="1"/>
  <c r="M1935" i="1"/>
  <c r="N1935" i="1" s="1"/>
  <c r="E1935" i="1" s="1"/>
  <c r="M1936" i="1"/>
  <c r="N1936" i="1" s="1"/>
  <c r="E1936" i="1" s="1"/>
  <c r="M1937" i="1"/>
  <c r="N1937" i="1" s="1"/>
  <c r="E1937" i="1" s="1"/>
  <c r="M1938" i="1"/>
  <c r="N1938" i="1" s="1"/>
  <c r="E1938" i="1" s="1"/>
  <c r="M1939" i="1"/>
  <c r="N1939" i="1" s="1"/>
  <c r="E1939" i="1" s="1"/>
  <c r="M1940" i="1"/>
  <c r="N1940" i="1" s="1"/>
  <c r="E1940" i="1" s="1"/>
  <c r="M1941" i="1"/>
  <c r="N1941" i="1" s="1"/>
  <c r="E1941" i="1" s="1"/>
  <c r="M1942" i="1"/>
  <c r="N1942" i="1" s="1"/>
  <c r="E1942" i="1" s="1"/>
  <c r="M1943" i="1"/>
  <c r="N1943" i="1" s="1"/>
  <c r="E1943" i="1" s="1"/>
  <c r="M1944" i="1"/>
  <c r="N1944" i="1" s="1"/>
  <c r="E1944" i="1" s="1"/>
  <c r="M1945" i="1"/>
  <c r="N1945" i="1" s="1"/>
  <c r="E1945" i="1" s="1"/>
  <c r="M1946" i="1"/>
  <c r="N1946" i="1" s="1"/>
  <c r="E1946" i="1" s="1"/>
  <c r="M1947" i="1"/>
  <c r="N1947" i="1" s="1"/>
  <c r="E1947" i="1" s="1"/>
  <c r="M1948" i="1"/>
  <c r="N1948" i="1" s="1"/>
  <c r="E1948" i="1" s="1"/>
  <c r="M1949" i="1"/>
  <c r="N1949" i="1" s="1"/>
  <c r="E1949" i="1" s="1"/>
  <c r="M1950" i="1"/>
  <c r="N1950" i="1" s="1"/>
  <c r="E1950" i="1" s="1"/>
  <c r="M1951" i="1"/>
  <c r="N1951" i="1" s="1"/>
  <c r="E1951" i="1" s="1"/>
  <c r="M1952" i="1"/>
  <c r="N1952" i="1" s="1"/>
  <c r="E1952" i="1" s="1"/>
  <c r="M1953" i="1"/>
  <c r="N1953" i="1" s="1"/>
  <c r="E1953" i="1" s="1"/>
  <c r="M1954" i="1"/>
  <c r="N1954" i="1" s="1"/>
  <c r="E1954" i="1" s="1"/>
  <c r="M1955" i="1"/>
  <c r="N1955" i="1" s="1"/>
  <c r="E1955" i="1" s="1"/>
  <c r="M1956" i="1"/>
  <c r="N1956" i="1" s="1"/>
  <c r="E1956" i="1" s="1"/>
  <c r="M1957" i="1"/>
  <c r="N1957" i="1" s="1"/>
  <c r="E1957" i="1" s="1"/>
  <c r="M1958" i="1"/>
  <c r="N1958" i="1" s="1"/>
  <c r="E1958" i="1" s="1"/>
  <c r="M1959" i="1"/>
  <c r="N1959" i="1" s="1"/>
  <c r="E1959" i="1" s="1"/>
  <c r="M1960" i="1"/>
  <c r="N1960" i="1" s="1"/>
  <c r="E1960" i="1" s="1"/>
  <c r="M1961" i="1"/>
  <c r="N1961" i="1" s="1"/>
  <c r="E1961" i="1" s="1"/>
  <c r="M1962" i="1"/>
  <c r="N1962" i="1" s="1"/>
  <c r="E1962" i="1" s="1"/>
  <c r="M1963" i="1"/>
  <c r="N1963" i="1" s="1"/>
  <c r="E1963" i="1" s="1"/>
  <c r="M1964" i="1"/>
  <c r="N1964" i="1" s="1"/>
  <c r="E1964" i="1" s="1"/>
  <c r="M1965" i="1"/>
  <c r="N1965" i="1" s="1"/>
  <c r="E1965" i="1" s="1"/>
  <c r="M1966" i="1"/>
  <c r="N1966" i="1" s="1"/>
  <c r="E1966" i="1" s="1"/>
  <c r="M1967" i="1"/>
  <c r="N1967" i="1" s="1"/>
  <c r="E1967" i="1" s="1"/>
  <c r="M1968" i="1"/>
  <c r="N1968" i="1" s="1"/>
  <c r="E1968" i="1" s="1"/>
  <c r="M1969" i="1"/>
  <c r="N1969" i="1" s="1"/>
  <c r="E1969" i="1" s="1"/>
  <c r="M1970" i="1"/>
  <c r="N1970" i="1" s="1"/>
  <c r="E1970" i="1" s="1"/>
  <c r="M1971" i="1"/>
  <c r="N1971" i="1" s="1"/>
  <c r="E1971" i="1" s="1"/>
  <c r="M1972" i="1"/>
  <c r="N1972" i="1" s="1"/>
  <c r="E1972" i="1" s="1"/>
  <c r="M1973" i="1"/>
  <c r="N1973" i="1" s="1"/>
  <c r="E1973" i="1" s="1"/>
  <c r="M1974" i="1"/>
  <c r="N1974" i="1" s="1"/>
  <c r="E1974" i="1" s="1"/>
  <c r="M1975" i="1"/>
  <c r="N1975" i="1" s="1"/>
  <c r="E1975" i="1" s="1"/>
  <c r="M1976" i="1"/>
  <c r="N1976" i="1" s="1"/>
  <c r="E1976" i="1" s="1"/>
  <c r="M1977" i="1"/>
  <c r="N1977" i="1" s="1"/>
  <c r="E1977" i="1" s="1"/>
  <c r="M1978" i="1"/>
  <c r="N1978" i="1" s="1"/>
  <c r="E1978" i="1" s="1"/>
  <c r="M1979" i="1"/>
  <c r="N1979" i="1" s="1"/>
  <c r="E1979" i="1" s="1"/>
  <c r="M1980" i="1"/>
  <c r="N1980" i="1" s="1"/>
  <c r="E1980" i="1" s="1"/>
  <c r="M1981" i="1"/>
  <c r="N1981" i="1" s="1"/>
  <c r="E1981" i="1" s="1"/>
  <c r="M1982" i="1"/>
  <c r="N1982" i="1" s="1"/>
  <c r="E1982" i="1" s="1"/>
  <c r="M1983" i="1"/>
  <c r="N1983" i="1" s="1"/>
  <c r="E1983" i="1" s="1"/>
  <c r="M1984" i="1"/>
  <c r="N1984" i="1" s="1"/>
  <c r="E1984" i="1" s="1"/>
  <c r="M1985" i="1"/>
  <c r="N1985" i="1" s="1"/>
  <c r="E1985" i="1" s="1"/>
  <c r="M1986" i="1"/>
  <c r="N1986" i="1" s="1"/>
  <c r="E1986" i="1" s="1"/>
  <c r="M1987" i="1"/>
  <c r="N1987" i="1" s="1"/>
  <c r="E1987" i="1" s="1"/>
  <c r="M1988" i="1"/>
  <c r="N1988" i="1" s="1"/>
  <c r="E1988" i="1" s="1"/>
  <c r="M1989" i="1"/>
  <c r="N1989" i="1" s="1"/>
  <c r="E1989" i="1" s="1"/>
  <c r="M1990" i="1"/>
  <c r="N1990" i="1" s="1"/>
  <c r="E1990" i="1" s="1"/>
  <c r="M1991" i="1"/>
  <c r="N1991" i="1" s="1"/>
  <c r="E1991" i="1" s="1"/>
  <c r="M1992" i="1"/>
  <c r="N1992" i="1" s="1"/>
  <c r="E1992" i="1" s="1"/>
  <c r="M1993" i="1"/>
  <c r="N1993" i="1" s="1"/>
  <c r="E1993" i="1" s="1"/>
  <c r="M1994" i="1"/>
  <c r="N1994" i="1" s="1"/>
  <c r="E1994" i="1" s="1"/>
  <c r="M1995" i="1"/>
  <c r="N1995" i="1" s="1"/>
  <c r="E1995" i="1" s="1"/>
  <c r="M1996" i="1"/>
  <c r="N1996" i="1" s="1"/>
  <c r="E1996" i="1" s="1"/>
  <c r="M1997" i="1"/>
  <c r="N1997" i="1" s="1"/>
  <c r="E1997" i="1" s="1"/>
  <c r="M1998" i="1"/>
  <c r="N1998" i="1" s="1"/>
  <c r="E1998" i="1" s="1"/>
  <c r="M1999" i="1"/>
  <c r="N1999" i="1" s="1"/>
  <c r="E1999" i="1" s="1"/>
  <c r="M2000" i="1"/>
  <c r="N2000" i="1" s="1"/>
  <c r="E2000" i="1" s="1"/>
  <c r="M2001" i="1"/>
  <c r="N2001" i="1" s="1"/>
  <c r="E2001" i="1" s="1"/>
  <c r="M2002" i="1"/>
  <c r="N2002" i="1" s="1"/>
  <c r="E2002" i="1" s="1"/>
  <c r="M2003" i="1"/>
  <c r="N2003" i="1" s="1"/>
  <c r="E2003" i="1" s="1"/>
  <c r="M2004" i="1"/>
  <c r="N2004" i="1" s="1"/>
  <c r="E2004" i="1" s="1"/>
  <c r="M2005" i="1"/>
  <c r="N2005" i="1" s="1"/>
  <c r="E2005" i="1" s="1"/>
  <c r="M2006" i="1"/>
  <c r="N2006" i="1" s="1"/>
  <c r="E2006" i="1" s="1"/>
  <c r="M2007" i="1"/>
  <c r="N2007" i="1" s="1"/>
  <c r="E2007" i="1" s="1"/>
  <c r="M2008" i="1"/>
  <c r="N2008" i="1" s="1"/>
  <c r="E2008" i="1" s="1"/>
  <c r="M2009" i="1"/>
  <c r="N2009" i="1" s="1"/>
  <c r="E2009" i="1" s="1"/>
  <c r="M2010" i="1"/>
  <c r="N2010" i="1" s="1"/>
  <c r="E2010" i="1" s="1"/>
  <c r="M2011" i="1"/>
  <c r="N2011" i="1" s="1"/>
  <c r="E2011" i="1" s="1"/>
  <c r="M2012" i="1"/>
  <c r="N2012" i="1" s="1"/>
  <c r="E2012" i="1" s="1"/>
  <c r="M2013" i="1"/>
  <c r="N2013" i="1" s="1"/>
  <c r="E2013" i="1" s="1"/>
  <c r="M2014" i="1"/>
  <c r="N2014" i="1" s="1"/>
  <c r="E2014" i="1" s="1"/>
  <c r="M2015" i="1"/>
  <c r="N2015" i="1" s="1"/>
  <c r="E2015" i="1" s="1"/>
  <c r="M2016" i="1"/>
  <c r="N2016" i="1" s="1"/>
  <c r="E2016" i="1" s="1"/>
  <c r="M2017" i="1"/>
  <c r="N2017" i="1" s="1"/>
  <c r="E2017" i="1" s="1"/>
  <c r="M2018" i="1"/>
  <c r="N2018" i="1" s="1"/>
  <c r="E2018" i="1" s="1"/>
  <c r="M2019" i="1"/>
  <c r="N2019" i="1" s="1"/>
  <c r="E2019" i="1" s="1"/>
  <c r="M2020" i="1"/>
  <c r="N2020" i="1" s="1"/>
  <c r="E2020" i="1" s="1"/>
  <c r="M2021" i="1"/>
  <c r="N2021" i="1" s="1"/>
  <c r="E2021" i="1" s="1"/>
  <c r="M2022" i="1"/>
  <c r="N2022" i="1" s="1"/>
  <c r="E2022" i="1" s="1"/>
  <c r="M2023" i="1"/>
  <c r="N2023" i="1" s="1"/>
  <c r="E2023" i="1" s="1"/>
  <c r="M2024" i="1"/>
  <c r="N2024" i="1" s="1"/>
  <c r="E2024" i="1" s="1"/>
  <c r="M2025" i="1"/>
  <c r="N2025" i="1" s="1"/>
  <c r="E2025" i="1" s="1"/>
  <c r="M2026" i="1"/>
  <c r="N2026" i="1" s="1"/>
  <c r="E2026" i="1" s="1"/>
  <c r="M2027" i="1"/>
  <c r="N2027" i="1" s="1"/>
  <c r="E2027" i="1" s="1"/>
  <c r="M2028" i="1"/>
  <c r="N2028" i="1" s="1"/>
  <c r="E2028" i="1" s="1"/>
  <c r="M2029" i="1"/>
  <c r="N2029" i="1" s="1"/>
  <c r="E2029" i="1" s="1"/>
  <c r="M2030" i="1"/>
  <c r="N2030" i="1" s="1"/>
  <c r="E2030" i="1" s="1"/>
  <c r="M2031" i="1"/>
  <c r="N2031" i="1" s="1"/>
  <c r="E2031" i="1" s="1"/>
  <c r="M2032" i="1"/>
  <c r="N2032" i="1" s="1"/>
  <c r="E2032" i="1" s="1"/>
  <c r="M2033" i="1"/>
  <c r="N2033" i="1" s="1"/>
  <c r="E2033" i="1" s="1"/>
  <c r="M2034" i="1"/>
  <c r="N2034" i="1" s="1"/>
  <c r="E2034" i="1" s="1"/>
  <c r="M2035" i="1"/>
  <c r="N2035" i="1" s="1"/>
  <c r="E2035" i="1" s="1"/>
  <c r="M2036" i="1"/>
  <c r="N2036" i="1" s="1"/>
  <c r="E2036" i="1" s="1"/>
  <c r="M2037" i="1"/>
  <c r="N2037" i="1" s="1"/>
  <c r="E2037" i="1" s="1"/>
  <c r="M2038" i="1"/>
  <c r="N2038" i="1" s="1"/>
  <c r="E2038" i="1" s="1"/>
  <c r="M2039" i="1"/>
  <c r="N2039" i="1" s="1"/>
  <c r="E2039" i="1" s="1"/>
  <c r="M2040" i="1"/>
  <c r="N2040" i="1" s="1"/>
  <c r="E2040" i="1" s="1"/>
  <c r="M2041" i="1"/>
  <c r="N2041" i="1" s="1"/>
  <c r="E2041" i="1" s="1"/>
  <c r="M2042" i="1"/>
  <c r="N2042" i="1" s="1"/>
  <c r="E2042" i="1" s="1"/>
  <c r="M2043" i="1"/>
  <c r="N2043" i="1" s="1"/>
  <c r="E2043" i="1" s="1"/>
  <c r="M2044" i="1"/>
  <c r="N2044" i="1" s="1"/>
  <c r="E2044" i="1" s="1"/>
  <c r="M2045" i="1"/>
  <c r="N2045" i="1" s="1"/>
  <c r="E2045" i="1" s="1"/>
  <c r="M2046" i="1"/>
  <c r="N2046" i="1" s="1"/>
  <c r="E2046" i="1" s="1"/>
  <c r="M2047" i="1"/>
  <c r="N2047" i="1" s="1"/>
  <c r="E2047" i="1" s="1"/>
  <c r="M2048" i="1"/>
  <c r="N2048" i="1" s="1"/>
  <c r="E2048" i="1" s="1"/>
  <c r="M2049" i="1"/>
  <c r="N2049" i="1" s="1"/>
  <c r="E2049" i="1" s="1"/>
  <c r="M2050" i="1"/>
  <c r="N2050" i="1" s="1"/>
  <c r="E2050" i="1" s="1"/>
  <c r="M2051" i="1"/>
  <c r="N2051" i="1" s="1"/>
  <c r="E2051" i="1" s="1"/>
  <c r="M2052" i="1"/>
  <c r="N2052" i="1" s="1"/>
  <c r="E2052" i="1" s="1"/>
  <c r="M2053" i="1"/>
  <c r="N2053" i="1" s="1"/>
  <c r="E2053" i="1" s="1"/>
  <c r="M2054" i="1"/>
  <c r="N2054" i="1" s="1"/>
  <c r="E2054" i="1" s="1"/>
  <c r="M2055" i="1"/>
  <c r="N2055" i="1" s="1"/>
  <c r="E2055" i="1" s="1"/>
  <c r="M2056" i="1"/>
  <c r="N2056" i="1" s="1"/>
  <c r="E2056" i="1" s="1"/>
  <c r="M2057" i="1"/>
  <c r="N2057" i="1" s="1"/>
  <c r="E2057" i="1" s="1"/>
  <c r="M2058" i="1"/>
  <c r="N2058" i="1" s="1"/>
  <c r="E2058" i="1" s="1"/>
  <c r="M2059" i="1"/>
  <c r="N2059" i="1" s="1"/>
  <c r="E2059" i="1" s="1"/>
  <c r="M2060" i="1"/>
  <c r="N2060" i="1" s="1"/>
  <c r="E2060" i="1" s="1"/>
  <c r="M2061" i="1"/>
  <c r="N2061" i="1" s="1"/>
  <c r="E2061" i="1" s="1"/>
  <c r="M2062" i="1"/>
  <c r="N2062" i="1" s="1"/>
  <c r="E2062" i="1" s="1"/>
  <c r="M2063" i="1"/>
  <c r="N2063" i="1" s="1"/>
  <c r="E2063" i="1" s="1"/>
  <c r="M2064" i="1"/>
  <c r="N2064" i="1" s="1"/>
  <c r="E2064" i="1" s="1"/>
  <c r="M2065" i="1"/>
  <c r="N2065" i="1" s="1"/>
  <c r="E2065" i="1" s="1"/>
  <c r="M2066" i="1"/>
  <c r="N2066" i="1" s="1"/>
  <c r="E2066" i="1" s="1"/>
  <c r="M2067" i="1"/>
  <c r="N2067" i="1" s="1"/>
  <c r="E2067" i="1" s="1"/>
  <c r="M2068" i="1"/>
  <c r="N2068" i="1" s="1"/>
  <c r="E2068" i="1" s="1"/>
  <c r="M2069" i="1"/>
  <c r="N2069" i="1" s="1"/>
  <c r="E2069" i="1" s="1"/>
  <c r="M2070" i="1"/>
  <c r="N2070" i="1" s="1"/>
  <c r="E2070" i="1" s="1"/>
  <c r="M2071" i="1"/>
  <c r="N2071" i="1" s="1"/>
  <c r="E2071" i="1" s="1"/>
  <c r="M2072" i="1"/>
  <c r="N2072" i="1" s="1"/>
  <c r="E2072" i="1" s="1"/>
  <c r="M2073" i="1"/>
  <c r="N2073" i="1" s="1"/>
  <c r="E2073" i="1" s="1"/>
  <c r="M2074" i="1"/>
  <c r="N2074" i="1" s="1"/>
  <c r="E2074" i="1" s="1"/>
  <c r="M2075" i="1"/>
  <c r="N2075" i="1" s="1"/>
  <c r="E2075" i="1" s="1"/>
  <c r="M2076" i="1"/>
  <c r="N2076" i="1" s="1"/>
  <c r="E2076" i="1" s="1"/>
  <c r="M2077" i="1"/>
  <c r="N2077" i="1" s="1"/>
  <c r="E2077" i="1" s="1"/>
  <c r="M2078" i="1"/>
  <c r="N2078" i="1" s="1"/>
  <c r="E2078" i="1" s="1"/>
  <c r="M2079" i="1"/>
  <c r="N2079" i="1" s="1"/>
  <c r="E2079" i="1" s="1"/>
  <c r="M2080" i="1"/>
  <c r="N2080" i="1" s="1"/>
  <c r="E2080" i="1" s="1"/>
  <c r="M2081" i="1"/>
  <c r="N2081" i="1" s="1"/>
  <c r="E2081" i="1" s="1"/>
  <c r="M2082" i="1"/>
  <c r="N2082" i="1" s="1"/>
  <c r="E2082" i="1" s="1"/>
  <c r="M2083" i="1"/>
  <c r="N2083" i="1" s="1"/>
  <c r="E2083" i="1" s="1"/>
  <c r="M2084" i="1"/>
  <c r="N2084" i="1" s="1"/>
  <c r="E2084" i="1" s="1"/>
  <c r="M2085" i="1"/>
  <c r="N2085" i="1" s="1"/>
  <c r="E2085" i="1" s="1"/>
  <c r="M2086" i="1"/>
  <c r="N2086" i="1" s="1"/>
  <c r="E2086" i="1" s="1"/>
  <c r="M2087" i="1"/>
  <c r="N2087" i="1" s="1"/>
  <c r="E2087" i="1" s="1"/>
  <c r="M2088" i="1"/>
  <c r="N2088" i="1" s="1"/>
  <c r="E2088" i="1" s="1"/>
  <c r="M2089" i="1"/>
  <c r="N2089" i="1" s="1"/>
  <c r="E2089" i="1" s="1"/>
  <c r="M2090" i="1"/>
  <c r="N2090" i="1" s="1"/>
  <c r="E2090" i="1" s="1"/>
  <c r="M2091" i="1"/>
  <c r="N2091" i="1" s="1"/>
  <c r="E2091" i="1" s="1"/>
  <c r="M2092" i="1"/>
  <c r="N2092" i="1" s="1"/>
  <c r="E2092" i="1" s="1"/>
  <c r="M2093" i="1"/>
  <c r="N2093" i="1" s="1"/>
  <c r="E2093" i="1" s="1"/>
  <c r="M2094" i="1"/>
  <c r="N2094" i="1" s="1"/>
  <c r="E2094" i="1" s="1"/>
  <c r="M2095" i="1"/>
  <c r="N2095" i="1" s="1"/>
  <c r="E2095" i="1" s="1"/>
  <c r="M2096" i="1"/>
  <c r="N2096" i="1" s="1"/>
  <c r="E2096" i="1" s="1"/>
  <c r="M2097" i="1"/>
  <c r="N2097" i="1" s="1"/>
  <c r="E2097" i="1" s="1"/>
  <c r="M2098" i="1"/>
  <c r="N2098" i="1" s="1"/>
  <c r="E2098" i="1" s="1"/>
  <c r="M2099" i="1"/>
  <c r="N2099" i="1" s="1"/>
  <c r="E2099" i="1" s="1"/>
  <c r="M2100" i="1"/>
  <c r="N2100" i="1" s="1"/>
  <c r="E2100" i="1" s="1"/>
  <c r="M2101" i="1"/>
  <c r="N2101" i="1" s="1"/>
  <c r="E2101" i="1" s="1"/>
  <c r="M2102" i="1"/>
  <c r="N2102" i="1" s="1"/>
  <c r="E2102" i="1" s="1"/>
  <c r="M2103" i="1"/>
  <c r="N2103" i="1" s="1"/>
  <c r="E2103" i="1" s="1"/>
  <c r="M2104" i="1"/>
  <c r="N2104" i="1" s="1"/>
  <c r="E2104" i="1" s="1"/>
  <c r="M2105" i="1"/>
  <c r="N2105" i="1" s="1"/>
  <c r="E2105" i="1" s="1"/>
  <c r="M2106" i="1"/>
  <c r="N2106" i="1" s="1"/>
  <c r="E2106" i="1" s="1"/>
  <c r="M2107" i="1"/>
  <c r="N2107" i="1" s="1"/>
  <c r="E2107" i="1" s="1"/>
  <c r="M2108" i="1"/>
  <c r="N2108" i="1" s="1"/>
  <c r="E2108" i="1" s="1"/>
  <c r="M2109" i="1"/>
  <c r="N2109" i="1" s="1"/>
  <c r="E2109" i="1" s="1"/>
  <c r="M2110" i="1"/>
  <c r="N2110" i="1" s="1"/>
  <c r="E2110" i="1" s="1"/>
  <c r="M2111" i="1"/>
  <c r="N2111" i="1" s="1"/>
  <c r="E2111" i="1" s="1"/>
  <c r="M2112" i="1"/>
  <c r="N2112" i="1" s="1"/>
  <c r="E2112" i="1" s="1"/>
  <c r="M2113" i="1"/>
  <c r="N2113" i="1" s="1"/>
  <c r="E2113" i="1" s="1"/>
  <c r="M2114" i="1"/>
  <c r="N2114" i="1" s="1"/>
  <c r="E2114" i="1" s="1"/>
  <c r="M2115" i="1"/>
  <c r="N2115" i="1" s="1"/>
  <c r="E2115" i="1" s="1"/>
  <c r="M2116" i="1"/>
  <c r="N2116" i="1" s="1"/>
  <c r="E2116" i="1" s="1"/>
  <c r="M2117" i="1"/>
  <c r="N2117" i="1" s="1"/>
  <c r="E2117" i="1" s="1"/>
  <c r="M2118" i="1"/>
  <c r="N2118" i="1" s="1"/>
  <c r="E2118" i="1" s="1"/>
  <c r="M2119" i="1"/>
  <c r="N2119" i="1" s="1"/>
  <c r="E2119" i="1" s="1"/>
  <c r="M2120" i="1"/>
  <c r="N2120" i="1" s="1"/>
  <c r="E2120" i="1" s="1"/>
  <c r="M2121" i="1"/>
  <c r="N2121" i="1" s="1"/>
  <c r="E2121" i="1" s="1"/>
  <c r="M2122" i="1"/>
  <c r="N2122" i="1" s="1"/>
  <c r="E2122" i="1" s="1"/>
  <c r="M2123" i="1"/>
  <c r="N2123" i="1" s="1"/>
  <c r="E2123" i="1" s="1"/>
  <c r="M2124" i="1"/>
  <c r="N2124" i="1" s="1"/>
  <c r="E2124" i="1" s="1"/>
  <c r="M2125" i="1"/>
  <c r="N2125" i="1" s="1"/>
  <c r="E2125" i="1" s="1"/>
  <c r="M2126" i="1"/>
  <c r="N2126" i="1" s="1"/>
  <c r="E2126" i="1" s="1"/>
  <c r="M2127" i="1"/>
  <c r="N2127" i="1" s="1"/>
  <c r="E2127" i="1" s="1"/>
  <c r="M2128" i="1"/>
  <c r="N2128" i="1" s="1"/>
  <c r="E2128" i="1" s="1"/>
  <c r="M2129" i="1"/>
  <c r="N2129" i="1" s="1"/>
  <c r="E2129" i="1" s="1"/>
  <c r="M2130" i="1"/>
  <c r="N2130" i="1" s="1"/>
  <c r="E2130" i="1" s="1"/>
  <c r="M2131" i="1"/>
  <c r="N2131" i="1" s="1"/>
  <c r="E2131" i="1" s="1"/>
  <c r="M2132" i="1"/>
  <c r="N2132" i="1" s="1"/>
  <c r="E2132" i="1" s="1"/>
  <c r="M2133" i="1"/>
  <c r="N2133" i="1" s="1"/>
  <c r="E2133" i="1" s="1"/>
  <c r="M2134" i="1"/>
  <c r="N2134" i="1" s="1"/>
  <c r="E2134" i="1" s="1"/>
  <c r="M2135" i="1"/>
  <c r="N2135" i="1" s="1"/>
  <c r="E2135" i="1" s="1"/>
  <c r="M2136" i="1"/>
  <c r="N2136" i="1" s="1"/>
  <c r="E2136" i="1" s="1"/>
  <c r="M2137" i="1"/>
  <c r="N2137" i="1" s="1"/>
  <c r="E2137" i="1" s="1"/>
  <c r="M2138" i="1"/>
  <c r="N2138" i="1" s="1"/>
  <c r="E2138" i="1" s="1"/>
  <c r="M2139" i="1"/>
  <c r="N2139" i="1" s="1"/>
  <c r="E2139" i="1" s="1"/>
  <c r="M2140" i="1"/>
  <c r="N2140" i="1" s="1"/>
  <c r="E2140" i="1" s="1"/>
  <c r="M2141" i="1"/>
  <c r="N2141" i="1" s="1"/>
  <c r="E2141" i="1" s="1"/>
  <c r="M2142" i="1"/>
  <c r="N2142" i="1" s="1"/>
  <c r="E2142" i="1" s="1"/>
  <c r="M2143" i="1"/>
  <c r="N2143" i="1" s="1"/>
  <c r="E2143" i="1" s="1"/>
  <c r="M2144" i="1"/>
  <c r="N2144" i="1" s="1"/>
  <c r="E2144" i="1" s="1"/>
  <c r="M2145" i="1"/>
  <c r="N2145" i="1" s="1"/>
  <c r="E2145" i="1" s="1"/>
  <c r="M2146" i="1"/>
  <c r="N2146" i="1" s="1"/>
  <c r="E2146" i="1" s="1"/>
  <c r="M2147" i="1"/>
  <c r="N2147" i="1" s="1"/>
  <c r="E2147" i="1" s="1"/>
  <c r="M2148" i="1"/>
  <c r="N2148" i="1" s="1"/>
  <c r="E2148" i="1" s="1"/>
  <c r="M2149" i="1"/>
  <c r="N2149" i="1" s="1"/>
  <c r="E2149" i="1" s="1"/>
  <c r="M2150" i="1"/>
  <c r="N2150" i="1" s="1"/>
  <c r="E2150" i="1" s="1"/>
  <c r="M2151" i="1"/>
  <c r="N2151" i="1" s="1"/>
  <c r="E2151" i="1" s="1"/>
  <c r="M2152" i="1"/>
  <c r="N2152" i="1" s="1"/>
  <c r="E2152" i="1" s="1"/>
  <c r="M2153" i="1"/>
  <c r="N2153" i="1" s="1"/>
  <c r="E2153" i="1" s="1"/>
  <c r="M2154" i="1"/>
  <c r="N2154" i="1" s="1"/>
  <c r="E2154" i="1" s="1"/>
  <c r="M2155" i="1"/>
  <c r="N2155" i="1" s="1"/>
  <c r="E2155" i="1" s="1"/>
  <c r="M2156" i="1"/>
  <c r="N2156" i="1" s="1"/>
  <c r="E2156" i="1" s="1"/>
  <c r="M2157" i="1"/>
  <c r="N2157" i="1" s="1"/>
  <c r="E2157" i="1" s="1"/>
  <c r="M2158" i="1"/>
  <c r="N2158" i="1" s="1"/>
  <c r="E2158" i="1" s="1"/>
  <c r="M2159" i="1"/>
  <c r="N2159" i="1" s="1"/>
  <c r="E2159" i="1" s="1"/>
  <c r="M2160" i="1"/>
  <c r="N2160" i="1" s="1"/>
  <c r="E2160" i="1" s="1"/>
  <c r="M2161" i="1"/>
  <c r="N2161" i="1" s="1"/>
  <c r="E2161" i="1" s="1"/>
  <c r="M2162" i="1"/>
  <c r="N2162" i="1" s="1"/>
  <c r="E2162" i="1" s="1"/>
  <c r="M2163" i="1"/>
  <c r="N2163" i="1" s="1"/>
  <c r="E2163" i="1" s="1"/>
  <c r="M2164" i="1"/>
  <c r="N2164" i="1" s="1"/>
  <c r="E2164" i="1" s="1"/>
  <c r="M2165" i="1"/>
  <c r="N2165" i="1" s="1"/>
  <c r="E2165" i="1" s="1"/>
  <c r="M2166" i="1"/>
  <c r="N2166" i="1" s="1"/>
  <c r="E2166" i="1" s="1"/>
  <c r="M2167" i="1"/>
  <c r="N2167" i="1" s="1"/>
  <c r="E2167" i="1" s="1"/>
  <c r="M2168" i="1"/>
  <c r="N2168" i="1" s="1"/>
  <c r="E2168" i="1" s="1"/>
  <c r="M2169" i="1"/>
  <c r="N2169" i="1" s="1"/>
  <c r="E2169" i="1" s="1"/>
  <c r="M2170" i="1"/>
  <c r="N2170" i="1" s="1"/>
  <c r="E2170" i="1" s="1"/>
  <c r="M2171" i="1"/>
  <c r="N2171" i="1" s="1"/>
  <c r="E2171" i="1" s="1"/>
  <c r="M2172" i="1"/>
  <c r="N2172" i="1" s="1"/>
  <c r="E2172" i="1" s="1"/>
  <c r="M2173" i="1"/>
  <c r="N2173" i="1" s="1"/>
  <c r="E2173" i="1" s="1"/>
  <c r="M2174" i="1"/>
  <c r="N2174" i="1" s="1"/>
  <c r="E2174" i="1" s="1"/>
  <c r="M2175" i="1"/>
  <c r="N2175" i="1" s="1"/>
  <c r="E2175" i="1" s="1"/>
  <c r="M2176" i="1"/>
  <c r="N2176" i="1" s="1"/>
  <c r="E2176" i="1" s="1"/>
  <c r="M2177" i="1"/>
  <c r="N2177" i="1" s="1"/>
  <c r="E2177" i="1" s="1"/>
  <c r="M2178" i="1"/>
  <c r="N2178" i="1" s="1"/>
  <c r="E2178" i="1" s="1"/>
  <c r="M2179" i="1"/>
  <c r="N2179" i="1" s="1"/>
  <c r="E2179" i="1" s="1"/>
  <c r="M2180" i="1"/>
  <c r="N2180" i="1" s="1"/>
  <c r="E2180" i="1" s="1"/>
  <c r="M2181" i="1"/>
  <c r="N2181" i="1" s="1"/>
  <c r="E2181" i="1" s="1"/>
  <c r="M2182" i="1"/>
  <c r="N2182" i="1" s="1"/>
  <c r="E2182" i="1" s="1"/>
  <c r="M2183" i="1"/>
  <c r="N2183" i="1" s="1"/>
  <c r="E2183" i="1" s="1"/>
  <c r="M2184" i="1"/>
  <c r="N2184" i="1" s="1"/>
  <c r="E2184" i="1" s="1"/>
  <c r="M2185" i="1"/>
  <c r="N2185" i="1" s="1"/>
  <c r="E2185" i="1" s="1"/>
  <c r="M2186" i="1"/>
  <c r="N2186" i="1" s="1"/>
  <c r="E2186" i="1" s="1"/>
  <c r="M2187" i="1"/>
  <c r="N2187" i="1" s="1"/>
  <c r="E2187" i="1" s="1"/>
  <c r="M2188" i="1"/>
  <c r="N2188" i="1" s="1"/>
  <c r="E2188" i="1" s="1"/>
  <c r="M2189" i="1"/>
  <c r="N2189" i="1" s="1"/>
  <c r="E2189" i="1" s="1"/>
  <c r="M2190" i="1"/>
  <c r="N2190" i="1" s="1"/>
  <c r="E2190" i="1" s="1"/>
  <c r="M2191" i="1"/>
  <c r="N2191" i="1" s="1"/>
  <c r="E2191" i="1" s="1"/>
  <c r="M2192" i="1"/>
  <c r="N2192" i="1" s="1"/>
  <c r="E2192" i="1" s="1"/>
  <c r="M2193" i="1"/>
  <c r="N2193" i="1" s="1"/>
  <c r="E2193" i="1" s="1"/>
  <c r="M2194" i="1"/>
  <c r="N2194" i="1" s="1"/>
  <c r="E2194" i="1" s="1"/>
  <c r="M2195" i="1"/>
  <c r="N2195" i="1" s="1"/>
  <c r="E2195" i="1" s="1"/>
  <c r="M2196" i="1"/>
  <c r="N2196" i="1" s="1"/>
  <c r="E2196" i="1" s="1"/>
  <c r="M2197" i="1"/>
  <c r="N2197" i="1" s="1"/>
  <c r="E2197" i="1" s="1"/>
  <c r="M2198" i="1"/>
  <c r="N2198" i="1" s="1"/>
  <c r="E2198" i="1" s="1"/>
  <c r="M2199" i="1"/>
  <c r="N2199" i="1" s="1"/>
  <c r="E2199" i="1" s="1"/>
  <c r="M2200" i="1"/>
  <c r="N2200" i="1" s="1"/>
  <c r="E2200" i="1" s="1"/>
  <c r="M2201" i="1"/>
  <c r="N2201" i="1" s="1"/>
  <c r="E2201" i="1" s="1"/>
  <c r="M2202" i="1"/>
  <c r="N2202" i="1" s="1"/>
  <c r="E2202" i="1" s="1"/>
  <c r="M2203" i="1"/>
  <c r="N2203" i="1" s="1"/>
  <c r="E2203" i="1" s="1"/>
  <c r="M2204" i="1"/>
  <c r="N2204" i="1" s="1"/>
  <c r="E2204" i="1" s="1"/>
  <c r="M2205" i="1"/>
  <c r="N2205" i="1" s="1"/>
  <c r="E2205" i="1" s="1"/>
  <c r="M2206" i="1"/>
  <c r="N2206" i="1" s="1"/>
  <c r="E2206" i="1" s="1"/>
  <c r="M2207" i="1"/>
  <c r="N2207" i="1" s="1"/>
  <c r="E2207" i="1" s="1"/>
  <c r="M2208" i="1"/>
  <c r="N2208" i="1" s="1"/>
  <c r="E2208" i="1" s="1"/>
  <c r="M2209" i="1"/>
  <c r="N2209" i="1" s="1"/>
  <c r="E2209" i="1" s="1"/>
  <c r="M2210" i="1"/>
  <c r="N2210" i="1" s="1"/>
  <c r="E2210" i="1" s="1"/>
  <c r="M2211" i="1"/>
  <c r="N2211" i="1" s="1"/>
  <c r="E2211" i="1" s="1"/>
  <c r="M2212" i="1"/>
  <c r="N2212" i="1" s="1"/>
  <c r="E2212" i="1" s="1"/>
  <c r="M2213" i="1"/>
  <c r="N2213" i="1" s="1"/>
  <c r="E2213" i="1" s="1"/>
  <c r="M2214" i="1"/>
  <c r="N2214" i="1" s="1"/>
  <c r="E2214" i="1" s="1"/>
  <c r="M2215" i="1"/>
  <c r="N2215" i="1" s="1"/>
  <c r="E2215" i="1" s="1"/>
  <c r="M2216" i="1"/>
  <c r="N2216" i="1" s="1"/>
  <c r="E2216" i="1" s="1"/>
  <c r="M2217" i="1"/>
  <c r="N2217" i="1" s="1"/>
  <c r="E2217" i="1" s="1"/>
  <c r="M2218" i="1"/>
  <c r="N2218" i="1" s="1"/>
  <c r="E2218" i="1" s="1"/>
  <c r="M2219" i="1"/>
  <c r="N2219" i="1" s="1"/>
  <c r="E2219" i="1" s="1"/>
  <c r="M2220" i="1"/>
  <c r="N2220" i="1" s="1"/>
  <c r="E2220" i="1" s="1"/>
  <c r="M2221" i="1"/>
  <c r="N2221" i="1" s="1"/>
  <c r="E2221" i="1" s="1"/>
  <c r="M2222" i="1"/>
  <c r="N2222" i="1" s="1"/>
  <c r="E2222" i="1" s="1"/>
  <c r="M2223" i="1"/>
  <c r="N2223" i="1" s="1"/>
  <c r="E2223" i="1" s="1"/>
  <c r="M2224" i="1"/>
  <c r="N2224" i="1" s="1"/>
  <c r="E2224" i="1" s="1"/>
  <c r="M2225" i="1"/>
  <c r="N2225" i="1" s="1"/>
  <c r="E2225" i="1" s="1"/>
  <c r="M2226" i="1"/>
  <c r="N2226" i="1" s="1"/>
  <c r="E2226" i="1" s="1"/>
  <c r="M2227" i="1"/>
  <c r="N2227" i="1" s="1"/>
  <c r="E2227" i="1" s="1"/>
  <c r="M2228" i="1"/>
  <c r="N2228" i="1" s="1"/>
  <c r="E2228" i="1" s="1"/>
  <c r="M2229" i="1"/>
  <c r="N2229" i="1" s="1"/>
  <c r="E2229" i="1" s="1"/>
  <c r="M2230" i="1"/>
  <c r="N2230" i="1" s="1"/>
  <c r="E2230" i="1" s="1"/>
  <c r="M2231" i="1"/>
  <c r="N2231" i="1" s="1"/>
  <c r="E2231" i="1" s="1"/>
  <c r="M2232" i="1"/>
  <c r="N2232" i="1" s="1"/>
  <c r="E2232" i="1" s="1"/>
  <c r="M2233" i="1"/>
  <c r="N2233" i="1" s="1"/>
  <c r="E2233" i="1" s="1"/>
  <c r="M2234" i="1"/>
  <c r="N2234" i="1" s="1"/>
  <c r="E2234" i="1" s="1"/>
  <c r="M2235" i="1"/>
  <c r="N2235" i="1" s="1"/>
  <c r="E2235" i="1" s="1"/>
  <c r="M2236" i="1"/>
  <c r="N2236" i="1" s="1"/>
  <c r="E2236" i="1" s="1"/>
  <c r="M2237" i="1"/>
  <c r="N2237" i="1" s="1"/>
  <c r="E2237" i="1" s="1"/>
  <c r="M2238" i="1"/>
  <c r="N2238" i="1" s="1"/>
  <c r="E2238" i="1" s="1"/>
  <c r="M2239" i="1"/>
  <c r="N2239" i="1" s="1"/>
  <c r="E2239" i="1" s="1"/>
  <c r="M2240" i="1"/>
  <c r="N2240" i="1" s="1"/>
  <c r="E2240" i="1" s="1"/>
  <c r="M2241" i="1"/>
  <c r="N2241" i="1" s="1"/>
  <c r="E2241" i="1" s="1"/>
  <c r="M2242" i="1"/>
  <c r="N2242" i="1" s="1"/>
  <c r="E2242" i="1" s="1"/>
  <c r="M2243" i="1"/>
  <c r="N2243" i="1" s="1"/>
  <c r="E2243" i="1" s="1"/>
  <c r="M2244" i="1"/>
  <c r="N2244" i="1" s="1"/>
  <c r="E2244" i="1" s="1"/>
  <c r="M2245" i="1"/>
  <c r="N2245" i="1" s="1"/>
  <c r="E2245" i="1" s="1"/>
  <c r="M2246" i="1"/>
  <c r="N2246" i="1" s="1"/>
  <c r="E2246" i="1" s="1"/>
  <c r="M2247" i="1"/>
  <c r="N2247" i="1" s="1"/>
  <c r="E2247" i="1" s="1"/>
  <c r="M2248" i="1"/>
  <c r="N2248" i="1" s="1"/>
  <c r="E2248" i="1" s="1"/>
  <c r="M2249" i="1"/>
  <c r="N2249" i="1" s="1"/>
  <c r="E2249" i="1" s="1"/>
  <c r="M2250" i="1"/>
  <c r="N2250" i="1" s="1"/>
  <c r="E2250" i="1" s="1"/>
  <c r="M2251" i="1"/>
  <c r="N2251" i="1" s="1"/>
  <c r="E2251" i="1" s="1"/>
  <c r="M2252" i="1"/>
  <c r="N2252" i="1" s="1"/>
  <c r="E2252" i="1" s="1"/>
  <c r="M2253" i="1"/>
  <c r="N2253" i="1" s="1"/>
  <c r="E2253" i="1" s="1"/>
  <c r="M2254" i="1"/>
  <c r="N2254" i="1" s="1"/>
  <c r="E2254" i="1" s="1"/>
  <c r="M2255" i="1"/>
  <c r="N2255" i="1" s="1"/>
  <c r="E2255" i="1" s="1"/>
  <c r="M2256" i="1"/>
  <c r="N2256" i="1" s="1"/>
  <c r="E2256" i="1" s="1"/>
  <c r="M2257" i="1"/>
  <c r="N2257" i="1" s="1"/>
  <c r="E2257" i="1" s="1"/>
  <c r="M2258" i="1"/>
  <c r="N2258" i="1" s="1"/>
  <c r="E2258" i="1" s="1"/>
  <c r="M2259" i="1"/>
  <c r="N2259" i="1" s="1"/>
  <c r="E2259" i="1" s="1"/>
  <c r="M2260" i="1"/>
  <c r="N2260" i="1" s="1"/>
  <c r="E2260" i="1" s="1"/>
  <c r="M2261" i="1"/>
  <c r="N2261" i="1" s="1"/>
  <c r="E2261" i="1" s="1"/>
  <c r="M2262" i="1"/>
  <c r="N2262" i="1" s="1"/>
  <c r="E2262" i="1" s="1"/>
  <c r="M2263" i="1"/>
  <c r="N2263" i="1" s="1"/>
  <c r="E2263" i="1" s="1"/>
  <c r="M2264" i="1"/>
  <c r="N2264" i="1" s="1"/>
  <c r="E2264" i="1" s="1"/>
  <c r="M2265" i="1"/>
  <c r="N2265" i="1" s="1"/>
  <c r="E2265" i="1" s="1"/>
  <c r="M2266" i="1"/>
  <c r="N2266" i="1" s="1"/>
  <c r="E2266" i="1" s="1"/>
  <c r="M2267" i="1"/>
  <c r="N2267" i="1" s="1"/>
  <c r="E2267" i="1" s="1"/>
  <c r="M2268" i="1"/>
  <c r="N2268" i="1" s="1"/>
  <c r="E2268" i="1" s="1"/>
  <c r="M2269" i="1"/>
  <c r="N2269" i="1" s="1"/>
  <c r="E2269" i="1" s="1"/>
  <c r="M2270" i="1"/>
  <c r="N2270" i="1" s="1"/>
  <c r="E2270" i="1" s="1"/>
  <c r="M2271" i="1"/>
  <c r="N2271" i="1" s="1"/>
  <c r="E2271" i="1" s="1"/>
  <c r="M2272" i="1"/>
  <c r="N2272" i="1" s="1"/>
  <c r="E2272" i="1" s="1"/>
  <c r="M2273" i="1"/>
  <c r="N2273" i="1" s="1"/>
  <c r="E2273" i="1" s="1"/>
  <c r="M2274" i="1"/>
  <c r="N2274" i="1" s="1"/>
  <c r="E2274" i="1" s="1"/>
  <c r="M2275" i="1"/>
  <c r="N2275" i="1" s="1"/>
  <c r="E2275" i="1" s="1"/>
  <c r="M2276" i="1"/>
  <c r="N2276" i="1" s="1"/>
  <c r="E2276" i="1" s="1"/>
  <c r="M2277" i="1"/>
  <c r="N2277" i="1" s="1"/>
  <c r="E2277" i="1" s="1"/>
  <c r="M2278" i="1"/>
  <c r="N2278" i="1" s="1"/>
  <c r="E2278" i="1" s="1"/>
  <c r="M2279" i="1"/>
  <c r="N2279" i="1" s="1"/>
  <c r="E2279" i="1" s="1"/>
  <c r="M2280" i="1"/>
  <c r="N2280" i="1" s="1"/>
  <c r="E2280" i="1" s="1"/>
  <c r="M2281" i="1"/>
  <c r="N2281" i="1" s="1"/>
  <c r="E2281" i="1" s="1"/>
  <c r="M2282" i="1"/>
  <c r="N2282" i="1" s="1"/>
  <c r="E2282" i="1" s="1"/>
  <c r="M2283" i="1"/>
  <c r="N2283" i="1" s="1"/>
  <c r="E2283" i="1" s="1"/>
  <c r="M2284" i="1"/>
  <c r="N2284" i="1" s="1"/>
  <c r="E2284" i="1" s="1"/>
  <c r="M2285" i="1"/>
  <c r="N2285" i="1" s="1"/>
  <c r="E2285" i="1" s="1"/>
  <c r="M2286" i="1"/>
  <c r="N2286" i="1" s="1"/>
  <c r="E2286" i="1" s="1"/>
  <c r="M2287" i="1"/>
  <c r="N2287" i="1" s="1"/>
  <c r="E2287" i="1" s="1"/>
  <c r="M2288" i="1"/>
  <c r="N2288" i="1" s="1"/>
  <c r="E2288" i="1" s="1"/>
  <c r="M2289" i="1"/>
  <c r="N2289" i="1" s="1"/>
  <c r="E2289" i="1" s="1"/>
  <c r="M2290" i="1"/>
  <c r="N2290" i="1" s="1"/>
  <c r="E2290" i="1" s="1"/>
  <c r="M2291" i="1"/>
  <c r="N2291" i="1" s="1"/>
  <c r="E2291" i="1" s="1"/>
  <c r="M2292" i="1"/>
  <c r="N2292" i="1" s="1"/>
  <c r="E2292" i="1" s="1"/>
  <c r="M2293" i="1"/>
  <c r="N2293" i="1" s="1"/>
  <c r="E2293" i="1" s="1"/>
  <c r="M2294" i="1"/>
  <c r="N2294" i="1" s="1"/>
  <c r="E2294" i="1" s="1"/>
  <c r="M2295" i="1"/>
  <c r="N2295" i="1" s="1"/>
  <c r="E2295" i="1" s="1"/>
  <c r="M2296" i="1"/>
  <c r="N2296" i="1" s="1"/>
  <c r="E2296" i="1" s="1"/>
  <c r="M2297" i="1"/>
  <c r="N2297" i="1" s="1"/>
  <c r="E2297" i="1" s="1"/>
  <c r="M2298" i="1"/>
  <c r="N2298" i="1" s="1"/>
  <c r="E2298" i="1" s="1"/>
  <c r="M2299" i="1"/>
  <c r="N2299" i="1" s="1"/>
  <c r="E2299" i="1" s="1"/>
  <c r="M2300" i="1"/>
  <c r="N2300" i="1" s="1"/>
  <c r="E2300" i="1" s="1"/>
  <c r="M2301" i="1"/>
  <c r="N2301" i="1" s="1"/>
  <c r="E2301" i="1" s="1"/>
  <c r="M2302" i="1"/>
  <c r="N2302" i="1" s="1"/>
  <c r="E2302" i="1" s="1"/>
  <c r="M2303" i="1"/>
  <c r="N2303" i="1" s="1"/>
  <c r="E2303" i="1" s="1"/>
  <c r="M2304" i="1"/>
  <c r="N2304" i="1" s="1"/>
  <c r="E2304" i="1" s="1"/>
  <c r="M2305" i="1"/>
  <c r="N2305" i="1" s="1"/>
  <c r="E2305" i="1" s="1"/>
  <c r="M2306" i="1"/>
  <c r="N2306" i="1" s="1"/>
  <c r="E2306" i="1" s="1"/>
  <c r="M2307" i="1"/>
  <c r="N2307" i="1" s="1"/>
  <c r="E2307" i="1" s="1"/>
  <c r="M2308" i="1"/>
  <c r="N2308" i="1" s="1"/>
  <c r="E2308" i="1" s="1"/>
  <c r="M2309" i="1"/>
  <c r="N2309" i="1" s="1"/>
  <c r="E2309" i="1" s="1"/>
  <c r="M2310" i="1"/>
  <c r="N2310" i="1" s="1"/>
  <c r="E2310" i="1" s="1"/>
  <c r="M2311" i="1"/>
  <c r="N2311" i="1" s="1"/>
  <c r="E2311" i="1" s="1"/>
  <c r="M2312" i="1"/>
  <c r="N2312" i="1" s="1"/>
  <c r="E2312" i="1" s="1"/>
  <c r="M2313" i="1"/>
  <c r="N2313" i="1" s="1"/>
  <c r="E2313" i="1" s="1"/>
  <c r="M2314" i="1"/>
  <c r="N2314" i="1" s="1"/>
  <c r="E2314" i="1" s="1"/>
  <c r="M2315" i="1"/>
  <c r="N2315" i="1" s="1"/>
  <c r="E2315" i="1" s="1"/>
  <c r="M2316" i="1"/>
  <c r="N2316" i="1" s="1"/>
  <c r="E2316" i="1" s="1"/>
  <c r="M2317" i="1"/>
  <c r="N2317" i="1" s="1"/>
  <c r="E2317" i="1" s="1"/>
  <c r="M2318" i="1"/>
  <c r="N2318" i="1" s="1"/>
  <c r="E2318" i="1" s="1"/>
  <c r="M2319" i="1"/>
  <c r="N2319" i="1" s="1"/>
  <c r="E2319" i="1" s="1"/>
  <c r="M2320" i="1"/>
  <c r="N2320" i="1" s="1"/>
  <c r="E2320" i="1" s="1"/>
  <c r="M2321" i="1"/>
  <c r="N2321" i="1" s="1"/>
  <c r="E2321" i="1" s="1"/>
  <c r="M2322" i="1"/>
  <c r="N2322" i="1" s="1"/>
  <c r="E2322" i="1" s="1"/>
  <c r="M2323" i="1"/>
  <c r="N2323" i="1" s="1"/>
  <c r="E2323" i="1" s="1"/>
  <c r="M2324" i="1"/>
  <c r="N2324" i="1" s="1"/>
  <c r="E2324" i="1" s="1"/>
  <c r="M2325" i="1"/>
  <c r="N2325" i="1" s="1"/>
  <c r="E2325" i="1" s="1"/>
  <c r="M2326" i="1"/>
  <c r="N2326" i="1" s="1"/>
  <c r="E2326" i="1" s="1"/>
  <c r="M2327" i="1"/>
  <c r="N2327" i="1" s="1"/>
  <c r="E2327" i="1" s="1"/>
  <c r="M2328" i="1"/>
  <c r="N2328" i="1" s="1"/>
  <c r="E2328" i="1" s="1"/>
  <c r="M2329" i="1"/>
  <c r="N2329" i="1" s="1"/>
  <c r="E2329" i="1" s="1"/>
  <c r="M2330" i="1"/>
  <c r="N2330" i="1" s="1"/>
  <c r="E2330" i="1" s="1"/>
  <c r="M2331" i="1"/>
  <c r="N2331" i="1" s="1"/>
  <c r="E2331" i="1" s="1"/>
  <c r="M2332" i="1"/>
  <c r="N2332" i="1" s="1"/>
  <c r="E2332" i="1" s="1"/>
  <c r="M2333" i="1"/>
  <c r="N2333" i="1" s="1"/>
  <c r="E2333" i="1" s="1"/>
  <c r="M2334" i="1"/>
  <c r="N2334" i="1" s="1"/>
  <c r="E2334" i="1" s="1"/>
  <c r="M2335" i="1"/>
  <c r="N2335" i="1" s="1"/>
  <c r="E2335" i="1" s="1"/>
  <c r="M2336" i="1"/>
  <c r="N2336" i="1" s="1"/>
  <c r="E2336" i="1" s="1"/>
  <c r="M2337" i="1"/>
  <c r="N2337" i="1" s="1"/>
  <c r="E2337" i="1" s="1"/>
  <c r="M2338" i="1"/>
  <c r="N2338" i="1" s="1"/>
  <c r="E2338" i="1" s="1"/>
  <c r="M2339" i="1"/>
  <c r="N2339" i="1" s="1"/>
  <c r="E2339" i="1" s="1"/>
  <c r="M2340" i="1"/>
  <c r="N2340" i="1" s="1"/>
  <c r="E2340" i="1" s="1"/>
  <c r="M2341" i="1"/>
  <c r="N2341" i="1" s="1"/>
  <c r="E2341" i="1" s="1"/>
  <c r="M2342" i="1"/>
  <c r="N2342" i="1" s="1"/>
  <c r="E2342" i="1" s="1"/>
  <c r="M2343" i="1"/>
  <c r="N2343" i="1" s="1"/>
  <c r="E2343" i="1" s="1"/>
  <c r="M2344" i="1"/>
  <c r="N2344" i="1" s="1"/>
  <c r="E2344" i="1" s="1"/>
  <c r="M2345" i="1"/>
  <c r="N2345" i="1" s="1"/>
  <c r="E2345" i="1" s="1"/>
  <c r="M2346" i="1"/>
  <c r="N2346" i="1" s="1"/>
  <c r="E2346" i="1" s="1"/>
  <c r="M2347" i="1"/>
  <c r="N2347" i="1" s="1"/>
  <c r="E2347" i="1" s="1"/>
  <c r="M2348" i="1"/>
  <c r="N2348" i="1" s="1"/>
  <c r="E2348" i="1" s="1"/>
  <c r="M2349" i="1"/>
  <c r="N2349" i="1" s="1"/>
  <c r="E2349" i="1" s="1"/>
  <c r="M2350" i="1"/>
  <c r="N2350" i="1" s="1"/>
  <c r="E2350" i="1" s="1"/>
  <c r="M2351" i="1"/>
  <c r="N2351" i="1" s="1"/>
  <c r="E2351" i="1" s="1"/>
  <c r="M2352" i="1"/>
  <c r="N2352" i="1" s="1"/>
  <c r="E2352" i="1" s="1"/>
  <c r="M2353" i="1"/>
  <c r="N2353" i="1" s="1"/>
  <c r="E2353" i="1" s="1"/>
  <c r="M2354" i="1"/>
  <c r="N2354" i="1" s="1"/>
  <c r="E2354" i="1" s="1"/>
  <c r="M2355" i="1"/>
  <c r="N2355" i="1" s="1"/>
  <c r="E2355" i="1" s="1"/>
  <c r="M2356" i="1"/>
  <c r="N2356" i="1" s="1"/>
  <c r="E2356" i="1" s="1"/>
  <c r="M2357" i="1"/>
  <c r="N2357" i="1" s="1"/>
  <c r="E2357" i="1" s="1"/>
  <c r="M2358" i="1"/>
  <c r="N2358" i="1" s="1"/>
  <c r="E2358" i="1" s="1"/>
  <c r="M2359" i="1"/>
  <c r="N2359" i="1" s="1"/>
  <c r="E2359" i="1" s="1"/>
  <c r="M2360" i="1"/>
  <c r="N2360" i="1" s="1"/>
  <c r="E2360" i="1" s="1"/>
  <c r="M2361" i="1"/>
  <c r="N2361" i="1" s="1"/>
  <c r="E2361" i="1" s="1"/>
  <c r="M2362" i="1"/>
  <c r="N2362" i="1" s="1"/>
  <c r="E2362" i="1" s="1"/>
  <c r="M2363" i="1"/>
  <c r="N2363" i="1" s="1"/>
  <c r="E2363" i="1" s="1"/>
  <c r="M2364" i="1"/>
  <c r="N2364" i="1" s="1"/>
  <c r="E2364" i="1" s="1"/>
  <c r="M2365" i="1"/>
  <c r="N2365" i="1" s="1"/>
  <c r="E2365" i="1" s="1"/>
  <c r="M2366" i="1"/>
  <c r="N2366" i="1" s="1"/>
  <c r="E2366" i="1" s="1"/>
  <c r="M2367" i="1"/>
  <c r="N2367" i="1" s="1"/>
  <c r="E2367" i="1" s="1"/>
  <c r="M2368" i="1"/>
  <c r="N2368" i="1" s="1"/>
  <c r="E2368" i="1" s="1"/>
  <c r="M2369" i="1"/>
  <c r="N2369" i="1" s="1"/>
  <c r="E2369" i="1" s="1"/>
  <c r="M2370" i="1"/>
  <c r="N2370" i="1" s="1"/>
  <c r="E2370" i="1" s="1"/>
  <c r="M2371" i="1"/>
  <c r="N2371" i="1" s="1"/>
  <c r="E2371" i="1" s="1"/>
  <c r="M2372" i="1"/>
  <c r="N2372" i="1" s="1"/>
  <c r="E2372" i="1" s="1"/>
  <c r="M2373" i="1"/>
  <c r="N2373" i="1" s="1"/>
  <c r="E2373" i="1" s="1"/>
  <c r="M2374" i="1"/>
  <c r="N2374" i="1" s="1"/>
  <c r="E2374" i="1" s="1"/>
  <c r="M2375" i="1"/>
  <c r="N2375" i="1" s="1"/>
  <c r="E2375" i="1" s="1"/>
  <c r="M2376" i="1"/>
  <c r="N2376" i="1" s="1"/>
  <c r="E2376" i="1" s="1"/>
  <c r="M2377" i="1"/>
  <c r="N2377" i="1" s="1"/>
  <c r="E2377" i="1" s="1"/>
  <c r="M2378" i="1"/>
  <c r="N2378" i="1" s="1"/>
  <c r="E2378" i="1" s="1"/>
  <c r="M2379" i="1"/>
  <c r="N2379" i="1" s="1"/>
  <c r="E2379" i="1" s="1"/>
  <c r="M2380" i="1"/>
  <c r="N2380" i="1" s="1"/>
  <c r="E2380" i="1" s="1"/>
  <c r="M2381" i="1"/>
  <c r="N2381" i="1" s="1"/>
  <c r="E2381" i="1" s="1"/>
  <c r="M2382" i="1"/>
  <c r="N2382" i="1" s="1"/>
  <c r="E2382" i="1" s="1"/>
  <c r="M2383" i="1"/>
  <c r="N2383" i="1" s="1"/>
  <c r="E2383" i="1" s="1"/>
  <c r="M2384" i="1"/>
  <c r="N2384" i="1" s="1"/>
  <c r="E2384" i="1" s="1"/>
  <c r="M2385" i="1"/>
  <c r="N2385" i="1" s="1"/>
  <c r="E2385" i="1" s="1"/>
  <c r="M2386" i="1"/>
  <c r="N2386" i="1" s="1"/>
  <c r="E2386" i="1" s="1"/>
  <c r="M2387" i="1"/>
  <c r="N2387" i="1" s="1"/>
  <c r="E2387" i="1" s="1"/>
  <c r="M2388" i="1"/>
  <c r="N2388" i="1" s="1"/>
  <c r="E2388" i="1" s="1"/>
  <c r="M2389" i="1"/>
  <c r="N2389" i="1" s="1"/>
  <c r="E2389" i="1" s="1"/>
  <c r="M2390" i="1"/>
  <c r="N2390" i="1" s="1"/>
  <c r="E2390" i="1" s="1"/>
  <c r="M2391" i="1"/>
  <c r="N2391" i="1" s="1"/>
  <c r="E2391" i="1" s="1"/>
  <c r="M2392" i="1"/>
  <c r="N2392" i="1" s="1"/>
  <c r="E2392" i="1" s="1"/>
  <c r="M2393" i="1"/>
  <c r="N2393" i="1" s="1"/>
  <c r="E2393" i="1" s="1"/>
  <c r="M2394" i="1"/>
  <c r="N2394" i="1" s="1"/>
  <c r="E2394" i="1" s="1"/>
  <c r="M2395" i="1"/>
  <c r="N2395" i="1" s="1"/>
  <c r="E2395" i="1" s="1"/>
  <c r="M2396" i="1"/>
  <c r="N2396" i="1" s="1"/>
  <c r="E2396" i="1" s="1"/>
  <c r="M2397" i="1"/>
  <c r="N2397" i="1" s="1"/>
  <c r="E2397" i="1" s="1"/>
  <c r="M2398" i="1"/>
  <c r="N2398" i="1" s="1"/>
  <c r="E2398" i="1" s="1"/>
  <c r="M2399" i="1"/>
  <c r="N2399" i="1" s="1"/>
  <c r="E2399" i="1" s="1"/>
  <c r="M2400" i="1"/>
  <c r="N2400" i="1" s="1"/>
  <c r="E2400" i="1" s="1"/>
  <c r="M2401" i="1"/>
  <c r="N2401" i="1" s="1"/>
  <c r="E2401" i="1" s="1"/>
  <c r="M2402" i="1"/>
  <c r="N2402" i="1" s="1"/>
  <c r="E2402" i="1" s="1"/>
  <c r="M2403" i="1"/>
  <c r="N2403" i="1" s="1"/>
  <c r="E2403" i="1" s="1"/>
  <c r="M2404" i="1"/>
  <c r="N2404" i="1" s="1"/>
  <c r="E2404" i="1" s="1"/>
  <c r="M2405" i="1"/>
  <c r="N2405" i="1" s="1"/>
  <c r="E2405" i="1" s="1"/>
  <c r="M2406" i="1"/>
  <c r="N2406" i="1" s="1"/>
  <c r="E2406" i="1" s="1"/>
  <c r="M2407" i="1"/>
  <c r="N2407" i="1" s="1"/>
  <c r="E2407" i="1" s="1"/>
  <c r="M2408" i="1"/>
  <c r="N2408" i="1" s="1"/>
  <c r="E2408" i="1" s="1"/>
  <c r="M2409" i="1"/>
  <c r="N2409" i="1" s="1"/>
  <c r="E2409" i="1" s="1"/>
  <c r="M2410" i="1"/>
  <c r="N2410" i="1" s="1"/>
  <c r="E2410" i="1" s="1"/>
  <c r="M2411" i="1"/>
  <c r="N2411" i="1" s="1"/>
  <c r="E2411" i="1" s="1"/>
  <c r="M2412" i="1"/>
  <c r="N2412" i="1" s="1"/>
  <c r="E2412" i="1" s="1"/>
  <c r="M2413" i="1"/>
  <c r="N2413" i="1" s="1"/>
  <c r="E2413" i="1" s="1"/>
  <c r="M2414" i="1"/>
  <c r="N2414" i="1" s="1"/>
  <c r="E2414" i="1" s="1"/>
  <c r="M2415" i="1"/>
  <c r="N2415" i="1" s="1"/>
  <c r="E2415" i="1" s="1"/>
  <c r="M2416" i="1"/>
  <c r="N2416" i="1" s="1"/>
  <c r="E2416" i="1" s="1"/>
  <c r="M2417" i="1"/>
  <c r="N2417" i="1" s="1"/>
  <c r="E2417" i="1" s="1"/>
  <c r="M2418" i="1"/>
  <c r="N2418" i="1" s="1"/>
  <c r="E2418" i="1" s="1"/>
  <c r="M2419" i="1"/>
  <c r="N2419" i="1" s="1"/>
  <c r="E2419" i="1" s="1"/>
  <c r="M2420" i="1"/>
  <c r="N2420" i="1" s="1"/>
  <c r="E2420" i="1" s="1"/>
  <c r="M2421" i="1"/>
  <c r="N2421" i="1" s="1"/>
  <c r="E2421" i="1" s="1"/>
  <c r="M2422" i="1"/>
  <c r="N2422" i="1" s="1"/>
  <c r="E2422" i="1" s="1"/>
  <c r="M2423" i="1"/>
  <c r="N2423" i="1" s="1"/>
  <c r="E2423" i="1" s="1"/>
  <c r="M2424" i="1"/>
  <c r="N2424" i="1" s="1"/>
  <c r="E2424" i="1" s="1"/>
  <c r="M2425" i="1"/>
  <c r="N2425" i="1" s="1"/>
  <c r="E2425" i="1" s="1"/>
  <c r="M2426" i="1"/>
  <c r="N2426" i="1" s="1"/>
  <c r="E2426" i="1" s="1"/>
  <c r="M2427" i="1"/>
  <c r="N2427" i="1" s="1"/>
  <c r="E2427" i="1" s="1"/>
  <c r="M2428" i="1"/>
  <c r="N2428" i="1" s="1"/>
  <c r="E2428" i="1" s="1"/>
  <c r="M2429" i="1"/>
  <c r="N2429" i="1" s="1"/>
  <c r="E2429" i="1" s="1"/>
  <c r="M2430" i="1"/>
  <c r="N2430" i="1" s="1"/>
  <c r="E2430" i="1" s="1"/>
  <c r="M2431" i="1"/>
  <c r="N2431" i="1" s="1"/>
  <c r="E2431" i="1" s="1"/>
  <c r="M2432" i="1"/>
  <c r="N2432" i="1" s="1"/>
  <c r="E2432" i="1" s="1"/>
  <c r="M2433" i="1"/>
  <c r="N2433" i="1" s="1"/>
  <c r="E2433" i="1" s="1"/>
  <c r="M2434" i="1"/>
  <c r="N2434" i="1" s="1"/>
  <c r="E2434" i="1" s="1"/>
  <c r="M2435" i="1"/>
  <c r="N2435" i="1" s="1"/>
  <c r="E2435" i="1" s="1"/>
  <c r="M2436" i="1"/>
  <c r="N2436" i="1" s="1"/>
  <c r="E2436" i="1" s="1"/>
  <c r="M2437" i="1"/>
  <c r="N2437" i="1" s="1"/>
  <c r="E2437" i="1" s="1"/>
  <c r="M2438" i="1"/>
  <c r="N2438" i="1" s="1"/>
  <c r="E2438" i="1" s="1"/>
  <c r="M2439" i="1"/>
  <c r="N2439" i="1" s="1"/>
  <c r="E2439" i="1" s="1"/>
  <c r="M2440" i="1"/>
  <c r="N2440" i="1" s="1"/>
  <c r="E2440" i="1" s="1"/>
  <c r="M2441" i="1"/>
  <c r="N2441" i="1" s="1"/>
  <c r="E2441" i="1" s="1"/>
  <c r="M2442" i="1"/>
  <c r="N2442" i="1" s="1"/>
  <c r="E2442" i="1" s="1"/>
  <c r="M2443" i="1"/>
  <c r="N2443" i="1" s="1"/>
  <c r="E2443" i="1" s="1"/>
  <c r="M2444" i="1"/>
  <c r="N2444" i="1" s="1"/>
  <c r="E2444" i="1" s="1"/>
  <c r="M2445" i="1"/>
  <c r="N2445" i="1" s="1"/>
  <c r="E2445" i="1" s="1"/>
  <c r="M2446" i="1"/>
  <c r="N2446" i="1" s="1"/>
  <c r="E2446" i="1" s="1"/>
  <c r="M2447" i="1"/>
  <c r="N2447" i="1" s="1"/>
  <c r="E2447" i="1" s="1"/>
  <c r="M2448" i="1"/>
  <c r="N2448" i="1" s="1"/>
  <c r="E2448" i="1" s="1"/>
  <c r="M2449" i="1"/>
  <c r="N2449" i="1" s="1"/>
  <c r="E2449" i="1" s="1"/>
  <c r="M2450" i="1"/>
  <c r="N2450" i="1" s="1"/>
  <c r="E2450" i="1" s="1"/>
  <c r="M2451" i="1"/>
  <c r="N2451" i="1" s="1"/>
  <c r="E2451" i="1" s="1"/>
  <c r="M2452" i="1"/>
  <c r="N2452" i="1" s="1"/>
  <c r="E2452" i="1" s="1"/>
  <c r="M2453" i="1"/>
  <c r="N2453" i="1" s="1"/>
  <c r="E2453" i="1" s="1"/>
  <c r="M2454" i="1"/>
  <c r="N2454" i="1" s="1"/>
  <c r="E2454" i="1" s="1"/>
  <c r="M2455" i="1"/>
  <c r="N2455" i="1" s="1"/>
  <c r="E2455" i="1" s="1"/>
  <c r="M2456" i="1"/>
  <c r="N2456" i="1" s="1"/>
  <c r="E2456" i="1" s="1"/>
  <c r="M2457" i="1"/>
  <c r="N2457" i="1" s="1"/>
  <c r="E2457" i="1" s="1"/>
  <c r="M2458" i="1"/>
  <c r="N2458" i="1" s="1"/>
  <c r="E2458" i="1" s="1"/>
  <c r="M2459" i="1"/>
  <c r="N2459" i="1" s="1"/>
  <c r="E2459" i="1" s="1"/>
  <c r="M2460" i="1"/>
  <c r="N2460" i="1" s="1"/>
  <c r="E2460" i="1" s="1"/>
  <c r="M2461" i="1"/>
  <c r="N2461" i="1" s="1"/>
  <c r="E2461" i="1" s="1"/>
  <c r="M2462" i="1"/>
  <c r="N2462" i="1" s="1"/>
  <c r="E2462" i="1" s="1"/>
  <c r="M2463" i="1"/>
  <c r="N2463" i="1" s="1"/>
  <c r="E2463" i="1" s="1"/>
  <c r="M2464" i="1"/>
  <c r="N2464" i="1" s="1"/>
  <c r="E2464" i="1" s="1"/>
  <c r="M2465" i="1"/>
  <c r="N2465" i="1" s="1"/>
  <c r="E2465" i="1" s="1"/>
  <c r="M2466" i="1"/>
  <c r="N2466" i="1" s="1"/>
  <c r="E2466" i="1" s="1"/>
  <c r="M2467" i="1"/>
  <c r="N2467" i="1" s="1"/>
  <c r="E2467" i="1" s="1"/>
  <c r="M2468" i="1"/>
  <c r="N2468" i="1" s="1"/>
  <c r="E2468" i="1" s="1"/>
  <c r="M2469" i="1"/>
  <c r="N2469" i="1" s="1"/>
  <c r="E2469" i="1" s="1"/>
  <c r="M2470" i="1"/>
  <c r="N2470" i="1" s="1"/>
  <c r="E2470" i="1" s="1"/>
  <c r="M2471" i="1"/>
  <c r="N2471" i="1" s="1"/>
  <c r="E2471" i="1" s="1"/>
  <c r="M2472" i="1"/>
  <c r="N2472" i="1" s="1"/>
  <c r="E2472" i="1" s="1"/>
  <c r="M2473" i="1"/>
  <c r="N2473" i="1" s="1"/>
  <c r="E2473" i="1" s="1"/>
  <c r="M2474" i="1"/>
  <c r="N2474" i="1" s="1"/>
  <c r="E2474" i="1" s="1"/>
  <c r="M2475" i="1"/>
  <c r="N2475" i="1" s="1"/>
  <c r="E2475" i="1" s="1"/>
  <c r="M2476" i="1"/>
  <c r="N2476" i="1" s="1"/>
  <c r="E2476" i="1" s="1"/>
  <c r="M2477" i="1"/>
  <c r="N2477" i="1" s="1"/>
  <c r="E2477" i="1" s="1"/>
  <c r="M2478" i="1"/>
  <c r="N2478" i="1" s="1"/>
  <c r="E2478" i="1" s="1"/>
  <c r="M2479" i="1"/>
  <c r="N2479" i="1" s="1"/>
  <c r="E2479" i="1" s="1"/>
  <c r="M2480" i="1"/>
  <c r="N2480" i="1" s="1"/>
  <c r="E2480" i="1" s="1"/>
  <c r="M2481" i="1"/>
  <c r="N2481" i="1" s="1"/>
  <c r="E2481" i="1" s="1"/>
  <c r="M2482" i="1"/>
  <c r="N2482" i="1" s="1"/>
  <c r="E2482" i="1" s="1"/>
  <c r="M2483" i="1"/>
  <c r="N2483" i="1" s="1"/>
  <c r="E2483" i="1" s="1"/>
  <c r="M2484" i="1"/>
  <c r="N2484" i="1" s="1"/>
  <c r="E2484" i="1" s="1"/>
  <c r="M2485" i="1"/>
  <c r="N2485" i="1" s="1"/>
  <c r="E2485" i="1" s="1"/>
  <c r="M2486" i="1"/>
  <c r="N2486" i="1" s="1"/>
  <c r="E2486" i="1" s="1"/>
  <c r="M2487" i="1"/>
  <c r="N2487" i="1" s="1"/>
  <c r="E2487" i="1" s="1"/>
  <c r="M2488" i="1"/>
  <c r="N2488" i="1" s="1"/>
  <c r="E2488" i="1" s="1"/>
  <c r="M2489" i="1"/>
  <c r="N2489" i="1" s="1"/>
  <c r="E2489" i="1" s="1"/>
  <c r="M2490" i="1"/>
  <c r="N2490" i="1" s="1"/>
  <c r="E2490" i="1" s="1"/>
  <c r="M2491" i="1"/>
  <c r="N2491" i="1" s="1"/>
  <c r="E2491" i="1" s="1"/>
  <c r="M2492" i="1"/>
  <c r="N2492" i="1" s="1"/>
  <c r="E2492" i="1" s="1"/>
  <c r="M2493" i="1"/>
  <c r="N2493" i="1" s="1"/>
  <c r="E2493" i="1" s="1"/>
  <c r="M2494" i="1"/>
  <c r="N2494" i="1" s="1"/>
  <c r="E2494" i="1" s="1"/>
  <c r="M2495" i="1"/>
  <c r="N2495" i="1" s="1"/>
  <c r="E2495" i="1" s="1"/>
  <c r="M2496" i="1"/>
  <c r="N2496" i="1" s="1"/>
  <c r="E2496" i="1" s="1"/>
  <c r="M2497" i="1"/>
  <c r="N2497" i="1" s="1"/>
  <c r="E2497" i="1" s="1"/>
  <c r="M2498" i="1"/>
  <c r="N2498" i="1" s="1"/>
  <c r="E2498" i="1" s="1"/>
  <c r="M2499" i="1"/>
  <c r="N2499" i="1" s="1"/>
  <c r="E2499" i="1" s="1"/>
  <c r="M2500" i="1"/>
  <c r="N2500" i="1" s="1"/>
  <c r="E2500" i="1" s="1"/>
  <c r="M2501" i="1"/>
  <c r="N2501" i="1" s="1"/>
  <c r="E2501" i="1" s="1"/>
  <c r="M2502" i="1"/>
  <c r="N2502" i="1" s="1"/>
  <c r="E2502" i="1" s="1"/>
  <c r="M2503" i="1"/>
  <c r="N2503" i="1" s="1"/>
  <c r="E2503" i="1" s="1"/>
  <c r="M2504" i="1"/>
  <c r="N2504" i="1" s="1"/>
  <c r="E2504" i="1" s="1"/>
  <c r="M2505" i="1"/>
  <c r="N2505" i="1" s="1"/>
  <c r="E2505" i="1" s="1"/>
  <c r="M2506" i="1"/>
  <c r="N2506" i="1" s="1"/>
  <c r="E2506" i="1" s="1"/>
  <c r="M2507" i="1"/>
  <c r="N2507" i="1" s="1"/>
  <c r="E2507" i="1" s="1"/>
  <c r="M2508" i="1"/>
  <c r="N2508" i="1" s="1"/>
  <c r="E2508" i="1" s="1"/>
  <c r="M2509" i="1"/>
  <c r="N2509" i="1" s="1"/>
  <c r="E2509" i="1" s="1"/>
  <c r="M2510" i="1"/>
  <c r="N2510" i="1" s="1"/>
  <c r="E2510" i="1" s="1"/>
  <c r="M2511" i="1"/>
  <c r="N2511" i="1" s="1"/>
  <c r="E2511" i="1" s="1"/>
  <c r="M2512" i="1"/>
  <c r="N2512" i="1" s="1"/>
  <c r="E2512" i="1" s="1"/>
  <c r="M2513" i="1"/>
  <c r="N2513" i="1" s="1"/>
  <c r="E2513" i="1" s="1"/>
  <c r="M2514" i="1"/>
  <c r="N2514" i="1" s="1"/>
  <c r="E2514" i="1" s="1"/>
  <c r="M2515" i="1"/>
  <c r="N2515" i="1" s="1"/>
  <c r="E2515" i="1" s="1"/>
  <c r="M2516" i="1"/>
  <c r="N2516" i="1" s="1"/>
  <c r="E2516" i="1" s="1"/>
  <c r="M2517" i="1"/>
  <c r="N2517" i="1" s="1"/>
  <c r="E2517" i="1" s="1"/>
  <c r="M2518" i="1"/>
  <c r="N2518" i="1" s="1"/>
  <c r="E2518" i="1" s="1"/>
  <c r="M2519" i="1"/>
  <c r="N2519" i="1" s="1"/>
  <c r="E2519" i="1" s="1"/>
  <c r="M2520" i="1"/>
  <c r="N2520" i="1" s="1"/>
  <c r="E2520" i="1" s="1"/>
  <c r="M2521" i="1"/>
  <c r="N2521" i="1" s="1"/>
  <c r="E2521" i="1" s="1"/>
  <c r="M2522" i="1"/>
  <c r="N2522" i="1" s="1"/>
  <c r="E2522" i="1" s="1"/>
  <c r="M2523" i="1"/>
  <c r="N2523" i="1" s="1"/>
  <c r="E2523" i="1" s="1"/>
  <c r="M2524" i="1"/>
  <c r="N2524" i="1" s="1"/>
  <c r="E2524" i="1" s="1"/>
  <c r="M2525" i="1"/>
  <c r="N2525" i="1" s="1"/>
  <c r="E2525" i="1" s="1"/>
  <c r="M2526" i="1"/>
  <c r="N2526" i="1" s="1"/>
  <c r="E2526" i="1" s="1"/>
  <c r="M2527" i="1"/>
  <c r="N2527" i="1" s="1"/>
  <c r="E2527" i="1" s="1"/>
  <c r="M2528" i="1"/>
  <c r="N2528" i="1" s="1"/>
  <c r="E2528" i="1" s="1"/>
  <c r="M2529" i="1"/>
  <c r="N2529" i="1" s="1"/>
  <c r="E2529" i="1" s="1"/>
  <c r="M2530" i="1"/>
  <c r="N2530" i="1" s="1"/>
  <c r="E2530" i="1" s="1"/>
  <c r="M2531" i="1"/>
  <c r="N2531" i="1" s="1"/>
  <c r="E2531" i="1" s="1"/>
  <c r="M2532" i="1"/>
  <c r="N2532" i="1" s="1"/>
  <c r="E2532" i="1" s="1"/>
  <c r="M2533" i="1"/>
  <c r="N2533" i="1" s="1"/>
  <c r="E2533" i="1" s="1"/>
  <c r="M2534" i="1"/>
  <c r="N2534" i="1" s="1"/>
  <c r="E2534" i="1" s="1"/>
  <c r="M2535" i="1"/>
  <c r="N2535" i="1" s="1"/>
  <c r="E2535" i="1" s="1"/>
  <c r="M2536" i="1"/>
  <c r="N2536" i="1" s="1"/>
  <c r="E2536" i="1" s="1"/>
  <c r="M2537" i="1"/>
  <c r="N2537" i="1" s="1"/>
  <c r="E2537" i="1" s="1"/>
  <c r="M2538" i="1"/>
  <c r="N2538" i="1" s="1"/>
  <c r="E2538" i="1" s="1"/>
  <c r="M2539" i="1"/>
  <c r="N2539" i="1" s="1"/>
  <c r="E2539" i="1" s="1"/>
  <c r="M2540" i="1"/>
  <c r="N2540" i="1" s="1"/>
  <c r="E2540" i="1" s="1"/>
  <c r="M2541" i="1"/>
  <c r="N2541" i="1" s="1"/>
  <c r="E2541" i="1" s="1"/>
  <c r="M2542" i="1"/>
  <c r="N2542" i="1" s="1"/>
  <c r="E2542" i="1" s="1"/>
  <c r="M2543" i="1"/>
  <c r="N2543" i="1" s="1"/>
  <c r="E2543" i="1" s="1"/>
  <c r="M2544" i="1"/>
  <c r="N2544" i="1" s="1"/>
  <c r="E2544" i="1" s="1"/>
  <c r="M2545" i="1"/>
  <c r="N2545" i="1" s="1"/>
  <c r="E2545" i="1" s="1"/>
  <c r="M2546" i="1"/>
  <c r="N2546" i="1" s="1"/>
  <c r="E2546" i="1" s="1"/>
  <c r="M2547" i="1"/>
  <c r="N2547" i="1" s="1"/>
  <c r="E2547" i="1" s="1"/>
  <c r="M2548" i="1"/>
  <c r="N2548" i="1" s="1"/>
  <c r="E2548" i="1" s="1"/>
  <c r="M2549" i="1"/>
  <c r="N2549" i="1" s="1"/>
  <c r="E2549" i="1" s="1"/>
  <c r="M2550" i="1"/>
  <c r="N2550" i="1" s="1"/>
  <c r="E2550" i="1" s="1"/>
  <c r="M2551" i="1"/>
  <c r="N2551" i="1" s="1"/>
  <c r="E2551" i="1" s="1"/>
  <c r="M2552" i="1"/>
  <c r="N2552" i="1" s="1"/>
  <c r="E2552" i="1" s="1"/>
  <c r="M2553" i="1"/>
  <c r="N2553" i="1" s="1"/>
  <c r="E2553" i="1" s="1"/>
  <c r="M2554" i="1"/>
  <c r="N2554" i="1" s="1"/>
  <c r="E2554" i="1" s="1"/>
  <c r="M2555" i="1"/>
  <c r="N2555" i="1" s="1"/>
  <c r="E2555" i="1" s="1"/>
  <c r="M2556" i="1"/>
  <c r="N2556" i="1" s="1"/>
  <c r="E2556" i="1" s="1"/>
  <c r="M2557" i="1"/>
  <c r="N2557" i="1" s="1"/>
  <c r="E2557" i="1" s="1"/>
  <c r="M2558" i="1"/>
  <c r="N2558" i="1" s="1"/>
  <c r="E2558" i="1" s="1"/>
  <c r="M2559" i="1"/>
  <c r="N2559" i="1" s="1"/>
  <c r="E2559" i="1" s="1"/>
  <c r="M2560" i="1"/>
  <c r="N2560" i="1" s="1"/>
  <c r="E2560" i="1" s="1"/>
  <c r="M2561" i="1"/>
  <c r="N2561" i="1" s="1"/>
  <c r="E2561" i="1" s="1"/>
  <c r="M2562" i="1"/>
  <c r="N2562" i="1" s="1"/>
  <c r="E2562" i="1" s="1"/>
  <c r="M2563" i="1"/>
  <c r="N2563" i="1" s="1"/>
  <c r="E2563" i="1" s="1"/>
  <c r="M2564" i="1"/>
  <c r="N2564" i="1" s="1"/>
  <c r="E2564" i="1" s="1"/>
  <c r="M2565" i="1"/>
  <c r="N2565" i="1" s="1"/>
  <c r="E2565" i="1" s="1"/>
  <c r="M2566" i="1"/>
  <c r="N2566" i="1" s="1"/>
  <c r="E2566" i="1" s="1"/>
  <c r="M2567" i="1"/>
  <c r="N2567" i="1" s="1"/>
  <c r="E2567" i="1" s="1"/>
  <c r="M2568" i="1"/>
  <c r="N2568" i="1" s="1"/>
  <c r="E2568" i="1" s="1"/>
  <c r="M2569" i="1"/>
  <c r="N2569" i="1" s="1"/>
  <c r="E2569" i="1" s="1"/>
  <c r="M2570" i="1"/>
  <c r="N2570" i="1" s="1"/>
  <c r="E2570" i="1" s="1"/>
  <c r="M2571" i="1"/>
  <c r="N2571" i="1" s="1"/>
  <c r="E2571" i="1" s="1"/>
  <c r="M2572" i="1"/>
  <c r="N2572" i="1" s="1"/>
  <c r="E2572" i="1" s="1"/>
  <c r="M2573" i="1"/>
  <c r="N2573" i="1" s="1"/>
  <c r="E2573" i="1" s="1"/>
  <c r="M2574" i="1"/>
  <c r="N2574" i="1" s="1"/>
  <c r="E2574" i="1" s="1"/>
  <c r="M2575" i="1"/>
  <c r="N2575" i="1" s="1"/>
  <c r="E2575" i="1" s="1"/>
  <c r="M2576" i="1"/>
  <c r="N2576" i="1" s="1"/>
  <c r="E2576" i="1" s="1"/>
  <c r="M2577" i="1"/>
  <c r="N2577" i="1" s="1"/>
  <c r="E2577" i="1" s="1"/>
  <c r="M2578" i="1"/>
  <c r="N2578" i="1" s="1"/>
  <c r="E2578" i="1" s="1"/>
  <c r="M2579" i="1"/>
  <c r="N2579" i="1" s="1"/>
  <c r="E2579" i="1" s="1"/>
  <c r="M2580" i="1"/>
  <c r="N2580" i="1" s="1"/>
  <c r="E2580" i="1" s="1"/>
  <c r="M2581" i="1"/>
  <c r="N2581" i="1" s="1"/>
  <c r="E2581" i="1" s="1"/>
  <c r="M2582" i="1"/>
  <c r="N2582" i="1" s="1"/>
  <c r="E2582" i="1" s="1"/>
  <c r="M2583" i="1"/>
  <c r="N2583" i="1" s="1"/>
  <c r="E2583" i="1" s="1"/>
  <c r="M2584" i="1"/>
  <c r="N2584" i="1" s="1"/>
  <c r="E2584" i="1" s="1"/>
  <c r="M2585" i="1"/>
  <c r="N2585" i="1" s="1"/>
  <c r="E2585" i="1" s="1"/>
  <c r="M2586" i="1"/>
  <c r="N2586" i="1" s="1"/>
  <c r="E2586" i="1" s="1"/>
  <c r="M2587" i="1"/>
  <c r="N2587" i="1" s="1"/>
  <c r="E2587" i="1" s="1"/>
  <c r="M2588" i="1"/>
  <c r="N2588" i="1" s="1"/>
  <c r="E2588" i="1" s="1"/>
  <c r="M2589" i="1"/>
  <c r="N2589" i="1" s="1"/>
  <c r="E2589" i="1" s="1"/>
  <c r="M2590" i="1"/>
  <c r="N2590" i="1" s="1"/>
  <c r="E2590" i="1" s="1"/>
  <c r="M2591" i="1"/>
  <c r="N2591" i="1" s="1"/>
  <c r="E2591" i="1" s="1"/>
  <c r="M2592" i="1"/>
  <c r="N2592" i="1" s="1"/>
  <c r="E2592" i="1" s="1"/>
  <c r="M2593" i="1"/>
  <c r="N2593" i="1" s="1"/>
  <c r="E2593" i="1" s="1"/>
  <c r="M2594" i="1"/>
  <c r="N2594" i="1" s="1"/>
  <c r="E2594" i="1" s="1"/>
  <c r="M2595" i="1"/>
  <c r="N2595" i="1" s="1"/>
  <c r="E2595" i="1" s="1"/>
  <c r="M2596" i="1"/>
  <c r="N2596" i="1" s="1"/>
  <c r="E2596" i="1" s="1"/>
  <c r="M2597" i="1"/>
  <c r="N2597" i="1" s="1"/>
  <c r="E2597" i="1" s="1"/>
  <c r="M2598" i="1"/>
  <c r="N2598" i="1" s="1"/>
  <c r="E2598" i="1" s="1"/>
  <c r="M2599" i="1"/>
  <c r="N2599" i="1" s="1"/>
  <c r="E2599" i="1" s="1"/>
  <c r="M2600" i="1"/>
  <c r="N2600" i="1" s="1"/>
  <c r="E2600" i="1" s="1"/>
  <c r="M2601" i="1"/>
  <c r="N2601" i="1" s="1"/>
  <c r="E2601" i="1" s="1"/>
  <c r="M2602" i="1"/>
  <c r="N2602" i="1" s="1"/>
  <c r="E2602" i="1" s="1"/>
  <c r="M2603" i="1"/>
  <c r="N2603" i="1" s="1"/>
  <c r="E2603" i="1" s="1"/>
  <c r="M2604" i="1"/>
  <c r="N2604" i="1" s="1"/>
  <c r="E2604" i="1" s="1"/>
  <c r="M2605" i="1"/>
  <c r="N2605" i="1" s="1"/>
  <c r="E2605" i="1" s="1"/>
  <c r="M2606" i="1"/>
  <c r="N2606" i="1" s="1"/>
  <c r="E2606" i="1" s="1"/>
  <c r="M2607" i="1"/>
  <c r="N2607" i="1" s="1"/>
  <c r="E2607" i="1" s="1"/>
  <c r="M2608" i="1"/>
  <c r="N2608" i="1" s="1"/>
  <c r="E2608" i="1" s="1"/>
  <c r="M2609" i="1"/>
  <c r="N2609" i="1" s="1"/>
  <c r="E2609" i="1" s="1"/>
  <c r="M2610" i="1"/>
  <c r="N2610" i="1" s="1"/>
  <c r="E2610" i="1" s="1"/>
  <c r="M2611" i="1"/>
  <c r="N2611" i="1" s="1"/>
  <c r="E2611" i="1" s="1"/>
  <c r="M2612" i="1"/>
  <c r="N2612" i="1" s="1"/>
  <c r="E2612" i="1" s="1"/>
  <c r="M2613" i="1"/>
  <c r="N2613" i="1" s="1"/>
  <c r="E2613" i="1" s="1"/>
  <c r="M2614" i="1"/>
  <c r="N2614" i="1" s="1"/>
  <c r="E2614" i="1" s="1"/>
  <c r="M2615" i="1"/>
  <c r="N2615" i="1" s="1"/>
  <c r="E2615" i="1" s="1"/>
  <c r="M2616" i="1"/>
  <c r="N2616" i="1" s="1"/>
  <c r="E2616" i="1" s="1"/>
  <c r="M2617" i="1"/>
  <c r="N2617" i="1" s="1"/>
  <c r="E2617" i="1" s="1"/>
  <c r="M2618" i="1"/>
  <c r="N2618" i="1" s="1"/>
  <c r="E2618" i="1" s="1"/>
  <c r="M2619" i="1"/>
  <c r="N2619" i="1" s="1"/>
  <c r="E2619" i="1" s="1"/>
  <c r="M2620" i="1"/>
  <c r="N2620" i="1" s="1"/>
  <c r="E2620" i="1" s="1"/>
  <c r="M2621" i="1"/>
  <c r="N2621" i="1" s="1"/>
  <c r="E2621" i="1" s="1"/>
  <c r="M2622" i="1"/>
  <c r="N2622" i="1" s="1"/>
  <c r="E2622" i="1" s="1"/>
  <c r="M2623" i="1"/>
  <c r="N2623" i="1" s="1"/>
  <c r="E2623" i="1" s="1"/>
  <c r="M2624" i="1"/>
  <c r="N2624" i="1" s="1"/>
  <c r="E2624" i="1" s="1"/>
  <c r="M2625" i="1"/>
  <c r="N2625" i="1" s="1"/>
  <c r="E2625" i="1" s="1"/>
  <c r="M2626" i="1"/>
  <c r="N2626" i="1" s="1"/>
  <c r="E2626" i="1" s="1"/>
  <c r="M2627" i="1"/>
  <c r="N2627" i="1" s="1"/>
  <c r="E2627" i="1" s="1"/>
  <c r="M2628" i="1"/>
  <c r="N2628" i="1" s="1"/>
  <c r="E2628" i="1" s="1"/>
  <c r="M2629" i="1"/>
  <c r="N2629" i="1" s="1"/>
  <c r="E2629" i="1" s="1"/>
  <c r="M2630" i="1"/>
  <c r="N2630" i="1" s="1"/>
  <c r="E2630" i="1" s="1"/>
  <c r="M2631" i="1"/>
  <c r="N2631" i="1" s="1"/>
  <c r="E2631" i="1" s="1"/>
  <c r="M2632" i="1"/>
  <c r="N2632" i="1" s="1"/>
  <c r="E2632" i="1" s="1"/>
  <c r="M2633" i="1"/>
  <c r="N2633" i="1" s="1"/>
  <c r="E2633" i="1" s="1"/>
  <c r="M2634" i="1"/>
  <c r="N2634" i="1" s="1"/>
  <c r="E2634" i="1" s="1"/>
  <c r="M2635" i="1"/>
  <c r="N2635" i="1" s="1"/>
  <c r="E2635" i="1" s="1"/>
  <c r="M2636" i="1"/>
  <c r="N2636" i="1" s="1"/>
  <c r="E2636" i="1" s="1"/>
  <c r="M2637" i="1"/>
  <c r="N2637" i="1" s="1"/>
  <c r="E2637" i="1" s="1"/>
  <c r="M2638" i="1"/>
  <c r="N2638" i="1" s="1"/>
  <c r="E2638" i="1" s="1"/>
  <c r="M2639" i="1"/>
  <c r="N2639" i="1" s="1"/>
  <c r="E2639" i="1" s="1"/>
  <c r="M2640" i="1"/>
  <c r="N2640" i="1" s="1"/>
  <c r="E2640" i="1" s="1"/>
  <c r="M2641" i="1"/>
  <c r="N2641" i="1" s="1"/>
  <c r="E2641" i="1" s="1"/>
  <c r="M2642" i="1"/>
  <c r="N2642" i="1" s="1"/>
  <c r="E2642" i="1" s="1"/>
  <c r="M2643" i="1"/>
  <c r="N2643" i="1" s="1"/>
  <c r="E2643" i="1" s="1"/>
  <c r="M2644" i="1"/>
  <c r="N2644" i="1" s="1"/>
  <c r="E2644" i="1" s="1"/>
  <c r="M2645" i="1"/>
  <c r="N2645" i="1" s="1"/>
  <c r="E2645" i="1" s="1"/>
  <c r="M2646" i="1"/>
  <c r="N2646" i="1" s="1"/>
  <c r="E2646" i="1" s="1"/>
  <c r="M2647" i="1"/>
  <c r="N2647" i="1" s="1"/>
  <c r="E2647" i="1" s="1"/>
  <c r="M2648" i="1"/>
  <c r="N2648" i="1" s="1"/>
  <c r="E2648" i="1" s="1"/>
  <c r="M2649" i="1"/>
  <c r="N2649" i="1" s="1"/>
  <c r="E2649" i="1" s="1"/>
  <c r="M2650" i="1"/>
  <c r="N2650" i="1" s="1"/>
  <c r="E2650" i="1" s="1"/>
  <c r="M2651" i="1"/>
  <c r="N2651" i="1" s="1"/>
  <c r="E2651" i="1" s="1"/>
  <c r="M2652" i="1"/>
  <c r="N2652" i="1" s="1"/>
  <c r="E2652" i="1" s="1"/>
  <c r="M2653" i="1"/>
  <c r="N2653" i="1" s="1"/>
  <c r="E2653" i="1" s="1"/>
  <c r="M2654" i="1"/>
  <c r="N2654" i="1" s="1"/>
  <c r="E2654" i="1" s="1"/>
  <c r="M2655" i="1"/>
  <c r="N2655" i="1" s="1"/>
  <c r="E2655" i="1" s="1"/>
  <c r="M2656" i="1"/>
  <c r="N2656" i="1" s="1"/>
  <c r="E2656" i="1" s="1"/>
  <c r="M2657" i="1"/>
  <c r="N2657" i="1" s="1"/>
  <c r="E2657" i="1" s="1"/>
  <c r="M2658" i="1"/>
  <c r="N2658" i="1" s="1"/>
  <c r="E2658" i="1" s="1"/>
  <c r="M2659" i="1"/>
  <c r="N2659" i="1" s="1"/>
  <c r="E2659" i="1" s="1"/>
  <c r="M2660" i="1"/>
  <c r="N2660" i="1" s="1"/>
  <c r="E2660" i="1" s="1"/>
  <c r="M2661" i="1"/>
  <c r="N2661" i="1" s="1"/>
  <c r="E2661" i="1" s="1"/>
  <c r="M2662" i="1"/>
  <c r="N2662" i="1" s="1"/>
  <c r="E2662" i="1" s="1"/>
  <c r="M2663" i="1"/>
  <c r="N2663" i="1" s="1"/>
  <c r="E2663" i="1" s="1"/>
  <c r="M2664" i="1"/>
  <c r="N2664" i="1" s="1"/>
  <c r="E2664" i="1" s="1"/>
  <c r="M2665" i="1"/>
  <c r="N2665" i="1" s="1"/>
  <c r="E2665" i="1" s="1"/>
  <c r="M2666" i="1"/>
  <c r="N2666" i="1" s="1"/>
  <c r="E2666" i="1" s="1"/>
  <c r="M2667" i="1"/>
  <c r="N2667" i="1" s="1"/>
  <c r="E2667" i="1" s="1"/>
  <c r="M2668" i="1"/>
  <c r="N2668" i="1" s="1"/>
  <c r="E2668" i="1" s="1"/>
  <c r="M2669" i="1"/>
  <c r="N2669" i="1" s="1"/>
  <c r="E2669" i="1" s="1"/>
  <c r="M2670" i="1"/>
  <c r="N2670" i="1" s="1"/>
  <c r="E2670" i="1" s="1"/>
  <c r="M2671" i="1"/>
  <c r="N2671" i="1" s="1"/>
  <c r="E2671" i="1" s="1"/>
  <c r="M2672" i="1"/>
  <c r="N2672" i="1" s="1"/>
  <c r="E2672" i="1" s="1"/>
  <c r="M2673" i="1"/>
  <c r="N2673" i="1" s="1"/>
  <c r="E2673" i="1" s="1"/>
  <c r="M2674" i="1"/>
  <c r="N2674" i="1" s="1"/>
  <c r="E2674" i="1" s="1"/>
  <c r="M2675" i="1"/>
  <c r="N2675" i="1" s="1"/>
  <c r="E2675" i="1" s="1"/>
  <c r="M2676" i="1"/>
  <c r="N2676" i="1" s="1"/>
  <c r="E2676" i="1" s="1"/>
  <c r="M2677" i="1"/>
  <c r="N2677" i="1" s="1"/>
  <c r="E2677" i="1" s="1"/>
  <c r="M2678" i="1"/>
  <c r="N2678" i="1" s="1"/>
  <c r="E2678" i="1" s="1"/>
  <c r="M2679" i="1"/>
  <c r="N2679" i="1" s="1"/>
  <c r="E2679" i="1" s="1"/>
  <c r="M2680" i="1"/>
  <c r="N2680" i="1" s="1"/>
  <c r="E2680" i="1" s="1"/>
  <c r="M2681" i="1"/>
  <c r="N2681" i="1" s="1"/>
  <c r="E2681" i="1" s="1"/>
  <c r="M2682" i="1"/>
  <c r="N2682" i="1" s="1"/>
  <c r="E2682" i="1" s="1"/>
  <c r="M2683" i="1"/>
  <c r="N2683" i="1" s="1"/>
  <c r="E2683" i="1" s="1"/>
  <c r="M2684" i="1"/>
  <c r="N2684" i="1" s="1"/>
  <c r="E2684" i="1" s="1"/>
  <c r="M2685" i="1"/>
  <c r="N2685" i="1" s="1"/>
  <c r="E2685" i="1" s="1"/>
  <c r="M2686" i="1"/>
  <c r="N2686" i="1" s="1"/>
  <c r="E2686" i="1" s="1"/>
  <c r="M2687" i="1"/>
  <c r="N2687" i="1" s="1"/>
  <c r="E2687" i="1" s="1"/>
  <c r="M2688" i="1"/>
  <c r="N2688" i="1" s="1"/>
  <c r="E2688" i="1" s="1"/>
  <c r="M2689" i="1"/>
  <c r="N2689" i="1" s="1"/>
  <c r="E2689" i="1" s="1"/>
  <c r="M2690" i="1"/>
  <c r="N2690" i="1" s="1"/>
  <c r="E2690" i="1" s="1"/>
  <c r="M2691" i="1"/>
  <c r="N2691" i="1" s="1"/>
  <c r="E2691" i="1" s="1"/>
  <c r="M2692" i="1"/>
  <c r="N2692" i="1" s="1"/>
  <c r="E2692" i="1" s="1"/>
  <c r="M2693" i="1"/>
  <c r="N2693" i="1" s="1"/>
  <c r="E2693" i="1" s="1"/>
  <c r="M2694" i="1"/>
  <c r="N2694" i="1" s="1"/>
  <c r="E2694" i="1" s="1"/>
  <c r="M2695" i="1"/>
  <c r="N2695" i="1" s="1"/>
  <c r="E2695" i="1" s="1"/>
  <c r="M2696" i="1"/>
  <c r="N2696" i="1" s="1"/>
  <c r="E2696" i="1" s="1"/>
  <c r="M2697" i="1"/>
  <c r="N2697" i="1" s="1"/>
  <c r="E2697" i="1" s="1"/>
  <c r="M2698" i="1"/>
  <c r="N2698" i="1" s="1"/>
  <c r="E2698" i="1" s="1"/>
  <c r="M2699" i="1"/>
  <c r="N2699" i="1" s="1"/>
  <c r="E2699" i="1" s="1"/>
  <c r="M2700" i="1"/>
  <c r="N2700" i="1" s="1"/>
  <c r="E2700" i="1" s="1"/>
  <c r="M2701" i="1"/>
  <c r="N2701" i="1" s="1"/>
  <c r="E2701" i="1" s="1"/>
  <c r="M2702" i="1"/>
  <c r="N2702" i="1" s="1"/>
  <c r="E2702" i="1" s="1"/>
  <c r="M2703" i="1"/>
  <c r="N2703" i="1" s="1"/>
  <c r="E2703" i="1" s="1"/>
  <c r="M2704" i="1"/>
  <c r="N2704" i="1" s="1"/>
  <c r="E2704" i="1" s="1"/>
  <c r="M2705" i="1"/>
  <c r="N2705" i="1" s="1"/>
  <c r="E2705" i="1" s="1"/>
  <c r="M2706" i="1"/>
  <c r="N2706" i="1" s="1"/>
  <c r="E2706" i="1" s="1"/>
  <c r="M2707" i="1"/>
  <c r="N2707" i="1" s="1"/>
  <c r="E2707" i="1" s="1"/>
  <c r="M2708" i="1"/>
  <c r="N2708" i="1" s="1"/>
  <c r="E2708" i="1" s="1"/>
  <c r="M2709" i="1"/>
  <c r="N2709" i="1" s="1"/>
  <c r="E2709" i="1" s="1"/>
  <c r="M2710" i="1"/>
  <c r="N2710" i="1" s="1"/>
  <c r="E2710" i="1" s="1"/>
  <c r="M2711" i="1"/>
  <c r="N2711" i="1" s="1"/>
  <c r="E2711" i="1" s="1"/>
  <c r="M2712" i="1"/>
  <c r="N2712" i="1" s="1"/>
  <c r="E2712" i="1" s="1"/>
  <c r="M2713" i="1"/>
  <c r="N2713" i="1" s="1"/>
  <c r="E2713" i="1" s="1"/>
  <c r="M2714" i="1"/>
  <c r="N2714" i="1" s="1"/>
  <c r="E2714" i="1" s="1"/>
  <c r="M2715" i="1"/>
  <c r="N2715" i="1" s="1"/>
  <c r="E2715" i="1" s="1"/>
  <c r="M2716" i="1"/>
  <c r="N2716" i="1" s="1"/>
  <c r="E2716" i="1" s="1"/>
  <c r="M2717" i="1"/>
  <c r="N2717" i="1" s="1"/>
  <c r="E2717" i="1" s="1"/>
  <c r="M2718" i="1"/>
  <c r="N2718" i="1" s="1"/>
  <c r="E2718" i="1" s="1"/>
  <c r="M2719" i="1"/>
  <c r="N2719" i="1" s="1"/>
  <c r="E2719" i="1" s="1"/>
  <c r="M2720" i="1"/>
  <c r="N2720" i="1" s="1"/>
  <c r="E2720" i="1" s="1"/>
  <c r="M2721" i="1"/>
  <c r="N2721" i="1" s="1"/>
  <c r="E2721" i="1" s="1"/>
  <c r="M2722" i="1"/>
  <c r="N2722" i="1" s="1"/>
  <c r="E2722" i="1" s="1"/>
  <c r="M2723" i="1"/>
  <c r="N2723" i="1" s="1"/>
  <c r="E2723" i="1" s="1"/>
  <c r="M2724" i="1"/>
  <c r="N2724" i="1" s="1"/>
  <c r="E2724" i="1" s="1"/>
  <c r="M2725" i="1"/>
  <c r="N2725" i="1" s="1"/>
  <c r="E2725" i="1" s="1"/>
  <c r="M2726" i="1"/>
  <c r="N2726" i="1" s="1"/>
  <c r="E2726" i="1" s="1"/>
  <c r="M2727" i="1"/>
  <c r="N2727" i="1" s="1"/>
  <c r="E2727" i="1" s="1"/>
  <c r="M2728" i="1"/>
  <c r="N2728" i="1" s="1"/>
  <c r="E2728" i="1" s="1"/>
  <c r="M2729" i="1"/>
  <c r="N2729" i="1" s="1"/>
  <c r="E2729" i="1" s="1"/>
  <c r="M2730" i="1"/>
  <c r="N2730" i="1" s="1"/>
  <c r="E2730" i="1" s="1"/>
  <c r="M2731" i="1"/>
  <c r="N2731" i="1" s="1"/>
  <c r="E2731" i="1" s="1"/>
  <c r="M2732" i="1"/>
  <c r="N2732" i="1" s="1"/>
  <c r="E2732" i="1" s="1"/>
  <c r="M2733" i="1"/>
  <c r="N2733" i="1" s="1"/>
  <c r="E2733" i="1" s="1"/>
  <c r="M2734" i="1"/>
  <c r="N2734" i="1" s="1"/>
  <c r="E2734" i="1" s="1"/>
  <c r="M2735" i="1"/>
  <c r="N2735" i="1" s="1"/>
  <c r="E2735" i="1" s="1"/>
  <c r="M2736" i="1"/>
  <c r="N2736" i="1" s="1"/>
  <c r="E2736" i="1" s="1"/>
  <c r="M2737" i="1"/>
  <c r="N2737" i="1" s="1"/>
  <c r="E2737" i="1" s="1"/>
  <c r="M2738" i="1"/>
  <c r="N2738" i="1" s="1"/>
  <c r="E2738" i="1" s="1"/>
  <c r="M2739" i="1"/>
  <c r="N2739" i="1" s="1"/>
  <c r="E2739" i="1" s="1"/>
  <c r="M2740" i="1"/>
  <c r="N2740" i="1" s="1"/>
  <c r="E2740" i="1" s="1"/>
  <c r="M2741" i="1"/>
  <c r="N2741" i="1" s="1"/>
  <c r="E2741" i="1" s="1"/>
  <c r="M2742" i="1"/>
  <c r="N2742" i="1" s="1"/>
  <c r="E2742" i="1" s="1"/>
  <c r="M2743" i="1"/>
  <c r="N2743" i="1" s="1"/>
  <c r="E2743" i="1" s="1"/>
  <c r="M2744" i="1"/>
  <c r="N2744" i="1" s="1"/>
  <c r="E2744" i="1" s="1"/>
  <c r="M2745" i="1"/>
  <c r="N2745" i="1" s="1"/>
  <c r="E2745" i="1" s="1"/>
  <c r="M2746" i="1"/>
  <c r="N2746" i="1" s="1"/>
  <c r="E2746" i="1" s="1"/>
  <c r="M2747" i="1"/>
  <c r="N2747" i="1" s="1"/>
  <c r="E2747" i="1" s="1"/>
  <c r="M2748" i="1"/>
  <c r="N2748" i="1" s="1"/>
  <c r="E2748" i="1" s="1"/>
  <c r="M2749" i="1"/>
  <c r="N2749" i="1" s="1"/>
  <c r="E2749" i="1" s="1"/>
  <c r="M2750" i="1"/>
  <c r="N2750" i="1" s="1"/>
  <c r="E2750" i="1" s="1"/>
  <c r="M2751" i="1"/>
  <c r="N2751" i="1" s="1"/>
  <c r="E2751" i="1" s="1"/>
  <c r="M2752" i="1"/>
  <c r="N2752" i="1" s="1"/>
  <c r="E2752" i="1" s="1"/>
  <c r="M2753" i="1"/>
  <c r="N2753" i="1" s="1"/>
  <c r="E2753" i="1" s="1"/>
  <c r="M2754" i="1"/>
  <c r="N2754" i="1" s="1"/>
  <c r="E2754" i="1" s="1"/>
  <c r="M2755" i="1"/>
  <c r="N2755" i="1" s="1"/>
  <c r="E2755" i="1" s="1"/>
  <c r="M2756" i="1"/>
  <c r="N2756" i="1" s="1"/>
  <c r="E2756" i="1" s="1"/>
  <c r="M2757" i="1"/>
  <c r="N2757" i="1" s="1"/>
  <c r="E2757" i="1" s="1"/>
  <c r="M2758" i="1"/>
  <c r="N2758" i="1" s="1"/>
  <c r="E2758" i="1" s="1"/>
  <c r="M2759" i="1"/>
  <c r="N2759" i="1" s="1"/>
  <c r="E2759" i="1" s="1"/>
  <c r="M2760" i="1"/>
  <c r="N2760" i="1" s="1"/>
  <c r="E2760" i="1" s="1"/>
  <c r="M2761" i="1"/>
  <c r="N2761" i="1" s="1"/>
  <c r="E2761" i="1" s="1"/>
  <c r="M2762" i="1"/>
  <c r="N2762" i="1" s="1"/>
  <c r="E2762" i="1" s="1"/>
  <c r="M2763" i="1"/>
  <c r="N2763" i="1" s="1"/>
  <c r="E2763" i="1" s="1"/>
  <c r="M2764" i="1"/>
  <c r="N2764" i="1" s="1"/>
  <c r="E2764" i="1" s="1"/>
  <c r="M2765" i="1"/>
  <c r="N2765" i="1" s="1"/>
  <c r="E2765" i="1" s="1"/>
  <c r="M2766" i="1"/>
  <c r="N2766" i="1" s="1"/>
  <c r="E2766" i="1" s="1"/>
  <c r="M2767" i="1"/>
  <c r="N2767" i="1" s="1"/>
  <c r="E2767" i="1" s="1"/>
  <c r="M2768" i="1"/>
  <c r="N2768" i="1" s="1"/>
  <c r="E2768" i="1" s="1"/>
  <c r="M2769" i="1"/>
  <c r="N2769" i="1" s="1"/>
  <c r="E2769" i="1" s="1"/>
  <c r="M2770" i="1"/>
  <c r="N2770" i="1" s="1"/>
  <c r="E2770" i="1" s="1"/>
  <c r="M2771" i="1"/>
  <c r="N2771" i="1" s="1"/>
  <c r="E2771" i="1" s="1"/>
  <c r="M2772" i="1"/>
  <c r="N2772" i="1" s="1"/>
  <c r="E2772" i="1" s="1"/>
  <c r="M2773" i="1"/>
  <c r="N2773" i="1" s="1"/>
  <c r="E2773" i="1" s="1"/>
  <c r="M2774" i="1"/>
  <c r="N2774" i="1" s="1"/>
  <c r="E2774" i="1" s="1"/>
  <c r="M2775" i="1"/>
  <c r="N2775" i="1" s="1"/>
  <c r="E2775" i="1" s="1"/>
  <c r="M2776" i="1"/>
  <c r="N2776" i="1" s="1"/>
  <c r="E2776" i="1" s="1"/>
  <c r="M2777" i="1"/>
  <c r="N2777" i="1" s="1"/>
  <c r="E2777" i="1" s="1"/>
  <c r="M2778" i="1"/>
  <c r="N2778" i="1" s="1"/>
  <c r="E2778" i="1" s="1"/>
  <c r="M2779" i="1"/>
  <c r="N2779" i="1" s="1"/>
  <c r="E2779" i="1" s="1"/>
  <c r="M2780" i="1"/>
  <c r="N2780" i="1" s="1"/>
  <c r="E2780" i="1" s="1"/>
  <c r="M2781" i="1"/>
  <c r="N2781" i="1" s="1"/>
  <c r="E2781" i="1" s="1"/>
  <c r="M2782" i="1"/>
  <c r="N2782" i="1" s="1"/>
  <c r="E2782" i="1" s="1"/>
  <c r="M2783" i="1"/>
  <c r="N2783" i="1" s="1"/>
  <c r="E2783" i="1" s="1"/>
  <c r="M2784" i="1"/>
  <c r="N2784" i="1" s="1"/>
  <c r="E2784" i="1" s="1"/>
  <c r="M2785" i="1"/>
  <c r="N2785" i="1" s="1"/>
  <c r="E2785" i="1" s="1"/>
  <c r="M2786" i="1"/>
  <c r="N2786" i="1" s="1"/>
  <c r="E2786" i="1" s="1"/>
  <c r="M2787" i="1"/>
  <c r="N2787" i="1" s="1"/>
  <c r="E2787" i="1" s="1"/>
  <c r="M2788" i="1"/>
  <c r="N2788" i="1" s="1"/>
  <c r="E2788" i="1" s="1"/>
  <c r="M2789" i="1"/>
  <c r="N2789" i="1" s="1"/>
  <c r="E2789" i="1" s="1"/>
  <c r="M2790" i="1"/>
  <c r="N2790" i="1" s="1"/>
  <c r="E2790" i="1" s="1"/>
  <c r="M2791" i="1"/>
  <c r="N2791" i="1" s="1"/>
  <c r="E2791" i="1" s="1"/>
  <c r="M2792" i="1"/>
  <c r="N2792" i="1" s="1"/>
  <c r="E2792" i="1" s="1"/>
  <c r="M2793" i="1"/>
  <c r="N2793" i="1" s="1"/>
  <c r="E2793" i="1" s="1"/>
  <c r="M2794" i="1"/>
  <c r="N2794" i="1" s="1"/>
  <c r="E2794" i="1" s="1"/>
  <c r="M2795" i="1"/>
  <c r="N2795" i="1" s="1"/>
  <c r="E2795" i="1" s="1"/>
  <c r="M2796" i="1"/>
  <c r="N2796" i="1" s="1"/>
  <c r="E2796" i="1" s="1"/>
  <c r="M2797" i="1"/>
  <c r="N2797" i="1" s="1"/>
  <c r="E2797" i="1" s="1"/>
  <c r="M2798" i="1"/>
  <c r="N2798" i="1" s="1"/>
  <c r="E2798" i="1" s="1"/>
  <c r="M2799" i="1"/>
  <c r="N2799" i="1" s="1"/>
  <c r="E2799" i="1" s="1"/>
  <c r="M2800" i="1"/>
  <c r="N2800" i="1" s="1"/>
  <c r="E2800" i="1" s="1"/>
  <c r="M2801" i="1"/>
  <c r="N2801" i="1" s="1"/>
  <c r="E2801" i="1" s="1"/>
  <c r="M2802" i="1"/>
  <c r="N2802" i="1" s="1"/>
  <c r="E2802" i="1" s="1"/>
  <c r="M2803" i="1"/>
  <c r="N2803" i="1" s="1"/>
  <c r="E2803" i="1" s="1"/>
  <c r="M2804" i="1"/>
  <c r="N2804" i="1" s="1"/>
  <c r="E2804" i="1" s="1"/>
  <c r="M2805" i="1"/>
  <c r="N2805" i="1" s="1"/>
  <c r="E2805" i="1" s="1"/>
  <c r="M2806" i="1"/>
  <c r="N2806" i="1" s="1"/>
  <c r="E2806" i="1" s="1"/>
  <c r="M2807" i="1"/>
  <c r="N2807" i="1" s="1"/>
  <c r="E2807" i="1" s="1"/>
  <c r="M2808" i="1"/>
  <c r="N2808" i="1" s="1"/>
  <c r="E2808" i="1" s="1"/>
  <c r="M2809" i="1"/>
  <c r="N2809" i="1" s="1"/>
  <c r="E2809" i="1" s="1"/>
  <c r="M2810" i="1"/>
  <c r="N2810" i="1" s="1"/>
  <c r="E2810" i="1" s="1"/>
  <c r="M2811" i="1"/>
  <c r="N2811" i="1" s="1"/>
  <c r="E2811" i="1" s="1"/>
  <c r="M2812" i="1"/>
  <c r="N2812" i="1" s="1"/>
  <c r="E2812" i="1" s="1"/>
  <c r="M2813" i="1"/>
  <c r="N2813" i="1" s="1"/>
  <c r="E2813" i="1" s="1"/>
  <c r="M2814" i="1"/>
  <c r="N2814" i="1" s="1"/>
  <c r="E2814" i="1" s="1"/>
  <c r="M2815" i="1"/>
  <c r="N2815" i="1" s="1"/>
  <c r="E2815" i="1" s="1"/>
  <c r="M2816" i="1"/>
  <c r="N2816" i="1" s="1"/>
  <c r="E2816" i="1" s="1"/>
  <c r="M2817" i="1"/>
  <c r="N2817" i="1" s="1"/>
  <c r="E2817" i="1" s="1"/>
  <c r="M2818" i="1"/>
  <c r="N2818" i="1" s="1"/>
  <c r="E2818" i="1" s="1"/>
  <c r="M2819" i="1"/>
  <c r="N2819" i="1" s="1"/>
  <c r="E2819" i="1" s="1"/>
  <c r="M2820" i="1"/>
  <c r="N2820" i="1" s="1"/>
  <c r="E2820" i="1" s="1"/>
  <c r="M2821" i="1"/>
  <c r="N2821" i="1" s="1"/>
  <c r="E2821" i="1" s="1"/>
  <c r="M2822" i="1"/>
  <c r="N2822" i="1" s="1"/>
  <c r="E2822" i="1" s="1"/>
  <c r="M2823" i="1"/>
  <c r="N2823" i="1" s="1"/>
  <c r="E2823" i="1" s="1"/>
  <c r="M2824" i="1"/>
  <c r="N2824" i="1" s="1"/>
  <c r="E2824" i="1" s="1"/>
  <c r="M2825" i="1"/>
  <c r="N2825" i="1" s="1"/>
  <c r="E2825" i="1" s="1"/>
  <c r="M2826" i="1"/>
  <c r="N2826" i="1" s="1"/>
  <c r="E2826" i="1" s="1"/>
  <c r="M2827" i="1"/>
  <c r="N2827" i="1" s="1"/>
  <c r="E2827" i="1" s="1"/>
  <c r="M2828" i="1"/>
  <c r="N2828" i="1" s="1"/>
  <c r="E2828" i="1" s="1"/>
  <c r="M2829" i="1"/>
  <c r="N2829" i="1" s="1"/>
  <c r="E2829" i="1" s="1"/>
  <c r="M2830" i="1"/>
  <c r="N2830" i="1" s="1"/>
  <c r="E2830" i="1" s="1"/>
  <c r="M2831" i="1"/>
  <c r="N2831" i="1" s="1"/>
  <c r="E2831" i="1" s="1"/>
  <c r="M2832" i="1"/>
  <c r="N2832" i="1" s="1"/>
  <c r="E2832" i="1" s="1"/>
  <c r="M2833" i="1"/>
  <c r="N2833" i="1" s="1"/>
  <c r="E2833" i="1" s="1"/>
  <c r="M2834" i="1"/>
  <c r="N2834" i="1" s="1"/>
  <c r="E2834" i="1" s="1"/>
  <c r="M2835" i="1"/>
  <c r="N2835" i="1" s="1"/>
  <c r="E2835" i="1" s="1"/>
  <c r="M2836" i="1"/>
  <c r="N2836" i="1" s="1"/>
  <c r="E2836" i="1" s="1"/>
  <c r="M2837" i="1"/>
  <c r="N2837" i="1" s="1"/>
  <c r="E2837" i="1" s="1"/>
  <c r="M2838" i="1"/>
  <c r="N2838" i="1" s="1"/>
  <c r="E2838" i="1" s="1"/>
  <c r="M2839" i="1"/>
  <c r="N2839" i="1" s="1"/>
  <c r="E2839" i="1" s="1"/>
  <c r="M2840" i="1"/>
  <c r="N2840" i="1" s="1"/>
  <c r="E2840" i="1" s="1"/>
  <c r="M2841" i="1"/>
  <c r="N2841" i="1" s="1"/>
  <c r="E2841" i="1" s="1"/>
  <c r="M2842" i="1"/>
  <c r="N2842" i="1" s="1"/>
  <c r="E2842" i="1" s="1"/>
  <c r="M2843" i="1"/>
  <c r="N2843" i="1" s="1"/>
  <c r="E2843" i="1" s="1"/>
  <c r="M2844" i="1"/>
  <c r="N2844" i="1" s="1"/>
  <c r="E2844" i="1" s="1"/>
  <c r="M2845" i="1"/>
  <c r="N2845" i="1" s="1"/>
  <c r="E2845" i="1" s="1"/>
  <c r="M2846" i="1"/>
  <c r="N2846" i="1" s="1"/>
  <c r="E2846" i="1" s="1"/>
  <c r="M2847" i="1"/>
  <c r="N2847" i="1" s="1"/>
  <c r="E2847" i="1" s="1"/>
  <c r="M2848" i="1"/>
  <c r="N2848" i="1" s="1"/>
  <c r="E2848" i="1" s="1"/>
  <c r="M2849" i="1"/>
  <c r="N2849" i="1" s="1"/>
  <c r="E2849" i="1" s="1"/>
  <c r="M2850" i="1"/>
  <c r="N2850" i="1" s="1"/>
  <c r="E2850" i="1" s="1"/>
  <c r="M2851" i="1"/>
  <c r="N2851" i="1" s="1"/>
  <c r="E2851" i="1" s="1"/>
  <c r="M2852" i="1"/>
  <c r="N2852" i="1" s="1"/>
  <c r="E2852" i="1" s="1"/>
  <c r="M2853" i="1"/>
  <c r="N2853" i="1" s="1"/>
  <c r="E2853" i="1" s="1"/>
  <c r="M2854" i="1"/>
  <c r="N2854" i="1" s="1"/>
  <c r="E2854" i="1" s="1"/>
  <c r="M2855" i="1"/>
  <c r="N2855" i="1" s="1"/>
  <c r="E2855" i="1" s="1"/>
  <c r="M2856" i="1"/>
  <c r="N2856" i="1" s="1"/>
  <c r="E2856" i="1" s="1"/>
  <c r="M2857" i="1"/>
  <c r="N2857" i="1" s="1"/>
  <c r="E2857" i="1" s="1"/>
  <c r="M2858" i="1"/>
  <c r="N2858" i="1" s="1"/>
  <c r="E2858" i="1" s="1"/>
  <c r="M2859" i="1"/>
  <c r="N2859" i="1" s="1"/>
  <c r="E2859" i="1" s="1"/>
  <c r="M2860" i="1"/>
  <c r="N2860" i="1" s="1"/>
  <c r="E2860" i="1" s="1"/>
  <c r="M2861" i="1"/>
  <c r="N2861" i="1" s="1"/>
  <c r="E2861" i="1" s="1"/>
  <c r="M2862" i="1"/>
  <c r="N2862" i="1" s="1"/>
  <c r="E2862" i="1" s="1"/>
  <c r="M2863" i="1"/>
  <c r="N2863" i="1" s="1"/>
  <c r="E2863" i="1" s="1"/>
  <c r="M2864" i="1"/>
  <c r="N2864" i="1" s="1"/>
  <c r="E2864" i="1" s="1"/>
  <c r="M2865" i="1"/>
  <c r="N2865" i="1" s="1"/>
  <c r="E2865" i="1" s="1"/>
  <c r="M2866" i="1"/>
  <c r="N2866" i="1" s="1"/>
  <c r="E2866" i="1" s="1"/>
  <c r="M2867" i="1"/>
  <c r="N2867" i="1" s="1"/>
  <c r="E2867" i="1" s="1"/>
  <c r="M2868" i="1"/>
  <c r="N2868" i="1" s="1"/>
  <c r="E2868" i="1" s="1"/>
  <c r="M2869" i="1"/>
  <c r="N2869" i="1" s="1"/>
  <c r="E2869" i="1" s="1"/>
  <c r="M2870" i="1"/>
  <c r="N2870" i="1" s="1"/>
  <c r="E2870" i="1" s="1"/>
  <c r="M2871" i="1"/>
  <c r="N2871" i="1" s="1"/>
  <c r="E2871" i="1" s="1"/>
  <c r="M2872" i="1"/>
  <c r="N2872" i="1" s="1"/>
  <c r="E2872" i="1" s="1"/>
  <c r="M2873" i="1"/>
  <c r="N2873" i="1" s="1"/>
  <c r="E2873" i="1" s="1"/>
  <c r="M2874" i="1"/>
  <c r="N2874" i="1" s="1"/>
  <c r="E2874" i="1" s="1"/>
  <c r="M2875" i="1"/>
  <c r="N2875" i="1" s="1"/>
  <c r="E2875" i="1" s="1"/>
  <c r="M2876" i="1"/>
  <c r="N2876" i="1" s="1"/>
  <c r="E2876" i="1" s="1"/>
  <c r="M2877" i="1"/>
  <c r="N2877" i="1" s="1"/>
  <c r="E2877" i="1" s="1"/>
  <c r="M2878" i="1"/>
  <c r="N2878" i="1" s="1"/>
  <c r="E2878" i="1" s="1"/>
  <c r="M2879" i="1"/>
  <c r="N2879" i="1" s="1"/>
  <c r="E2879" i="1" s="1"/>
  <c r="M2880" i="1"/>
  <c r="N2880" i="1" s="1"/>
  <c r="E2880" i="1" s="1"/>
  <c r="M2881" i="1"/>
  <c r="N2881" i="1" s="1"/>
  <c r="E2881" i="1" s="1"/>
  <c r="M2882" i="1"/>
  <c r="N2882" i="1" s="1"/>
  <c r="E2882" i="1" s="1"/>
  <c r="M2883" i="1"/>
  <c r="N2883" i="1" s="1"/>
  <c r="E2883" i="1" s="1"/>
  <c r="M2884" i="1"/>
  <c r="N2884" i="1" s="1"/>
  <c r="E2884" i="1" s="1"/>
  <c r="M2885" i="1"/>
  <c r="N2885" i="1" s="1"/>
  <c r="E2885" i="1" s="1"/>
  <c r="M2886" i="1"/>
  <c r="N2886" i="1" s="1"/>
  <c r="E2886" i="1" s="1"/>
  <c r="M2887" i="1"/>
  <c r="N2887" i="1" s="1"/>
  <c r="E2887" i="1" s="1"/>
  <c r="M2888" i="1"/>
  <c r="N2888" i="1" s="1"/>
  <c r="E2888" i="1" s="1"/>
  <c r="M2889" i="1"/>
  <c r="N2889" i="1" s="1"/>
  <c r="E2889" i="1" s="1"/>
  <c r="M2890" i="1"/>
  <c r="N2890" i="1" s="1"/>
  <c r="E2890" i="1" s="1"/>
  <c r="M2891" i="1"/>
  <c r="N2891" i="1" s="1"/>
  <c r="E2891" i="1" s="1"/>
  <c r="M2892" i="1"/>
  <c r="N2892" i="1" s="1"/>
  <c r="E2892" i="1" s="1"/>
  <c r="M2893" i="1"/>
  <c r="N2893" i="1" s="1"/>
  <c r="E2893" i="1" s="1"/>
  <c r="M2894" i="1"/>
  <c r="N2894" i="1" s="1"/>
  <c r="E2894" i="1" s="1"/>
  <c r="M2895" i="1"/>
  <c r="N2895" i="1" s="1"/>
  <c r="E2895" i="1" s="1"/>
  <c r="M2896" i="1"/>
  <c r="N2896" i="1" s="1"/>
  <c r="E2896" i="1" s="1"/>
  <c r="M2897" i="1"/>
  <c r="N2897" i="1" s="1"/>
  <c r="E2897" i="1" s="1"/>
  <c r="M2898" i="1"/>
  <c r="N2898" i="1" s="1"/>
  <c r="E2898" i="1" s="1"/>
  <c r="M2899" i="1"/>
  <c r="N2899" i="1" s="1"/>
  <c r="E2899" i="1" s="1"/>
  <c r="M2900" i="1"/>
  <c r="N2900" i="1" s="1"/>
  <c r="E2900" i="1" s="1"/>
  <c r="M2901" i="1"/>
  <c r="N2901" i="1" s="1"/>
  <c r="E2901" i="1" s="1"/>
  <c r="M2902" i="1"/>
  <c r="N2902" i="1" s="1"/>
  <c r="E2902" i="1" s="1"/>
  <c r="M2903" i="1"/>
  <c r="N2903" i="1" s="1"/>
  <c r="E2903" i="1" s="1"/>
  <c r="M2904" i="1"/>
  <c r="N2904" i="1" s="1"/>
  <c r="E2904" i="1" s="1"/>
  <c r="M2905" i="1"/>
  <c r="N2905" i="1" s="1"/>
  <c r="E2905" i="1" s="1"/>
  <c r="M2906" i="1"/>
  <c r="N2906" i="1" s="1"/>
  <c r="E2906" i="1" s="1"/>
  <c r="M2907" i="1"/>
  <c r="N2907" i="1" s="1"/>
  <c r="E2907" i="1" s="1"/>
  <c r="M2908" i="1"/>
  <c r="N2908" i="1" s="1"/>
  <c r="E2908" i="1" s="1"/>
  <c r="M2909" i="1"/>
  <c r="N2909" i="1" s="1"/>
  <c r="E2909" i="1" s="1"/>
  <c r="M2910" i="1"/>
  <c r="N2910" i="1" s="1"/>
  <c r="E2910" i="1" s="1"/>
  <c r="M2911" i="1"/>
  <c r="N2911" i="1" s="1"/>
  <c r="E2911" i="1" s="1"/>
  <c r="M2912" i="1"/>
  <c r="N2912" i="1" s="1"/>
  <c r="E2912" i="1" s="1"/>
  <c r="M2913" i="1"/>
  <c r="N2913" i="1" s="1"/>
  <c r="E2913" i="1" s="1"/>
  <c r="M2914" i="1"/>
  <c r="N2914" i="1" s="1"/>
  <c r="E2914" i="1" s="1"/>
  <c r="M2915" i="1"/>
  <c r="N2915" i="1" s="1"/>
  <c r="E2915" i="1" s="1"/>
  <c r="M2916" i="1"/>
  <c r="N2916" i="1" s="1"/>
  <c r="E2916" i="1" s="1"/>
  <c r="M2917" i="1"/>
  <c r="N2917" i="1" s="1"/>
  <c r="E2917" i="1" s="1"/>
  <c r="M2918" i="1"/>
  <c r="N2918" i="1" s="1"/>
  <c r="E2918" i="1" s="1"/>
  <c r="M2919" i="1"/>
  <c r="N2919" i="1" s="1"/>
  <c r="E2919" i="1" s="1"/>
  <c r="M2920" i="1"/>
  <c r="N2920" i="1" s="1"/>
  <c r="E2920" i="1" s="1"/>
  <c r="M2921" i="1"/>
  <c r="N2921" i="1" s="1"/>
  <c r="E2921" i="1" s="1"/>
  <c r="M2922" i="1"/>
  <c r="N2922" i="1" s="1"/>
  <c r="E2922" i="1" s="1"/>
  <c r="M2923" i="1"/>
  <c r="N2923" i="1" s="1"/>
  <c r="E2923" i="1" s="1"/>
  <c r="M2924" i="1"/>
  <c r="N2924" i="1" s="1"/>
  <c r="E2924" i="1" s="1"/>
  <c r="M2925" i="1"/>
  <c r="N2925" i="1" s="1"/>
  <c r="E2925" i="1" s="1"/>
  <c r="M2926" i="1"/>
  <c r="N2926" i="1" s="1"/>
  <c r="E2926" i="1" s="1"/>
  <c r="M2927" i="1"/>
  <c r="N2927" i="1" s="1"/>
  <c r="E2927" i="1" s="1"/>
  <c r="M2928" i="1"/>
  <c r="N2928" i="1" s="1"/>
  <c r="E2928" i="1" s="1"/>
  <c r="M2929" i="1"/>
  <c r="N2929" i="1" s="1"/>
  <c r="E2929" i="1" s="1"/>
  <c r="M2930" i="1"/>
  <c r="N2930" i="1" s="1"/>
  <c r="E2930" i="1" s="1"/>
  <c r="M2931" i="1"/>
  <c r="N2931" i="1" s="1"/>
  <c r="E2931" i="1" s="1"/>
  <c r="M2932" i="1"/>
  <c r="N2932" i="1" s="1"/>
  <c r="E2932" i="1" s="1"/>
  <c r="M2933" i="1"/>
  <c r="N2933" i="1" s="1"/>
  <c r="E2933" i="1" s="1"/>
  <c r="M2934" i="1"/>
  <c r="N2934" i="1" s="1"/>
  <c r="E2934" i="1" s="1"/>
  <c r="M2935" i="1"/>
  <c r="N2935" i="1" s="1"/>
  <c r="E2935" i="1" s="1"/>
  <c r="M2936" i="1"/>
  <c r="N2936" i="1" s="1"/>
  <c r="E2936" i="1" s="1"/>
  <c r="M2937" i="1"/>
  <c r="N2937" i="1" s="1"/>
  <c r="E2937" i="1" s="1"/>
  <c r="M2938" i="1"/>
  <c r="N2938" i="1" s="1"/>
  <c r="E2938" i="1" s="1"/>
  <c r="M2939" i="1"/>
  <c r="N2939" i="1" s="1"/>
  <c r="E2939" i="1" s="1"/>
  <c r="M2940" i="1"/>
  <c r="N2940" i="1" s="1"/>
  <c r="E2940" i="1" s="1"/>
  <c r="M2941" i="1"/>
  <c r="N2941" i="1" s="1"/>
  <c r="E2941" i="1" s="1"/>
  <c r="M2942" i="1"/>
  <c r="N2942" i="1" s="1"/>
  <c r="E2942" i="1" s="1"/>
  <c r="M2943" i="1"/>
  <c r="N2943" i="1" s="1"/>
  <c r="E2943" i="1" s="1"/>
  <c r="M2944" i="1"/>
  <c r="N2944" i="1" s="1"/>
  <c r="E2944" i="1" s="1"/>
  <c r="M2945" i="1"/>
  <c r="N2945" i="1" s="1"/>
  <c r="E2945" i="1" s="1"/>
  <c r="M2946" i="1"/>
  <c r="N2946" i="1" s="1"/>
  <c r="E2946" i="1" s="1"/>
  <c r="M2947" i="1"/>
  <c r="N2947" i="1" s="1"/>
  <c r="E2947" i="1" s="1"/>
  <c r="M2948" i="1"/>
  <c r="N2948" i="1" s="1"/>
  <c r="E2948" i="1" s="1"/>
  <c r="M2949" i="1"/>
  <c r="N2949" i="1" s="1"/>
  <c r="E2949" i="1" s="1"/>
  <c r="M2950" i="1"/>
  <c r="N2950" i="1" s="1"/>
  <c r="E2950" i="1" s="1"/>
  <c r="M2951" i="1"/>
  <c r="N2951" i="1" s="1"/>
  <c r="E2951" i="1" s="1"/>
  <c r="M2952" i="1"/>
  <c r="N2952" i="1" s="1"/>
  <c r="E2952" i="1" s="1"/>
  <c r="M2953" i="1"/>
  <c r="N2953" i="1" s="1"/>
  <c r="E2953" i="1" s="1"/>
  <c r="M2954" i="1"/>
  <c r="N2954" i="1" s="1"/>
  <c r="E2954" i="1" s="1"/>
  <c r="M2955" i="1"/>
  <c r="N2955" i="1" s="1"/>
  <c r="E2955" i="1" s="1"/>
  <c r="M2956" i="1"/>
  <c r="N2956" i="1" s="1"/>
  <c r="E2956" i="1" s="1"/>
  <c r="M2957" i="1"/>
  <c r="N2957" i="1" s="1"/>
  <c r="E2957" i="1" s="1"/>
  <c r="M2958" i="1"/>
  <c r="N2958" i="1" s="1"/>
  <c r="E2958" i="1" s="1"/>
  <c r="M2959" i="1"/>
  <c r="N2959" i="1" s="1"/>
  <c r="E2959" i="1" s="1"/>
  <c r="M2960" i="1"/>
  <c r="N2960" i="1" s="1"/>
  <c r="E2960" i="1" s="1"/>
  <c r="M2961" i="1"/>
  <c r="N2961" i="1" s="1"/>
  <c r="E2961" i="1" s="1"/>
  <c r="M2962" i="1"/>
  <c r="N2962" i="1" s="1"/>
  <c r="E2962" i="1" s="1"/>
  <c r="M2963" i="1"/>
  <c r="N2963" i="1" s="1"/>
  <c r="E2963" i="1" s="1"/>
  <c r="M2964" i="1"/>
  <c r="N2964" i="1" s="1"/>
  <c r="E2964" i="1" s="1"/>
  <c r="M2965" i="1"/>
  <c r="N2965" i="1" s="1"/>
  <c r="E2965" i="1" s="1"/>
  <c r="M2966" i="1"/>
  <c r="N2966" i="1" s="1"/>
  <c r="E2966" i="1" s="1"/>
  <c r="M2967" i="1"/>
  <c r="N2967" i="1" s="1"/>
  <c r="E2967" i="1" s="1"/>
  <c r="M2968" i="1"/>
  <c r="N2968" i="1" s="1"/>
  <c r="E2968" i="1" s="1"/>
  <c r="M2969" i="1"/>
  <c r="N2969" i="1" s="1"/>
  <c r="E2969" i="1" s="1"/>
  <c r="M2970" i="1"/>
  <c r="N2970" i="1" s="1"/>
  <c r="E2970" i="1" s="1"/>
  <c r="M2971" i="1"/>
  <c r="N2971" i="1" s="1"/>
  <c r="E2971" i="1" s="1"/>
  <c r="M2972" i="1"/>
  <c r="N2972" i="1" s="1"/>
  <c r="E2972" i="1" s="1"/>
  <c r="M2973" i="1"/>
  <c r="N2973" i="1" s="1"/>
  <c r="E2973" i="1" s="1"/>
  <c r="M2974" i="1"/>
  <c r="N2974" i="1" s="1"/>
  <c r="E2974" i="1" s="1"/>
  <c r="M2975" i="1"/>
  <c r="N2975" i="1" s="1"/>
  <c r="E2975" i="1" s="1"/>
  <c r="M2976" i="1"/>
  <c r="N2976" i="1" s="1"/>
  <c r="E2976" i="1" s="1"/>
  <c r="M2977" i="1"/>
  <c r="N2977" i="1" s="1"/>
  <c r="E2977" i="1" s="1"/>
  <c r="M2978" i="1"/>
  <c r="N2978" i="1" s="1"/>
  <c r="E2978" i="1" s="1"/>
  <c r="M2979" i="1"/>
  <c r="N2979" i="1" s="1"/>
  <c r="E2979" i="1" s="1"/>
  <c r="M2980" i="1"/>
  <c r="N2980" i="1" s="1"/>
  <c r="E2980" i="1" s="1"/>
  <c r="M2981" i="1"/>
  <c r="N2981" i="1" s="1"/>
  <c r="E2981" i="1" s="1"/>
  <c r="M2982" i="1"/>
  <c r="N2982" i="1" s="1"/>
  <c r="E2982" i="1" s="1"/>
  <c r="M2983" i="1"/>
  <c r="N2983" i="1" s="1"/>
  <c r="E2983" i="1" s="1"/>
  <c r="M2984" i="1"/>
  <c r="N2984" i="1" s="1"/>
  <c r="E2984" i="1" s="1"/>
  <c r="M2985" i="1"/>
  <c r="N2985" i="1" s="1"/>
  <c r="E2985" i="1" s="1"/>
  <c r="M2986" i="1"/>
  <c r="N2986" i="1" s="1"/>
  <c r="E2986" i="1" s="1"/>
  <c r="M2987" i="1"/>
  <c r="N2987" i="1" s="1"/>
  <c r="E2987" i="1" s="1"/>
  <c r="M2988" i="1"/>
  <c r="N2988" i="1" s="1"/>
  <c r="E2988" i="1" s="1"/>
  <c r="M2989" i="1"/>
  <c r="N2989" i="1" s="1"/>
  <c r="E2989" i="1" s="1"/>
  <c r="M2990" i="1"/>
  <c r="N2990" i="1" s="1"/>
  <c r="E2990" i="1" s="1"/>
  <c r="M2991" i="1"/>
  <c r="N2991" i="1" s="1"/>
  <c r="E2991" i="1" s="1"/>
  <c r="M2992" i="1"/>
  <c r="N2992" i="1" s="1"/>
  <c r="E2992" i="1" s="1"/>
  <c r="M2993" i="1"/>
  <c r="N2993" i="1" s="1"/>
  <c r="E2993" i="1" s="1"/>
  <c r="M2994" i="1"/>
  <c r="N2994" i="1" s="1"/>
  <c r="E2994" i="1" s="1"/>
  <c r="M2995" i="1"/>
  <c r="N2995" i="1" s="1"/>
  <c r="E2995" i="1" s="1"/>
  <c r="M2996" i="1"/>
  <c r="N2996" i="1" s="1"/>
  <c r="E2996" i="1" s="1"/>
  <c r="M2997" i="1"/>
  <c r="N2997" i="1" s="1"/>
  <c r="E2997" i="1" s="1"/>
  <c r="M2998" i="1"/>
  <c r="N2998" i="1" s="1"/>
  <c r="E2998" i="1" s="1"/>
  <c r="M2999" i="1"/>
  <c r="N2999" i="1" s="1"/>
  <c r="E2999" i="1" s="1"/>
  <c r="M3000" i="1"/>
  <c r="N3000" i="1" s="1"/>
  <c r="E3000" i="1" s="1"/>
  <c r="M3001" i="1"/>
  <c r="N3001" i="1" s="1"/>
  <c r="E3001" i="1" s="1"/>
  <c r="M3002" i="1"/>
  <c r="N3002" i="1" s="1"/>
  <c r="E3002" i="1" s="1"/>
  <c r="M3003" i="1"/>
  <c r="N3003" i="1" s="1"/>
  <c r="E3003" i="1" s="1"/>
  <c r="M3004" i="1"/>
  <c r="N3004" i="1" s="1"/>
  <c r="E3004" i="1" s="1"/>
  <c r="M3005" i="1"/>
  <c r="N3005" i="1" s="1"/>
  <c r="E3005" i="1" s="1"/>
  <c r="M3006" i="1"/>
  <c r="N3006" i="1" s="1"/>
  <c r="E3006" i="1" s="1"/>
  <c r="M3007" i="1"/>
  <c r="N3007" i="1" s="1"/>
  <c r="E3007" i="1" s="1"/>
  <c r="M3008" i="1"/>
  <c r="N3008" i="1" s="1"/>
  <c r="E3008" i="1" s="1"/>
  <c r="M3009" i="1"/>
  <c r="N3009" i="1" s="1"/>
  <c r="E3009" i="1" s="1"/>
  <c r="M3010" i="1"/>
  <c r="N3010" i="1" s="1"/>
  <c r="E3010" i="1" s="1"/>
  <c r="M3011" i="1"/>
  <c r="N3011" i="1" s="1"/>
  <c r="E3011" i="1" s="1"/>
  <c r="M3012" i="1"/>
  <c r="N3012" i="1" s="1"/>
  <c r="E3012" i="1" s="1"/>
  <c r="M3013" i="1"/>
  <c r="N3013" i="1" s="1"/>
  <c r="E3013" i="1" s="1"/>
  <c r="M3014" i="1"/>
  <c r="N3014" i="1" s="1"/>
  <c r="E3014" i="1" s="1"/>
  <c r="M3015" i="1"/>
  <c r="N3015" i="1" s="1"/>
  <c r="E3015" i="1" s="1"/>
  <c r="M3016" i="1"/>
  <c r="N3016" i="1" s="1"/>
  <c r="E3016" i="1" s="1"/>
  <c r="M3017" i="1"/>
  <c r="N3017" i="1" s="1"/>
  <c r="E3017" i="1" s="1"/>
  <c r="M3018" i="1"/>
  <c r="N3018" i="1" s="1"/>
  <c r="E3018" i="1" s="1"/>
  <c r="M3019" i="1"/>
  <c r="N3019" i="1" s="1"/>
  <c r="E3019" i="1" s="1"/>
  <c r="M3020" i="1"/>
  <c r="N3020" i="1" s="1"/>
  <c r="E3020" i="1" s="1"/>
  <c r="M3021" i="1"/>
  <c r="N3021" i="1" s="1"/>
  <c r="E3021" i="1" s="1"/>
  <c r="M3022" i="1"/>
  <c r="N3022" i="1" s="1"/>
  <c r="E3022" i="1" s="1"/>
  <c r="M3023" i="1"/>
  <c r="N3023" i="1" s="1"/>
  <c r="E3023" i="1" s="1"/>
  <c r="M3024" i="1"/>
  <c r="N3024" i="1" s="1"/>
  <c r="E3024" i="1" s="1"/>
  <c r="M3025" i="1"/>
  <c r="N3025" i="1" s="1"/>
  <c r="E3025" i="1" s="1"/>
  <c r="M3026" i="1"/>
  <c r="N3026" i="1" s="1"/>
  <c r="E3026" i="1" s="1"/>
  <c r="M3027" i="1"/>
  <c r="N3027" i="1" s="1"/>
  <c r="E3027" i="1" s="1"/>
  <c r="M3028" i="1"/>
  <c r="N3028" i="1" s="1"/>
  <c r="E3028" i="1" s="1"/>
  <c r="M3029" i="1"/>
  <c r="N3029" i="1" s="1"/>
  <c r="E3029" i="1" s="1"/>
  <c r="M3030" i="1"/>
  <c r="N3030" i="1" s="1"/>
  <c r="E3030" i="1" s="1"/>
  <c r="M3031" i="1"/>
  <c r="N3031" i="1" s="1"/>
  <c r="E3031" i="1" s="1"/>
  <c r="M3032" i="1"/>
  <c r="N3032" i="1" s="1"/>
  <c r="E3032" i="1" s="1"/>
  <c r="M3033" i="1"/>
  <c r="N3033" i="1" s="1"/>
  <c r="E3033" i="1" s="1"/>
  <c r="M3034" i="1"/>
  <c r="N3034" i="1" s="1"/>
  <c r="E3034" i="1" s="1"/>
  <c r="M3035" i="1"/>
  <c r="N3035" i="1" s="1"/>
  <c r="E3035" i="1" s="1"/>
  <c r="M3036" i="1"/>
  <c r="N3036" i="1" s="1"/>
  <c r="E3036" i="1" s="1"/>
  <c r="M3037" i="1"/>
  <c r="N3037" i="1" s="1"/>
  <c r="E3037" i="1" s="1"/>
  <c r="M3038" i="1"/>
  <c r="N3038" i="1" s="1"/>
  <c r="E3038" i="1" s="1"/>
  <c r="M3039" i="1"/>
  <c r="N3039" i="1" s="1"/>
  <c r="E3039" i="1" s="1"/>
  <c r="M3040" i="1"/>
  <c r="N3040" i="1" s="1"/>
  <c r="E3040" i="1" s="1"/>
  <c r="M3041" i="1"/>
  <c r="N3041" i="1" s="1"/>
  <c r="E3041" i="1" s="1"/>
  <c r="M3042" i="1"/>
  <c r="N3042" i="1" s="1"/>
  <c r="E3042" i="1" s="1"/>
  <c r="M3043" i="1"/>
  <c r="N3043" i="1" s="1"/>
  <c r="E3043" i="1" s="1"/>
  <c r="M3044" i="1"/>
  <c r="N3044" i="1" s="1"/>
  <c r="E3044" i="1" s="1"/>
  <c r="M3045" i="1"/>
  <c r="N3045" i="1" s="1"/>
  <c r="E3045" i="1" s="1"/>
  <c r="M3046" i="1"/>
  <c r="N3046" i="1" s="1"/>
  <c r="E3046" i="1" s="1"/>
  <c r="M3047" i="1"/>
  <c r="N3047" i="1" s="1"/>
  <c r="E3047" i="1" s="1"/>
  <c r="M3048" i="1"/>
  <c r="N3048" i="1" s="1"/>
  <c r="E3048" i="1" s="1"/>
  <c r="M3049" i="1"/>
  <c r="N3049" i="1" s="1"/>
  <c r="E3049" i="1" s="1"/>
  <c r="M3050" i="1"/>
  <c r="N3050" i="1" s="1"/>
  <c r="E3050" i="1" s="1"/>
  <c r="M3051" i="1"/>
  <c r="N3051" i="1" s="1"/>
  <c r="E3051" i="1" s="1"/>
  <c r="M3052" i="1"/>
  <c r="N3052" i="1" s="1"/>
  <c r="E3052" i="1" s="1"/>
  <c r="M3053" i="1"/>
  <c r="N3053" i="1" s="1"/>
  <c r="E3053" i="1" s="1"/>
  <c r="M3054" i="1"/>
  <c r="N3054" i="1" s="1"/>
  <c r="E3054" i="1" s="1"/>
  <c r="M3055" i="1"/>
  <c r="N3055" i="1" s="1"/>
  <c r="E3055" i="1" s="1"/>
  <c r="M3056" i="1"/>
  <c r="N3056" i="1" s="1"/>
  <c r="E3056" i="1" s="1"/>
  <c r="M3057" i="1"/>
  <c r="N3057" i="1" s="1"/>
  <c r="E3057" i="1" s="1"/>
  <c r="M3058" i="1"/>
  <c r="N3058" i="1" s="1"/>
  <c r="E3058" i="1" s="1"/>
  <c r="M3059" i="1"/>
  <c r="N3059" i="1" s="1"/>
  <c r="E3059" i="1" s="1"/>
  <c r="M3060" i="1"/>
  <c r="N3060" i="1" s="1"/>
  <c r="E3060" i="1" s="1"/>
  <c r="M3061" i="1"/>
  <c r="N3061" i="1" s="1"/>
  <c r="E3061" i="1" s="1"/>
  <c r="M3062" i="1"/>
  <c r="N3062" i="1" s="1"/>
  <c r="E3062" i="1" s="1"/>
  <c r="M3063" i="1"/>
  <c r="N3063" i="1" s="1"/>
  <c r="E3063" i="1" s="1"/>
  <c r="M3064" i="1"/>
  <c r="N3064" i="1" s="1"/>
  <c r="E3064" i="1" s="1"/>
  <c r="M3065" i="1"/>
  <c r="N3065" i="1" s="1"/>
  <c r="E3065" i="1" s="1"/>
  <c r="M3066" i="1"/>
  <c r="N3066" i="1" s="1"/>
  <c r="E3066" i="1" s="1"/>
  <c r="M3067" i="1"/>
  <c r="N3067" i="1" s="1"/>
  <c r="E3067" i="1" s="1"/>
  <c r="M3068" i="1"/>
  <c r="N3068" i="1" s="1"/>
  <c r="E3068" i="1" s="1"/>
  <c r="M3069" i="1"/>
  <c r="N3069" i="1" s="1"/>
  <c r="E3069" i="1" s="1"/>
  <c r="M3070" i="1"/>
  <c r="N3070" i="1" s="1"/>
  <c r="E3070" i="1" s="1"/>
  <c r="M3071" i="1"/>
  <c r="N3071" i="1" s="1"/>
  <c r="E3071" i="1" s="1"/>
  <c r="M3072" i="1"/>
  <c r="N3072" i="1" s="1"/>
  <c r="E3072" i="1" s="1"/>
  <c r="M3073" i="1"/>
  <c r="N3073" i="1" s="1"/>
  <c r="E3073" i="1" s="1"/>
  <c r="M3074" i="1"/>
  <c r="N3074" i="1" s="1"/>
  <c r="E3074" i="1" s="1"/>
  <c r="M3075" i="1"/>
  <c r="N3075" i="1" s="1"/>
  <c r="E3075" i="1" s="1"/>
  <c r="M3076" i="1"/>
  <c r="N3076" i="1" s="1"/>
  <c r="E3076" i="1" s="1"/>
  <c r="M3077" i="1"/>
  <c r="N3077" i="1" s="1"/>
  <c r="E3077" i="1" s="1"/>
  <c r="M3078" i="1"/>
  <c r="N3078" i="1" s="1"/>
  <c r="E3078" i="1" s="1"/>
  <c r="M3079" i="1"/>
  <c r="N3079" i="1" s="1"/>
  <c r="E3079" i="1" s="1"/>
  <c r="M3080" i="1"/>
  <c r="N3080" i="1" s="1"/>
  <c r="E3080" i="1" s="1"/>
  <c r="M3081" i="1"/>
  <c r="N3081" i="1" s="1"/>
  <c r="E3081" i="1" s="1"/>
  <c r="M3082" i="1"/>
  <c r="N3082" i="1" s="1"/>
  <c r="E3082" i="1" s="1"/>
  <c r="M3083" i="1"/>
  <c r="N3083" i="1" s="1"/>
  <c r="E3083" i="1" s="1"/>
  <c r="M3084" i="1"/>
  <c r="N3084" i="1" s="1"/>
  <c r="E3084" i="1" s="1"/>
  <c r="M3085" i="1"/>
  <c r="N3085" i="1" s="1"/>
  <c r="E3085" i="1" s="1"/>
  <c r="M3086" i="1"/>
  <c r="N3086" i="1" s="1"/>
  <c r="E3086" i="1" s="1"/>
  <c r="M3087" i="1"/>
  <c r="N3087" i="1" s="1"/>
  <c r="E3087" i="1" s="1"/>
  <c r="M3088" i="1"/>
  <c r="N3088" i="1" s="1"/>
  <c r="E3088" i="1" s="1"/>
  <c r="M3089" i="1"/>
  <c r="N3089" i="1" s="1"/>
  <c r="E3089" i="1" s="1"/>
  <c r="M3090" i="1"/>
  <c r="N3090" i="1" s="1"/>
  <c r="E3090" i="1" s="1"/>
  <c r="M3091" i="1"/>
  <c r="N3091" i="1" s="1"/>
  <c r="E3091" i="1" s="1"/>
  <c r="M3092" i="1"/>
  <c r="N3092" i="1" s="1"/>
  <c r="E3092" i="1" s="1"/>
  <c r="M3093" i="1"/>
  <c r="N3093" i="1" s="1"/>
  <c r="E3093" i="1" s="1"/>
  <c r="M3094" i="1"/>
  <c r="N3094" i="1" s="1"/>
  <c r="E3094" i="1" s="1"/>
  <c r="M3095" i="1"/>
  <c r="N3095" i="1" s="1"/>
  <c r="E3095" i="1" s="1"/>
  <c r="M3096" i="1"/>
  <c r="N3096" i="1" s="1"/>
  <c r="E3096" i="1" s="1"/>
  <c r="M3097" i="1"/>
  <c r="N3097" i="1" s="1"/>
  <c r="E3097" i="1" s="1"/>
  <c r="M3098" i="1"/>
  <c r="N3098" i="1" s="1"/>
  <c r="E3098" i="1" s="1"/>
  <c r="M3099" i="1"/>
  <c r="N3099" i="1" s="1"/>
  <c r="E3099" i="1" s="1"/>
  <c r="M3100" i="1"/>
  <c r="N3100" i="1" s="1"/>
  <c r="E3100" i="1" s="1"/>
  <c r="M3101" i="1"/>
  <c r="N3101" i="1" s="1"/>
  <c r="E3101" i="1" s="1"/>
  <c r="M3102" i="1"/>
  <c r="N3102" i="1" s="1"/>
  <c r="E3102" i="1" s="1"/>
  <c r="M3103" i="1"/>
  <c r="N3103" i="1" s="1"/>
  <c r="E3103" i="1" s="1"/>
  <c r="M3104" i="1"/>
  <c r="N3104" i="1" s="1"/>
  <c r="E3104" i="1" s="1"/>
  <c r="M3105" i="1"/>
  <c r="N3105" i="1" s="1"/>
  <c r="E3105" i="1" s="1"/>
  <c r="M3106" i="1"/>
  <c r="N3106" i="1" s="1"/>
  <c r="E3106" i="1" s="1"/>
  <c r="M3107" i="1"/>
  <c r="N3107" i="1" s="1"/>
  <c r="E3107" i="1" s="1"/>
  <c r="M3108" i="1"/>
  <c r="N3108" i="1" s="1"/>
  <c r="E3108" i="1" s="1"/>
  <c r="M3109" i="1"/>
  <c r="N3109" i="1" s="1"/>
  <c r="E3109" i="1" s="1"/>
  <c r="M3110" i="1"/>
  <c r="N3110" i="1" s="1"/>
  <c r="E3110" i="1" s="1"/>
  <c r="M3111" i="1"/>
  <c r="N3111" i="1" s="1"/>
  <c r="E3111" i="1" s="1"/>
  <c r="M3112" i="1"/>
  <c r="N3112" i="1" s="1"/>
  <c r="E3112" i="1" s="1"/>
  <c r="M3113" i="1"/>
  <c r="N3113" i="1" s="1"/>
  <c r="E3113" i="1" s="1"/>
  <c r="M3114" i="1"/>
  <c r="N3114" i="1" s="1"/>
  <c r="E3114" i="1" s="1"/>
  <c r="M3115" i="1"/>
  <c r="N3115" i="1" s="1"/>
  <c r="E3115" i="1" s="1"/>
  <c r="M3116" i="1"/>
  <c r="N3116" i="1" s="1"/>
  <c r="E3116" i="1" s="1"/>
  <c r="M3117" i="1"/>
  <c r="N3117" i="1" s="1"/>
  <c r="E3117" i="1" s="1"/>
  <c r="M3118" i="1"/>
  <c r="N3118" i="1" s="1"/>
  <c r="E3118" i="1" s="1"/>
  <c r="M3119" i="1"/>
  <c r="N3119" i="1" s="1"/>
  <c r="E3119" i="1" s="1"/>
  <c r="M3120" i="1"/>
  <c r="N3120" i="1" s="1"/>
  <c r="E3120" i="1" s="1"/>
  <c r="M3121" i="1"/>
  <c r="N3121" i="1" s="1"/>
  <c r="E3121" i="1" s="1"/>
  <c r="M3122" i="1"/>
  <c r="N3122" i="1" s="1"/>
  <c r="E3122" i="1" s="1"/>
  <c r="M3123" i="1"/>
  <c r="N3123" i="1" s="1"/>
  <c r="E3123" i="1" s="1"/>
  <c r="M3124" i="1"/>
  <c r="N3124" i="1" s="1"/>
  <c r="E3124" i="1" s="1"/>
  <c r="M3125" i="1"/>
  <c r="N3125" i="1" s="1"/>
  <c r="E3125" i="1" s="1"/>
  <c r="M3126" i="1"/>
  <c r="N3126" i="1" s="1"/>
  <c r="E3126" i="1" s="1"/>
  <c r="M3127" i="1"/>
  <c r="N3127" i="1" s="1"/>
  <c r="E3127" i="1" s="1"/>
  <c r="M3128" i="1"/>
  <c r="N3128" i="1" s="1"/>
  <c r="E3128" i="1" s="1"/>
  <c r="M3129" i="1"/>
  <c r="N3129" i="1" s="1"/>
  <c r="E3129" i="1" s="1"/>
  <c r="M3130" i="1"/>
  <c r="N3130" i="1" s="1"/>
  <c r="E3130" i="1" s="1"/>
  <c r="M3131" i="1"/>
  <c r="N3131" i="1" s="1"/>
  <c r="E3131" i="1" s="1"/>
  <c r="M3132" i="1"/>
  <c r="N3132" i="1" s="1"/>
  <c r="E3132" i="1" s="1"/>
  <c r="M3133" i="1"/>
  <c r="N3133" i="1" s="1"/>
  <c r="E3133" i="1" s="1"/>
  <c r="M3134" i="1"/>
  <c r="N3134" i="1" s="1"/>
  <c r="E3134" i="1" s="1"/>
  <c r="M3135" i="1"/>
  <c r="N3135" i="1" s="1"/>
  <c r="E3135" i="1" s="1"/>
  <c r="M3136" i="1"/>
  <c r="N3136" i="1" s="1"/>
  <c r="E3136" i="1" s="1"/>
  <c r="M3137" i="1"/>
  <c r="N3137" i="1" s="1"/>
  <c r="E3137" i="1" s="1"/>
  <c r="M3138" i="1"/>
  <c r="N3138" i="1" s="1"/>
  <c r="E3138" i="1" s="1"/>
  <c r="M3139" i="1"/>
  <c r="N3139" i="1" s="1"/>
  <c r="E3139" i="1" s="1"/>
  <c r="M3140" i="1"/>
  <c r="N3140" i="1" s="1"/>
  <c r="E3140" i="1" s="1"/>
  <c r="M3141" i="1"/>
  <c r="N3141" i="1" s="1"/>
  <c r="E3141" i="1" s="1"/>
  <c r="M3142" i="1"/>
  <c r="N3142" i="1" s="1"/>
  <c r="E3142" i="1" s="1"/>
  <c r="M3143" i="1"/>
  <c r="N3143" i="1" s="1"/>
  <c r="E3143" i="1" s="1"/>
  <c r="M3144" i="1"/>
  <c r="N3144" i="1" s="1"/>
  <c r="E3144" i="1" s="1"/>
  <c r="M3145" i="1"/>
  <c r="N3145" i="1" s="1"/>
  <c r="E3145" i="1" s="1"/>
  <c r="M3146" i="1"/>
  <c r="N3146" i="1" s="1"/>
  <c r="E3146" i="1" s="1"/>
  <c r="M3147" i="1"/>
  <c r="N3147" i="1" s="1"/>
  <c r="E3147" i="1" s="1"/>
  <c r="M3148" i="1"/>
  <c r="N3148" i="1" s="1"/>
  <c r="E3148" i="1" s="1"/>
  <c r="M3149" i="1"/>
  <c r="N3149" i="1" s="1"/>
  <c r="E3149" i="1" s="1"/>
  <c r="M3150" i="1"/>
  <c r="N3150" i="1" s="1"/>
  <c r="E3150" i="1" s="1"/>
  <c r="M3151" i="1"/>
  <c r="N3151" i="1" s="1"/>
  <c r="E3151" i="1" s="1"/>
  <c r="M3152" i="1"/>
  <c r="N3152" i="1" s="1"/>
  <c r="E3152" i="1" s="1"/>
  <c r="M3153" i="1"/>
  <c r="N3153" i="1" s="1"/>
  <c r="E3153" i="1" s="1"/>
  <c r="M3154" i="1"/>
  <c r="N3154" i="1" s="1"/>
  <c r="E3154" i="1" s="1"/>
  <c r="M3155" i="1"/>
  <c r="N3155" i="1" s="1"/>
  <c r="E3155" i="1" s="1"/>
  <c r="M3156" i="1"/>
  <c r="N3156" i="1" s="1"/>
  <c r="E3156" i="1" s="1"/>
  <c r="M3157" i="1"/>
  <c r="N3157" i="1" s="1"/>
  <c r="E3157" i="1" s="1"/>
  <c r="M3158" i="1"/>
  <c r="N3158" i="1" s="1"/>
  <c r="E3158" i="1" s="1"/>
  <c r="M3159" i="1"/>
  <c r="N3159" i="1" s="1"/>
  <c r="E3159" i="1" s="1"/>
  <c r="M3160" i="1"/>
  <c r="N3160" i="1" s="1"/>
  <c r="E3160" i="1" s="1"/>
  <c r="M3161" i="1"/>
  <c r="N3161" i="1" s="1"/>
  <c r="E3161" i="1" s="1"/>
  <c r="M3162" i="1"/>
  <c r="N3162" i="1" s="1"/>
  <c r="E3162" i="1" s="1"/>
  <c r="M3163" i="1"/>
  <c r="N3163" i="1" s="1"/>
  <c r="E3163" i="1" s="1"/>
  <c r="M3164" i="1"/>
  <c r="N3164" i="1" s="1"/>
  <c r="E3164" i="1" s="1"/>
  <c r="M3165" i="1"/>
  <c r="N3165" i="1" s="1"/>
  <c r="E3165" i="1" s="1"/>
  <c r="M3166" i="1"/>
  <c r="N3166" i="1" s="1"/>
  <c r="E3166" i="1" s="1"/>
  <c r="M3167" i="1"/>
  <c r="N3167" i="1" s="1"/>
  <c r="E3167" i="1" s="1"/>
  <c r="M3168" i="1"/>
  <c r="N3168" i="1" s="1"/>
  <c r="E3168" i="1" s="1"/>
  <c r="M3169" i="1"/>
  <c r="N3169" i="1" s="1"/>
  <c r="E3169" i="1" s="1"/>
  <c r="M3170" i="1"/>
  <c r="N3170" i="1" s="1"/>
  <c r="E3170" i="1" s="1"/>
  <c r="M3171" i="1"/>
  <c r="N3171" i="1" s="1"/>
  <c r="E3171" i="1" s="1"/>
  <c r="M3172" i="1"/>
  <c r="N3172" i="1" s="1"/>
  <c r="E3172" i="1" s="1"/>
  <c r="M3173" i="1"/>
  <c r="N3173" i="1" s="1"/>
  <c r="E3173" i="1" s="1"/>
  <c r="M3174" i="1"/>
  <c r="N3174" i="1" s="1"/>
  <c r="E3174" i="1" s="1"/>
  <c r="M3175" i="1"/>
  <c r="N3175" i="1" s="1"/>
  <c r="E3175" i="1" s="1"/>
  <c r="M3176" i="1"/>
  <c r="N3176" i="1" s="1"/>
  <c r="E3176" i="1" s="1"/>
  <c r="M3177" i="1"/>
  <c r="N3177" i="1" s="1"/>
  <c r="E3177" i="1" s="1"/>
  <c r="M3178" i="1"/>
  <c r="N3178" i="1" s="1"/>
  <c r="E3178" i="1" s="1"/>
  <c r="M3179" i="1"/>
  <c r="N3179" i="1" s="1"/>
  <c r="E3179" i="1" s="1"/>
  <c r="M3180" i="1"/>
  <c r="N3180" i="1" s="1"/>
  <c r="E3180" i="1" s="1"/>
  <c r="M3181" i="1"/>
  <c r="N3181" i="1" s="1"/>
  <c r="E3181" i="1" s="1"/>
  <c r="M3182" i="1"/>
  <c r="N3182" i="1" s="1"/>
  <c r="E3182" i="1" s="1"/>
  <c r="M3183" i="1"/>
  <c r="N3183" i="1" s="1"/>
  <c r="E3183" i="1" s="1"/>
  <c r="M3184" i="1"/>
  <c r="N3184" i="1" s="1"/>
  <c r="E3184" i="1" s="1"/>
  <c r="M3185" i="1"/>
  <c r="N3185" i="1" s="1"/>
  <c r="E3185" i="1" s="1"/>
  <c r="M3186" i="1"/>
  <c r="N3186" i="1" s="1"/>
  <c r="E3186" i="1" s="1"/>
  <c r="M3187" i="1"/>
  <c r="N3187" i="1" s="1"/>
  <c r="E3187" i="1" s="1"/>
  <c r="M3188" i="1"/>
  <c r="N3188" i="1" s="1"/>
  <c r="E3188" i="1" s="1"/>
  <c r="M3189" i="1"/>
  <c r="N3189" i="1" s="1"/>
  <c r="E3189" i="1" s="1"/>
  <c r="M3190" i="1"/>
  <c r="N3190" i="1" s="1"/>
  <c r="E3190" i="1" s="1"/>
  <c r="M3191" i="1"/>
  <c r="N3191" i="1" s="1"/>
  <c r="E3191" i="1" s="1"/>
  <c r="M3192" i="1"/>
  <c r="N3192" i="1" s="1"/>
  <c r="E3192" i="1" s="1"/>
  <c r="M3193" i="1"/>
  <c r="N3193" i="1" s="1"/>
  <c r="E3193" i="1" s="1"/>
  <c r="M3194" i="1"/>
  <c r="N3194" i="1" s="1"/>
  <c r="E3194" i="1" s="1"/>
  <c r="M3195" i="1"/>
  <c r="N3195" i="1" s="1"/>
  <c r="E3195" i="1" s="1"/>
  <c r="M3196" i="1"/>
  <c r="N3196" i="1" s="1"/>
  <c r="E3196" i="1" s="1"/>
  <c r="M3197" i="1"/>
  <c r="N3197" i="1" s="1"/>
  <c r="E3197" i="1" s="1"/>
  <c r="M3198" i="1"/>
  <c r="N3198" i="1" s="1"/>
  <c r="E3198" i="1" s="1"/>
  <c r="M3199" i="1"/>
  <c r="N3199" i="1" s="1"/>
  <c r="E3199" i="1" s="1"/>
  <c r="M3200" i="1"/>
  <c r="N3200" i="1" s="1"/>
  <c r="E3200" i="1" s="1"/>
  <c r="M3201" i="1"/>
  <c r="N3201" i="1" s="1"/>
  <c r="E3201" i="1" s="1"/>
  <c r="M3202" i="1"/>
  <c r="N3202" i="1" s="1"/>
  <c r="E3202" i="1" s="1"/>
  <c r="M3203" i="1"/>
  <c r="N3203" i="1" s="1"/>
  <c r="E3203" i="1" s="1"/>
  <c r="M3204" i="1"/>
  <c r="N3204" i="1" s="1"/>
  <c r="E3204" i="1" s="1"/>
  <c r="M3205" i="1"/>
  <c r="N3205" i="1" s="1"/>
  <c r="E3205" i="1" s="1"/>
  <c r="M3206" i="1"/>
  <c r="N3206" i="1" s="1"/>
  <c r="E3206" i="1" s="1"/>
  <c r="M3207" i="1"/>
  <c r="N3207" i="1" s="1"/>
  <c r="E3207" i="1" s="1"/>
  <c r="M3208" i="1"/>
  <c r="N3208" i="1" s="1"/>
  <c r="E3208" i="1" s="1"/>
  <c r="M3209" i="1"/>
  <c r="N3209" i="1" s="1"/>
  <c r="E3209" i="1" s="1"/>
  <c r="M3210" i="1"/>
  <c r="N3210" i="1" s="1"/>
  <c r="E3210" i="1" s="1"/>
  <c r="M3211" i="1"/>
  <c r="N3211" i="1" s="1"/>
  <c r="E3211" i="1" s="1"/>
  <c r="M3212" i="1"/>
  <c r="N3212" i="1" s="1"/>
  <c r="E3212" i="1" s="1"/>
  <c r="M3213" i="1"/>
  <c r="N3213" i="1" s="1"/>
  <c r="E3213" i="1" s="1"/>
  <c r="M3214" i="1"/>
  <c r="N3214" i="1" s="1"/>
  <c r="E3214" i="1" s="1"/>
  <c r="M3215" i="1"/>
  <c r="N3215" i="1" s="1"/>
  <c r="E3215" i="1" s="1"/>
  <c r="M3216" i="1"/>
  <c r="N3216" i="1" s="1"/>
  <c r="E3216" i="1" s="1"/>
  <c r="M3217" i="1"/>
  <c r="N3217" i="1" s="1"/>
  <c r="E3217" i="1" s="1"/>
  <c r="M3218" i="1"/>
  <c r="N3218" i="1" s="1"/>
  <c r="E3218" i="1" s="1"/>
  <c r="M3219" i="1"/>
  <c r="N3219" i="1" s="1"/>
  <c r="E3219" i="1" s="1"/>
  <c r="M3220" i="1"/>
  <c r="N3220" i="1" s="1"/>
  <c r="E3220" i="1" s="1"/>
  <c r="M3221" i="1"/>
  <c r="N3221" i="1" s="1"/>
  <c r="E3221" i="1" s="1"/>
  <c r="M3222" i="1"/>
  <c r="N3222" i="1" s="1"/>
  <c r="E3222" i="1" s="1"/>
  <c r="M3223" i="1"/>
  <c r="N3223" i="1" s="1"/>
  <c r="E3223" i="1" s="1"/>
  <c r="M3224" i="1"/>
  <c r="N3224" i="1" s="1"/>
  <c r="E3224" i="1" s="1"/>
  <c r="M3225" i="1"/>
  <c r="N3225" i="1" s="1"/>
  <c r="E3225" i="1" s="1"/>
  <c r="M3226" i="1"/>
  <c r="N3226" i="1" s="1"/>
  <c r="E3226" i="1" s="1"/>
  <c r="M3227" i="1"/>
  <c r="N3227" i="1" s="1"/>
  <c r="E3227" i="1" s="1"/>
  <c r="M3228" i="1"/>
  <c r="N3228" i="1" s="1"/>
  <c r="E3228" i="1" s="1"/>
  <c r="M3229" i="1"/>
  <c r="N3229" i="1" s="1"/>
  <c r="E3229" i="1" s="1"/>
  <c r="M3230" i="1"/>
  <c r="N3230" i="1" s="1"/>
  <c r="E3230" i="1" s="1"/>
  <c r="M3231" i="1"/>
  <c r="N3231" i="1" s="1"/>
  <c r="E3231" i="1" s="1"/>
  <c r="M3232" i="1"/>
  <c r="N3232" i="1" s="1"/>
  <c r="E3232" i="1" s="1"/>
  <c r="M3233" i="1"/>
  <c r="N3233" i="1" s="1"/>
  <c r="E3233" i="1" s="1"/>
  <c r="M3234" i="1"/>
  <c r="N3234" i="1" s="1"/>
  <c r="E3234" i="1" s="1"/>
  <c r="M3235" i="1"/>
  <c r="N3235" i="1" s="1"/>
  <c r="E3235" i="1" s="1"/>
  <c r="M3236" i="1"/>
  <c r="N3236" i="1" s="1"/>
  <c r="E3236" i="1" s="1"/>
  <c r="M3237" i="1"/>
  <c r="N3237" i="1" s="1"/>
  <c r="E3237" i="1" s="1"/>
  <c r="M3238" i="1"/>
  <c r="N3238" i="1" s="1"/>
  <c r="E3238" i="1" s="1"/>
  <c r="M3239" i="1"/>
  <c r="N3239" i="1" s="1"/>
  <c r="E3239" i="1" s="1"/>
  <c r="M3240" i="1"/>
  <c r="N3240" i="1" s="1"/>
  <c r="E3240" i="1" s="1"/>
  <c r="M3241" i="1"/>
  <c r="N3241" i="1" s="1"/>
  <c r="E3241" i="1" s="1"/>
  <c r="M3242" i="1"/>
  <c r="N3242" i="1" s="1"/>
  <c r="E3242" i="1" s="1"/>
  <c r="M3243" i="1"/>
  <c r="N3243" i="1" s="1"/>
  <c r="E3243" i="1" s="1"/>
  <c r="M3244" i="1"/>
  <c r="N3244" i="1" s="1"/>
  <c r="E3244" i="1" s="1"/>
  <c r="M3245" i="1"/>
  <c r="N3245" i="1" s="1"/>
  <c r="E3245" i="1" s="1"/>
  <c r="M3246" i="1"/>
  <c r="N3246" i="1" s="1"/>
  <c r="E3246" i="1" s="1"/>
  <c r="M3247" i="1"/>
  <c r="N3247" i="1" s="1"/>
  <c r="E3247" i="1" s="1"/>
  <c r="M3248" i="1"/>
  <c r="N3248" i="1" s="1"/>
  <c r="E3248" i="1" s="1"/>
  <c r="M3249" i="1"/>
  <c r="N3249" i="1" s="1"/>
  <c r="E3249" i="1" s="1"/>
  <c r="M3250" i="1"/>
  <c r="N3250" i="1" s="1"/>
  <c r="E3250" i="1" s="1"/>
  <c r="M3251" i="1"/>
  <c r="N3251" i="1" s="1"/>
  <c r="E3251" i="1" s="1"/>
  <c r="M3252" i="1"/>
  <c r="N3252" i="1" s="1"/>
  <c r="E3252" i="1" s="1"/>
  <c r="M3253" i="1"/>
  <c r="N3253" i="1" s="1"/>
  <c r="E3253" i="1" s="1"/>
  <c r="M3254" i="1"/>
  <c r="N3254" i="1" s="1"/>
  <c r="E3254" i="1" s="1"/>
  <c r="M3255" i="1"/>
  <c r="N3255" i="1" s="1"/>
  <c r="E3255" i="1" s="1"/>
  <c r="M3256" i="1"/>
  <c r="N3256" i="1" s="1"/>
  <c r="E3256" i="1" s="1"/>
  <c r="M3257" i="1"/>
  <c r="N3257" i="1" s="1"/>
  <c r="E3257" i="1" s="1"/>
  <c r="M3258" i="1"/>
  <c r="N3258" i="1" s="1"/>
  <c r="E3258" i="1" s="1"/>
  <c r="M3259" i="1"/>
  <c r="N3259" i="1" s="1"/>
  <c r="E3259" i="1" s="1"/>
  <c r="M3260" i="1"/>
  <c r="N3260" i="1" s="1"/>
  <c r="E3260" i="1" s="1"/>
  <c r="M3261" i="1"/>
  <c r="N3261" i="1" s="1"/>
  <c r="E3261" i="1" s="1"/>
  <c r="M3262" i="1"/>
  <c r="N3262" i="1" s="1"/>
  <c r="E3262" i="1" s="1"/>
  <c r="M3263" i="1"/>
  <c r="N3263" i="1" s="1"/>
  <c r="E3263" i="1" s="1"/>
  <c r="M3264" i="1"/>
  <c r="N3264" i="1" s="1"/>
  <c r="E3264" i="1" s="1"/>
  <c r="M3265" i="1"/>
  <c r="N3265" i="1" s="1"/>
  <c r="E3265" i="1" s="1"/>
  <c r="M3266" i="1"/>
  <c r="N3266" i="1" s="1"/>
  <c r="E3266" i="1" s="1"/>
  <c r="M3267" i="1"/>
  <c r="N3267" i="1" s="1"/>
  <c r="E3267" i="1" s="1"/>
  <c r="M3268" i="1"/>
  <c r="N3268" i="1" s="1"/>
  <c r="E3268" i="1" s="1"/>
  <c r="M3269" i="1"/>
  <c r="N3269" i="1" s="1"/>
  <c r="E3269" i="1" s="1"/>
  <c r="M3270" i="1"/>
  <c r="N3270" i="1" s="1"/>
  <c r="E3270" i="1" s="1"/>
  <c r="M3271" i="1"/>
  <c r="N3271" i="1" s="1"/>
  <c r="E3271" i="1" s="1"/>
  <c r="M3272" i="1"/>
  <c r="N3272" i="1" s="1"/>
  <c r="E3272" i="1" s="1"/>
  <c r="M3273" i="1"/>
  <c r="N3273" i="1" s="1"/>
  <c r="E3273" i="1" s="1"/>
  <c r="M3274" i="1"/>
  <c r="N3274" i="1" s="1"/>
  <c r="E3274" i="1" s="1"/>
  <c r="M3275" i="1"/>
  <c r="N3275" i="1" s="1"/>
  <c r="E3275" i="1" s="1"/>
  <c r="M3276" i="1"/>
  <c r="N3276" i="1" s="1"/>
  <c r="E3276" i="1" s="1"/>
  <c r="M3277" i="1"/>
  <c r="N3277" i="1" s="1"/>
  <c r="E3277" i="1" s="1"/>
  <c r="M3278" i="1"/>
  <c r="N3278" i="1" s="1"/>
  <c r="E3278" i="1" s="1"/>
  <c r="M3279" i="1"/>
  <c r="N3279" i="1" s="1"/>
  <c r="E3279" i="1" s="1"/>
  <c r="M3280" i="1"/>
  <c r="N3280" i="1" s="1"/>
  <c r="E3280" i="1" s="1"/>
  <c r="M3281" i="1"/>
  <c r="N3281" i="1" s="1"/>
  <c r="E3281" i="1" s="1"/>
  <c r="M3282" i="1"/>
  <c r="N3282" i="1" s="1"/>
  <c r="E3282" i="1" s="1"/>
  <c r="M3283" i="1"/>
  <c r="N3283" i="1" s="1"/>
  <c r="E3283" i="1" s="1"/>
  <c r="M3284" i="1"/>
  <c r="N3284" i="1" s="1"/>
  <c r="E3284" i="1" s="1"/>
  <c r="M3285" i="1"/>
  <c r="N3285" i="1" s="1"/>
  <c r="E3285" i="1" s="1"/>
  <c r="M3286" i="1"/>
  <c r="N3286" i="1" s="1"/>
  <c r="E3286" i="1" s="1"/>
  <c r="M3287" i="1"/>
  <c r="N3287" i="1" s="1"/>
  <c r="E3287" i="1" s="1"/>
  <c r="M3288" i="1"/>
  <c r="N3288" i="1" s="1"/>
  <c r="E3288" i="1" s="1"/>
  <c r="M3289" i="1"/>
  <c r="N3289" i="1" s="1"/>
  <c r="E3289" i="1" s="1"/>
  <c r="M3290" i="1"/>
  <c r="N3290" i="1" s="1"/>
  <c r="E3290" i="1" s="1"/>
  <c r="M3291" i="1"/>
  <c r="N3291" i="1" s="1"/>
  <c r="E3291" i="1" s="1"/>
  <c r="M3292" i="1"/>
  <c r="N3292" i="1" s="1"/>
  <c r="E3292" i="1" s="1"/>
  <c r="M3293" i="1"/>
  <c r="N3293" i="1" s="1"/>
  <c r="E3293" i="1" s="1"/>
  <c r="M3294" i="1"/>
  <c r="N3294" i="1" s="1"/>
  <c r="E3294" i="1" s="1"/>
  <c r="M3295" i="1"/>
  <c r="N3295" i="1" s="1"/>
  <c r="E3295" i="1" s="1"/>
  <c r="M3296" i="1"/>
  <c r="N3296" i="1" s="1"/>
  <c r="E3296" i="1" s="1"/>
  <c r="M3297" i="1"/>
  <c r="N3297" i="1" s="1"/>
  <c r="E3297" i="1" s="1"/>
  <c r="M3298" i="1"/>
  <c r="N3298" i="1" s="1"/>
  <c r="E3298" i="1" s="1"/>
  <c r="M3299" i="1"/>
  <c r="N3299" i="1" s="1"/>
  <c r="E3299" i="1" s="1"/>
  <c r="M3300" i="1"/>
  <c r="N3300" i="1" s="1"/>
  <c r="E3300" i="1" s="1"/>
  <c r="M3301" i="1"/>
  <c r="N3301" i="1" s="1"/>
  <c r="E3301" i="1" s="1"/>
  <c r="M3302" i="1"/>
  <c r="N3302" i="1" s="1"/>
  <c r="E3302" i="1" s="1"/>
  <c r="M3303" i="1"/>
  <c r="N3303" i="1" s="1"/>
  <c r="E3303" i="1" s="1"/>
  <c r="M3304" i="1"/>
  <c r="N3304" i="1" s="1"/>
  <c r="E3304" i="1" s="1"/>
  <c r="M3305" i="1"/>
  <c r="N3305" i="1" s="1"/>
  <c r="E3305" i="1" s="1"/>
  <c r="M3306" i="1"/>
  <c r="N3306" i="1" s="1"/>
  <c r="E3306" i="1" s="1"/>
  <c r="M3307" i="1"/>
  <c r="N3307" i="1" s="1"/>
  <c r="E3307" i="1" s="1"/>
  <c r="M3308" i="1"/>
  <c r="N3308" i="1" s="1"/>
  <c r="E3308" i="1" s="1"/>
  <c r="M3309" i="1"/>
  <c r="N3309" i="1" s="1"/>
  <c r="E3309" i="1" s="1"/>
  <c r="M3310" i="1"/>
  <c r="N3310" i="1" s="1"/>
  <c r="E3310" i="1" s="1"/>
  <c r="M3311" i="1"/>
  <c r="N3311" i="1" s="1"/>
  <c r="E3311" i="1" s="1"/>
  <c r="M3312" i="1"/>
  <c r="N3312" i="1" s="1"/>
  <c r="E3312" i="1" s="1"/>
  <c r="M3313" i="1"/>
  <c r="N3313" i="1" s="1"/>
  <c r="E3313" i="1" s="1"/>
  <c r="M3314" i="1"/>
  <c r="N3314" i="1" s="1"/>
  <c r="E3314" i="1" s="1"/>
  <c r="M3315" i="1"/>
  <c r="N3315" i="1" s="1"/>
  <c r="E3315" i="1" s="1"/>
  <c r="M3316" i="1"/>
  <c r="N3316" i="1" s="1"/>
  <c r="E3316" i="1" s="1"/>
  <c r="M3317" i="1"/>
  <c r="N3317" i="1" s="1"/>
  <c r="E3317" i="1" s="1"/>
  <c r="M3318" i="1"/>
  <c r="N3318" i="1" s="1"/>
  <c r="E3318" i="1" s="1"/>
  <c r="M3319" i="1"/>
  <c r="N3319" i="1" s="1"/>
  <c r="E3319" i="1" s="1"/>
  <c r="M3320" i="1"/>
  <c r="N3320" i="1" s="1"/>
  <c r="E3320" i="1" s="1"/>
  <c r="M3321" i="1"/>
  <c r="N3321" i="1" s="1"/>
  <c r="E3321" i="1" s="1"/>
  <c r="M3322" i="1"/>
  <c r="N3322" i="1" s="1"/>
  <c r="E3322" i="1" s="1"/>
  <c r="M3323" i="1"/>
  <c r="N3323" i="1" s="1"/>
  <c r="E3323" i="1" s="1"/>
  <c r="M3324" i="1"/>
  <c r="N3324" i="1" s="1"/>
  <c r="E3324" i="1" s="1"/>
  <c r="M3325" i="1"/>
  <c r="N3325" i="1" s="1"/>
  <c r="E3325" i="1" s="1"/>
  <c r="M3326" i="1"/>
  <c r="N3326" i="1" s="1"/>
  <c r="E3326" i="1" s="1"/>
  <c r="M3327" i="1"/>
  <c r="N3327" i="1" s="1"/>
  <c r="E3327" i="1" s="1"/>
  <c r="M3328" i="1"/>
  <c r="N3328" i="1" s="1"/>
  <c r="E3328" i="1" s="1"/>
  <c r="M3329" i="1"/>
  <c r="N3329" i="1" s="1"/>
  <c r="E3329" i="1" s="1"/>
  <c r="M3330" i="1"/>
  <c r="N3330" i="1" s="1"/>
  <c r="E3330" i="1" s="1"/>
  <c r="M3331" i="1"/>
  <c r="N3331" i="1" s="1"/>
  <c r="E3331" i="1" s="1"/>
  <c r="M3332" i="1"/>
  <c r="N3332" i="1" s="1"/>
  <c r="E3332" i="1" s="1"/>
  <c r="M3333" i="1"/>
  <c r="N3333" i="1" s="1"/>
  <c r="E3333" i="1" s="1"/>
  <c r="M3334" i="1"/>
  <c r="N3334" i="1" s="1"/>
  <c r="E3334" i="1" s="1"/>
  <c r="M3335" i="1"/>
  <c r="N3335" i="1" s="1"/>
  <c r="E3335" i="1" s="1"/>
  <c r="M3336" i="1"/>
  <c r="N3336" i="1" s="1"/>
  <c r="E3336" i="1" s="1"/>
  <c r="M3337" i="1"/>
  <c r="N3337" i="1" s="1"/>
  <c r="E3337" i="1" s="1"/>
  <c r="M3338" i="1"/>
  <c r="N3338" i="1" s="1"/>
  <c r="E3338" i="1" s="1"/>
  <c r="M3339" i="1"/>
  <c r="N3339" i="1" s="1"/>
  <c r="E3339" i="1" s="1"/>
  <c r="M3340" i="1"/>
  <c r="N3340" i="1" s="1"/>
  <c r="E3340" i="1" s="1"/>
  <c r="M3341" i="1"/>
  <c r="N3341" i="1" s="1"/>
  <c r="E3341" i="1" s="1"/>
  <c r="M3342" i="1"/>
  <c r="N3342" i="1" s="1"/>
  <c r="E3342" i="1" s="1"/>
  <c r="M3343" i="1"/>
  <c r="N3343" i="1" s="1"/>
  <c r="E3343" i="1" s="1"/>
  <c r="M3344" i="1"/>
  <c r="N3344" i="1" s="1"/>
  <c r="E3344" i="1" s="1"/>
  <c r="M3345" i="1"/>
  <c r="N3345" i="1" s="1"/>
  <c r="E3345" i="1" s="1"/>
  <c r="M3346" i="1"/>
  <c r="N3346" i="1" s="1"/>
  <c r="E3346" i="1" s="1"/>
  <c r="M3347" i="1"/>
  <c r="N3347" i="1" s="1"/>
  <c r="E3347" i="1" s="1"/>
  <c r="M3348" i="1"/>
  <c r="N3348" i="1" s="1"/>
  <c r="E3348" i="1" s="1"/>
  <c r="M3349" i="1"/>
  <c r="N3349" i="1" s="1"/>
  <c r="E3349" i="1" s="1"/>
  <c r="M3350" i="1"/>
  <c r="N3350" i="1" s="1"/>
  <c r="E3350" i="1" s="1"/>
  <c r="M3351" i="1"/>
  <c r="N3351" i="1" s="1"/>
  <c r="E3351" i="1" s="1"/>
  <c r="M3352" i="1"/>
  <c r="N3352" i="1" s="1"/>
  <c r="E3352" i="1" s="1"/>
  <c r="M3353" i="1"/>
  <c r="N3353" i="1" s="1"/>
  <c r="E3353" i="1" s="1"/>
  <c r="M3354" i="1"/>
  <c r="N3354" i="1" s="1"/>
  <c r="E3354" i="1" s="1"/>
  <c r="M3355" i="1"/>
  <c r="N3355" i="1" s="1"/>
  <c r="E3355" i="1" s="1"/>
  <c r="M3356" i="1"/>
  <c r="N3356" i="1" s="1"/>
  <c r="E3356" i="1" s="1"/>
  <c r="M3357" i="1"/>
  <c r="N3357" i="1" s="1"/>
  <c r="E3357" i="1" s="1"/>
  <c r="M3358" i="1"/>
  <c r="N3358" i="1" s="1"/>
  <c r="E3358" i="1" s="1"/>
  <c r="M3359" i="1"/>
  <c r="N3359" i="1" s="1"/>
  <c r="E3359" i="1" s="1"/>
  <c r="M3360" i="1"/>
  <c r="N3360" i="1" s="1"/>
  <c r="E3360" i="1" s="1"/>
  <c r="M3361" i="1"/>
  <c r="N3361" i="1" s="1"/>
  <c r="E3361" i="1" s="1"/>
  <c r="M3362" i="1"/>
  <c r="N3362" i="1" s="1"/>
  <c r="E3362" i="1" s="1"/>
  <c r="M3363" i="1"/>
  <c r="N3363" i="1" s="1"/>
  <c r="E3363" i="1" s="1"/>
  <c r="M3364" i="1"/>
  <c r="N3364" i="1" s="1"/>
  <c r="E3364" i="1" s="1"/>
  <c r="M3365" i="1"/>
  <c r="N3365" i="1" s="1"/>
  <c r="E3365" i="1" s="1"/>
  <c r="M3366" i="1"/>
  <c r="N3366" i="1" s="1"/>
  <c r="E3366" i="1" s="1"/>
  <c r="M3367" i="1"/>
  <c r="N3367" i="1" s="1"/>
  <c r="E3367" i="1" s="1"/>
  <c r="M3368" i="1"/>
  <c r="N3368" i="1" s="1"/>
  <c r="E3368" i="1" s="1"/>
  <c r="M3369" i="1"/>
  <c r="N3369" i="1" s="1"/>
  <c r="E3369" i="1" s="1"/>
  <c r="M3370" i="1"/>
  <c r="N3370" i="1" s="1"/>
  <c r="E3370" i="1" s="1"/>
  <c r="M3371" i="1"/>
  <c r="N3371" i="1" s="1"/>
  <c r="E3371" i="1" s="1"/>
  <c r="M3372" i="1"/>
  <c r="N3372" i="1" s="1"/>
  <c r="E3372" i="1" s="1"/>
  <c r="M3373" i="1"/>
  <c r="N3373" i="1" s="1"/>
  <c r="E3373" i="1" s="1"/>
  <c r="M3374" i="1"/>
  <c r="N3374" i="1" s="1"/>
  <c r="E3374" i="1" s="1"/>
  <c r="M3375" i="1"/>
  <c r="N3375" i="1" s="1"/>
  <c r="E3375" i="1" s="1"/>
  <c r="M3376" i="1"/>
  <c r="N3376" i="1" s="1"/>
  <c r="E3376" i="1" s="1"/>
  <c r="M3377" i="1"/>
  <c r="N3377" i="1" s="1"/>
  <c r="E3377" i="1" s="1"/>
  <c r="M3378" i="1"/>
  <c r="N3378" i="1" s="1"/>
  <c r="E3378" i="1" s="1"/>
  <c r="M3379" i="1"/>
  <c r="N3379" i="1" s="1"/>
  <c r="E3379" i="1" s="1"/>
  <c r="M3380" i="1"/>
  <c r="N3380" i="1" s="1"/>
  <c r="E3380" i="1" s="1"/>
  <c r="M3381" i="1"/>
  <c r="N3381" i="1" s="1"/>
  <c r="E3381" i="1" s="1"/>
  <c r="M3382" i="1"/>
  <c r="N3382" i="1" s="1"/>
  <c r="E3382" i="1" s="1"/>
  <c r="M3383" i="1"/>
  <c r="N3383" i="1" s="1"/>
  <c r="E3383" i="1" s="1"/>
  <c r="M3384" i="1"/>
  <c r="N3384" i="1" s="1"/>
  <c r="E3384" i="1" s="1"/>
  <c r="M3385" i="1"/>
  <c r="N3385" i="1" s="1"/>
  <c r="E3385" i="1" s="1"/>
  <c r="M3386" i="1"/>
  <c r="N3386" i="1" s="1"/>
  <c r="E3386" i="1" s="1"/>
  <c r="M3387" i="1"/>
  <c r="N3387" i="1" s="1"/>
  <c r="E3387" i="1" s="1"/>
  <c r="M3388" i="1"/>
  <c r="N3388" i="1" s="1"/>
  <c r="E3388" i="1" s="1"/>
  <c r="M3389" i="1"/>
  <c r="N3389" i="1" s="1"/>
  <c r="E3389" i="1" s="1"/>
  <c r="M3390" i="1"/>
  <c r="N3390" i="1" s="1"/>
  <c r="E3390" i="1" s="1"/>
  <c r="M3391" i="1"/>
  <c r="N3391" i="1" s="1"/>
  <c r="E3391" i="1" s="1"/>
  <c r="M3392" i="1"/>
  <c r="N3392" i="1" s="1"/>
  <c r="E3392" i="1" s="1"/>
  <c r="M3393" i="1"/>
  <c r="N3393" i="1" s="1"/>
  <c r="E3393" i="1" s="1"/>
  <c r="M3394" i="1"/>
  <c r="N3394" i="1" s="1"/>
  <c r="E3394" i="1" s="1"/>
  <c r="M3395" i="1"/>
  <c r="N3395" i="1" s="1"/>
  <c r="E3395" i="1" s="1"/>
  <c r="M3396" i="1"/>
  <c r="N3396" i="1" s="1"/>
  <c r="E3396" i="1" s="1"/>
  <c r="M3397" i="1"/>
  <c r="N3397" i="1" s="1"/>
  <c r="E3397" i="1" s="1"/>
  <c r="M3398" i="1"/>
  <c r="N3398" i="1" s="1"/>
  <c r="E3398" i="1" s="1"/>
  <c r="M3399" i="1"/>
  <c r="N3399" i="1" s="1"/>
  <c r="E3399" i="1" s="1"/>
  <c r="M3400" i="1"/>
  <c r="N3400" i="1" s="1"/>
  <c r="E3400" i="1" s="1"/>
  <c r="M3401" i="1"/>
  <c r="N3401" i="1" s="1"/>
  <c r="E3401" i="1" s="1"/>
  <c r="M3402" i="1"/>
  <c r="N3402" i="1" s="1"/>
  <c r="E3402" i="1" s="1"/>
  <c r="M3403" i="1"/>
  <c r="N3403" i="1" s="1"/>
  <c r="E3403" i="1" s="1"/>
  <c r="M3404" i="1"/>
  <c r="N3404" i="1" s="1"/>
  <c r="E3404" i="1" s="1"/>
  <c r="M3405" i="1"/>
  <c r="N3405" i="1" s="1"/>
  <c r="E3405" i="1" s="1"/>
  <c r="M3406" i="1"/>
  <c r="N3406" i="1" s="1"/>
  <c r="E3406" i="1" s="1"/>
  <c r="M3407" i="1"/>
  <c r="N3407" i="1" s="1"/>
  <c r="E3407" i="1" s="1"/>
  <c r="M3408" i="1"/>
  <c r="N3408" i="1" s="1"/>
  <c r="E3408" i="1" s="1"/>
  <c r="M3409" i="1"/>
  <c r="N3409" i="1" s="1"/>
  <c r="E3409" i="1" s="1"/>
  <c r="M3410" i="1"/>
  <c r="N3410" i="1" s="1"/>
  <c r="E3410" i="1" s="1"/>
  <c r="M3411" i="1"/>
  <c r="N3411" i="1" s="1"/>
  <c r="E3411" i="1" s="1"/>
  <c r="M3412" i="1"/>
  <c r="N3412" i="1" s="1"/>
  <c r="E3412" i="1" s="1"/>
  <c r="M3413" i="1"/>
  <c r="N3413" i="1" s="1"/>
  <c r="E3413" i="1" s="1"/>
  <c r="M3414" i="1"/>
  <c r="N3414" i="1" s="1"/>
  <c r="E3414" i="1" s="1"/>
  <c r="M3415" i="1"/>
  <c r="N3415" i="1" s="1"/>
  <c r="E3415" i="1" s="1"/>
  <c r="M3416" i="1"/>
  <c r="N3416" i="1" s="1"/>
  <c r="E3416" i="1" s="1"/>
  <c r="M3417" i="1"/>
  <c r="N3417" i="1" s="1"/>
  <c r="E3417" i="1" s="1"/>
  <c r="M3418" i="1"/>
  <c r="N3418" i="1" s="1"/>
  <c r="E3418" i="1" s="1"/>
  <c r="M3419" i="1"/>
  <c r="N3419" i="1" s="1"/>
  <c r="E3419" i="1" s="1"/>
  <c r="M3420" i="1"/>
  <c r="N3420" i="1" s="1"/>
  <c r="E3420" i="1" s="1"/>
  <c r="M3421" i="1"/>
  <c r="N3421" i="1" s="1"/>
  <c r="E3421" i="1" s="1"/>
  <c r="M3422" i="1"/>
  <c r="N3422" i="1" s="1"/>
  <c r="E3422" i="1" s="1"/>
  <c r="M3423" i="1"/>
  <c r="N3423" i="1" s="1"/>
  <c r="E3423" i="1" s="1"/>
  <c r="M3424" i="1"/>
  <c r="N3424" i="1" s="1"/>
  <c r="E3424" i="1" s="1"/>
  <c r="M3425" i="1"/>
  <c r="N3425" i="1" s="1"/>
  <c r="E3425" i="1" s="1"/>
  <c r="M3426" i="1"/>
  <c r="N3426" i="1" s="1"/>
  <c r="E3426" i="1" s="1"/>
  <c r="M3427" i="1"/>
  <c r="N3427" i="1" s="1"/>
  <c r="E3427" i="1" s="1"/>
  <c r="M3428" i="1"/>
  <c r="N3428" i="1" s="1"/>
  <c r="E3428" i="1" s="1"/>
  <c r="M3429" i="1"/>
  <c r="N3429" i="1" s="1"/>
  <c r="E3429" i="1" s="1"/>
  <c r="M3430" i="1"/>
  <c r="N3430" i="1" s="1"/>
  <c r="E3430" i="1" s="1"/>
  <c r="M3431" i="1"/>
  <c r="N3431" i="1" s="1"/>
  <c r="E3431" i="1" s="1"/>
  <c r="M3432" i="1"/>
  <c r="N3432" i="1" s="1"/>
  <c r="E3432" i="1" s="1"/>
  <c r="M3433" i="1"/>
  <c r="N3433" i="1" s="1"/>
  <c r="E3433" i="1" s="1"/>
  <c r="M3434" i="1"/>
  <c r="N3434" i="1" s="1"/>
  <c r="E3434" i="1" s="1"/>
  <c r="M3435" i="1"/>
  <c r="N3435" i="1" s="1"/>
  <c r="E3435" i="1" s="1"/>
  <c r="M3436" i="1"/>
  <c r="N3436" i="1" s="1"/>
  <c r="E3436" i="1" s="1"/>
  <c r="M3437" i="1"/>
  <c r="N3437" i="1" s="1"/>
  <c r="E3437" i="1" s="1"/>
  <c r="M3438" i="1"/>
  <c r="N3438" i="1" s="1"/>
  <c r="E3438" i="1" s="1"/>
  <c r="M3439" i="1"/>
  <c r="N3439" i="1" s="1"/>
  <c r="E3439" i="1" s="1"/>
  <c r="M3440" i="1"/>
  <c r="N3440" i="1" s="1"/>
  <c r="E3440" i="1" s="1"/>
  <c r="M3441" i="1"/>
  <c r="N3441" i="1" s="1"/>
  <c r="E3441" i="1" s="1"/>
  <c r="M3442" i="1"/>
  <c r="N3442" i="1" s="1"/>
  <c r="E3442" i="1" s="1"/>
  <c r="M3443" i="1"/>
  <c r="N3443" i="1" s="1"/>
  <c r="E3443" i="1" s="1"/>
  <c r="M3444" i="1"/>
  <c r="N3444" i="1" s="1"/>
  <c r="E3444" i="1" s="1"/>
  <c r="M3445" i="1"/>
  <c r="N3445" i="1" s="1"/>
  <c r="E3445" i="1" s="1"/>
  <c r="M3446" i="1"/>
  <c r="N3446" i="1" s="1"/>
  <c r="E3446" i="1" s="1"/>
  <c r="M3447" i="1"/>
  <c r="N3447" i="1" s="1"/>
  <c r="E3447" i="1" s="1"/>
  <c r="M3448" i="1"/>
  <c r="N3448" i="1" s="1"/>
  <c r="E3448" i="1" s="1"/>
  <c r="M3449" i="1"/>
  <c r="N3449" i="1" s="1"/>
  <c r="E3449" i="1" s="1"/>
  <c r="M3450" i="1"/>
  <c r="N3450" i="1" s="1"/>
  <c r="E3450" i="1" s="1"/>
  <c r="M3451" i="1"/>
  <c r="N3451" i="1" s="1"/>
  <c r="E3451" i="1" s="1"/>
  <c r="M3452" i="1"/>
  <c r="N3452" i="1" s="1"/>
  <c r="E3452" i="1" s="1"/>
  <c r="M3453" i="1"/>
  <c r="N3453" i="1" s="1"/>
  <c r="E3453" i="1" s="1"/>
  <c r="M3454" i="1"/>
  <c r="N3454" i="1" s="1"/>
  <c r="E3454" i="1" s="1"/>
  <c r="M3455" i="1"/>
  <c r="N3455" i="1" s="1"/>
  <c r="E3455" i="1" s="1"/>
  <c r="M3456" i="1"/>
  <c r="N3456" i="1" s="1"/>
  <c r="E3456" i="1" s="1"/>
  <c r="M3457" i="1"/>
  <c r="N3457" i="1" s="1"/>
  <c r="E3457" i="1" s="1"/>
  <c r="M3458" i="1"/>
  <c r="N3458" i="1" s="1"/>
  <c r="E3458" i="1" s="1"/>
  <c r="M3459" i="1"/>
  <c r="N3459" i="1" s="1"/>
  <c r="E3459" i="1" s="1"/>
  <c r="M3460" i="1"/>
  <c r="N3460" i="1" s="1"/>
  <c r="E3460" i="1" s="1"/>
  <c r="M3461" i="1"/>
  <c r="N3461" i="1" s="1"/>
  <c r="E3461" i="1" s="1"/>
  <c r="M3462" i="1"/>
  <c r="N3462" i="1" s="1"/>
  <c r="E3462" i="1" s="1"/>
  <c r="M3463" i="1"/>
  <c r="N3463" i="1" s="1"/>
  <c r="E3463" i="1" s="1"/>
  <c r="M3464" i="1"/>
  <c r="N3464" i="1" s="1"/>
  <c r="E3464" i="1" s="1"/>
  <c r="M3465" i="1"/>
  <c r="N3465" i="1" s="1"/>
  <c r="E3465" i="1" s="1"/>
  <c r="M3466" i="1"/>
  <c r="N3466" i="1" s="1"/>
  <c r="E3466" i="1" s="1"/>
  <c r="M3467" i="1"/>
  <c r="N3467" i="1" s="1"/>
  <c r="E3467" i="1" s="1"/>
  <c r="M3468" i="1"/>
  <c r="N3468" i="1" s="1"/>
  <c r="E3468" i="1" s="1"/>
  <c r="M3469" i="1"/>
  <c r="N3469" i="1" s="1"/>
  <c r="E3469" i="1" s="1"/>
  <c r="M3470" i="1"/>
  <c r="N3470" i="1" s="1"/>
  <c r="E3470" i="1" s="1"/>
  <c r="M3471" i="1"/>
  <c r="N3471" i="1" s="1"/>
  <c r="E3471" i="1" s="1"/>
  <c r="M3472" i="1"/>
  <c r="N3472" i="1" s="1"/>
  <c r="E3472" i="1" s="1"/>
  <c r="M3473" i="1"/>
  <c r="N3473" i="1" s="1"/>
  <c r="E3473" i="1" s="1"/>
  <c r="M3474" i="1"/>
  <c r="N3474" i="1" s="1"/>
  <c r="E3474" i="1" s="1"/>
  <c r="M3475" i="1"/>
  <c r="N3475" i="1" s="1"/>
  <c r="E3475" i="1" s="1"/>
  <c r="M3476" i="1"/>
  <c r="N3476" i="1" s="1"/>
  <c r="E3476" i="1" s="1"/>
  <c r="M3477" i="1"/>
  <c r="N3477" i="1" s="1"/>
  <c r="E3477" i="1" s="1"/>
  <c r="M3478" i="1"/>
  <c r="N3478" i="1" s="1"/>
  <c r="E3478" i="1" s="1"/>
  <c r="M3479" i="1"/>
  <c r="N3479" i="1" s="1"/>
  <c r="E3479" i="1" s="1"/>
  <c r="M3480" i="1"/>
  <c r="N3480" i="1" s="1"/>
  <c r="E3480" i="1" s="1"/>
  <c r="M3481" i="1"/>
  <c r="N3481" i="1" s="1"/>
  <c r="E3481" i="1" s="1"/>
  <c r="M3482" i="1"/>
  <c r="N3482" i="1" s="1"/>
  <c r="E3482" i="1" s="1"/>
  <c r="M3483" i="1"/>
  <c r="N3483" i="1" s="1"/>
  <c r="E3483" i="1" s="1"/>
  <c r="M3484" i="1"/>
  <c r="N3484" i="1" s="1"/>
  <c r="E3484" i="1" s="1"/>
  <c r="M3485" i="1"/>
  <c r="N3485" i="1" s="1"/>
  <c r="E3485" i="1" s="1"/>
  <c r="M3486" i="1"/>
  <c r="N3486" i="1" s="1"/>
  <c r="E3486" i="1" s="1"/>
  <c r="M3487" i="1"/>
  <c r="N3487" i="1" s="1"/>
  <c r="E3487" i="1" s="1"/>
  <c r="M3488" i="1"/>
  <c r="N3488" i="1" s="1"/>
  <c r="E3488" i="1" s="1"/>
  <c r="M3489" i="1"/>
  <c r="N3489" i="1" s="1"/>
  <c r="E3489" i="1" s="1"/>
  <c r="M3490" i="1"/>
  <c r="N3490" i="1" s="1"/>
  <c r="E3490" i="1" s="1"/>
  <c r="M3491" i="1"/>
  <c r="N3491" i="1" s="1"/>
  <c r="E3491" i="1" s="1"/>
  <c r="M3492" i="1"/>
  <c r="N3492" i="1" s="1"/>
  <c r="E3492" i="1" s="1"/>
  <c r="M3493" i="1"/>
  <c r="N3493" i="1" s="1"/>
  <c r="E3493" i="1" s="1"/>
  <c r="M3494" i="1"/>
  <c r="N3494" i="1" s="1"/>
  <c r="E3494" i="1" s="1"/>
  <c r="M3495" i="1"/>
  <c r="N3495" i="1" s="1"/>
  <c r="E3495" i="1" s="1"/>
  <c r="M3496" i="1"/>
  <c r="N3496" i="1" s="1"/>
  <c r="E3496" i="1" s="1"/>
  <c r="M3497" i="1"/>
  <c r="N3497" i="1" s="1"/>
  <c r="E3497" i="1" s="1"/>
  <c r="M3498" i="1"/>
  <c r="N3498" i="1" s="1"/>
  <c r="E3498" i="1" s="1"/>
  <c r="M3499" i="1"/>
  <c r="N3499" i="1" s="1"/>
  <c r="E3499" i="1" s="1"/>
  <c r="M3500" i="1"/>
  <c r="N3500" i="1" s="1"/>
  <c r="E3500" i="1" s="1"/>
  <c r="M3501" i="1"/>
  <c r="N3501" i="1" s="1"/>
  <c r="E3501" i="1" s="1"/>
  <c r="M3502" i="1"/>
  <c r="N3502" i="1" s="1"/>
  <c r="E3502" i="1" s="1"/>
  <c r="M3503" i="1"/>
  <c r="N3503" i="1" s="1"/>
  <c r="E3503" i="1" s="1"/>
  <c r="M3504" i="1"/>
  <c r="N3504" i="1" s="1"/>
  <c r="E3504" i="1" s="1"/>
  <c r="M3505" i="1"/>
  <c r="N3505" i="1" s="1"/>
  <c r="E3505" i="1" s="1"/>
  <c r="M3506" i="1"/>
  <c r="N3506" i="1" s="1"/>
  <c r="E3506" i="1" s="1"/>
  <c r="M3507" i="1"/>
  <c r="N3507" i="1" s="1"/>
  <c r="E3507" i="1" s="1"/>
  <c r="M3508" i="1"/>
  <c r="N3508" i="1" s="1"/>
  <c r="E3508" i="1" s="1"/>
  <c r="M3509" i="1"/>
  <c r="N3509" i="1" s="1"/>
  <c r="E3509" i="1" s="1"/>
  <c r="M3510" i="1"/>
  <c r="N3510" i="1" s="1"/>
  <c r="E3510" i="1" s="1"/>
  <c r="M3511" i="1"/>
  <c r="N3511" i="1" s="1"/>
  <c r="E3511" i="1" s="1"/>
  <c r="M3512" i="1"/>
  <c r="N3512" i="1" s="1"/>
  <c r="E3512" i="1" s="1"/>
  <c r="M3513" i="1"/>
  <c r="N3513" i="1" s="1"/>
  <c r="E3513" i="1" s="1"/>
  <c r="M3514" i="1"/>
  <c r="N3514" i="1" s="1"/>
  <c r="E3514" i="1" s="1"/>
  <c r="M3515" i="1"/>
  <c r="N3515" i="1" s="1"/>
  <c r="E3515" i="1" s="1"/>
  <c r="M3516" i="1"/>
  <c r="N3516" i="1" s="1"/>
  <c r="E3516" i="1" s="1"/>
  <c r="M3517" i="1"/>
  <c r="N3517" i="1" s="1"/>
  <c r="E3517" i="1" s="1"/>
  <c r="M3518" i="1"/>
  <c r="N3518" i="1" s="1"/>
  <c r="E3518" i="1" s="1"/>
  <c r="M3519" i="1"/>
  <c r="N3519" i="1" s="1"/>
  <c r="E3519" i="1" s="1"/>
  <c r="M3520" i="1"/>
  <c r="N3520" i="1" s="1"/>
  <c r="E3520" i="1" s="1"/>
  <c r="M3521" i="1"/>
  <c r="N3521" i="1" s="1"/>
  <c r="E3521" i="1" s="1"/>
  <c r="M3522" i="1"/>
  <c r="N3522" i="1" s="1"/>
  <c r="E3522" i="1" s="1"/>
  <c r="M3523" i="1"/>
  <c r="N3523" i="1" s="1"/>
  <c r="E3523" i="1" s="1"/>
  <c r="M3524" i="1"/>
  <c r="N3524" i="1" s="1"/>
  <c r="E3524" i="1" s="1"/>
  <c r="M3525" i="1"/>
  <c r="N3525" i="1" s="1"/>
  <c r="E3525" i="1" s="1"/>
  <c r="M3526" i="1"/>
  <c r="N3526" i="1" s="1"/>
  <c r="E3526" i="1" s="1"/>
  <c r="M3527" i="1"/>
  <c r="N3527" i="1" s="1"/>
  <c r="E3527" i="1" s="1"/>
  <c r="M3528" i="1"/>
  <c r="N3528" i="1" s="1"/>
  <c r="E3528" i="1" s="1"/>
  <c r="M3529" i="1"/>
  <c r="N3529" i="1" s="1"/>
  <c r="E3529" i="1" s="1"/>
  <c r="M3530" i="1"/>
  <c r="N3530" i="1" s="1"/>
  <c r="E3530" i="1" s="1"/>
  <c r="M3531" i="1"/>
  <c r="N3531" i="1" s="1"/>
  <c r="E3531" i="1" s="1"/>
  <c r="M3532" i="1"/>
  <c r="N3532" i="1" s="1"/>
  <c r="E3532" i="1" s="1"/>
  <c r="M3533" i="1"/>
  <c r="N3533" i="1" s="1"/>
  <c r="E3533" i="1" s="1"/>
  <c r="M3534" i="1"/>
  <c r="N3534" i="1" s="1"/>
  <c r="E3534" i="1" s="1"/>
  <c r="M3535" i="1"/>
  <c r="N3535" i="1" s="1"/>
  <c r="E3535" i="1" s="1"/>
  <c r="M3536" i="1"/>
  <c r="N3536" i="1" s="1"/>
  <c r="E3536" i="1" s="1"/>
  <c r="M3537" i="1"/>
  <c r="N3537" i="1" s="1"/>
  <c r="E3537" i="1" s="1"/>
  <c r="M3538" i="1"/>
  <c r="N3538" i="1" s="1"/>
  <c r="E3538" i="1" s="1"/>
  <c r="M3539" i="1"/>
  <c r="N3539" i="1" s="1"/>
  <c r="E3539" i="1" s="1"/>
  <c r="M3540" i="1"/>
  <c r="N3540" i="1" s="1"/>
  <c r="E3540" i="1" s="1"/>
  <c r="M3541" i="1"/>
  <c r="N3541" i="1" s="1"/>
  <c r="E3541" i="1" s="1"/>
  <c r="M3542" i="1"/>
  <c r="N3542" i="1" s="1"/>
  <c r="E3542" i="1" s="1"/>
  <c r="M3543" i="1"/>
  <c r="N3543" i="1" s="1"/>
  <c r="E3543" i="1" s="1"/>
  <c r="M3544" i="1"/>
  <c r="N3544" i="1" s="1"/>
  <c r="E3544" i="1" s="1"/>
  <c r="M3545" i="1"/>
  <c r="N3545" i="1" s="1"/>
  <c r="E3545" i="1" s="1"/>
  <c r="M3546" i="1"/>
  <c r="N3546" i="1" s="1"/>
  <c r="E3546" i="1" s="1"/>
  <c r="M3547" i="1"/>
  <c r="N3547" i="1" s="1"/>
  <c r="E3547" i="1" s="1"/>
  <c r="M3548" i="1"/>
  <c r="N3548" i="1" s="1"/>
  <c r="E3548" i="1" s="1"/>
  <c r="M3549" i="1"/>
  <c r="N3549" i="1" s="1"/>
  <c r="E3549" i="1" s="1"/>
  <c r="M3550" i="1"/>
  <c r="N3550" i="1" s="1"/>
  <c r="E3550" i="1" s="1"/>
  <c r="M3551" i="1"/>
  <c r="N3551" i="1" s="1"/>
  <c r="E3551" i="1" s="1"/>
  <c r="M3552" i="1"/>
  <c r="N3552" i="1" s="1"/>
  <c r="E3552" i="1" s="1"/>
  <c r="M3553" i="1"/>
  <c r="N3553" i="1" s="1"/>
  <c r="E3553" i="1" s="1"/>
  <c r="M3554" i="1"/>
  <c r="N3554" i="1" s="1"/>
  <c r="E3554" i="1" s="1"/>
  <c r="M3555" i="1"/>
  <c r="N3555" i="1" s="1"/>
  <c r="E3555" i="1" s="1"/>
  <c r="M3556" i="1"/>
  <c r="N3556" i="1" s="1"/>
  <c r="E3556" i="1" s="1"/>
  <c r="M3557" i="1"/>
  <c r="N3557" i="1" s="1"/>
  <c r="E3557" i="1" s="1"/>
  <c r="M3558" i="1"/>
  <c r="N3558" i="1" s="1"/>
  <c r="E3558" i="1" s="1"/>
  <c r="M3559" i="1"/>
  <c r="N3559" i="1" s="1"/>
  <c r="E3559" i="1" s="1"/>
  <c r="M3560" i="1"/>
  <c r="N3560" i="1" s="1"/>
  <c r="E3560" i="1" s="1"/>
  <c r="M3561" i="1"/>
  <c r="N3561" i="1" s="1"/>
  <c r="E3561" i="1" s="1"/>
  <c r="M3562" i="1"/>
  <c r="N3562" i="1" s="1"/>
  <c r="E3562" i="1" s="1"/>
  <c r="M3563" i="1"/>
  <c r="N3563" i="1" s="1"/>
  <c r="E3563" i="1" s="1"/>
  <c r="M3564" i="1"/>
  <c r="N3564" i="1" s="1"/>
  <c r="E3564" i="1" s="1"/>
  <c r="M3565" i="1"/>
  <c r="N3565" i="1" s="1"/>
  <c r="E3565" i="1" s="1"/>
  <c r="M3566" i="1"/>
  <c r="N3566" i="1" s="1"/>
  <c r="E3566" i="1" s="1"/>
  <c r="M3567" i="1"/>
  <c r="N3567" i="1" s="1"/>
  <c r="E3567" i="1" s="1"/>
  <c r="M3568" i="1"/>
  <c r="N3568" i="1" s="1"/>
  <c r="E3568" i="1" s="1"/>
  <c r="M3569" i="1"/>
  <c r="N3569" i="1" s="1"/>
  <c r="E3569" i="1" s="1"/>
  <c r="M3570" i="1"/>
  <c r="N3570" i="1" s="1"/>
  <c r="E3570" i="1" s="1"/>
  <c r="M3571" i="1"/>
  <c r="N3571" i="1" s="1"/>
  <c r="E3571" i="1" s="1"/>
  <c r="M3572" i="1"/>
  <c r="N3572" i="1" s="1"/>
  <c r="E3572" i="1" s="1"/>
  <c r="M3573" i="1"/>
  <c r="N3573" i="1" s="1"/>
  <c r="E3573" i="1" s="1"/>
  <c r="M3574" i="1"/>
  <c r="N3574" i="1" s="1"/>
  <c r="E3574" i="1" s="1"/>
  <c r="M3575" i="1"/>
  <c r="N3575" i="1" s="1"/>
  <c r="E3575" i="1" s="1"/>
  <c r="M3576" i="1"/>
  <c r="N3576" i="1" s="1"/>
  <c r="E3576" i="1" s="1"/>
  <c r="M3577" i="1"/>
  <c r="N3577" i="1" s="1"/>
  <c r="E3577" i="1" s="1"/>
  <c r="M3578" i="1"/>
  <c r="N3578" i="1" s="1"/>
  <c r="E3578" i="1" s="1"/>
  <c r="M3579" i="1"/>
  <c r="N3579" i="1" s="1"/>
  <c r="E3579" i="1" s="1"/>
  <c r="M3580" i="1"/>
  <c r="N3580" i="1" s="1"/>
  <c r="E3580" i="1" s="1"/>
  <c r="M3581" i="1"/>
  <c r="N3581" i="1" s="1"/>
  <c r="E3581" i="1" s="1"/>
  <c r="M3582" i="1"/>
  <c r="N3582" i="1" s="1"/>
  <c r="E3582" i="1" s="1"/>
  <c r="M3583" i="1"/>
  <c r="N3583" i="1" s="1"/>
  <c r="E3583" i="1" s="1"/>
  <c r="M3584" i="1"/>
  <c r="N3584" i="1" s="1"/>
  <c r="E3584" i="1" s="1"/>
  <c r="M3585" i="1"/>
  <c r="N3585" i="1" s="1"/>
  <c r="E3585" i="1" s="1"/>
  <c r="M3586" i="1"/>
  <c r="N3586" i="1" s="1"/>
  <c r="E3586" i="1" s="1"/>
  <c r="M3587" i="1"/>
  <c r="N3587" i="1" s="1"/>
  <c r="E3587" i="1" s="1"/>
  <c r="M3588" i="1"/>
  <c r="N3588" i="1" s="1"/>
  <c r="E3588" i="1" s="1"/>
  <c r="M3589" i="1"/>
  <c r="N3589" i="1" s="1"/>
  <c r="E3589" i="1" s="1"/>
  <c r="M3590" i="1"/>
  <c r="N3590" i="1" s="1"/>
  <c r="E3590" i="1" s="1"/>
  <c r="M3591" i="1"/>
  <c r="N3591" i="1" s="1"/>
  <c r="E3591" i="1" s="1"/>
  <c r="M3592" i="1"/>
  <c r="N3592" i="1" s="1"/>
  <c r="E3592" i="1" s="1"/>
  <c r="M3593" i="1"/>
  <c r="N3593" i="1" s="1"/>
  <c r="E3593" i="1" s="1"/>
  <c r="M3594" i="1"/>
  <c r="N3594" i="1" s="1"/>
  <c r="E3594" i="1" s="1"/>
  <c r="M3595" i="1"/>
  <c r="N3595" i="1" s="1"/>
  <c r="E3595" i="1" s="1"/>
  <c r="M3596" i="1"/>
  <c r="N3596" i="1" s="1"/>
  <c r="E3596" i="1" s="1"/>
  <c r="M3597" i="1"/>
  <c r="N3597" i="1" s="1"/>
  <c r="E3597" i="1" s="1"/>
  <c r="M3598" i="1"/>
  <c r="N3598" i="1" s="1"/>
  <c r="E3598" i="1" s="1"/>
  <c r="M3599" i="1"/>
  <c r="N3599" i="1" s="1"/>
  <c r="E3599" i="1" s="1"/>
  <c r="M3600" i="1"/>
  <c r="N3600" i="1" s="1"/>
  <c r="E3600" i="1" s="1"/>
  <c r="M3601" i="1"/>
  <c r="N3601" i="1" s="1"/>
  <c r="E3601" i="1" s="1"/>
  <c r="M3602" i="1"/>
  <c r="N3602" i="1" s="1"/>
  <c r="E3602" i="1" s="1"/>
  <c r="M3603" i="1"/>
  <c r="N3603" i="1" s="1"/>
  <c r="E3603" i="1" s="1"/>
  <c r="M3604" i="1"/>
  <c r="N3604" i="1" s="1"/>
  <c r="E3604" i="1" s="1"/>
  <c r="M3605" i="1"/>
  <c r="N3605" i="1" s="1"/>
  <c r="E3605" i="1" s="1"/>
  <c r="M3606" i="1"/>
  <c r="N3606" i="1" s="1"/>
  <c r="E3606" i="1" s="1"/>
  <c r="M3607" i="1"/>
  <c r="N3607" i="1" s="1"/>
  <c r="E3607" i="1" s="1"/>
  <c r="M3608" i="1"/>
  <c r="N3608" i="1" s="1"/>
  <c r="E3608" i="1" s="1"/>
  <c r="M3609" i="1"/>
  <c r="N3609" i="1" s="1"/>
  <c r="E3609" i="1" s="1"/>
  <c r="M3610" i="1"/>
  <c r="N3610" i="1" s="1"/>
  <c r="E3610" i="1" s="1"/>
  <c r="M3611" i="1"/>
  <c r="N3611" i="1" s="1"/>
  <c r="E3611" i="1" s="1"/>
  <c r="M3612" i="1"/>
  <c r="N3612" i="1" s="1"/>
  <c r="E3612" i="1" s="1"/>
  <c r="M3613" i="1"/>
  <c r="N3613" i="1" s="1"/>
  <c r="E3613" i="1" s="1"/>
  <c r="M3614" i="1"/>
  <c r="N3614" i="1" s="1"/>
  <c r="E3614" i="1" s="1"/>
  <c r="M3615" i="1"/>
  <c r="N3615" i="1" s="1"/>
  <c r="E3615" i="1" s="1"/>
  <c r="M3616" i="1"/>
  <c r="N3616" i="1" s="1"/>
  <c r="E3616" i="1" s="1"/>
  <c r="M3617" i="1"/>
  <c r="N3617" i="1" s="1"/>
  <c r="E3617" i="1" s="1"/>
  <c r="M3618" i="1"/>
  <c r="N3618" i="1" s="1"/>
  <c r="E3618" i="1" s="1"/>
  <c r="M3619" i="1"/>
  <c r="N3619" i="1" s="1"/>
  <c r="E3619" i="1" s="1"/>
  <c r="M3620" i="1"/>
  <c r="N3620" i="1" s="1"/>
  <c r="E3620" i="1" s="1"/>
  <c r="M3621" i="1"/>
  <c r="N3621" i="1" s="1"/>
  <c r="E3621" i="1" s="1"/>
  <c r="M3622" i="1"/>
  <c r="N3622" i="1" s="1"/>
  <c r="E3622" i="1" s="1"/>
  <c r="M3623" i="1"/>
  <c r="N3623" i="1" s="1"/>
  <c r="E3623" i="1" s="1"/>
  <c r="M3624" i="1"/>
  <c r="N3624" i="1" s="1"/>
  <c r="E3624" i="1" s="1"/>
  <c r="M3625" i="1"/>
  <c r="N3625" i="1" s="1"/>
  <c r="E3625" i="1" s="1"/>
  <c r="M3626" i="1"/>
  <c r="N3626" i="1" s="1"/>
  <c r="E3626" i="1" s="1"/>
  <c r="M3627" i="1"/>
  <c r="N3627" i="1" s="1"/>
  <c r="E3627" i="1" s="1"/>
  <c r="M3628" i="1"/>
  <c r="N3628" i="1" s="1"/>
  <c r="E3628" i="1" s="1"/>
  <c r="M3629" i="1"/>
  <c r="N3629" i="1" s="1"/>
  <c r="E3629" i="1" s="1"/>
  <c r="M3630" i="1"/>
  <c r="N3630" i="1" s="1"/>
  <c r="E3630" i="1" s="1"/>
  <c r="M3631" i="1"/>
  <c r="N3631" i="1" s="1"/>
  <c r="E3631" i="1" s="1"/>
  <c r="M3632" i="1"/>
  <c r="N3632" i="1" s="1"/>
  <c r="E3632" i="1" s="1"/>
  <c r="M3633" i="1"/>
  <c r="N3633" i="1" s="1"/>
  <c r="E3633" i="1" s="1"/>
  <c r="M3634" i="1"/>
  <c r="N3634" i="1" s="1"/>
  <c r="E3634" i="1" s="1"/>
  <c r="M3635" i="1"/>
  <c r="N3635" i="1" s="1"/>
  <c r="E3635" i="1" s="1"/>
  <c r="M3636" i="1"/>
  <c r="N3636" i="1" s="1"/>
  <c r="E3636" i="1" s="1"/>
  <c r="M3637" i="1"/>
  <c r="N3637" i="1" s="1"/>
  <c r="E3637" i="1" s="1"/>
  <c r="M3638" i="1"/>
  <c r="N3638" i="1" s="1"/>
  <c r="E3638" i="1" s="1"/>
  <c r="M3639" i="1"/>
  <c r="N3639" i="1" s="1"/>
  <c r="E3639" i="1" s="1"/>
  <c r="M3640" i="1"/>
  <c r="N3640" i="1" s="1"/>
  <c r="E3640" i="1" s="1"/>
  <c r="M3641" i="1"/>
  <c r="N3641" i="1" s="1"/>
  <c r="E3641" i="1" s="1"/>
  <c r="M3642" i="1"/>
  <c r="N3642" i="1" s="1"/>
  <c r="E3642" i="1" s="1"/>
  <c r="M3643" i="1"/>
  <c r="N3643" i="1" s="1"/>
  <c r="E3643" i="1" s="1"/>
  <c r="M3644" i="1"/>
  <c r="N3644" i="1" s="1"/>
  <c r="E3644" i="1" s="1"/>
  <c r="M3645" i="1"/>
  <c r="N3645" i="1" s="1"/>
  <c r="E3645" i="1" s="1"/>
  <c r="M3646" i="1"/>
  <c r="N3646" i="1" s="1"/>
  <c r="E3646" i="1" s="1"/>
  <c r="M3647" i="1"/>
  <c r="N3647" i="1" s="1"/>
  <c r="E3647" i="1" s="1"/>
  <c r="M3648" i="1"/>
  <c r="N3648" i="1" s="1"/>
  <c r="E3648" i="1" s="1"/>
  <c r="M3649" i="1"/>
  <c r="N3649" i="1" s="1"/>
  <c r="E3649" i="1" s="1"/>
  <c r="M3650" i="1"/>
  <c r="N3650" i="1" s="1"/>
  <c r="E3650" i="1" s="1"/>
  <c r="M3651" i="1"/>
  <c r="N3651" i="1" s="1"/>
  <c r="E3651" i="1" s="1"/>
  <c r="M3652" i="1"/>
  <c r="N3652" i="1" s="1"/>
  <c r="E3652" i="1" s="1"/>
  <c r="M3653" i="1"/>
  <c r="N3653" i="1" s="1"/>
  <c r="E3653" i="1" s="1"/>
  <c r="M3654" i="1"/>
  <c r="N3654" i="1" s="1"/>
  <c r="E3654" i="1" s="1"/>
  <c r="M3655" i="1"/>
  <c r="N3655" i="1" s="1"/>
  <c r="E3655" i="1" s="1"/>
  <c r="M3656" i="1"/>
  <c r="N3656" i="1" s="1"/>
  <c r="E3656" i="1" s="1"/>
  <c r="M3657" i="1"/>
  <c r="N3657" i="1" s="1"/>
  <c r="E3657" i="1" s="1"/>
  <c r="M3658" i="1"/>
  <c r="N3658" i="1" s="1"/>
  <c r="E3658" i="1" s="1"/>
  <c r="M3659" i="1"/>
  <c r="N3659" i="1" s="1"/>
  <c r="E3659" i="1" s="1"/>
  <c r="M3660" i="1"/>
  <c r="N3660" i="1" s="1"/>
  <c r="E3660" i="1" s="1"/>
  <c r="M3661" i="1"/>
  <c r="N3661" i="1" s="1"/>
  <c r="E3661" i="1" s="1"/>
  <c r="M3662" i="1"/>
  <c r="N3662" i="1" s="1"/>
  <c r="E3662" i="1" s="1"/>
  <c r="M3663" i="1"/>
  <c r="N3663" i="1" s="1"/>
  <c r="E3663" i="1" s="1"/>
  <c r="M3664" i="1"/>
  <c r="N3664" i="1" s="1"/>
  <c r="E3664" i="1" s="1"/>
  <c r="M3665" i="1"/>
  <c r="N3665" i="1" s="1"/>
  <c r="E3665" i="1" s="1"/>
  <c r="M3666" i="1"/>
  <c r="N3666" i="1" s="1"/>
  <c r="E3666" i="1" s="1"/>
  <c r="M3667" i="1"/>
  <c r="N3667" i="1" s="1"/>
  <c r="E3667" i="1" s="1"/>
  <c r="M3668" i="1"/>
  <c r="N3668" i="1" s="1"/>
  <c r="E3668" i="1" s="1"/>
  <c r="M3669" i="1"/>
  <c r="N3669" i="1" s="1"/>
  <c r="E3669" i="1" s="1"/>
  <c r="M3670" i="1"/>
  <c r="N3670" i="1" s="1"/>
  <c r="E3670" i="1" s="1"/>
  <c r="M3671" i="1"/>
  <c r="N3671" i="1" s="1"/>
  <c r="E3671" i="1" s="1"/>
  <c r="M3672" i="1"/>
  <c r="N3672" i="1" s="1"/>
  <c r="E3672" i="1" s="1"/>
  <c r="M3673" i="1"/>
  <c r="N3673" i="1" s="1"/>
  <c r="E3673" i="1" s="1"/>
  <c r="M3674" i="1"/>
  <c r="N3674" i="1" s="1"/>
  <c r="E3674" i="1" s="1"/>
  <c r="M3675" i="1"/>
  <c r="N3675" i="1" s="1"/>
  <c r="E3675" i="1" s="1"/>
  <c r="M3676" i="1"/>
  <c r="N3676" i="1" s="1"/>
  <c r="E3676" i="1" s="1"/>
  <c r="M3677" i="1"/>
  <c r="N3677" i="1" s="1"/>
  <c r="E3677" i="1" s="1"/>
  <c r="M3678" i="1"/>
  <c r="N3678" i="1" s="1"/>
  <c r="E3678" i="1" s="1"/>
  <c r="M3679" i="1"/>
  <c r="N3679" i="1" s="1"/>
  <c r="E3679" i="1" s="1"/>
  <c r="M3680" i="1"/>
  <c r="N3680" i="1" s="1"/>
  <c r="E3680" i="1" s="1"/>
  <c r="M3681" i="1"/>
  <c r="N3681" i="1" s="1"/>
  <c r="E3681" i="1" s="1"/>
  <c r="M3682" i="1"/>
  <c r="N3682" i="1" s="1"/>
  <c r="E3682" i="1" s="1"/>
  <c r="M3683" i="1"/>
  <c r="N3683" i="1" s="1"/>
  <c r="E3683" i="1" s="1"/>
  <c r="M3684" i="1"/>
  <c r="N3684" i="1" s="1"/>
  <c r="E3684" i="1" s="1"/>
  <c r="M3685" i="1"/>
  <c r="N3685" i="1" s="1"/>
  <c r="E3685" i="1" s="1"/>
  <c r="M3686" i="1"/>
  <c r="N3686" i="1" s="1"/>
  <c r="E3686" i="1" s="1"/>
  <c r="M3687" i="1"/>
  <c r="N3687" i="1" s="1"/>
  <c r="E3687" i="1" s="1"/>
  <c r="M3688" i="1"/>
  <c r="N3688" i="1" s="1"/>
  <c r="E3688" i="1" s="1"/>
  <c r="M3689" i="1"/>
  <c r="N3689" i="1" s="1"/>
  <c r="E3689" i="1" s="1"/>
  <c r="M3690" i="1"/>
  <c r="N3690" i="1" s="1"/>
  <c r="E3690" i="1" s="1"/>
  <c r="M3691" i="1"/>
  <c r="N3691" i="1" s="1"/>
  <c r="E3691" i="1" s="1"/>
  <c r="M3692" i="1"/>
  <c r="N3692" i="1" s="1"/>
  <c r="E3692" i="1" s="1"/>
  <c r="M3693" i="1"/>
  <c r="N3693" i="1" s="1"/>
  <c r="E3693" i="1" s="1"/>
  <c r="M3694" i="1"/>
  <c r="N3694" i="1" s="1"/>
  <c r="E3694" i="1" s="1"/>
  <c r="M3695" i="1"/>
  <c r="N3695" i="1" s="1"/>
  <c r="E3695" i="1" s="1"/>
  <c r="M3696" i="1"/>
  <c r="N3696" i="1" s="1"/>
  <c r="E3696" i="1" s="1"/>
  <c r="M3697" i="1"/>
  <c r="N3697" i="1" s="1"/>
  <c r="E3697" i="1" s="1"/>
  <c r="M3698" i="1"/>
  <c r="N3698" i="1" s="1"/>
  <c r="E3698" i="1" s="1"/>
  <c r="M3699" i="1"/>
  <c r="N3699" i="1" s="1"/>
  <c r="E3699" i="1" s="1"/>
  <c r="M3700" i="1"/>
  <c r="N3700" i="1" s="1"/>
  <c r="E3700" i="1" s="1"/>
  <c r="M3701" i="1"/>
  <c r="N3701" i="1" s="1"/>
  <c r="E3701" i="1" s="1"/>
  <c r="M3702" i="1"/>
  <c r="N3702" i="1" s="1"/>
  <c r="E3702" i="1" s="1"/>
  <c r="M3703" i="1"/>
  <c r="N3703" i="1" s="1"/>
  <c r="E3703" i="1" s="1"/>
  <c r="M3704" i="1"/>
  <c r="N3704" i="1" s="1"/>
  <c r="E3704" i="1" s="1"/>
  <c r="M3705" i="1"/>
  <c r="N3705" i="1" s="1"/>
  <c r="E3705" i="1" s="1"/>
  <c r="M3706" i="1"/>
  <c r="N3706" i="1" s="1"/>
  <c r="E3706" i="1" s="1"/>
  <c r="M3707" i="1"/>
  <c r="N3707" i="1" s="1"/>
  <c r="E3707" i="1" s="1"/>
  <c r="M3708" i="1"/>
  <c r="N3708" i="1" s="1"/>
  <c r="E3708" i="1" s="1"/>
  <c r="M3709" i="1"/>
  <c r="N3709" i="1" s="1"/>
  <c r="E3709" i="1" s="1"/>
  <c r="M3710" i="1"/>
  <c r="N3710" i="1" s="1"/>
  <c r="E3710" i="1" s="1"/>
  <c r="M3711" i="1"/>
  <c r="N3711" i="1" s="1"/>
  <c r="E3711" i="1" s="1"/>
  <c r="M3712" i="1"/>
  <c r="N3712" i="1" s="1"/>
  <c r="E3712" i="1" s="1"/>
  <c r="M3713" i="1"/>
  <c r="N3713" i="1" s="1"/>
  <c r="E3713" i="1" s="1"/>
  <c r="M3714" i="1"/>
  <c r="N3714" i="1" s="1"/>
  <c r="E3714" i="1" s="1"/>
  <c r="M3715" i="1"/>
  <c r="N3715" i="1" s="1"/>
  <c r="E3715" i="1" s="1"/>
  <c r="M3716" i="1"/>
  <c r="N3716" i="1" s="1"/>
  <c r="E3716" i="1" s="1"/>
  <c r="M3717" i="1"/>
  <c r="N3717" i="1" s="1"/>
  <c r="E3717" i="1" s="1"/>
  <c r="M3718" i="1"/>
  <c r="N3718" i="1" s="1"/>
  <c r="E3718" i="1" s="1"/>
  <c r="M3719" i="1"/>
  <c r="N3719" i="1" s="1"/>
  <c r="E3719" i="1" s="1"/>
  <c r="M3720" i="1"/>
  <c r="N3720" i="1" s="1"/>
  <c r="E3720" i="1" s="1"/>
  <c r="M3721" i="1"/>
  <c r="N3721" i="1" s="1"/>
  <c r="E3721" i="1" s="1"/>
  <c r="M3722" i="1"/>
  <c r="N3722" i="1" s="1"/>
  <c r="E3722" i="1" s="1"/>
  <c r="M3723" i="1"/>
  <c r="N3723" i="1" s="1"/>
  <c r="E3723" i="1" s="1"/>
  <c r="M3724" i="1"/>
  <c r="N3724" i="1" s="1"/>
  <c r="E3724" i="1" s="1"/>
  <c r="M3725" i="1"/>
  <c r="N3725" i="1" s="1"/>
  <c r="E3725" i="1" s="1"/>
  <c r="M3726" i="1"/>
  <c r="N3726" i="1" s="1"/>
  <c r="E3726" i="1" s="1"/>
  <c r="M3727" i="1"/>
  <c r="N3727" i="1" s="1"/>
  <c r="E3727" i="1" s="1"/>
  <c r="M3728" i="1"/>
  <c r="N3728" i="1" s="1"/>
  <c r="E3728" i="1" s="1"/>
  <c r="M3729" i="1"/>
  <c r="N3729" i="1" s="1"/>
  <c r="E3729" i="1" s="1"/>
  <c r="M3730" i="1"/>
  <c r="N3730" i="1" s="1"/>
  <c r="E3730" i="1" s="1"/>
  <c r="M3731" i="1"/>
  <c r="N3731" i="1" s="1"/>
  <c r="E3731" i="1" s="1"/>
  <c r="M3732" i="1"/>
  <c r="N3732" i="1" s="1"/>
  <c r="E3732" i="1" s="1"/>
  <c r="M3733" i="1"/>
  <c r="N3733" i="1" s="1"/>
  <c r="E3733" i="1" s="1"/>
  <c r="M3734" i="1"/>
  <c r="N3734" i="1" s="1"/>
  <c r="E3734" i="1" s="1"/>
  <c r="M3735" i="1"/>
  <c r="N3735" i="1" s="1"/>
  <c r="E3735" i="1" s="1"/>
  <c r="M3736" i="1"/>
  <c r="N3736" i="1" s="1"/>
  <c r="E3736" i="1" s="1"/>
  <c r="M3737" i="1"/>
  <c r="N3737" i="1" s="1"/>
  <c r="E3737" i="1" s="1"/>
  <c r="M3738" i="1"/>
  <c r="N3738" i="1" s="1"/>
  <c r="E3738" i="1" s="1"/>
  <c r="M3739" i="1"/>
  <c r="N3739" i="1" s="1"/>
  <c r="E3739" i="1" s="1"/>
  <c r="M3740" i="1"/>
  <c r="N3740" i="1" s="1"/>
  <c r="E3740" i="1" s="1"/>
  <c r="M3741" i="1"/>
  <c r="N3741" i="1" s="1"/>
  <c r="E3741" i="1" s="1"/>
  <c r="M3742" i="1"/>
  <c r="N3742" i="1" s="1"/>
  <c r="E3742" i="1" s="1"/>
  <c r="M3743" i="1"/>
  <c r="N3743" i="1" s="1"/>
  <c r="E3743" i="1" s="1"/>
  <c r="M3744" i="1"/>
  <c r="N3744" i="1" s="1"/>
  <c r="E3744" i="1" s="1"/>
  <c r="M3745" i="1"/>
  <c r="N3745" i="1" s="1"/>
  <c r="E3745" i="1" s="1"/>
  <c r="M3746" i="1"/>
  <c r="N3746" i="1" s="1"/>
  <c r="E3746" i="1" s="1"/>
  <c r="M3747" i="1"/>
  <c r="N3747" i="1" s="1"/>
  <c r="E3747" i="1" s="1"/>
  <c r="M3748" i="1"/>
  <c r="N3748" i="1" s="1"/>
  <c r="E3748" i="1" s="1"/>
  <c r="M3749" i="1"/>
  <c r="N3749" i="1" s="1"/>
  <c r="E3749" i="1" s="1"/>
  <c r="M3750" i="1"/>
  <c r="N3750" i="1" s="1"/>
  <c r="E3750" i="1" s="1"/>
  <c r="M3751" i="1"/>
  <c r="N3751" i="1" s="1"/>
  <c r="E3751" i="1" s="1"/>
  <c r="M3752" i="1"/>
  <c r="N3752" i="1" s="1"/>
  <c r="E3752" i="1" s="1"/>
  <c r="M3753" i="1"/>
  <c r="N3753" i="1" s="1"/>
  <c r="E3753" i="1" s="1"/>
  <c r="M3754" i="1"/>
  <c r="N3754" i="1" s="1"/>
  <c r="E3754" i="1" s="1"/>
  <c r="M3755" i="1"/>
  <c r="N3755" i="1" s="1"/>
  <c r="E3755" i="1" s="1"/>
  <c r="M3756" i="1"/>
  <c r="N3756" i="1" s="1"/>
  <c r="E3756" i="1" s="1"/>
  <c r="M3757" i="1"/>
  <c r="N3757" i="1" s="1"/>
  <c r="E3757" i="1" s="1"/>
  <c r="M3758" i="1"/>
  <c r="N3758" i="1" s="1"/>
  <c r="E3758" i="1" s="1"/>
  <c r="M3759" i="1"/>
  <c r="N3759" i="1" s="1"/>
  <c r="E3759" i="1" s="1"/>
  <c r="M3760" i="1"/>
  <c r="N3760" i="1" s="1"/>
  <c r="E3760" i="1" s="1"/>
  <c r="M3761" i="1"/>
  <c r="N3761" i="1" s="1"/>
  <c r="E3761" i="1" s="1"/>
  <c r="M3762" i="1"/>
  <c r="N3762" i="1" s="1"/>
  <c r="E3762" i="1" s="1"/>
  <c r="M3763" i="1"/>
  <c r="N3763" i="1" s="1"/>
  <c r="E3763" i="1" s="1"/>
  <c r="M3764" i="1"/>
  <c r="N3764" i="1" s="1"/>
  <c r="E3764" i="1" s="1"/>
  <c r="M3765" i="1"/>
  <c r="N3765" i="1" s="1"/>
  <c r="E3765" i="1" s="1"/>
  <c r="M3766" i="1"/>
  <c r="N3766" i="1" s="1"/>
  <c r="E3766" i="1" s="1"/>
  <c r="M3767" i="1"/>
  <c r="N3767" i="1" s="1"/>
  <c r="E3767" i="1" s="1"/>
  <c r="M3768" i="1"/>
  <c r="N3768" i="1" s="1"/>
  <c r="E3768" i="1" s="1"/>
  <c r="M3769" i="1"/>
  <c r="N3769" i="1" s="1"/>
  <c r="E3769" i="1" s="1"/>
  <c r="M3770" i="1"/>
  <c r="N3770" i="1" s="1"/>
  <c r="E3770" i="1" s="1"/>
  <c r="M3771" i="1"/>
  <c r="N3771" i="1" s="1"/>
  <c r="E3771" i="1" s="1"/>
  <c r="M3772" i="1"/>
  <c r="N3772" i="1" s="1"/>
  <c r="E3772" i="1" s="1"/>
  <c r="M3773" i="1"/>
  <c r="N3773" i="1" s="1"/>
  <c r="E3773" i="1" s="1"/>
  <c r="M3774" i="1"/>
  <c r="N3774" i="1" s="1"/>
  <c r="E3774" i="1" s="1"/>
  <c r="M3775" i="1"/>
  <c r="N3775" i="1" s="1"/>
  <c r="E3775" i="1" s="1"/>
  <c r="M3776" i="1"/>
  <c r="N3776" i="1" s="1"/>
  <c r="E3776" i="1" s="1"/>
  <c r="M3777" i="1"/>
  <c r="N3777" i="1" s="1"/>
  <c r="E3777" i="1" s="1"/>
  <c r="M3778" i="1"/>
  <c r="N3778" i="1" s="1"/>
  <c r="E3778" i="1" s="1"/>
  <c r="M3779" i="1"/>
  <c r="N3779" i="1" s="1"/>
  <c r="E3779" i="1" s="1"/>
  <c r="M3780" i="1"/>
  <c r="N3780" i="1" s="1"/>
  <c r="E3780" i="1" s="1"/>
  <c r="M3781" i="1"/>
  <c r="N3781" i="1" s="1"/>
  <c r="E3781" i="1" s="1"/>
  <c r="M3782" i="1"/>
  <c r="N3782" i="1" s="1"/>
  <c r="E3782" i="1" s="1"/>
  <c r="M3783" i="1"/>
  <c r="N3783" i="1" s="1"/>
  <c r="E3783" i="1" s="1"/>
  <c r="M3784" i="1"/>
  <c r="N3784" i="1" s="1"/>
  <c r="E3784" i="1" s="1"/>
  <c r="M3785" i="1"/>
  <c r="N3785" i="1" s="1"/>
  <c r="E3785" i="1" s="1"/>
  <c r="M3786" i="1"/>
  <c r="N3786" i="1" s="1"/>
  <c r="E3786" i="1" s="1"/>
  <c r="M3787" i="1"/>
  <c r="N3787" i="1" s="1"/>
  <c r="E3787" i="1" s="1"/>
  <c r="M3788" i="1"/>
  <c r="N3788" i="1" s="1"/>
  <c r="E3788" i="1" s="1"/>
  <c r="M3789" i="1"/>
  <c r="N3789" i="1" s="1"/>
  <c r="E3789" i="1" s="1"/>
  <c r="M3790" i="1"/>
  <c r="N3790" i="1" s="1"/>
  <c r="E3790" i="1" s="1"/>
  <c r="M3791" i="1"/>
  <c r="N3791" i="1" s="1"/>
  <c r="E3791" i="1" s="1"/>
  <c r="M3792" i="1"/>
  <c r="N3792" i="1" s="1"/>
  <c r="E3792" i="1" s="1"/>
  <c r="M3793" i="1"/>
  <c r="N3793" i="1" s="1"/>
  <c r="E3793" i="1" s="1"/>
  <c r="M3794" i="1"/>
  <c r="N3794" i="1" s="1"/>
  <c r="E3794" i="1" s="1"/>
  <c r="M3795" i="1"/>
  <c r="N3795" i="1" s="1"/>
  <c r="E3795" i="1" s="1"/>
  <c r="M3796" i="1"/>
  <c r="N3796" i="1" s="1"/>
  <c r="E3796" i="1" s="1"/>
  <c r="M3797" i="1"/>
  <c r="N3797" i="1" s="1"/>
  <c r="E3797" i="1" s="1"/>
  <c r="M3798" i="1"/>
  <c r="N3798" i="1" s="1"/>
  <c r="E3798" i="1" s="1"/>
  <c r="M3799" i="1"/>
  <c r="N3799" i="1" s="1"/>
  <c r="E3799" i="1" s="1"/>
  <c r="M3800" i="1"/>
  <c r="N3800" i="1" s="1"/>
  <c r="E3800" i="1" s="1"/>
  <c r="M3801" i="1"/>
  <c r="N3801" i="1" s="1"/>
  <c r="E3801" i="1" s="1"/>
  <c r="M3802" i="1"/>
  <c r="N3802" i="1" s="1"/>
  <c r="E3802" i="1" s="1"/>
  <c r="M3803" i="1"/>
  <c r="N3803" i="1" s="1"/>
  <c r="E3803" i="1" s="1"/>
  <c r="M3804" i="1"/>
  <c r="N3804" i="1" s="1"/>
  <c r="E3804" i="1" s="1"/>
  <c r="M3805" i="1"/>
  <c r="N3805" i="1" s="1"/>
  <c r="E3805" i="1" s="1"/>
  <c r="M3806" i="1"/>
  <c r="N3806" i="1" s="1"/>
  <c r="E3806" i="1" s="1"/>
  <c r="M3807" i="1"/>
  <c r="N3807" i="1" s="1"/>
  <c r="E3807" i="1" s="1"/>
  <c r="M3808" i="1"/>
  <c r="N3808" i="1" s="1"/>
  <c r="E3808" i="1" s="1"/>
  <c r="M3809" i="1"/>
  <c r="N3809" i="1" s="1"/>
  <c r="E3809" i="1" s="1"/>
  <c r="M3810" i="1"/>
  <c r="N3810" i="1" s="1"/>
  <c r="E3810" i="1" s="1"/>
  <c r="M3811" i="1"/>
  <c r="N3811" i="1" s="1"/>
  <c r="E3811" i="1" s="1"/>
  <c r="M3812" i="1"/>
  <c r="N3812" i="1" s="1"/>
  <c r="E3812" i="1" s="1"/>
  <c r="M3813" i="1"/>
  <c r="N3813" i="1" s="1"/>
  <c r="E3813" i="1" s="1"/>
  <c r="M3814" i="1"/>
  <c r="N3814" i="1" s="1"/>
  <c r="E3814" i="1" s="1"/>
  <c r="M3815" i="1"/>
  <c r="N3815" i="1" s="1"/>
  <c r="E3815" i="1" s="1"/>
  <c r="M3816" i="1"/>
  <c r="N3816" i="1" s="1"/>
  <c r="E3816" i="1" s="1"/>
  <c r="M3817" i="1"/>
  <c r="N3817" i="1" s="1"/>
  <c r="E3817" i="1" s="1"/>
  <c r="M3818" i="1"/>
  <c r="N3818" i="1" s="1"/>
  <c r="E3818" i="1" s="1"/>
  <c r="M3819" i="1"/>
  <c r="N3819" i="1" s="1"/>
  <c r="E3819" i="1" s="1"/>
  <c r="M3820" i="1"/>
  <c r="N3820" i="1" s="1"/>
  <c r="E3820" i="1" s="1"/>
  <c r="M3821" i="1"/>
  <c r="N3821" i="1" s="1"/>
  <c r="E3821" i="1" s="1"/>
  <c r="M3822" i="1"/>
  <c r="N3822" i="1" s="1"/>
  <c r="E3822" i="1" s="1"/>
  <c r="M3823" i="1"/>
  <c r="N3823" i="1" s="1"/>
  <c r="E3823" i="1" s="1"/>
  <c r="M3824" i="1"/>
  <c r="N3824" i="1" s="1"/>
  <c r="E3824" i="1" s="1"/>
  <c r="M3825" i="1"/>
  <c r="N3825" i="1" s="1"/>
  <c r="E3825" i="1" s="1"/>
  <c r="M3826" i="1"/>
  <c r="N3826" i="1" s="1"/>
  <c r="E3826" i="1" s="1"/>
  <c r="M3827" i="1"/>
  <c r="N3827" i="1" s="1"/>
  <c r="E3827" i="1" s="1"/>
  <c r="M3828" i="1"/>
  <c r="N3828" i="1" s="1"/>
  <c r="E3828" i="1" s="1"/>
  <c r="M3829" i="1"/>
  <c r="N3829" i="1" s="1"/>
  <c r="E3829" i="1" s="1"/>
  <c r="M3830" i="1"/>
  <c r="N3830" i="1" s="1"/>
  <c r="E3830" i="1" s="1"/>
  <c r="M3831" i="1"/>
  <c r="N3831" i="1" s="1"/>
  <c r="E3831" i="1" s="1"/>
  <c r="M3832" i="1"/>
  <c r="N3832" i="1" s="1"/>
  <c r="E3832" i="1" s="1"/>
  <c r="M3833" i="1"/>
  <c r="N3833" i="1" s="1"/>
  <c r="E3833" i="1" s="1"/>
  <c r="M3834" i="1"/>
  <c r="N3834" i="1" s="1"/>
  <c r="E3834" i="1" s="1"/>
  <c r="M3835" i="1"/>
  <c r="N3835" i="1" s="1"/>
  <c r="E3835" i="1" s="1"/>
  <c r="M3836" i="1"/>
  <c r="N3836" i="1" s="1"/>
  <c r="E3836" i="1" s="1"/>
  <c r="M3837" i="1"/>
  <c r="N3837" i="1" s="1"/>
  <c r="E3837" i="1" s="1"/>
  <c r="M3838" i="1"/>
  <c r="N3838" i="1" s="1"/>
  <c r="E3838" i="1" s="1"/>
  <c r="M3839" i="1"/>
  <c r="N3839" i="1" s="1"/>
  <c r="E3839" i="1" s="1"/>
  <c r="M3840" i="1"/>
  <c r="N3840" i="1" s="1"/>
  <c r="E3840" i="1" s="1"/>
  <c r="M3841" i="1"/>
  <c r="N3841" i="1" s="1"/>
  <c r="E3841" i="1" s="1"/>
  <c r="M3842" i="1"/>
  <c r="N3842" i="1" s="1"/>
  <c r="E3842" i="1" s="1"/>
  <c r="M3843" i="1"/>
  <c r="N3843" i="1" s="1"/>
  <c r="E3843" i="1" s="1"/>
  <c r="M3844" i="1"/>
  <c r="N3844" i="1" s="1"/>
  <c r="E3844" i="1" s="1"/>
  <c r="M3845" i="1"/>
  <c r="N3845" i="1" s="1"/>
  <c r="E3845" i="1" s="1"/>
  <c r="M3846" i="1"/>
  <c r="N3846" i="1" s="1"/>
  <c r="E3846" i="1" s="1"/>
  <c r="M3847" i="1"/>
  <c r="N3847" i="1" s="1"/>
  <c r="E3847" i="1" s="1"/>
  <c r="M3848" i="1"/>
  <c r="N3848" i="1" s="1"/>
  <c r="E3848" i="1" s="1"/>
  <c r="M3849" i="1"/>
  <c r="N3849" i="1" s="1"/>
  <c r="E3849" i="1" s="1"/>
  <c r="M3850" i="1"/>
  <c r="N3850" i="1" s="1"/>
  <c r="E3850" i="1" s="1"/>
  <c r="M3851" i="1"/>
  <c r="N3851" i="1" s="1"/>
  <c r="E3851" i="1" s="1"/>
  <c r="M3852" i="1"/>
  <c r="N3852" i="1" s="1"/>
  <c r="E3852" i="1" s="1"/>
  <c r="M3853" i="1"/>
  <c r="N3853" i="1" s="1"/>
  <c r="E3853" i="1" s="1"/>
  <c r="M3854" i="1"/>
  <c r="N3854" i="1" s="1"/>
  <c r="E3854" i="1" s="1"/>
  <c r="M3855" i="1"/>
  <c r="N3855" i="1" s="1"/>
  <c r="E3855" i="1" s="1"/>
  <c r="M3856" i="1"/>
  <c r="N3856" i="1" s="1"/>
  <c r="E3856" i="1" s="1"/>
  <c r="M3857" i="1"/>
  <c r="N3857" i="1" s="1"/>
  <c r="E3857" i="1" s="1"/>
  <c r="M3858" i="1"/>
  <c r="N3858" i="1" s="1"/>
  <c r="E3858" i="1" s="1"/>
  <c r="M3859" i="1"/>
  <c r="N3859" i="1" s="1"/>
  <c r="E3859" i="1" s="1"/>
  <c r="M3860" i="1"/>
  <c r="N3860" i="1" s="1"/>
  <c r="E3860" i="1" s="1"/>
  <c r="M3861" i="1"/>
  <c r="N3861" i="1" s="1"/>
  <c r="E3861" i="1" s="1"/>
  <c r="M3862" i="1"/>
  <c r="N3862" i="1" s="1"/>
  <c r="E3862" i="1" s="1"/>
  <c r="M3863" i="1"/>
  <c r="N3863" i="1" s="1"/>
  <c r="E3863" i="1" s="1"/>
  <c r="M3864" i="1"/>
  <c r="N3864" i="1" s="1"/>
  <c r="E3864" i="1" s="1"/>
  <c r="M3865" i="1"/>
  <c r="N3865" i="1" s="1"/>
  <c r="E3865" i="1" s="1"/>
  <c r="M3866" i="1"/>
  <c r="N3866" i="1" s="1"/>
  <c r="E3866" i="1" s="1"/>
  <c r="M3867" i="1"/>
  <c r="N3867" i="1" s="1"/>
  <c r="E3867" i="1" s="1"/>
  <c r="M3868" i="1"/>
  <c r="N3868" i="1" s="1"/>
  <c r="E3868" i="1" s="1"/>
  <c r="M3869" i="1"/>
  <c r="N3869" i="1" s="1"/>
  <c r="E3869" i="1" s="1"/>
  <c r="M3870" i="1"/>
  <c r="N3870" i="1" s="1"/>
  <c r="E3870" i="1" s="1"/>
  <c r="M3871" i="1"/>
  <c r="N3871" i="1" s="1"/>
  <c r="E3871" i="1" s="1"/>
  <c r="M3872" i="1"/>
  <c r="N3872" i="1" s="1"/>
  <c r="E3872" i="1" s="1"/>
  <c r="M3873" i="1"/>
  <c r="N3873" i="1" s="1"/>
  <c r="E3873" i="1" s="1"/>
  <c r="M3874" i="1"/>
  <c r="N3874" i="1" s="1"/>
  <c r="E3874" i="1" s="1"/>
  <c r="M3875" i="1"/>
  <c r="N3875" i="1" s="1"/>
  <c r="E3875" i="1" s="1"/>
  <c r="M3876" i="1"/>
  <c r="N3876" i="1" s="1"/>
  <c r="E3876" i="1" s="1"/>
  <c r="M3877" i="1"/>
  <c r="N3877" i="1" s="1"/>
  <c r="E3877" i="1" s="1"/>
  <c r="M3878" i="1"/>
  <c r="N3878" i="1" s="1"/>
  <c r="E3878" i="1" s="1"/>
  <c r="M3879" i="1"/>
  <c r="N3879" i="1" s="1"/>
  <c r="E3879" i="1" s="1"/>
  <c r="M3880" i="1"/>
  <c r="N3880" i="1" s="1"/>
  <c r="E3880" i="1" s="1"/>
  <c r="M3881" i="1"/>
  <c r="N3881" i="1" s="1"/>
  <c r="E3881" i="1" s="1"/>
  <c r="M3882" i="1"/>
  <c r="N3882" i="1" s="1"/>
  <c r="E3882" i="1" s="1"/>
  <c r="M3883" i="1"/>
  <c r="N3883" i="1" s="1"/>
  <c r="E3883" i="1" s="1"/>
  <c r="M3884" i="1"/>
  <c r="N3884" i="1" s="1"/>
  <c r="E3884" i="1" s="1"/>
  <c r="M3885" i="1"/>
  <c r="N3885" i="1" s="1"/>
  <c r="E3885" i="1" s="1"/>
  <c r="M3886" i="1"/>
  <c r="N3886" i="1" s="1"/>
  <c r="E3886" i="1" s="1"/>
  <c r="M3887" i="1"/>
  <c r="N3887" i="1" s="1"/>
  <c r="E3887" i="1" s="1"/>
  <c r="M3888" i="1"/>
  <c r="N3888" i="1" s="1"/>
  <c r="E3888" i="1" s="1"/>
  <c r="M3889" i="1"/>
  <c r="N3889" i="1" s="1"/>
  <c r="E3889" i="1" s="1"/>
  <c r="M3890" i="1"/>
  <c r="N3890" i="1" s="1"/>
  <c r="E3890" i="1" s="1"/>
  <c r="M3891" i="1"/>
  <c r="N3891" i="1" s="1"/>
  <c r="E3891" i="1" s="1"/>
  <c r="M3892" i="1"/>
  <c r="N3892" i="1" s="1"/>
  <c r="E3892" i="1" s="1"/>
  <c r="M3893" i="1"/>
  <c r="N3893" i="1" s="1"/>
  <c r="E3893" i="1" s="1"/>
  <c r="M3894" i="1"/>
  <c r="N3894" i="1" s="1"/>
  <c r="E3894" i="1" s="1"/>
  <c r="M3895" i="1"/>
  <c r="N3895" i="1" s="1"/>
  <c r="E3895" i="1" s="1"/>
  <c r="M3896" i="1"/>
  <c r="N3896" i="1" s="1"/>
  <c r="E3896" i="1" s="1"/>
  <c r="M3897" i="1"/>
  <c r="N3897" i="1" s="1"/>
  <c r="E3897" i="1" s="1"/>
  <c r="M3898" i="1"/>
  <c r="N3898" i="1" s="1"/>
  <c r="E3898" i="1" s="1"/>
  <c r="M3899" i="1"/>
  <c r="N3899" i="1" s="1"/>
  <c r="E3899" i="1" s="1"/>
  <c r="M3900" i="1"/>
  <c r="N3900" i="1" s="1"/>
  <c r="E3900" i="1" s="1"/>
  <c r="M3901" i="1"/>
  <c r="N3901" i="1" s="1"/>
  <c r="E3901" i="1" s="1"/>
  <c r="M3902" i="1"/>
  <c r="N3902" i="1" s="1"/>
  <c r="E3902" i="1" s="1"/>
  <c r="M3903" i="1"/>
  <c r="N3903" i="1" s="1"/>
  <c r="E3903" i="1" s="1"/>
  <c r="M3904" i="1"/>
  <c r="N3904" i="1" s="1"/>
  <c r="E3904" i="1" s="1"/>
  <c r="M3905" i="1"/>
  <c r="N3905" i="1" s="1"/>
  <c r="E3905" i="1" s="1"/>
  <c r="M3906" i="1"/>
  <c r="N3906" i="1" s="1"/>
  <c r="E3906" i="1" s="1"/>
  <c r="M3907" i="1"/>
  <c r="N3907" i="1" s="1"/>
  <c r="E3907" i="1" s="1"/>
  <c r="M3908" i="1"/>
  <c r="N3908" i="1" s="1"/>
  <c r="E3908" i="1" s="1"/>
  <c r="M3909" i="1"/>
  <c r="N3909" i="1" s="1"/>
  <c r="E3909" i="1" s="1"/>
  <c r="M3910" i="1"/>
  <c r="N3910" i="1" s="1"/>
  <c r="E3910" i="1" s="1"/>
  <c r="M3911" i="1"/>
  <c r="N3911" i="1" s="1"/>
  <c r="E3911" i="1" s="1"/>
  <c r="M3912" i="1"/>
  <c r="N3912" i="1" s="1"/>
  <c r="E3912" i="1" s="1"/>
  <c r="M3913" i="1"/>
  <c r="N3913" i="1" s="1"/>
  <c r="E3913" i="1" s="1"/>
  <c r="M3914" i="1"/>
  <c r="N3914" i="1" s="1"/>
  <c r="E3914" i="1" s="1"/>
  <c r="M3915" i="1"/>
  <c r="N3915" i="1" s="1"/>
  <c r="E3915" i="1" s="1"/>
  <c r="M3916" i="1"/>
  <c r="N3916" i="1" s="1"/>
  <c r="E3916" i="1" s="1"/>
  <c r="M3917" i="1"/>
  <c r="N3917" i="1" s="1"/>
  <c r="E3917" i="1" s="1"/>
  <c r="M3918" i="1"/>
  <c r="N3918" i="1" s="1"/>
  <c r="E3918" i="1" s="1"/>
  <c r="M3919" i="1"/>
  <c r="N3919" i="1" s="1"/>
  <c r="E3919" i="1" s="1"/>
  <c r="M3920" i="1"/>
  <c r="N3920" i="1" s="1"/>
  <c r="E3920" i="1" s="1"/>
  <c r="M3921" i="1"/>
  <c r="N3921" i="1" s="1"/>
  <c r="E3921" i="1" s="1"/>
  <c r="M3922" i="1"/>
  <c r="N3922" i="1" s="1"/>
  <c r="E3922" i="1" s="1"/>
  <c r="M3923" i="1"/>
  <c r="N3923" i="1" s="1"/>
  <c r="E3923" i="1" s="1"/>
  <c r="M3924" i="1"/>
  <c r="N3924" i="1" s="1"/>
  <c r="E3924" i="1" s="1"/>
  <c r="M3925" i="1"/>
  <c r="N3925" i="1" s="1"/>
  <c r="E3925" i="1" s="1"/>
  <c r="M3926" i="1"/>
  <c r="N3926" i="1" s="1"/>
  <c r="E3926" i="1" s="1"/>
  <c r="M3927" i="1"/>
  <c r="N3927" i="1" s="1"/>
  <c r="E3927" i="1" s="1"/>
  <c r="M3928" i="1"/>
  <c r="N3928" i="1" s="1"/>
  <c r="E3928" i="1" s="1"/>
  <c r="M3929" i="1"/>
  <c r="N3929" i="1" s="1"/>
  <c r="E3929" i="1" s="1"/>
  <c r="M3930" i="1"/>
  <c r="N3930" i="1" s="1"/>
  <c r="E3930" i="1" s="1"/>
  <c r="M3931" i="1"/>
  <c r="N3931" i="1" s="1"/>
  <c r="E3931" i="1" s="1"/>
  <c r="M3932" i="1"/>
  <c r="N3932" i="1" s="1"/>
  <c r="E3932" i="1" s="1"/>
  <c r="M3933" i="1"/>
  <c r="N3933" i="1" s="1"/>
  <c r="E3933" i="1" s="1"/>
  <c r="M3934" i="1"/>
  <c r="N3934" i="1" s="1"/>
  <c r="E3934" i="1" s="1"/>
  <c r="M3935" i="1"/>
  <c r="N3935" i="1" s="1"/>
  <c r="E3935" i="1" s="1"/>
  <c r="M3936" i="1"/>
  <c r="N3936" i="1" s="1"/>
  <c r="E3936" i="1" s="1"/>
  <c r="M3937" i="1"/>
  <c r="N3937" i="1" s="1"/>
  <c r="E3937" i="1" s="1"/>
  <c r="M3938" i="1"/>
  <c r="N3938" i="1" s="1"/>
  <c r="E3938" i="1" s="1"/>
  <c r="M3939" i="1"/>
  <c r="N3939" i="1" s="1"/>
  <c r="E3939" i="1" s="1"/>
  <c r="M3940" i="1"/>
  <c r="N3940" i="1" s="1"/>
  <c r="E3940" i="1" s="1"/>
  <c r="M3941" i="1"/>
  <c r="N3941" i="1" s="1"/>
  <c r="E3941" i="1" s="1"/>
  <c r="M3942" i="1"/>
  <c r="N3942" i="1" s="1"/>
  <c r="E3942" i="1" s="1"/>
  <c r="M3943" i="1"/>
  <c r="N3943" i="1" s="1"/>
  <c r="E3943" i="1" s="1"/>
  <c r="M3944" i="1"/>
  <c r="N3944" i="1" s="1"/>
  <c r="E3944" i="1" s="1"/>
  <c r="M3945" i="1"/>
  <c r="N3945" i="1" s="1"/>
  <c r="E3945" i="1" s="1"/>
  <c r="M3946" i="1"/>
  <c r="N3946" i="1" s="1"/>
  <c r="E3946" i="1" s="1"/>
  <c r="M3947" i="1"/>
  <c r="N3947" i="1" s="1"/>
  <c r="E3947" i="1" s="1"/>
  <c r="M3948" i="1"/>
  <c r="N3948" i="1" s="1"/>
  <c r="E3948" i="1" s="1"/>
  <c r="M3949" i="1"/>
  <c r="N3949" i="1" s="1"/>
  <c r="E3949" i="1" s="1"/>
  <c r="M3950" i="1"/>
  <c r="N3950" i="1" s="1"/>
  <c r="E3950" i="1" s="1"/>
  <c r="M3951" i="1"/>
  <c r="N3951" i="1" s="1"/>
  <c r="E3951" i="1" s="1"/>
  <c r="M3952" i="1"/>
  <c r="N3952" i="1" s="1"/>
  <c r="E3952" i="1" s="1"/>
  <c r="M3953" i="1"/>
  <c r="N3953" i="1" s="1"/>
  <c r="E3953" i="1" s="1"/>
  <c r="M3954" i="1"/>
  <c r="N3954" i="1" s="1"/>
  <c r="E3954" i="1" s="1"/>
  <c r="M3955" i="1"/>
  <c r="N3955" i="1" s="1"/>
  <c r="E3955" i="1" s="1"/>
  <c r="M3956" i="1"/>
  <c r="N3956" i="1" s="1"/>
  <c r="E3956" i="1" s="1"/>
  <c r="M3957" i="1"/>
  <c r="N3957" i="1" s="1"/>
  <c r="E3957" i="1" s="1"/>
  <c r="M3958" i="1"/>
  <c r="N3958" i="1" s="1"/>
  <c r="E3958" i="1" s="1"/>
  <c r="M3959" i="1"/>
  <c r="N3959" i="1" s="1"/>
  <c r="E3959" i="1" s="1"/>
  <c r="M3960" i="1"/>
  <c r="N3960" i="1" s="1"/>
  <c r="E3960" i="1" s="1"/>
  <c r="M3961" i="1"/>
  <c r="N3961" i="1" s="1"/>
  <c r="E3961" i="1" s="1"/>
  <c r="M3962" i="1"/>
  <c r="N3962" i="1" s="1"/>
  <c r="E3962" i="1" s="1"/>
  <c r="M3963" i="1"/>
  <c r="N3963" i="1" s="1"/>
  <c r="E3963" i="1" s="1"/>
  <c r="M3964" i="1"/>
  <c r="N3964" i="1" s="1"/>
  <c r="E3964" i="1" s="1"/>
  <c r="M3965" i="1"/>
  <c r="N3965" i="1" s="1"/>
  <c r="E3965" i="1" s="1"/>
  <c r="M3966" i="1"/>
  <c r="N3966" i="1" s="1"/>
  <c r="E3966" i="1" s="1"/>
  <c r="M3967" i="1"/>
  <c r="N3967" i="1" s="1"/>
  <c r="E3967" i="1" s="1"/>
  <c r="M3968" i="1"/>
  <c r="N3968" i="1" s="1"/>
  <c r="E3968" i="1" s="1"/>
  <c r="M3969" i="1"/>
  <c r="N3969" i="1" s="1"/>
  <c r="E3969" i="1" s="1"/>
  <c r="M3970" i="1"/>
  <c r="N3970" i="1" s="1"/>
  <c r="E3970" i="1" s="1"/>
  <c r="M3971" i="1"/>
  <c r="N3971" i="1" s="1"/>
  <c r="E3971" i="1" s="1"/>
  <c r="M3972" i="1"/>
  <c r="N3972" i="1" s="1"/>
  <c r="E3972" i="1" s="1"/>
  <c r="M3973" i="1"/>
  <c r="N3973" i="1" s="1"/>
  <c r="E3973" i="1" s="1"/>
  <c r="M3974" i="1"/>
  <c r="N3974" i="1" s="1"/>
  <c r="E3974" i="1" s="1"/>
  <c r="M3975" i="1"/>
  <c r="N3975" i="1" s="1"/>
  <c r="E3975" i="1" s="1"/>
  <c r="M3976" i="1"/>
  <c r="N3976" i="1" s="1"/>
  <c r="E3976" i="1" s="1"/>
  <c r="M3977" i="1"/>
  <c r="N3977" i="1" s="1"/>
  <c r="E3977" i="1" s="1"/>
  <c r="M3978" i="1"/>
  <c r="N3978" i="1" s="1"/>
  <c r="E3978" i="1" s="1"/>
  <c r="M3979" i="1"/>
  <c r="N3979" i="1" s="1"/>
  <c r="E3979" i="1" s="1"/>
  <c r="M3980" i="1"/>
  <c r="N3980" i="1" s="1"/>
  <c r="E3980" i="1" s="1"/>
  <c r="M3981" i="1"/>
  <c r="N3981" i="1" s="1"/>
  <c r="E3981" i="1" s="1"/>
  <c r="M3982" i="1"/>
  <c r="N3982" i="1" s="1"/>
  <c r="E3982" i="1" s="1"/>
  <c r="M3983" i="1"/>
  <c r="N3983" i="1" s="1"/>
  <c r="E3983" i="1" s="1"/>
  <c r="M3984" i="1"/>
  <c r="N3984" i="1" s="1"/>
  <c r="E3984" i="1" s="1"/>
  <c r="M3985" i="1"/>
  <c r="N3985" i="1" s="1"/>
  <c r="E3985" i="1" s="1"/>
  <c r="M3986" i="1"/>
  <c r="N3986" i="1" s="1"/>
  <c r="E3986" i="1" s="1"/>
  <c r="M3987" i="1"/>
  <c r="N3987" i="1" s="1"/>
  <c r="E3987" i="1" s="1"/>
  <c r="M3988" i="1"/>
  <c r="N3988" i="1" s="1"/>
  <c r="E3988" i="1" s="1"/>
  <c r="M3989" i="1"/>
  <c r="N3989" i="1" s="1"/>
  <c r="E3989" i="1" s="1"/>
  <c r="M3990" i="1"/>
  <c r="N3990" i="1" s="1"/>
  <c r="E3990" i="1" s="1"/>
  <c r="M3991" i="1"/>
  <c r="N3991" i="1" s="1"/>
  <c r="E3991" i="1" s="1"/>
  <c r="M3992" i="1"/>
  <c r="N3992" i="1" s="1"/>
  <c r="E3992" i="1" s="1"/>
  <c r="M3993" i="1"/>
  <c r="N3993" i="1" s="1"/>
  <c r="E3993" i="1" s="1"/>
  <c r="M3994" i="1"/>
  <c r="N3994" i="1" s="1"/>
  <c r="E3994" i="1" s="1"/>
  <c r="M3995" i="1"/>
  <c r="N3995" i="1" s="1"/>
  <c r="E3995" i="1" s="1"/>
  <c r="M3996" i="1"/>
  <c r="N3996" i="1" s="1"/>
  <c r="E3996" i="1" s="1"/>
  <c r="M3997" i="1"/>
  <c r="N3997" i="1" s="1"/>
  <c r="E3997" i="1" s="1"/>
  <c r="M3998" i="1"/>
  <c r="N3998" i="1" s="1"/>
  <c r="E3998" i="1" s="1"/>
  <c r="M3999" i="1"/>
  <c r="N3999" i="1" s="1"/>
  <c r="E3999" i="1" s="1"/>
  <c r="M4000" i="1"/>
  <c r="N4000" i="1" s="1"/>
  <c r="E4000" i="1" s="1"/>
  <c r="M4001" i="1"/>
  <c r="N4001" i="1" s="1"/>
  <c r="E4001" i="1" s="1"/>
  <c r="M4002" i="1"/>
  <c r="N4002" i="1" s="1"/>
  <c r="E4002" i="1" s="1"/>
  <c r="M4003" i="1"/>
  <c r="N4003" i="1" s="1"/>
  <c r="E4003" i="1" s="1"/>
  <c r="M4004" i="1"/>
  <c r="N4004" i="1" s="1"/>
  <c r="E4004" i="1" s="1"/>
  <c r="M4005" i="1"/>
  <c r="N4005" i="1" s="1"/>
  <c r="E4005" i="1" s="1"/>
  <c r="M4006" i="1"/>
  <c r="N4006" i="1" s="1"/>
  <c r="E4006" i="1" s="1"/>
  <c r="M4007" i="1"/>
  <c r="N4007" i="1" s="1"/>
  <c r="E4007" i="1" s="1"/>
  <c r="M4008" i="1"/>
  <c r="N4008" i="1" s="1"/>
  <c r="E4008" i="1" s="1"/>
  <c r="M4009" i="1"/>
  <c r="N4009" i="1" s="1"/>
  <c r="E4009" i="1" s="1"/>
  <c r="M4010" i="1"/>
  <c r="N4010" i="1" s="1"/>
  <c r="E4010" i="1" s="1"/>
  <c r="M4011" i="1"/>
  <c r="N4011" i="1" s="1"/>
  <c r="E4011" i="1" s="1"/>
  <c r="M4012" i="1"/>
  <c r="N4012" i="1" s="1"/>
  <c r="E4012" i="1" s="1"/>
  <c r="M4013" i="1"/>
  <c r="N4013" i="1" s="1"/>
  <c r="E4013" i="1" s="1"/>
  <c r="M4014" i="1"/>
  <c r="N4014" i="1" s="1"/>
  <c r="E4014" i="1" s="1"/>
  <c r="M4015" i="1"/>
  <c r="N4015" i="1" s="1"/>
  <c r="E4015" i="1" s="1"/>
  <c r="M4016" i="1"/>
  <c r="N4016" i="1" s="1"/>
  <c r="E4016" i="1" s="1"/>
  <c r="M4017" i="1"/>
  <c r="N4017" i="1" s="1"/>
  <c r="E4017" i="1" s="1"/>
  <c r="M4018" i="1"/>
  <c r="N4018" i="1" s="1"/>
  <c r="E4018" i="1" s="1"/>
  <c r="M4019" i="1"/>
  <c r="N4019" i="1" s="1"/>
  <c r="E4019" i="1" s="1"/>
  <c r="M4020" i="1"/>
  <c r="N4020" i="1" s="1"/>
  <c r="E4020" i="1" s="1"/>
  <c r="M4021" i="1"/>
  <c r="N4021" i="1" s="1"/>
  <c r="E4021" i="1" s="1"/>
  <c r="M4022" i="1"/>
  <c r="N4022" i="1" s="1"/>
  <c r="E4022" i="1" s="1"/>
  <c r="M4023" i="1"/>
  <c r="N4023" i="1" s="1"/>
  <c r="E4023" i="1" s="1"/>
  <c r="M4024" i="1"/>
  <c r="N4024" i="1" s="1"/>
  <c r="E4024" i="1" s="1"/>
  <c r="M4025" i="1"/>
  <c r="N4025" i="1" s="1"/>
  <c r="E4025" i="1" s="1"/>
  <c r="M4026" i="1"/>
  <c r="N4026" i="1" s="1"/>
  <c r="E4026" i="1" s="1"/>
  <c r="M4027" i="1"/>
  <c r="N4027" i="1" s="1"/>
  <c r="E4027" i="1" s="1"/>
  <c r="M4028" i="1"/>
  <c r="N4028" i="1" s="1"/>
  <c r="E4028" i="1" s="1"/>
  <c r="M4029" i="1"/>
  <c r="N4029" i="1" s="1"/>
  <c r="E4029" i="1" s="1"/>
  <c r="M4030" i="1"/>
  <c r="N4030" i="1" s="1"/>
  <c r="E4030" i="1" s="1"/>
  <c r="M4031" i="1"/>
  <c r="N4031" i="1" s="1"/>
  <c r="E4031" i="1" s="1"/>
  <c r="M4032" i="1"/>
  <c r="N4032" i="1" s="1"/>
  <c r="E4032" i="1" s="1"/>
  <c r="M4033" i="1"/>
  <c r="N4033" i="1" s="1"/>
  <c r="E4033" i="1" s="1"/>
  <c r="M4034" i="1"/>
  <c r="N4034" i="1" s="1"/>
  <c r="E4034" i="1" s="1"/>
  <c r="M4035" i="1"/>
  <c r="N4035" i="1" s="1"/>
  <c r="E4035" i="1" s="1"/>
  <c r="M4036" i="1"/>
  <c r="N4036" i="1" s="1"/>
  <c r="E4036" i="1" s="1"/>
  <c r="M4037" i="1"/>
  <c r="N4037" i="1" s="1"/>
  <c r="E4037" i="1" s="1"/>
  <c r="M4038" i="1"/>
  <c r="N4038" i="1" s="1"/>
  <c r="E4038" i="1" s="1"/>
  <c r="M4039" i="1"/>
  <c r="N4039" i="1" s="1"/>
  <c r="E4039" i="1" s="1"/>
  <c r="M4040" i="1"/>
  <c r="N4040" i="1" s="1"/>
  <c r="E4040" i="1" s="1"/>
  <c r="M4041" i="1"/>
  <c r="N4041" i="1" s="1"/>
  <c r="E4041" i="1" s="1"/>
  <c r="M4042" i="1"/>
  <c r="N4042" i="1" s="1"/>
  <c r="E4042" i="1" s="1"/>
  <c r="M4043" i="1"/>
  <c r="N4043" i="1" s="1"/>
  <c r="E4043" i="1" s="1"/>
  <c r="M4044" i="1"/>
  <c r="N4044" i="1" s="1"/>
  <c r="E4044" i="1" s="1"/>
  <c r="M4045" i="1"/>
  <c r="N4045" i="1" s="1"/>
  <c r="E4045" i="1" s="1"/>
  <c r="M4046" i="1"/>
  <c r="N4046" i="1" s="1"/>
  <c r="E4046" i="1" s="1"/>
  <c r="M4047" i="1"/>
  <c r="N4047" i="1" s="1"/>
  <c r="E4047" i="1" s="1"/>
  <c r="M4048" i="1"/>
  <c r="N4048" i="1" s="1"/>
  <c r="E4048" i="1" s="1"/>
  <c r="M4049" i="1"/>
  <c r="N4049" i="1" s="1"/>
  <c r="E4049" i="1" s="1"/>
  <c r="M4050" i="1"/>
  <c r="N4050" i="1" s="1"/>
  <c r="E4050" i="1" s="1"/>
  <c r="M4051" i="1"/>
  <c r="N4051" i="1" s="1"/>
  <c r="E4051" i="1" s="1"/>
  <c r="M4052" i="1"/>
  <c r="N4052" i="1" s="1"/>
  <c r="E4052" i="1" s="1"/>
  <c r="M4053" i="1"/>
  <c r="N4053" i="1" s="1"/>
  <c r="E4053" i="1" s="1"/>
  <c r="M4054" i="1"/>
  <c r="N4054" i="1" s="1"/>
  <c r="E4054" i="1" s="1"/>
  <c r="M4055" i="1"/>
  <c r="N4055" i="1" s="1"/>
  <c r="E4055" i="1" s="1"/>
  <c r="M4056" i="1"/>
  <c r="N4056" i="1" s="1"/>
  <c r="E4056" i="1" s="1"/>
  <c r="M4057" i="1"/>
  <c r="N4057" i="1" s="1"/>
  <c r="E4057" i="1" s="1"/>
  <c r="M4058" i="1"/>
  <c r="N4058" i="1" s="1"/>
  <c r="E4058" i="1" s="1"/>
  <c r="M4059" i="1"/>
  <c r="N4059" i="1" s="1"/>
  <c r="E4059" i="1" s="1"/>
  <c r="M4060" i="1"/>
  <c r="N4060" i="1" s="1"/>
  <c r="E4060" i="1" s="1"/>
  <c r="M4061" i="1"/>
  <c r="N4061" i="1" s="1"/>
  <c r="E4061" i="1" s="1"/>
  <c r="M4062" i="1"/>
  <c r="N4062" i="1" s="1"/>
  <c r="E4062" i="1" s="1"/>
  <c r="M4063" i="1"/>
  <c r="N4063" i="1" s="1"/>
  <c r="E4063" i="1" s="1"/>
  <c r="M4064" i="1"/>
  <c r="N4064" i="1" s="1"/>
  <c r="E4064" i="1" s="1"/>
  <c r="M4065" i="1"/>
  <c r="N4065" i="1" s="1"/>
  <c r="E4065" i="1" s="1"/>
  <c r="M4066" i="1"/>
  <c r="N4066" i="1" s="1"/>
  <c r="E4066" i="1" s="1"/>
  <c r="M4067" i="1"/>
  <c r="N4067" i="1" s="1"/>
  <c r="E4067" i="1" s="1"/>
  <c r="M4068" i="1"/>
  <c r="N4068" i="1" s="1"/>
  <c r="E4068" i="1" s="1"/>
  <c r="M4069" i="1"/>
  <c r="N4069" i="1" s="1"/>
  <c r="E4069" i="1" s="1"/>
  <c r="M4070" i="1"/>
  <c r="N4070" i="1" s="1"/>
  <c r="E4070" i="1" s="1"/>
  <c r="M4071" i="1"/>
  <c r="N4071" i="1" s="1"/>
  <c r="E4071" i="1" s="1"/>
  <c r="M4072" i="1"/>
  <c r="N4072" i="1" s="1"/>
  <c r="E4072" i="1" s="1"/>
  <c r="M4073" i="1"/>
  <c r="N4073" i="1" s="1"/>
  <c r="E4073" i="1" s="1"/>
  <c r="M4074" i="1"/>
  <c r="N4074" i="1" s="1"/>
  <c r="E4074" i="1" s="1"/>
  <c r="M4075" i="1"/>
  <c r="N4075" i="1" s="1"/>
  <c r="E4075" i="1" s="1"/>
  <c r="M4076" i="1"/>
  <c r="N4076" i="1" s="1"/>
  <c r="E4076" i="1" s="1"/>
  <c r="M4077" i="1"/>
  <c r="N4077" i="1" s="1"/>
  <c r="E4077" i="1" s="1"/>
  <c r="M4078" i="1"/>
  <c r="N4078" i="1" s="1"/>
  <c r="E4078" i="1" s="1"/>
  <c r="M4079" i="1"/>
  <c r="N4079" i="1" s="1"/>
  <c r="E4079" i="1" s="1"/>
  <c r="M4080" i="1"/>
  <c r="N4080" i="1" s="1"/>
  <c r="E4080" i="1" s="1"/>
  <c r="M4081" i="1"/>
  <c r="N4081" i="1" s="1"/>
  <c r="E4081" i="1" s="1"/>
  <c r="M4082" i="1"/>
  <c r="N4082" i="1" s="1"/>
  <c r="E4082" i="1" s="1"/>
  <c r="M4083" i="1"/>
  <c r="N4083" i="1" s="1"/>
  <c r="E4083" i="1" s="1"/>
  <c r="M4084" i="1"/>
  <c r="N4084" i="1" s="1"/>
  <c r="E4084" i="1" s="1"/>
  <c r="M4085" i="1"/>
  <c r="N4085" i="1" s="1"/>
  <c r="E4085" i="1" s="1"/>
  <c r="M4086" i="1"/>
  <c r="N4086" i="1" s="1"/>
  <c r="E4086" i="1" s="1"/>
  <c r="M4087" i="1"/>
  <c r="N4087" i="1" s="1"/>
  <c r="E4087" i="1" s="1"/>
  <c r="M4088" i="1"/>
  <c r="N4088" i="1" s="1"/>
  <c r="E4088" i="1" s="1"/>
  <c r="M4089" i="1"/>
  <c r="N4089" i="1" s="1"/>
  <c r="E4089" i="1" s="1"/>
  <c r="M4090" i="1"/>
  <c r="N4090" i="1" s="1"/>
  <c r="E4090" i="1" s="1"/>
  <c r="M4091" i="1"/>
  <c r="N4091" i="1" s="1"/>
  <c r="E4091" i="1" s="1"/>
  <c r="M4092" i="1"/>
  <c r="N4092" i="1" s="1"/>
  <c r="E4092" i="1" s="1"/>
  <c r="M4093" i="1"/>
  <c r="N4093" i="1" s="1"/>
  <c r="E4093" i="1" s="1"/>
  <c r="M4094" i="1"/>
  <c r="N4094" i="1" s="1"/>
  <c r="E4094" i="1" s="1"/>
  <c r="M4095" i="1"/>
  <c r="N4095" i="1" s="1"/>
  <c r="E4095" i="1" s="1"/>
  <c r="M4096" i="1"/>
  <c r="N4096" i="1" s="1"/>
  <c r="E4096" i="1" s="1"/>
  <c r="M4097" i="1"/>
  <c r="N4097" i="1" s="1"/>
  <c r="E4097" i="1" s="1"/>
  <c r="M4098" i="1"/>
  <c r="N4098" i="1" s="1"/>
  <c r="E4098" i="1" s="1"/>
  <c r="M4099" i="1"/>
  <c r="N4099" i="1" s="1"/>
  <c r="E4099" i="1" s="1"/>
  <c r="M4100" i="1"/>
  <c r="N4100" i="1" s="1"/>
  <c r="E4100" i="1" s="1"/>
  <c r="M4101" i="1"/>
  <c r="N4101" i="1" s="1"/>
  <c r="E4101" i="1" s="1"/>
  <c r="M4102" i="1"/>
  <c r="N4102" i="1" s="1"/>
  <c r="E4102" i="1" s="1"/>
  <c r="M4103" i="1"/>
  <c r="N4103" i="1" s="1"/>
  <c r="E4103" i="1" s="1"/>
  <c r="M4104" i="1"/>
  <c r="N4104" i="1" s="1"/>
  <c r="E4104" i="1" s="1"/>
  <c r="M4105" i="1"/>
  <c r="N4105" i="1" s="1"/>
  <c r="E4105" i="1" s="1"/>
  <c r="M4106" i="1"/>
  <c r="N4106" i="1" s="1"/>
  <c r="E4106" i="1" s="1"/>
  <c r="M4107" i="1"/>
  <c r="N4107" i="1" s="1"/>
  <c r="E4107" i="1" s="1"/>
  <c r="M4108" i="1"/>
  <c r="N4108" i="1" s="1"/>
  <c r="E4108" i="1" s="1"/>
  <c r="M4109" i="1"/>
  <c r="N4109" i="1" s="1"/>
  <c r="E4109" i="1" s="1"/>
  <c r="M4110" i="1"/>
  <c r="N4110" i="1" s="1"/>
  <c r="E4110" i="1" s="1"/>
  <c r="M4111" i="1"/>
  <c r="N4111" i="1" s="1"/>
  <c r="E4111" i="1" s="1"/>
  <c r="M4112" i="1"/>
  <c r="N4112" i="1" s="1"/>
  <c r="E4112" i="1" s="1"/>
  <c r="M4113" i="1"/>
  <c r="N4113" i="1" s="1"/>
  <c r="E4113" i="1" s="1"/>
  <c r="M4114" i="1"/>
  <c r="N4114" i="1" s="1"/>
  <c r="E4114" i="1" s="1"/>
  <c r="M4115" i="1"/>
  <c r="N4115" i="1" s="1"/>
  <c r="E4115" i="1" s="1"/>
  <c r="M4116" i="1"/>
  <c r="N4116" i="1" s="1"/>
  <c r="E4116" i="1" s="1"/>
  <c r="M4117" i="1"/>
  <c r="N4117" i="1" s="1"/>
  <c r="E4117" i="1" s="1"/>
  <c r="M4118" i="1"/>
  <c r="N4118" i="1" s="1"/>
  <c r="E4118" i="1" s="1"/>
  <c r="M4119" i="1"/>
  <c r="N4119" i="1" s="1"/>
  <c r="E4119" i="1" s="1"/>
  <c r="M4120" i="1"/>
  <c r="N4120" i="1" s="1"/>
  <c r="E4120" i="1" s="1"/>
  <c r="M4121" i="1"/>
  <c r="N4121" i="1" s="1"/>
  <c r="E4121" i="1" s="1"/>
  <c r="M4122" i="1"/>
  <c r="N4122" i="1" s="1"/>
  <c r="E4122" i="1" s="1"/>
  <c r="M4123" i="1"/>
  <c r="N4123" i="1" s="1"/>
  <c r="E4123" i="1" s="1"/>
  <c r="M4124" i="1"/>
  <c r="N4124" i="1" s="1"/>
  <c r="E4124" i="1" s="1"/>
  <c r="M4125" i="1"/>
  <c r="N4125" i="1" s="1"/>
  <c r="E4125" i="1" s="1"/>
  <c r="M4126" i="1"/>
  <c r="N4126" i="1" s="1"/>
  <c r="E4126" i="1" s="1"/>
  <c r="M4127" i="1"/>
  <c r="N4127" i="1" s="1"/>
  <c r="E4127" i="1" s="1"/>
  <c r="M4128" i="1"/>
  <c r="N4128" i="1" s="1"/>
  <c r="E4128" i="1" s="1"/>
  <c r="M4129" i="1"/>
  <c r="N4129" i="1" s="1"/>
  <c r="E4129" i="1" s="1"/>
  <c r="M4130" i="1"/>
  <c r="N4130" i="1" s="1"/>
  <c r="E4130" i="1" s="1"/>
  <c r="M4131" i="1"/>
  <c r="N4131" i="1" s="1"/>
  <c r="E4131" i="1" s="1"/>
  <c r="M4132" i="1"/>
  <c r="N4132" i="1" s="1"/>
  <c r="E4132" i="1" s="1"/>
  <c r="M4133" i="1"/>
  <c r="N4133" i="1" s="1"/>
  <c r="E4133" i="1" s="1"/>
  <c r="M4134" i="1"/>
  <c r="N4134" i="1" s="1"/>
  <c r="E4134" i="1" s="1"/>
  <c r="M4135" i="1"/>
  <c r="N4135" i="1" s="1"/>
  <c r="E4135" i="1" s="1"/>
  <c r="M4136" i="1"/>
  <c r="N4136" i="1" s="1"/>
  <c r="E4136" i="1" s="1"/>
  <c r="M4137" i="1"/>
  <c r="N4137" i="1" s="1"/>
  <c r="E4137" i="1" s="1"/>
  <c r="M4138" i="1"/>
  <c r="N4138" i="1" s="1"/>
  <c r="E4138" i="1" s="1"/>
  <c r="M4139" i="1"/>
  <c r="N4139" i="1" s="1"/>
  <c r="E4139" i="1" s="1"/>
  <c r="M4140" i="1"/>
  <c r="N4140" i="1" s="1"/>
  <c r="E4140" i="1" s="1"/>
  <c r="M4141" i="1"/>
  <c r="N4141" i="1" s="1"/>
  <c r="E4141" i="1" s="1"/>
  <c r="M4142" i="1"/>
  <c r="N4142" i="1" s="1"/>
  <c r="E4142" i="1" s="1"/>
  <c r="M4143" i="1"/>
  <c r="N4143" i="1" s="1"/>
  <c r="E4143" i="1" s="1"/>
  <c r="M4144" i="1"/>
  <c r="N4144" i="1" s="1"/>
  <c r="E4144" i="1" s="1"/>
  <c r="M4145" i="1"/>
  <c r="N4145" i="1" s="1"/>
  <c r="E4145" i="1" s="1"/>
  <c r="M4146" i="1"/>
  <c r="N4146" i="1" s="1"/>
  <c r="E4146" i="1" s="1"/>
  <c r="M4147" i="1"/>
  <c r="N4147" i="1" s="1"/>
  <c r="E4147" i="1" s="1"/>
  <c r="M4148" i="1"/>
  <c r="N4148" i="1" s="1"/>
  <c r="E4148" i="1" s="1"/>
  <c r="M4149" i="1"/>
  <c r="N4149" i="1" s="1"/>
  <c r="E4149" i="1" s="1"/>
  <c r="M4150" i="1"/>
  <c r="N4150" i="1" s="1"/>
  <c r="E4150" i="1" s="1"/>
  <c r="M4151" i="1"/>
  <c r="N4151" i="1" s="1"/>
  <c r="E4151" i="1" s="1"/>
  <c r="M4152" i="1"/>
  <c r="N4152" i="1" s="1"/>
  <c r="E4152" i="1" s="1"/>
  <c r="M4153" i="1"/>
  <c r="N4153" i="1" s="1"/>
  <c r="E4153" i="1" s="1"/>
  <c r="M4154" i="1"/>
  <c r="N4154" i="1" s="1"/>
  <c r="E4154" i="1" s="1"/>
  <c r="M4155" i="1"/>
  <c r="N4155" i="1" s="1"/>
  <c r="E4155" i="1" s="1"/>
  <c r="M4156" i="1"/>
  <c r="N4156" i="1" s="1"/>
  <c r="E4156" i="1" s="1"/>
  <c r="M4157" i="1"/>
  <c r="N4157" i="1" s="1"/>
  <c r="E4157" i="1" s="1"/>
  <c r="M4158" i="1"/>
  <c r="N4158" i="1" s="1"/>
  <c r="E4158" i="1" s="1"/>
  <c r="M4159" i="1"/>
  <c r="N4159" i="1" s="1"/>
  <c r="E4159" i="1" s="1"/>
  <c r="M4160" i="1"/>
  <c r="N4160" i="1" s="1"/>
  <c r="E4160" i="1" s="1"/>
  <c r="M4161" i="1"/>
  <c r="N4161" i="1" s="1"/>
  <c r="E4161" i="1" s="1"/>
  <c r="M4162" i="1"/>
  <c r="N4162" i="1" s="1"/>
  <c r="E4162" i="1" s="1"/>
  <c r="M4163" i="1"/>
  <c r="N4163" i="1" s="1"/>
  <c r="E4163" i="1" s="1"/>
  <c r="M4164" i="1"/>
  <c r="N4164" i="1" s="1"/>
  <c r="E4164" i="1" s="1"/>
  <c r="M4165" i="1"/>
  <c r="N4165" i="1" s="1"/>
  <c r="E4165" i="1" s="1"/>
  <c r="M4166" i="1"/>
  <c r="N4166" i="1" s="1"/>
  <c r="E4166" i="1" s="1"/>
  <c r="M4167" i="1"/>
  <c r="N4167" i="1" s="1"/>
  <c r="E4167" i="1" s="1"/>
  <c r="M4168" i="1"/>
  <c r="N4168" i="1" s="1"/>
  <c r="E4168" i="1" s="1"/>
  <c r="M4169" i="1"/>
  <c r="N4169" i="1" s="1"/>
  <c r="E4169" i="1" s="1"/>
  <c r="M4170" i="1"/>
  <c r="N4170" i="1" s="1"/>
  <c r="E4170" i="1" s="1"/>
  <c r="M4171" i="1"/>
  <c r="N4171" i="1" s="1"/>
  <c r="E4171" i="1" s="1"/>
  <c r="M4172" i="1"/>
  <c r="N4172" i="1" s="1"/>
  <c r="E4172" i="1" s="1"/>
  <c r="M4173" i="1"/>
  <c r="N4173" i="1" s="1"/>
  <c r="E4173" i="1" s="1"/>
  <c r="M4174" i="1"/>
  <c r="N4174" i="1" s="1"/>
  <c r="E4174" i="1" s="1"/>
  <c r="M4175" i="1"/>
  <c r="N4175" i="1" s="1"/>
  <c r="E4175" i="1" s="1"/>
  <c r="M4176" i="1"/>
  <c r="N4176" i="1" s="1"/>
  <c r="E4176" i="1" s="1"/>
  <c r="M4177" i="1"/>
  <c r="N4177" i="1" s="1"/>
  <c r="E4177" i="1" s="1"/>
  <c r="M4178" i="1"/>
  <c r="N4178" i="1" s="1"/>
  <c r="E4178" i="1" s="1"/>
  <c r="M4179" i="1"/>
  <c r="N4179" i="1" s="1"/>
  <c r="E4179" i="1" s="1"/>
  <c r="M4180" i="1"/>
  <c r="N4180" i="1" s="1"/>
  <c r="E4180" i="1" s="1"/>
  <c r="M4181" i="1"/>
  <c r="N4181" i="1" s="1"/>
  <c r="E4181" i="1" s="1"/>
  <c r="M4182" i="1"/>
  <c r="N4182" i="1" s="1"/>
  <c r="E4182" i="1" s="1"/>
  <c r="M4183" i="1"/>
  <c r="N4183" i="1" s="1"/>
  <c r="E4183" i="1" s="1"/>
  <c r="M4184" i="1"/>
  <c r="N4184" i="1" s="1"/>
  <c r="E4184" i="1" s="1"/>
  <c r="M4185" i="1"/>
  <c r="N4185" i="1" s="1"/>
  <c r="E4185" i="1" s="1"/>
  <c r="M4186" i="1"/>
  <c r="N4186" i="1" s="1"/>
  <c r="E4186" i="1" s="1"/>
  <c r="M4187" i="1"/>
  <c r="N4187" i="1" s="1"/>
  <c r="E4187" i="1" s="1"/>
  <c r="M4188" i="1"/>
  <c r="N4188" i="1" s="1"/>
  <c r="E4188" i="1" s="1"/>
  <c r="M4189" i="1"/>
  <c r="N4189" i="1" s="1"/>
  <c r="E4189" i="1" s="1"/>
  <c r="M4190" i="1"/>
  <c r="N4190" i="1" s="1"/>
  <c r="E4190" i="1" s="1"/>
  <c r="M4191" i="1"/>
  <c r="N4191" i="1" s="1"/>
  <c r="E4191" i="1" s="1"/>
  <c r="M4192" i="1"/>
  <c r="N4192" i="1" s="1"/>
  <c r="E4192" i="1" s="1"/>
  <c r="M4193" i="1"/>
  <c r="N4193" i="1" s="1"/>
  <c r="E4193" i="1" s="1"/>
  <c r="M4194" i="1"/>
  <c r="N4194" i="1" s="1"/>
  <c r="E4194" i="1" s="1"/>
  <c r="M4195" i="1"/>
  <c r="N4195" i="1" s="1"/>
  <c r="E4195" i="1" s="1"/>
  <c r="M4196" i="1"/>
  <c r="N4196" i="1" s="1"/>
  <c r="E4196" i="1" s="1"/>
  <c r="M4197" i="1"/>
  <c r="N4197" i="1" s="1"/>
  <c r="E4197" i="1" s="1"/>
  <c r="M4198" i="1"/>
  <c r="N4198" i="1" s="1"/>
  <c r="E4198" i="1" s="1"/>
  <c r="M4199" i="1"/>
  <c r="N4199" i="1" s="1"/>
  <c r="E4199" i="1" s="1"/>
  <c r="M4200" i="1"/>
  <c r="N4200" i="1" s="1"/>
  <c r="E4200" i="1" s="1"/>
  <c r="M4201" i="1"/>
  <c r="N4201" i="1" s="1"/>
  <c r="E4201" i="1" s="1"/>
  <c r="M4202" i="1"/>
  <c r="N4202" i="1" s="1"/>
  <c r="E4202" i="1" s="1"/>
  <c r="M4203" i="1"/>
  <c r="N4203" i="1" s="1"/>
  <c r="E4203" i="1" s="1"/>
  <c r="M4204" i="1"/>
  <c r="N4204" i="1" s="1"/>
  <c r="E4204" i="1" s="1"/>
  <c r="M4205" i="1"/>
  <c r="N4205" i="1" s="1"/>
  <c r="E4205" i="1" s="1"/>
  <c r="M4206" i="1"/>
  <c r="N4206" i="1" s="1"/>
  <c r="E4206" i="1" s="1"/>
  <c r="M4207" i="1"/>
  <c r="N4207" i="1" s="1"/>
  <c r="E4207" i="1" s="1"/>
  <c r="M4208" i="1"/>
  <c r="N4208" i="1" s="1"/>
  <c r="E4208" i="1" s="1"/>
  <c r="M4209" i="1"/>
  <c r="N4209" i="1" s="1"/>
  <c r="E4209" i="1" s="1"/>
  <c r="M4210" i="1"/>
  <c r="N4210" i="1" s="1"/>
  <c r="E4210" i="1" s="1"/>
  <c r="M4211" i="1"/>
  <c r="N4211" i="1" s="1"/>
  <c r="E4211" i="1" s="1"/>
  <c r="M4212" i="1"/>
  <c r="N4212" i="1" s="1"/>
  <c r="E4212" i="1" s="1"/>
  <c r="M4213" i="1"/>
  <c r="N4213" i="1" s="1"/>
  <c r="E4213" i="1" s="1"/>
  <c r="M4214" i="1"/>
  <c r="N4214" i="1" s="1"/>
  <c r="E4214" i="1" s="1"/>
  <c r="M4215" i="1"/>
  <c r="N4215" i="1" s="1"/>
  <c r="E4215" i="1" s="1"/>
  <c r="M4216" i="1"/>
  <c r="N4216" i="1" s="1"/>
  <c r="E4216" i="1" s="1"/>
  <c r="M4217" i="1"/>
  <c r="N4217" i="1" s="1"/>
  <c r="E4217" i="1" s="1"/>
  <c r="M4218" i="1"/>
  <c r="N4218" i="1" s="1"/>
  <c r="E4218" i="1" s="1"/>
  <c r="M4219" i="1"/>
  <c r="N4219" i="1" s="1"/>
  <c r="E4219" i="1" s="1"/>
  <c r="M4220" i="1"/>
  <c r="N4220" i="1" s="1"/>
  <c r="E4220" i="1" s="1"/>
  <c r="M4221" i="1"/>
  <c r="N4221" i="1" s="1"/>
  <c r="E4221" i="1" s="1"/>
  <c r="M4222" i="1"/>
  <c r="N4222" i="1" s="1"/>
  <c r="E4222" i="1" s="1"/>
  <c r="M4223" i="1"/>
  <c r="N4223" i="1" s="1"/>
  <c r="E4223" i="1" s="1"/>
  <c r="M4224" i="1"/>
  <c r="N4224" i="1" s="1"/>
  <c r="E4224" i="1" s="1"/>
  <c r="M4225" i="1"/>
  <c r="N4225" i="1" s="1"/>
  <c r="E4225" i="1" s="1"/>
  <c r="M4226" i="1"/>
  <c r="N4226" i="1" s="1"/>
  <c r="E4226" i="1" s="1"/>
  <c r="M4227" i="1"/>
  <c r="N4227" i="1" s="1"/>
  <c r="E4227" i="1" s="1"/>
  <c r="M4228" i="1"/>
  <c r="N4228" i="1" s="1"/>
  <c r="E4228" i="1" s="1"/>
  <c r="M4229" i="1"/>
  <c r="N4229" i="1" s="1"/>
  <c r="E4229" i="1" s="1"/>
  <c r="M4230" i="1"/>
  <c r="N4230" i="1" s="1"/>
  <c r="E4230" i="1" s="1"/>
  <c r="M4231" i="1"/>
  <c r="N4231" i="1" s="1"/>
  <c r="E4231" i="1" s="1"/>
  <c r="M4232" i="1"/>
  <c r="N4232" i="1" s="1"/>
  <c r="E4232" i="1" s="1"/>
  <c r="M4233" i="1"/>
  <c r="N4233" i="1" s="1"/>
  <c r="E4233" i="1" s="1"/>
  <c r="M4234" i="1"/>
  <c r="N4234" i="1" s="1"/>
  <c r="E4234" i="1" s="1"/>
  <c r="M4235" i="1"/>
  <c r="N4235" i="1" s="1"/>
  <c r="E4235" i="1" s="1"/>
  <c r="M4236" i="1"/>
  <c r="N4236" i="1" s="1"/>
  <c r="E4236" i="1" s="1"/>
  <c r="M4237" i="1"/>
  <c r="N4237" i="1" s="1"/>
  <c r="E4237" i="1" s="1"/>
  <c r="M4238" i="1"/>
  <c r="N4238" i="1" s="1"/>
  <c r="E4238" i="1" s="1"/>
  <c r="M4239" i="1"/>
  <c r="N4239" i="1" s="1"/>
  <c r="E4239" i="1" s="1"/>
  <c r="M4240" i="1"/>
  <c r="N4240" i="1" s="1"/>
  <c r="E4240" i="1" s="1"/>
  <c r="M4241" i="1"/>
  <c r="N4241" i="1" s="1"/>
  <c r="E4241" i="1" s="1"/>
  <c r="M4242" i="1"/>
  <c r="N4242" i="1" s="1"/>
  <c r="E4242" i="1" s="1"/>
  <c r="M4243" i="1"/>
  <c r="N4243" i="1" s="1"/>
  <c r="E4243" i="1" s="1"/>
  <c r="M4244" i="1"/>
  <c r="N4244" i="1" s="1"/>
  <c r="E4244" i="1" s="1"/>
  <c r="M4245" i="1"/>
  <c r="N4245" i="1" s="1"/>
  <c r="E4245" i="1" s="1"/>
  <c r="M4246" i="1"/>
  <c r="N4246" i="1" s="1"/>
  <c r="E4246" i="1" s="1"/>
  <c r="M4247" i="1"/>
  <c r="N4247" i="1" s="1"/>
  <c r="E4247" i="1" s="1"/>
  <c r="M4248" i="1"/>
  <c r="N4248" i="1" s="1"/>
  <c r="E4248" i="1" s="1"/>
  <c r="M4249" i="1"/>
  <c r="N4249" i="1" s="1"/>
  <c r="E4249" i="1" s="1"/>
  <c r="M4250" i="1"/>
  <c r="N4250" i="1" s="1"/>
  <c r="E4250" i="1" s="1"/>
  <c r="M4251" i="1"/>
  <c r="N4251" i="1" s="1"/>
  <c r="E4251" i="1" s="1"/>
  <c r="M4252" i="1"/>
  <c r="N4252" i="1" s="1"/>
  <c r="E4252" i="1" s="1"/>
  <c r="M4253" i="1"/>
  <c r="N4253" i="1" s="1"/>
  <c r="E4253" i="1" s="1"/>
  <c r="M4254" i="1"/>
  <c r="N4254" i="1" s="1"/>
  <c r="E4254" i="1" s="1"/>
  <c r="M4255" i="1"/>
  <c r="N4255" i="1" s="1"/>
  <c r="E4255" i="1" s="1"/>
  <c r="M4256" i="1"/>
  <c r="N4256" i="1" s="1"/>
  <c r="E4256" i="1" s="1"/>
  <c r="M4257" i="1"/>
  <c r="N4257" i="1" s="1"/>
  <c r="E4257" i="1" s="1"/>
  <c r="M4258" i="1"/>
  <c r="N4258" i="1" s="1"/>
  <c r="E4258" i="1" s="1"/>
  <c r="M4259" i="1"/>
  <c r="N4259" i="1" s="1"/>
  <c r="E4259" i="1" s="1"/>
  <c r="M4260" i="1"/>
  <c r="N4260" i="1" s="1"/>
  <c r="E4260" i="1" s="1"/>
  <c r="M4261" i="1"/>
  <c r="N4261" i="1" s="1"/>
  <c r="E4261" i="1" s="1"/>
  <c r="M4262" i="1"/>
  <c r="N4262" i="1" s="1"/>
  <c r="E4262" i="1" s="1"/>
  <c r="M4263" i="1"/>
  <c r="N4263" i="1" s="1"/>
  <c r="E4263" i="1" s="1"/>
  <c r="M4264" i="1"/>
  <c r="N4264" i="1" s="1"/>
  <c r="E4264" i="1" s="1"/>
  <c r="M4265" i="1"/>
  <c r="N4265" i="1" s="1"/>
  <c r="E4265" i="1" s="1"/>
  <c r="M4266" i="1"/>
  <c r="N4266" i="1" s="1"/>
  <c r="E4266" i="1" s="1"/>
  <c r="M4267" i="1"/>
  <c r="N4267" i="1" s="1"/>
  <c r="E4267" i="1" s="1"/>
  <c r="M4268" i="1"/>
  <c r="N4268" i="1" s="1"/>
  <c r="E4268" i="1" s="1"/>
  <c r="M4269" i="1"/>
  <c r="N4269" i="1" s="1"/>
  <c r="E4269" i="1" s="1"/>
  <c r="M4270" i="1"/>
  <c r="N4270" i="1" s="1"/>
  <c r="E4270" i="1" s="1"/>
  <c r="M4271" i="1"/>
  <c r="N4271" i="1" s="1"/>
  <c r="E4271" i="1" s="1"/>
  <c r="M4272" i="1"/>
  <c r="N4272" i="1" s="1"/>
  <c r="E4272" i="1" s="1"/>
  <c r="M4273" i="1"/>
  <c r="N4273" i="1" s="1"/>
  <c r="E4273" i="1" s="1"/>
  <c r="M4274" i="1"/>
  <c r="N4274" i="1" s="1"/>
  <c r="E4274" i="1" s="1"/>
  <c r="M4275" i="1"/>
  <c r="N4275" i="1" s="1"/>
  <c r="E4275" i="1" s="1"/>
  <c r="M4276" i="1"/>
  <c r="N4276" i="1" s="1"/>
  <c r="E4276" i="1" s="1"/>
  <c r="M4277" i="1"/>
  <c r="N4277" i="1" s="1"/>
  <c r="E4277" i="1" s="1"/>
  <c r="M4278" i="1"/>
  <c r="N4278" i="1" s="1"/>
  <c r="E4278" i="1" s="1"/>
  <c r="M4279" i="1"/>
  <c r="N4279" i="1" s="1"/>
  <c r="E4279" i="1" s="1"/>
  <c r="M4280" i="1"/>
  <c r="N4280" i="1" s="1"/>
  <c r="E4280" i="1" s="1"/>
  <c r="M4281" i="1"/>
  <c r="N4281" i="1" s="1"/>
  <c r="E4281" i="1" s="1"/>
  <c r="M4282" i="1"/>
  <c r="N4282" i="1" s="1"/>
  <c r="E4282" i="1" s="1"/>
  <c r="M4283" i="1"/>
  <c r="N4283" i="1" s="1"/>
  <c r="E4283" i="1" s="1"/>
  <c r="M4284" i="1"/>
  <c r="N4284" i="1" s="1"/>
  <c r="E4284" i="1" s="1"/>
  <c r="M4285" i="1"/>
  <c r="N4285" i="1" s="1"/>
  <c r="E4285" i="1" s="1"/>
  <c r="M4286" i="1"/>
  <c r="N4286" i="1" s="1"/>
  <c r="E4286" i="1" s="1"/>
  <c r="M4287" i="1"/>
  <c r="N4287" i="1" s="1"/>
  <c r="E4287" i="1" s="1"/>
  <c r="M4288" i="1"/>
  <c r="N4288" i="1" s="1"/>
  <c r="E4288" i="1" s="1"/>
  <c r="M4289" i="1"/>
  <c r="N4289" i="1" s="1"/>
  <c r="E4289" i="1" s="1"/>
  <c r="M4290" i="1"/>
  <c r="N4290" i="1" s="1"/>
  <c r="E4290" i="1" s="1"/>
  <c r="M4291" i="1"/>
  <c r="N4291" i="1" s="1"/>
  <c r="E4291" i="1" s="1"/>
  <c r="M4292" i="1"/>
  <c r="N4292" i="1" s="1"/>
  <c r="E4292" i="1" s="1"/>
  <c r="M4293" i="1"/>
  <c r="N4293" i="1" s="1"/>
  <c r="E4293" i="1" s="1"/>
  <c r="M4294" i="1"/>
  <c r="N4294" i="1" s="1"/>
  <c r="E4294" i="1" s="1"/>
  <c r="M4295" i="1"/>
  <c r="N4295" i="1" s="1"/>
  <c r="E4295" i="1" s="1"/>
  <c r="M4296" i="1"/>
  <c r="N4296" i="1" s="1"/>
  <c r="E4296" i="1" s="1"/>
  <c r="M4297" i="1"/>
  <c r="N4297" i="1" s="1"/>
  <c r="E4297" i="1" s="1"/>
  <c r="M4298" i="1"/>
  <c r="N4298" i="1" s="1"/>
  <c r="E4298" i="1" s="1"/>
  <c r="M4299" i="1"/>
  <c r="N4299" i="1" s="1"/>
  <c r="E4299" i="1" s="1"/>
  <c r="M4300" i="1"/>
  <c r="N4300" i="1" s="1"/>
  <c r="E4300" i="1" s="1"/>
  <c r="M4301" i="1"/>
  <c r="N4301" i="1" s="1"/>
  <c r="E4301" i="1" s="1"/>
  <c r="M4302" i="1"/>
  <c r="N4302" i="1" s="1"/>
  <c r="E4302" i="1" s="1"/>
  <c r="M4303" i="1"/>
  <c r="N4303" i="1" s="1"/>
  <c r="E4303" i="1" s="1"/>
  <c r="M4304" i="1"/>
  <c r="N4304" i="1" s="1"/>
  <c r="E4304" i="1" s="1"/>
  <c r="M4305" i="1"/>
  <c r="N4305" i="1" s="1"/>
  <c r="E4305" i="1" s="1"/>
  <c r="M4306" i="1"/>
  <c r="N4306" i="1" s="1"/>
  <c r="E4306" i="1" s="1"/>
  <c r="M4307" i="1"/>
  <c r="N4307" i="1" s="1"/>
  <c r="E4307" i="1" s="1"/>
  <c r="M4308" i="1"/>
  <c r="N4308" i="1" s="1"/>
  <c r="E4308" i="1" s="1"/>
  <c r="M4309" i="1"/>
  <c r="N4309" i="1" s="1"/>
  <c r="E4309" i="1" s="1"/>
  <c r="M4310" i="1"/>
  <c r="N4310" i="1" s="1"/>
  <c r="E4310" i="1" s="1"/>
  <c r="M4311" i="1"/>
  <c r="N4311" i="1" s="1"/>
  <c r="E4311" i="1" s="1"/>
  <c r="M4312" i="1"/>
  <c r="N4312" i="1" s="1"/>
  <c r="E4312" i="1" s="1"/>
  <c r="M4313" i="1"/>
  <c r="N4313" i="1" s="1"/>
  <c r="E4313" i="1" s="1"/>
  <c r="M4314" i="1"/>
  <c r="N4314" i="1" s="1"/>
  <c r="E4314" i="1" s="1"/>
  <c r="M4315" i="1"/>
  <c r="N4315" i="1" s="1"/>
  <c r="E4315" i="1" s="1"/>
  <c r="M4316" i="1"/>
  <c r="N4316" i="1" s="1"/>
  <c r="E4316" i="1" s="1"/>
  <c r="M4317" i="1"/>
  <c r="N4317" i="1" s="1"/>
  <c r="E4317" i="1" s="1"/>
  <c r="M4318" i="1"/>
  <c r="N4318" i="1" s="1"/>
  <c r="E4318" i="1" s="1"/>
  <c r="M4319" i="1"/>
  <c r="N4319" i="1" s="1"/>
  <c r="E4319" i="1" s="1"/>
  <c r="M4320" i="1"/>
  <c r="N4320" i="1" s="1"/>
  <c r="E4320" i="1" s="1"/>
  <c r="M4321" i="1"/>
  <c r="N4321" i="1" s="1"/>
  <c r="E4321" i="1" s="1"/>
  <c r="M4322" i="1"/>
  <c r="N4322" i="1" s="1"/>
  <c r="E4322" i="1" s="1"/>
  <c r="M4323" i="1"/>
  <c r="N4323" i="1" s="1"/>
  <c r="E4323" i="1" s="1"/>
  <c r="M4324" i="1"/>
  <c r="N4324" i="1" s="1"/>
  <c r="E4324" i="1" s="1"/>
  <c r="M4325" i="1"/>
  <c r="N4325" i="1" s="1"/>
  <c r="E4325" i="1" s="1"/>
  <c r="M4326" i="1"/>
  <c r="N4326" i="1" s="1"/>
  <c r="E4326" i="1" s="1"/>
  <c r="M4327" i="1"/>
  <c r="N4327" i="1" s="1"/>
  <c r="E4327" i="1" s="1"/>
  <c r="M4328" i="1"/>
  <c r="N4328" i="1" s="1"/>
  <c r="E4328" i="1" s="1"/>
  <c r="M4329" i="1"/>
  <c r="N4329" i="1" s="1"/>
  <c r="E4329" i="1" s="1"/>
  <c r="M4330" i="1"/>
  <c r="N4330" i="1" s="1"/>
  <c r="E4330" i="1" s="1"/>
  <c r="M4331" i="1"/>
  <c r="N4331" i="1" s="1"/>
  <c r="E4331" i="1" s="1"/>
  <c r="M4332" i="1"/>
  <c r="N4332" i="1" s="1"/>
  <c r="E4332" i="1" s="1"/>
  <c r="M4333" i="1"/>
  <c r="N4333" i="1" s="1"/>
  <c r="E4333" i="1" s="1"/>
  <c r="M4334" i="1"/>
  <c r="N4334" i="1" s="1"/>
  <c r="E4334" i="1" s="1"/>
  <c r="M4335" i="1"/>
  <c r="N4335" i="1" s="1"/>
  <c r="E4335" i="1" s="1"/>
  <c r="M4336" i="1"/>
  <c r="N4336" i="1" s="1"/>
  <c r="E4336" i="1" s="1"/>
  <c r="M4337" i="1"/>
  <c r="N4337" i="1" s="1"/>
  <c r="E4337" i="1" s="1"/>
  <c r="M4338" i="1"/>
  <c r="N4338" i="1" s="1"/>
  <c r="E4338" i="1" s="1"/>
  <c r="M4339" i="1"/>
  <c r="N4339" i="1" s="1"/>
  <c r="E4339" i="1" s="1"/>
  <c r="M4340" i="1"/>
  <c r="N4340" i="1" s="1"/>
  <c r="E4340" i="1" s="1"/>
  <c r="M4341" i="1"/>
  <c r="N4341" i="1" s="1"/>
  <c r="E4341" i="1" s="1"/>
  <c r="M4342" i="1"/>
  <c r="N4342" i="1" s="1"/>
  <c r="E4342" i="1" s="1"/>
  <c r="M4343" i="1"/>
  <c r="N4343" i="1" s="1"/>
  <c r="E4343" i="1" s="1"/>
  <c r="M4344" i="1"/>
  <c r="N4344" i="1" s="1"/>
  <c r="E4344" i="1" s="1"/>
  <c r="M4345" i="1"/>
  <c r="N4345" i="1" s="1"/>
  <c r="E4345" i="1" s="1"/>
  <c r="M4346" i="1"/>
  <c r="N4346" i="1" s="1"/>
  <c r="E4346" i="1" s="1"/>
  <c r="M4347" i="1"/>
  <c r="N4347" i="1" s="1"/>
  <c r="E4347" i="1" s="1"/>
  <c r="M4348" i="1"/>
  <c r="N4348" i="1" s="1"/>
  <c r="E4348" i="1" s="1"/>
  <c r="M4349" i="1"/>
  <c r="N4349" i="1" s="1"/>
  <c r="E4349" i="1" s="1"/>
  <c r="M4350" i="1"/>
  <c r="N4350" i="1" s="1"/>
  <c r="E4350" i="1" s="1"/>
  <c r="M4351" i="1"/>
  <c r="N4351" i="1" s="1"/>
  <c r="E4351" i="1" s="1"/>
  <c r="M4352" i="1"/>
  <c r="N4352" i="1" s="1"/>
  <c r="E4352" i="1" s="1"/>
  <c r="M4353" i="1"/>
  <c r="N4353" i="1" s="1"/>
  <c r="E4353" i="1" s="1"/>
  <c r="M4354" i="1"/>
  <c r="N4354" i="1" s="1"/>
  <c r="E4354" i="1" s="1"/>
  <c r="M4355" i="1"/>
  <c r="N4355" i="1" s="1"/>
  <c r="E4355" i="1" s="1"/>
  <c r="M4356" i="1"/>
  <c r="N4356" i="1" s="1"/>
  <c r="E4356" i="1" s="1"/>
  <c r="M4357" i="1"/>
  <c r="N4357" i="1" s="1"/>
  <c r="E4357" i="1" s="1"/>
  <c r="M4358" i="1"/>
  <c r="N4358" i="1" s="1"/>
  <c r="E4358" i="1" s="1"/>
  <c r="M4359" i="1"/>
  <c r="N4359" i="1" s="1"/>
  <c r="E4359" i="1" s="1"/>
  <c r="M4360" i="1"/>
  <c r="N4360" i="1" s="1"/>
  <c r="E4360" i="1" s="1"/>
  <c r="M4361" i="1"/>
  <c r="N4361" i="1" s="1"/>
  <c r="E4361" i="1" s="1"/>
  <c r="M4362" i="1"/>
  <c r="N4362" i="1" s="1"/>
  <c r="E4362" i="1" s="1"/>
  <c r="M4363" i="1"/>
  <c r="N4363" i="1" s="1"/>
  <c r="E4363" i="1" s="1"/>
  <c r="M4364" i="1"/>
  <c r="N4364" i="1" s="1"/>
  <c r="E4364" i="1" s="1"/>
  <c r="M4365" i="1"/>
  <c r="N4365" i="1" s="1"/>
  <c r="E4365" i="1" s="1"/>
  <c r="M4366" i="1"/>
  <c r="N4366" i="1" s="1"/>
  <c r="E4366" i="1" s="1"/>
  <c r="M4367" i="1"/>
  <c r="N4367" i="1" s="1"/>
  <c r="E4367" i="1" s="1"/>
  <c r="M4368" i="1"/>
  <c r="N4368" i="1" s="1"/>
  <c r="E4368" i="1" s="1"/>
  <c r="M4369" i="1"/>
  <c r="N4369" i="1" s="1"/>
  <c r="E4369" i="1" s="1"/>
  <c r="M4370" i="1"/>
  <c r="N4370" i="1" s="1"/>
  <c r="E4370" i="1" s="1"/>
  <c r="M4371" i="1"/>
  <c r="N4371" i="1" s="1"/>
  <c r="E4371" i="1" s="1"/>
  <c r="M4372" i="1"/>
  <c r="N4372" i="1" s="1"/>
  <c r="E4372" i="1" s="1"/>
  <c r="M4373" i="1"/>
  <c r="N4373" i="1" s="1"/>
  <c r="E4373" i="1" s="1"/>
  <c r="M4374" i="1"/>
  <c r="N4374" i="1" s="1"/>
  <c r="E4374" i="1" s="1"/>
  <c r="M4375" i="1"/>
  <c r="N4375" i="1" s="1"/>
  <c r="E4375" i="1" s="1"/>
  <c r="M4376" i="1"/>
  <c r="N4376" i="1" s="1"/>
  <c r="E4376" i="1" s="1"/>
  <c r="M4377" i="1"/>
  <c r="N4377" i="1" s="1"/>
  <c r="E4377" i="1" s="1"/>
  <c r="M4378" i="1"/>
  <c r="N4378" i="1" s="1"/>
  <c r="E4378" i="1" s="1"/>
  <c r="M4379" i="1"/>
  <c r="N4379" i="1" s="1"/>
  <c r="E4379" i="1" s="1"/>
  <c r="M4380" i="1"/>
  <c r="N4380" i="1" s="1"/>
  <c r="E4380" i="1" s="1"/>
  <c r="M4381" i="1"/>
  <c r="N4381" i="1" s="1"/>
  <c r="E4381" i="1" s="1"/>
  <c r="M4382" i="1"/>
  <c r="N4382" i="1" s="1"/>
  <c r="E4382" i="1" s="1"/>
  <c r="M4383" i="1"/>
  <c r="N4383" i="1" s="1"/>
  <c r="E4383" i="1" s="1"/>
  <c r="M4384" i="1"/>
  <c r="N4384" i="1" s="1"/>
  <c r="E4384" i="1" s="1"/>
  <c r="M4385" i="1"/>
  <c r="N4385" i="1" s="1"/>
  <c r="E4385" i="1" s="1"/>
  <c r="M4386" i="1"/>
  <c r="N4386" i="1" s="1"/>
  <c r="E4386" i="1" s="1"/>
  <c r="M4387" i="1"/>
  <c r="N4387" i="1" s="1"/>
  <c r="E4387" i="1" s="1"/>
  <c r="M4388" i="1"/>
  <c r="N4388" i="1" s="1"/>
  <c r="E4388" i="1" s="1"/>
  <c r="M4389" i="1"/>
  <c r="N4389" i="1" s="1"/>
  <c r="E4389" i="1" s="1"/>
  <c r="M4390" i="1"/>
  <c r="N4390" i="1" s="1"/>
  <c r="E4390" i="1" s="1"/>
  <c r="M4391" i="1"/>
  <c r="N4391" i="1" s="1"/>
  <c r="E4391" i="1" s="1"/>
  <c r="M4392" i="1"/>
  <c r="N4392" i="1" s="1"/>
  <c r="E4392" i="1" s="1"/>
  <c r="M4393" i="1"/>
  <c r="N4393" i="1" s="1"/>
  <c r="E4393" i="1" s="1"/>
  <c r="M4394" i="1"/>
  <c r="N4394" i="1" s="1"/>
  <c r="E4394" i="1" s="1"/>
  <c r="M4395" i="1"/>
  <c r="N4395" i="1" s="1"/>
  <c r="E4395" i="1" s="1"/>
  <c r="M4396" i="1"/>
  <c r="N4396" i="1" s="1"/>
  <c r="E4396" i="1" s="1"/>
  <c r="M4397" i="1"/>
  <c r="N4397" i="1" s="1"/>
  <c r="E4397" i="1" s="1"/>
  <c r="M4398" i="1"/>
  <c r="N4398" i="1" s="1"/>
  <c r="E4398" i="1" s="1"/>
  <c r="M4399" i="1"/>
  <c r="N4399" i="1" s="1"/>
  <c r="E4399" i="1" s="1"/>
  <c r="M4400" i="1"/>
  <c r="N4400" i="1" s="1"/>
  <c r="E4400" i="1" s="1"/>
  <c r="M4401" i="1"/>
  <c r="N4401" i="1" s="1"/>
  <c r="E4401" i="1" s="1"/>
  <c r="M4402" i="1"/>
  <c r="N4402" i="1" s="1"/>
  <c r="E4402" i="1" s="1"/>
  <c r="M4403" i="1"/>
  <c r="N4403" i="1" s="1"/>
  <c r="E4403" i="1" s="1"/>
  <c r="M4404" i="1"/>
  <c r="N4404" i="1" s="1"/>
  <c r="E4404" i="1" s="1"/>
  <c r="M4405" i="1"/>
  <c r="N4405" i="1" s="1"/>
  <c r="E4405" i="1" s="1"/>
  <c r="M4406" i="1"/>
  <c r="N4406" i="1" s="1"/>
  <c r="E4406" i="1" s="1"/>
  <c r="M4407" i="1"/>
  <c r="N4407" i="1" s="1"/>
  <c r="E4407" i="1" s="1"/>
  <c r="M4408" i="1"/>
  <c r="N4408" i="1" s="1"/>
  <c r="E4408" i="1" s="1"/>
  <c r="M4409" i="1"/>
  <c r="N4409" i="1" s="1"/>
  <c r="E4409" i="1" s="1"/>
  <c r="M4410" i="1"/>
  <c r="N4410" i="1" s="1"/>
  <c r="E4410" i="1" s="1"/>
  <c r="M4411" i="1"/>
  <c r="N4411" i="1" s="1"/>
  <c r="E4411" i="1" s="1"/>
  <c r="M4412" i="1"/>
  <c r="N4412" i="1" s="1"/>
  <c r="E4412" i="1" s="1"/>
  <c r="M4413" i="1"/>
  <c r="N4413" i="1" s="1"/>
  <c r="E4413" i="1" s="1"/>
  <c r="M4414" i="1"/>
  <c r="N4414" i="1" s="1"/>
  <c r="E4414" i="1" s="1"/>
  <c r="M4415" i="1"/>
  <c r="N4415" i="1" s="1"/>
  <c r="E4415" i="1" s="1"/>
  <c r="M4416" i="1"/>
  <c r="N4416" i="1" s="1"/>
  <c r="E4416" i="1" s="1"/>
  <c r="M4417" i="1"/>
  <c r="N4417" i="1" s="1"/>
  <c r="E4417" i="1" s="1"/>
  <c r="M4418" i="1"/>
  <c r="N4418" i="1" s="1"/>
  <c r="E4418" i="1" s="1"/>
  <c r="M4419" i="1"/>
  <c r="N4419" i="1" s="1"/>
  <c r="E4419" i="1" s="1"/>
  <c r="M4420" i="1"/>
  <c r="N4420" i="1" s="1"/>
  <c r="E4420" i="1" s="1"/>
  <c r="M4421" i="1"/>
  <c r="N4421" i="1" s="1"/>
  <c r="E4421" i="1" s="1"/>
  <c r="M4422" i="1"/>
  <c r="N4422" i="1" s="1"/>
  <c r="E4422" i="1" s="1"/>
  <c r="M4423" i="1"/>
  <c r="N4423" i="1" s="1"/>
  <c r="E4423" i="1" s="1"/>
  <c r="M4424" i="1"/>
  <c r="N4424" i="1" s="1"/>
  <c r="E4424" i="1" s="1"/>
  <c r="M4425" i="1"/>
  <c r="N4425" i="1" s="1"/>
  <c r="E4425" i="1" s="1"/>
  <c r="M4426" i="1"/>
  <c r="N4426" i="1" s="1"/>
  <c r="E4426" i="1" s="1"/>
  <c r="M4427" i="1"/>
  <c r="N4427" i="1" s="1"/>
  <c r="E4427" i="1" s="1"/>
  <c r="M4428" i="1"/>
  <c r="N4428" i="1" s="1"/>
  <c r="E4428" i="1" s="1"/>
  <c r="M4429" i="1"/>
  <c r="N4429" i="1" s="1"/>
  <c r="E4429" i="1" s="1"/>
  <c r="M4430" i="1"/>
  <c r="N4430" i="1" s="1"/>
  <c r="E4430" i="1" s="1"/>
  <c r="M4431" i="1"/>
  <c r="N4431" i="1" s="1"/>
  <c r="E4431" i="1" s="1"/>
  <c r="M4432" i="1"/>
  <c r="N4432" i="1" s="1"/>
  <c r="E4432" i="1" s="1"/>
  <c r="M4433" i="1"/>
  <c r="N4433" i="1" s="1"/>
  <c r="E4433" i="1" s="1"/>
  <c r="M4434" i="1"/>
  <c r="N4434" i="1" s="1"/>
  <c r="E4434" i="1" s="1"/>
  <c r="M4435" i="1"/>
  <c r="N4435" i="1" s="1"/>
  <c r="E4435" i="1" s="1"/>
  <c r="M4436" i="1"/>
  <c r="N4436" i="1" s="1"/>
  <c r="E4436" i="1" s="1"/>
  <c r="M4437" i="1"/>
  <c r="N4437" i="1" s="1"/>
  <c r="E4437" i="1" s="1"/>
  <c r="M4438" i="1"/>
  <c r="N4438" i="1" s="1"/>
  <c r="E4438" i="1" s="1"/>
  <c r="M4439" i="1"/>
  <c r="N4439" i="1" s="1"/>
  <c r="E4439" i="1" s="1"/>
  <c r="M4440" i="1"/>
  <c r="N4440" i="1" s="1"/>
  <c r="E4440" i="1" s="1"/>
  <c r="M4441" i="1"/>
  <c r="N4441" i="1" s="1"/>
  <c r="E4441" i="1" s="1"/>
  <c r="M4442" i="1"/>
  <c r="N4442" i="1" s="1"/>
  <c r="E4442" i="1" s="1"/>
  <c r="M4443" i="1"/>
  <c r="N4443" i="1" s="1"/>
  <c r="E4443" i="1" s="1"/>
  <c r="M4444" i="1"/>
  <c r="N4444" i="1" s="1"/>
  <c r="E4444" i="1" s="1"/>
  <c r="M4445" i="1"/>
  <c r="N4445" i="1" s="1"/>
  <c r="E4445" i="1" s="1"/>
  <c r="M4446" i="1"/>
  <c r="N4446" i="1" s="1"/>
  <c r="E4446" i="1" s="1"/>
  <c r="M4447" i="1"/>
  <c r="N4447" i="1" s="1"/>
  <c r="E4447" i="1" s="1"/>
  <c r="M4448" i="1"/>
  <c r="N4448" i="1" s="1"/>
  <c r="E4448" i="1" s="1"/>
  <c r="M4449" i="1"/>
  <c r="N4449" i="1" s="1"/>
  <c r="E4449" i="1" s="1"/>
  <c r="M4450" i="1"/>
  <c r="N4450" i="1" s="1"/>
  <c r="E4450" i="1" s="1"/>
  <c r="M4451" i="1"/>
  <c r="N4451" i="1" s="1"/>
  <c r="E4451" i="1" s="1"/>
  <c r="M4452" i="1"/>
  <c r="N4452" i="1" s="1"/>
  <c r="E4452" i="1" s="1"/>
  <c r="M4453" i="1"/>
  <c r="N4453" i="1" s="1"/>
  <c r="E4453" i="1" s="1"/>
  <c r="M4454" i="1"/>
  <c r="N4454" i="1" s="1"/>
  <c r="E4454" i="1" s="1"/>
  <c r="M4455" i="1"/>
  <c r="N4455" i="1" s="1"/>
  <c r="E4455" i="1" s="1"/>
  <c r="M4456" i="1"/>
  <c r="N4456" i="1" s="1"/>
  <c r="E4456" i="1" s="1"/>
  <c r="M4457" i="1"/>
  <c r="N4457" i="1" s="1"/>
  <c r="E4457" i="1" s="1"/>
  <c r="M4458" i="1"/>
  <c r="N4458" i="1" s="1"/>
  <c r="E4458" i="1" s="1"/>
  <c r="M4459" i="1"/>
  <c r="N4459" i="1" s="1"/>
  <c r="E4459" i="1" s="1"/>
  <c r="M4460" i="1"/>
  <c r="N4460" i="1" s="1"/>
  <c r="E4460" i="1" s="1"/>
  <c r="M4461" i="1"/>
  <c r="N4461" i="1" s="1"/>
  <c r="E4461" i="1" s="1"/>
  <c r="M4462" i="1"/>
  <c r="N4462" i="1" s="1"/>
  <c r="E4462" i="1" s="1"/>
  <c r="M4463" i="1"/>
  <c r="N4463" i="1" s="1"/>
  <c r="E4463" i="1" s="1"/>
  <c r="M4464" i="1"/>
  <c r="N4464" i="1" s="1"/>
  <c r="E4464" i="1" s="1"/>
  <c r="M4465" i="1"/>
  <c r="N4465" i="1" s="1"/>
  <c r="E4465" i="1" s="1"/>
  <c r="M4466" i="1"/>
  <c r="N4466" i="1" s="1"/>
  <c r="E4466" i="1" s="1"/>
  <c r="M4467" i="1"/>
  <c r="N4467" i="1" s="1"/>
  <c r="E4467" i="1" s="1"/>
  <c r="M4468" i="1"/>
  <c r="N4468" i="1" s="1"/>
  <c r="E4468" i="1" s="1"/>
  <c r="M4469" i="1"/>
  <c r="N4469" i="1" s="1"/>
  <c r="E4469" i="1" s="1"/>
  <c r="M4470" i="1"/>
  <c r="N4470" i="1" s="1"/>
  <c r="E4470" i="1" s="1"/>
  <c r="M4471" i="1"/>
  <c r="N4471" i="1" s="1"/>
  <c r="E4471" i="1" s="1"/>
  <c r="M4472" i="1"/>
  <c r="N4472" i="1" s="1"/>
  <c r="E4472" i="1" s="1"/>
  <c r="M4473" i="1"/>
  <c r="N4473" i="1" s="1"/>
  <c r="E4473" i="1" s="1"/>
  <c r="M4474" i="1"/>
  <c r="N4474" i="1" s="1"/>
  <c r="E4474" i="1" s="1"/>
  <c r="M4475" i="1"/>
  <c r="N4475" i="1" s="1"/>
  <c r="E4475" i="1" s="1"/>
  <c r="M4476" i="1"/>
  <c r="N4476" i="1" s="1"/>
  <c r="E4476" i="1" s="1"/>
  <c r="M4477" i="1"/>
  <c r="N4477" i="1" s="1"/>
  <c r="E4477" i="1" s="1"/>
  <c r="M4478" i="1"/>
  <c r="N4478" i="1" s="1"/>
  <c r="E4478" i="1" s="1"/>
  <c r="M4479" i="1"/>
  <c r="N4479" i="1" s="1"/>
  <c r="E4479" i="1" s="1"/>
  <c r="M4480" i="1"/>
  <c r="N4480" i="1" s="1"/>
  <c r="E4480" i="1" s="1"/>
  <c r="M4481" i="1"/>
  <c r="N4481" i="1" s="1"/>
  <c r="E4481" i="1" s="1"/>
  <c r="M4482" i="1"/>
  <c r="N4482" i="1" s="1"/>
  <c r="E4482" i="1" s="1"/>
  <c r="M4483" i="1"/>
  <c r="N4483" i="1" s="1"/>
  <c r="E4483" i="1" s="1"/>
  <c r="M4484" i="1"/>
  <c r="N4484" i="1" s="1"/>
  <c r="E4484" i="1" s="1"/>
  <c r="M4485" i="1"/>
  <c r="N4485" i="1" s="1"/>
  <c r="E4485" i="1" s="1"/>
  <c r="M4486" i="1"/>
  <c r="N4486" i="1" s="1"/>
  <c r="E4486" i="1" s="1"/>
  <c r="M4487" i="1"/>
  <c r="N4487" i="1" s="1"/>
  <c r="E4487" i="1" s="1"/>
  <c r="M4488" i="1"/>
  <c r="N4488" i="1" s="1"/>
  <c r="E4488" i="1" s="1"/>
  <c r="M4489" i="1"/>
  <c r="N4489" i="1" s="1"/>
  <c r="E4489" i="1" s="1"/>
  <c r="M4490" i="1"/>
  <c r="N4490" i="1" s="1"/>
  <c r="E4490" i="1" s="1"/>
  <c r="M4491" i="1"/>
  <c r="N4491" i="1" s="1"/>
  <c r="E4491" i="1" s="1"/>
  <c r="M4492" i="1"/>
  <c r="N4492" i="1" s="1"/>
  <c r="E4492" i="1" s="1"/>
  <c r="M4493" i="1"/>
  <c r="N4493" i="1" s="1"/>
  <c r="E4493" i="1" s="1"/>
  <c r="M4494" i="1"/>
  <c r="N4494" i="1" s="1"/>
  <c r="E4494" i="1" s="1"/>
  <c r="M4495" i="1"/>
  <c r="N4495" i="1" s="1"/>
  <c r="E4495" i="1" s="1"/>
  <c r="M4496" i="1"/>
  <c r="N4496" i="1" s="1"/>
  <c r="E4496" i="1" s="1"/>
  <c r="M4497" i="1"/>
  <c r="N4497" i="1" s="1"/>
  <c r="E4497" i="1" s="1"/>
  <c r="M4498" i="1"/>
  <c r="N4498" i="1" s="1"/>
  <c r="E4498" i="1" s="1"/>
  <c r="M4499" i="1"/>
  <c r="N4499" i="1" s="1"/>
  <c r="E4499" i="1" s="1"/>
  <c r="M4500" i="1"/>
  <c r="N4500" i="1" s="1"/>
  <c r="E4500" i="1" s="1"/>
  <c r="M4501" i="1"/>
  <c r="N4501" i="1" s="1"/>
  <c r="E4501" i="1" s="1"/>
  <c r="M4502" i="1"/>
  <c r="N4502" i="1" s="1"/>
  <c r="E4502" i="1" s="1"/>
  <c r="M4503" i="1"/>
  <c r="N4503" i="1" s="1"/>
  <c r="E4503" i="1" s="1"/>
  <c r="M4504" i="1"/>
  <c r="N4504" i="1" s="1"/>
  <c r="E4504" i="1" s="1"/>
  <c r="M4505" i="1"/>
  <c r="N4505" i="1" s="1"/>
  <c r="E4505" i="1" s="1"/>
  <c r="M4506" i="1"/>
  <c r="N4506" i="1" s="1"/>
  <c r="E4506" i="1" s="1"/>
  <c r="M4507" i="1"/>
  <c r="N4507" i="1" s="1"/>
  <c r="E4507" i="1" s="1"/>
  <c r="M4508" i="1"/>
  <c r="N4508" i="1" s="1"/>
  <c r="E4508" i="1" s="1"/>
  <c r="M4509" i="1"/>
  <c r="N4509" i="1" s="1"/>
  <c r="E4509" i="1" s="1"/>
  <c r="M4510" i="1"/>
  <c r="N4510" i="1" s="1"/>
  <c r="E4510" i="1" s="1"/>
  <c r="M4511" i="1"/>
  <c r="N4511" i="1" s="1"/>
  <c r="E4511" i="1" s="1"/>
  <c r="M4512" i="1"/>
  <c r="N4512" i="1" s="1"/>
  <c r="E4512" i="1" s="1"/>
  <c r="M4513" i="1"/>
  <c r="N4513" i="1" s="1"/>
  <c r="E4513" i="1" s="1"/>
  <c r="M4514" i="1"/>
  <c r="N4514" i="1" s="1"/>
  <c r="E4514" i="1" s="1"/>
  <c r="M4515" i="1"/>
  <c r="N4515" i="1" s="1"/>
  <c r="E4515" i="1" s="1"/>
  <c r="M4516" i="1"/>
  <c r="N4516" i="1" s="1"/>
  <c r="E4516" i="1" s="1"/>
  <c r="M4517" i="1"/>
  <c r="N4517" i="1" s="1"/>
  <c r="E4517" i="1" s="1"/>
  <c r="M4518" i="1"/>
  <c r="N4518" i="1" s="1"/>
  <c r="E4518" i="1" s="1"/>
  <c r="M4519" i="1"/>
  <c r="N4519" i="1" s="1"/>
  <c r="E4519" i="1" s="1"/>
  <c r="M4520" i="1"/>
  <c r="N4520" i="1" s="1"/>
  <c r="E4520" i="1" s="1"/>
  <c r="M4521" i="1"/>
  <c r="N4521" i="1" s="1"/>
  <c r="E4521" i="1" s="1"/>
  <c r="M4522" i="1"/>
  <c r="N4522" i="1" s="1"/>
  <c r="E4522" i="1" s="1"/>
  <c r="M4523" i="1"/>
  <c r="N4523" i="1" s="1"/>
  <c r="E4523" i="1" s="1"/>
  <c r="M4524" i="1"/>
  <c r="N4524" i="1" s="1"/>
  <c r="E4524" i="1" s="1"/>
  <c r="M4525" i="1"/>
  <c r="N4525" i="1" s="1"/>
  <c r="E4525" i="1" s="1"/>
  <c r="M4526" i="1"/>
  <c r="N4526" i="1" s="1"/>
  <c r="E4526" i="1" s="1"/>
  <c r="M4527" i="1"/>
  <c r="N4527" i="1" s="1"/>
  <c r="E4527" i="1" s="1"/>
  <c r="M4528" i="1"/>
  <c r="N4528" i="1" s="1"/>
  <c r="E4528" i="1" s="1"/>
  <c r="M4529" i="1"/>
  <c r="N4529" i="1" s="1"/>
  <c r="E4529" i="1" s="1"/>
  <c r="M4530" i="1"/>
  <c r="N4530" i="1" s="1"/>
  <c r="E4530" i="1" s="1"/>
  <c r="M4531" i="1"/>
  <c r="N4531" i="1" s="1"/>
  <c r="E4531" i="1" s="1"/>
  <c r="M4532" i="1"/>
  <c r="N4532" i="1" s="1"/>
  <c r="E4532" i="1" s="1"/>
  <c r="M4533" i="1"/>
  <c r="N4533" i="1" s="1"/>
  <c r="E4533" i="1" s="1"/>
  <c r="M4534" i="1"/>
  <c r="N4534" i="1" s="1"/>
  <c r="E4534" i="1" s="1"/>
  <c r="M4535" i="1"/>
  <c r="N4535" i="1" s="1"/>
  <c r="E4535" i="1" s="1"/>
  <c r="M4536" i="1"/>
  <c r="N4536" i="1" s="1"/>
  <c r="E4536" i="1" s="1"/>
  <c r="M4537" i="1"/>
  <c r="N4537" i="1" s="1"/>
  <c r="E4537" i="1" s="1"/>
  <c r="M4538" i="1"/>
  <c r="N4538" i="1" s="1"/>
  <c r="E4538" i="1" s="1"/>
  <c r="M4539" i="1"/>
  <c r="N4539" i="1" s="1"/>
  <c r="E4539" i="1" s="1"/>
  <c r="M4540" i="1"/>
  <c r="N4540" i="1" s="1"/>
  <c r="E4540" i="1" s="1"/>
  <c r="M4541" i="1"/>
  <c r="N4541" i="1" s="1"/>
  <c r="E4541" i="1" s="1"/>
  <c r="M4542" i="1"/>
  <c r="N4542" i="1" s="1"/>
  <c r="E4542" i="1" s="1"/>
  <c r="M4543" i="1"/>
  <c r="N4543" i="1" s="1"/>
  <c r="E4543" i="1" s="1"/>
  <c r="M4544" i="1"/>
  <c r="N4544" i="1" s="1"/>
  <c r="E4544" i="1" s="1"/>
  <c r="M4545" i="1"/>
  <c r="N4545" i="1" s="1"/>
  <c r="E4545" i="1" s="1"/>
  <c r="M4546" i="1"/>
  <c r="N4546" i="1" s="1"/>
  <c r="E4546" i="1" s="1"/>
  <c r="M4547" i="1"/>
  <c r="N4547" i="1" s="1"/>
  <c r="E4547" i="1" s="1"/>
  <c r="M4548" i="1"/>
  <c r="N4548" i="1" s="1"/>
  <c r="E4548" i="1" s="1"/>
  <c r="M4549" i="1"/>
  <c r="N4549" i="1" s="1"/>
  <c r="E4549" i="1" s="1"/>
  <c r="M4550" i="1"/>
  <c r="N4550" i="1" s="1"/>
  <c r="E4550" i="1" s="1"/>
  <c r="M4551" i="1"/>
  <c r="N4551" i="1" s="1"/>
  <c r="E4551" i="1" s="1"/>
  <c r="M4552" i="1"/>
  <c r="N4552" i="1" s="1"/>
  <c r="E4552" i="1" s="1"/>
  <c r="M4553" i="1"/>
  <c r="N4553" i="1" s="1"/>
  <c r="E4553" i="1" s="1"/>
  <c r="M4554" i="1"/>
  <c r="N4554" i="1" s="1"/>
  <c r="E4554" i="1" s="1"/>
  <c r="M4555" i="1"/>
  <c r="N4555" i="1" s="1"/>
  <c r="E4555" i="1" s="1"/>
  <c r="M4556" i="1"/>
  <c r="N4556" i="1" s="1"/>
  <c r="E4556" i="1" s="1"/>
  <c r="M4557" i="1"/>
  <c r="N4557" i="1" s="1"/>
  <c r="E4557" i="1" s="1"/>
  <c r="M4558" i="1"/>
  <c r="N4558" i="1" s="1"/>
  <c r="E4558" i="1" s="1"/>
  <c r="M4559" i="1"/>
  <c r="N4559" i="1" s="1"/>
  <c r="E4559" i="1" s="1"/>
  <c r="M4560" i="1"/>
  <c r="N4560" i="1" s="1"/>
  <c r="E4560" i="1" s="1"/>
  <c r="M4561" i="1"/>
  <c r="N4561" i="1" s="1"/>
  <c r="E4561" i="1" s="1"/>
  <c r="M4562" i="1"/>
  <c r="N4562" i="1" s="1"/>
  <c r="E4562" i="1" s="1"/>
  <c r="M4563" i="1"/>
  <c r="N4563" i="1" s="1"/>
  <c r="E4563" i="1" s="1"/>
  <c r="M4564" i="1"/>
  <c r="N4564" i="1" s="1"/>
  <c r="E4564" i="1" s="1"/>
  <c r="M4565" i="1"/>
  <c r="N4565" i="1" s="1"/>
  <c r="E4565" i="1" s="1"/>
  <c r="M4566" i="1"/>
  <c r="N4566" i="1" s="1"/>
  <c r="E4566" i="1" s="1"/>
  <c r="M4567" i="1"/>
  <c r="N4567" i="1" s="1"/>
  <c r="E4567" i="1" s="1"/>
  <c r="M4568" i="1"/>
  <c r="N4568" i="1" s="1"/>
  <c r="E4568" i="1" s="1"/>
  <c r="M4569" i="1"/>
  <c r="N4569" i="1" s="1"/>
  <c r="E4569" i="1" s="1"/>
  <c r="M4570" i="1"/>
  <c r="N4570" i="1" s="1"/>
  <c r="E4570" i="1" s="1"/>
  <c r="M4571" i="1"/>
  <c r="N4571" i="1" s="1"/>
  <c r="E4571" i="1" s="1"/>
  <c r="M4572" i="1"/>
  <c r="N4572" i="1" s="1"/>
  <c r="E4572" i="1" s="1"/>
  <c r="M4573" i="1"/>
  <c r="N4573" i="1" s="1"/>
  <c r="E4573" i="1" s="1"/>
  <c r="M4574" i="1"/>
  <c r="N4574" i="1" s="1"/>
  <c r="E4574" i="1" s="1"/>
  <c r="M4575" i="1"/>
  <c r="N4575" i="1" s="1"/>
  <c r="E4575" i="1" s="1"/>
  <c r="M4576" i="1"/>
  <c r="N4576" i="1" s="1"/>
  <c r="E4576" i="1" s="1"/>
  <c r="M4577" i="1"/>
  <c r="N4577" i="1" s="1"/>
  <c r="E4577" i="1" s="1"/>
  <c r="M4578" i="1"/>
  <c r="N4578" i="1" s="1"/>
  <c r="E4578" i="1" s="1"/>
  <c r="M4579" i="1"/>
  <c r="N4579" i="1" s="1"/>
  <c r="E4579" i="1" s="1"/>
  <c r="M4580" i="1"/>
  <c r="N4580" i="1" s="1"/>
  <c r="E4580" i="1" s="1"/>
  <c r="M4581" i="1"/>
  <c r="N4581" i="1" s="1"/>
  <c r="E4581" i="1" s="1"/>
  <c r="M4582" i="1"/>
  <c r="N4582" i="1" s="1"/>
  <c r="E4582" i="1" s="1"/>
  <c r="M4583" i="1"/>
  <c r="N4583" i="1" s="1"/>
  <c r="E4583" i="1" s="1"/>
  <c r="M4584" i="1"/>
  <c r="N4584" i="1" s="1"/>
  <c r="E4584" i="1" s="1"/>
  <c r="M4585" i="1"/>
  <c r="N4585" i="1" s="1"/>
  <c r="E4585" i="1" s="1"/>
  <c r="M4586" i="1"/>
  <c r="N4586" i="1" s="1"/>
  <c r="E4586" i="1" s="1"/>
  <c r="M4587" i="1"/>
  <c r="N4587" i="1" s="1"/>
  <c r="E4587" i="1" s="1"/>
  <c r="M4588" i="1"/>
  <c r="N4588" i="1" s="1"/>
  <c r="E4588" i="1" s="1"/>
  <c r="M4589" i="1"/>
  <c r="N4589" i="1" s="1"/>
  <c r="E4589" i="1" s="1"/>
  <c r="M4590" i="1"/>
  <c r="N4590" i="1" s="1"/>
  <c r="E4590" i="1" s="1"/>
  <c r="M4591" i="1"/>
  <c r="N4591" i="1" s="1"/>
  <c r="E4591" i="1" s="1"/>
  <c r="M4592" i="1"/>
  <c r="N4592" i="1" s="1"/>
  <c r="E4592" i="1" s="1"/>
  <c r="M4593" i="1"/>
  <c r="N4593" i="1" s="1"/>
  <c r="E4593" i="1" s="1"/>
  <c r="M4594" i="1"/>
  <c r="N4594" i="1" s="1"/>
  <c r="E4594" i="1" s="1"/>
  <c r="M4595" i="1"/>
  <c r="N4595" i="1" s="1"/>
  <c r="E4595" i="1" s="1"/>
  <c r="M4596" i="1"/>
  <c r="N4596" i="1" s="1"/>
  <c r="E4596" i="1" s="1"/>
  <c r="M4597" i="1"/>
  <c r="N4597" i="1" s="1"/>
  <c r="E4597" i="1" s="1"/>
  <c r="M4598" i="1"/>
  <c r="N4598" i="1" s="1"/>
  <c r="E4598" i="1" s="1"/>
  <c r="M4599" i="1"/>
  <c r="N4599" i="1" s="1"/>
  <c r="E4599" i="1" s="1"/>
  <c r="M4600" i="1"/>
  <c r="N4600" i="1" s="1"/>
  <c r="E4600" i="1" s="1"/>
  <c r="M4601" i="1"/>
  <c r="N4601" i="1" s="1"/>
  <c r="E4601" i="1" s="1"/>
  <c r="M4602" i="1"/>
  <c r="N4602" i="1" s="1"/>
  <c r="E4602" i="1" s="1"/>
  <c r="M4603" i="1"/>
  <c r="N4603" i="1" s="1"/>
  <c r="E4603" i="1" s="1"/>
  <c r="M4604" i="1"/>
  <c r="N4604" i="1" s="1"/>
  <c r="E4604" i="1" s="1"/>
  <c r="M4605" i="1"/>
  <c r="N4605" i="1" s="1"/>
  <c r="E4605" i="1" s="1"/>
  <c r="M4606" i="1"/>
  <c r="N4606" i="1" s="1"/>
  <c r="E4606" i="1" s="1"/>
  <c r="M4607" i="1"/>
  <c r="N4607" i="1" s="1"/>
  <c r="E4607" i="1" s="1"/>
  <c r="M4608" i="1"/>
  <c r="N4608" i="1" s="1"/>
  <c r="E4608" i="1" s="1"/>
  <c r="M4609" i="1"/>
  <c r="N4609" i="1" s="1"/>
  <c r="E4609" i="1" s="1"/>
  <c r="M4610" i="1"/>
  <c r="N4610" i="1" s="1"/>
  <c r="E4610" i="1" s="1"/>
  <c r="M4611" i="1"/>
  <c r="N4611" i="1" s="1"/>
  <c r="E4611" i="1" s="1"/>
  <c r="M4612" i="1"/>
  <c r="N4612" i="1" s="1"/>
  <c r="E4612" i="1" s="1"/>
  <c r="M4613" i="1"/>
  <c r="N4613" i="1" s="1"/>
  <c r="E4613" i="1" s="1"/>
  <c r="M4614" i="1"/>
  <c r="N4614" i="1" s="1"/>
  <c r="E4614" i="1" s="1"/>
  <c r="M4615" i="1"/>
  <c r="N4615" i="1" s="1"/>
  <c r="E4615" i="1" s="1"/>
  <c r="M4616" i="1"/>
  <c r="N4616" i="1" s="1"/>
  <c r="E4616" i="1" s="1"/>
  <c r="M4617" i="1"/>
  <c r="N4617" i="1" s="1"/>
  <c r="E4617" i="1" s="1"/>
  <c r="M4618" i="1"/>
  <c r="N4618" i="1" s="1"/>
  <c r="E4618" i="1" s="1"/>
  <c r="M4619" i="1"/>
  <c r="N4619" i="1" s="1"/>
  <c r="E4619" i="1" s="1"/>
  <c r="M4620" i="1"/>
  <c r="N4620" i="1" s="1"/>
  <c r="E4620" i="1" s="1"/>
  <c r="M4621" i="1"/>
  <c r="N4621" i="1" s="1"/>
  <c r="E4621" i="1" s="1"/>
  <c r="M4622" i="1"/>
  <c r="N4622" i="1" s="1"/>
  <c r="E4622" i="1" s="1"/>
  <c r="M4623" i="1"/>
  <c r="N4623" i="1" s="1"/>
  <c r="E4623" i="1" s="1"/>
  <c r="M4624" i="1"/>
  <c r="N4624" i="1" s="1"/>
  <c r="E4624" i="1" s="1"/>
  <c r="M4625" i="1"/>
  <c r="N4625" i="1" s="1"/>
  <c r="E4625" i="1" s="1"/>
  <c r="M4626" i="1"/>
  <c r="N4626" i="1" s="1"/>
  <c r="E4626" i="1" s="1"/>
  <c r="M4627" i="1"/>
  <c r="N4627" i="1" s="1"/>
  <c r="E4627" i="1" s="1"/>
  <c r="M4628" i="1"/>
  <c r="N4628" i="1" s="1"/>
  <c r="E4628" i="1" s="1"/>
  <c r="M4629" i="1"/>
  <c r="N4629" i="1" s="1"/>
  <c r="E4629" i="1" s="1"/>
  <c r="M4630" i="1"/>
  <c r="N4630" i="1" s="1"/>
  <c r="E4630" i="1" s="1"/>
  <c r="M4631" i="1"/>
  <c r="N4631" i="1" s="1"/>
  <c r="E4631" i="1" s="1"/>
  <c r="M4632" i="1"/>
  <c r="N4632" i="1" s="1"/>
  <c r="E4632" i="1" s="1"/>
  <c r="M4633" i="1"/>
  <c r="N4633" i="1" s="1"/>
  <c r="E4633" i="1" s="1"/>
  <c r="M4634" i="1"/>
  <c r="N4634" i="1" s="1"/>
  <c r="E4634" i="1" s="1"/>
  <c r="M4635" i="1"/>
  <c r="N4635" i="1" s="1"/>
  <c r="E4635" i="1" s="1"/>
  <c r="M4636" i="1"/>
  <c r="N4636" i="1" s="1"/>
  <c r="E4636" i="1" s="1"/>
  <c r="M4637" i="1"/>
  <c r="N4637" i="1" s="1"/>
  <c r="E4637" i="1" s="1"/>
  <c r="M4638" i="1"/>
  <c r="N4638" i="1" s="1"/>
  <c r="E4638" i="1" s="1"/>
  <c r="M4639" i="1"/>
  <c r="N4639" i="1" s="1"/>
  <c r="E4639" i="1" s="1"/>
  <c r="M4640" i="1"/>
  <c r="N4640" i="1" s="1"/>
  <c r="E4640" i="1" s="1"/>
  <c r="M4641" i="1"/>
  <c r="N4641" i="1" s="1"/>
  <c r="E4641" i="1" s="1"/>
  <c r="M4642" i="1"/>
  <c r="N4642" i="1" s="1"/>
  <c r="E4642" i="1" s="1"/>
  <c r="M4643" i="1"/>
  <c r="N4643" i="1" s="1"/>
  <c r="E4643" i="1" s="1"/>
  <c r="M4644" i="1"/>
  <c r="N4644" i="1" s="1"/>
  <c r="E4644" i="1" s="1"/>
  <c r="M4645" i="1"/>
  <c r="N4645" i="1" s="1"/>
  <c r="E4645" i="1" s="1"/>
  <c r="M4646" i="1"/>
  <c r="N4646" i="1" s="1"/>
  <c r="E4646" i="1" s="1"/>
  <c r="M4647" i="1"/>
  <c r="N4647" i="1" s="1"/>
  <c r="E4647" i="1" s="1"/>
  <c r="M4648" i="1"/>
  <c r="N4648" i="1" s="1"/>
  <c r="E4648" i="1" s="1"/>
  <c r="M4649" i="1"/>
  <c r="N4649" i="1" s="1"/>
  <c r="E4649" i="1" s="1"/>
  <c r="M4650" i="1"/>
  <c r="N4650" i="1" s="1"/>
  <c r="E4650" i="1" s="1"/>
  <c r="M4651" i="1"/>
  <c r="N4651" i="1" s="1"/>
  <c r="E4651" i="1" s="1"/>
  <c r="M4652" i="1"/>
  <c r="N4652" i="1" s="1"/>
  <c r="E4652" i="1" s="1"/>
  <c r="M4653" i="1"/>
  <c r="N4653" i="1" s="1"/>
  <c r="E4653" i="1" s="1"/>
  <c r="M4654" i="1"/>
  <c r="N4654" i="1" s="1"/>
  <c r="E4654" i="1" s="1"/>
  <c r="M4655" i="1"/>
  <c r="N4655" i="1" s="1"/>
  <c r="E4655" i="1" s="1"/>
  <c r="M4656" i="1"/>
  <c r="N4656" i="1" s="1"/>
  <c r="E4656" i="1" s="1"/>
  <c r="M4657" i="1"/>
  <c r="N4657" i="1" s="1"/>
  <c r="E4657" i="1" s="1"/>
  <c r="M4658" i="1"/>
  <c r="N4658" i="1" s="1"/>
  <c r="E4658" i="1" s="1"/>
  <c r="M4659" i="1"/>
  <c r="N4659" i="1" s="1"/>
  <c r="E4659" i="1" s="1"/>
  <c r="M4660" i="1"/>
  <c r="N4660" i="1" s="1"/>
  <c r="E4660" i="1" s="1"/>
  <c r="M4661" i="1"/>
  <c r="N4661" i="1" s="1"/>
  <c r="E4661" i="1" s="1"/>
  <c r="M4662" i="1"/>
  <c r="N4662" i="1" s="1"/>
  <c r="E4662" i="1" s="1"/>
  <c r="M4663" i="1"/>
  <c r="N4663" i="1" s="1"/>
  <c r="E4663" i="1" s="1"/>
  <c r="M4664" i="1"/>
  <c r="N4664" i="1" s="1"/>
  <c r="E4664" i="1" s="1"/>
  <c r="M4665" i="1"/>
  <c r="N4665" i="1" s="1"/>
  <c r="E4665" i="1" s="1"/>
  <c r="M4666" i="1"/>
  <c r="N4666" i="1" s="1"/>
  <c r="E4666" i="1" s="1"/>
  <c r="M4667" i="1"/>
  <c r="N4667" i="1" s="1"/>
  <c r="E4667" i="1" s="1"/>
  <c r="M4668" i="1"/>
  <c r="N4668" i="1" s="1"/>
  <c r="E4668" i="1" s="1"/>
  <c r="M4669" i="1"/>
  <c r="N4669" i="1" s="1"/>
  <c r="E4669" i="1" s="1"/>
  <c r="M4670" i="1"/>
  <c r="N4670" i="1" s="1"/>
  <c r="E4670" i="1" s="1"/>
  <c r="M4671" i="1"/>
  <c r="N4671" i="1" s="1"/>
  <c r="E4671" i="1" s="1"/>
  <c r="M4672" i="1"/>
  <c r="N4672" i="1" s="1"/>
  <c r="E4672" i="1" s="1"/>
  <c r="M4673" i="1"/>
  <c r="N4673" i="1" s="1"/>
  <c r="E4673" i="1" s="1"/>
  <c r="M4674" i="1"/>
  <c r="N4674" i="1" s="1"/>
  <c r="E4674" i="1" s="1"/>
  <c r="M4675" i="1"/>
  <c r="N4675" i="1" s="1"/>
  <c r="E4675" i="1" s="1"/>
  <c r="M4676" i="1"/>
  <c r="N4676" i="1" s="1"/>
  <c r="E4676" i="1" s="1"/>
  <c r="M4677" i="1"/>
  <c r="N4677" i="1" s="1"/>
  <c r="E4677" i="1" s="1"/>
  <c r="M4678" i="1"/>
  <c r="N4678" i="1" s="1"/>
  <c r="E4678" i="1" s="1"/>
  <c r="M4679" i="1"/>
  <c r="N4679" i="1" s="1"/>
  <c r="E4679" i="1" s="1"/>
  <c r="M4680" i="1"/>
  <c r="N4680" i="1" s="1"/>
  <c r="E4680" i="1" s="1"/>
  <c r="M4681" i="1"/>
  <c r="N4681" i="1" s="1"/>
  <c r="E4681" i="1" s="1"/>
  <c r="M4682" i="1"/>
  <c r="N4682" i="1" s="1"/>
  <c r="E4682" i="1" s="1"/>
  <c r="M4683" i="1"/>
  <c r="N4683" i="1" s="1"/>
  <c r="E4683" i="1" s="1"/>
  <c r="M4684" i="1"/>
  <c r="N4684" i="1" s="1"/>
  <c r="E4684" i="1" s="1"/>
  <c r="M4685" i="1"/>
  <c r="N4685" i="1" s="1"/>
  <c r="E4685" i="1" s="1"/>
  <c r="M4686" i="1"/>
  <c r="N4686" i="1" s="1"/>
  <c r="E4686" i="1" s="1"/>
  <c r="M4687" i="1"/>
  <c r="N4687" i="1" s="1"/>
  <c r="E4687" i="1" s="1"/>
  <c r="M4688" i="1"/>
  <c r="N4688" i="1" s="1"/>
  <c r="E4688" i="1" s="1"/>
  <c r="M4689" i="1"/>
  <c r="N4689" i="1" s="1"/>
  <c r="E4689" i="1" s="1"/>
  <c r="M4690" i="1"/>
  <c r="N4690" i="1" s="1"/>
  <c r="E4690" i="1" s="1"/>
  <c r="M4691" i="1"/>
  <c r="N4691" i="1" s="1"/>
  <c r="E4691" i="1" s="1"/>
  <c r="M4692" i="1"/>
  <c r="N4692" i="1" s="1"/>
  <c r="E4692" i="1" s="1"/>
  <c r="M4693" i="1"/>
  <c r="N4693" i="1" s="1"/>
  <c r="E4693" i="1" s="1"/>
  <c r="M4694" i="1"/>
  <c r="N4694" i="1" s="1"/>
  <c r="E4694" i="1" s="1"/>
  <c r="M4695" i="1"/>
  <c r="N4695" i="1" s="1"/>
  <c r="E4695" i="1" s="1"/>
  <c r="M4696" i="1"/>
  <c r="N4696" i="1" s="1"/>
  <c r="E4696" i="1" s="1"/>
  <c r="M4697" i="1"/>
  <c r="N4697" i="1" s="1"/>
  <c r="E4697" i="1" s="1"/>
  <c r="M4698" i="1"/>
  <c r="N4698" i="1" s="1"/>
  <c r="E4698" i="1" s="1"/>
  <c r="M4699" i="1"/>
  <c r="N4699" i="1" s="1"/>
  <c r="E4699" i="1" s="1"/>
  <c r="M4700" i="1"/>
  <c r="N4700" i="1" s="1"/>
  <c r="E4700" i="1" s="1"/>
  <c r="M4701" i="1"/>
  <c r="N4701" i="1" s="1"/>
  <c r="E4701" i="1" s="1"/>
  <c r="M4702" i="1"/>
  <c r="N4702" i="1" s="1"/>
  <c r="E4702" i="1" s="1"/>
  <c r="M4703" i="1"/>
  <c r="N4703" i="1" s="1"/>
  <c r="E4703" i="1" s="1"/>
  <c r="M4704" i="1"/>
  <c r="N4704" i="1" s="1"/>
  <c r="E4704" i="1" s="1"/>
  <c r="M4705" i="1"/>
  <c r="N4705" i="1" s="1"/>
  <c r="E4705" i="1" s="1"/>
  <c r="M4706" i="1"/>
  <c r="N4706" i="1" s="1"/>
  <c r="E4706" i="1" s="1"/>
  <c r="M4707" i="1"/>
  <c r="N4707" i="1" s="1"/>
  <c r="E4707" i="1" s="1"/>
  <c r="M4708" i="1"/>
  <c r="N4708" i="1" s="1"/>
  <c r="E4708" i="1" s="1"/>
  <c r="M4709" i="1"/>
  <c r="N4709" i="1" s="1"/>
  <c r="E4709" i="1" s="1"/>
  <c r="M4710" i="1"/>
  <c r="N4710" i="1" s="1"/>
  <c r="E4710" i="1" s="1"/>
  <c r="M4711" i="1"/>
  <c r="N4711" i="1" s="1"/>
  <c r="E4711" i="1" s="1"/>
  <c r="M4712" i="1"/>
  <c r="N4712" i="1" s="1"/>
  <c r="E4712" i="1" s="1"/>
  <c r="M4713" i="1"/>
  <c r="N4713" i="1" s="1"/>
  <c r="E4713" i="1" s="1"/>
  <c r="M4714" i="1"/>
  <c r="N4714" i="1" s="1"/>
  <c r="E4714" i="1" s="1"/>
  <c r="M4715" i="1"/>
  <c r="N4715" i="1" s="1"/>
  <c r="E4715" i="1" s="1"/>
  <c r="M4716" i="1"/>
  <c r="N4716" i="1" s="1"/>
  <c r="E4716" i="1" s="1"/>
  <c r="M4717" i="1"/>
  <c r="N4717" i="1" s="1"/>
  <c r="E4717" i="1" s="1"/>
  <c r="M4718" i="1"/>
  <c r="N4718" i="1" s="1"/>
  <c r="E4718" i="1" s="1"/>
  <c r="M4719" i="1"/>
  <c r="N4719" i="1" s="1"/>
  <c r="E4719" i="1" s="1"/>
  <c r="M4720" i="1"/>
  <c r="N4720" i="1" s="1"/>
  <c r="E4720" i="1" s="1"/>
  <c r="M4721" i="1"/>
  <c r="N4721" i="1" s="1"/>
  <c r="E4721" i="1" s="1"/>
  <c r="M4722" i="1"/>
  <c r="N4722" i="1" s="1"/>
  <c r="E4722" i="1" s="1"/>
  <c r="M4723" i="1"/>
  <c r="N4723" i="1" s="1"/>
  <c r="E4723" i="1" s="1"/>
  <c r="M4724" i="1"/>
  <c r="N4724" i="1" s="1"/>
  <c r="E4724" i="1" s="1"/>
  <c r="M4725" i="1"/>
  <c r="N4725" i="1" s="1"/>
  <c r="E4725" i="1" s="1"/>
  <c r="M4726" i="1"/>
  <c r="N4726" i="1" s="1"/>
  <c r="E4726" i="1" s="1"/>
  <c r="M4727" i="1"/>
  <c r="N4727" i="1" s="1"/>
  <c r="E4727" i="1" s="1"/>
  <c r="M4728" i="1"/>
  <c r="N4728" i="1" s="1"/>
  <c r="E4728" i="1" s="1"/>
  <c r="M4729" i="1"/>
  <c r="N4729" i="1" s="1"/>
  <c r="E4729" i="1" s="1"/>
  <c r="M4730" i="1"/>
  <c r="N4730" i="1" s="1"/>
  <c r="E4730" i="1" s="1"/>
  <c r="M4731" i="1"/>
  <c r="N4731" i="1" s="1"/>
  <c r="E4731" i="1" s="1"/>
  <c r="M4732" i="1"/>
  <c r="N4732" i="1" s="1"/>
  <c r="E4732" i="1" s="1"/>
  <c r="M4733" i="1"/>
  <c r="N4733" i="1" s="1"/>
  <c r="E4733" i="1" s="1"/>
  <c r="M4734" i="1"/>
  <c r="N4734" i="1" s="1"/>
  <c r="E4734" i="1" s="1"/>
  <c r="M4735" i="1"/>
  <c r="N4735" i="1" s="1"/>
  <c r="E4735" i="1" s="1"/>
  <c r="M4736" i="1"/>
  <c r="N4736" i="1" s="1"/>
  <c r="E4736" i="1" s="1"/>
  <c r="M4737" i="1"/>
  <c r="N4737" i="1" s="1"/>
  <c r="E4737" i="1" s="1"/>
  <c r="M4738" i="1"/>
  <c r="N4738" i="1" s="1"/>
  <c r="E4738" i="1" s="1"/>
  <c r="M4739" i="1"/>
  <c r="N4739" i="1" s="1"/>
  <c r="E4739" i="1" s="1"/>
  <c r="M4740" i="1"/>
  <c r="N4740" i="1" s="1"/>
  <c r="E4740" i="1" s="1"/>
  <c r="M4741" i="1"/>
  <c r="N4741" i="1" s="1"/>
  <c r="E4741" i="1" s="1"/>
  <c r="M4742" i="1"/>
  <c r="N4742" i="1" s="1"/>
  <c r="E4742" i="1" s="1"/>
  <c r="M4743" i="1"/>
  <c r="N4743" i="1" s="1"/>
  <c r="E4743" i="1" s="1"/>
  <c r="M4744" i="1"/>
  <c r="N4744" i="1" s="1"/>
  <c r="E4744" i="1" s="1"/>
  <c r="M4745" i="1"/>
  <c r="N4745" i="1" s="1"/>
  <c r="E4745" i="1" s="1"/>
  <c r="M4746" i="1"/>
  <c r="N4746" i="1" s="1"/>
  <c r="E4746" i="1" s="1"/>
  <c r="M4747" i="1"/>
  <c r="N4747" i="1" s="1"/>
  <c r="E4747" i="1" s="1"/>
  <c r="M4748" i="1"/>
  <c r="N4748" i="1" s="1"/>
  <c r="E4748" i="1" s="1"/>
  <c r="M4749" i="1"/>
  <c r="N4749" i="1" s="1"/>
  <c r="E4749" i="1" s="1"/>
  <c r="M4750" i="1"/>
  <c r="N4750" i="1" s="1"/>
  <c r="E4750" i="1" s="1"/>
  <c r="M4751" i="1"/>
  <c r="N4751" i="1" s="1"/>
  <c r="E4751" i="1" s="1"/>
  <c r="M4752" i="1"/>
  <c r="N4752" i="1" s="1"/>
  <c r="E4752" i="1" s="1"/>
  <c r="M4753" i="1"/>
  <c r="N4753" i="1" s="1"/>
  <c r="E4753" i="1" s="1"/>
  <c r="M4754" i="1"/>
  <c r="N4754" i="1" s="1"/>
  <c r="E4754" i="1" s="1"/>
  <c r="M4755" i="1"/>
  <c r="N4755" i="1" s="1"/>
  <c r="E4755" i="1" s="1"/>
  <c r="M4756" i="1"/>
  <c r="N4756" i="1" s="1"/>
  <c r="E4756" i="1" s="1"/>
  <c r="M4757" i="1"/>
  <c r="N4757" i="1" s="1"/>
  <c r="E4757" i="1" s="1"/>
  <c r="M4758" i="1"/>
  <c r="N4758" i="1" s="1"/>
  <c r="E4758" i="1" s="1"/>
  <c r="M4759" i="1"/>
  <c r="N4759" i="1" s="1"/>
  <c r="E4759" i="1" s="1"/>
  <c r="M4760" i="1"/>
  <c r="N4760" i="1" s="1"/>
  <c r="E4760" i="1" s="1"/>
  <c r="M4761" i="1"/>
  <c r="N4761" i="1" s="1"/>
  <c r="E4761" i="1" s="1"/>
  <c r="M4762" i="1"/>
  <c r="N4762" i="1" s="1"/>
  <c r="E4762" i="1" s="1"/>
  <c r="M4763" i="1"/>
  <c r="N4763" i="1" s="1"/>
  <c r="E4763" i="1" s="1"/>
  <c r="M4764" i="1"/>
  <c r="N4764" i="1" s="1"/>
  <c r="E4764" i="1" s="1"/>
  <c r="M4765" i="1"/>
  <c r="N4765" i="1" s="1"/>
  <c r="E4765" i="1" s="1"/>
  <c r="M4766" i="1"/>
  <c r="N4766" i="1" s="1"/>
  <c r="E4766" i="1" s="1"/>
  <c r="M4767" i="1"/>
  <c r="N4767" i="1" s="1"/>
  <c r="E4767" i="1" s="1"/>
  <c r="M4768" i="1"/>
  <c r="N4768" i="1" s="1"/>
  <c r="E4768" i="1" s="1"/>
  <c r="M4769" i="1"/>
  <c r="N4769" i="1" s="1"/>
  <c r="E4769" i="1" s="1"/>
  <c r="M4770" i="1"/>
  <c r="N4770" i="1" s="1"/>
  <c r="E4770" i="1" s="1"/>
  <c r="M4771" i="1"/>
  <c r="N4771" i="1" s="1"/>
  <c r="E4771" i="1" s="1"/>
  <c r="M4772" i="1"/>
  <c r="N4772" i="1" s="1"/>
  <c r="E4772" i="1" s="1"/>
  <c r="M4773" i="1"/>
  <c r="N4773" i="1" s="1"/>
  <c r="E4773" i="1" s="1"/>
  <c r="M4774" i="1"/>
  <c r="N4774" i="1" s="1"/>
  <c r="E4774" i="1" s="1"/>
  <c r="M4775" i="1"/>
  <c r="N4775" i="1" s="1"/>
  <c r="E4775" i="1" s="1"/>
  <c r="M4776" i="1"/>
  <c r="N4776" i="1" s="1"/>
  <c r="E4776" i="1" s="1"/>
  <c r="M4777" i="1"/>
  <c r="N4777" i="1" s="1"/>
  <c r="E4777" i="1" s="1"/>
  <c r="M4778" i="1"/>
  <c r="N4778" i="1" s="1"/>
  <c r="E4778" i="1" s="1"/>
  <c r="M4779" i="1"/>
  <c r="N4779" i="1" s="1"/>
  <c r="E4779" i="1" s="1"/>
  <c r="M4780" i="1"/>
  <c r="N4780" i="1" s="1"/>
  <c r="E4780" i="1" s="1"/>
  <c r="M4781" i="1"/>
  <c r="N4781" i="1" s="1"/>
  <c r="E4781" i="1" s="1"/>
  <c r="M4782" i="1"/>
  <c r="N4782" i="1" s="1"/>
  <c r="E4782" i="1" s="1"/>
  <c r="M4783" i="1"/>
  <c r="N4783" i="1" s="1"/>
  <c r="E4783" i="1" s="1"/>
  <c r="M4784" i="1"/>
  <c r="N4784" i="1" s="1"/>
  <c r="E4784" i="1" s="1"/>
  <c r="M4785" i="1"/>
  <c r="N4785" i="1" s="1"/>
  <c r="E4785" i="1" s="1"/>
  <c r="M4786" i="1"/>
  <c r="N4786" i="1" s="1"/>
  <c r="E4786" i="1" s="1"/>
  <c r="M4787" i="1"/>
  <c r="N4787" i="1" s="1"/>
  <c r="E4787" i="1" s="1"/>
  <c r="M4788" i="1"/>
  <c r="N4788" i="1" s="1"/>
  <c r="E4788" i="1" s="1"/>
  <c r="M4789" i="1"/>
  <c r="N4789" i="1" s="1"/>
  <c r="E4789" i="1" s="1"/>
  <c r="M4790" i="1"/>
  <c r="N4790" i="1" s="1"/>
  <c r="E4790" i="1" s="1"/>
  <c r="M4791" i="1"/>
  <c r="N4791" i="1" s="1"/>
  <c r="E4791" i="1" s="1"/>
  <c r="M4792" i="1"/>
  <c r="N4792" i="1" s="1"/>
  <c r="E4792" i="1" s="1"/>
  <c r="M4793" i="1"/>
  <c r="N4793" i="1" s="1"/>
  <c r="E4793" i="1" s="1"/>
  <c r="M4794" i="1"/>
  <c r="N4794" i="1" s="1"/>
  <c r="E4794" i="1" s="1"/>
  <c r="M4795" i="1"/>
  <c r="N4795" i="1" s="1"/>
  <c r="E4795" i="1" s="1"/>
  <c r="M4796" i="1"/>
  <c r="N4796" i="1" s="1"/>
  <c r="E4796" i="1" s="1"/>
  <c r="M4797" i="1"/>
  <c r="N4797" i="1" s="1"/>
  <c r="E4797" i="1" s="1"/>
  <c r="M4798" i="1"/>
  <c r="N4798" i="1" s="1"/>
  <c r="E4798" i="1" s="1"/>
  <c r="M4799" i="1"/>
  <c r="N4799" i="1" s="1"/>
  <c r="E4799" i="1" s="1"/>
  <c r="M4800" i="1"/>
  <c r="N4800" i="1" s="1"/>
  <c r="E4800" i="1" s="1"/>
  <c r="M4801" i="1"/>
  <c r="N4801" i="1" s="1"/>
  <c r="E4801" i="1" s="1"/>
  <c r="M4802" i="1"/>
  <c r="N4802" i="1" s="1"/>
  <c r="E4802" i="1" s="1"/>
  <c r="M4803" i="1"/>
  <c r="N4803" i="1" s="1"/>
  <c r="E4803" i="1" s="1"/>
  <c r="M4804" i="1"/>
  <c r="N4804" i="1" s="1"/>
  <c r="E4804" i="1" s="1"/>
  <c r="M4805" i="1"/>
  <c r="N4805" i="1" s="1"/>
  <c r="E4805" i="1" s="1"/>
  <c r="M4806" i="1"/>
  <c r="N4806" i="1" s="1"/>
  <c r="E4806" i="1" s="1"/>
  <c r="M4807" i="1"/>
  <c r="N4807" i="1" s="1"/>
  <c r="E4807" i="1" s="1"/>
  <c r="M4808" i="1"/>
  <c r="N4808" i="1" s="1"/>
  <c r="E4808" i="1" s="1"/>
  <c r="M4809" i="1"/>
  <c r="N4809" i="1" s="1"/>
  <c r="E4809" i="1" s="1"/>
  <c r="M4810" i="1"/>
  <c r="N4810" i="1" s="1"/>
  <c r="E4810" i="1" s="1"/>
  <c r="M4811" i="1"/>
  <c r="N4811" i="1" s="1"/>
  <c r="E4811" i="1" s="1"/>
  <c r="M4812" i="1"/>
  <c r="N4812" i="1" s="1"/>
  <c r="E4812" i="1" s="1"/>
  <c r="M4813" i="1"/>
  <c r="N4813" i="1" s="1"/>
  <c r="E4813" i="1" s="1"/>
  <c r="M4814" i="1"/>
  <c r="N4814" i="1" s="1"/>
  <c r="E4814" i="1" s="1"/>
  <c r="M4815" i="1"/>
  <c r="N4815" i="1" s="1"/>
  <c r="E4815" i="1" s="1"/>
  <c r="M4816" i="1"/>
  <c r="N4816" i="1" s="1"/>
  <c r="E4816" i="1" s="1"/>
  <c r="M4817" i="1"/>
  <c r="N4817" i="1" s="1"/>
  <c r="E4817" i="1" s="1"/>
  <c r="M4818" i="1"/>
  <c r="N4818" i="1" s="1"/>
  <c r="E4818" i="1" s="1"/>
  <c r="M4819" i="1"/>
  <c r="N4819" i="1" s="1"/>
  <c r="E4819" i="1" s="1"/>
  <c r="M4820" i="1"/>
  <c r="N4820" i="1" s="1"/>
  <c r="E4820" i="1" s="1"/>
  <c r="M4821" i="1"/>
  <c r="N4821" i="1" s="1"/>
  <c r="E4821" i="1" s="1"/>
  <c r="M4822" i="1"/>
  <c r="N4822" i="1" s="1"/>
  <c r="E4822" i="1" s="1"/>
  <c r="M4823" i="1"/>
  <c r="N4823" i="1" s="1"/>
  <c r="E4823" i="1" s="1"/>
  <c r="M4824" i="1"/>
  <c r="N4824" i="1" s="1"/>
  <c r="E4824" i="1" s="1"/>
  <c r="M4825" i="1"/>
  <c r="N4825" i="1" s="1"/>
  <c r="E4825" i="1" s="1"/>
  <c r="M4826" i="1"/>
  <c r="N4826" i="1" s="1"/>
  <c r="E4826" i="1" s="1"/>
  <c r="M4827" i="1"/>
  <c r="N4827" i="1" s="1"/>
  <c r="E4827" i="1" s="1"/>
  <c r="M4828" i="1"/>
  <c r="N4828" i="1" s="1"/>
  <c r="E4828" i="1" s="1"/>
  <c r="M4829" i="1"/>
  <c r="N4829" i="1" s="1"/>
  <c r="E4829" i="1" s="1"/>
  <c r="M4830" i="1"/>
  <c r="N4830" i="1" s="1"/>
  <c r="E4830" i="1" s="1"/>
  <c r="M4831" i="1"/>
  <c r="N4831" i="1" s="1"/>
  <c r="E4831" i="1" s="1"/>
  <c r="M4832" i="1"/>
  <c r="N4832" i="1" s="1"/>
  <c r="E4832" i="1" s="1"/>
  <c r="M4833" i="1"/>
  <c r="N4833" i="1" s="1"/>
  <c r="E4833" i="1" s="1"/>
  <c r="M4834" i="1"/>
  <c r="N4834" i="1" s="1"/>
  <c r="E4834" i="1" s="1"/>
  <c r="M4835" i="1"/>
  <c r="N4835" i="1" s="1"/>
  <c r="E4835" i="1" s="1"/>
  <c r="M4836" i="1"/>
  <c r="N4836" i="1" s="1"/>
  <c r="E4836" i="1" s="1"/>
  <c r="M4837" i="1"/>
  <c r="N4837" i="1" s="1"/>
  <c r="E4837" i="1" s="1"/>
  <c r="M4838" i="1"/>
  <c r="N4838" i="1" s="1"/>
  <c r="E4838" i="1" s="1"/>
  <c r="M4839" i="1"/>
  <c r="N4839" i="1" s="1"/>
  <c r="E4839" i="1" s="1"/>
  <c r="M4840" i="1"/>
  <c r="N4840" i="1" s="1"/>
  <c r="E4840" i="1" s="1"/>
  <c r="M4841" i="1"/>
  <c r="N4841" i="1" s="1"/>
  <c r="E4841" i="1" s="1"/>
  <c r="M4842" i="1"/>
  <c r="N4842" i="1" s="1"/>
  <c r="E4842" i="1" s="1"/>
  <c r="M4843" i="1"/>
  <c r="N4843" i="1" s="1"/>
  <c r="E4843" i="1" s="1"/>
  <c r="M4844" i="1"/>
  <c r="N4844" i="1" s="1"/>
  <c r="E4844" i="1" s="1"/>
  <c r="M4845" i="1"/>
  <c r="N4845" i="1" s="1"/>
  <c r="E4845" i="1" s="1"/>
  <c r="M4846" i="1"/>
  <c r="N4846" i="1" s="1"/>
  <c r="E4846" i="1" s="1"/>
  <c r="M4847" i="1"/>
  <c r="N4847" i="1" s="1"/>
  <c r="E4847" i="1" s="1"/>
  <c r="M4848" i="1"/>
  <c r="N4848" i="1" s="1"/>
  <c r="E4848" i="1" s="1"/>
  <c r="M4849" i="1"/>
  <c r="N4849" i="1" s="1"/>
  <c r="E4849" i="1" s="1"/>
  <c r="M4850" i="1"/>
  <c r="N4850" i="1" s="1"/>
  <c r="E4850" i="1" s="1"/>
  <c r="M4851" i="1"/>
  <c r="N4851" i="1" s="1"/>
  <c r="E4851" i="1" s="1"/>
  <c r="M4852" i="1"/>
  <c r="N4852" i="1" s="1"/>
  <c r="E4852" i="1" s="1"/>
  <c r="M4853" i="1"/>
  <c r="N4853" i="1" s="1"/>
  <c r="E4853" i="1" s="1"/>
  <c r="M4854" i="1"/>
  <c r="N4854" i="1" s="1"/>
  <c r="E4854" i="1" s="1"/>
  <c r="M4855" i="1"/>
  <c r="N4855" i="1" s="1"/>
  <c r="E4855" i="1" s="1"/>
  <c r="M4856" i="1"/>
  <c r="N4856" i="1" s="1"/>
  <c r="E4856" i="1" s="1"/>
  <c r="M4857" i="1"/>
  <c r="N4857" i="1" s="1"/>
  <c r="E4857" i="1" s="1"/>
  <c r="M4858" i="1"/>
  <c r="N4858" i="1" s="1"/>
  <c r="E4858" i="1" s="1"/>
  <c r="M4859" i="1"/>
  <c r="N4859" i="1" s="1"/>
  <c r="E4859" i="1" s="1"/>
  <c r="M4860" i="1"/>
  <c r="N4860" i="1" s="1"/>
  <c r="E4860" i="1" s="1"/>
  <c r="M4861" i="1"/>
  <c r="N4861" i="1" s="1"/>
  <c r="E4861" i="1" s="1"/>
  <c r="M4862" i="1"/>
  <c r="N4862" i="1" s="1"/>
  <c r="E4862" i="1" s="1"/>
  <c r="M4863" i="1"/>
  <c r="N4863" i="1" s="1"/>
  <c r="E4863" i="1" s="1"/>
  <c r="M4864" i="1"/>
  <c r="N4864" i="1" s="1"/>
  <c r="E4864" i="1" s="1"/>
  <c r="M4865" i="1"/>
  <c r="N4865" i="1" s="1"/>
  <c r="E4865" i="1" s="1"/>
  <c r="M4866" i="1"/>
  <c r="N4866" i="1" s="1"/>
  <c r="E4866" i="1" s="1"/>
  <c r="M4867" i="1"/>
  <c r="N4867" i="1" s="1"/>
  <c r="E4867" i="1" s="1"/>
  <c r="M4868" i="1"/>
  <c r="N4868" i="1" s="1"/>
  <c r="E4868" i="1" s="1"/>
  <c r="M4869" i="1"/>
  <c r="N4869" i="1" s="1"/>
  <c r="E4869" i="1" s="1"/>
  <c r="M4870" i="1"/>
  <c r="N4870" i="1" s="1"/>
  <c r="E4870" i="1" s="1"/>
  <c r="M4871" i="1"/>
  <c r="N4871" i="1" s="1"/>
  <c r="E4871" i="1" s="1"/>
  <c r="M4872" i="1"/>
  <c r="N4872" i="1" s="1"/>
  <c r="E4872" i="1" s="1"/>
  <c r="M4873" i="1"/>
  <c r="N4873" i="1" s="1"/>
  <c r="E4873" i="1" s="1"/>
  <c r="M4874" i="1"/>
  <c r="N4874" i="1" s="1"/>
  <c r="E4874" i="1" s="1"/>
  <c r="M4875" i="1"/>
  <c r="N4875" i="1" s="1"/>
  <c r="E4875" i="1" s="1"/>
  <c r="M4876" i="1"/>
  <c r="N4876" i="1" s="1"/>
  <c r="E4876" i="1" s="1"/>
  <c r="M4877" i="1"/>
  <c r="N4877" i="1" s="1"/>
  <c r="E4877" i="1" s="1"/>
  <c r="M4878" i="1"/>
  <c r="N4878" i="1" s="1"/>
  <c r="E4878" i="1" s="1"/>
  <c r="M4879" i="1"/>
  <c r="N4879" i="1" s="1"/>
  <c r="E4879" i="1" s="1"/>
  <c r="M4880" i="1"/>
  <c r="N4880" i="1" s="1"/>
  <c r="E4880" i="1" s="1"/>
  <c r="M4881" i="1"/>
  <c r="N4881" i="1" s="1"/>
  <c r="E4881" i="1" s="1"/>
  <c r="M4882" i="1"/>
  <c r="N4882" i="1" s="1"/>
  <c r="E4882" i="1" s="1"/>
  <c r="M4883" i="1"/>
  <c r="N4883" i="1" s="1"/>
  <c r="E4883" i="1" s="1"/>
  <c r="M4884" i="1"/>
  <c r="N4884" i="1" s="1"/>
  <c r="E4884" i="1" s="1"/>
  <c r="M4885" i="1"/>
  <c r="N4885" i="1" s="1"/>
  <c r="E4885" i="1" s="1"/>
  <c r="M4886" i="1"/>
  <c r="N4886" i="1" s="1"/>
  <c r="E4886" i="1" s="1"/>
  <c r="M4887" i="1"/>
  <c r="N4887" i="1" s="1"/>
  <c r="E4887" i="1" s="1"/>
  <c r="M4888" i="1"/>
  <c r="N4888" i="1" s="1"/>
  <c r="E4888" i="1" s="1"/>
  <c r="M4889" i="1"/>
  <c r="N4889" i="1" s="1"/>
  <c r="E4889" i="1" s="1"/>
  <c r="M4890" i="1"/>
  <c r="N4890" i="1" s="1"/>
  <c r="E4890" i="1" s="1"/>
  <c r="M4891" i="1"/>
  <c r="N4891" i="1" s="1"/>
  <c r="E4891" i="1" s="1"/>
  <c r="M4892" i="1"/>
  <c r="N4892" i="1" s="1"/>
  <c r="E4892" i="1" s="1"/>
  <c r="M4893" i="1"/>
  <c r="N4893" i="1" s="1"/>
  <c r="E4893" i="1" s="1"/>
  <c r="M4894" i="1"/>
  <c r="N4894" i="1" s="1"/>
  <c r="E4894" i="1" s="1"/>
  <c r="M4895" i="1"/>
  <c r="N4895" i="1" s="1"/>
  <c r="E4895" i="1" s="1"/>
  <c r="M4896" i="1"/>
  <c r="N4896" i="1" s="1"/>
  <c r="E4896" i="1" s="1"/>
  <c r="M4897" i="1"/>
  <c r="N4897" i="1" s="1"/>
  <c r="E4897" i="1" s="1"/>
  <c r="M4898" i="1"/>
  <c r="N4898" i="1" s="1"/>
  <c r="E4898" i="1" s="1"/>
  <c r="M4899" i="1"/>
  <c r="N4899" i="1" s="1"/>
  <c r="E4899" i="1" s="1"/>
  <c r="M4900" i="1"/>
  <c r="N4900" i="1" s="1"/>
  <c r="E4900" i="1" s="1"/>
  <c r="M4901" i="1"/>
  <c r="N4901" i="1" s="1"/>
  <c r="E4901" i="1" s="1"/>
  <c r="M4902" i="1"/>
  <c r="N4902" i="1" s="1"/>
  <c r="E4902" i="1" s="1"/>
  <c r="M4903" i="1"/>
  <c r="N4903" i="1" s="1"/>
  <c r="E4903" i="1" s="1"/>
  <c r="M4904" i="1"/>
  <c r="N4904" i="1" s="1"/>
  <c r="E4904" i="1" s="1"/>
  <c r="M4905" i="1"/>
  <c r="N4905" i="1" s="1"/>
  <c r="E4905" i="1" s="1"/>
  <c r="M4906" i="1"/>
  <c r="N4906" i="1" s="1"/>
  <c r="E4906" i="1" s="1"/>
  <c r="M4907" i="1"/>
  <c r="N4907" i="1" s="1"/>
  <c r="E4907" i="1" s="1"/>
  <c r="M4908" i="1"/>
  <c r="N4908" i="1" s="1"/>
  <c r="E4908" i="1" s="1"/>
  <c r="M4909" i="1"/>
  <c r="N4909" i="1" s="1"/>
  <c r="E4909" i="1" s="1"/>
  <c r="M4910" i="1"/>
  <c r="N4910" i="1" s="1"/>
  <c r="E4910" i="1" s="1"/>
  <c r="M4911" i="1"/>
  <c r="N4911" i="1" s="1"/>
  <c r="E4911" i="1" s="1"/>
  <c r="M4912" i="1"/>
  <c r="N4912" i="1" s="1"/>
  <c r="E4912" i="1" s="1"/>
  <c r="M4913" i="1"/>
  <c r="N4913" i="1" s="1"/>
  <c r="E4913" i="1" s="1"/>
  <c r="M4914" i="1"/>
  <c r="N4914" i="1" s="1"/>
  <c r="E4914" i="1" s="1"/>
  <c r="M4915" i="1"/>
  <c r="N4915" i="1" s="1"/>
  <c r="E4915" i="1" s="1"/>
  <c r="M4916" i="1"/>
  <c r="N4916" i="1" s="1"/>
  <c r="E4916" i="1" s="1"/>
  <c r="M4917" i="1"/>
  <c r="N4917" i="1" s="1"/>
  <c r="E4917" i="1" s="1"/>
  <c r="M4918" i="1"/>
  <c r="N4918" i="1" s="1"/>
  <c r="E4918" i="1" s="1"/>
  <c r="M4919" i="1"/>
  <c r="N4919" i="1" s="1"/>
  <c r="E4919" i="1" s="1"/>
  <c r="M4920" i="1"/>
  <c r="N4920" i="1" s="1"/>
  <c r="E4920" i="1" s="1"/>
  <c r="M4921" i="1"/>
  <c r="N4921" i="1" s="1"/>
  <c r="E4921" i="1" s="1"/>
  <c r="M4922" i="1"/>
  <c r="N4922" i="1" s="1"/>
  <c r="E4922" i="1" s="1"/>
  <c r="M4923" i="1"/>
  <c r="N4923" i="1" s="1"/>
  <c r="E4923" i="1" s="1"/>
  <c r="M4924" i="1"/>
  <c r="N4924" i="1" s="1"/>
  <c r="E4924" i="1" s="1"/>
  <c r="M4925" i="1"/>
  <c r="N4925" i="1" s="1"/>
  <c r="E4925" i="1" s="1"/>
  <c r="M4926" i="1"/>
  <c r="N4926" i="1" s="1"/>
  <c r="E4926" i="1" s="1"/>
  <c r="M4927" i="1"/>
  <c r="N4927" i="1" s="1"/>
  <c r="E4927" i="1" s="1"/>
  <c r="M4928" i="1"/>
  <c r="N4928" i="1" s="1"/>
  <c r="E4928" i="1" s="1"/>
  <c r="M4929" i="1"/>
  <c r="N4929" i="1" s="1"/>
  <c r="E4929" i="1" s="1"/>
  <c r="M4930" i="1"/>
  <c r="N4930" i="1" s="1"/>
  <c r="E4930" i="1" s="1"/>
  <c r="M4931" i="1"/>
  <c r="N4931" i="1" s="1"/>
  <c r="E4931" i="1" s="1"/>
  <c r="M4932" i="1"/>
  <c r="N4932" i="1" s="1"/>
  <c r="E4932" i="1" s="1"/>
  <c r="M4933" i="1"/>
  <c r="N4933" i="1" s="1"/>
  <c r="E4933" i="1" s="1"/>
  <c r="M4934" i="1"/>
  <c r="N4934" i="1" s="1"/>
  <c r="E4934" i="1" s="1"/>
  <c r="M4935" i="1"/>
  <c r="N4935" i="1" s="1"/>
  <c r="E4935" i="1" s="1"/>
  <c r="M4936" i="1"/>
  <c r="N4936" i="1" s="1"/>
  <c r="E4936" i="1" s="1"/>
  <c r="M4937" i="1"/>
  <c r="N4937" i="1" s="1"/>
  <c r="E4937" i="1" s="1"/>
  <c r="M4938" i="1"/>
  <c r="N4938" i="1" s="1"/>
  <c r="E4938" i="1" s="1"/>
  <c r="M4939" i="1"/>
  <c r="N4939" i="1" s="1"/>
  <c r="E4939" i="1" s="1"/>
  <c r="M4940" i="1"/>
  <c r="N4940" i="1" s="1"/>
  <c r="E4940" i="1" s="1"/>
  <c r="M4941" i="1"/>
  <c r="N4941" i="1" s="1"/>
  <c r="E4941" i="1" s="1"/>
  <c r="M4942" i="1"/>
  <c r="N4942" i="1" s="1"/>
  <c r="E4942" i="1" s="1"/>
  <c r="M4943" i="1"/>
  <c r="N4943" i="1" s="1"/>
  <c r="E4943" i="1" s="1"/>
  <c r="M4944" i="1"/>
  <c r="N4944" i="1" s="1"/>
  <c r="E4944" i="1" s="1"/>
  <c r="M4945" i="1"/>
  <c r="N4945" i="1" s="1"/>
  <c r="E4945" i="1" s="1"/>
  <c r="M4946" i="1"/>
  <c r="N4946" i="1" s="1"/>
  <c r="E4946" i="1" s="1"/>
  <c r="M4947" i="1"/>
  <c r="N4947" i="1" s="1"/>
  <c r="E4947" i="1" s="1"/>
  <c r="M4948" i="1"/>
  <c r="N4948" i="1" s="1"/>
  <c r="E4948" i="1" s="1"/>
  <c r="M4949" i="1"/>
  <c r="N4949" i="1" s="1"/>
  <c r="E4949" i="1" s="1"/>
  <c r="M4950" i="1"/>
  <c r="N4950" i="1" s="1"/>
  <c r="E4950" i="1" s="1"/>
  <c r="M4951" i="1"/>
  <c r="N4951" i="1" s="1"/>
  <c r="E4951" i="1" s="1"/>
  <c r="M4952" i="1"/>
  <c r="N4952" i="1" s="1"/>
  <c r="E4952" i="1" s="1"/>
  <c r="M4953" i="1"/>
  <c r="N4953" i="1" s="1"/>
  <c r="E4953" i="1" s="1"/>
  <c r="M4954" i="1"/>
  <c r="N4954" i="1" s="1"/>
  <c r="E4954" i="1" s="1"/>
  <c r="M4955" i="1"/>
  <c r="N4955" i="1" s="1"/>
  <c r="E4955" i="1" s="1"/>
  <c r="M4956" i="1"/>
  <c r="N4956" i="1" s="1"/>
  <c r="E4956" i="1" s="1"/>
  <c r="M4957" i="1"/>
  <c r="N4957" i="1" s="1"/>
  <c r="E4957" i="1" s="1"/>
  <c r="M4958" i="1"/>
  <c r="N4958" i="1" s="1"/>
  <c r="E4958" i="1" s="1"/>
  <c r="M4959" i="1"/>
  <c r="N4959" i="1" s="1"/>
  <c r="E4959" i="1" s="1"/>
  <c r="M4960" i="1"/>
  <c r="N4960" i="1" s="1"/>
  <c r="E4960" i="1" s="1"/>
  <c r="M4961" i="1"/>
  <c r="N4961" i="1" s="1"/>
  <c r="E4961" i="1" s="1"/>
  <c r="M4962" i="1"/>
  <c r="N4962" i="1" s="1"/>
  <c r="E4962" i="1" s="1"/>
  <c r="M4963" i="1"/>
  <c r="N4963" i="1" s="1"/>
  <c r="E4963" i="1" s="1"/>
  <c r="M4964" i="1"/>
  <c r="N4964" i="1" s="1"/>
  <c r="E4964" i="1" s="1"/>
  <c r="M4965" i="1"/>
  <c r="N4965" i="1" s="1"/>
  <c r="E4965" i="1" s="1"/>
  <c r="M4966" i="1"/>
  <c r="N4966" i="1" s="1"/>
  <c r="E4966" i="1" s="1"/>
  <c r="M4967" i="1"/>
  <c r="N4967" i="1" s="1"/>
  <c r="E4967" i="1" s="1"/>
  <c r="M4968" i="1"/>
  <c r="N4968" i="1" s="1"/>
  <c r="E4968" i="1" s="1"/>
  <c r="M4969" i="1"/>
  <c r="N4969" i="1" s="1"/>
  <c r="E4969" i="1" s="1"/>
  <c r="M4970" i="1"/>
  <c r="N4970" i="1" s="1"/>
  <c r="E4970" i="1" s="1"/>
  <c r="M4971" i="1"/>
  <c r="N4971" i="1" s="1"/>
  <c r="E4971" i="1" s="1"/>
  <c r="M4972" i="1"/>
  <c r="N4972" i="1" s="1"/>
  <c r="E4972" i="1" s="1"/>
  <c r="M4973" i="1"/>
  <c r="N4973" i="1" s="1"/>
  <c r="E4973" i="1" s="1"/>
  <c r="M4974" i="1"/>
  <c r="N4974" i="1" s="1"/>
  <c r="E4974" i="1" s="1"/>
  <c r="M4975" i="1"/>
  <c r="N4975" i="1" s="1"/>
  <c r="E4975" i="1" s="1"/>
  <c r="M4976" i="1"/>
  <c r="N4976" i="1" s="1"/>
  <c r="E4976" i="1" s="1"/>
  <c r="M4977" i="1"/>
  <c r="N4977" i="1" s="1"/>
  <c r="E4977" i="1" s="1"/>
  <c r="M4978" i="1"/>
  <c r="N4978" i="1" s="1"/>
  <c r="E4978" i="1" s="1"/>
  <c r="M4979" i="1"/>
  <c r="N4979" i="1" s="1"/>
  <c r="E4979" i="1" s="1"/>
  <c r="M4980" i="1"/>
  <c r="N4980" i="1" s="1"/>
  <c r="E4980" i="1" s="1"/>
  <c r="M4981" i="1"/>
  <c r="N4981" i="1" s="1"/>
  <c r="E4981" i="1" s="1"/>
  <c r="M4982" i="1"/>
  <c r="N4982" i="1" s="1"/>
  <c r="E4982" i="1" s="1"/>
  <c r="M4983" i="1"/>
  <c r="N4983" i="1" s="1"/>
  <c r="E4983" i="1" s="1"/>
  <c r="M4984" i="1"/>
  <c r="N4984" i="1" s="1"/>
  <c r="E4984" i="1" s="1"/>
  <c r="M4985" i="1"/>
  <c r="N4985" i="1" s="1"/>
  <c r="E4985" i="1" s="1"/>
  <c r="M4986" i="1"/>
  <c r="N4986" i="1" s="1"/>
  <c r="E4986" i="1" s="1"/>
  <c r="M4987" i="1"/>
  <c r="N4987" i="1" s="1"/>
  <c r="E4987" i="1" s="1"/>
  <c r="M4988" i="1"/>
  <c r="N4988" i="1" s="1"/>
  <c r="E4988" i="1" s="1"/>
  <c r="M4989" i="1"/>
  <c r="N4989" i="1" s="1"/>
  <c r="E4989" i="1" s="1"/>
  <c r="M4990" i="1"/>
  <c r="N4990" i="1" s="1"/>
  <c r="E4990" i="1" s="1"/>
  <c r="M4991" i="1"/>
  <c r="N4991" i="1" s="1"/>
  <c r="E4991" i="1" s="1"/>
  <c r="M4992" i="1"/>
  <c r="N4992" i="1" s="1"/>
  <c r="E4992" i="1" s="1"/>
  <c r="M4993" i="1"/>
  <c r="N4993" i="1" s="1"/>
  <c r="E4993" i="1" s="1"/>
  <c r="M4994" i="1"/>
  <c r="N4994" i="1" s="1"/>
  <c r="E4994" i="1" s="1"/>
  <c r="M4995" i="1"/>
  <c r="N4995" i="1" s="1"/>
  <c r="E4995" i="1" s="1"/>
  <c r="M4996" i="1"/>
  <c r="N4996" i="1" s="1"/>
  <c r="E4996" i="1" s="1"/>
  <c r="M4997" i="1"/>
  <c r="N4997" i="1" s="1"/>
  <c r="E4997" i="1" s="1"/>
  <c r="M4998" i="1"/>
  <c r="N4998" i="1" s="1"/>
  <c r="E4998" i="1" s="1"/>
  <c r="M4999" i="1"/>
  <c r="N4999" i="1" s="1"/>
  <c r="E4999" i="1" s="1"/>
  <c r="M5000" i="1"/>
  <c r="N5000" i="1" s="1"/>
  <c r="E5000" i="1" s="1"/>
  <c r="M5001" i="1"/>
  <c r="N5001" i="1" s="1"/>
  <c r="E5001" i="1" s="1"/>
  <c r="M5002" i="1"/>
  <c r="N5002" i="1" s="1"/>
  <c r="E5002" i="1" s="1"/>
  <c r="M5003" i="1"/>
  <c r="N5003" i="1" s="1"/>
  <c r="E5003" i="1" s="1"/>
  <c r="M5004" i="1"/>
  <c r="N5004" i="1" s="1"/>
  <c r="E5004" i="1" s="1"/>
  <c r="M5005" i="1"/>
  <c r="N5005" i="1" s="1"/>
  <c r="E5005" i="1" s="1"/>
  <c r="M5006" i="1"/>
  <c r="N5006" i="1" s="1"/>
  <c r="E5006" i="1" s="1"/>
  <c r="M5007" i="1"/>
  <c r="N5007" i="1" s="1"/>
  <c r="E5007" i="1" s="1"/>
  <c r="M5008" i="1"/>
  <c r="N5008" i="1" s="1"/>
  <c r="E5008" i="1" s="1"/>
  <c r="M5009" i="1"/>
  <c r="N5009" i="1" s="1"/>
  <c r="E5009" i="1" s="1"/>
  <c r="M5010" i="1"/>
  <c r="N5010" i="1" s="1"/>
  <c r="E5010" i="1" s="1"/>
  <c r="M5011" i="1"/>
  <c r="N5011" i="1" s="1"/>
  <c r="E5011" i="1" s="1"/>
  <c r="M5012" i="1"/>
  <c r="N5012" i="1" s="1"/>
  <c r="E5012" i="1" s="1"/>
  <c r="M5013" i="1"/>
  <c r="N5013" i="1" s="1"/>
  <c r="E5013" i="1" s="1"/>
  <c r="M5014" i="1"/>
  <c r="N5014" i="1" s="1"/>
  <c r="E5014" i="1" s="1"/>
  <c r="M5015" i="1"/>
  <c r="N5015" i="1" s="1"/>
  <c r="E5015" i="1" s="1"/>
  <c r="M5016" i="1"/>
  <c r="N5016" i="1" s="1"/>
  <c r="E5016" i="1" s="1"/>
  <c r="M5017" i="1"/>
  <c r="N5017" i="1" s="1"/>
  <c r="E5017" i="1" s="1"/>
  <c r="M5018" i="1"/>
  <c r="N5018" i="1" s="1"/>
  <c r="E5018" i="1" s="1"/>
  <c r="M5019" i="1"/>
  <c r="N5019" i="1" s="1"/>
  <c r="E5019" i="1" s="1"/>
  <c r="M5020" i="1"/>
  <c r="N5020" i="1" s="1"/>
  <c r="E5020" i="1" s="1"/>
  <c r="M5021" i="1"/>
  <c r="N5021" i="1" s="1"/>
  <c r="E5021" i="1" s="1"/>
  <c r="M5022" i="1"/>
  <c r="N5022" i="1" s="1"/>
  <c r="E5022" i="1" s="1"/>
  <c r="M5023" i="1"/>
  <c r="N5023" i="1" s="1"/>
  <c r="E5023" i="1" s="1"/>
  <c r="M5024" i="1"/>
  <c r="N5024" i="1" s="1"/>
  <c r="E5024" i="1" s="1"/>
  <c r="M5025" i="1"/>
  <c r="N5025" i="1" s="1"/>
  <c r="E5025" i="1" s="1"/>
  <c r="M5026" i="1"/>
  <c r="N5026" i="1" s="1"/>
  <c r="E5026" i="1" s="1"/>
  <c r="M5027" i="1"/>
  <c r="N5027" i="1" s="1"/>
  <c r="E5027" i="1" s="1"/>
  <c r="M5028" i="1"/>
  <c r="N5028" i="1" s="1"/>
  <c r="E5028" i="1" s="1"/>
  <c r="M5029" i="1"/>
  <c r="N5029" i="1" s="1"/>
  <c r="E5029" i="1" s="1"/>
  <c r="M5030" i="1"/>
  <c r="N5030" i="1" s="1"/>
  <c r="E5030" i="1" s="1"/>
  <c r="M5031" i="1"/>
  <c r="N5031" i="1" s="1"/>
  <c r="E5031" i="1" s="1"/>
  <c r="M5032" i="1"/>
  <c r="N5032" i="1" s="1"/>
  <c r="E5032" i="1" s="1"/>
  <c r="M5033" i="1"/>
  <c r="N5033" i="1" s="1"/>
  <c r="E5033" i="1" s="1"/>
  <c r="M5034" i="1"/>
  <c r="N5034" i="1" s="1"/>
  <c r="E5034" i="1" s="1"/>
  <c r="M5035" i="1"/>
  <c r="N5035" i="1" s="1"/>
  <c r="E5035" i="1" s="1"/>
  <c r="M5036" i="1"/>
  <c r="N5036" i="1" s="1"/>
  <c r="E5036" i="1" s="1"/>
  <c r="M5037" i="1"/>
  <c r="N5037" i="1" s="1"/>
  <c r="E5037" i="1" s="1"/>
  <c r="M5038" i="1"/>
  <c r="N5038" i="1" s="1"/>
  <c r="E5038" i="1" s="1"/>
  <c r="M5039" i="1"/>
  <c r="N5039" i="1" s="1"/>
  <c r="E5039" i="1" s="1"/>
  <c r="M5040" i="1"/>
  <c r="N5040" i="1" s="1"/>
  <c r="E5040" i="1" s="1"/>
  <c r="M5041" i="1"/>
  <c r="N5041" i="1" s="1"/>
  <c r="E5041" i="1" s="1"/>
  <c r="M5042" i="1"/>
  <c r="N5042" i="1" s="1"/>
  <c r="E5042" i="1" s="1"/>
  <c r="M5043" i="1"/>
  <c r="N5043" i="1" s="1"/>
  <c r="E5043" i="1" s="1"/>
  <c r="M5044" i="1"/>
  <c r="N5044" i="1" s="1"/>
  <c r="E5044" i="1" s="1"/>
  <c r="M5045" i="1"/>
  <c r="N5045" i="1" s="1"/>
  <c r="E5045" i="1" s="1"/>
  <c r="M5046" i="1"/>
  <c r="N5046" i="1" s="1"/>
  <c r="E5046" i="1" s="1"/>
  <c r="M5047" i="1"/>
  <c r="N5047" i="1" s="1"/>
  <c r="E5047" i="1" s="1"/>
  <c r="M5048" i="1"/>
  <c r="N5048" i="1" s="1"/>
  <c r="E5048" i="1" s="1"/>
  <c r="M5049" i="1"/>
  <c r="N5049" i="1" s="1"/>
  <c r="E5049" i="1" s="1"/>
  <c r="M5050" i="1"/>
  <c r="N5050" i="1" s="1"/>
  <c r="E5050" i="1" s="1"/>
  <c r="M5051" i="1"/>
  <c r="N5051" i="1" s="1"/>
  <c r="E5051" i="1" s="1"/>
  <c r="M5052" i="1"/>
  <c r="N5052" i="1" s="1"/>
  <c r="E5052" i="1" s="1"/>
  <c r="M5053" i="1"/>
  <c r="N5053" i="1" s="1"/>
  <c r="E5053" i="1" s="1"/>
  <c r="M5054" i="1"/>
  <c r="N5054" i="1" s="1"/>
  <c r="E5054" i="1" s="1"/>
  <c r="M5055" i="1"/>
  <c r="N5055" i="1" s="1"/>
  <c r="E5055" i="1" s="1"/>
  <c r="M5056" i="1"/>
  <c r="N5056" i="1" s="1"/>
  <c r="E5056" i="1" s="1"/>
  <c r="M5057" i="1"/>
  <c r="N5057" i="1" s="1"/>
  <c r="E5057" i="1" s="1"/>
  <c r="M5058" i="1"/>
  <c r="N5058" i="1" s="1"/>
  <c r="E5058" i="1" s="1"/>
  <c r="M5059" i="1"/>
  <c r="N5059" i="1" s="1"/>
  <c r="E5059" i="1" s="1"/>
  <c r="M5060" i="1"/>
  <c r="N5060" i="1" s="1"/>
  <c r="E5060" i="1" s="1"/>
  <c r="M5061" i="1"/>
  <c r="N5061" i="1" s="1"/>
  <c r="E5061" i="1" s="1"/>
  <c r="M5062" i="1"/>
  <c r="N5062" i="1" s="1"/>
  <c r="E5062" i="1" s="1"/>
  <c r="M5063" i="1"/>
  <c r="N5063" i="1" s="1"/>
  <c r="E5063" i="1" s="1"/>
  <c r="M5064" i="1"/>
  <c r="N5064" i="1" s="1"/>
  <c r="E5064" i="1" s="1"/>
  <c r="M5065" i="1"/>
  <c r="N5065" i="1" s="1"/>
  <c r="E5065" i="1" s="1"/>
  <c r="M5066" i="1"/>
  <c r="N5066" i="1" s="1"/>
  <c r="E5066" i="1" s="1"/>
  <c r="M5067" i="1"/>
  <c r="N5067" i="1" s="1"/>
  <c r="E5067" i="1" s="1"/>
  <c r="M5068" i="1"/>
  <c r="N5068" i="1" s="1"/>
  <c r="E5068" i="1" s="1"/>
  <c r="M5069" i="1"/>
  <c r="N5069" i="1" s="1"/>
  <c r="E5069" i="1" s="1"/>
  <c r="M5070" i="1"/>
  <c r="N5070" i="1" s="1"/>
  <c r="E5070" i="1" s="1"/>
  <c r="M5071" i="1"/>
  <c r="N5071" i="1" s="1"/>
  <c r="E5071" i="1" s="1"/>
  <c r="M5072" i="1"/>
  <c r="N5072" i="1" s="1"/>
  <c r="E5072" i="1" s="1"/>
  <c r="M5073" i="1"/>
  <c r="N5073" i="1" s="1"/>
  <c r="E5073" i="1" s="1"/>
  <c r="M5074" i="1"/>
  <c r="N5074" i="1" s="1"/>
  <c r="E5074" i="1" s="1"/>
  <c r="M5075" i="1"/>
  <c r="N5075" i="1" s="1"/>
  <c r="E5075" i="1" s="1"/>
  <c r="M5076" i="1"/>
  <c r="N5076" i="1" s="1"/>
  <c r="E5076" i="1" s="1"/>
  <c r="M5077" i="1"/>
  <c r="N5077" i="1" s="1"/>
  <c r="E5077" i="1" s="1"/>
  <c r="M5078" i="1"/>
  <c r="N5078" i="1" s="1"/>
  <c r="E5078" i="1" s="1"/>
  <c r="M4" i="1"/>
  <c r="N4" i="1" s="1"/>
  <c r="E4" i="1" s="1"/>
</calcChain>
</file>

<file path=xl/sharedStrings.xml><?xml version="1.0" encoding="utf-8"?>
<sst xmlns="http://schemas.openxmlformats.org/spreadsheetml/2006/main" count="35576" uniqueCount="2467">
  <si>
    <t>FID</t>
  </si>
  <si>
    <t>FID1</t>
  </si>
  <si>
    <t>FID_</t>
  </si>
  <si>
    <t>OBJECTID</t>
  </si>
  <si>
    <t>Argentina</t>
  </si>
  <si>
    <t>Aconcagua solar farm</t>
  </si>
  <si>
    <t>announced</t>
  </si>
  <si>
    <t>Plano o casi plano</t>
  </si>
  <si>
    <t>Superficies planas o intermedias</t>
  </si>
  <si>
    <t>Northeast</t>
  </si>
  <si>
    <t>Alta</t>
  </si>
  <si>
    <t>Altiplano 200 Solar Power Plant</t>
  </si>
  <si>
    <t>operating</t>
  </si>
  <si>
    <t>South</t>
  </si>
  <si>
    <t>Moderado</t>
  </si>
  <si>
    <t>Superficies cóncavas / Valles</t>
  </si>
  <si>
    <t>West</t>
  </si>
  <si>
    <t>Anchoris solar farm</t>
  </si>
  <si>
    <t>construction</t>
  </si>
  <si>
    <t>East</t>
  </si>
  <si>
    <t>Media</t>
  </si>
  <si>
    <t>Antu Newen solar farm</t>
  </si>
  <si>
    <t>cancelled - inferred 4 y</t>
  </si>
  <si>
    <t>Southwest</t>
  </si>
  <si>
    <t>Arauco Hybrid solar farm</t>
  </si>
  <si>
    <t>pre-construction</t>
  </si>
  <si>
    <t>Armonia solar farm</t>
  </si>
  <si>
    <t>Cafayate Solar Plant</t>
  </si>
  <si>
    <t>Caldenes Del Oeste solar farm</t>
  </si>
  <si>
    <t>Cauchari Solar Power Complex</t>
  </si>
  <si>
    <t>Northwest</t>
  </si>
  <si>
    <t>El Quemado solar farm</t>
  </si>
  <si>
    <t>Suave</t>
  </si>
  <si>
    <t>General Alvear Solar</t>
  </si>
  <si>
    <t>cancelled</t>
  </si>
  <si>
    <t>General Pico solar farm</t>
  </si>
  <si>
    <t>Guañizuil Solar Power Plant</t>
  </si>
  <si>
    <t>Guañizuil solar farm</t>
  </si>
  <si>
    <t>La Calera solar farm (Argentina)</t>
  </si>
  <si>
    <t>La Cumbre PV solar farm</t>
  </si>
  <si>
    <t>La Pirka solar farm</t>
  </si>
  <si>
    <t>La Rioja solar farm</t>
  </si>
  <si>
    <t>Las Lomas solar farm (Argentina)</t>
  </si>
  <si>
    <t>Los Llanos solar farm (Argentina)</t>
  </si>
  <si>
    <t>Malargüe solar farm</t>
  </si>
  <si>
    <t>Mariana Lithium solar farm</t>
  </si>
  <si>
    <t>Chile</t>
  </si>
  <si>
    <t>Neuquén solar farm</t>
  </si>
  <si>
    <t>shelved - inferred 2 y</t>
  </si>
  <si>
    <t>Southeast</t>
  </si>
  <si>
    <t>Nonogasta Solar Park</t>
  </si>
  <si>
    <t>shelved</t>
  </si>
  <si>
    <t>Pampa del Infierno solar farm</t>
  </si>
  <si>
    <t>Patquia solar farm</t>
  </si>
  <si>
    <t>Realico solar farm</t>
  </si>
  <si>
    <t>Rivadavia solar farm</t>
  </si>
  <si>
    <t>San Rafael solar farm (Argentina)</t>
  </si>
  <si>
    <t>Sarimento solar farm</t>
  </si>
  <si>
    <t>Saujil Photovoltaic Solar Park</t>
  </si>
  <si>
    <t>Sierras de Ullum Photovoltaic Solar Park</t>
  </si>
  <si>
    <t>Tocota 3 solar farm</t>
  </si>
  <si>
    <t>Tocota solar farm</t>
  </si>
  <si>
    <t>Ullum Alfa solar farm</t>
  </si>
  <si>
    <t>Ullum Photovoltaic Solar Park</t>
  </si>
  <si>
    <t>Vila Dolores solar farm</t>
  </si>
  <si>
    <t>Villa María del Río Seco solar farm</t>
  </si>
  <si>
    <t>Zonda Photovoltaic Solar Park</t>
  </si>
  <si>
    <t>Bolivia</t>
  </si>
  <si>
    <t>Contorno Bajo solar farm</t>
  </si>
  <si>
    <t>Oruru Photovoltaic Solar Plant</t>
  </si>
  <si>
    <t>North</t>
  </si>
  <si>
    <t>Patacamaya solar farm</t>
  </si>
  <si>
    <t>Santivañez solar farm</t>
  </si>
  <si>
    <t>Uyuni PV Solar Plant</t>
  </si>
  <si>
    <t>Vinto solar farm</t>
  </si>
  <si>
    <t>Viru Viru solar farm</t>
  </si>
  <si>
    <t>Brazil</t>
  </si>
  <si>
    <t>AC solar farm</t>
  </si>
  <si>
    <t>Acauã PV Solar Power Plant</t>
  </si>
  <si>
    <t>Acácia solar farm</t>
  </si>
  <si>
    <t>Superficies convexas / Crestas</t>
  </si>
  <si>
    <t>Agil solar farm</t>
  </si>
  <si>
    <t>Alegre solar farm</t>
  </si>
  <si>
    <t>Alegria solar farm</t>
  </si>
  <si>
    <t>Alessandra solar farm</t>
  </si>
  <si>
    <t>Alex Solar Complex</t>
  </si>
  <si>
    <t>Altitude PV Solar Plant</t>
  </si>
  <si>
    <t>Alto Araguaia solar farm</t>
  </si>
  <si>
    <t>Alto São Francisco solar farm</t>
  </si>
  <si>
    <t>Altus solar farm</t>
  </si>
  <si>
    <t>Alves (Antiga Quatis) solar farm</t>
  </si>
  <si>
    <t>Andorinhas solar farm</t>
  </si>
  <si>
    <t>Apodi solar farm</t>
  </si>
  <si>
    <t>Apolo solar farm</t>
  </si>
  <si>
    <t>Aquarii solar farm (Brazil)</t>
  </si>
  <si>
    <t>Arapuá solar farm</t>
  </si>
  <si>
    <t>Aratinga solar farm</t>
  </si>
  <si>
    <t>Araxá Novo solar farm</t>
  </si>
  <si>
    <t>Araxá solar farm</t>
  </si>
  <si>
    <t>Areia Branca Hybrid solar farm</t>
  </si>
  <si>
    <t>Areias solar farm</t>
  </si>
  <si>
    <t>Arinos PV Solar Power Plant</t>
  </si>
  <si>
    <t>Arinos Solar Complex</t>
  </si>
  <si>
    <t>Aroeira solar farm</t>
  </si>
  <si>
    <t>Arvoredo solar farm</t>
  </si>
  <si>
    <t>Assuruá Ps Solar Plant</t>
  </si>
  <si>
    <t>Assú (Engie) solar farm</t>
  </si>
  <si>
    <t>Assú Solar Farm (Brazil)</t>
  </si>
  <si>
    <t>Astro solar farm</t>
  </si>
  <si>
    <t>Baja</t>
  </si>
  <si>
    <t>Astros solar farm</t>
  </si>
  <si>
    <t>Aurora solar farm (Brazil)</t>
  </si>
  <si>
    <t>Azulão solar farm</t>
  </si>
  <si>
    <t>Açucena solar farm</t>
  </si>
  <si>
    <t>BJL solar project</t>
  </si>
  <si>
    <t>Flat</t>
  </si>
  <si>
    <t>BRX Janaúba Solar Plant</t>
  </si>
  <si>
    <t>BRX Jaíba solar farm</t>
  </si>
  <si>
    <t>Bahia (Galp) solar farm</t>
  </si>
  <si>
    <t>Bahia Sol solar farm</t>
  </si>
  <si>
    <t>Banabuiú solar farm</t>
  </si>
  <si>
    <t>Barra da Onça solar farm</t>
  </si>
  <si>
    <t>Barreiras Solar Complex</t>
  </si>
  <si>
    <t>Barreiro solar farm</t>
  </si>
  <si>
    <t>Barrinhas solar farm</t>
  </si>
  <si>
    <t>Barro Alto solar farm</t>
  </si>
  <si>
    <t>Batalha Photovoltaic Solar Plant</t>
  </si>
  <si>
    <t>Bebedouro de Cima solar farm</t>
  </si>
  <si>
    <t>Belmonte solar farm (Brazil)</t>
  </si>
  <si>
    <t>Belo Horizonte solar farm</t>
  </si>
  <si>
    <t>Belvedere PV Solar Power Plant</t>
  </si>
  <si>
    <t>Berço Das Gerais Solar Park</t>
  </si>
  <si>
    <t>Boa Esperança solar farm</t>
  </si>
  <si>
    <t>Boa Hora Solar Plant</t>
  </si>
  <si>
    <t>Boa Hora solar farm</t>
  </si>
  <si>
    <t>Boa Sorte Solar Plant</t>
  </si>
  <si>
    <t>Boca do Riacho PV Solar Complex</t>
  </si>
  <si>
    <t>Bocaiúva Energia Fotovoltaica solar farm</t>
  </si>
  <si>
    <t>Bolsão solar farm</t>
  </si>
  <si>
    <t>Bom Jardim solar farm</t>
  </si>
  <si>
    <t>Bom Jesus Da Lapa Solar Park</t>
  </si>
  <si>
    <t>Bom Jesus solar farm</t>
  </si>
  <si>
    <t>Bom Lugar Solar Park</t>
  </si>
  <si>
    <t>Bom Nome Solar Plant</t>
  </si>
  <si>
    <t>Bonito solar farm</t>
  </si>
  <si>
    <t>Boqueirão Solar Complex</t>
  </si>
  <si>
    <t>Boqueirão Sul solar project</t>
  </si>
  <si>
    <t>Brasileira solar farm</t>
  </si>
  <si>
    <t>Brejuí solar farm</t>
  </si>
  <si>
    <t>Brígida Solar Plant</t>
  </si>
  <si>
    <t>Buriti solar farm</t>
  </si>
  <si>
    <t>CAIÇARA solar project</t>
  </si>
  <si>
    <t>CAP solar farm</t>
  </si>
  <si>
    <t>CGN Quinto Bahia Green Hydrogen Hybrid solar farm</t>
  </si>
  <si>
    <t>CITEPE solar farm</t>
  </si>
  <si>
    <t>CITIC Rio Grande do Norte solar farm</t>
  </si>
  <si>
    <t>Caetite solar farm</t>
  </si>
  <si>
    <t>Caetité solar farm</t>
  </si>
  <si>
    <t>Calango Solar</t>
  </si>
  <si>
    <t>Caldeirao Grande 2 Solar Complex</t>
  </si>
  <si>
    <t>Caldeirão Grande solar farm</t>
  </si>
  <si>
    <t>Califórnia solar farm</t>
  </si>
  <si>
    <t>Cambará solar farm</t>
  </si>
  <si>
    <t>Camboatã solar farm</t>
  </si>
  <si>
    <t>Campina Grande solar farm</t>
  </si>
  <si>
    <t>Campo Largo solar farm</t>
  </si>
  <si>
    <t>Campos solar farm</t>
  </si>
  <si>
    <t>Canis solar farm</t>
  </si>
  <si>
    <t>Canoa Grande solar farm</t>
  </si>
  <si>
    <t>Canudos solar farm</t>
  </si>
  <si>
    <t>Caraúbas solar farm</t>
  </si>
  <si>
    <t>Carnaúba PV Complex solar farm</t>
  </si>
  <si>
    <t>Carnaúba solar farm</t>
  </si>
  <si>
    <t>Casablanca PV solar farm</t>
  </si>
  <si>
    <t>Cascudo solar farm</t>
  </si>
  <si>
    <t>Cassilândia Solar Project</t>
  </si>
  <si>
    <t>Castelo Vieira solar farm</t>
  </si>
  <si>
    <t>Castilho Solar Project</t>
  </si>
  <si>
    <t>Caucaia solar farm</t>
  </si>
  <si>
    <t>Caxias solar farm</t>
  </si>
  <si>
    <t>Celeo Norte Piauí solar farm</t>
  </si>
  <si>
    <t>Celeo São João do Piauí solar farm</t>
  </si>
  <si>
    <t>Cerrado (Enel) solar farm</t>
  </si>
  <si>
    <t>Cerrado solar farm</t>
  </si>
  <si>
    <t>Chalana solar farm</t>
  </si>
  <si>
    <t>Chapadão solar farm</t>
  </si>
  <si>
    <t>Chateau Fort solar farm</t>
  </si>
  <si>
    <t>Ciranda Solar Plant</t>
  </si>
  <si>
    <t>Citrino solar farm</t>
  </si>
  <si>
    <t>Cobra solar farm</t>
  </si>
  <si>
    <t>Colibri solar farm</t>
  </si>
  <si>
    <t>Concorde solar farm</t>
  </si>
  <si>
    <t>Copaíba solar farm</t>
  </si>
  <si>
    <t>Coralina solar farm</t>
  </si>
  <si>
    <t>Cordel solar farm</t>
  </si>
  <si>
    <t>Coremas Solar Complex</t>
  </si>
  <si>
    <t>Coromandel solar farm</t>
  </si>
  <si>
    <t>Cristais PV Solar Generator</t>
  </si>
  <si>
    <t>Cristalina solar farm</t>
  </si>
  <si>
    <t>Cristo Rei solar farm</t>
  </si>
  <si>
    <t>Cruzeiro do Sul solar farm</t>
  </si>
  <si>
    <t>Cumaru solar farm</t>
  </si>
  <si>
    <t>Curralinho solar farm</t>
  </si>
  <si>
    <t>Delio Bernardino PV Solar Plant</t>
  </si>
  <si>
    <t>Deserto solar farm</t>
  </si>
  <si>
    <t>Diamante Sol solar farm</t>
  </si>
  <si>
    <t>Dourado PV Solar Complex</t>
  </si>
  <si>
    <t>Dracena PV Solar Power Plant</t>
  </si>
  <si>
    <t>Draco solar farm (Brazil)</t>
  </si>
  <si>
    <t>Dunamis solar farm</t>
  </si>
  <si>
    <t>Dunas solar farm</t>
  </si>
  <si>
    <t>ETESA 17 solar farm</t>
  </si>
  <si>
    <t>ETESA 18 solar farm</t>
  </si>
  <si>
    <t>ETESA 19 solar farm</t>
  </si>
  <si>
    <t>ETESA 20 solar farm</t>
  </si>
  <si>
    <t>ETESA 21 solar farm</t>
  </si>
  <si>
    <t>ETESA 22 solar farm</t>
  </si>
  <si>
    <t>Ecosun solar farm</t>
  </si>
  <si>
    <t>Eliseu Martins solar farm</t>
  </si>
  <si>
    <t>Elisol solar farm</t>
  </si>
  <si>
    <t>Emtep solar farm</t>
  </si>
  <si>
    <t>Energia solar farm</t>
  </si>
  <si>
    <t>Engenho solar farm</t>
  </si>
  <si>
    <t>Escadilha solar farm</t>
  </si>
  <si>
    <t>Esperança solar farm</t>
  </si>
  <si>
    <t>FWA solar farm</t>
  </si>
  <si>
    <t>Fazenda Boa Esperança PV solar farm</t>
  </si>
  <si>
    <t>Fazenda Esmeralda solar farm</t>
  </si>
  <si>
    <t>Feijao Hybrid solar farm</t>
  </si>
  <si>
    <t>Felix solar farm</t>
  </si>
  <si>
    <t>Firminópolis solar farm</t>
  </si>
  <si>
    <t>Flor do Sertão solar farm</t>
  </si>
  <si>
    <t>Flor solar farm</t>
  </si>
  <si>
    <t>Floresta Photovoltaic Solar Power Plant</t>
  </si>
  <si>
    <t>Fontes Solar 3 solar farm</t>
  </si>
  <si>
    <t>Formosa solar farm</t>
  </si>
  <si>
    <t>Francisco Sá solar farm</t>
  </si>
  <si>
    <t>Frei Damião solar farm</t>
  </si>
  <si>
    <t>Futura Solar Complex</t>
  </si>
  <si>
    <t>Futura solar farm</t>
  </si>
  <si>
    <t>Futuro solar farm</t>
  </si>
  <si>
    <t>Fótons de Santa Conceição solar farm</t>
  </si>
  <si>
    <t>Fótons de Santa Larissa solar farm</t>
  </si>
  <si>
    <t>Fótons de Santa Laura solar farm</t>
  </si>
  <si>
    <t>Fótons de Santa Marta solar farm</t>
  </si>
  <si>
    <t>Fótons de Santa Rafaela solar farm</t>
  </si>
  <si>
    <t>Fótons de São Camilo solar farm</t>
  </si>
  <si>
    <t>Fótons de São Claus solar farm</t>
  </si>
  <si>
    <t>Fótons de São Marcelino solar farm</t>
  </si>
  <si>
    <t>Fótons de São Marino solar farm</t>
  </si>
  <si>
    <t>Fótons de São Mauro solar farm</t>
  </si>
  <si>
    <t>Fótons de São Maurício solar farm</t>
  </si>
  <si>
    <t>Fótons de São Maximiano solar farm</t>
  </si>
  <si>
    <t>Fótons de São Mágno solar farm</t>
  </si>
  <si>
    <t>Fótons de São Máximo solar farm</t>
  </si>
  <si>
    <t>Fótons de São Patrício solar farm</t>
  </si>
  <si>
    <t>Fótons de São Paulino solar farm</t>
  </si>
  <si>
    <t>Fótons de São Valetim solar farm</t>
  </si>
  <si>
    <t>GDE Energia solar farm</t>
  </si>
  <si>
    <t>Fuerte</t>
  </si>
  <si>
    <t>GS 1 solar farm</t>
  </si>
  <si>
    <t>GS Buritizeiro solar farm</t>
  </si>
  <si>
    <t>GS Cabeceira do Brejo solar farm</t>
  </si>
  <si>
    <t>GS Canoas solar farm</t>
  </si>
  <si>
    <t>GS Dianópolis solar farm</t>
  </si>
  <si>
    <t>GS Jaíba solar farm</t>
  </si>
  <si>
    <t>GS Lassance solar farm</t>
  </si>
  <si>
    <t>GS Rumo Norte solar project</t>
  </si>
  <si>
    <t>GS Santa Rita solar farm</t>
  </si>
  <si>
    <t>GS São Romão solar farm</t>
  </si>
  <si>
    <t>GSJP Enzo and Igor solar farm</t>
  </si>
  <si>
    <t>Gado Bravo solar farm</t>
  </si>
  <si>
    <t>Gameleira PV solar farm</t>
  </si>
  <si>
    <t>Gameleira Sol solar farm</t>
  </si>
  <si>
    <t>Gatria solar farm</t>
  </si>
  <si>
    <t>Gilsun solar farm</t>
  </si>
  <si>
    <t>Girassol solar farm</t>
  </si>
  <si>
    <t>Gold solar farm</t>
  </si>
  <si>
    <t>Goo Montalvânia solar farm</t>
  </si>
  <si>
    <t>Gradiente Energia Solar PV Complex</t>
  </si>
  <si>
    <t>Granja solar farm</t>
  </si>
  <si>
    <t>Grauna solar farm</t>
  </si>
  <si>
    <t>Graviola Solar Plant</t>
  </si>
  <si>
    <t>Gsii Solar Plant</t>
  </si>
  <si>
    <t>Guaimbé Solar Park</t>
  </si>
  <si>
    <t>Guará solar farm</t>
  </si>
  <si>
    <t>Guia solar farm</t>
  </si>
  <si>
    <t>Guimarania Solar Plant</t>
  </si>
  <si>
    <t>Guzerá solar farm</t>
  </si>
  <si>
    <t>Helios solar farm (Brazil)</t>
  </si>
  <si>
    <t>Helius solar farm</t>
  </si>
  <si>
    <t>Horizonte Solar Park</t>
  </si>
  <si>
    <t>Humaita solar farm</t>
  </si>
  <si>
    <t>Hélio Valgas Solar Power Plant</t>
  </si>
  <si>
    <t>Icó solar farm</t>
  </si>
  <si>
    <t>Impacto solar farm</t>
  </si>
  <si>
    <t>Infinito Janaúba PV Solar Plant</t>
  </si>
  <si>
    <t>Ingenostrum (Ibicuitinga) Solar Complex</t>
  </si>
  <si>
    <t>Ingenostrum (Quixada) Solar Complex</t>
  </si>
  <si>
    <t>Intrepid Solar Complex</t>
  </si>
  <si>
    <t>Inácio M. Jardim solar farm</t>
  </si>
  <si>
    <t>Irapuru Solar PV Plant</t>
  </si>
  <si>
    <t>Irecê Solar Project</t>
  </si>
  <si>
    <t>Irecê solar farm</t>
  </si>
  <si>
    <t>Irmãos Coragem solar farm</t>
  </si>
  <si>
    <t>Ituverava Solar Plant</t>
  </si>
  <si>
    <t>Jacaranda solar farm</t>
  </si>
  <si>
    <t>Jaguar (Lightsource) solar farm</t>
  </si>
  <si>
    <t>Jaguar (Uruquê) solar farm</t>
  </si>
  <si>
    <t>Jaguaruana I solar farm</t>
  </si>
  <si>
    <t>Jaguaruana solar project</t>
  </si>
  <si>
    <t>Janauba VLT solar farm</t>
  </si>
  <si>
    <t>Janaúba Solar Complex</t>
  </si>
  <si>
    <t>Japaratuba solar farm</t>
  </si>
  <si>
    <t>Jardim Veredas solar farm</t>
  </si>
  <si>
    <t>Jaíba PV Solar Plant</t>
  </si>
  <si>
    <t>Jaíba Sul solar farm</t>
  </si>
  <si>
    <t>Jequitinhonha solar farm</t>
  </si>
  <si>
    <t>João Pinheiro solar farm</t>
  </si>
  <si>
    <t>Juazeiro Solar PV Plant</t>
  </si>
  <si>
    <t>Jurupaiti solar farm</t>
  </si>
  <si>
    <t>Juçara solar farm</t>
  </si>
  <si>
    <t>Kuara 1 solar farm</t>
  </si>
  <si>
    <t>Kuara 2 solar farm</t>
  </si>
  <si>
    <t>Kuara 3 solar farm</t>
  </si>
  <si>
    <t>Kuara 4 solar farm</t>
  </si>
  <si>
    <t>Kuara 5 solar farm</t>
  </si>
  <si>
    <t>Kuara 6 solar farm</t>
  </si>
  <si>
    <t>Kuara 7 solar farm</t>
  </si>
  <si>
    <t>Lagedo Alto solar farm</t>
  </si>
  <si>
    <t>Lagoa Do Sol II solar project</t>
  </si>
  <si>
    <t>Lagoa Grande solar farm</t>
  </si>
  <si>
    <t>Lagoa Solar Park</t>
  </si>
  <si>
    <t>Lagoa de Itaparica solar farm</t>
  </si>
  <si>
    <t>Lagoa do Morro solar farm</t>
  </si>
  <si>
    <t>Lagoinha solar farm</t>
  </si>
  <si>
    <t>Lajeiro solar farm</t>
  </si>
  <si>
    <t>Lapa Solar Park</t>
  </si>
  <si>
    <t>Lar Do Sol Solar Plant</t>
  </si>
  <si>
    <t>Lavarinto solar farm</t>
  </si>
  <si>
    <t>Lavras Solar Project</t>
  </si>
  <si>
    <t>Leleo solar farm</t>
  </si>
  <si>
    <t>Leo Silveira solar farm</t>
  </si>
  <si>
    <t>Lins solar farm</t>
  </si>
  <si>
    <t>Litoral Piauiense solar farm</t>
  </si>
  <si>
    <t>Luiz Gonzaga Solar Plant</t>
  </si>
  <si>
    <t>Luzeiro PV Solar Generator Plant</t>
  </si>
  <si>
    <t>Luzeiro solar farm</t>
  </si>
  <si>
    <t>Luzia Solar Park</t>
  </si>
  <si>
    <t>Luziânia Solar Power Plant</t>
  </si>
  <si>
    <t>Macedo I solar farm</t>
  </si>
  <si>
    <t>Malhada solar farm (Brazil)</t>
  </si>
  <si>
    <t>Marangatu PV Solar Complex</t>
  </si>
  <si>
    <t>Maravilhas solar farm</t>
  </si>
  <si>
    <t>Mauriti Solar Plant</t>
  </si>
  <si>
    <t>Mauriti solar farm</t>
  </si>
  <si>
    <t>Mega solar farm (Brazil)</t>
  </si>
  <si>
    <t>Mendubim Solar Project</t>
  </si>
  <si>
    <t>Milagres Solar Park</t>
  </si>
  <si>
    <t>Minas Norte PV solar farm</t>
  </si>
  <si>
    <t>Minas do Sol solar farm</t>
  </si>
  <si>
    <t>Missagra solar farm</t>
  </si>
  <si>
    <t>Monte Alegre solar farm</t>
  </si>
  <si>
    <t>Monte Verde Solar Project</t>
  </si>
  <si>
    <t>Morada Do Sol Solar Complex</t>
  </si>
  <si>
    <t>Morada Nova solar farm</t>
  </si>
  <si>
    <t>Morado do Sol (Ceará) solar farm</t>
  </si>
  <si>
    <t>Moreira solar farm</t>
  </si>
  <si>
    <t>Morro Preto solar farm</t>
  </si>
  <si>
    <t>Mundo Novo Solar Plant</t>
  </si>
  <si>
    <t>Murión solar farm</t>
  </si>
  <si>
    <t>Nelore solar farm</t>
  </si>
  <si>
    <t>New Solar PV solar farm</t>
  </si>
  <si>
    <t>Newen Bahia solar farm</t>
  </si>
  <si>
    <t>Newen Central Minas solar farm</t>
  </si>
  <si>
    <t>Newen Serra Talhada solar farm</t>
  </si>
  <si>
    <t>Newen Sertão Barreiras solar farm</t>
  </si>
  <si>
    <t>Nobreza solar farm</t>
  </si>
  <si>
    <t>Nova Era solar farm</t>
  </si>
  <si>
    <t>Nova Esperança (N F Energias) solar farm</t>
  </si>
  <si>
    <t>Nova Esperança (Vento Solar) solar farm</t>
  </si>
  <si>
    <t>Nova Olinda Solar Power Plant</t>
  </si>
  <si>
    <t>Nova Sergipe solar farm</t>
  </si>
  <si>
    <t>Novo Lapa MP solar farm</t>
  </si>
  <si>
    <t>Novo Oriente solar farm</t>
  </si>
  <si>
    <t>Novo Sergipe solar farm</t>
  </si>
  <si>
    <t>Novo Texas solar farm</t>
  </si>
  <si>
    <t>Olho do Sol solar farm</t>
  </si>
  <si>
    <t>Olinda solar farm</t>
  </si>
  <si>
    <t>Omega solar farm</t>
  </si>
  <si>
    <t>Orion solar farm (Brazil)</t>
  </si>
  <si>
    <t>Orquídea PV solar farm</t>
  </si>
  <si>
    <t>Orquídea solar farm</t>
  </si>
  <si>
    <t>Orós solar farm</t>
  </si>
  <si>
    <t>Ouro (CPFL) solar farm</t>
  </si>
  <si>
    <t>Ouro Solar Complex</t>
  </si>
  <si>
    <t>Padre Bernardo solar farm</t>
  </si>
  <si>
    <t>Paineira solar farm</t>
  </si>
  <si>
    <t>Pajeú solar farm</t>
  </si>
  <si>
    <t>Palmeira solar farm</t>
  </si>
  <si>
    <t>Panatí Solar Plant</t>
  </si>
  <si>
    <t>Panorama (Fótons) solar farm</t>
  </si>
  <si>
    <t>Panorama (N F Energias) solar farm</t>
  </si>
  <si>
    <t>Paracatu Solar Plant</t>
  </si>
  <si>
    <t>Paranaíba Solar Project</t>
  </si>
  <si>
    <t>Paratinga PV Solar Plant</t>
  </si>
  <si>
    <t>Pateiro solar farm</t>
  </si>
  <si>
    <t>Pedra Pintada solar farm</t>
  </si>
  <si>
    <t>Pedra do Reino (Pernambuco) solar farm</t>
  </si>
  <si>
    <t>Pedra do Sol solar farm</t>
  </si>
  <si>
    <t>Pedranópolis PV Solar Complex</t>
  </si>
  <si>
    <t>Pedro Leopoldo solar farm</t>
  </si>
  <si>
    <t>Pentecostés solar farm</t>
  </si>
  <si>
    <t>Pereira Barreto Solar Plant</t>
  </si>
  <si>
    <t>Pernambuco (COPEL) PV solar farm</t>
  </si>
  <si>
    <t>Perseverance solar farm</t>
  </si>
  <si>
    <t>Photovoltaic Solar Complex Of Angico And Malta</t>
  </si>
  <si>
    <t>Pirapora (Rubi) solar farm</t>
  </si>
  <si>
    <t>Pirapora Solar Complex</t>
  </si>
  <si>
    <t>Pitombeira PV Solar Plant</t>
  </si>
  <si>
    <t>Planalto solar project</t>
  </si>
  <si>
    <t>Plexo solar farm</t>
  </si>
  <si>
    <t>Ponto Chique solar farm</t>
  </si>
  <si>
    <t>Por do Sol solar farm</t>
  </si>
  <si>
    <t>Porto do Açu solar farm</t>
  </si>
  <si>
    <t>Poço da Areia solar farm</t>
  </si>
  <si>
    <t>Presidente JK solar farm</t>
  </si>
  <si>
    <t>Presidente Juscelino PV Solar Plant</t>
  </si>
  <si>
    <t>Princesa do Norte solar farm</t>
  </si>
  <si>
    <t>Professora Heley de Abreu Silva Batista solar farm</t>
  </si>
  <si>
    <t>Pureza solar farm</t>
  </si>
  <si>
    <t>Quasar solar project</t>
  </si>
  <si>
    <t>Quixadá solar farm</t>
  </si>
  <si>
    <t>RQL solar farm</t>
  </si>
  <si>
    <t>Rafaella solar farm</t>
  </si>
  <si>
    <t>Raio solar farm</t>
  </si>
  <si>
    <t>Raios Do Paranaíba PV Solar Plant</t>
  </si>
  <si>
    <t>Raios Do Poeta Solar Plant</t>
  </si>
  <si>
    <t>Raios de Bom Princípio solar farm</t>
  </si>
  <si>
    <t>Raios de Nossa Senhora de Fátima solar farm</t>
  </si>
  <si>
    <t>Raios de São Francisco solar farm</t>
  </si>
  <si>
    <t>Renovar solar farm</t>
  </si>
  <si>
    <t>Riacho Da Serra PV Solar Complex</t>
  </si>
  <si>
    <t>Riacho solar farm</t>
  </si>
  <si>
    <t>Riachão solar farm</t>
  </si>
  <si>
    <t>Rio Branco solar farm</t>
  </si>
  <si>
    <t>Rio Do Peixe Solar Plant</t>
  </si>
  <si>
    <t>Rio Formoso solar farm</t>
  </si>
  <si>
    <t>Rio Salgado solar farm</t>
  </si>
  <si>
    <t>Rio Sol solar farm</t>
  </si>
  <si>
    <t>Rio do Norte (Galp) solar farm</t>
  </si>
  <si>
    <t>Rosa De Jericó Solar Park</t>
  </si>
  <si>
    <t>Rouxinol 1 solar farm</t>
  </si>
  <si>
    <t>Salgueiro Solar Park</t>
  </si>
  <si>
    <t>Salitre solar farm</t>
  </si>
  <si>
    <t>Santa Luiza solar farm</t>
  </si>
  <si>
    <t>Santa Luzia solar farm</t>
  </si>
  <si>
    <t>Santa Rita (Atlas) solar farm</t>
  </si>
  <si>
    <t>Santa Rita (Rio Grande do Norte) solar farm</t>
  </si>
  <si>
    <t>Santa Rita solar farm</t>
  </si>
  <si>
    <t>Santo Agostinho solar farm</t>
  </si>
  <si>
    <t>Santo Anchieta (Antiga Lagoa do Sol) solar farm</t>
  </si>
  <si>
    <t>Sao Conrado solar farm</t>
  </si>
  <si>
    <t>Seleção solar farm</t>
  </si>
  <si>
    <t>Seridó solar farm</t>
  </si>
  <si>
    <t>Seriemas solar farm</t>
  </si>
  <si>
    <t>Serra Dantas solar farm</t>
  </si>
  <si>
    <t>Serra Do Mato Solar Park</t>
  </si>
  <si>
    <t>Serra Do Mel Solar Plant</t>
  </si>
  <si>
    <t>Serra do Mel solar farm</t>
  </si>
  <si>
    <t>Serrita solar farm</t>
  </si>
  <si>
    <t>Sertão Solar Barreiras Complex</t>
  </si>
  <si>
    <t>Sertão Solar Barreiras solar farm</t>
  </si>
  <si>
    <t>Sertão do Sol solar farm</t>
  </si>
  <si>
    <t>Sertão solar farm</t>
  </si>
  <si>
    <t>Sete Campos solar farm</t>
  </si>
  <si>
    <t>Sitio Pixoré solar farm</t>
  </si>
  <si>
    <t>Sitiá solar farm</t>
  </si>
  <si>
    <t>Sky Arinos Solar Project</t>
  </si>
  <si>
    <t>Sky São Mamede Solar Project</t>
  </si>
  <si>
    <t>Sobrado solar farm</t>
  </si>
  <si>
    <t>Sobral 1 (Ceará) solar farm</t>
  </si>
  <si>
    <t>Sobral 1 (Piauí) solar farm</t>
  </si>
  <si>
    <t>Sobral 2 (Piauí) solar farm</t>
  </si>
  <si>
    <t>Sobral Cubico Zeg solar farm</t>
  </si>
  <si>
    <t>Sobral solar farm</t>
  </si>
  <si>
    <t>Sol Do Cerrado Solar Project</t>
  </si>
  <si>
    <t>Sol Do Futuro Solar Plant</t>
  </si>
  <si>
    <t>Sol Do Piauí PV Solar Plant</t>
  </si>
  <si>
    <t>Sol Do Sertão Solar Complex</t>
  </si>
  <si>
    <t>Sol Do São Francisco solar farm</t>
  </si>
  <si>
    <t>Sol Nascente solar farm</t>
  </si>
  <si>
    <t>Sol de Brotas solar farm</t>
  </si>
  <si>
    <t>Sol de Itaueira solar farm</t>
  </si>
  <si>
    <t>Sol de Jana solar farm</t>
  </si>
  <si>
    <t>Sol de Varzea solar farm</t>
  </si>
  <si>
    <t>Sol do Agreste (Bahia) solar farm</t>
  </si>
  <si>
    <t>Sol do Agreste solar farm</t>
  </si>
  <si>
    <t>Sol do Maribondo solar farm</t>
  </si>
  <si>
    <t>Sol do Sertão solar farm</t>
  </si>
  <si>
    <t>Sol do Vale solar farm</t>
  </si>
  <si>
    <t>Solar Das Aroeiras solar farm</t>
  </si>
  <si>
    <t>Solar Das Pitombeiras solar farm</t>
  </si>
  <si>
    <t>Solar Lagoa do Barro solar farm</t>
  </si>
  <si>
    <t>Solar Novo Horizonte solar farm</t>
  </si>
  <si>
    <t>Solar Olinda solar farm</t>
  </si>
  <si>
    <t>Solar Serra do Mel solar farm</t>
  </si>
  <si>
    <t>Solar das Laranjeiras solar farm</t>
  </si>
  <si>
    <t>Solares Energia solar farm</t>
  </si>
  <si>
    <t>Solaris (Pacto) solar farm</t>
  </si>
  <si>
    <t>Solidão Solar Plant</t>
  </si>
  <si>
    <t>Solis solar farm</t>
  </si>
  <si>
    <t>Solução Helios Energia solar farm</t>
  </si>
  <si>
    <t>Surubim Solar Project</t>
  </si>
  <si>
    <t>Sykué solar farm</t>
  </si>
  <si>
    <t>São Clemente solar farm</t>
  </si>
  <si>
    <t>São Domingos solar farm</t>
  </si>
  <si>
    <t>São Fernando 1 solar farm</t>
  </si>
  <si>
    <t>São Francisco solar farm</t>
  </si>
  <si>
    <t>São Gabriel solar farm</t>
  </si>
  <si>
    <t>São Geraldo solar farm</t>
  </si>
  <si>
    <t>São Gonçalo Solar Park</t>
  </si>
  <si>
    <t>São João Photovoltaic Solar Power Plant</t>
  </si>
  <si>
    <t>São João do Piauí solar farm</t>
  </si>
  <si>
    <t>São Mateus solar farm</t>
  </si>
  <si>
    <t>São Micael solar farm</t>
  </si>
  <si>
    <t>São Miguel (Minas Gerais) solar farm</t>
  </si>
  <si>
    <t>São Miguel (Piauí) solar farm</t>
  </si>
  <si>
    <t>São Pedro E Paulo solar farm</t>
  </si>
  <si>
    <t>São Pedro Solar Plant</t>
  </si>
  <si>
    <t>São Simão solar farm</t>
  </si>
  <si>
    <t>Taboleiro Do Meio Solar Plant</t>
  </si>
  <si>
    <t>Tacaimbó solar farm</t>
  </si>
  <si>
    <t>Tacaratu Sol solar farm</t>
  </si>
  <si>
    <t>Talhado solar farm</t>
  </si>
  <si>
    <t>Talismã Camapuã solar farm</t>
  </si>
  <si>
    <t>Talismã Paranaíba solar farm</t>
  </si>
  <si>
    <t>Talismã Pilar de Goiás solar farm</t>
  </si>
  <si>
    <t>Talismã VMF solar farm</t>
  </si>
  <si>
    <t>Tanque dos Padres solar farm</t>
  </si>
  <si>
    <t>Tauá solar farm</t>
  </si>
  <si>
    <t>Terra Do Sol Solar Development</t>
  </si>
  <si>
    <t>Timbaúba solar farm</t>
  </si>
  <si>
    <t>Trindade solar farm (Brazil)</t>
  </si>
  <si>
    <t>Triunfo Energia solar farm</t>
  </si>
  <si>
    <t>Três Marias I solar farm</t>
  </si>
  <si>
    <t>Turvânia solar farm</t>
  </si>
  <si>
    <t>Ula solar farm</t>
  </si>
  <si>
    <t>Umari solar farm</t>
  </si>
  <si>
    <t>Urucuia solar farm</t>
  </si>
  <si>
    <t>Vale do Bom Jesus solar farm</t>
  </si>
  <si>
    <t>Vapor solar farm</t>
  </si>
  <si>
    <t>Vazante solar farm</t>
  </si>
  <si>
    <t>Vea 2 solar farm</t>
  </si>
  <si>
    <t>Velho Chico solar farm</t>
  </si>
  <si>
    <t>Verdão solar farm</t>
  </si>
  <si>
    <t>Vereda solar farm</t>
  </si>
  <si>
    <t>Veredas solar farm</t>
  </si>
  <si>
    <t>Vista Alegre solar farm (Brazil)</t>
  </si>
  <si>
    <t>Váreza da Palma solar farm</t>
  </si>
  <si>
    <t>Váreza solar farm</t>
  </si>
  <si>
    <t>Várzea da Palma solar farm</t>
  </si>
  <si>
    <t>Walfrido Avila solar farm</t>
  </si>
  <si>
    <t>Xangri-Lá solar farm</t>
  </si>
  <si>
    <t>Xangrilá 2 solar farm</t>
  </si>
  <si>
    <t>Xaxado Photovoltaic Solar Plant</t>
  </si>
  <si>
    <t>Zebu solar farm</t>
  </si>
  <si>
    <t>Zimba Envolvere Photovoltaic Solar Plant</t>
  </si>
  <si>
    <t>Água Vermelha solar farm</t>
  </si>
  <si>
    <t>Álamo solar farm</t>
  </si>
  <si>
    <t>Aguas Blancas solar farm</t>
  </si>
  <si>
    <t>Alcones solar farm</t>
  </si>
  <si>
    <t>Alfa solar farm (Chile)</t>
  </si>
  <si>
    <t>Algarrobal solar farm (Chile)</t>
  </si>
  <si>
    <t>Alicanto solar farm</t>
  </si>
  <si>
    <t>Almeyda Solar Plant</t>
  </si>
  <si>
    <t>Altos De Pica solar farm</t>
  </si>
  <si>
    <t>Altos del Sol solar farm</t>
  </si>
  <si>
    <t>Alwa 2 solar farm</t>
  </si>
  <si>
    <t>Amanecer Solar Cap Power Plant</t>
  </si>
  <si>
    <t>Amolanas solar farm</t>
  </si>
  <si>
    <t>Andes Solar Park</t>
  </si>
  <si>
    <t>Andino Occidente Solar Project</t>
  </si>
  <si>
    <t>Arboleda solar farm</t>
  </si>
  <si>
    <t>Atacama Desert (Pacific Hydro) Solar Park</t>
  </si>
  <si>
    <t>Atacama Solar Project</t>
  </si>
  <si>
    <t>Aurora solar farm (Chile)</t>
  </si>
  <si>
    <t>Azabache Photovoltaic Solar Park</t>
  </si>
  <si>
    <t>Azapa Photovoltaic Solar Park</t>
  </si>
  <si>
    <t>Bolero solar farm</t>
  </si>
  <si>
    <t>CEME solar farm</t>
  </si>
  <si>
    <t>Campos Del Sol Photovoltaic Solar Plant</t>
  </si>
  <si>
    <t>Candelaria solar farm</t>
  </si>
  <si>
    <t>Canto Del Agua solar farm</t>
  </si>
  <si>
    <t>Capricornio PV Solar Park</t>
  </si>
  <si>
    <t>Carrera Pinto solar farm</t>
  </si>
  <si>
    <t>Celda solar farm</t>
  </si>
  <si>
    <t>Cerro Dominador Solar Complex</t>
  </si>
  <si>
    <t>mothballed</t>
  </si>
  <si>
    <t>Changos Solar Plant</t>
  </si>
  <si>
    <t>Chañares Solar Plant</t>
  </si>
  <si>
    <t>Chirigues solar farm</t>
  </si>
  <si>
    <t>Cielos De Tarapacá Solar Project</t>
  </si>
  <si>
    <t>Comorán solar farm</t>
  </si>
  <si>
    <t>Conejo solar farm</t>
  </si>
  <si>
    <t>Cordillera solar farm</t>
  </si>
  <si>
    <t>Coya PV Solar Project</t>
  </si>
  <si>
    <t>Cristales solar farm</t>
  </si>
  <si>
    <t>Cristaria solar farm</t>
  </si>
  <si>
    <t>Diego De Almagro Photovoltaic Solar Plant</t>
  </si>
  <si>
    <t>Diego De Almagro Sur Solar Project</t>
  </si>
  <si>
    <t>Don Darió solar farm</t>
  </si>
  <si>
    <t>Don Humberto Solar Park</t>
  </si>
  <si>
    <t>Don Patricio solar farm</t>
  </si>
  <si>
    <t>Don Sebastian Solar Park</t>
  </si>
  <si>
    <t>Dos Cruces PV Solar Project</t>
  </si>
  <si>
    <t>Doña Antonia solar farm</t>
  </si>
  <si>
    <t>Doña Carmen PV solar farm</t>
  </si>
  <si>
    <t>ERNC Antofagasta hybrid solar farm</t>
  </si>
  <si>
    <t>El Manzano solar farm</t>
  </si>
  <si>
    <t>El Romero PV solar farm</t>
  </si>
  <si>
    <t>El Sobrante solar farm</t>
  </si>
  <si>
    <t>Elena PV solar farm</t>
  </si>
  <si>
    <t>Finis Terrae Photovoltaic Solar Plant</t>
  </si>
  <si>
    <t>Gabriela Photovoltaic Solar Park</t>
  </si>
  <si>
    <t>Ghungnam Solar Project</t>
  </si>
  <si>
    <t>Gran Teno solar farm</t>
  </si>
  <si>
    <t>Guanaco solar farm</t>
  </si>
  <si>
    <t>Guanchoi solar farm</t>
  </si>
  <si>
    <t>Halcón Peregrino solar farm</t>
  </si>
  <si>
    <t>Huella solar farm</t>
  </si>
  <si>
    <t>Inca de Varas solar farm</t>
  </si>
  <si>
    <t>Inti Pacha Solar Complex</t>
  </si>
  <si>
    <t>Iquique solar farm</t>
  </si>
  <si>
    <t>Jama Solar Plant</t>
  </si>
  <si>
    <t>Jardin solar farm</t>
  </si>
  <si>
    <t>Javiera Solar Plant</t>
  </si>
  <si>
    <t>La Granja Solar Plant</t>
  </si>
  <si>
    <t>La Huayca solar farm</t>
  </si>
  <si>
    <t>La Tirana solar farm</t>
  </si>
  <si>
    <t>Lalackama Solar Complex</t>
  </si>
  <si>
    <t>Las Luces PV Solar Project</t>
  </si>
  <si>
    <t>Las Pataguas solar farm</t>
  </si>
  <si>
    <t>Las Salinas (Chile) solar farm</t>
  </si>
  <si>
    <t>Las Terrazas solar farm</t>
  </si>
  <si>
    <t>Leyda solar farm</t>
  </si>
  <si>
    <t>Likana Solar Project</t>
  </si>
  <si>
    <t>Llanos de Maranon solar farm</t>
  </si>
  <si>
    <t>Llanos de Rungue solar farm</t>
  </si>
  <si>
    <t>Loa solar farm</t>
  </si>
  <si>
    <t>Los Aromos PV Solar Park</t>
  </si>
  <si>
    <t>Los Loros PV Solar Park</t>
  </si>
  <si>
    <t>Luz Del Norte Solar Project</t>
  </si>
  <si>
    <t>Malgarida PV Solar Project</t>
  </si>
  <si>
    <t>Maria José solar farm</t>
  </si>
  <si>
    <t>María Elena solar farm</t>
  </si>
  <si>
    <t>Meseta Los Andes solar farm</t>
  </si>
  <si>
    <t>Montt solar farm</t>
  </si>
  <si>
    <t>Olmue Solar Project</t>
  </si>
  <si>
    <t>Oro y Cielo Solar Plant</t>
  </si>
  <si>
    <t>Oxum del Tamarugal solar farm</t>
  </si>
  <si>
    <t>Pampa Camarones 2 solar farm</t>
  </si>
  <si>
    <t>Pampa Dos Cruces solar farm</t>
  </si>
  <si>
    <t>Pampa Elvira Thermal solar farm</t>
  </si>
  <si>
    <t>Pampa Norte PV Solar Plant</t>
  </si>
  <si>
    <t>Pampa Sur PV Solar Plant</t>
  </si>
  <si>
    <t>Pampa Unión Solar Plant</t>
  </si>
  <si>
    <t>Pampa Yolanda Hybrid solar farm</t>
  </si>
  <si>
    <t>Pampas Hybrid solar farm</t>
  </si>
  <si>
    <t>Panimávida solar farm</t>
  </si>
  <si>
    <t>Pauna solar farm</t>
  </si>
  <si>
    <t>Pedernales Almagro PV solar farm</t>
  </si>
  <si>
    <t>Pedro de Valdivia solar farm</t>
  </si>
  <si>
    <t>Peldehue solar farm</t>
  </si>
  <si>
    <t>Pelequén Solar Park</t>
  </si>
  <si>
    <t>Pica solar farm</t>
  </si>
  <si>
    <t>Pillancó solar farm</t>
  </si>
  <si>
    <t>Pintados (Solarcentury) solar farm</t>
  </si>
  <si>
    <t>Planchón solar farm</t>
  </si>
  <si>
    <t>Punta Del Viento PV Solar Project</t>
  </si>
  <si>
    <t>Quilapilun Solar Plant</t>
  </si>
  <si>
    <t>Quillagua solar farm</t>
  </si>
  <si>
    <t>Quinquimo solar farm</t>
  </si>
  <si>
    <t>Ravsoe Photovoltaic Solar Power Plant</t>
  </si>
  <si>
    <t>Rio Escondido Solar Park</t>
  </si>
  <si>
    <t>S4 Solar Power Plant</t>
  </si>
  <si>
    <t>Salvador PV Solar Project</t>
  </si>
  <si>
    <t>Samantha Optimization Solar Park</t>
  </si>
  <si>
    <t>San Andres Solar Park</t>
  </si>
  <si>
    <t>San Pedro Solar Photovoltaic Farm</t>
  </si>
  <si>
    <t>Santa Graciela solar farm</t>
  </si>
  <si>
    <t>Santa Isabel solar farm (Chile)</t>
  </si>
  <si>
    <t>Santa Sofia solar farm</t>
  </si>
  <si>
    <t>Santiago Solar Plant</t>
  </si>
  <si>
    <t>Sierra Gorda solar farm</t>
  </si>
  <si>
    <t>Sol De Tarapacá solar farm</t>
  </si>
  <si>
    <t>Sol de Atacama solar farm</t>
  </si>
  <si>
    <t>Sol de Varas solar farm</t>
  </si>
  <si>
    <t>Solar Oriente solar farm</t>
  </si>
  <si>
    <t>Tamango solar farm</t>
  </si>
  <si>
    <t>Tamarico solar farm</t>
  </si>
  <si>
    <t>Tamarugo solar farm</t>
  </si>
  <si>
    <t>Tamaya solar farm</t>
  </si>
  <si>
    <t>Tata Inti solar farm</t>
  </si>
  <si>
    <t>Tirana Oeste solar farm</t>
  </si>
  <si>
    <t>Tocopilla solar farm</t>
  </si>
  <si>
    <t>Tres Cruces Solar PV Project</t>
  </si>
  <si>
    <t>Uribe Solar Power Plant</t>
  </si>
  <si>
    <t>Usya Photovoltaic Solar Plant</t>
  </si>
  <si>
    <t>Valle Escondido Solar PV Farm</t>
  </si>
  <si>
    <t>Valle del Sol solar farm</t>
  </si>
  <si>
    <t>Volcán Chascón solar farm</t>
  </si>
  <si>
    <t>Víctor Jara solar farm</t>
  </si>
  <si>
    <t>Wayra solar farm (Chile)</t>
  </si>
  <si>
    <t>Zaldivar solar farm</t>
  </si>
  <si>
    <t>Colombia</t>
  </si>
  <si>
    <t>Aes Solar 3</t>
  </si>
  <si>
    <t>Aguaclara solar farm</t>
  </si>
  <si>
    <t>Alba Luz Solar</t>
  </si>
  <si>
    <t>Alejandri?a Solar Project</t>
  </si>
  <si>
    <t>Alma solar farm</t>
  </si>
  <si>
    <t>Almendro PV Solar Plant</t>
  </si>
  <si>
    <t>Altamira PV Solar Park</t>
  </si>
  <si>
    <t>Altamira Solar Park</t>
  </si>
  <si>
    <t>Amanecer PV Solar Park</t>
  </si>
  <si>
    <t>Ambalema (Beltran) solar farm</t>
  </si>
  <si>
    <t>Andes Solar Project</t>
  </si>
  <si>
    <t>Andrómeda Solar Project</t>
  </si>
  <si>
    <t>Antares Solar Park</t>
  </si>
  <si>
    <t>Atalaya solar farm</t>
  </si>
  <si>
    <t>Atlantico Sabanalarga Solar PV Park</t>
  </si>
  <si>
    <t>Muy fuerte</t>
  </si>
  <si>
    <t>Atlántico Solar Project</t>
  </si>
  <si>
    <t>Azucenos Solar Park</t>
  </si>
  <si>
    <t>Barranca solar farm</t>
  </si>
  <si>
    <t>Barzalosa solar farm</t>
  </si>
  <si>
    <t>Becharry Solar Park</t>
  </si>
  <si>
    <t>Buenavista (TW Solar) solar farm</t>
  </si>
  <si>
    <t>Cali solar farm</t>
  </si>
  <si>
    <t>Canario Solar</t>
  </si>
  <si>
    <t>Canoas PV Solar Park</t>
  </si>
  <si>
    <t>Caracolí Solar Plant</t>
  </si>
  <si>
    <t>Carare PV Solar Park</t>
  </si>
  <si>
    <t>Caribe solar farm (Colombia)</t>
  </si>
  <si>
    <t>Carreto Solar Park</t>
  </si>
  <si>
    <t>Cartago Solar Park</t>
  </si>
  <si>
    <t>Castilla Solar Park</t>
  </si>
  <si>
    <t>Catay solar farm</t>
  </si>
  <si>
    <t>Cattleya Del Huila Solar Project</t>
  </si>
  <si>
    <t>Cañahuate solar farm</t>
  </si>
  <si>
    <t>Central Híbrida Del Gualí solar farm</t>
  </si>
  <si>
    <t>Chaparral Castañal solar farm</t>
  </si>
  <si>
    <t>Charcos 99 Mw solar farm</t>
  </si>
  <si>
    <t>Chinu Solar Forest</t>
  </si>
  <si>
    <t>Chinún solar farm</t>
  </si>
  <si>
    <t>Chivo Mono 1 solar farm</t>
  </si>
  <si>
    <t>Cinec solar farm</t>
  </si>
  <si>
    <t>Clip Solar Park</t>
  </si>
  <si>
    <t>Codazzi PV Solar Project</t>
  </si>
  <si>
    <t>Colombia Solar Forest</t>
  </si>
  <si>
    <t>Compostela PV Solar Park</t>
  </si>
  <si>
    <t>Copey Del Verano Solar Plant</t>
  </si>
  <si>
    <t>Copey Solar Project</t>
  </si>
  <si>
    <t>Coveñas Solar Park</t>
  </si>
  <si>
    <t>Cuestecitas (SOWITEC) solar farm</t>
  </si>
  <si>
    <t>Cuestecitas Solar Park</t>
  </si>
  <si>
    <t>Cumbita solar farm</t>
  </si>
  <si>
    <t>Delphi Helios Cundinamarca solar farm</t>
  </si>
  <si>
    <t>Delphi Helios Solar Park</t>
  </si>
  <si>
    <t>Delphi Helios Tolima solar farm</t>
  </si>
  <si>
    <t>Dse Puerto Boyacá solar farm</t>
  </si>
  <si>
    <t>Duitama solar farm</t>
  </si>
  <si>
    <t>Efigen C03 solar farm</t>
  </si>
  <si>
    <t>Efigen C04 solar farm</t>
  </si>
  <si>
    <t>El Atillo solar farm</t>
  </si>
  <si>
    <t>El Espino solar farm (Colombia)</t>
  </si>
  <si>
    <t>El Futuro Solar Project</t>
  </si>
  <si>
    <t>El Paso PV Solar Park</t>
  </si>
  <si>
    <t>El Sol solar farm</t>
  </si>
  <si>
    <t>El Zarzal Solar Park</t>
  </si>
  <si>
    <t>Escobal solar farm</t>
  </si>
  <si>
    <t>Eugenia solar farm (Colombia)</t>
  </si>
  <si>
    <t>Flamenco Solar Park</t>
  </si>
  <si>
    <t>Fotovoltaica Yariguíes 200 Mw solar farm</t>
  </si>
  <si>
    <t>Frank solar farm</t>
  </si>
  <si>
    <t>Fundacion (Latamsolar) solar farm</t>
  </si>
  <si>
    <t>Fundación Solar Park</t>
  </si>
  <si>
    <t>Girasol solar farm</t>
  </si>
  <si>
    <t>Guadalupana solar farm</t>
  </si>
  <si>
    <t>Guardientera solar farm</t>
  </si>
  <si>
    <t>Guatiguara Charcos solar farm</t>
  </si>
  <si>
    <t>Guayacanes (Boyaca) solar farm</t>
  </si>
  <si>
    <t>Guayepo III solar farm</t>
  </si>
  <si>
    <t>Guayepo PV Solar Park</t>
  </si>
  <si>
    <t>Heliconia PV Solar Park</t>
  </si>
  <si>
    <t>Helios Cabrera solar farm</t>
  </si>
  <si>
    <t>Helios Carreto solar farm</t>
  </si>
  <si>
    <t>Helios Cesarocaña Solar Park</t>
  </si>
  <si>
    <t>Helios Huila 1 solar farm</t>
  </si>
  <si>
    <t>Helios Nueva Esperanza solar farm</t>
  </si>
  <si>
    <t>Helios Purnio solar farm</t>
  </si>
  <si>
    <t>Helios San Marcos solar farm</t>
  </si>
  <si>
    <t>Helios Tolima Espinal solar farm</t>
  </si>
  <si>
    <t>Helios Tolima Natagaima solar farm</t>
  </si>
  <si>
    <t>Isabela solar farm</t>
  </si>
  <si>
    <t>La Cira Infantas solar farm</t>
  </si>
  <si>
    <t>La Dorada (Enerfin) solar farm</t>
  </si>
  <si>
    <t>La Loma Solar Park</t>
  </si>
  <si>
    <t>La Manguita Solar Project</t>
  </si>
  <si>
    <t>La Mata solar farm (Colombia)</t>
  </si>
  <si>
    <t>La Orquídea Solar Project</t>
  </si>
  <si>
    <t>Venezuela</t>
  </si>
  <si>
    <t>La Ponderosa Solar Park</t>
  </si>
  <si>
    <t>La Primavera solar farm</t>
  </si>
  <si>
    <t>La Sierpe PV Solar Plant</t>
  </si>
  <si>
    <t>La Tolua PV Solar Park</t>
  </si>
  <si>
    <t>La Virginia solar farm</t>
  </si>
  <si>
    <t>Las Coloradas Solar Plant</t>
  </si>
  <si>
    <t>Las Marías solar farm</t>
  </si>
  <si>
    <t>Llanos Norte - Sierracol solar farm</t>
  </si>
  <si>
    <t>Los Cauchos Solar Plant</t>
  </si>
  <si>
    <t>Los Llanos Solar Forest</t>
  </si>
  <si>
    <t>Los Pinos solar farm</t>
  </si>
  <si>
    <t>Los Tulipanes Solar Project</t>
  </si>
  <si>
    <t>Magangué solar farm</t>
  </si>
  <si>
    <t>Magdalena PV Solar Project</t>
  </si>
  <si>
    <t>Manglares Solar Park</t>
  </si>
  <si>
    <t>Navarro solar farm</t>
  </si>
  <si>
    <t>Nuevo Mundo solar farm</t>
  </si>
  <si>
    <t>PVH solar farm</t>
  </si>
  <si>
    <t>Palmaseca solar farm</t>
  </si>
  <si>
    <t>Parque Eólico Offshore Del Atlántico solar farm</t>
  </si>
  <si>
    <t>Parque Eólico Trupillo solar farm</t>
  </si>
  <si>
    <t>Parque Higueras (Antes Duitama) solar farm</t>
  </si>
  <si>
    <t>Parque Solar Estancia 2</t>
  </si>
  <si>
    <t>Parque Solar Estancia 3</t>
  </si>
  <si>
    <t>Parque Solar Fotovoltaico El Balso 180 Mw</t>
  </si>
  <si>
    <t>Parque Solar Malibú 2</t>
  </si>
  <si>
    <t>Parque Solar Palermo 1</t>
  </si>
  <si>
    <t>Parque Solar Porto 3</t>
  </si>
  <si>
    <t>Parque Solar San Isidro 2</t>
  </si>
  <si>
    <t>Parque Solar Valle Del Cauca</t>
  </si>
  <si>
    <t>Pasacaballo Solar Park</t>
  </si>
  <si>
    <t>Pradera solar farm</t>
  </si>
  <si>
    <t>Prado (Tolima) solar farm</t>
  </si>
  <si>
    <t>Proyecto Fotovoltáico Celsia Solar Chicamocha 5</t>
  </si>
  <si>
    <t>Pubenza solar farm</t>
  </si>
  <si>
    <t>Puerta De Oro Solar Project</t>
  </si>
  <si>
    <t>Puerto Badel solar farm</t>
  </si>
  <si>
    <t>Refineria Sebastopol Solar Park</t>
  </si>
  <si>
    <t>Remolino solar farm</t>
  </si>
  <si>
    <t>Romosinuano solar farm</t>
  </si>
  <si>
    <t>Rubiales solar farm</t>
  </si>
  <si>
    <t>Ruta Del Sol solar farm</t>
  </si>
  <si>
    <t>Sabana De Torres solar farm</t>
  </si>
  <si>
    <t>Samanes PV Solar Park</t>
  </si>
  <si>
    <t>San Felipe Tolima Solar Park</t>
  </si>
  <si>
    <t>San Fernando Solar Park</t>
  </si>
  <si>
    <t>San Jorge solar farm</t>
  </si>
  <si>
    <t>San Jose de Guadalupe solar farm</t>
  </si>
  <si>
    <t>San José solar farm (Colombia)</t>
  </si>
  <si>
    <t>San Juan del Cesar Solar Plant</t>
  </si>
  <si>
    <t>San Mateo solar farm</t>
  </si>
  <si>
    <t>San Silvestre Solar Park (Colombia)</t>
  </si>
  <si>
    <t>Santa Teresa PV Solar Park</t>
  </si>
  <si>
    <t>Sochagota Del Verano solar farm</t>
  </si>
  <si>
    <t>Solar Sahagún</t>
  </si>
  <si>
    <t>Solar del Pacífico solar farm</t>
  </si>
  <si>
    <t>Tangara Solar</t>
  </si>
  <si>
    <t>Tangara solar farm</t>
  </si>
  <si>
    <t>Tepuy solar farm</t>
  </si>
  <si>
    <t>Terra Initiative solar farm</t>
  </si>
  <si>
    <t>Tikuna solar farm</t>
  </si>
  <si>
    <t>Tolima Norte Solar Park</t>
  </si>
  <si>
    <t>Turpiales solar farm</t>
  </si>
  <si>
    <t>Twin solar farm</t>
  </si>
  <si>
    <t>Ubaté Solar Generation Park</t>
  </si>
  <si>
    <t>Umbrella Solar Technology solar farm</t>
  </si>
  <si>
    <t>Valledupar (Enel) solar farm</t>
  </si>
  <si>
    <t>Valledupar PV Solar Project</t>
  </si>
  <si>
    <t>Villavieja solar farm</t>
  </si>
  <si>
    <t>Viridi Green Hydrogen solar farm</t>
  </si>
  <si>
    <t>Yopalosa solar farm</t>
  </si>
  <si>
    <t>Ecuador</t>
  </si>
  <si>
    <t>Ambi solar farm</t>
  </si>
  <si>
    <t>Calderon solar farm</t>
  </si>
  <si>
    <t>Chongón solar farm</t>
  </si>
  <si>
    <t>Chota-Pimán solar farm</t>
  </si>
  <si>
    <t>Condor Solar PV Plant</t>
  </si>
  <si>
    <t>El Aromo Solar Project</t>
  </si>
  <si>
    <t>Enersol solar farm (Ecuador)</t>
  </si>
  <si>
    <t>Gpsa PV Solar Project</t>
  </si>
  <si>
    <t>Illapa solar farm</t>
  </si>
  <si>
    <t>Imbabura solar farm</t>
  </si>
  <si>
    <t>Imbabura-Pimán solar farm</t>
  </si>
  <si>
    <t>Intiyana solar farm</t>
  </si>
  <si>
    <t>Lagarto solar farm</t>
  </si>
  <si>
    <t>Los Bajos Solar Project</t>
  </si>
  <si>
    <t>Los Bajos solar farm</t>
  </si>
  <si>
    <t>Marifer solar farm</t>
  </si>
  <si>
    <t>Mitad Del Mundo solar farm</t>
  </si>
  <si>
    <t>Rancho Solar Villa Cayambe solar farm</t>
  </si>
  <si>
    <t>Santa Elena solar farm</t>
  </si>
  <si>
    <t>Solar Connection PV Plant</t>
  </si>
  <si>
    <t>Tonchigue solar farm</t>
  </si>
  <si>
    <t>Tugaduaja solar farm</t>
  </si>
  <si>
    <t>Urcuqui solar farm</t>
  </si>
  <si>
    <t>Vaiana solar farm</t>
  </si>
  <si>
    <t>Ñañapura solar farm</t>
  </si>
  <si>
    <t>Guyana</t>
  </si>
  <si>
    <t>Hope solar farm</t>
  </si>
  <si>
    <t>Paraguay</t>
  </si>
  <si>
    <t>PASH and ERIH solar farm</t>
  </si>
  <si>
    <t>Peru</t>
  </si>
  <si>
    <t>Alba (Peru) solar farm</t>
  </si>
  <si>
    <t>Algarrobal solar farm (Peru)</t>
  </si>
  <si>
    <t>Alto de la Alianza I solar farm</t>
  </si>
  <si>
    <t>Alto de la Alianza II solar farm</t>
  </si>
  <si>
    <t>Arenarosa solar farm</t>
  </si>
  <si>
    <t>Atoi solar farm</t>
  </si>
  <si>
    <t>Babilonia solar farm</t>
  </si>
  <si>
    <t>Blanca solar farm</t>
  </si>
  <si>
    <t>Chachani PV Solar Plant</t>
  </si>
  <si>
    <t>Chalhuanca solar farm</t>
  </si>
  <si>
    <t>Clemesí Solar Plant</t>
  </si>
  <si>
    <t>Coral solar farm</t>
  </si>
  <si>
    <t>El Alto solar farm</t>
  </si>
  <si>
    <t>Hanaqpampa Solar Park</t>
  </si>
  <si>
    <t>Horizonte de Verano solar farm</t>
  </si>
  <si>
    <t>Huarajone PV Solar Plant</t>
  </si>
  <si>
    <t>Illa solar farm</t>
  </si>
  <si>
    <t>Illari solar farm</t>
  </si>
  <si>
    <t>Intipampa Solar Plant</t>
  </si>
  <si>
    <t>Iquitos (EDF) solar farm</t>
  </si>
  <si>
    <t>La Bandera solar farm</t>
  </si>
  <si>
    <t>La Joya solar farm</t>
  </si>
  <si>
    <t>Las Joyas solar farm</t>
  </si>
  <si>
    <t>Lupi solar farm</t>
  </si>
  <si>
    <t>Macarena solar farm</t>
  </si>
  <si>
    <t>Majes Solar Power Plant</t>
  </si>
  <si>
    <t>Majes solar farm</t>
  </si>
  <si>
    <t>Matarani solar farm</t>
  </si>
  <si>
    <t>Milagros solar farm</t>
  </si>
  <si>
    <t>Misti PV Solar Plant</t>
  </si>
  <si>
    <t>Moche solar farm</t>
  </si>
  <si>
    <t>Moquegua (Ibereólica) solar farm</t>
  </si>
  <si>
    <t>Moquegua (Solarpack) solar farm</t>
  </si>
  <si>
    <t>Ocoña solar farm</t>
  </si>
  <si>
    <t>Pampa Negra solar farm</t>
  </si>
  <si>
    <t>Panamericana Solar PV Plant</t>
  </si>
  <si>
    <t>Radiante Sonko solar farm</t>
  </si>
  <si>
    <t>Repartición Solar Power Plant</t>
  </si>
  <si>
    <t>Rubi III solar farm</t>
  </si>
  <si>
    <t>Rubí 5 solar farm</t>
  </si>
  <si>
    <t>Rubí Solar Photovoltaic Plant</t>
  </si>
  <si>
    <t>Ruphay solar farm</t>
  </si>
  <si>
    <t>Ruta del Sol solar farm</t>
  </si>
  <si>
    <t>San José solar farm (Peru)</t>
  </si>
  <si>
    <t>Santa Isabel solar farm (Peru)</t>
  </si>
  <si>
    <t>Sol de Los Andes solar farm</t>
  </si>
  <si>
    <t>Sol de Talara solar farm</t>
  </si>
  <si>
    <t>Sol de Verano 1 solar farm</t>
  </si>
  <si>
    <t>Sol de Verano 2 solar farm</t>
  </si>
  <si>
    <t>Sol de Verano 3 solar farm</t>
  </si>
  <si>
    <t>Solimana solar farm</t>
  </si>
  <si>
    <t>Sumac Nina 1 solar farm</t>
  </si>
  <si>
    <t>Sunilo solar farm</t>
  </si>
  <si>
    <t>Sunny solar farm</t>
  </si>
  <si>
    <t>Tacna (Univergy) Solar PV Plant</t>
  </si>
  <si>
    <t>Tacna Solar PV Plant</t>
  </si>
  <si>
    <t>Tejas solar farm</t>
  </si>
  <si>
    <t>Valladolid solar farm</t>
  </si>
  <si>
    <t>Villasalto solar farm</t>
  </si>
  <si>
    <t>Wayra solar farm (Peru)</t>
  </si>
  <si>
    <t>Windica solar farm</t>
  </si>
  <si>
    <t>Yuramayo solar farm</t>
  </si>
  <si>
    <t>Suriname</t>
  </si>
  <si>
    <t>Staatsolie solar farm</t>
  </si>
  <si>
    <t>Uruguay</t>
  </si>
  <si>
    <t>Alto Cielo PV Solar Plant</t>
  </si>
  <si>
    <t>Arapey (Hive Energy) solar farm</t>
  </si>
  <si>
    <t>Cerro Largo solar farm</t>
  </si>
  <si>
    <t>El Naranjal Solar Plant</t>
  </si>
  <si>
    <t>Giacote PV Solar Project</t>
  </si>
  <si>
    <t>La Jacinta Solar Plant</t>
  </si>
  <si>
    <t>Menafra solar farm</t>
  </si>
  <si>
    <t>Punta del Tigre (UTE) solar farm</t>
  </si>
  <si>
    <t>Punta del Tigre solar farm</t>
  </si>
  <si>
    <t>Amanecer 4 solar farm</t>
  </si>
  <si>
    <t>Cañada Honda (360 Energy) solar farm</t>
  </si>
  <si>
    <t>Cañada Honda solar farm (Argentina)</t>
  </si>
  <si>
    <t>Cerros del Sol solar farm</t>
  </si>
  <si>
    <t>Chalican solar farm</t>
  </si>
  <si>
    <t>Chepes solar farm</t>
  </si>
  <si>
    <t>Chimbera 1-2-3 solar project</t>
  </si>
  <si>
    <t>Chimbera solar farm</t>
  </si>
  <si>
    <t>Escarpado o abrupto</t>
  </si>
  <si>
    <t>Cura Brochero Mater solar farm</t>
  </si>
  <si>
    <t>El Alamito solar farm</t>
  </si>
  <si>
    <t>Fiambalá solar farm</t>
  </si>
  <si>
    <t>Jujuy Distributed Solar Project solar farm</t>
  </si>
  <si>
    <t>La Costa AR solar project</t>
  </si>
  <si>
    <t>Las Lomitas solar farm</t>
  </si>
  <si>
    <t>Obrerá solar farm</t>
  </si>
  <si>
    <t>Parque Tecnológico Silicon Misiones solar farm</t>
  </si>
  <si>
    <t>Pasip solar farm</t>
  </si>
  <si>
    <t>Pocito solar farm</t>
  </si>
  <si>
    <t>Posadas 1 solar farm</t>
  </si>
  <si>
    <t>San Javier solar farm</t>
  </si>
  <si>
    <t>San Juan solar farm (Argentina)</t>
  </si>
  <si>
    <t>Santa Rosa AR solar project</t>
  </si>
  <si>
    <t>Tinogasta solar farm</t>
  </si>
  <si>
    <t>Ullum IV solar farm</t>
  </si>
  <si>
    <t>Victoria (Pampetrol) solar farm</t>
  </si>
  <si>
    <t>Cobija solar project</t>
  </si>
  <si>
    <t>Municipio Okinawa Uno Provincia Warnes solar project</t>
  </si>
  <si>
    <t>Yunchara solar project</t>
  </si>
  <si>
    <t>Yunchará solar farm</t>
  </si>
  <si>
    <t>Abaetetuba Private Installation solar project</t>
  </si>
  <si>
    <t>Abv Comercio de Alimentos solar project</t>
  </si>
  <si>
    <t>Adamantina Cia de neamento Basico do Estado de S O Paulo besp solar project</t>
  </si>
  <si>
    <t>Administradora lto solar project</t>
  </si>
  <si>
    <t>Aeroporto De Salvador solar farm</t>
  </si>
  <si>
    <t>Aes Tiete Integra Solucoes Em Energia solar project</t>
  </si>
  <si>
    <t>Afrânio Parnamirim Geracao de Energia solar project</t>
  </si>
  <si>
    <t>Agriculte Ind Com Maq e Implementos Agricolas  Me solar project</t>
  </si>
  <si>
    <t>Agrivale  Agricultura do Vale solar project</t>
  </si>
  <si>
    <t>Agrodan Agropecuaria Roriz Dantas solar project</t>
  </si>
  <si>
    <t>Agrofava Cereais Exportacao e Importacao (renovação do Parecer de Acesso) solar project</t>
  </si>
  <si>
    <t>Agropastoril Jotabasso . solar project</t>
  </si>
  <si>
    <t>Agropastoril Jotabasso solar project</t>
  </si>
  <si>
    <t>Agropecuaria Tres Estrelas solar project</t>
  </si>
  <si>
    <t>Agropecuária Rio Paraíso solar project</t>
  </si>
  <si>
    <t>Aguas de Governador Valadares Spe solar project</t>
  </si>
  <si>
    <t>Aguas de Para de Minas solar project</t>
  </si>
  <si>
    <t>Alcântara Private Installation solar project</t>
  </si>
  <si>
    <t>Alda Goulart Dos ntos Me solar project</t>
  </si>
  <si>
    <t>Alegrete Claro solar project</t>
  </si>
  <si>
    <t>Alepack Industria e Comercio Plasticos solar project</t>
  </si>
  <si>
    <t>Alexânia Private Installation solar project</t>
  </si>
  <si>
    <t>Allmayer Supermercado solar project</t>
  </si>
  <si>
    <t>Almenara Consorcio Alsolar</t>
  </si>
  <si>
    <t>Alpargatas solar project</t>
  </si>
  <si>
    <t>Altair Consorcio Estrela do Oeste o Paulo I P solar project</t>
  </si>
  <si>
    <t>Altamira Norte Energia I solar project</t>
  </si>
  <si>
    <t>Alto Jequitibá Consorcio Cemig Sim Gd 2 solar project</t>
  </si>
  <si>
    <t>Alto Paraná Argon 011 Geracao de Energia solar project</t>
  </si>
  <si>
    <t>Alto Paraná Consorcio de Geracao Distribuida Plin Energia solar project</t>
  </si>
  <si>
    <t>Alto do Rodrigues solar farm</t>
  </si>
  <si>
    <t>Altos Empreendimentos Farmaceuticos Globo solar project</t>
  </si>
  <si>
    <t>Amaggi Exportacao e Importacao solar project</t>
  </si>
  <si>
    <t>Amazon Aco Industria e Comercio solar project</t>
  </si>
  <si>
    <t>America Geracao solar project</t>
  </si>
  <si>
    <t>Americanas solar project</t>
  </si>
  <si>
    <t>Americano do Brasil Cooperativa de Geracao Compartilhada Cogecom solar project</t>
  </si>
  <si>
    <t>Amontada Consorcio Rz Ceara solar project</t>
  </si>
  <si>
    <t>Andirá Claro solar project</t>
  </si>
  <si>
    <t>Anel Imobiliaria solar project</t>
  </si>
  <si>
    <t>Angélica Private Installation solar project</t>
  </si>
  <si>
    <t>Anápolis Fit Associacao de Consumidores de Energ A de Geracao Distribuida solar project</t>
  </si>
  <si>
    <t>Aparecida Consorcio Rz o Paulo solar project</t>
  </si>
  <si>
    <t>Aparecida do Taboado Faro Energy Desenvolvimento e Locação de Projetos solar project</t>
  </si>
  <si>
    <t>Ape Clube Dores solar project</t>
  </si>
  <si>
    <t>Ape Dimatex solar project</t>
  </si>
  <si>
    <t>Ape Gazin Molas solar project</t>
  </si>
  <si>
    <t>Ape Gazin Móveis solar project</t>
  </si>
  <si>
    <t>Ape Unidasul Fl 75 solar project</t>
  </si>
  <si>
    <t>Apiacá Associacao Es L1 solar project</t>
  </si>
  <si>
    <t>Apolo Empreendimentos e Energia solar project</t>
  </si>
  <si>
    <t>Apucarana Egf 11 Empresa de Geração de Energia Fotovoltaica solar project</t>
  </si>
  <si>
    <t>Araguari Ebes Sistemas de Energia solar project</t>
  </si>
  <si>
    <t>Aramina Private Installation solar project</t>
  </si>
  <si>
    <t>Arapongas Copel Distribuição solar project</t>
  </si>
  <si>
    <t>Araputanga Axs Energia UFV Mato Grosso Spe solar project</t>
  </si>
  <si>
    <t>Araraquara Consorcio Estrela do Oeste o Paulo I P solar project</t>
  </si>
  <si>
    <t>Araxá Cooperativa Origo Geracao Distribuida solar project</t>
  </si>
  <si>
    <t>Araçuaí Bulbe Energia Cooperativa solar project</t>
  </si>
  <si>
    <t>Arcos Consorcio Alsolar solar project</t>
  </si>
  <si>
    <t>Arcos Dourados Comercio de Alimento solar project</t>
  </si>
  <si>
    <t>Arcos Ebes Sistemas de Energia solar project</t>
  </si>
  <si>
    <t>Argon 007 Geracao de Energia solar project</t>
  </si>
  <si>
    <t>Argon 010 Geracao de Energia solar project</t>
  </si>
  <si>
    <t>Argon 019 Geracao de Energia solar project</t>
  </si>
  <si>
    <t>Argon 020 Geracao de Energia solar project</t>
  </si>
  <si>
    <t>Argon 021 Geracao de Energia solar project</t>
  </si>
  <si>
    <t>Arinos Private Installation solar project</t>
  </si>
  <si>
    <t>Ariranha Consorcio Rz o Paulo solar project</t>
  </si>
  <si>
    <t>Armazém Gerais Morro da Pedra solar project</t>
  </si>
  <si>
    <t>Assis Chateaubriand Egf Empresa de Geracao de Energia Fotovoltaica 5 solar project</t>
  </si>
  <si>
    <t>Assis Cia de neamento Basico do Estado de S O Paulo besp solar project</t>
  </si>
  <si>
    <t>Assoc. Brasileira de Planej. Em Eficiencia Energetica Luz Digital solar project</t>
  </si>
  <si>
    <t>Associacao Beneficente Hospital solar project</t>
  </si>
  <si>
    <t>Associacao Compart de Energia Solar</t>
  </si>
  <si>
    <t>Associacao Dos Lojistas do Centro Atacadista Litoral Sul - Alcalis solar project</t>
  </si>
  <si>
    <t>Associacao Estadual de Defesa Aedas solar project</t>
  </si>
  <si>
    <t>Associacao Go-l1 solar project</t>
  </si>
  <si>
    <t>Associacao Pontal Energia Solar</t>
  </si>
  <si>
    <t>Associacao de Ensino de Marilia solar project</t>
  </si>
  <si>
    <t>Associacao de Geracao Compartilhada de Energia Eletrica e Desenvolvimento de Si solar project</t>
  </si>
  <si>
    <t>Associacão Lages Energia solar project</t>
  </si>
  <si>
    <t>Associação Prudentina de Educação e Cultura Apec solar project</t>
  </si>
  <si>
    <t>Assuruá 8 I e Assuruá 8 solar project</t>
  </si>
  <si>
    <t>Astolfo Dutra Consorcio Alsolar</t>
  </si>
  <si>
    <t>Astorga Axs Energia UFV Parana Spe solar project</t>
  </si>
  <si>
    <t>Astrazeneca Cotia solar project</t>
  </si>
  <si>
    <t>Atacado Rio Branco solar project</t>
  </si>
  <si>
    <t>Athon Bela Vista Equipamentos Fotov solar project</t>
  </si>
  <si>
    <t>Athon UFV 25 Locacao de Equipamentos Fotovoltaicos solar project</t>
  </si>
  <si>
    <t>Ativa Consultoria e Gestão Empresarial solar project</t>
  </si>
  <si>
    <t>Atlantis Energia Solar Spe</t>
  </si>
  <si>
    <t>Atlas Energia Fotovoltaica solar project</t>
  </si>
  <si>
    <t>Avanhandava Consorcio Estrela do Oeste o Paulo I P solar project</t>
  </si>
  <si>
    <t>Aventura Solar</t>
  </si>
  <si>
    <t>Aventura Solar PV Plant</t>
  </si>
  <si>
    <t>B Tres Participacoes e Empreendimentos solar project</t>
  </si>
  <si>
    <t>Balsas Claro solar project</t>
  </si>
  <si>
    <t>Balsas Private Installation II solar project</t>
  </si>
  <si>
    <t>Balsas Private Installation III solar project</t>
  </si>
  <si>
    <t>Bambuí Consorcio Cemig Sim Gd 1 solar project</t>
  </si>
  <si>
    <t>Banco Bradesco solar project</t>
  </si>
  <si>
    <t>Banco do Brasil solar project</t>
  </si>
  <si>
    <t>Baobab Holding solar project</t>
  </si>
  <si>
    <t>Barbosa Claro solar project</t>
  </si>
  <si>
    <t>Barcarena Tim solar project</t>
  </si>
  <si>
    <t>Barra Mansa Drogarias Pacheco I solar project</t>
  </si>
  <si>
    <t>Barra do Quaraí Telefonica Brasil solar project</t>
  </si>
  <si>
    <t>Barretos Drogaria S Paulo solar project</t>
  </si>
  <si>
    <t>Barretos We Trust In Sustainable Energy Energia Renovável e Participações solar project</t>
  </si>
  <si>
    <t>Barrim Energia Solar Spe</t>
  </si>
  <si>
    <t>Barão de Cocais Private Installation solar project</t>
  </si>
  <si>
    <t>Base Administrativa do Quartel-general do Exercito solar project</t>
  </si>
  <si>
    <t>Bataguassu Consorcio Alsolar I</t>
  </si>
  <si>
    <t>Bataguassu Telefonica Brasil solar project</t>
  </si>
  <si>
    <t>Batayporã Consorcio Alsolar I</t>
  </si>
  <si>
    <t>Bauru Geradora Fotovoltaica o Francisco I solar project</t>
  </si>
  <si>
    <t>Bela Vista do Paraíso Oi - Em Recuperação Judicial solar project</t>
  </si>
  <si>
    <t>Bell Energia Locacao Equipamentos solar project</t>
  </si>
  <si>
    <t>Belmonte 1 solar project</t>
  </si>
  <si>
    <t>Belo Horizonte Cooperativa Origo Geracao Distribuida solar project</t>
  </si>
  <si>
    <t>Benevides Pop Participacoes I solar project</t>
  </si>
  <si>
    <t>Bernardo Alimentos solar farm</t>
  </si>
  <si>
    <t>Bilac CS Engenharia e Soluções solar project</t>
  </si>
  <si>
    <t>Bj Solar 2 Sociedade de Proposito Especifico</t>
  </si>
  <si>
    <t>Bnk Participacoes Projetos e solar project</t>
  </si>
  <si>
    <t>Boa Esperança EDP Smart Servicos I solar project</t>
  </si>
  <si>
    <t>Boa Esperança do Sul 2 Gf UFV 7 solar project</t>
  </si>
  <si>
    <t>Boa Vista Fundação Pedro Américo I solar project</t>
  </si>
  <si>
    <t>Boa Vista Municipio de Boa Vista I solar project</t>
  </si>
  <si>
    <t>Bocaiúva Consorcio Cemig Sim Gd 1 solar project</t>
  </si>
  <si>
    <t>Bocaiúva Solatio Gd Energia Solar I</t>
  </si>
  <si>
    <t>Bocaiúva Solatio Gd Energia Solar III</t>
  </si>
  <si>
    <t>Boituva Claro solar project</t>
  </si>
  <si>
    <t>Bom Despacho Private Installation solar project</t>
  </si>
  <si>
    <t>Bom Jesus da Lapa Claro solar project</t>
  </si>
  <si>
    <t>Bom Jesus do Araguaia Private Installation solar project</t>
  </si>
  <si>
    <t>Bom Sucesso Consorcio Dos Vales Energia Renovavel solar project</t>
  </si>
  <si>
    <t>Bonfinópolis de Minas Consorcio UFV Mirabela I solar project</t>
  </si>
  <si>
    <t>Boven Adm. de Imoveis Proprios solar project</t>
  </si>
  <si>
    <t>Brametal solar farm</t>
  </si>
  <si>
    <t>Brasil Servicos de Telecomunicacoes solar project</t>
  </si>
  <si>
    <t>Brasilândia de Minas Consorcio Cemig Sim Gd I solar project</t>
  </si>
  <si>
    <t>Brasilândia de Minas Private Installation solar project</t>
  </si>
  <si>
    <t>Brasmaq Administradora de Bens solar project</t>
  </si>
  <si>
    <t>Brasnorte Consorcio Axs Energia Unidade 07 I solar project</t>
  </si>
  <si>
    <t>Brasnorte Private Installation II solar project</t>
  </si>
  <si>
    <t>Brasília Athon Energia Desen. Implantação de Proj. Fotovoltaicos solar project</t>
  </si>
  <si>
    <t>Brasília Claro I solar project</t>
  </si>
  <si>
    <t>Brasília Instituto de Medicina Nuclear e Endocrinologia de Brasilia solar project</t>
  </si>
  <si>
    <t>Brasília Oi - Em Recuperação Judicial II solar project</t>
  </si>
  <si>
    <t>Brasília Origem Energia e Engenharia III solar project</t>
  </si>
  <si>
    <t>Brasília Raia Drogasil IV solar project</t>
  </si>
  <si>
    <t>Brasília Spe - Usina Solar Fotovoltaica: Rota do Cavalo 2 I</t>
  </si>
  <si>
    <t>Brasília Spe - Usina Solar Fotovoltaica: Rota do Cavalo 2 II</t>
  </si>
  <si>
    <t>Brasília Telefonica Brasil I solar project</t>
  </si>
  <si>
    <t>Brasília UFV Aurora Locação de Equipamentos solar project</t>
  </si>
  <si>
    <t>Brasília UFV Ff1 Geradora de Energia Eletrica Spe solar project</t>
  </si>
  <si>
    <t>Brisas Suaves solar farm</t>
  </si>
  <si>
    <t>Brk Ambiental Maranhao solar project</t>
  </si>
  <si>
    <t>Brodowski Claro solar project</t>
  </si>
  <si>
    <t>Buritis solar farm</t>
  </si>
  <si>
    <t>Buritizeiro Consorcio Alsolar</t>
  </si>
  <si>
    <t>Butiá Consorcio Rs-l1 I solar project</t>
  </si>
  <si>
    <t>C R Padaria Supermercado solar project</t>
  </si>
  <si>
    <t>Caarapó Consorcio Alsolar</t>
  </si>
  <si>
    <t>Caarapó Private Installation II solar project</t>
  </si>
  <si>
    <t>Cachoeira Alta Consorcio Nextron Energia Renovavel 1 solar project</t>
  </si>
  <si>
    <t>Cachoeira Dourada Companhia Celg de Participaçoes - Celgpar solar project</t>
  </si>
  <si>
    <t>Cachoeira Paulista Tim solar project</t>
  </si>
  <si>
    <t>Cachoeira da Prata Consorcio Invernada I solar project</t>
  </si>
  <si>
    <t>Cacoal Private Installation solar project</t>
  </si>
  <si>
    <t>Caetanópolis Consorcio Ncren 1 solar project</t>
  </si>
  <si>
    <t>Cafelândia Cooperativa de Geracao Distribuida Nex solar project</t>
  </si>
  <si>
    <t>Cajobi Cgc Centrais de Geracao Compartilhada solar project</t>
  </si>
  <si>
    <t>Calcados Addan solar project</t>
  </si>
  <si>
    <t>Calcário Tangará solar project</t>
  </si>
  <si>
    <t>Camanducaia Consorcio Alsolar I</t>
  </si>
  <si>
    <t>Camapuã Private Installation solar project</t>
  </si>
  <si>
    <t>Cambé Egf Empresa de Geracao de Energia Fotovoltaica 6 solar project</t>
  </si>
  <si>
    <t>Campinas Telefonica Brasil solar project</t>
  </si>
  <si>
    <t>Campo Belo Consorcio Comerc Energia Mg I solar project</t>
  </si>
  <si>
    <t>Campo Grande Consorcio Alsolar - Geração de Energia Renovavel</t>
  </si>
  <si>
    <t>Campo Grande Consorcio Alsolar II</t>
  </si>
  <si>
    <t>Campo Novo Faro Ponta Alegre Locacao e Solucoes Em Energia Solar</t>
  </si>
  <si>
    <t>Campo Verde Consorcio Axs Energia Unidade 03 solar project</t>
  </si>
  <si>
    <t>Campos Altos Cooperativa Nuv Geracao solar project</t>
  </si>
  <si>
    <t>Campos Novos Cooperativa de Geracao Compartilhada Cogecom I solar project</t>
  </si>
  <si>
    <t>Campos de Júlio Private Installation solar project</t>
  </si>
  <si>
    <t>Campos dos Goytacazes Athon Energia Desenvolvimento e Implanta I solar project</t>
  </si>
  <si>
    <t>Canarana Tim solar project</t>
  </si>
  <si>
    <t>Canas Claro solar project</t>
  </si>
  <si>
    <t>Candelária Gd 1mwp UFV Milenium 04 solar project</t>
  </si>
  <si>
    <t>Capanema Dfr Administradora de Bens I solar project</t>
  </si>
  <si>
    <t>Capanema Dfr Administradora de Bens II solar project</t>
  </si>
  <si>
    <t>Capelinha Consorcio Cemig Sim Gd I I solar project</t>
  </si>
  <si>
    <t>Capim Branco Cooperativa Cons Energia Enercred solar project</t>
  </si>
  <si>
    <t>Capital Brasileiro de Empreendiment solar project</t>
  </si>
  <si>
    <t>Capital Industria e Comercio de Produtos Reciclaveis solar project</t>
  </si>
  <si>
    <t>Capitão Enéas Astra Energia Solar</t>
  </si>
  <si>
    <t>Capitão Enéas Consorcio Rz Minas Gerais I solar project</t>
  </si>
  <si>
    <t>Caraguatatuba Cooperativa Terenas Energia solar project</t>
  </si>
  <si>
    <t>Caraúbas Tim I solar project</t>
  </si>
  <si>
    <t>Caridade Tim I solar project</t>
  </si>
  <si>
    <t>Carmo Consorcio Empresarial Rio Minas I solar project</t>
  </si>
  <si>
    <t>Carmo do Paranaíba Gera Geracao Solar Distribuidora I</t>
  </si>
  <si>
    <t>Carmópolis de Minas Consorcio Alsolar I</t>
  </si>
  <si>
    <t>Carnaíba Tim I solar project</t>
  </si>
  <si>
    <t>Caruaru solar farm</t>
  </si>
  <si>
    <t>Cascavel Consorcio Alsolar Ce Geracao Renovavel</t>
  </si>
  <si>
    <t>Cascavel Dfr Administradora de Bens solar project</t>
  </si>
  <si>
    <t>Casimiro de Abreu Consorcio Alsolar I</t>
  </si>
  <si>
    <t>Cassilândia Faro Energy Desenvolvimento e Locação de Projetos I solar project</t>
  </si>
  <si>
    <t>Caxias Empreendimentos Farmaceuticos Globo solar project</t>
  </si>
  <si>
    <t>Caxiense solar farm</t>
  </si>
  <si>
    <t>Caçapava Consorcio Rz o Paulo solar project</t>
  </si>
  <si>
    <t>Caçu Associacao Terenas Energia solar project</t>
  </si>
  <si>
    <t>Cemig Geracao e Transmissao solar project</t>
  </si>
  <si>
    <t>Centenário do Sul Axs Energia UFV Parana Spe solar project</t>
  </si>
  <si>
    <t>Central Mineirão solar farm</t>
  </si>
  <si>
    <t>Centro de Estetica e Fisioterapia (eletron) solar project</t>
  </si>
  <si>
    <t>Ceramica grada Familia solar project</t>
  </si>
  <si>
    <t>Cerbras Geração Solar</t>
  </si>
  <si>
    <t>Cesar Filho solar farm</t>
  </si>
  <si>
    <t>Cezarina Cooperativa de Geracao Compartilhada Cogecom solar project</t>
  </si>
  <si>
    <t>Chapadão do Sul Private Installation solar project</t>
  </si>
  <si>
    <t>Chapemec solar project</t>
  </si>
  <si>
    <t>Cherta - Industria de Alimentos solar project</t>
  </si>
  <si>
    <t>Cherta Industria de Alimentos solar project</t>
  </si>
  <si>
    <t>Chiador Furnas Centrais Elétricas I solar project</t>
  </si>
  <si>
    <t>Chiador Furnas Centrais Elétricas II solar project</t>
  </si>
  <si>
    <t>Chiador Furnas Centrais Elétricas III solar project</t>
  </si>
  <si>
    <t>Cia Latino Americana de Medicamentos solar project</t>
  </si>
  <si>
    <t>Cia de neamento Basico do Estado de o Paulo besp solar project</t>
  </si>
  <si>
    <t>Cidade Gaúcha Axs Energia UFV Parana Spe solar project</t>
  </si>
  <si>
    <t>Citlux Empreendimentos e Participac solar project</t>
  </si>
  <si>
    <t>Cláudia Consorcio Axs Energia Unidade 06 solar project</t>
  </si>
  <si>
    <t>Cláudio Consorcio Energia Livre I solar project</t>
  </si>
  <si>
    <t>Clínica Villas Boas solar project</t>
  </si>
  <si>
    <t>Coivaras Secretaria de Estado de Educação do Piauí - Seduc solar project</t>
  </si>
  <si>
    <t>Colatina nta Maria UFV Colatina 1 solar project</t>
  </si>
  <si>
    <t>Colina Claro solar project</t>
  </si>
  <si>
    <t>Colorado Lapa do Sol Locação de Equipamentos Para Produção de Energia solar project</t>
  </si>
  <si>
    <t>Colômbia Consorcio Rz o Paulo solar project</t>
  </si>
  <si>
    <t>Colônia do Gurguéia Raia Drogasil solar project</t>
  </si>
  <si>
    <t>Comendador Levy Gasparian Ecolampe Solucoes Em Energia solar project</t>
  </si>
  <si>
    <t>Comercial Fronza solar project</t>
  </si>
  <si>
    <t>Comercial de Alimentos Diamante Azul solar project</t>
  </si>
  <si>
    <t>Companhia Alagoana de Empreendimentos solar project</t>
  </si>
  <si>
    <t>Companhia Thermas do Rio Quente solar project</t>
  </si>
  <si>
    <t>Conceição da Barra EDP Smart Servicos solar project</t>
  </si>
  <si>
    <t>Concremwood solar project</t>
  </si>
  <si>
    <t>Concórdia Cooperativa de Producao e Consumo Concordia solar project</t>
  </si>
  <si>
    <t>Concórdia Private Installation solar project</t>
  </si>
  <si>
    <t>Condominio Edificio Ritz Suites Home Service solar project</t>
  </si>
  <si>
    <t>Condominio do Edificio Super Center Venancio 2000 solar project</t>
  </si>
  <si>
    <t>Condomínio do Centro de Abastecimento do Estado. solar project</t>
  </si>
  <si>
    <t>Confins Consorcio Fotovoltaica solar project</t>
  </si>
  <si>
    <t>Confresa Private Installation solar project</t>
  </si>
  <si>
    <t>Cons Ger Comp Minas Solar Service</t>
  </si>
  <si>
    <t>Consorcio Amigos Da Geracao Sustentavel solar project</t>
  </si>
  <si>
    <t>Consorcio Axs Energia Unidade 05 solar project</t>
  </si>
  <si>
    <t>Consorcio Bc Energia Go01 solar project</t>
  </si>
  <si>
    <t>Consorcio Bc Energia Go02 solar project</t>
  </si>
  <si>
    <t>Consorcio Canastra solar project</t>
  </si>
  <si>
    <t>Consorcio Celig Solar 1</t>
  </si>
  <si>
    <t>Consorcio Copernico solar project</t>
  </si>
  <si>
    <t>Consorcio Enecel Geracao Distribuida Mg solar project</t>
  </si>
  <si>
    <t>Consorcio Energia de Todos solar project</t>
  </si>
  <si>
    <t>Consorcio Fenicia solar project</t>
  </si>
  <si>
    <t>Consorcio Florida solar project</t>
  </si>
  <si>
    <t>Consorcio Geracao Solar Distribuida Rs I</t>
  </si>
  <si>
    <t>Consorcio Geracao Solar Distribuida Sp I</t>
  </si>
  <si>
    <t>Consorcio Gold Solar I</t>
  </si>
  <si>
    <t>Consorcio Granadinas Sp L2 solar project</t>
  </si>
  <si>
    <t>Consorcio Gv I solar project</t>
  </si>
  <si>
    <t>Consorcio Helexia Dev02 solar project</t>
  </si>
  <si>
    <t>Consorcio Inconfidentes solar project</t>
  </si>
  <si>
    <t>Consorcio Japi solar project</t>
  </si>
  <si>
    <t>Consorcio Jb Solar</t>
  </si>
  <si>
    <t>Consorcio Lemon Energia solar project</t>
  </si>
  <si>
    <t>Consorcio Limoeiro Energias Renovaveis 1 solar project</t>
  </si>
  <si>
    <t>Consorcio Lyra I solar project</t>
  </si>
  <si>
    <t>Consorcio Malmo solar project</t>
  </si>
  <si>
    <t>Consorcio Mf I de Geracao Distribuida solar project</t>
  </si>
  <si>
    <t>Consorcio Nacional de Geracao Distribuida 01 solar project</t>
  </si>
  <si>
    <t>Consorcio Pampulha solar project</t>
  </si>
  <si>
    <t>Consorcio Parque Solar Cinq Natuvolt</t>
  </si>
  <si>
    <t>Consorcio Prainha 2 solar project</t>
  </si>
  <si>
    <t>Consorcio Rz Mato Grosso solar project</t>
  </si>
  <si>
    <t>Consorcio Solar Trinergy Ms</t>
  </si>
  <si>
    <t>Consorcio Solar o Bento 9</t>
  </si>
  <si>
    <t>Consorcio Sunrise solar project</t>
  </si>
  <si>
    <t>Consorcio Tiradentes solar project</t>
  </si>
  <si>
    <t>Consorcio UFV Beija Flor solar project</t>
  </si>
  <si>
    <t>Consorcio UFV Corinto Mg solar project</t>
  </si>
  <si>
    <t>Consorcio UFV Indiavai I solar project</t>
  </si>
  <si>
    <t>Consorcio UFV Mell solar project</t>
  </si>
  <si>
    <t>Consorcio Usina o Bartolomeu solar project</t>
  </si>
  <si>
    <t>Consorcio Visconde do Rio Branco I solar project</t>
  </si>
  <si>
    <t>Consorcio Vision I Capitao Eneas solar project</t>
  </si>
  <si>
    <t>Consorcio garana solar project</t>
  </si>
  <si>
    <t>Consórcio Dinamarca solar project</t>
  </si>
  <si>
    <t>Consórcio Estrela do Oeste Minas Gerais T solar project</t>
  </si>
  <si>
    <t>Consórcio Omega Gd 4 solar project</t>
  </si>
  <si>
    <t>Contagem Consórcio Bow-e Gd Passa Quatro I solar project</t>
  </si>
  <si>
    <t>Cooasgo Coop. Agrop. o Gabriel solar project</t>
  </si>
  <si>
    <t>Cooperativa A1 solar project</t>
  </si>
  <si>
    <t>Cooperativa Agropecuaria de Parapua solar project</t>
  </si>
  <si>
    <t>Cooperativa Brasileira de Geracao Distribuida solar project</t>
  </si>
  <si>
    <t>Cooperativa Coopertinuum solar project</t>
  </si>
  <si>
    <t>Cooperativa Evolua Energia solar project</t>
  </si>
  <si>
    <t>Cooperativa Leve Minas Gerais solar project</t>
  </si>
  <si>
    <t>Cooperativa Limoeiro Energias Renovaveis Iii solar project</t>
  </si>
  <si>
    <t>Cooperativa Mista Agropecuaria de Juscimeira solar project</t>
  </si>
  <si>
    <t>Cooperativa de Consumidores de Energia solar project</t>
  </si>
  <si>
    <t>Cooperativa de Crédito, Poupança e Investimento Ouro Verde do Mt solar project</t>
  </si>
  <si>
    <t>Cooperativa de Energia Cotesa solar project</t>
  </si>
  <si>
    <t>Cooperativa de Energia Renovável Brasil solar project</t>
  </si>
  <si>
    <t>Cooperativa de Energia Solar - Ces</t>
  </si>
  <si>
    <t>Cooperativa de Geracao Distribuida Nex Energy solar project</t>
  </si>
  <si>
    <t>Cooperativa de Geracao Distribuida Nex e Nergy solar project</t>
  </si>
  <si>
    <t>Cooperativa de Geracao de Energia Eletri solar project</t>
  </si>
  <si>
    <t>Cooperbee Cooperativa Bee Energia Inteligente solar project</t>
  </si>
  <si>
    <t>Copel Geração e Transmissão solar project</t>
  </si>
  <si>
    <t>Corinto Consorcio Cemig Sim Gd 1 solar project</t>
  </si>
  <si>
    <t>Corinto Consorcio Comerc Energia Mg solar project</t>
  </si>
  <si>
    <t>Corinto Mori Energia Solar Servicos  Ep I</t>
  </si>
  <si>
    <t>Coroatá Magazine Luiza solar project</t>
  </si>
  <si>
    <t>Coromandel Consorcio Cemig Sim Gd I I solar project</t>
  </si>
  <si>
    <t>Coromandel Cooperativa Origo Geracao Distribuida solar project</t>
  </si>
  <si>
    <t>Coruripe Sol do São Francisco 3 Energia Solar</t>
  </si>
  <si>
    <t>Costa Rica Greenyellow Projeto 18 Consultoria Em Gestao de Energia solar project</t>
  </si>
  <si>
    <t>Cotrijal solar project</t>
  </si>
  <si>
    <t>Coxim Consorcio Alsolar - Geração de Energia Renovavel</t>
  </si>
  <si>
    <t>Crateus 7 Operacoes Eletricas solar project</t>
  </si>
  <si>
    <t>Crbs solar project</t>
  </si>
  <si>
    <t>Cristalina Consorcio Estrela do Oeste Goias T solar project</t>
  </si>
  <si>
    <t>Cristalina Private Installation I solar project</t>
  </si>
  <si>
    <t>Cristalina Private Installation II solar project</t>
  </si>
  <si>
    <t>Cruzeiro Sunon Brasil Participacoes I solar project</t>
  </si>
  <si>
    <t>Cruzeiro Sunon Brasil Participacoes II solar project</t>
  </si>
  <si>
    <t>Cs Ceramica linas Top solar project</t>
  </si>
  <si>
    <t>Cs3 Marmores solar project</t>
  </si>
  <si>
    <t>Ct Locacoes solar project</t>
  </si>
  <si>
    <t>Ctr Randon solar project</t>
  </si>
  <si>
    <t>Cuiabá Associacao de Consumidores de Energia Mt solar project</t>
  </si>
  <si>
    <t>Curvelo Consorcio Alsolar I</t>
  </si>
  <si>
    <t>Cáceres Consórcio Alsolar - Geração de Energia Renovável</t>
  </si>
  <si>
    <t>Cássia Consorcio Cemig Sim Gd I I solar project</t>
  </si>
  <si>
    <t>Dal Pozzo Administradora de Bens Moveis e Imoveis solar project</t>
  </si>
  <si>
    <t>Danilo de Castro La Terza 38859160880 solar project</t>
  </si>
  <si>
    <t>Delmiro Gouveia Tim solar project</t>
  </si>
  <si>
    <t>Delta Energias  Me solar project</t>
  </si>
  <si>
    <t>Denise Consorcio Alsolar I</t>
  </si>
  <si>
    <t>Deodápolis Ebes Sistemas de Energia I solar project</t>
  </si>
  <si>
    <t>Descalvado Acrux Geracao Compartilhada Spe solar project</t>
  </si>
  <si>
    <t>Diamantino Bom Futuro Agricola solar project</t>
  </si>
  <si>
    <t>Dimed - Distribuidora de Medicamentos solar project</t>
  </si>
  <si>
    <t>Dimercon Industria de Equipamentos Eletrônicos . solar project</t>
  </si>
  <si>
    <t>Do Vale Filho Comercial de Alimentos solar project</t>
  </si>
  <si>
    <t>Do Valle Ind e Comercio de Racoes Eireli solar project</t>
  </si>
  <si>
    <t>Dois Córregos Consorcio Rz o Paulo I solar project</t>
  </si>
  <si>
    <t>Dois Irmãos Gdsolar Energia .</t>
  </si>
  <si>
    <t>Dois Mundos Energia Spe solar project</t>
  </si>
  <si>
    <t>Dom Pedrito Comercio de Medicamentos Brair solar project</t>
  </si>
  <si>
    <t>Dourado Consorcio Estrela do Oeste o Paulo I P solar project</t>
  </si>
  <si>
    <t>Drogal Farmaceutica solar project</t>
  </si>
  <si>
    <t>Dual Cnp solar project</t>
  </si>
  <si>
    <t>Dual Pp solar project</t>
  </si>
  <si>
    <t>Duartina Gdsolar Energia I solar project</t>
  </si>
  <si>
    <t>EVF Holding solar project</t>
  </si>
  <si>
    <t>Ebes Solar</t>
  </si>
  <si>
    <t>Edp Grid Gestao de Redes Inteligentes de Distribuicao solar project</t>
  </si>
  <si>
    <t>Edr Construções solar project</t>
  </si>
  <si>
    <t>Educadora Asc solar project</t>
  </si>
  <si>
    <t>Egf Empresa de Geração de Energia Fotovoltaica solar project</t>
  </si>
  <si>
    <t>Eletron Power Geracao e Comercializadora de Energia solar project</t>
  </si>
  <si>
    <t>Eletrozema solar project</t>
  </si>
  <si>
    <t>Elgin Mogi Das Cruzes solar project</t>
  </si>
  <si>
    <t>Elias Fausto Cia de neamento Basico do Estado de S O Paulo besp solar project</t>
  </si>
  <si>
    <t>Elói Mendes Consorcio Alsolar</t>
  </si>
  <si>
    <t>Empreendimento Educacional Maracanau solar project</t>
  </si>
  <si>
    <t>Empreendimentos Pague solar project</t>
  </si>
  <si>
    <t>Energia Solar Mendes e Souto</t>
  </si>
  <si>
    <t>Enerside Brasil Consultoria solar project</t>
  </si>
  <si>
    <t>Engenharia Solar Me solar project</t>
  </si>
  <si>
    <t>Ereng Arteon Solucoes Energeticas solar project</t>
  </si>
  <si>
    <t>Erval Seco Cooperativa de Geracao Compartilhada Cogecom solar project</t>
  </si>
  <si>
    <t>Esi Sistemas Integrados de Energia Eire solar project</t>
  </si>
  <si>
    <t>Esmeralda solar farm (Brazil)</t>
  </si>
  <si>
    <t>Esmeraldas Consorcio Energia Livre solar project</t>
  </si>
  <si>
    <t>Esmeraldas Consorcio Minas Energia I solar project</t>
  </si>
  <si>
    <t>Espinosa Consorcio Cemig Sim Gd I solar project</t>
  </si>
  <si>
    <t>Euclides da Cunha Paulista Argon 018 Geracao de Energia solar project</t>
  </si>
  <si>
    <t>Exclusiva Energia Renovaveis Consor solar project</t>
  </si>
  <si>
    <t>Exito Consultoria e Construções solar project</t>
  </si>
  <si>
    <t>F C Oliveira Cia solar project</t>
  </si>
  <si>
    <t>FCR Itapuranga solar farm</t>
  </si>
  <si>
    <t>Farol Coop de Solucoes Energeticas solar project</t>
  </si>
  <si>
    <t>Fazenda Mimoso solar project</t>
  </si>
  <si>
    <t>Fazenda Ouro Branco solar farm</t>
  </si>
  <si>
    <t>Fbz Comercio de Carnes Eireli solar project</t>
  </si>
  <si>
    <t>Feliz Natal Cooperativa Terenas Energia I solar project</t>
  </si>
  <si>
    <t>Ferro Ligas Jumirim solar project</t>
  </si>
  <si>
    <t>Figueira Cooperativa de Geracao Compartilhada Cogecom I solar project</t>
  </si>
  <si>
    <t>Figueirópolis Pi Produtores Independentes de Energia I solar project</t>
  </si>
  <si>
    <t>Flor de Mandacaru solar farm</t>
  </si>
  <si>
    <t>Flor do Sertão solar project</t>
  </si>
  <si>
    <t>Florestópolis Claro solar project</t>
  </si>
  <si>
    <t>Florianópolis Private Installation I solar project</t>
  </si>
  <si>
    <t>Florianópolis Private Installation II solar project</t>
  </si>
  <si>
    <t>Fontes Solar Plant</t>
  </si>
  <si>
    <t>Formiga Consorcio Alsolar</t>
  </si>
  <si>
    <t>Formiga Sociedade de Proposito Especifico Oeste I solar project</t>
  </si>
  <si>
    <t>Formigueiro Creral - Coop de Geração de Energia e Desenvolvimento solar project</t>
  </si>
  <si>
    <t>Francisco Sá Consorcio Cemig Sim Gd I I solar project</t>
  </si>
  <si>
    <t>Francisco Sá Consorcio Comerc Energia Mg I solar project</t>
  </si>
  <si>
    <t>Frei Inocêncio Axs Energia I solar project</t>
  </si>
  <si>
    <t>Frigorifico Palmeira solar project</t>
  </si>
  <si>
    <t>Frutal Cgc Centrais de Geracao Compartilhada I solar project</t>
  </si>
  <si>
    <t>Frutal Cgc Centrais de Geracao Compartilhada II solar project</t>
  </si>
  <si>
    <t>Frutal Ebes Sistemas de Energia I solar project</t>
  </si>
  <si>
    <t>Frutal Ebes Sistemas de Energia II solar project</t>
  </si>
  <si>
    <t>Fundacao de Educacao Turismo Esporte e Cult de Boa Vista solar project</t>
  </si>
  <si>
    <t>Fundo Municipal de ude solar project</t>
  </si>
  <si>
    <t>Fábio Botelho Notini solar project</t>
  </si>
  <si>
    <t>Gabriela Gruisen Breg e Outros solar project</t>
  </si>
  <si>
    <t>Garajeira 1m solar project</t>
  </si>
  <si>
    <t>Garça Consorcio Limoeiro Energias Renováveis 16 solar project</t>
  </si>
  <si>
    <t>Gastão Vidigal Cia de neamento Basico do Estado de S O Paulo besp solar project</t>
  </si>
  <si>
    <t>Gazin Indústria e Comércio de Móveis e Eletrodomésticos solar project</t>
  </si>
  <si>
    <t>Gd Solar Fip 3 Locacao de Equip</t>
  </si>
  <si>
    <t>Getulina Consorcio Estrela do Oeste o Paulo I P solar project</t>
  </si>
  <si>
    <t>Ggf Agro solar project</t>
  </si>
  <si>
    <t>Glicério Telefonica Brasil solar project</t>
  </si>
  <si>
    <t>Global Union Com de Resinas e Ind solar project</t>
  </si>
  <si>
    <t>Glp Gravataí solar project</t>
  </si>
  <si>
    <t>Glória de Dourados Private Installation solar project</t>
  </si>
  <si>
    <t>Goianira Private Installation solar project</t>
  </si>
  <si>
    <t>Goianésia Claro solar project</t>
  </si>
  <si>
    <t>Goiatins Private Installation solar project</t>
  </si>
  <si>
    <t>Goiás Consorcio Ls Um I solar project</t>
  </si>
  <si>
    <t>Gramazini Cdi solar farm</t>
  </si>
  <si>
    <t>Gramazini Granitos e Mármores Thomazini solar project</t>
  </si>
  <si>
    <t>Grandes Lagos Internacional Turismo  - Me solar project</t>
  </si>
  <si>
    <t>Granja Schwendler Eireli - Me solar project</t>
  </si>
  <si>
    <t>Granorte I solar project</t>
  </si>
  <si>
    <t>Greenyellow do Brasil Energia e Servicos solar project</t>
  </si>
  <si>
    <t>Guaiçara Spe Dia Apoio Administrativo solar project</t>
  </si>
  <si>
    <t>Guapimirim Geradora Fotovoltaica o Francisco solar project</t>
  </si>
  <si>
    <t>Guapó Associacao de Energia Solar Compartilhada - Aesolar solar project</t>
  </si>
  <si>
    <t>Guaraci Axs Energia I solar project</t>
  </si>
  <si>
    <t>Guaratinguetá Cooperativa Terenas Energia solar project</t>
  </si>
  <si>
    <t>Guarda-Mor Consorcio Solar Apollo 1 solar project</t>
  </si>
  <si>
    <t>Guarda-Mor Ebes Sistemas de Energia I solar project</t>
  </si>
  <si>
    <t>Guarulhos Cooperativa de Geracao Distribuida Nex solar project</t>
  </si>
  <si>
    <t>Guatambú Tim I solar project</t>
  </si>
  <si>
    <t>Guia Lopes da Laguna Private Installation solar project</t>
  </si>
  <si>
    <t>H R Com de Insumos Agrop solar project</t>
  </si>
  <si>
    <t>Hc Geração de Energia Spe solar project</t>
  </si>
  <si>
    <t>Hiper Atacadista solar project</t>
  </si>
  <si>
    <t>Hlx Newco 09 Spe solar project</t>
  </si>
  <si>
    <t>Hospitala Nossa Senhora Das Graça solar project</t>
  </si>
  <si>
    <t>Iacanga Fontagro-prestacao de Servicos Agricola S/S ME solar project</t>
  </si>
  <si>
    <t>Iaciara Arcturos Solucao Energetica solar project</t>
  </si>
  <si>
    <t>Ibaté Cooperativa Terenas Energia solar project</t>
  </si>
  <si>
    <t>Ibimirim solar farm</t>
  </si>
  <si>
    <t>Ibirá Cgc Centrais de Geracao Compartilhada solar project</t>
  </si>
  <si>
    <t>Ibirá Consorcio Rz o Paulo solar project</t>
  </si>
  <si>
    <t>Ibiá Claro solar project</t>
  </si>
  <si>
    <t>Ibiá Cooperativa Origo Geracao Distribuida solar project</t>
  </si>
  <si>
    <t>Icém Telefonica Brasil solar project</t>
  </si>
  <si>
    <t>Ifma Inst Fed de Ed Ciencia e Tecnologia solar project</t>
  </si>
  <si>
    <t>Igreja Cristã Maranata solar project</t>
  </si>
  <si>
    <t>Igreja Universal do Reino de Deus solar project</t>
  </si>
  <si>
    <t>Iguatama Consorcio Carijos I solar project</t>
  </si>
  <si>
    <t>Iguatama Consorcio Ger Comp Ener Eletrica Energea solar project</t>
  </si>
  <si>
    <t>Iguatemi Consorcio Alsolar I</t>
  </si>
  <si>
    <t>Imifarma Prod Farma e Cosmeticos solar project</t>
  </si>
  <si>
    <t>Império Mineração Limitada solar project</t>
  </si>
  <si>
    <t>Inajá Parnamirim Geracao de Energia solar project</t>
  </si>
  <si>
    <t>Inconfidentes Cooperativa de Consumidores de Energia B solar project</t>
  </si>
  <si>
    <t>Indaiabira Consorcio Comerc Energia Mg solar project</t>
  </si>
  <si>
    <t>Independência Poutrinha Geracao de Energia 37 solar project</t>
  </si>
  <si>
    <t>Indiana Consorcio Alsolar</t>
  </si>
  <si>
    <t>Indiara Private Installation solar project</t>
  </si>
  <si>
    <t>Industria e Comercio de Brita Cuiaba solar project</t>
  </si>
  <si>
    <t>Industria e Comercio de Brita Cuiabá Ltda. solar project</t>
  </si>
  <si>
    <t>Inframerica Concessionaria do Aeroporto de Brasilia solar project</t>
  </si>
  <si>
    <t>Inpasa Dourados/ms solar project</t>
  </si>
  <si>
    <t>Instituto Hermes Pardini solar project</t>
  </si>
  <si>
    <t>Instituto Nacional de Desenvolvimento Em Energias Renovaveis e Meio Ambienteidema solar project</t>
  </si>
  <si>
    <t>Instituto de Medicina Integral Professor Fernando Figueira Imip solar project</t>
  </si>
  <si>
    <t>Intelbras solar farm</t>
  </si>
  <si>
    <t>Invictus Energia Fotovoltaica Faz 4 solar project</t>
  </si>
  <si>
    <t>Iomerê Claro solar project</t>
  </si>
  <si>
    <t>Ipiranga do Norte Consórcio Alsolar - Geração de Energia Renovável I</t>
  </si>
  <si>
    <t>Iplac Industria solar project</t>
  </si>
  <si>
    <t>Ipuã Raia Drogasil I solar project</t>
  </si>
  <si>
    <t>Iranduba Claro solar project</t>
  </si>
  <si>
    <t>Iraí de Minas Consorcio Alsolar</t>
  </si>
  <si>
    <t>Iraí de Minas Ebes Sistemas de Energia I solar project</t>
  </si>
  <si>
    <t>Iraí de Minas Ebes Sistemas de Energia II solar project</t>
  </si>
  <si>
    <t>Ita solar farm</t>
  </si>
  <si>
    <t>Itabaiana Telefonica Brasil solar project</t>
  </si>
  <si>
    <t>Itaberaí Consorcio UFV Blue Sky 1 solar project</t>
  </si>
  <si>
    <t>Itabira Consorcio Energia Livre solar project</t>
  </si>
  <si>
    <t>Itabira Private Installation solar project</t>
  </si>
  <si>
    <t>Itabirito Consórcio Avantti Metha solar project</t>
  </si>
  <si>
    <t>Itacoatiara Claro solar project</t>
  </si>
  <si>
    <t>Itaobim Consorcio Alsolar I</t>
  </si>
  <si>
    <t>Itaporanga D'Ajuda Empreendimentos Pague Menos solar project</t>
  </si>
  <si>
    <t>Itaporanga Telefonica Brasil solar project</t>
  </si>
  <si>
    <t>Itaqui Consorcio Geracao Solar Distribuida Rs 3 solar project</t>
  </si>
  <si>
    <t>Itaquiraí Consorcio Alsolar I</t>
  </si>
  <si>
    <t>Itatiaiuçu Consorcio Axs Energia Unidade 01 solar project</t>
  </si>
  <si>
    <t>Itazem Logística Portuária solar project</t>
  </si>
  <si>
    <t>Itaí Private Installation solar project</t>
  </si>
  <si>
    <t>Iturama Consorcio Alsolar</t>
  </si>
  <si>
    <t>Ituverava Axs Energia solar project</t>
  </si>
  <si>
    <t>Itápolis Spe Dia Apoio Administrativo I solar project</t>
  </si>
  <si>
    <t>Jacareí Consorcio Rz o Paulo solar project</t>
  </si>
  <si>
    <t>Jacauna solar project</t>
  </si>
  <si>
    <t>Janaúba Consorcio Cemig Sim Gd I I solar project</t>
  </si>
  <si>
    <t>Janaúba Ebes Sistemas de Energia II solar project</t>
  </si>
  <si>
    <t>Janaúba Mori Energia Solar Servicos Ep solar project</t>
  </si>
  <si>
    <t>Jandaia Calcario Agricola solar project</t>
  </si>
  <si>
    <t>Jangada Private Installation solar project</t>
  </si>
  <si>
    <t>Januária Consorcio Cemig Sim Gd I I solar project</t>
  </si>
  <si>
    <t>Jardim Alegre Axs Energia UFV Parana Spe I solar project</t>
  </si>
  <si>
    <t>Jatoba Geracao Distribuida solar project</t>
  </si>
  <si>
    <t>Jaíba Telemar Norte Leste solar project</t>
  </si>
  <si>
    <t>Jaú Consorcio Rz o Paulo solar project</t>
  </si>
  <si>
    <t>Jequitinhonha Cooperativa Cons Energia Enercred solar project</t>
  </si>
  <si>
    <t>Joefe Mineração solar project</t>
  </si>
  <si>
    <t>Johnson Johnson do Brasil Industria e solar project</t>
  </si>
  <si>
    <t>Jose Martini Neto solar project</t>
  </si>
  <si>
    <t>Jose Tarcisio Clasen Me solar project</t>
  </si>
  <si>
    <t>José Bonifácio Drogaria S Paulo solar project</t>
  </si>
  <si>
    <t>João Câmara solar project</t>
  </si>
  <si>
    <t>João Pessoa (Ferreira Costa) solar farm</t>
  </si>
  <si>
    <t>Juatuba Usina Fotovoltaica Chale Da Serra Limita solar project</t>
  </si>
  <si>
    <t>Jurema solar farm</t>
  </si>
  <si>
    <t>Juruena Axs Energia UFV Mato Grosso Spe solar project</t>
  </si>
  <si>
    <t>Jusante solar farm</t>
  </si>
  <si>
    <t>Kapa Zero solar project</t>
  </si>
  <si>
    <t>Kapazi solar project</t>
  </si>
  <si>
    <t>Karlache Comercio e Industria Textil solar project</t>
  </si>
  <si>
    <t>Kazuhiko Ino e Outro Granja Ino solar project</t>
  </si>
  <si>
    <t>Kothe Logistica solar project</t>
  </si>
  <si>
    <t>L. S. Incorporadora solar project</t>
  </si>
  <si>
    <t>LS Energia Gd solar project</t>
  </si>
  <si>
    <t>Laboratorio Lavoisier Pasteur solar project</t>
  </si>
  <si>
    <t>Lagarto Telefonica Brasil solar project</t>
  </si>
  <si>
    <t>Lages Private Installation solar project</t>
  </si>
  <si>
    <t>Lagoa Formosa Consorcio Alsolar I</t>
  </si>
  <si>
    <t>Lagoa Formosa Consorcio Alsolar II</t>
  </si>
  <si>
    <t>Lagoa Grande Cooperativa Origo Geracao Distribuida solar project</t>
  </si>
  <si>
    <t>Lagoa Grande Ebes Sistemas de Energia solar project</t>
  </si>
  <si>
    <t>Lagoa Grande Mori Energia Solar Servicos Ep solar project</t>
  </si>
  <si>
    <t>Lagoa Nova solar project</t>
  </si>
  <si>
    <t>Lagoa Santa Private Installation solar project</t>
  </si>
  <si>
    <t>Lagoa da Prata Associacao Terenas Energia solar project</t>
  </si>
  <si>
    <t>Lamar Empreendimentos Imobiliarios solar project</t>
  </si>
  <si>
    <t>Laticinios Cajes solar project</t>
  </si>
  <si>
    <t>Lavras Consorcio Cemig Sim Gd Ii I solar project</t>
  </si>
  <si>
    <t>Lavras Consorcio Cemig Sim Gd Ii III solar project</t>
  </si>
  <si>
    <t>Lavras Consorcio Cemig Sim Gd Ii IV solar project</t>
  </si>
  <si>
    <t>Lavras Private Installation solar project</t>
  </si>
  <si>
    <t>Leopoldina Consorcio Alsolar</t>
  </si>
  <si>
    <t>Leopoldo de Bulhões Consorcio Limoeiro Energias Renováveis 16 solar project</t>
  </si>
  <si>
    <t>Lince Eng e Proj Sustentaveis solar project</t>
  </si>
  <si>
    <t>Loanda Platão Investimentos I solar project</t>
  </si>
  <si>
    <t>Loanda Platão Investimentos III solar project</t>
  </si>
  <si>
    <t>Lojas Americanas solar project</t>
  </si>
  <si>
    <t>Lojas Renner solar project</t>
  </si>
  <si>
    <t>Lontra Consorcio UFV Mirabela solar project</t>
  </si>
  <si>
    <t>Lorena Consorcio Prospera I solar project</t>
  </si>
  <si>
    <t>Lucas Antonio Campos Vieira solar project</t>
  </si>
  <si>
    <t>Lucas do Rio Verde Private Installation I solar project</t>
  </si>
  <si>
    <t>Lucas do Rio Verde Private Installation II solar project</t>
  </si>
  <si>
    <t>Lux Geracao de Energia e Servi Cos solar project</t>
  </si>
  <si>
    <t>Lux Solucoes Energeticas solar project</t>
  </si>
  <si>
    <t>Lyra Energia Renovavel I solar project</t>
  </si>
  <si>
    <t>Macapá E-nova Instalação e Manutenção  Me solar project</t>
  </si>
  <si>
    <t>Macatuba Consorcio Axs Energia Unidade 02 solar project</t>
  </si>
  <si>
    <t>Macaíba Claro solar project</t>
  </si>
  <si>
    <t>Machadinho solar farm</t>
  </si>
  <si>
    <t>Major Sales Consorcio Helexia Dev solar project</t>
  </si>
  <si>
    <t>Mandaguaçu We Trust In Sustainable Energy Energia Renovável e Participações solar project</t>
  </si>
  <si>
    <t>Manga Consorcio Cemig Sim Gd I solar project</t>
  </si>
  <si>
    <t>Manga Consorcio UFV Mirabela I solar project</t>
  </si>
  <si>
    <t>Manga Ebes Sistemas de Energia solar project</t>
  </si>
  <si>
    <t>Manoel Ribas Egf 11 Empresa de Geração de Energia Fotovoltaica solar project</t>
  </si>
  <si>
    <t>Mara Rosa Consorcio UFV Blue Sky 1 solar project</t>
  </si>
  <si>
    <t>Marabá Athon Energia Desenvolvimento e Implanta solar project</t>
  </si>
  <si>
    <t>Maravilhas solar project</t>
  </si>
  <si>
    <t>Maricultura Pescados Com Importacao e e solar project</t>
  </si>
  <si>
    <t>Marvi Solar</t>
  </si>
  <si>
    <t>Matias Solar Energy</t>
  </si>
  <si>
    <t>Mato Verde Consorcio UFV Mirabela I solar project</t>
  </si>
  <si>
    <t>Mato Verde Consorcio UFV Mirabela II solar project</t>
  </si>
  <si>
    <t>Matrincha Geradora de Energia solar project</t>
  </si>
  <si>
    <t>Matupá Consórcio Alsolar - Geração de Energia Renovável I</t>
  </si>
  <si>
    <t>Matões Claro solar project</t>
  </si>
  <si>
    <t>Max Fish Congelados Eireli - Me solar project</t>
  </si>
  <si>
    <t>Maza Produtos Químicos solar project</t>
  </si>
  <si>
    <t>Mc Energia I Equipamentos Fotovoltaicos solar project</t>
  </si>
  <si>
    <t>Memorial Parque Da solar project</t>
  </si>
  <si>
    <t>Mf Solar</t>
  </si>
  <si>
    <t>Miguel Pereira Raia Drogasil solar project</t>
  </si>
  <si>
    <t>Miguelópolis Axs Energia UFV o Paulo Spe solar project</t>
  </si>
  <si>
    <t>Milanezi solar project</t>
  </si>
  <si>
    <t>Minaçu Consorcio Estrela do Oeste Goias T solar project</t>
  </si>
  <si>
    <t>Mineiros Cel Engenharia I solar project</t>
  </si>
  <si>
    <t>Mineracao Rio Formoso solar project</t>
  </si>
  <si>
    <t>Mineracao Serra Morena  Me solar project</t>
  </si>
  <si>
    <t>Mineradora JP 2 solar project</t>
  </si>
  <si>
    <t>Minusa solar project</t>
  </si>
  <si>
    <t>Mirabela Consorcio Cemig Sim Gd I I solar project</t>
  </si>
  <si>
    <t>Mirabela Consorcio Cemig Sim Gd I II solar project</t>
  </si>
  <si>
    <t>Mirabela Consorcio Cemig Sim Gd I IV solar project</t>
  </si>
  <si>
    <t>Mirabela Coracao de Jesus I Energia Solar Spe I</t>
  </si>
  <si>
    <t>Mirabela Coracao de Jesus I Energia Solar Spe II</t>
  </si>
  <si>
    <t>Mirador Raia Drogasil solar project</t>
  </si>
  <si>
    <t>Miranda Consorcio Alsolar - Geração de Energia Renovavel</t>
  </si>
  <si>
    <t>Miraselva Axs Energia I solar project</t>
  </si>
  <si>
    <t>Mitra Da Arquidiocese de Curitiba solar project</t>
  </si>
  <si>
    <t>Modena e Silva solar project</t>
  </si>
  <si>
    <t>Mogano Energia solar farm</t>
  </si>
  <si>
    <t>Monte Alto Cia de neamento Basico do Estado de S O Paulo besp solar project</t>
  </si>
  <si>
    <t>Monte Azul Private Installation solar project</t>
  </si>
  <si>
    <t>Monte Carmelo Cooperativa Origo Geracao Distribuida solar project</t>
  </si>
  <si>
    <t>Monte Mor Consorcio Axs Energia Unidade 06 solar project</t>
  </si>
  <si>
    <t>Montes Claros Cleber Esteves cramento I solar project</t>
  </si>
  <si>
    <t>Montes Claros Cooperativa Cons Energia Enercred solar project</t>
  </si>
  <si>
    <t>Mrv Engenharia e Participacoes solar project</t>
  </si>
  <si>
    <t>Mucurici EDP Smart Servicos solar project</t>
  </si>
  <si>
    <t>Mundo Novo Dfr Administradora de Bens solar project</t>
  </si>
  <si>
    <t>Municipio de Tabapuã solar project</t>
  </si>
  <si>
    <t>Mãe do Rio Magazine Luiza solar project</t>
  </si>
  <si>
    <t>Nanuque Bd Participacoes e Administracao I solar project</t>
  </si>
  <si>
    <t>Nanuque Consorcio Energia Livre I solar project</t>
  </si>
  <si>
    <t>Nanuque Consorcio Energia Livre II solar project</t>
  </si>
  <si>
    <t>Nanuque Consorcio Energia Livre IV solar project</t>
  </si>
  <si>
    <t>Naoinformado solar project</t>
  </si>
  <si>
    <t>Naturagua Aguas Minerais Industria e Com solar project</t>
  </si>
  <si>
    <t>Natural Pork Alimentos solar project</t>
  </si>
  <si>
    <t>Neves Paulista Cgc Centrais de Geracao Compartilhada solar project</t>
  </si>
  <si>
    <t>Nextron Spf06 Participações solar project</t>
  </si>
  <si>
    <t>Neópolis Companhia de neamento de Sergipe Deso I solar project</t>
  </si>
  <si>
    <t>Niquelândia Private Installation solar project</t>
  </si>
  <si>
    <t>Niquelândia Raia Drogasil I solar project</t>
  </si>
  <si>
    <t>Nortelândia Agropecuaria Locks solar project</t>
  </si>
  <si>
    <t>Northenergia Locadora de Equipament solar project</t>
  </si>
  <si>
    <t>Nossa Senhora do Livramento Consorcio Limoeiro Energias Renovaveis 19 solar project</t>
  </si>
  <si>
    <t>Nova Aurora solar farm</t>
  </si>
  <si>
    <t>Nova Crixás Consorcio Estrela do Oeste Goias T I solar project</t>
  </si>
  <si>
    <t>Nova Geracao Comestiveis solar project</t>
  </si>
  <si>
    <t>Nova Granada Consorcio Rz o Paulo I solar project</t>
  </si>
  <si>
    <t>Nova Guapore Energetica solar project</t>
  </si>
  <si>
    <t>Nova Lacerda Lua Nova Consorcio de Energia I solar project</t>
  </si>
  <si>
    <t>Nova Londrina Egf Empresa de Geracao de Energia Fotovoltaica 9 solar project</t>
  </si>
  <si>
    <t>Nova Mutum Private Installation solar project</t>
  </si>
  <si>
    <t>Nova Ponte Consorcio Cemig Sim Gd I solar project</t>
  </si>
  <si>
    <t>Nova Ponte Consorcio Evolua Energia 1 solar project</t>
  </si>
  <si>
    <t>Nova Ponte Ebes Sistemas de Energia solar project</t>
  </si>
  <si>
    <t>Nova Porteirinha Consorcio UFV Mirabela solar project</t>
  </si>
  <si>
    <t>Nova Resende Consorcio de Geracao Distribuida Plin Energia solar project</t>
  </si>
  <si>
    <t>Nova Rosalândia Tim solar project</t>
  </si>
  <si>
    <t>Nova Ubiratã Associacao Enersim Mt solar project</t>
  </si>
  <si>
    <t>Nuporanga Axs Energia UFV o Paulo Spe solar project</t>
  </si>
  <si>
    <t>O Telhar Agropecuaria solar project</t>
  </si>
  <si>
    <t>O Telhar Agropecuária solar project</t>
  </si>
  <si>
    <t>Ofs Rj solar project</t>
  </si>
  <si>
    <t>Oiapoque solar farm</t>
  </si>
  <si>
    <t>Ok Energy, Importacao e Exportacao solar project</t>
  </si>
  <si>
    <t>Oliveira dos Brejinhos Claro solar project</t>
  </si>
  <si>
    <t>Orindiúva Cia de neamento Basico do Estado de S O Paulo besp solar project</t>
  </si>
  <si>
    <t>Orizona Consorcio Estrela do Oeste Goias T solar project</t>
  </si>
  <si>
    <t>Oro-Ytê solar farm</t>
  </si>
  <si>
    <t>Orocó Petrolina Geracao de Energia solar project</t>
  </si>
  <si>
    <t>Otto Schmitt Comercio de Pecas Eireli Me solar project</t>
  </si>
  <si>
    <t>Pains Consorcio Comerc Energia Mg I solar project</t>
  </si>
  <si>
    <t>Pajeu Geracao de Energia solar farm</t>
  </si>
  <si>
    <t>Palestina Telefonica Brasil solar project</t>
  </si>
  <si>
    <t>Palladium Umuarama Administradora De Shopping Centers solar project</t>
  </si>
  <si>
    <t>Palmeira dos Índios Empreendimentos Pague Menos solar project</t>
  </si>
  <si>
    <t>Palmeiras de Goiás Private Installation I solar project</t>
  </si>
  <si>
    <t>Pancas nta Maria UFV Colatina 1 solar project</t>
  </si>
  <si>
    <t>Pannemix Massas Congeladas  Me solar project</t>
  </si>
  <si>
    <t>Panorama solar farm</t>
  </si>
  <si>
    <t>Papagaios Ebes Sistemas de Energia I solar project</t>
  </si>
  <si>
    <t>Papagaios Ebes Sistemas de Energia II solar project</t>
  </si>
  <si>
    <t>Papagaios Ebes Sistemas de Energia III solar project</t>
  </si>
  <si>
    <t>Paracatu Consorcio Cemig Sim Gd I I solar project</t>
  </si>
  <si>
    <t>Paracatu Consorcio Cemig Sim Gd I V solar project</t>
  </si>
  <si>
    <t>Paracatu Consorcio Cemig Sim Gd I VII solar project</t>
  </si>
  <si>
    <t>Paracatu Cooperativa Energia Livre solar project</t>
  </si>
  <si>
    <t>Paracatu Minasol Servico de Desenho Tecnico solar project</t>
  </si>
  <si>
    <t>Paraguaçu Paulista Cia de neamento Basico do Estado de S O Paulo besp solar project</t>
  </si>
  <si>
    <t>Paraibano Raia Drogasil I solar project</t>
  </si>
  <si>
    <t>Paranavaí Consorcio de Geracao Distribuida Plin Energia solar project</t>
  </si>
  <si>
    <t>Paranaíba Arcturos Solucao Energetica I solar project</t>
  </si>
  <si>
    <t>Paranaíta Axs Energia UFV Mato Grosso Spe solar project</t>
  </si>
  <si>
    <t>Paraíba do Sul Drogarias Pacheco I solar project</t>
  </si>
  <si>
    <t>Paraíso do Norte Consorcio de Geracao Distribuida Plin Energia solar project</t>
  </si>
  <si>
    <t>Parque Solar Potiporã - Grupo Samaria</t>
  </si>
  <si>
    <t>Pará de Minas Consorcio Alsolar I</t>
  </si>
  <si>
    <t>Pará de Minas Consorcio Alsolar II</t>
  </si>
  <si>
    <t>Passos Consorcio Axs Energia Unidade 01 solar project</t>
  </si>
  <si>
    <t>Patos de Minas Private Installation solar project</t>
  </si>
  <si>
    <t>Patrocínio Bd Participacoes e Administracao solar project</t>
  </si>
  <si>
    <t>Paty do Alferes Ecolampe Solucoes Em Energia solar project</t>
  </si>
  <si>
    <t>Paulistana Tim solar project</t>
  </si>
  <si>
    <t>Pecém Agroindustrial solar project</t>
  </si>
  <si>
    <t>Pecém H2v solar project</t>
  </si>
  <si>
    <t>Pedra Branca Jacauna Geracao de Energia 35 solar project</t>
  </si>
  <si>
    <t>Pedra Preta Private Installation solar project</t>
  </si>
  <si>
    <t>Pedra do Indaiá Consorcio Comerc Energia Mg solar project</t>
  </si>
  <si>
    <t>Pedra do Reino solar project</t>
  </si>
  <si>
    <t>Pedreira Rio Verde Fortaleza solar project</t>
  </si>
  <si>
    <t>Pedrinópolis Consorcio Alsolar I</t>
  </si>
  <si>
    <t>Pedrinópolis Consorcio Alsolar II</t>
  </si>
  <si>
    <t>Pedro Canário EDP Smart Servicos solar project</t>
  </si>
  <si>
    <t>Pedro Leopoldo Consorcio Energia de Minas I solar project</t>
  </si>
  <si>
    <t>Penedo Private Installation solar project</t>
  </si>
  <si>
    <t>Penápolis Claro solar project</t>
  </si>
  <si>
    <t>Perdões Consorcio Alsolar</t>
  </si>
  <si>
    <t>Petrolina Tim II solar project</t>
  </si>
  <si>
    <t>Piacatu Consorcio Estrela do Oeste o Paulo I P solar project</t>
  </si>
  <si>
    <t>Piancó Telemar Norte Leste solar project</t>
  </si>
  <si>
    <t>Piedade de Ponte Nova Consorcio Evolua Energia 1 solar project</t>
  </si>
  <si>
    <t>Pimenta Ebes Sistemas de Energia solar project</t>
  </si>
  <si>
    <t>Pincéis Roma Pe solar project</t>
  </si>
  <si>
    <t>Pindamonhangaba Cia de neamento Basico do Estado de S O Paulo besp solar project</t>
  </si>
  <si>
    <t>Pinheiros AB Energias Renovaveis 2 solar project</t>
  </si>
  <si>
    <t>Pinheiros Claro 2 solar project</t>
  </si>
  <si>
    <t>Piquerobi Consorcio Alsolar</t>
  </si>
  <si>
    <t>Piracicaba Cooperativa Terenas Energia solar project</t>
  </si>
  <si>
    <t>Pirangi Consorcio Limoeiro Energias Renováveis 16 solar project</t>
  </si>
  <si>
    <t>Pirapora Consorcio Cemig Sim Gd I I solar project</t>
  </si>
  <si>
    <t>Pirapora Consorcio Cemig Sim Gd I II solar project</t>
  </si>
  <si>
    <t>Pirapora Consorcio Cemig Sim Gd I IV solar project</t>
  </si>
  <si>
    <t>Pirapora Consorcio Cemig Sim Gd I VII solar project</t>
  </si>
  <si>
    <t>Pirapora Consorcio Comerc Energia Mg I solar project</t>
  </si>
  <si>
    <t>Piraui Energia Renovavel solar project</t>
  </si>
  <si>
    <t>Piraí Rgd Solar Desenvolvimento</t>
  </si>
  <si>
    <t>Piumhi Consorcio Alsolar I</t>
  </si>
  <si>
    <t>Piumhi Consorcio Alsolar II</t>
  </si>
  <si>
    <t>Piumhi Ebes Sistemas de Energia solar project</t>
  </si>
  <si>
    <t>Pixoré Pequeno solar project</t>
  </si>
  <si>
    <t>Pkg do Brasil Importacao e Exportacao solar project</t>
  </si>
  <si>
    <t>Plaschio Plásticos Chiacchio solar project</t>
  </si>
  <si>
    <t>Pluma Agroavícola solar project</t>
  </si>
  <si>
    <t>Poconé Associacao Enersim Mt solar project</t>
  </si>
  <si>
    <t>Pongaí Cooperativa de Geracao Distribuida Nex solar project</t>
  </si>
  <si>
    <t>Ponta Porã Consorcio Alsolar II</t>
  </si>
  <si>
    <t>Ponta Porã Tim solar project</t>
  </si>
  <si>
    <t>Ponte Nova Consorcio Evolua Energia 1 solar project</t>
  </si>
  <si>
    <t>Porteirinha Banco do Brasil solar project</t>
  </si>
  <si>
    <t>Porteirinha Consorcio UFV Mirabela I solar project</t>
  </si>
  <si>
    <t>Porteirinha Consorcio UFV Mirabela IV solar project</t>
  </si>
  <si>
    <t>Porto Feliz Claro Nxt Telecomunicacoes solar project</t>
  </si>
  <si>
    <t>Potenza Energia  Me solar project</t>
  </si>
  <si>
    <t>Poxoréu Private Installation I solar project</t>
  </si>
  <si>
    <t>Poxoréu Private Installation III solar project</t>
  </si>
  <si>
    <t>Poxoréu Private Installation IV solar project</t>
  </si>
  <si>
    <t>Pps Plasticos e Papeis Reciclaveis solar project</t>
  </si>
  <si>
    <t>Pradópolis Axis Locadora de Equipamentos solar project</t>
  </si>
  <si>
    <t>Prefeitura de Erechim solar project</t>
  </si>
  <si>
    <t>Presidente Alves Claro solar project</t>
  </si>
  <si>
    <t>Presidente Bernardes Cooperativa de Consumidores de Energia Lugar Ao Sol solar project</t>
  </si>
  <si>
    <t>Presidente Epitácio Claro solar project</t>
  </si>
  <si>
    <t>Presidente Olegário Consorcio Rz Minas Gerais 1 solar project</t>
  </si>
  <si>
    <t>Presidente Venceslau Telefonica Brasil I solar project</t>
  </si>
  <si>
    <t>Primavera do Leste Private Installation II solar project</t>
  </si>
  <si>
    <t>Primeira Igreja Evangelica Batista solar project</t>
  </si>
  <si>
    <t>Probanc Engenharia solar project</t>
  </si>
  <si>
    <t>Procópio Indústria E Comércio solar project</t>
  </si>
  <si>
    <t>Proj Camp 01 Ger de Ener Eletr Spe solar project</t>
  </si>
  <si>
    <t>Prudente de Morais Solar System I</t>
  </si>
  <si>
    <t>Qualilight Energia  UFV Consolacao I solar project</t>
  </si>
  <si>
    <t>Quaraí Claro solar project</t>
  </si>
  <si>
    <t>Queluzito Consorcio Energias Renovaveis do Brasil solar project</t>
  </si>
  <si>
    <t>Querência Agropecuaria Maggi solar project</t>
  </si>
  <si>
    <t>Querência Private Installation solar project</t>
  </si>
  <si>
    <t>Rachel Van de Weijer solar project</t>
  </si>
  <si>
    <t>Radio e Tv Patativa solar project</t>
  </si>
  <si>
    <t>Raio de Sol solar project</t>
  </si>
  <si>
    <t>Raizen Gd solar project</t>
  </si>
  <si>
    <t>Rc Agricultura e Pecuaria solar project</t>
  </si>
  <si>
    <t>Recanto Cataratas Participacoes solar project</t>
  </si>
  <si>
    <t>Red Bull Bragantino Futebol solar project</t>
  </si>
  <si>
    <t>Redenção Telefonica Brasil solar project</t>
  </si>
  <si>
    <t>Regap solar project</t>
  </si>
  <si>
    <t>Riachinho Consorcio de Geracao Solar Energia Brasi</t>
  </si>
  <si>
    <t>Ribeiro Gonçalves solar project</t>
  </si>
  <si>
    <t>Ribeirão Bonito Associação de Consumidores Integrantes do Sistema de Compensaçãode Energia Eletrica Brasileiro solar project</t>
  </si>
  <si>
    <t>Ribeirão Cascalheira Bom Futuro Agricola solar project</t>
  </si>
  <si>
    <t>Ribeirão Consorcio Ribeirao Enery I solar project</t>
  </si>
  <si>
    <t>Rical Rack Industria e Comercio de Arroz solar project</t>
  </si>
  <si>
    <t>Rincão BFW Energia e Negocios Sustentaveis solar project</t>
  </si>
  <si>
    <t>Rio Espera Consorcio Limoeiro Energias Renovaveis solar project</t>
  </si>
  <si>
    <t>Rio Paranaíba Consorcio Energia Livre solar project</t>
  </si>
  <si>
    <t>Rio Paranaíba Fabricio Maia Da Paz Perim solar project</t>
  </si>
  <si>
    <t>Rio Paranaíba S H Bazzi I solar project</t>
  </si>
  <si>
    <t>Rio das Flores Claro solar project</t>
  </si>
  <si>
    <t>Rio das Pedras Consorcio Rz o Paulo I solar project</t>
  </si>
  <si>
    <t>Riolândia Drogaria S Paulo solar project</t>
  </si>
  <si>
    <t>Rolim de Moura Telefonica Brasil solar project</t>
  </si>
  <si>
    <t>Romaria Private Installation solar project</t>
  </si>
  <si>
    <t>Rondon do Pará Private Installation solar project</t>
  </si>
  <si>
    <t>Roseira Claro solar project</t>
  </si>
  <si>
    <t>Rotta Agropecuaria solar project</t>
  </si>
  <si>
    <t>Ruah Ind e Com de Imoveis solar project</t>
  </si>
  <si>
    <t>Russas Consorcio Alsolar Ce Geracao Renovavel</t>
  </si>
  <si>
    <t>Russas Magazine Luiza solar project</t>
  </si>
  <si>
    <t>S. Vieira Da Silva Eireli solar project</t>
  </si>
  <si>
    <t>Sabão Guarani solar project</t>
  </si>
  <si>
    <t>Salto de Pirapora Raia Drogasil I solar project</t>
  </si>
  <si>
    <t>Santa Albertina Consorcio Gdpar Sp 3 solar project</t>
  </si>
  <si>
    <t>Santa Bárbara D'Oeste Consorcio Rz o Paulo solar project</t>
  </si>
  <si>
    <t>Santa Cecília Private Installation solar project</t>
  </si>
  <si>
    <t>Santa Cruz do Sul Lojas Quero Quero solar project</t>
  </si>
  <si>
    <t>Santa Izabel do Oeste Consorcio de Geracao Distribuida Plin Energia solar project</t>
  </si>
  <si>
    <t>Santa Lúcia Consorcio Estrela do Oeste o Paulo I P solar project</t>
  </si>
  <si>
    <t>Santa Margarida do Sul Edp Grid Gestao de Redes solar project</t>
  </si>
  <si>
    <t>Santa Maria do Pará Athon UFV Para Equipamentos solar project</t>
  </si>
  <si>
    <t>Santa Paula solar project</t>
  </si>
  <si>
    <t>Santa Quitéria Ebes Sistemas de Energia solar project</t>
  </si>
  <si>
    <t>Santa Tereza do Oeste Raia Drogasil I solar project</t>
  </si>
  <si>
    <t>Santo Anastácio Consorcio Alsolar I</t>
  </si>
  <si>
    <t>Santo Antônio da Platina Copel Serviços solar project</t>
  </si>
  <si>
    <t>Santo Antônio do Aracanguá Consorcio Rz o Paulo I solar project</t>
  </si>
  <si>
    <t>Santo Antônio do Descoberto Fit Associacao de Consumidores de Energ A de Geracao Distribuida solar project</t>
  </si>
  <si>
    <t>Santo Antônio do Tauá Private Installation solar project</t>
  </si>
  <si>
    <t>Sapucaia Drogarias Pacheco I solar project</t>
  </si>
  <si>
    <t>Sarandi Copel Serviços solar project</t>
  </si>
  <si>
    <t>Saulo Rilko Filho solar project</t>
  </si>
  <si>
    <t>Sb Energia Consultoria solar project</t>
  </si>
  <si>
    <t>Sb Participacoes e Empreendimentos solar project</t>
  </si>
  <si>
    <t>Seara Private Installation solar project</t>
  </si>
  <si>
    <t>Secretaria Municipal de Educacao de Palmas To solar project</t>
  </si>
  <si>
    <t>Seropédica UFV E1 3 Energias Renovaveis e Alug solar project</t>
  </si>
  <si>
    <t>Serra do Mel Consorcio Helexia Dev solar project</t>
  </si>
  <si>
    <t>Sete Quedas Consorcio Alsolar I</t>
  </si>
  <si>
    <t>Sicredi - Cooperativa de Credito de Livre Admissao de Associados do Centro Sul solar project</t>
  </si>
  <si>
    <t>Sidrolândia Private Installation solar project</t>
  </si>
  <si>
    <t>Silvianópolis Fit Associacao de Consumidores de Energ A de Geracao Distribuida solar project</t>
  </si>
  <si>
    <t>Silvânia Consorcio UFV Blue Sky 1 solar project</t>
  </si>
  <si>
    <t>Sinop - Mato Grosso solar project</t>
  </si>
  <si>
    <t>Soc Porvir Cientifico solar project</t>
  </si>
  <si>
    <t>Sociedade Beneficente grada Familia solar project</t>
  </si>
  <si>
    <t>Sociedade Educacional Uberabense solar project</t>
  </si>
  <si>
    <t>Sociedade de Ensino Superior Estácio de Sá solar project</t>
  </si>
  <si>
    <t>Sol Maior solar farm</t>
  </si>
  <si>
    <t>Sol Moradas Salitre e Rodeadouro solar farm</t>
  </si>
  <si>
    <t>Sol do Agreste Energia Solar</t>
  </si>
  <si>
    <t>Solar 2 Enegia Spe</t>
  </si>
  <si>
    <t>Solar Cerro do Sol</t>
  </si>
  <si>
    <t>Solargold Apoio Administrativo</t>
  </si>
  <si>
    <t>Solargrid Autogeracao Solar Loc</t>
  </si>
  <si>
    <t>Soledade Private Installation solar project</t>
  </si>
  <si>
    <t>Solluz Materiais Eletricos Epp solar project</t>
  </si>
  <si>
    <t>Solonópole Consorcio Alsolar Ce Geracao Renovavel</t>
  </si>
  <si>
    <t>Solution Eficiencia Energetica solar project</t>
  </si>
  <si>
    <t>Sonora Energia solar project</t>
  </si>
  <si>
    <t>Sooretama EDP Smart Servicos solar project</t>
  </si>
  <si>
    <t>Sorriso Private Installation I solar project</t>
  </si>
  <si>
    <t>Sorriso Private Installation II solar project</t>
  </si>
  <si>
    <t>Sousa Tim I solar project</t>
  </si>
  <si>
    <t>Spe - Usina Solar Fotovoltaica: Rota do Cavalo I</t>
  </si>
  <si>
    <t>Spe Bela Vista Energia Solar</t>
  </si>
  <si>
    <t>Spe Illuminatus I Gerador de Energi solar project</t>
  </si>
  <si>
    <t>Spe Lotus Energia Solar</t>
  </si>
  <si>
    <t>Ssa solar project</t>
  </si>
  <si>
    <t>Sul Brasil Ind e Com de Acessorios Plasticos e Metalicos solar project</t>
  </si>
  <si>
    <t>Supermercado Moreira solar project</t>
  </si>
  <si>
    <t>São Benedito Consorcio Alsolar Ce Geracao Renovavel</t>
  </si>
  <si>
    <t>São Bento Abade Cooperativa Origo Geracao Distribuida solar project</t>
  </si>
  <si>
    <t>São Francisco Bulbe Energia Cooperativa I solar project</t>
  </si>
  <si>
    <t>São Félix do Araguaia Private Installation solar project</t>
  </si>
  <si>
    <t>São Gabriel Comercio de Medicamentos Brair I solar project</t>
  </si>
  <si>
    <t>São Gabriel Comercio de Medicamentos Brair II solar project</t>
  </si>
  <si>
    <t>São Gonçalo do Abaeté Consorcio Mais Sol 1 solar project</t>
  </si>
  <si>
    <t>São Gonçalo do Sapucaí Consorcio Axs Energia Unidade 01 solar project</t>
  </si>
  <si>
    <t>São Gonçalo do Sapucaí Consorcio Renova Gestao de Energia solar project</t>
  </si>
  <si>
    <t>São Gotardo Cooperativa Origo Geracao Distribuida solar project</t>
  </si>
  <si>
    <t>São José do Belmonte Claro solar project</t>
  </si>
  <si>
    <t>São José do Xingu Private Installation solar project</t>
  </si>
  <si>
    <t>São João Nepomuceno Leite e Cia solar project</t>
  </si>
  <si>
    <t>São João da Barra Claro I solar project</t>
  </si>
  <si>
    <t>São João do Rio do Peixe Claro solar project</t>
  </si>
  <si>
    <t>São João dos Patos Raia Drogasil solar project</t>
  </si>
  <si>
    <t>São Mateus EDP Smart Servicos solar project</t>
  </si>
  <si>
    <t>São Paulo Ambar Cooperativa de Energias solar project</t>
  </si>
  <si>
    <t>São Pedro do Piauí Private Installation solar project</t>
  </si>
  <si>
    <t>São Pedro e Paulo solar farm</t>
  </si>
  <si>
    <t>São Romão Consorcio Cemig Sim Gd I I solar project</t>
  </si>
  <si>
    <t>São Sebastião do Oeste Associacao o Francisco Energia Solar solar project</t>
  </si>
  <si>
    <t>Taiobeiras Bulbe Energia Cooperativa solar project</t>
  </si>
  <si>
    <t>Taiobeiras Consórcio Avantti Metha solar project</t>
  </si>
  <si>
    <t>Tamboara Cooperativa Brasileira de Geração Distribuída solar project</t>
  </si>
  <si>
    <t>Tanabi solar project</t>
  </si>
  <si>
    <t>Tanquinho solar farm</t>
  </si>
  <si>
    <t>Tapejara Monte Sião Cooperativa de Energia solar project</t>
  </si>
  <si>
    <t>Tapira Lapa do Sol Locação de Equipamentos Para Produção de Energia solar project</t>
  </si>
  <si>
    <t>Tapurah Private Installation solar project</t>
  </si>
  <si>
    <t>Taquaritinga Consorcio Axs Energia Unidade 06 I solar project</t>
  </si>
  <si>
    <t>Taua Geracao de Energia solar project</t>
  </si>
  <si>
    <t>Taubaté Claro I solar project</t>
  </si>
  <si>
    <t>Taubaté Claro IV solar project</t>
  </si>
  <si>
    <t>Taubaté Tim I solar project</t>
  </si>
  <si>
    <t>Taubaté Tim II solar project</t>
  </si>
  <si>
    <t>Telefnica Brasil solar project</t>
  </si>
  <si>
    <t>Teotônio Vilela Sol do São Francisco Energia Solar</t>
  </si>
  <si>
    <t>Terenos Caixa de Assistencia Dos Servidores do Estado de Mato Grosso do Sul solar project</t>
  </si>
  <si>
    <t>Terenos Private Installation solar project</t>
  </si>
  <si>
    <t>Textil Lira solar project</t>
  </si>
  <si>
    <t>Theodorus Willibrodus t solar project</t>
  </si>
  <si>
    <t>Timon Claro I solar project</t>
  </si>
  <si>
    <t>Toledo Private Installation solar project</t>
  </si>
  <si>
    <t>Tremembé Cia de neamento Basico do Estado de S O Paulo besp solar project</t>
  </si>
  <si>
    <t>Tribunaal de Justiça do Paraná solar project</t>
  </si>
  <si>
    <t>Tribunal Superior do Trabalho solar project</t>
  </si>
  <si>
    <t>Trindade do Sul Creral - Coop de Geração de Energia e Desenvolvimento solar project</t>
  </si>
  <si>
    <t>Três Corações Private Installation solar project</t>
  </si>
  <si>
    <t>Três Lagoas Lidermotores Assistencia Tec e Com de Motores Eletricos Eireli solar project</t>
  </si>
  <si>
    <t>Três Passos Faro Ponta Alegre Locacao e Solucoes Em Energia Solar</t>
  </si>
  <si>
    <t>Três Pontas Associacao o Francisco Energia Solar</t>
  </si>
  <si>
    <t>Três Rios Consorcio Empresarial Rio Minas solar project</t>
  </si>
  <si>
    <t>Tuboarte Ind e Com Eirelli solar project</t>
  </si>
  <si>
    <t>UFV Apucarana - Pq Industrial Da Juruba Spe solar project</t>
  </si>
  <si>
    <t>UFV Bento Velho En Sl solar project</t>
  </si>
  <si>
    <t>UFV Frevo 7 Energia solar project</t>
  </si>
  <si>
    <t>UFV Oliveira I Spe solar project</t>
  </si>
  <si>
    <t>UFV Pi I Equipamentos Fotovoltaicos solar project</t>
  </si>
  <si>
    <t>UFV RJ Equipamentos Fotovoltaicos solar project</t>
  </si>
  <si>
    <t>UFV Tozoni 2 Spe solar project</t>
  </si>
  <si>
    <t>UFV Usina Fotovoltaica Progresso I solar project</t>
  </si>
  <si>
    <t>UFV e Energias Renovaveis solar project</t>
  </si>
  <si>
    <t>UTX Amajari solar project</t>
  </si>
  <si>
    <t>UTX Pacaraima solar project</t>
  </si>
  <si>
    <t>Uberlândia Alsol Energias Renovaveis solar project</t>
  </si>
  <si>
    <t>Uberlândia Consorcio Alsolar II</t>
  </si>
  <si>
    <t>Uberlândia Consorcio Alsolar III</t>
  </si>
  <si>
    <t>Uberlândia Consorcio Alsolar IV</t>
  </si>
  <si>
    <t>Umari solar project</t>
  </si>
  <si>
    <t>Umuarama Cooperativa Brasileira de Geração Distribuída solar project</t>
  </si>
  <si>
    <t>Uniao Armazens Gerais solar project</t>
  </si>
  <si>
    <t>Unidasul Distribuidora solar project</t>
  </si>
  <si>
    <t>Universidad de Marília solar farm</t>
  </si>
  <si>
    <t>Universidade Federal do Espírito nto solar project</t>
  </si>
  <si>
    <t>Varginha Consorcio Cemig Sim Gd 1 solar project</t>
  </si>
  <si>
    <t>Varjão de Minas Consorcio Cemig Sim Gd I solar project</t>
  </si>
  <si>
    <t>Varjão de Minas Consorcio Comerc Energia Mg solar project</t>
  </si>
  <si>
    <t>Vazante Cooperativa Cons Energia Enercred solar project</t>
  </si>
  <si>
    <t>Venâncio Aires Lojas Quero Quero I solar project</t>
  </si>
  <si>
    <t>Vera Cooperativa Terenas Energia solar project</t>
  </si>
  <si>
    <t>Verde Vale solar farm</t>
  </si>
  <si>
    <t>Verdelândia Supermercados Bh Com Alimentos I solar project</t>
  </si>
  <si>
    <t>Videira Private Installation solar project</t>
  </si>
  <si>
    <t>Vila Rica Consórcio Alsolar - Geração de Energia Renovável</t>
  </si>
  <si>
    <t>Votuporanga Tim solar project</t>
  </si>
  <si>
    <t>Várzea Grande Consorcio Mato Grosso Energia Renovavel solar project</t>
  </si>
  <si>
    <t>Vãreza da Palma solar farm</t>
  </si>
  <si>
    <t>Yukaer Armazens Gerais solar project</t>
  </si>
  <si>
    <t>Zucchi solar project</t>
  </si>
  <si>
    <t>maria Unidade de Beneficiamento solar project</t>
  </si>
  <si>
    <t>o Padre Pio Vidros solar project</t>
  </si>
  <si>
    <t>Água Branca Condominio do Centro Empresarial Po 700 solar project</t>
  </si>
  <si>
    <t>Água Clara Consorcio Alsolar</t>
  </si>
  <si>
    <t>Água Doce Private Installation solar project</t>
  </si>
  <si>
    <t>Água Fria de Goiás Private Installation solar project</t>
  </si>
  <si>
    <t>Águas de Chapecó Claro solar project</t>
  </si>
  <si>
    <t>Âmbar Saltinho solar farm</t>
  </si>
  <si>
    <t>Alcaldesa solar project</t>
  </si>
  <si>
    <t>Alturas de Ovalle solar project</t>
  </si>
  <si>
    <t>Anakena solar project</t>
  </si>
  <si>
    <t>Antay solar project</t>
  </si>
  <si>
    <t>Antonia solar farm</t>
  </si>
  <si>
    <t>Argomedo solar project</t>
  </si>
  <si>
    <t>Arica (Grenergy) solar farm</t>
  </si>
  <si>
    <t>Astillas solar project</t>
  </si>
  <si>
    <t>Avel solar project</t>
  </si>
  <si>
    <t>BLB solar farm</t>
  </si>
  <si>
    <t>Bellavista solar farm</t>
  </si>
  <si>
    <t>Berrueco solar project</t>
  </si>
  <si>
    <t>Buenaventura solar farm</t>
  </si>
  <si>
    <t>Cabildo Sunlight solar project</t>
  </si>
  <si>
    <t>Cachiyuyo solar farm</t>
  </si>
  <si>
    <t>Calama 1 solar project</t>
  </si>
  <si>
    <t>Calama 2 solar project</t>
  </si>
  <si>
    <t>Calle Larga A solar project</t>
  </si>
  <si>
    <t>Caracas CL solar project</t>
  </si>
  <si>
    <t>Casa Bermeja solar farm</t>
  </si>
  <si>
    <t>Cerro Paranal solar project</t>
  </si>
  <si>
    <t>Chacabuco La Quinta solar project</t>
  </si>
  <si>
    <t>Chacabuco San Francisco solar project</t>
  </si>
  <si>
    <t>Champa solar project</t>
  </si>
  <si>
    <t>Chillan 1 solar farm</t>
  </si>
  <si>
    <t>Ckilir solar project</t>
  </si>
  <si>
    <t>Combarbala A solar project</t>
  </si>
  <si>
    <t>Covadonga solar project</t>
  </si>
  <si>
    <t>Crucero (Carbon Free) solar farm</t>
  </si>
  <si>
    <t>Crucero (Sonnedix) solar farm</t>
  </si>
  <si>
    <t>Curicura solar project</t>
  </si>
  <si>
    <t>Darlin solar project</t>
  </si>
  <si>
    <t>Del Desierto solar project</t>
  </si>
  <si>
    <t>Dolores solar farm</t>
  </si>
  <si>
    <t>Don Enrique solar project</t>
  </si>
  <si>
    <t>Duqueco solar project</t>
  </si>
  <si>
    <t>Eclipse solar project</t>
  </si>
  <si>
    <t>El Boco II solar project</t>
  </si>
  <si>
    <t>El Cortijo solar project</t>
  </si>
  <si>
    <t>El Flamenco solar project</t>
  </si>
  <si>
    <t>El Ingenio solar farm</t>
  </si>
  <si>
    <t>El Laurel solar project</t>
  </si>
  <si>
    <t>El Litre solar project</t>
  </si>
  <si>
    <t>El Membrillo solar project</t>
  </si>
  <si>
    <t>El Paso solar farm</t>
  </si>
  <si>
    <t>El Paular solar project</t>
  </si>
  <si>
    <t>El Queule solar project</t>
  </si>
  <si>
    <t>El Roble CL solar project</t>
  </si>
  <si>
    <t>El Roble solar farm (Chile)</t>
  </si>
  <si>
    <t>El Romeral CL solar project</t>
  </si>
  <si>
    <t>Encon solar farm</t>
  </si>
  <si>
    <t>Esfena solar project</t>
  </si>
  <si>
    <t>Gabriela Bronte solar project</t>
  </si>
  <si>
    <t>Gran Piquero solar project</t>
  </si>
  <si>
    <t>Granada solar project</t>
  </si>
  <si>
    <t>Granate solar project</t>
  </si>
  <si>
    <t>Guadalupe CL solar project</t>
  </si>
  <si>
    <t>Helios solar farm</t>
  </si>
  <si>
    <t>Horizonte solar farm</t>
  </si>
  <si>
    <t>Huerta solar project</t>
  </si>
  <si>
    <t>Jahuel solar project</t>
  </si>
  <si>
    <t>Javiera Carrera solar project</t>
  </si>
  <si>
    <t>La Acacia solar project</t>
  </si>
  <si>
    <t>La Blanquina solar project</t>
  </si>
  <si>
    <t>La Colonia solar farm</t>
  </si>
  <si>
    <t>La Estancia solar farm</t>
  </si>
  <si>
    <t>La Frontera solar project</t>
  </si>
  <si>
    <t>La Lajuela solar project</t>
  </si>
  <si>
    <t>La Victoria CL solar project</t>
  </si>
  <si>
    <t>Las Catitas solar project</t>
  </si>
  <si>
    <t>Las Majadas solar project</t>
  </si>
  <si>
    <t>Las Tencas solar project</t>
  </si>
  <si>
    <t>Lemu solar farm</t>
  </si>
  <si>
    <t>Lemu solar project</t>
  </si>
  <si>
    <t>Libertadores solar project</t>
  </si>
  <si>
    <t>Linares solar farm (Chile)</t>
  </si>
  <si>
    <t>Liquidambar solar project</t>
  </si>
  <si>
    <t>Litoral solar project</t>
  </si>
  <si>
    <t>Llanos de Potroso solar project</t>
  </si>
  <si>
    <t>Llay Llay I solar project</t>
  </si>
  <si>
    <t>Lo Miranda solar project</t>
  </si>
  <si>
    <t>Lockma solar project</t>
  </si>
  <si>
    <t>Los Andes solar project</t>
  </si>
  <si>
    <t>Los Libertadores solar project</t>
  </si>
  <si>
    <t>Los Molinos solar project</t>
  </si>
  <si>
    <t>Los Paltos solar farm</t>
  </si>
  <si>
    <t>Los Tordos solar project</t>
  </si>
  <si>
    <t>Mandinga solar project</t>
  </si>
  <si>
    <t>Marchihue solar farm</t>
  </si>
  <si>
    <t>Mataveri Rapa Nui solar farm</t>
  </si>
  <si>
    <t>#N/A</t>
  </si>
  <si>
    <t>Meco solar project</t>
  </si>
  <si>
    <t>Meli solar project</t>
  </si>
  <si>
    <t>Milan CL solar project</t>
  </si>
  <si>
    <t>Minera El Tesoro CSP solar project</t>
  </si>
  <si>
    <t>Mitchi solar project</t>
  </si>
  <si>
    <t>Molina solar farm</t>
  </si>
  <si>
    <t>Mostazal solar project</t>
  </si>
  <si>
    <t>Moya solar project</t>
  </si>
  <si>
    <t>Mutupin solar farm</t>
  </si>
  <si>
    <t>Nihue solar farm</t>
  </si>
  <si>
    <t>Observatorio Paranal solar farm</t>
  </si>
  <si>
    <t>Olivillo solar project</t>
  </si>
  <si>
    <t>Orion solar farm (Chile)</t>
  </si>
  <si>
    <t>Ovalle Norte solar project</t>
  </si>
  <si>
    <t>Ovalle solar project</t>
  </si>
  <si>
    <t>PMGD Cabimas solar farm</t>
  </si>
  <si>
    <t>PMGD Coinco solar farm</t>
  </si>
  <si>
    <t>PMGD Don Rodrigo solar farm</t>
  </si>
  <si>
    <t>PMGD Patagua solar farm</t>
  </si>
  <si>
    <t>PMGD Rinconada de Alcones solar farm</t>
  </si>
  <si>
    <t>Pachira solar farm</t>
  </si>
  <si>
    <t>Paine Horizonte solar project</t>
  </si>
  <si>
    <t>Palmilla Cruz solar project</t>
  </si>
  <si>
    <t>Palto Sunlight solar project</t>
  </si>
  <si>
    <t>Panquehue II solar project</t>
  </si>
  <si>
    <t>Paraguay CL solar project</t>
  </si>
  <si>
    <t>Pastran solar project</t>
  </si>
  <si>
    <t>Pedereros solar farm</t>
  </si>
  <si>
    <t>Pegasus solar farm</t>
  </si>
  <si>
    <t>Penaflor I solar project</t>
  </si>
  <si>
    <t>Pepa solar project</t>
  </si>
  <si>
    <t>Peumo solar project</t>
  </si>
  <si>
    <t>Picunche solar project</t>
  </si>
  <si>
    <t>Pitotoy solar farm</t>
  </si>
  <si>
    <t>Placilla solar farm</t>
  </si>
  <si>
    <t>Población solar farm</t>
  </si>
  <si>
    <t>Polpaico Soluciones solar farm</t>
  </si>
  <si>
    <t>Pozo Almonte 1 solar project</t>
  </si>
  <si>
    <t>Pozo Almonte 2 solar project</t>
  </si>
  <si>
    <t>Pozo Almonte 3 solar project</t>
  </si>
  <si>
    <t>Puangue solar farm</t>
  </si>
  <si>
    <t>Pucobre Mine solar farm</t>
  </si>
  <si>
    <t>Puelche solar farm</t>
  </si>
  <si>
    <t>Quetena solar project</t>
  </si>
  <si>
    <t>Quinantu solar project</t>
  </si>
  <si>
    <t>Ranguil solar farm</t>
  </si>
  <si>
    <t>Rauquen solar farm</t>
  </si>
  <si>
    <t>Recoleta solar project</t>
  </si>
  <si>
    <t>Rengo solar project</t>
  </si>
  <si>
    <t>Requinoa solar project</t>
  </si>
  <si>
    <t>Rinconada solar project</t>
  </si>
  <si>
    <t>Romeral solar farm</t>
  </si>
  <si>
    <t>Rovian solar project</t>
  </si>
  <si>
    <t>San Alfonso solar project</t>
  </si>
  <si>
    <t>San Antonio CL solar project</t>
  </si>
  <si>
    <t>San Juan I solar project</t>
  </si>
  <si>
    <t>San Juan II solar project</t>
  </si>
  <si>
    <t>San Pedro de Atacama (CESPA) solar farm</t>
  </si>
  <si>
    <t>San Ramiro solar project</t>
  </si>
  <si>
    <t>San Vicente CL solar project</t>
  </si>
  <si>
    <t>Santa Carolina solar farm</t>
  </si>
  <si>
    <t>Santa Emilia solar project</t>
  </si>
  <si>
    <t>Santa Fe solar farm (Chile)</t>
  </si>
  <si>
    <t>Santa Francisca solar project</t>
  </si>
  <si>
    <t>Santa Isabel Rengo solar project</t>
  </si>
  <si>
    <t>Santa Rosa CL solar project</t>
  </si>
  <si>
    <t>Sol Luna del Norte solar project</t>
  </si>
  <si>
    <t>Sol de Septiembre solar project</t>
  </si>
  <si>
    <t>Talca Aeropuerto solar project</t>
  </si>
  <si>
    <t>Talca solar project</t>
  </si>
  <si>
    <t>Taranto CL solar project</t>
  </si>
  <si>
    <t>Teno Uno solar project</t>
  </si>
  <si>
    <t>Teno solar farm</t>
  </si>
  <si>
    <t>Tierra Amarilla solar farm</t>
  </si>
  <si>
    <t>Torino CL solar project</t>
  </si>
  <si>
    <t>Tricahue 2 solar project</t>
  </si>
  <si>
    <t>Valle Solar Este solar farm</t>
  </si>
  <si>
    <t>Valle Solar Oeste solar farm</t>
  </si>
  <si>
    <t>Valparaiso solar project</t>
  </si>
  <si>
    <t>Ventisquero solar project</t>
  </si>
  <si>
    <t>Venturada solar project</t>
  </si>
  <si>
    <t>Villa Alemana solar farm</t>
  </si>
  <si>
    <t>Villa Cruz solar farm</t>
  </si>
  <si>
    <t>Villa Seca solar farm</t>
  </si>
  <si>
    <t>Vituco solar farm</t>
  </si>
  <si>
    <t>Yungay solar farm</t>
  </si>
  <si>
    <t>Zaturno solar farm</t>
  </si>
  <si>
    <t>Aguachica Solar solar farm</t>
  </si>
  <si>
    <t>Aipe solar farm</t>
  </si>
  <si>
    <t>Alejandría (Cordoba) solar farm</t>
  </si>
  <si>
    <t>Alival solar farm</t>
  </si>
  <si>
    <t>Alma Solar PV solar farm</t>
  </si>
  <si>
    <t>Amanecer solar farm</t>
  </si>
  <si>
    <t>Ambalema solar farm</t>
  </si>
  <si>
    <t>Apulo solar farm</t>
  </si>
  <si>
    <t>Aquasol Floating solar farm</t>
  </si>
  <si>
    <t>Arenal (Nehemías) solar farm</t>
  </si>
  <si>
    <t>Arenosa solar farm</t>
  </si>
  <si>
    <t>Arreboles 1 solar project</t>
  </si>
  <si>
    <t>Atlantico Baranoa solar farm</t>
  </si>
  <si>
    <t>Atlántico Solar Park</t>
  </si>
  <si>
    <t>Autoconsumo Del Bloque Llanos 34 - Geopark solar farm</t>
  </si>
  <si>
    <t>Azulejo Solar 1</t>
  </si>
  <si>
    <t>Bambú solar farm</t>
  </si>
  <si>
    <t>Baranoa (Cecropia) solar farm</t>
  </si>
  <si>
    <t>Barbados 15 Mw solar project</t>
  </si>
  <si>
    <t>Bayunca solar farm</t>
  </si>
  <si>
    <t>Belmonte solar farm (Colombia)</t>
  </si>
  <si>
    <t>Bengalí Solar 1</t>
  </si>
  <si>
    <t>Boavita solar farm</t>
  </si>
  <si>
    <t>Bodega Solartec solar farm</t>
  </si>
  <si>
    <t>Buenavista (Green Caribbean) solar farm</t>
  </si>
  <si>
    <t>Buenavista (Grenergy) I solar farm</t>
  </si>
  <si>
    <t>Buga 1 solar farm</t>
  </si>
  <si>
    <t>Campano (Fundación) solar farm</t>
  </si>
  <si>
    <t>Campo Alegre (Iles) solar farm</t>
  </si>
  <si>
    <t>Campo Alegre (Rivera) solar farm</t>
  </si>
  <si>
    <t>Campo Cpe6 – Frontera Energy solar farm</t>
  </si>
  <si>
    <t>Cartagena Refinery solar farm</t>
  </si>
  <si>
    <t>Carvajal Ginebra solar farm</t>
  </si>
  <si>
    <t>Casanare solar farm</t>
  </si>
  <si>
    <t>Cementos Tequendama Suesca solar farm</t>
  </si>
  <si>
    <t>Centenario solar farm</t>
  </si>
  <si>
    <t>Central Cervecera solar farm</t>
  </si>
  <si>
    <t>Cerritos solar farm</t>
  </si>
  <si>
    <t>Cesar Bosconia solar farm</t>
  </si>
  <si>
    <t>Chicamocha Solar Project</t>
  </si>
  <si>
    <t>Colgener solar farm</t>
  </si>
  <si>
    <t>Colibrí-Tibitó solar farm</t>
  </si>
  <si>
    <t>Colorados solar farm</t>
  </si>
  <si>
    <t>Condor solar farm</t>
  </si>
  <si>
    <t>Cordobita solar farm</t>
  </si>
  <si>
    <t>Corocora solar farm</t>
  </si>
  <si>
    <t>Corona Girardota solar farm</t>
  </si>
  <si>
    <t>Corona Madrid solar farm</t>
  </si>
  <si>
    <t>Corona Sopó solar farm</t>
  </si>
  <si>
    <t>Csf Continua Barbosa solar farm</t>
  </si>
  <si>
    <t>Cóndor solar farm</t>
  </si>
  <si>
    <t>Darien Energy solar project</t>
  </si>
  <si>
    <t>Delphi Helios Cesar solar farm</t>
  </si>
  <si>
    <t>Dinamarca I solar farm</t>
  </si>
  <si>
    <t>El Arbolito solar farm</t>
  </si>
  <si>
    <t>El Balcon solar farm</t>
  </si>
  <si>
    <t>El Bastón solar project</t>
  </si>
  <si>
    <t>El Bongo solar farm</t>
  </si>
  <si>
    <t>El Carmelo solar project</t>
  </si>
  <si>
    <t>El Gallego solar farm</t>
  </si>
  <si>
    <t>El Guamo solar farm</t>
  </si>
  <si>
    <t>El Guayacán solar farm</t>
  </si>
  <si>
    <t>El Jaspe solar farm</t>
  </si>
  <si>
    <t>El Piojo solar farm</t>
  </si>
  <si>
    <t>El Tropezon solar farm</t>
  </si>
  <si>
    <t>Emersoldo solar farm</t>
  </si>
  <si>
    <t>Farocol solar farm</t>
  </si>
  <si>
    <t>Fazenda Principal solar farm</t>
  </si>
  <si>
    <t>Firavitoba Del Verano solar farm</t>
  </si>
  <si>
    <t>Flandes PV Solar Plant</t>
  </si>
  <si>
    <t>Flotante Aquasol solar farm</t>
  </si>
  <si>
    <t>GRC solar farm</t>
  </si>
  <si>
    <t>Gaseosas Hipinto solar farm</t>
  </si>
  <si>
    <t>Gaseosas Lux solar farm</t>
  </si>
  <si>
    <t>Granja Ambiente Solar</t>
  </si>
  <si>
    <t>Granja Solar Asturias</t>
  </si>
  <si>
    <t>Granja Solar Belmonte</t>
  </si>
  <si>
    <t>Groupe Seb Rionegro solar farm</t>
  </si>
  <si>
    <t>Gualanday Qms 19 Mw solar project</t>
  </si>
  <si>
    <t>Halcón Solar</t>
  </si>
  <si>
    <t>Helios Duitama solar farm</t>
  </si>
  <si>
    <t>Helios Firavitoba 19.9 Mw solar project</t>
  </si>
  <si>
    <t>Helios Guamo solar farm</t>
  </si>
  <si>
    <t>Helios Lanceros solar farm</t>
  </si>
  <si>
    <t>Helios Puerto López solar farm</t>
  </si>
  <si>
    <t>Hidrocasanare 2 Mw solar project</t>
  </si>
  <si>
    <t>Hobo solar farm</t>
  </si>
  <si>
    <t>Honda solar farm</t>
  </si>
  <si>
    <t>Ikotia solar park</t>
  </si>
  <si>
    <t>Indumil solar farm</t>
  </si>
  <si>
    <t>Isamalia solar farm</t>
  </si>
  <si>
    <t>Jacob solar farm</t>
  </si>
  <si>
    <t>Jeques solar farm</t>
  </si>
  <si>
    <t>José María Córdova solar farm</t>
  </si>
  <si>
    <t>Juana Maria solar farm</t>
  </si>
  <si>
    <t>Jumi solar farm</t>
  </si>
  <si>
    <t>La Calera solar farm (Colombia)</t>
  </si>
  <si>
    <t>La Ceiba solar farm</t>
  </si>
  <si>
    <t>La Filigrana solar farm</t>
  </si>
  <si>
    <t>La Fortuna II solar farm</t>
  </si>
  <si>
    <t>La Gabriela solar farm</t>
  </si>
  <si>
    <t>La Macarena solar farm</t>
  </si>
  <si>
    <t>La Medina solar farm</t>
  </si>
  <si>
    <t>La Mena solar farm</t>
  </si>
  <si>
    <t>La Mina solar farm</t>
  </si>
  <si>
    <t>La Paila solar project</t>
  </si>
  <si>
    <t>La Paz Solar</t>
  </si>
  <si>
    <t>La Playa solar project</t>
  </si>
  <si>
    <t>La Pradera PV Solar Generation Plant</t>
  </si>
  <si>
    <t>La Prosperidad solar farm</t>
  </si>
  <si>
    <t>La Victoria solar farm (Colombia)</t>
  </si>
  <si>
    <t>Las Margaritas solar farm</t>
  </si>
  <si>
    <t>Las Mercedes solar farm</t>
  </si>
  <si>
    <t>Lerida solar farm</t>
  </si>
  <si>
    <t>Leticia solar farm</t>
  </si>
  <si>
    <t>Los Girasoles solar farm</t>
  </si>
  <si>
    <t>Los Morrosquillos 3 solar farm</t>
  </si>
  <si>
    <t>Los Robles solar farm</t>
  </si>
  <si>
    <t>Los Venados solar project</t>
  </si>
  <si>
    <t>Matakabi Mitu solar farm</t>
  </si>
  <si>
    <t>Mila Del Verano solar farm</t>
  </si>
  <si>
    <t>Morichal solar farm</t>
  </si>
  <si>
    <t>Municipio De Inírida solar farm</t>
  </si>
  <si>
    <t>Naiot solar farm</t>
  </si>
  <si>
    <t>Newco Energías Renovables solar farm</t>
  </si>
  <si>
    <t>Nisperos solar farm</t>
  </si>
  <si>
    <t>Nobsa solar farm</t>
  </si>
  <si>
    <t>Numbana solar farm</t>
  </si>
  <si>
    <t>Old-T solar farm</t>
  </si>
  <si>
    <t>Palmira Oriente solar farm</t>
  </si>
  <si>
    <t>Parque De Generación Solar San Oro 2.5 Mw</t>
  </si>
  <si>
    <t>Parque Solar Calamar 2</t>
  </si>
  <si>
    <t>Parque Solar Chenche</t>
  </si>
  <si>
    <t>Parque Solar Costa 1</t>
  </si>
  <si>
    <t>Parque Solar Estación 1</t>
  </si>
  <si>
    <t>Parque Solar Farallones 1</t>
  </si>
  <si>
    <t>Parque Solar Farallones 2</t>
  </si>
  <si>
    <t>Parque Solar Globalem 1 9.9 Mw</t>
  </si>
  <si>
    <t>Parque Solar Puente Madero 3</t>
  </si>
  <si>
    <t>Parque Solar Versalles 1</t>
  </si>
  <si>
    <t>Parque Solar Versalles 2</t>
  </si>
  <si>
    <t>Parque Solar Yondo 1</t>
  </si>
  <si>
    <t>Parque Solar Zapatoca</t>
  </si>
  <si>
    <t>Pepsico Fotovoltaico solar farm</t>
  </si>
  <si>
    <t>Planeta Rica Solar Park</t>
  </si>
  <si>
    <t>Planta Solar Caldas Fotovoltaica 1,3 Mwp/ 959 Kwac – Ciudad Paraíso</t>
  </si>
  <si>
    <t>Planta Solar La Martina 9,9 Mw</t>
  </si>
  <si>
    <t>Polonuevo solar farm</t>
  </si>
  <si>
    <t>Proyecto Fotovoltaico Bochica De 19.9 Mw solar project</t>
  </si>
  <si>
    <t>Proyecto Fotovoltaico Combita solar project</t>
  </si>
  <si>
    <t>Proyecto Fotovoltáico Celsia Solar Bolivar solar farm</t>
  </si>
  <si>
    <t>Puerto Wilches solar farm</t>
  </si>
  <si>
    <t>Punta Astilleros solar farm</t>
  </si>
  <si>
    <t>Pétalo Del Córdoba solar farm</t>
  </si>
  <si>
    <t>Pétalo Del Magdalena Ii Guacamayal solar project</t>
  </si>
  <si>
    <t>Pétalo Del Magdalena solar farm</t>
  </si>
  <si>
    <t>Pétalo Del Sucre solar farm</t>
  </si>
  <si>
    <t>QMS solar farm</t>
  </si>
  <si>
    <t>Qms 5.0 Mw solar project</t>
  </si>
  <si>
    <t>Quantum solar farm</t>
  </si>
  <si>
    <t>Quimbo Solar Floating</t>
  </si>
  <si>
    <t>Remolino Genli Energy solar project</t>
  </si>
  <si>
    <t>Rionegro Base de la Fuerza Aérea Colombiana solar farm</t>
  </si>
  <si>
    <t>Rodas 19,9 Mw solar project</t>
  </si>
  <si>
    <t>Rokra solar farm</t>
  </si>
  <si>
    <t>Roldanillo solar farm</t>
  </si>
  <si>
    <t>Rovira solar farm</t>
  </si>
  <si>
    <t>Río Frío solar farm</t>
  </si>
  <si>
    <t>Sabanalarga solar farm</t>
  </si>
  <si>
    <t>Saita solar farm</t>
  </si>
  <si>
    <t>San Alejo Solar Park</t>
  </si>
  <si>
    <t>San Angel Energy solar farm</t>
  </si>
  <si>
    <t>San Felipe solar farm</t>
  </si>
  <si>
    <t>San Isidro (Grupo Familia) solar farm</t>
  </si>
  <si>
    <t>San José (Valle del Cauca) solar farm</t>
  </si>
  <si>
    <t>San Pelayo solar farm</t>
  </si>
  <si>
    <t>Santa Rosalía solar farm (Colombia)</t>
  </si>
  <si>
    <t>Sierra Flor solar farm</t>
  </si>
  <si>
    <t>Sincé solar farm</t>
  </si>
  <si>
    <t>Sol Bochica solar farm</t>
  </si>
  <si>
    <t>Sol De Zawady solar project</t>
  </si>
  <si>
    <t>Sol Del Mar solar farm</t>
  </si>
  <si>
    <t>Solar Del Valle solar farm</t>
  </si>
  <si>
    <t>Solar Hatogrande</t>
  </si>
  <si>
    <t>Solar Laguna</t>
  </si>
  <si>
    <t>Solarak solar farm</t>
  </si>
  <si>
    <t>Solarcov</t>
  </si>
  <si>
    <t>Solger solar farm</t>
  </si>
  <si>
    <t>South Tolima 1 Bioenergía solar project</t>
  </si>
  <si>
    <t>Sun Flower Gamarra solar farm</t>
  </si>
  <si>
    <t>Suárez solar farm</t>
  </si>
  <si>
    <t>Sáchica solar farm</t>
  </si>
  <si>
    <t>Termopaipa solar farm</t>
  </si>
  <si>
    <t>Termotasajero Dos Solar solar farm</t>
  </si>
  <si>
    <t>Ternera (Turbana) solar farm</t>
  </si>
  <si>
    <t>Terra solar farm (Colombia)</t>
  </si>
  <si>
    <t>Tierra Linda I solar farm</t>
  </si>
  <si>
    <t>Tierra Linda II solar farm</t>
  </si>
  <si>
    <t>Tikuna F1 solar farm</t>
  </si>
  <si>
    <t>Tucanes solar farm</t>
  </si>
  <si>
    <t>Tulua Sur solar farm</t>
  </si>
  <si>
    <t>Utch PV solar farm</t>
  </si>
  <si>
    <t>Yaguará solar farm</t>
  </si>
  <si>
    <t>Yumbo solar farm</t>
  </si>
  <si>
    <t>Zaino Solar</t>
  </si>
  <si>
    <t>Zambrano solar farm</t>
  </si>
  <si>
    <t>Zapatoca solar farm</t>
  </si>
  <si>
    <t>Aroma Santo solar farm</t>
  </si>
  <si>
    <t>Cantón Santa Cruz solar project</t>
  </si>
  <si>
    <t>Catamayo solar project I</t>
  </si>
  <si>
    <t>Catamayo solar project II</t>
  </si>
  <si>
    <t>Conolophus solar project</t>
  </si>
  <si>
    <t>Esmeraldas solar project</t>
  </si>
  <si>
    <t>Gonzanama solar farm</t>
  </si>
  <si>
    <t>Gonzanama solar project</t>
  </si>
  <si>
    <t>Guayas solar project</t>
  </si>
  <si>
    <t>Imbabura solar project</t>
  </si>
  <si>
    <t>Juan Gómez Rendón (Progeso) Guayaquil solar project</t>
  </si>
  <si>
    <t>Loja Energy solar farm</t>
  </si>
  <si>
    <t>Macará solar project</t>
  </si>
  <si>
    <t>Paragachi solar farm</t>
  </si>
  <si>
    <t>Salinas y Tren de Salinas solar farm</t>
  </si>
  <si>
    <t>San Antonio (Ecuador) solar farm</t>
  </si>
  <si>
    <t>San Miguel De Urcuquí solar project</t>
  </si>
  <si>
    <t>San Vicente solar project</t>
  </si>
  <si>
    <t>Sansau-Wildtecsa solar farm</t>
  </si>
  <si>
    <t>Santa Rosa solar project</t>
  </si>
  <si>
    <t>Bartica solar farm</t>
  </si>
  <si>
    <t>Berbice solar farm</t>
  </si>
  <si>
    <t>Cheddi Jagan Airport solar farm</t>
  </si>
  <si>
    <t>Essequibo solar farm</t>
  </si>
  <si>
    <t>Lethem solar farm</t>
  </si>
  <si>
    <t>Linden solar farm</t>
  </si>
  <si>
    <t>Mazaruni Prison solar farm</t>
  </si>
  <si>
    <t>Filadelfia solar farm</t>
  </si>
  <si>
    <t>Frigorífico Guaraní Self-Consumption solar farm</t>
  </si>
  <si>
    <t>Ica solar project</t>
  </si>
  <si>
    <t>Lima solar project</t>
  </si>
  <si>
    <t>Requena solar project (Peru)</t>
  </si>
  <si>
    <t>Tamshiyacu solar project</t>
  </si>
  <si>
    <t>Nickerie solar farm</t>
  </si>
  <si>
    <t>Rosebel solar project</t>
  </si>
  <si>
    <t>Arapey (Sky Solar Tecnova) solar farm</t>
  </si>
  <si>
    <t>Casa Blanca Solar Project</t>
  </si>
  <si>
    <t>Casalko solar farm</t>
  </si>
  <si>
    <t>Cerneral solar farm</t>
  </si>
  <si>
    <t>Del Litoral solar farm</t>
  </si>
  <si>
    <t>H24U Green Hydrogen solar farm</t>
  </si>
  <si>
    <t>Natelu solar farm</t>
  </si>
  <si>
    <t>Salto solar project</t>
  </si>
  <si>
    <t>Municipio Nirgua solar project</t>
  </si>
  <si>
    <t>MW</t>
  </si>
  <si>
    <t>kWh/kWp</t>
  </si>
  <si>
    <t>CÓDIGO</t>
  </si>
  <si>
    <t>NOMBRE</t>
  </si>
  <si>
    <t>PAÍS</t>
  </si>
  <si>
    <t>ESTADO</t>
  </si>
  <si>
    <t>LONGITUD</t>
  </si>
  <si>
    <t>LATITUD</t>
  </si>
  <si>
    <t>ELEVACIÓN</t>
  </si>
  <si>
    <t>ÁREA</t>
  </si>
  <si>
    <t>TAMAÑO</t>
  </si>
  <si>
    <t>CAPACIDAD</t>
  </si>
  <si>
    <t>DISTANCIA A LA VIA</t>
  </si>
  <si>
    <t>TEMPERATURA</t>
  </si>
  <si>
    <t>IRRADIANCIA GLOBAL</t>
  </si>
  <si>
    <t>HUMEDAD</t>
  </si>
  <si>
    <t>VELOCIDAD DEL VIENTO</t>
  </si>
  <si>
    <t>DIRECCIÓN DEL VIENTO</t>
  </si>
  <si>
    <t>DT_VIENTO</t>
  </si>
  <si>
    <t>PENDIENTE</t>
  </si>
  <si>
    <t>T_PENDIENTE</t>
  </si>
  <si>
    <t>CURVATURA</t>
  </si>
  <si>
    <t>T_CURVATURA</t>
  </si>
  <si>
    <t>ASPECTO</t>
  </si>
  <si>
    <t>T_ASPECTO</t>
  </si>
  <si>
    <t>APTITUD SOLAR</t>
  </si>
  <si>
    <t>T_APTITUDS</t>
  </si>
  <si>
    <t>INCLINACIÓN ÓPTIMA</t>
  </si>
  <si>
    <t>POTENCIAL FOTOVOLTÁICO</t>
  </si>
  <si>
    <t>Grados (°)</t>
  </si>
  <si>
    <t>msnm</t>
  </si>
  <si>
    <t>m^2</t>
  </si>
  <si>
    <t>m</t>
  </si>
  <si>
    <t>°C</t>
  </si>
  <si>
    <t>kWh/m^2</t>
  </si>
  <si>
    <t>Porcentaje (%)</t>
  </si>
  <si>
    <t>m/s</t>
  </si>
  <si>
    <t>IDENTIFICACIÓN</t>
  </si>
  <si>
    <t>UBICACIÓN</t>
  </si>
  <si>
    <t>TERRENO</t>
  </si>
  <si>
    <t>CLIMA</t>
  </si>
  <si>
    <t>TÉCNICO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</si>
</sst>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078"/>
  <sheetViews>
    <sheetView tabSelected="1" topLeftCell="E1" workbookViewId="0">
      <selection activeCell="D1" sqref="D1:D1048576"/>
    </sheetView>
  </sheetViews>
  <sheetFormatPr baseColWidth="10" defaultRowHeight="13.2" x14ac:dyDescent="0.25"/>
  <cols>
    <col min="1" max="3" width="0" hidden="1" customWidth="1"/>
    <col min="4" max="4" width="11.5546875" hidden="1" customWidth="1"/>
    <col min="7" max="12" width="15"/>
    <col min="14" max="14" width="0" hidden="1" customWidth="1"/>
    <col min="22" max="22" width="15"/>
    <col min="31" max="992" width="15"/>
  </cols>
  <sheetData>
    <row r="1" spans="1:32" x14ac:dyDescent="0.25">
      <c r="E1" s="5" t="s">
        <v>2462</v>
      </c>
      <c r="F1" s="5"/>
      <c r="G1" s="5" t="s">
        <v>2463</v>
      </c>
      <c r="H1" s="5"/>
      <c r="I1" s="5"/>
      <c r="J1" s="5"/>
      <c r="K1" s="5" t="s">
        <v>2464</v>
      </c>
      <c r="L1" s="5"/>
      <c r="M1" s="5"/>
      <c r="N1" s="5"/>
      <c r="O1" s="5"/>
      <c r="P1" s="5"/>
      <c r="Q1" s="5"/>
      <c r="R1" s="5"/>
      <c r="S1" s="5"/>
      <c r="T1" s="5"/>
      <c r="U1" s="5"/>
      <c r="V1" s="5" t="s">
        <v>2465</v>
      </c>
      <c r="W1" s="5"/>
      <c r="X1" s="5"/>
      <c r="Y1" s="5"/>
      <c r="Z1" s="5"/>
      <c r="AA1" s="5"/>
      <c r="AB1" s="5"/>
      <c r="AC1" s="5"/>
      <c r="AD1" s="5" t="s">
        <v>2466</v>
      </c>
      <c r="AE1" s="5"/>
      <c r="AF1" s="5"/>
    </row>
    <row r="2" spans="1:32" s="1" customFormat="1" ht="39.6" x14ac:dyDescent="0.25">
      <c r="A2" s="1" t="s">
        <v>0</v>
      </c>
      <c r="B2" s="1" t="s">
        <v>1</v>
      </c>
      <c r="C2" s="1" t="s">
        <v>2</v>
      </c>
      <c r="D2" s="1" t="s">
        <v>3</v>
      </c>
      <c r="E2" s="3" t="s">
        <v>2427</v>
      </c>
      <c r="F2" s="3" t="s">
        <v>2428</v>
      </c>
      <c r="G2" s="3" t="s">
        <v>2429</v>
      </c>
      <c r="H2" s="3" t="s">
        <v>2430</v>
      </c>
      <c r="I2" s="3" t="s">
        <v>2431</v>
      </c>
      <c r="J2" s="3" t="s">
        <v>2432</v>
      </c>
      <c r="K2" s="3" t="s">
        <v>2433</v>
      </c>
      <c r="L2" s="3" t="s">
        <v>2434</v>
      </c>
      <c r="M2" s="3" t="s">
        <v>2435</v>
      </c>
      <c r="N2" s="3"/>
      <c r="O2" s="3" t="s">
        <v>2444</v>
      </c>
      <c r="P2" s="3" t="s">
        <v>2445</v>
      </c>
      <c r="Q2" s="3" t="s">
        <v>2446</v>
      </c>
      <c r="R2" s="3" t="s">
        <v>2447</v>
      </c>
      <c r="S2" s="3" t="s">
        <v>2448</v>
      </c>
      <c r="T2" s="3" t="s">
        <v>2449</v>
      </c>
      <c r="U2" s="3" t="s">
        <v>2437</v>
      </c>
      <c r="V2" s="3" t="s">
        <v>2438</v>
      </c>
      <c r="W2" s="3" t="s">
        <v>2439</v>
      </c>
      <c r="X2" s="3" t="s">
        <v>2440</v>
      </c>
      <c r="Y2" s="3" t="s">
        <v>2441</v>
      </c>
      <c r="Z2" s="3" t="s">
        <v>2442</v>
      </c>
      <c r="AA2" s="3" t="s">
        <v>2443</v>
      </c>
      <c r="AB2" s="3" t="s">
        <v>2450</v>
      </c>
      <c r="AC2" s="3" t="s">
        <v>2451</v>
      </c>
      <c r="AD2" s="3" t="s">
        <v>2436</v>
      </c>
      <c r="AE2" s="3" t="s">
        <v>2452</v>
      </c>
      <c r="AF2" s="3" t="s">
        <v>2453</v>
      </c>
    </row>
    <row r="3" spans="1:32" s="2" customFormat="1" x14ac:dyDescent="0.25">
      <c r="E3" s="4"/>
      <c r="F3" s="4"/>
      <c r="G3" s="4"/>
      <c r="H3" s="4"/>
      <c r="I3" s="4" t="s">
        <v>2454</v>
      </c>
      <c r="J3" s="4" t="s">
        <v>2454</v>
      </c>
      <c r="K3" s="4" t="s">
        <v>2455</v>
      </c>
      <c r="L3" s="4" t="s">
        <v>2456</v>
      </c>
      <c r="M3" s="4"/>
      <c r="N3" s="4"/>
      <c r="O3" s="4" t="s">
        <v>2454</v>
      </c>
      <c r="P3" s="4"/>
      <c r="Q3" s="4"/>
      <c r="R3" s="4"/>
      <c r="S3" s="4" t="s">
        <v>2454</v>
      </c>
      <c r="T3" s="4"/>
      <c r="U3" s="4" t="s">
        <v>2457</v>
      </c>
      <c r="V3" s="4" t="s">
        <v>2458</v>
      </c>
      <c r="W3" s="4" t="s">
        <v>2459</v>
      </c>
      <c r="X3" s="4" t="s">
        <v>2460</v>
      </c>
      <c r="Y3" s="4" t="s">
        <v>2461</v>
      </c>
      <c r="Z3" s="4" t="s">
        <v>2454</v>
      </c>
      <c r="AA3" s="4"/>
      <c r="AB3" s="4"/>
      <c r="AC3" s="4"/>
      <c r="AD3" s="4" t="s">
        <v>2425</v>
      </c>
      <c r="AE3" s="4" t="s">
        <v>2454</v>
      </c>
      <c r="AF3" s="4" t="s">
        <v>2426</v>
      </c>
    </row>
    <row r="4" spans="1:32" x14ac:dyDescent="0.25">
      <c r="A4">
        <v>0</v>
      </c>
      <c r="B4">
        <v>0</v>
      </c>
      <c r="C4">
        <v>0</v>
      </c>
      <c r="D4">
        <v>127</v>
      </c>
      <c r="E4" t="str">
        <f>TEXT(D4,"00000") &amp; "-" &amp; UPPER(LEFT(G5,3)) &amp; "-" &amp; N4</f>
        <v>00127-ARG-P</v>
      </c>
      <c r="F4" t="s">
        <v>5</v>
      </c>
      <c r="G4" t="s">
        <v>4</v>
      </c>
      <c r="H4" t="s">
        <v>6</v>
      </c>
      <c r="I4">
        <v>-68.871300000000005</v>
      </c>
      <c r="J4">
        <v>-32.998500999999997</v>
      </c>
      <c r="K4">
        <v>929</v>
      </c>
      <c r="L4">
        <v>250.337006</v>
      </c>
      <c r="M4" t="str">
        <f>IF(L4&lt;20000,"Pequeña",IF(L4&lt;200000,"Mediana","Grande"))</f>
        <v>Pequeña</v>
      </c>
      <c r="N4" t="str">
        <f>LEFT(M4,1)</f>
        <v>P</v>
      </c>
      <c r="O4">
        <v>0.57417899999999999</v>
      </c>
      <c r="P4" t="s">
        <v>7</v>
      </c>
      <c r="Q4">
        <v>7.9500000000000003E-4</v>
      </c>
      <c r="R4" t="s">
        <v>8</v>
      </c>
      <c r="S4">
        <v>55.124671999999997</v>
      </c>
      <c r="T4" t="s">
        <v>9</v>
      </c>
      <c r="U4">
        <v>127.2827045142414</v>
      </c>
      <c r="V4">
        <v>12.6</v>
      </c>
      <c r="W4">
        <v>6.11</v>
      </c>
      <c r="X4">
        <v>53.74</v>
      </c>
      <c r="Y4">
        <v>3.7789000000000001</v>
      </c>
      <c r="Z4">
        <v>55.099997999999999</v>
      </c>
      <c r="AA4" t="str">
        <f>IF(Z4=-1,"Flat",
INDEX({"North","Northeast","East","Southeast","South","Southwest","West","Northwest","North"},
MATCH(Z4,{0;22.5;67.5;112.5;157.5;202.5;247.5;292.5;337.5},1)))</f>
        <v>Northeast</v>
      </c>
      <c r="AB4">
        <v>0.746197</v>
      </c>
      <c r="AC4" t="s">
        <v>10</v>
      </c>
      <c r="AD4">
        <v>25</v>
      </c>
      <c r="AE4">
        <v>31</v>
      </c>
      <c r="AF4">
        <v>4.9829999999999997</v>
      </c>
    </row>
    <row r="5" spans="1:32" x14ac:dyDescent="0.25">
      <c r="A5">
        <v>2</v>
      </c>
      <c r="B5">
        <v>2</v>
      </c>
      <c r="C5">
        <v>2</v>
      </c>
      <c r="D5">
        <v>129</v>
      </c>
      <c r="E5" t="str">
        <f t="shared" ref="E5:E68" si="0">TEXT(D5,"00000") &amp; "-" &amp; UPPER(LEFT(G6,3)) &amp; "-" &amp; N5</f>
        <v>00129-ARG-G</v>
      </c>
      <c r="F5" t="s">
        <v>11</v>
      </c>
      <c r="G5" t="s">
        <v>4</v>
      </c>
      <c r="H5" t="s">
        <v>12</v>
      </c>
      <c r="I5">
        <v>-66.895797999999999</v>
      </c>
      <c r="J5">
        <v>-24.139199999999999</v>
      </c>
      <c r="K5">
        <v>4000</v>
      </c>
      <c r="L5">
        <v>4397290</v>
      </c>
      <c r="M5" t="str">
        <f t="shared" ref="M5:M68" si="1">IF(L5&lt;20000,"Pequeña",IF(L5&lt;200000,"Mediana","Grande"))</f>
        <v>Grande</v>
      </c>
      <c r="N5" t="str">
        <f t="shared" ref="N5:N68" si="2">LEFT(M5,1)</f>
        <v>G</v>
      </c>
      <c r="O5">
        <v>1.6025700000000001</v>
      </c>
      <c r="P5" t="s">
        <v>7</v>
      </c>
      <c r="Q5">
        <v>-2.7810000000000001E-3</v>
      </c>
      <c r="R5" t="s">
        <v>8</v>
      </c>
      <c r="S5">
        <v>188.707367</v>
      </c>
      <c r="T5" t="s">
        <v>13</v>
      </c>
      <c r="U5">
        <v>56014.954028368797</v>
      </c>
      <c r="V5">
        <v>6.8</v>
      </c>
      <c r="W5">
        <v>8.0120000000000005</v>
      </c>
      <c r="X5">
        <v>53.74</v>
      </c>
      <c r="Y5">
        <v>7.0206200000000001</v>
      </c>
      <c r="Z5">
        <v>55.099997999999999</v>
      </c>
      <c r="AA5" t="str">
        <f>IF(Z5=-1,"Flat",
INDEX({"North","Northeast","East","Southeast","South","Southwest","West","Northwest","North"},
MATCH(Z5,{0;22.5;67.5;112.5;157.5;202.5;247.5;292.5;337.5},1)))</f>
        <v>Northeast</v>
      </c>
      <c r="AB5">
        <v>0.8</v>
      </c>
      <c r="AC5" t="s">
        <v>10</v>
      </c>
      <c r="AD5">
        <v>101</v>
      </c>
      <c r="AE5">
        <v>26</v>
      </c>
      <c r="AF5">
        <v>6.3890000000000002</v>
      </c>
    </row>
    <row r="6" spans="1:32" x14ac:dyDescent="0.25">
      <c r="A6">
        <v>3</v>
      </c>
      <c r="B6">
        <v>3</v>
      </c>
      <c r="C6">
        <v>3</v>
      </c>
      <c r="D6">
        <v>130</v>
      </c>
      <c r="E6" t="str">
        <f t="shared" si="0"/>
        <v>00130-ARG-P</v>
      </c>
      <c r="F6" t="s">
        <v>11</v>
      </c>
      <c r="G6" t="s">
        <v>4</v>
      </c>
      <c r="H6" t="s">
        <v>12</v>
      </c>
      <c r="I6">
        <v>-66.926102</v>
      </c>
      <c r="J6">
        <v>-24.073999000000001</v>
      </c>
      <c r="K6">
        <v>4000</v>
      </c>
      <c r="L6">
        <v>5774.3999020000001</v>
      </c>
      <c r="M6" t="str">
        <f t="shared" si="1"/>
        <v>Pequeña</v>
      </c>
      <c r="N6" t="str">
        <f t="shared" si="2"/>
        <v>P</v>
      </c>
      <c r="O6">
        <v>6.2426500000000003</v>
      </c>
      <c r="P6" t="s">
        <v>14</v>
      </c>
      <c r="Q6">
        <v>-4.3699000000000002E-2</v>
      </c>
      <c r="R6" t="s">
        <v>15</v>
      </c>
      <c r="S6">
        <v>270.91351300000002</v>
      </c>
      <c r="T6" t="s">
        <v>16</v>
      </c>
      <c r="U6">
        <v>52696.785724589798</v>
      </c>
      <c r="V6">
        <v>6.8</v>
      </c>
      <c r="W6">
        <v>7.8780000000000001</v>
      </c>
      <c r="X6">
        <v>53.74</v>
      </c>
      <c r="Y6">
        <v>8.32836</v>
      </c>
      <c r="Z6">
        <v>55.099997999999999</v>
      </c>
      <c r="AA6" t="str">
        <f>IF(Z6=-1,"Flat",
INDEX({"North","Northeast","East","Southeast","South","Southwest","West","Northwest","North"},
MATCH(Z6,{0;22.5;67.5;112.5;157.5;202.5;247.5;292.5;337.5},1)))</f>
        <v>Northeast</v>
      </c>
      <c r="AB6">
        <v>0.72699599999999998</v>
      </c>
      <c r="AC6" t="s">
        <v>10</v>
      </c>
      <c r="AD6">
        <v>107</v>
      </c>
      <c r="AE6">
        <v>26</v>
      </c>
      <c r="AF6">
        <v>6.3920000000000003</v>
      </c>
    </row>
    <row r="7" spans="1:32" x14ac:dyDescent="0.25">
      <c r="A7">
        <v>4</v>
      </c>
      <c r="B7">
        <v>4</v>
      </c>
      <c r="C7">
        <v>4</v>
      </c>
      <c r="D7">
        <v>131</v>
      </c>
      <c r="E7" t="str">
        <f t="shared" si="0"/>
        <v>00131-ARG-P</v>
      </c>
      <c r="F7" t="s">
        <v>17</v>
      </c>
      <c r="G7" t="s">
        <v>4</v>
      </c>
      <c r="H7" t="s">
        <v>18</v>
      </c>
      <c r="I7">
        <v>-68.915001000000004</v>
      </c>
      <c r="J7">
        <v>-33.330100999999999</v>
      </c>
      <c r="K7">
        <v>937</v>
      </c>
      <c r="L7">
        <v>645.16302499999995</v>
      </c>
      <c r="M7" t="str">
        <f t="shared" si="1"/>
        <v>Pequeña</v>
      </c>
      <c r="N7" t="str">
        <f t="shared" si="2"/>
        <v>P</v>
      </c>
      <c r="O7">
        <v>0.90274799999999999</v>
      </c>
      <c r="P7" t="s">
        <v>7</v>
      </c>
      <c r="Q7">
        <v>2.7810000000000001E-3</v>
      </c>
      <c r="R7" t="s">
        <v>8</v>
      </c>
      <c r="S7">
        <v>108.434952</v>
      </c>
      <c r="T7" t="s">
        <v>19</v>
      </c>
      <c r="U7">
        <v>335.92800313371532</v>
      </c>
      <c r="V7">
        <v>13.1</v>
      </c>
      <c r="W7">
        <v>6.1189999999999998</v>
      </c>
      <c r="X7">
        <v>53.74</v>
      </c>
      <c r="Y7">
        <v>3.8703699999999999</v>
      </c>
      <c r="Z7">
        <v>55.099997999999999</v>
      </c>
      <c r="AA7" t="str">
        <f>IF(Z7=-1,"Flat",
INDEX({"North","Northeast","East","Southeast","South","Southwest","West","Northwest","North"},
MATCH(Z7,{0;22.5;67.5;112.5;157.5;202.5;247.5;292.5;337.5},1)))</f>
        <v>Northeast</v>
      </c>
      <c r="AB7">
        <v>0.59530899999999998</v>
      </c>
      <c r="AC7" t="s">
        <v>20</v>
      </c>
      <c r="AD7">
        <v>180</v>
      </c>
      <c r="AE7">
        <v>31</v>
      </c>
      <c r="AF7">
        <v>4.9690000000000003</v>
      </c>
    </row>
    <row r="8" spans="1:32" x14ac:dyDescent="0.25">
      <c r="A8">
        <v>5</v>
      </c>
      <c r="B8">
        <v>5</v>
      </c>
      <c r="C8">
        <v>5</v>
      </c>
      <c r="D8">
        <v>132</v>
      </c>
      <c r="E8" t="str">
        <f t="shared" si="0"/>
        <v>00132-ARG-P</v>
      </c>
      <c r="F8" t="s">
        <v>21</v>
      </c>
      <c r="G8" t="s">
        <v>4</v>
      </c>
      <c r="H8" t="s">
        <v>22</v>
      </c>
      <c r="I8">
        <v>-70.269897</v>
      </c>
      <c r="J8">
        <v>-37.375801000000003</v>
      </c>
      <c r="K8">
        <v>865</v>
      </c>
      <c r="L8">
        <v>241.27600100000001</v>
      </c>
      <c r="M8" t="str">
        <f t="shared" si="1"/>
        <v>Pequeña</v>
      </c>
      <c r="N8" t="str">
        <f t="shared" si="2"/>
        <v>P</v>
      </c>
      <c r="O8">
        <v>1.7914699999999999</v>
      </c>
      <c r="P8" t="s">
        <v>7</v>
      </c>
      <c r="Q8">
        <v>-2.3839999999999998E-3</v>
      </c>
      <c r="R8" t="s">
        <v>8</v>
      </c>
      <c r="S8">
        <v>239.349335</v>
      </c>
      <c r="T8" t="s">
        <v>23</v>
      </c>
      <c r="U8">
        <v>34.00973341648843</v>
      </c>
      <c r="V8">
        <v>11.4</v>
      </c>
      <c r="W8">
        <v>6.2229999999999999</v>
      </c>
      <c r="X8">
        <v>53.74</v>
      </c>
      <c r="Y8">
        <v>6.5596199999999998</v>
      </c>
      <c r="Z8">
        <v>55.099997999999999</v>
      </c>
      <c r="AA8" t="str">
        <f>IF(Z8=-1,"Flat",
INDEX({"North","Northeast","East","Southeast","South","Southwest","West","Northwest","North"},
MATCH(Z8,{0;22.5;67.5;112.5;157.5;202.5;247.5;292.5;337.5},1)))</f>
        <v>Northeast</v>
      </c>
      <c r="AB8">
        <v>0.65726899999999999</v>
      </c>
      <c r="AC8" t="s">
        <v>10</v>
      </c>
      <c r="AD8">
        <v>20</v>
      </c>
      <c r="AE8">
        <v>33</v>
      </c>
      <c r="AF8">
        <v>5.0019999999999998</v>
      </c>
    </row>
    <row r="9" spans="1:32" x14ac:dyDescent="0.25">
      <c r="A9">
        <v>6</v>
      </c>
      <c r="B9">
        <v>6</v>
      </c>
      <c r="C9">
        <v>6</v>
      </c>
      <c r="D9">
        <v>133</v>
      </c>
      <c r="E9" t="str">
        <f t="shared" si="0"/>
        <v>00133-ARG-P</v>
      </c>
      <c r="F9" t="s">
        <v>24</v>
      </c>
      <c r="G9" t="s">
        <v>4</v>
      </c>
      <c r="H9" t="s">
        <v>25</v>
      </c>
      <c r="I9">
        <v>-66.817299000000006</v>
      </c>
      <c r="J9">
        <v>-28.554898999999999</v>
      </c>
      <c r="K9">
        <v>858</v>
      </c>
      <c r="L9">
        <v>30</v>
      </c>
      <c r="M9" t="str">
        <f t="shared" si="1"/>
        <v>Pequeña</v>
      </c>
      <c r="N9" t="str">
        <f t="shared" si="2"/>
        <v>P</v>
      </c>
      <c r="O9">
        <v>1.87201</v>
      </c>
      <c r="P9" t="s">
        <v>7</v>
      </c>
      <c r="Q9">
        <v>-9.1369999999999993E-3</v>
      </c>
      <c r="R9" t="s">
        <v>8</v>
      </c>
      <c r="S9">
        <v>56.188800999999998</v>
      </c>
      <c r="T9" t="s">
        <v>9</v>
      </c>
      <c r="U9">
        <v>314.15128971255962</v>
      </c>
      <c r="V9">
        <v>18.799999</v>
      </c>
      <c r="W9">
        <v>6.7409999999999997</v>
      </c>
      <c r="X9">
        <v>51.49</v>
      </c>
      <c r="Y9">
        <v>7.1879200000000001</v>
      </c>
      <c r="Z9">
        <v>114.8</v>
      </c>
      <c r="AA9" t="str">
        <f>IF(Z9=-1,"Flat",
INDEX({"North","Northeast","East","Southeast","South","Southwest","West","Northwest","North"},
MATCH(Z9,{0;22.5;67.5;112.5;157.5;202.5;247.5;292.5;337.5},1)))</f>
        <v>Southeast</v>
      </c>
      <c r="AB9">
        <v>0.74348099999999995</v>
      </c>
      <c r="AC9" t="s">
        <v>10</v>
      </c>
      <c r="AD9">
        <v>50.400002000000001</v>
      </c>
      <c r="AE9">
        <v>30</v>
      </c>
      <c r="AF9">
        <v>5.3680000000000003</v>
      </c>
    </row>
    <row r="10" spans="1:32" x14ac:dyDescent="0.25">
      <c r="A10">
        <v>10</v>
      </c>
      <c r="B10">
        <v>10</v>
      </c>
      <c r="C10">
        <v>10</v>
      </c>
      <c r="D10">
        <v>137</v>
      </c>
      <c r="E10" t="str">
        <f t="shared" si="0"/>
        <v>00137-ARG-P</v>
      </c>
      <c r="F10" t="s">
        <v>26</v>
      </c>
      <c r="G10" t="s">
        <v>4</v>
      </c>
      <c r="H10" t="s">
        <v>12</v>
      </c>
      <c r="I10">
        <v>-67.957199000000003</v>
      </c>
      <c r="J10">
        <v>-33.431499000000002</v>
      </c>
      <c r="K10">
        <v>570</v>
      </c>
      <c r="L10">
        <v>2201.669922</v>
      </c>
      <c r="M10" t="str">
        <f t="shared" si="1"/>
        <v>Pequeña</v>
      </c>
      <c r="N10" t="str">
        <f t="shared" si="2"/>
        <v>P</v>
      </c>
      <c r="O10">
        <v>0.19151699999999999</v>
      </c>
      <c r="P10" t="s">
        <v>7</v>
      </c>
      <c r="Q10">
        <v>2.7810000000000001E-3</v>
      </c>
      <c r="R10" t="s">
        <v>8</v>
      </c>
      <c r="S10">
        <v>63.434947999999999</v>
      </c>
      <c r="T10" t="s">
        <v>9</v>
      </c>
      <c r="U10">
        <v>9404.1513460746028</v>
      </c>
      <c r="V10">
        <v>17.700001</v>
      </c>
      <c r="W10">
        <v>6.0940000000000003</v>
      </c>
      <c r="X10">
        <v>53.74</v>
      </c>
      <c r="Y10">
        <v>5.36097</v>
      </c>
      <c r="Z10">
        <v>55.099997999999999</v>
      </c>
      <c r="AA10" t="str">
        <f>IF(Z10=-1,"Flat",
INDEX({"North","Northeast","East","Southeast","South","Southwest","West","Northwest","North"},
MATCH(Z10,{0;22.5;67.5;112.5;157.5;202.5;247.5;292.5;337.5},1)))</f>
        <v>Northeast</v>
      </c>
      <c r="AB10">
        <v>0.74865199999999998</v>
      </c>
      <c r="AC10" t="s">
        <v>10</v>
      </c>
      <c r="AD10">
        <v>28</v>
      </c>
      <c r="AE10">
        <v>31</v>
      </c>
      <c r="AF10">
        <v>4.8760000000000003</v>
      </c>
    </row>
    <row r="11" spans="1:32" x14ac:dyDescent="0.25">
      <c r="A11">
        <v>11</v>
      </c>
      <c r="B11">
        <v>11</v>
      </c>
      <c r="C11">
        <v>11</v>
      </c>
      <c r="D11">
        <v>138</v>
      </c>
      <c r="E11" t="str">
        <f t="shared" si="0"/>
        <v>00138-ARG-G</v>
      </c>
      <c r="F11" t="s">
        <v>27</v>
      </c>
      <c r="G11" t="s">
        <v>4</v>
      </c>
      <c r="H11" t="s">
        <v>12</v>
      </c>
      <c r="I11">
        <v>-65.923203000000001</v>
      </c>
      <c r="J11">
        <v>-26.032301</v>
      </c>
      <c r="K11">
        <v>1612</v>
      </c>
      <c r="L11">
        <v>2544020</v>
      </c>
      <c r="M11" t="str">
        <f t="shared" si="1"/>
        <v>Grande</v>
      </c>
      <c r="N11" t="str">
        <f t="shared" si="2"/>
        <v>G</v>
      </c>
      <c r="O11">
        <v>1.10853</v>
      </c>
      <c r="P11" t="s">
        <v>7</v>
      </c>
      <c r="Q11">
        <v>3.97E-4</v>
      </c>
      <c r="R11" t="s">
        <v>8</v>
      </c>
      <c r="S11">
        <v>101.88865699999999</v>
      </c>
      <c r="T11" t="s">
        <v>19</v>
      </c>
      <c r="U11">
        <v>2887.1339700230819</v>
      </c>
      <c r="V11">
        <v>16</v>
      </c>
      <c r="W11">
        <v>7.0140000000000002</v>
      </c>
      <c r="X11">
        <v>53.74</v>
      </c>
      <c r="Y11">
        <v>7.1656199999999997</v>
      </c>
      <c r="Z11">
        <v>55.099997999999999</v>
      </c>
      <c r="AA11" t="str">
        <f>IF(Z11=-1,"Flat",
INDEX({"North","Northeast","East","Southeast","South","Southwest","West","Northwest","North"},
MATCH(Z11,{0;22.5;67.5;112.5;157.5;202.5;247.5;292.5;337.5},1)))</f>
        <v>Northeast</v>
      </c>
      <c r="AB11">
        <v>0.8</v>
      </c>
      <c r="AC11" t="s">
        <v>10</v>
      </c>
      <c r="AD11">
        <v>100</v>
      </c>
      <c r="AE11">
        <v>29</v>
      </c>
      <c r="AF11">
        <v>5.5469999999999997</v>
      </c>
    </row>
    <row r="12" spans="1:32" x14ac:dyDescent="0.25">
      <c r="A12">
        <v>12</v>
      </c>
      <c r="B12">
        <v>12</v>
      </c>
      <c r="C12">
        <v>12</v>
      </c>
      <c r="D12">
        <v>139</v>
      </c>
      <c r="E12" t="str">
        <f t="shared" si="0"/>
        <v>00139-ARG-G</v>
      </c>
      <c r="F12" t="s">
        <v>28</v>
      </c>
      <c r="G12" t="s">
        <v>4</v>
      </c>
      <c r="H12" t="s">
        <v>12</v>
      </c>
      <c r="I12">
        <v>-66.388000000000005</v>
      </c>
      <c r="J12">
        <v>-33.297198999999999</v>
      </c>
      <c r="K12">
        <v>665</v>
      </c>
      <c r="L12">
        <v>1004700</v>
      </c>
      <c r="M12" t="str">
        <f t="shared" si="1"/>
        <v>Grande</v>
      </c>
      <c r="N12" t="str">
        <f t="shared" si="2"/>
        <v>G</v>
      </c>
      <c r="O12">
        <v>0.52834899999999996</v>
      </c>
      <c r="P12" t="s">
        <v>7</v>
      </c>
      <c r="Q12">
        <v>0</v>
      </c>
      <c r="R12" t="s">
        <v>8</v>
      </c>
      <c r="S12">
        <v>271.548157</v>
      </c>
      <c r="T12" t="s">
        <v>16</v>
      </c>
      <c r="U12">
        <v>585.19291759038435</v>
      </c>
      <c r="V12">
        <v>18.399999999999999</v>
      </c>
      <c r="W12">
        <v>5.99</v>
      </c>
      <c r="X12">
        <v>53.74</v>
      </c>
      <c r="Y12">
        <v>8.1020000000000003</v>
      </c>
      <c r="Z12">
        <v>55.099997999999999</v>
      </c>
      <c r="AA12" t="str">
        <f>IF(Z12=-1,"Flat",
INDEX({"North","Northeast","East","Southeast","South","Southwest","West","Northwest","North"},
MATCH(Z12,{0;22.5;67.5;112.5;157.5;202.5;247.5;292.5;337.5},1)))</f>
        <v>Northeast</v>
      </c>
      <c r="AB12">
        <v>0.67095899999999997</v>
      </c>
      <c r="AC12" t="s">
        <v>10</v>
      </c>
      <c r="AD12">
        <v>30</v>
      </c>
      <c r="AE12">
        <v>31</v>
      </c>
      <c r="AF12">
        <v>4.78</v>
      </c>
    </row>
    <row r="13" spans="1:32" x14ac:dyDescent="0.25">
      <c r="A13">
        <v>13</v>
      </c>
      <c r="B13">
        <v>13</v>
      </c>
      <c r="C13">
        <v>13</v>
      </c>
      <c r="D13">
        <v>140</v>
      </c>
      <c r="E13" t="str">
        <f t="shared" si="0"/>
        <v>00140-ARG-G</v>
      </c>
      <c r="F13" t="s">
        <v>29</v>
      </c>
      <c r="G13" t="s">
        <v>4</v>
      </c>
      <c r="H13" t="s">
        <v>12</v>
      </c>
      <c r="I13">
        <v>-66.723701000000005</v>
      </c>
      <c r="J13">
        <v>-24.094999000000001</v>
      </c>
      <c r="K13">
        <v>3989</v>
      </c>
      <c r="L13">
        <v>10738800</v>
      </c>
      <c r="M13" t="str">
        <f t="shared" si="1"/>
        <v>Grande</v>
      </c>
      <c r="N13" t="str">
        <f t="shared" si="2"/>
        <v>G</v>
      </c>
      <c r="O13">
        <v>0.64123200000000002</v>
      </c>
      <c r="P13" t="s">
        <v>7</v>
      </c>
      <c r="Q13">
        <v>-2.3839999999999998E-3</v>
      </c>
      <c r="R13" t="s">
        <v>8</v>
      </c>
      <c r="S13">
        <v>286.82141100000001</v>
      </c>
      <c r="T13" t="s">
        <v>16</v>
      </c>
      <c r="U13">
        <v>41632.57893844608</v>
      </c>
      <c r="V13">
        <v>6.6</v>
      </c>
      <c r="W13">
        <v>8.0310000000000024</v>
      </c>
      <c r="X13">
        <v>53.74</v>
      </c>
      <c r="Y13">
        <v>5.4821999999999997</v>
      </c>
      <c r="Z13">
        <v>55.099997999999999</v>
      </c>
      <c r="AA13" t="str">
        <f>IF(Z13=-1,"Flat",
INDEX({"North","Northeast","East","Southeast","South","Southwest","West","Northwest","North"},
MATCH(Z13,{0;22.5;67.5;112.5;157.5;202.5;247.5;292.5;337.5},1)))</f>
        <v>Northeast</v>
      </c>
      <c r="AB13">
        <v>0.8</v>
      </c>
      <c r="AC13" t="s">
        <v>10</v>
      </c>
      <c r="AD13">
        <v>105</v>
      </c>
      <c r="AE13">
        <v>27</v>
      </c>
      <c r="AF13">
        <v>6.3920000000000003</v>
      </c>
    </row>
    <row r="14" spans="1:32" x14ac:dyDescent="0.25">
      <c r="A14">
        <v>14</v>
      </c>
      <c r="B14">
        <v>14</v>
      </c>
      <c r="C14">
        <v>14</v>
      </c>
      <c r="D14">
        <v>141</v>
      </c>
      <c r="E14" t="str">
        <f t="shared" si="0"/>
        <v>00141-ARG-P</v>
      </c>
      <c r="F14" t="s">
        <v>29</v>
      </c>
      <c r="G14" t="s">
        <v>4</v>
      </c>
      <c r="H14" t="s">
        <v>12</v>
      </c>
      <c r="I14">
        <v>-66.724800000000002</v>
      </c>
      <c r="J14">
        <v>-24.091498999999999</v>
      </c>
      <c r="K14">
        <v>3989</v>
      </c>
      <c r="L14">
        <v>30</v>
      </c>
      <c r="M14" t="str">
        <f t="shared" si="1"/>
        <v>Pequeña</v>
      </c>
      <c r="N14" t="str">
        <f t="shared" si="2"/>
        <v>P</v>
      </c>
      <c r="O14">
        <v>0.45140200000000003</v>
      </c>
      <c r="P14" t="s">
        <v>7</v>
      </c>
      <c r="Q14">
        <v>-1.5889999999999999E-3</v>
      </c>
      <c r="R14" t="s">
        <v>8</v>
      </c>
      <c r="S14">
        <v>304.69515999999999</v>
      </c>
      <c r="T14" t="s">
        <v>30</v>
      </c>
      <c r="U14">
        <v>41891.661087823872</v>
      </c>
      <c r="V14">
        <v>6.6</v>
      </c>
      <c r="W14">
        <v>8.0289999999999999</v>
      </c>
      <c r="X14">
        <v>58.23</v>
      </c>
      <c r="Y14">
        <v>5.4730600000000003</v>
      </c>
      <c r="Z14">
        <v>82.1</v>
      </c>
      <c r="AA14" t="str">
        <f>IF(Z14=-1,"Flat",
INDEX({"North","Northeast","East","Southeast","South","Southwest","West","Northwest","North"},
MATCH(Z14,{0;22.5;67.5;112.5;157.5;202.5;247.5;292.5;337.5},1)))</f>
        <v>East</v>
      </c>
      <c r="AB14">
        <v>0.8</v>
      </c>
      <c r="AC14" t="s">
        <v>10</v>
      </c>
      <c r="AD14">
        <v>105</v>
      </c>
      <c r="AE14">
        <v>27</v>
      </c>
      <c r="AF14">
        <v>6.3940000000000001</v>
      </c>
    </row>
    <row r="15" spans="1:32" x14ac:dyDescent="0.25">
      <c r="A15">
        <v>18</v>
      </c>
      <c r="B15">
        <v>18</v>
      </c>
      <c r="C15">
        <v>18</v>
      </c>
      <c r="D15">
        <v>145</v>
      </c>
      <c r="E15" t="str">
        <f t="shared" si="0"/>
        <v>00145-ARG-P</v>
      </c>
      <c r="F15" t="s">
        <v>31</v>
      </c>
      <c r="G15" t="s">
        <v>4</v>
      </c>
      <c r="H15" t="s">
        <v>6</v>
      </c>
      <c r="I15">
        <v>-69.180603000000005</v>
      </c>
      <c r="J15">
        <v>-32.443001000000002</v>
      </c>
      <c r="K15">
        <v>2640</v>
      </c>
      <c r="L15">
        <v>30</v>
      </c>
      <c r="M15" t="str">
        <f t="shared" si="1"/>
        <v>Pequeña</v>
      </c>
      <c r="N15" t="str">
        <f t="shared" si="2"/>
        <v>P</v>
      </c>
      <c r="O15">
        <v>2.5283600000000002</v>
      </c>
      <c r="P15" t="s">
        <v>32</v>
      </c>
      <c r="Q15">
        <v>5.9589999999999999E-3</v>
      </c>
      <c r="R15" t="s">
        <v>8</v>
      </c>
      <c r="S15">
        <v>229.11819499999999</v>
      </c>
      <c r="T15" t="s">
        <v>23</v>
      </c>
      <c r="U15">
        <v>16756.275916955401</v>
      </c>
      <c r="V15">
        <v>3.7</v>
      </c>
      <c r="W15">
        <v>7.0229999999999997</v>
      </c>
      <c r="X15">
        <v>53.74</v>
      </c>
      <c r="Y15">
        <v>6.0475000000000003</v>
      </c>
      <c r="Z15">
        <v>55.099997999999999</v>
      </c>
      <c r="AA15" t="str">
        <f>IF(Z15=-1,"Flat",
INDEX({"North","Northeast","East","Southeast","South","Southwest","West","Northwest","North"},
MATCH(Z15,{0;22.5;67.5;112.5;157.5;202.5;247.5;292.5;337.5},1)))</f>
        <v>Northeast</v>
      </c>
      <c r="AB15">
        <v>0.64985000000000004</v>
      </c>
      <c r="AC15" t="s">
        <v>10</v>
      </c>
      <c r="AD15">
        <v>200</v>
      </c>
      <c r="AE15">
        <v>32</v>
      </c>
      <c r="AF15">
        <v>5.8639999999999999</v>
      </c>
    </row>
    <row r="16" spans="1:32" x14ac:dyDescent="0.25">
      <c r="A16">
        <v>19</v>
      </c>
      <c r="B16">
        <v>19</v>
      </c>
      <c r="C16">
        <v>19</v>
      </c>
      <c r="D16">
        <v>146</v>
      </c>
      <c r="E16" t="str">
        <f t="shared" si="0"/>
        <v>00146-ARG-P</v>
      </c>
      <c r="F16" t="s">
        <v>33</v>
      </c>
      <c r="G16" t="s">
        <v>4</v>
      </c>
      <c r="H16" t="s">
        <v>34</v>
      </c>
      <c r="I16">
        <v>-67.690299999999993</v>
      </c>
      <c r="J16">
        <v>-34.977798</v>
      </c>
      <c r="K16">
        <v>477</v>
      </c>
      <c r="L16">
        <v>418.12899800000002</v>
      </c>
      <c r="M16" t="str">
        <f t="shared" si="1"/>
        <v>Pequeña</v>
      </c>
      <c r="N16" t="str">
        <f t="shared" si="2"/>
        <v>P</v>
      </c>
      <c r="O16">
        <v>4.5141000000000001E-2</v>
      </c>
      <c r="P16" t="s">
        <v>7</v>
      </c>
      <c r="Q16">
        <v>-3.97E-4</v>
      </c>
      <c r="R16" t="s">
        <v>8</v>
      </c>
      <c r="S16">
        <v>198.43495200000001</v>
      </c>
      <c r="T16" t="s">
        <v>13</v>
      </c>
      <c r="U16">
        <v>24.74408574194619</v>
      </c>
      <c r="V16">
        <v>17.399999999999999</v>
      </c>
      <c r="W16">
        <v>6.0270000000000001</v>
      </c>
      <c r="X16">
        <v>53.74</v>
      </c>
      <c r="Y16">
        <v>6.1197800000000004</v>
      </c>
      <c r="Z16">
        <v>55.099997999999999</v>
      </c>
      <c r="AA16" t="str">
        <f>IF(Z16=-1,"Flat",
INDEX({"North","Northeast","East","Southeast","South","Southwest","West","Northwest","North"},
MATCH(Z16,{0;22.5;67.5;112.5;157.5;202.5;247.5;292.5;337.5},1)))</f>
        <v>Northeast</v>
      </c>
      <c r="AB16">
        <v>0.59917200000000004</v>
      </c>
      <c r="AC16" t="s">
        <v>20</v>
      </c>
      <c r="AD16">
        <v>100</v>
      </c>
      <c r="AE16">
        <v>32</v>
      </c>
      <c r="AF16">
        <v>4.8250000000000002</v>
      </c>
    </row>
    <row r="17" spans="1:32" x14ac:dyDescent="0.25">
      <c r="A17">
        <v>20</v>
      </c>
      <c r="B17">
        <v>20</v>
      </c>
      <c r="C17">
        <v>20</v>
      </c>
      <c r="D17">
        <v>147</v>
      </c>
      <c r="E17" t="str">
        <f t="shared" si="0"/>
        <v>00147-ARG-P</v>
      </c>
      <c r="F17" t="s">
        <v>35</v>
      </c>
      <c r="G17" t="s">
        <v>4</v>
      </c>
      <c r="H17" t="s">
        <v>6</v>
      </c>
      <c r="I17">
        <v>-63.780101999999999</v>
      </c>
      <c r="J17">
        <v>-35.6479</v>
      </c>
      <c r="K17">
        <v>141</v>
      </c>
      <c r="L17">
        <v>30</v>
      </c>
      <c r="M17" t="str">
        <f t="shared" si="1"/>
        <v>Pequeña</v>
      </c>
      <c r="N17" t="str">
        <f t="shared" si="2"/>
        <v>P</v>
      </c>
      <c r="O17">
        <v>0.122797</v>
      </c>
      <c r="P17" t="s">
        <v>7</v>
      </c>
      <c r="Q17">
        <v>-3.97E-4</v>
      </c>
      <c r="R17" t="s">
        <v>8</v>
      </c>
      <c r="S17">
        <v>234.46232599999999</v>
      </c>
      <c r="T17" t="s">
        <v>23</v>
      </c>
      <c r="U17">
        <v>346.42019397898821</v>
      </c>
      <c r="V17">
        <v>16.299999</v>
      </c>
      <c r="W17">
        <v>5.617</v>
      </c>
      <c r="X17">
        <v>53.74</v>
      </c>
      <c r="Y17">
        <v>6.9851700000000001</v>
      </c>
      <c r="Z17">
        <v>55.099997999999999</v>
      </c>
      <c r="AA17" t="str">
        <f>IF(Z17=-1,"Flat",
INDEX({"North","Northeast","East","Southeast","South","Southwest","West","Northwest","North"},
MATCH(Z17,{0;22.5;67.5;112.5;157.5;202.5;247.5;292.5;337.5},1)))</f>
        <v>Northeast</v>
      </c>
      <c r="AB17">
        <v>0.59948800000000002</v>
      </c>
      <c r="AC17" t="s">
        <v>20</v>
      </c>
      <c r="AD17">
        <v>52</v>
      </c>
      <c r="AE17">
        <v>32</v>
      </c>
      <c r="AF17">
        <v>4.5460000000000003</v>
      </c>
    </row>
    <row r="18" spans="1:32" x14ac:dyDescent="0.25">
      <c r="A18">
        <v>21</v>
      </c>
      <c r="B18">
        <v>21</v>
      </c>
      <c r="C18">
        <v>21</v>
      </c>
      <c r="D18">
        <v>148</v>
      </c>
      <c r="E18" t="str">
        <f t="shared" si="0"/>
        <v>00148-ARG-P</v>
      </c>
      <c r="F18" t="s">
        <v>36</v>
      </c>
      <c r="G18" t="s">
        <v>4</v>
      </c>
      <c r="H18" t="s">
        <v>12</v>
      </c>
      <c r="I18">
        <v>-69.277298000000002</v>
      </c>
      <c r="J18">
        <v>-30.341200000000001</v>
      </c>
      <c r="K18">
        <v>2001</v>
      </c>
      <c r="L18">
        <v>30</v>
      </c>
      <c r="M18" t="str">
        <f t="shared" si="1"/>
        <v>Pequeña</v>
      </c>
      <c r="N18" t="str">
        <f t="shared" si="2"/>
        <v>P</v>
      </c>
      <c r="O18">
        <v>0.99709999999999999</v>
      </c>
      <c r="P18" t="s">
        <v>7</v>
      </c>
      <c r="Q18">
        <v>-3.97E-4</v>
      </c>
      <c r="R18" t="s">
        <v>8</v>
      </c>
      <c r="S18">
        <v>76.759483000000003</v>
      </c>
      <c r="T18" t="s">
        <v>19</v>
      </c>
      <c r="U18">
        <v>24.737856934416349</v>
      </c>
      <c r="V18">
        <v>6.6</v>
      </c>
      <c r="W18">
        <v>7.2880000000000003</v>
      </c>
      <c r="X18">
        <v>65</v>
      </c>
      <c r="Y18">
        <v>5.1816000000000004</v>
      </c>
      <c r="Z18">
        <v>75</v>
      </c>
      <c r="AA18" t="str">
        <f>IF(Z18=-1,"Flat",
INDEX({"North","Northeast","East","Southeast","South","Southwest","West","Northwest","North"},
MATCH(Z18,{0;22.5;67.5;112.5;157.5;202.5;247.5;292.5;337.5},1)))</f>
        <v>East</v>
      </c>
      <c r="AB18">
        <v>0.66844999999999999</v>
      </c>
      <c r="AC18" t="s">
        <v>10</v>
      </c>
      <c r="AD18">
        <v>117</v>
      </c>
      <c r="AE18">
        <v>30</v>
      </c>
      <c r="AF18">
        <v>5.9770000000000003</v>
      </c>
    </row>
    <row r="19" spans="1:32" x14ac:dyDescent="0.25">
      <c r="A19">
        <v>22</v>
      </c>
      <c r="B19">
        <v>22</v>
      </c>
      <c r="C19">
        <v>22</v>
      </c>
      <c r="D19">
        <v>149</v>
      </c>
      <c r="E19" t="str">
        <f t="shared" si="0"/>
        <v>00149-ARG-G</v>
      </c>
      <c r="F19" t="s">
        <v>37</v>
      </c>
      <c r="G19" t="s">
        <v>4</v>
      </c>
      <c r="H19" t="s">
        <v>12</v>
      </c>
      <c r="I19">
        <v>-69.285599000000005</v>
      </c>
      <c r="J19">
        <v>-30.356300000000001</v>
      </c>
      <c r="K19">
        <v>2027</v>
      </c>
      <c r="L19">
        <v>10738500</v>
      </c>
      <c r="M19" t="str">
        <f t="shared" si="1"/>
        <v>Grande</v>
      </c>
      <c r="N19" t="str">
        <f t="shared" si="2"/>
        <v>G</v>
      </c>
      <c r="O19">
        <v>1.0575699999999999</v>
      </c>
      <c r="P19" t="s">
        <v>7</v>
      </c>
      <c r="Q19">
        <v>0</v>
      </c>
      <c r="R19" t="s">
        <v>8</v>
      </c>
      <c r="S19">
        <v>68.629379</v>
      </c>
      <c r="T19" t="s">
        <v>19</v>
      </c>
      <c r="U19">
        <v>1392.8865223925411</v>
      </c>
      <c r="V19">
        <v>6.4</v>
      </c>
      <c r="W19">
        <v>7.2729999999999997</v>
      </c>
      <c r="X19">
        <v>53.74</v>
      </c>
      <c r="Y19">
        <v>5.2730100000000002</v>
      </c>
      <c r="Z19">
        <v>55.099997999999999</v>
      </c>
      <c r="AA19" t="str">
        <f>IF(Z19=-1,"Flat",
INDEX({"North","Northeast","East","Southeast","South","Southwest","West","Northwest","North"},
MATCH(Z19,{0;22.5;67.5;112.5;157.5;202.5;247.5;292.5;337.5},1)))</f>
        <v>Northeast</v>
      </c>
      <c r="AB19">
        <v>0.66665099999999999</v>
      </c>
      <c r="AC19" t="s">
        <v>10</v>
      </c>
      <c r="AD19">
        <v>92</v>
      </c>
      <c r="AE19">
        <v>30</v>
      </c>
      <c r="AF19">
        <v>5.97</v>
      </c>
    </row>
    <row r="20" spans="1:32" x14ac:dyDescent="0.25">
      <c r="A20">
        <v>23</v>
      </c>
      <c r="B20">
        <v>23</v>
      </c>
      <c r="C20">
        <v>23</v>
      </c>
      <c r="D20">
        <v>150</v>
      </c>
      <c r="E20" t="str">
        <f t="shared" si="0"/>
        <v>00150-ARG-P</v>
      </c>
      <c r="F20" t="s">
        <v>38</v>
      </c>
      <c r="G20" t="s">
        <v>4</v>
      </c>
      <c r="H20" t="s">
        <v>12</v>
      </c>
      <c r="I20">
        <v>-66.8536</v>
      </c>
      <c r="J20">
        <v>-32.845402</v>
      </c>
      <c r="K20">
        <v>668</v>
      </c>
      <c r="L20">
        <v>43.720402</v>
      </c>
      <c r="M20" t="str">
        <f t="shared" si="1"/>
        <v>Pequeña</v>
      </c>
      <c r="N20" t="str">
        <f t="shared" si="2"/>
        <v>P</v>
      </c>
      <c r="O20">
        <v>0.59918300000000002</v>
      </c>
      <c r="P20" t="s">
        <v>7</v>
      </c>
      <c r="Q20">
        <v>1.9859999999999999E-3</v>
      </c>
      <c r="R20" t="s">
        <v>8</v>
      </c>
      <c r="S20">
        <v>257.61923200000001</v>
      </c>
      <c r="T20" t="s">
        <v>16</v>
      </c>
      <c r="U20">
        <v>2121.296971947183</v>
      </c>
      <c r="V20">
        <v>18.299999</v>
      </c>
      <c r="W20">
        <v>6.0490000000000004</v>
      </c>
      <c r="X20">
        <v>53.74</v>
      </c>
      <c r="Y20">
        <v>7.37033</v>
      </c>
      <c r="Z20">
        <v>55.099997999999999</v>
      </c>
      <c r="AA20" t="str">
        <f>IF(Z20=-1,"Flat",
INDEX({"North","Northeast","East","Southeast","South","Southwest","West","Northwest","North"},
MATCH(Z20,{0;22.5;67.5;112.5;157.5;202.5;247.5;292.5;337.5},1)))</f>
        <v>Northeast</v>
      </c>
      <c r="AB20">
        <v>0.67107700000000003</v>
      </c>
      <c r="AC20" t="s">
        <v>10</v>
      </c>
      <c r="AD20">
        <v>22</v>
      </c>
      <c r="AE20">
        <v>30</v>
      </c>
      <c r="AF20">
        <v>4.8390000000000004</v>
      </c>
    </row>
    <row r="21" spans="1:32" x14ac:dyDescent="0.25">
      <c r="A21">
        <v>24</v>
      </c>
      <c r="B21">
        <v>24</v>
      </c>
      <c r="C21">
        <v>24</v>
      </c>
      <c r="D21">
        <v>151</v>
      </c>
      <c r="E21" t="str">
        <f t="shared" si="0"/>
        <v>00151-ARG-G</v>
      </c>
      <c r="F21" t="s">
        <v>39</v>
      </c>
      <c r="G21" t="s">
        <v>4</v>
      </c>
      <c r="H21" t="s">
        <v>12</v>
      </c>
      <c r="I21">
        <v>-66.169098000000005</v>
      </c>
      <c r="J21">
        <v>-33.329799999999999</v>
      </c>
      <c r="K21">
        <v>937</v>
      </c>
      <c r="L21">
        <v>950647</v>
      </c>
      <c r="M21" t="str">
        <f t="shared" si="1"/>
        <v>Grande</v>
      </c>
      <c r="N21" t="str">
        <f t="shared" si="2"/>
        <v>G</v>
      </c>
      <c r="O21">
        <v>0.98580000000000001</v>
      </c>
      <c r="P21" t="s">
        <v>7</v>
      </c>
      <c r="Q21">
        <v>3.973E-3</v>
      </c>
      <c r="R21" t="s">
        <v>8</v>
      </c>
      <c r="S21">
        <v>304.38034099999999</v>
      </c>
      <c r="T21" t="s">
        <v>30</v>
      </c>
      <c r="U21">
        <v>38.182320117008508</v>
      </c>
      <c r="V21">
        <v>16.700001</v>
      </c>
      <c r="W21">
        <v>5.9530000000000003</v>
      </c>
      <c r="X21">
        <v>53.74</v>
      </c>
      <c r="Y21">
        <v>5.80999</v>
      </c>
      <c r="Z21">
        <v>55.099997999999999</v>
      </c>
      <c r="AA21" t="str">
        <f>IF(Z21=-1,"Flat",
INDEX({"North","Northeast","East","Southeast","South","Southwest","West","Northwest","North"},
MATCH(Z21,{0;22.5;67.5;112.5;157.5;202.5;247.5;292.5;337.5},1)))</f>
        <v>Northeast</v>
      </c>
      <c r="AB21">
        <v>0.74544299999999997</v>
      </c>
      <c r="AC21" t="s">
        <v>10</v>
      </c>
      <c r="AD21">
        <v>22</v>
      </c>
      <c r="AE21">
        <v>31</v>
      </c>
      <c r="AF21">
        <v>4.7880000000000003</v>
      </c>
    </row>
    <row r="22" spans="1:32" x14ac:dyDescent="0.25">
      <c r="A22">
        <v>25</v>
      </c>
      <c r="B22">
        <v>25</v>
      </c>
      <c r="C22">
        <v>25</v>
      </c>
      <c r="D22">
        <v>152</v>
      </c>
      <c r="E22" t="str">
        <f t="shared" si="0"/>
        <v>00152-ARG-P</v>
      </c>
      <c r="F22" t="s">
        <v>40</v>
      </c>
      <c r="G22" t="s">
        <v>4</v>
      </c>
      <c r="H22" t="s">
        <v>22</v>
      </c>
      <c r="I22">
        <v>-65.040099999999995</v>
      </c>
      <c r="J22">
        <v>-29.240100999999999</v>
      </c>
      <c r="K22">
        <v>265</v>
      </c>
      <c r="L22">
        <v>30</v>
      </c>
      <c r="M22" t="str">
        <f t="shared" si="1"/>
        <v>Pequeña</v>
      </c>
      <c r="N22" t="str">
        <f t="shared" si="2"/>
        <v>P</v>
      </c>
      <c r="O22">
        <v>0.49858799999999998</v>
      </c>
      <c r="P22" t="s">
        <v>7</v>
      </c>
      <c r="Q22">
        <v>1.1919999999999999E-3</v>
      </c>
      <c r="R22" t="s">
        <v>8</v>
      </c>
      <c r="S22">
        <v>283.24050899999997</v>
      </c>
      <c r="T22" t="s">
        <v>16</v>
      </c>
      <c r="U22">
        <v>2420.469925346998</v>
      </c>
      <c r="V22">
        <v>21.4</v>
      </c>
      <c r="W22">
        <v>5.6820000000000004</v>
      </c>
      <c r="X22">
        <v>53.74</v>
      </c>
      <c r="Y22">
        <v>6.6508000000000003</v>
      </c>
      <c r="Z22">
        <v>55.099997999999999</v>
      </c>
      <c r="AA22" t="str">
        <f>IF(Z22=-1,"Flat",
INDEX({"North","Northeast","East","Southeast","South","Southwest","West","Northwest","North"},
MATCH(Z22,{0;22.5;67.5;112.5;157.5;202.5;247.5;292.5;337.5},1)))</f>
        <v>Northeast</v>
      </c>
      <c r="AB22">
        <v>0.59694400000000003</v>
      </c>
      <c r="AC22" t="s">
        <v>20</v>
      </c>
      <c r="AD22">
        <v>100</v>
      </c>
      <c r="AE22">
        <v>27</v>
      </c>
      <c r="AF22">
        <v>4.5069999999999997</v>
      </c>
    </row>
    <row r="23" spans="1:32" x14ac:dyDescent="0.25">
      <c r="A23">
        <v>26</v>
      </c>
      <c r="B23">
        <v>26</v>
      </c>
      <c r="C23">
        <v>26</v>
      </c>
      <c r="D23">
        <v>153</v>
      </c>
      <c r="E23" t="str">
        <f t="shared" si="0"/>
        <v>00153-ARG-P</v>
      </c>
      <c r="F23" t="s">
        <v>41</v>
      </c>
      <c r="G23" t="s">
        <v>4</v>
      </c>
      <c r="H23" t="s">
        <v>12</v>
      </c>
      <c r="I23">
        <v>-66.811501000000007</v>
      </c>
      <c r="J23">
        <v>-29.414400000000001</v>
      </c>
      <c r="K23">
        <v>459</v>
      </c>
      <c r="L23">
        <v>30</v>
      </c>
      <c r="M23" t="str">
        <f t="shared" si="1"/>
        <v>Pequeña</v>
      </c>
      <c r="N23" t="str">
        <f t="shared" si="2"/>
        <v>P</v>
      </c>
      <c r="O23">
        <v>0.53295599999999999</v>
      </c>
      <c r="P23" t="s">
        <v>7</v>
      </c>
      <c r="Q23">
        <v>3.97E-4</v>
      </c>
      <c r="R23" t="s">
        <v>8</v>
      </c>
      <c r="S23">
        <v>82.303946999999994</v>
      </c>
      <c r="T23" t="s">
        <v>19</v>
      </c>
      <c r="U23">
        <v>903.22880716280849</v>
      </c>
      <c r="V23">
        <v>18.600000000000001</v>
      </c>
      <c r="W23">
        <v>5.89</v>
      </c>
      <c r="X23">
        <v>51.49</v>
      </c>
      <c r="Y23">
        <v>3.8294100000000002</v>
      </c>
      <c r="Z23">
        <v>114.8</v>
      </c>
      <c r="AA23" t="str">
        <f>IF(Z23=-1,"Flat",
INDEX({"North","Northeast","East","Southeast","South","Southwest","West","Northwest","North"},
MATCH(Z23,{0;22.5;67.5;112.5;157.5;202.5;247.5;292.5;337.5},1)))</f>
        <v>Southeast</v>
      </c>
      <c r="AB23">
        <v>0.67234700000000003</v>
      </c>
      <c r="AC23" t="s">
        <v>10</v>
      </c>
      <c r="AD23">
        <v>22</v>
      </c>
      <c r="AE23">
        <v>29</v>
      </c>
      <c r="AF23">
        <v>4.7130000000000001</v>
      </c>
    </row>
    <row r="24" spans="1:32" x14ac:dyDescent="0.25">
      <c r="A24">
        <v>30</v>
      </c>
      <c r="B24">
        <v>30</v>
      </c>
      <c r="C24">
        <v>30</v>
      </c>
      <c r="D24">
        <v>157</v>
      </c>
      <c r="E24" t="str">
        <f t="shared" si="0"/>
        <v>00157-ARG-P</v>
      </c>
      <c r="F24" t="s">
        <v>42</v>
      </c>
      <c r="G24" t="s">
        <v>4</v>
      </c>
      <c r="H24" t="s">
        <v>12</v>
      </c>
      <c r="I24">
        <v>-67.505699000000007</v>
      </c>
      <c r="J24">
        <v>-29.179600000000001</v>
      </c>
      <c r="K24">
        <v>1114</v>
      </c>
      <c r="L24">
        <v>227.81500199999999</v>
      </c>
      <c r="M24" t="str">
        <f t="shared" si="1"/>
        <v>Pequeña</v>
      </c>
      <c r="N24" t="str">
        <f t="shared" si="2"/>
        <v>P</v>
      </c>
      <c r="O24">
        <v>1.3879900000000001</v>
      </c>
      <c r="P24" t="s">
        <v>7</v>
      </c>
      <c r="Q24">
        <v>-3.97E-4</v>
      </c>
      <c r="R24" t="s">
        <v>8</v>
      </c>
      <c r="S24">
        <v>94.127594000000002</v>
      </c>
      <c r="T24" t="s">
        <v>19</v>
      </c>
      <c r="U24">
        <v>128.32607164731851</v>
      </c>
      <c r="V24">
        <v>14.9</v>
      </c>
      <c r="W24">
        <v>6.335</v>
      </c>
      <c r="X24">
        <v>53.74</v>
      </c>
      <c r="Y24">
        <v>3.2875999999999999</v>
      </c>
      <c r="Z24">
        <v>55.099997999999999</v>
      </c>
      <c r="AA24" t="str">
        <f>IF(Z24=-1,"Flat",
INDEX({"North","Northeast","East","Southeast","South","Southwest","West","Northwest","North"},
MATCH(Z24,{0;22.5;67.5;112.5;157.5;202.5;247.5;292.5;337.5},1)))</f>
        <v>Northeast</v>
      </c>
      <c r="AB24">
        <v>0.59178299999999995</v>
      </c>
      <c r="AC24" t="s">
        <v>20</v>
      </c>
      <c r="AD24">
        <v>40</v>
      </c>
      <c r="AE24">
        <v>29</v>
      </c>
      <c r="AF24">
        <v>5.101</v>
      </c>
    </row>
    <row r="25" spans="1:32" x14ac:dyDescent="0.25">
      <c r="A25">
        <v>31</v>
      </c>
      <c r="B25">
        <v>31</v>
      </c>
      <c r="C25">
        <v>31</v>
      </c>
      <c r="D25">
        <v>158</v>
      </c>
      <c r="E25" t="str">
        <f t="shared" si="0"/>
        <v>00158-ARG-G</v>
      </c>
      <c r="F25" t="s">
        <v>43</v>
      </c>
      <c r="G25" t="s">
        <v>4</v>
      </c>
      <c r="H25" t="s">
        <v>12</v>
      </c>
      <c r="I25">
        <v>-66.318100000000001</v>
      </c>
      <c r="J25">
        <v>-30.292400000000001</v>
      </c>
      <c r="K25">
        <v>440</v>
      </c>
      <c r="L25">
        <v>844737</v>
      </c>
      <c r="M25" t="str">
        <f t="shared" si="1"/>
        <v>Grande</v>
      </c>
      <c r="N25" t="str">
        <f t="shared" si="2"/>
        <v>G</v>
      </c>
      <c r="O25">
        <v>0.460341</v>
      </c>
      <c r="P25" t="s">
        <v>7</v>
      </c>
      <c r="Q25">
        <v>-1.1919999999999999E-3</v>
      </c>
      <c r="R25" t="s">
        <v>8</v>
      </c>
      <c r="S25">
        <v>82.874984999999995</v>
      </c>
      <c r="T25" t="s">
        <v>19</v>
      </c>
      <c r="U25">
        <v>65.935339393101856</v>
      </c>
      <c r="V25">
        <v>19.899999999999999</v>
      </c>
      <c r="W25">
        <v>5.7949999999999999</v>
      </c>
      <c r="X25">
        <v>53.74</v>
      </c>
      <c r="Y25">
        <v>4.8381100000000004</v>
      </c>
      <c r="Z25">
        <v>55.099997999999999</v>
      </c>
      <c r="AA25" t="str">
        <f>IF(Z25=-1,"Flat",
INDEX({"North","Northeast","East","Southeast","South","Southwest","West","Northwest","North"},
MATCH(Z25,{0;22.5;67.5;112.5;157.5;202.5;247.5;292.5;337.5},1)))</f>
        <v>Northeast</v>
      </c>
      <c r="AB25">
        <v>0.671624</v>
      </c>
      <c r="AC25" t="s">
        <v>10</v>
      </c>
      <c r="AD25">
        <v>40</v>
      </c>
      <c r="AE25">
        <v>28</v>
      </c>
      <c r="AF25">
        <v>4.6180000000000003</v>
      </c>
    </row>
    <row r="26" spans="1:32" x14ac:dyDescent="0.25">
      <c r="A26">
        <v>32</v>
      </c>
      <c r="B26">
        <v>32</v>
      </c>
      <c r="C26">
        <v>32</v>
      </c>
      <c r="D26">
        <v>159</v>
      </c>
      <c r="E26" t="str">
        <f t="shared" si="0"/>
        <v>00159-ARG-P</v>
      </c>
      <c r="F26" t="s">
        <v>44</v>
      </c>
      <c r="G26" t="s">
        <v>4</v>
      </c>
      <c r="H26" t="s">
        <v>18</v>
      </c>
      <c r="I26">
        <v>-69.618401000000006</v>
      </c>
      <c r="J26">
        <v>-35.429600000000001</v>
      </c>
      <c r="K26">
        <v>1450</v>
      </c>
      <c r="L26">
        <v>387.14001500000001</v>
      </c>
      <c r="M26" t="str">
        <f t="shared" si="1"/>
        <v>Pequeña</v>
      </c>
      <c r="N26" t="str">
        <f t="shared" si="2"/>
        <v>P</v>
      </c>
      <c r="O26">
        <v>0.88910599999999995</v>
      </c>
      <c r="P26" t="s">
        <v>7</v>
      </c>
      <c r="Q26">
        <v>-3.97E-4</v>
      </c>
      <c r="R26" t="s">
        <v>8</v>
      </c>
      <c r="S26">
        <v>95.527541999999997</v>
      </c>
      <c r="T26" t="s">
        <v>19</v>
      </c>
      <c r="U26">
        <v>2777.5962451701612</v>
      </c>
      <c r="V26">
        <v>8.1999999999999993</v>
      </c>
      <c r="W26">
        <v>6.3659999999999997</v>
      </c>
      <c r="X26">
        <v>53.74</v>
      </c>
      <c r="Y26">
        <v>4.5909800000000001</v>
      </c>
      <c r="Z26">
        <v>55.099997999999999</v>
      </c>
      <c r="AA26" t="str">
        <f>IF(Z26=-1,"Flat",
INDEX({"North","Northeast","East","Southeast","South","Southwest","West","Northwest","North"},
MATCH(Z26,{0;22.5;67.5;112.5;157.5;202.5;247.5;292.5;337.5},1)))</f>
        <v>Northeast</v>
      </c>
      <c r="AB26">
        <v>0.66878000000000004</v>
      </c>
      <c r="AC26" t="s">
        <v>10</v>
      </c>
      <c r="AD26">
        <v>90</v>
      </c>
      <c r="AE26">
        <v>32</v>
      </c>
      <c r="AF26">
        <v>5.2060000000000004</v>
      </c>
    </row>
    <row r="27" spans="1:32" x14ac:dyDescent="0.25">
      <c r="A27">
        <v>33</v>
      </c>
      <c r="B27">
        <v>33</v>
      </c>
      <c r="C27">
        <v>33</v>
      </c>
      <c r="D27">
        <v>160</v>
      </c>
      <c r="E27" t="str">
        <f t="shared" si="0"/>
        <v>00160-ARG-P</v>
      </c>
      <c r="F27" t="s">
        <v>45</v>
      </c>
      <c r="G27" t="s">
        <v>4</v>
      </c>
      <c r="H27" t="s">
        <v>6</v>
      </c>
      <c r="I27">
        <v>-68.299896000000004</v>
      </c>
      <c r="J27">
        <v>-24.806699999999999</v>
      </c>
      <c r="K27">
        <v>3755</v>
      </c>
      <c r="L27">
        <v>30</v>
      </c>
      <c r="M27" t="str">
        <f t="shared" si="1"/>
        <v>Pequeña</v>
      </c>
      <c r="N27" t="str">
        <f t="shared" si="2"/>
        <v>P</v>
      </c>
      <c r="O27">
        <v>4.5141000000000001E-2</v>
      </c>
      <c r="P27" t="s">
        <v>7</v>
      </c>
      <c r="Q27">
        <v>-3.97E-4</v>
      </c>
      <c r="R27" t="s">
        <v>8</v>
      </c>
      <c r="S27">
        <v>108.434952</v>
      </c>
      <c r="T27" t="s">
        <v>19</v>
      </c>
      <c r="U27">
        <v>142396.77623106269</v>
      </c>
      <c r="V27">
        <v>5</v>
      </c>
      <c r="W27">
        <v>7.6639999999999997</v>
      </c>
      <c r="X27">
        <v>65</v>
      </c>
      <c r="Y27">
        <v>6.4334699999999998</v>
      </c>
      <c r="Z27">
        <v>75</v>
      </c>
      <c r="AA27" t="str">
        <f>IF(Z27=-1,"Flat",
INDEX({"North","Northeast","East","Southeast","South","Southwest","West","Northwest","North"},
MATCH(Z27,{0;22.5;67.5;112.5;157.5;202.5;247.5;292.5;337.5},1)))</f>
        <v>East</v>
      </c>
      <c r="AB27">
        <v>0.8</v>
      </c>
      <c r="AC27" t="s">
        <v>10</v>
      </c>
      <c r="AD27">
        <v>120</v>
      </c>
      <c r="AE27">
        <v>27</v>
      </c>
      <c r="AF27">
        <v>6.1870000000000003</v>
      </c>
    </row>
    <row r="28" spans="1:32" x14ac:dyDescent="0.25">
      <c r="A28">
        <v>35</v>
      </c>
      <c r="B28">
        <v>35</v>
      </c>
      <c r="C28">
        <v>35</v>
      </c>
      <c r="D28">
        <v>162</v>
      </c>
      <c r="E28" t="str">
        <f t="shared" si="0"/>
        <v>00162-ARG-M</v>
      </c>
      <c r="F28" t="s">
        <v>47</v>
      </c>
      <c r="G28" t="s">
        <v>4</v>
      </c>
      <c r="H28" t="s">
        <v>48</v>
      </c>
      <c r="I28">
        <v>-68.320098999999999</v>
      </c>
      <c r="J28">
        <v>-38.971901000000003</v>
      </c>
      <c r="K28">
        <v>281</v>
      </c>
      <c r="L28">
        <v>47581.398439999997</v>
      </c>
      <c r="M28" t="str">
        <f t="shared" si="1"/>
        <v>Mediana</v>
      </c>
      <c r="N28" t="str">
        <f t="shared" si="2"/>
        <v>M</v>
      </c>
      <c r="O28">
        <v>0.172484</v>
      </c>
      <c r="P28" t="s">
        <v>7</v>
      </c>
      <c r="Q28">
        <v>2.7810000000000001E-3</v>
      </c>
      <c r="R28" t="s">
        <v>8</v>
      </c>
      <c r="S28">
        <v>155.55604600000001</v>
      </c>
      <c r="T28" t="s">
        <v>49</v>
      </c>
      <c r="U28">
        <v>836.261237877908</v>
      </c>
      <c r="V28">
        <v>15.6</v>
      </c>
      <c r="W28">
        <v>5.851</v>
      </c>
      <c r="X28">
        <v>53.74</v>
      </c>
      <c r="Y28">
        <v>6.6271199999999997</v>
      </c>
      <c r="Z28">
        <v>55.099997999999999</v>
      </c>
      <c r="AA28" t="str">
        <f>IF(Z28=-1,"Flat",
INDEX({"North","Northeast","East","Southeast","South","Southwest","West","Northwest","North"},
MATCH(Z28,{0;22.5;67.5;112.5;157.5;202.5;247.5;292.5;337.5},1)))</f>
        <v>Northeast</v>
      </c>
      <c r="AB28">
        <v>0.59936500000000004</v>
      </c>
      <c r="AC28" t="s">
        <v>20</v>
      </c>
      <c r="AD28">
        <v>50</v>
      </c>
      <c r="AE28">
        <v>34</v>
      </c>
      <c r="AF28">
        <v>4.7039999999999997</v>
      </c>
    </row>
    <row r="29" spans="1:32" x14ac:dyDescent="0.25">
      <c r="A29">
        <v>36</v>
      </c>
      <c r="B29">
        <v>36</v>
      </c>
      <c r="C29">
        <v>36</v>
      </c>
      <c r="D29">
        <v>163</v>
      </c>
      <c r="E29" t="str">
        <f t="shared" si="0"/>
        <v>00163-ARG-G</v>
      </c>
      <c r="F29" t="s">
        <v>50</v>
      </c>
      <c r="G29" t="s">
        <v>4</v>
      </c>
      <c r="H29" t="s">
        <v>12</v>
      </c>
      <c r="I29">
        <v>-67.426102</v>
      </c>
      <c r="J29">
        <v>-29.3277</v>
      </c>
      <c r="K29">
        <v>855</v>
      </c>
      <c r="L29">
        <v>1304550</v>
      </c>
      <c r="M29" t="str">
        <f t="shared" si="1"/>
        <v>Grande</v>
      </c>
      <c r="N29" t="str">
        <f t="shared" si="2"/>
        <v>G</v>
      </c>
      <c r="O29">
        <v>0.40223100000000001</v>
      </c>
      <c r="P29" t="s">
        <v>7</v>
      </c>
      <c r="Q29">
        <v>-1.5889999999999999E-3</v>
      </c>
      <c r="R29" t="s">
        <v>8</v>
      </c>
      <c r="S29">
        <v>117.474434</v>
      </c>
      <c r="T29" t="s">
        <v>49</v>
      </c>
      <c r="U29">
        <v>1633.701722667784</v>
      </c>
      <c r="V29">
        <v>17.299999</v>
      </c>
      <c r="W29">
        <v>6.5609999999999999</v>
      </c>
      <c r="X29">
        <v>53.74</v>
      </c>
      <c r="Y29">
        <v>3.4464800000000002</v>
      </c>
      <c r="Z29">
        <v>55.099997999999999</v>
      </c>
      <c r="AA29" t="str">
        <f>IF(Z29=-1,"Flat",
INDEX({"North","Northeast","East","Southeast","South","Southwest","West","Northwest","North"},
MATCH(Z29,{0;22.5;67.5;112.5;157.5;202.5;247.5;292.5;337.5},1)))</f>
        <v>Northeast</v>
      </c>
      <c r="AB29">
        <v>0.59869000000000006</v>
      </c>
      <c r="AC29" t="s">
        <v>20</v>
      </c>
      <c r="AD29">
        <v>42</v>
      </c>
      <c r="AE29">
        <v>30</v>
      </c>
      <c r="AF29">
        <v>5.2229999999999999</v>
      </c>
    </row>
    <row r="30" spans="1:32" x14ac:dyDescent="0.25">
      <c r="A30">
        <v>37</v>
      </c>
      <c r="B30">
        <v>37</v>
      </c>
      <c r="C30">
        <v>37</v>
      </c>
      <c r="D30">
        <v>164</v>
      </c>
      <c r="E30" t="str">
        <f t="shared" si="0"/>
        <v>00164-ARG-P</v>
      </c>
      <c r="F30" t="s">
        <v>50</v>
      </c>
      <c r="G30" t="s">
        <v>4</v>
      </c>
      <c r="H30" t="s">
        <v>51</v>
      </c>
      <c r="I30">
        <v>-67.485000999999997</v>
      </c>
      <c r="J30">
        <v>-29.264999</v>
      </c>
      <c r="K30">
        <v>855</v>
      </c>
      <c r="L30">
        <v>522.55200200000002</v>
      </c>
      <c r="M30" t="str">
        <f t="shared" si="1"/>
        <v>Pequeña</v>
      </c>
      <c r="N30" t="str">
        <f t="shared" si="2"/>
        <v>P</v>
      </c>
      <c r="O30">
        <v>0.93205800000000005</v>
      </c>
      <c r="P30" t="s">
        <v>7</v>
      </c>
      <c r="Q30">
        <v>1.1919999999999999E-3</v>
      </c>
      <c r="R30" t="s">
        <v>8</v>
      </c>
      <c r="S30">
        <v>139.969742</v>
      </c>
      <c r="T30" t="s">
        <v>49</v>
      </c>
      <c r="U30">
        <v>2122.275195950383</v>
      </c>
      <c r="V30">
        <v>17.299999</v>
      </c>
      <c r="W30">
        <v>6.4320000000000004</v>
      </c>
      <c r="X30">
        <v>53.74</v>
      </c>
      <c r="Y30">
        <v>2.9363100000000002</v>
      </c>
      <c r="Z30">
        <v>55.099997999999999</v>
      </c>
      <c r="AA30" t="str">
        <f>IF(Z30=-1,"Flat",
INDEX({"North","Northeast","East","Southeast","South","Southwest","West","Northwest","North"},
MATCH(Z30,{0;22.5;67.5;112.5;157.5;202.5;247.5;292.5;337.5},1)))</f>
        <v>Northeast</v>
      </c>
      <c r="AB30">
        <v>0.59492900000000004</v>
      </c>
      <c r="AC30" t="s">
        <v>20</v>
      </c>
      <c r="AD30">
        <v>20</v>
      </c>
      <c r="AE30">
        <v>30</v>
      </c>
      <c r="AF30">
        <v>5.15</v>
      </c>
    </row>
    <row r="31" spans="1:32" x14ac:dyDescent="0.25">
      <c r="A31">
        <v>38</v>
      </c>
      <c r="B31">
        <v>38</v>
      </c>
      <c r="C31">
        <v>38</v>
      </c>
      <c r="D31">
        <v>165</v>
      </c>
      <c r="E31" t="str">
        <f t="shared" si="0"/>
        <v>00165-ARG-P</v>
      </c>
      <c r="F31" t="s">
        <v>52</v>
      </c>
      <c r="G31" t="s">
        <v>4</v>
      </c>
      <c r="H31" t="s">
        <v>12</v>
      </c>
      <c r="I31">
        <v>-61.212798999999997</v>
      </c>
      <c r="J31">
        <v>-26.488399999999999</v>
      </c>
      <c r="K31">
        <v>128</v>
      </c>
      <c r="L31">
        <v>15293.900390000001</v>
      </c>
      <c r="M31" t="str">
        <f t="shared" si="1"/>
        <v>Pequeña</v>
      </c>
      <c r="N31" t="str">
        <f t="shared" si="2"/>
        <v>P</v>
      </c>
      <c r="O31">
        <v>8.5649000000000003E-2</v>
      </c>
      <c r="P31" t="s">
        <v>7</v>
      </c>
      <c r="Q31">
        <v>3.97E-4</v>
      </c>
      <c r="R31" t="s">
        <v>8</v>
      </c>
      <c r="S31">
        <v>180</v>
      </c>
      <c r="T31" t="s">
        <v>13</v>
      </c>
      <c r="U31">
        <v>592.36142415926383</v>
      </c>
      <c r="V31">
        <v>22</v>
      </c>
      <c r="W31">
        <v>5.4720000000000004</v>
      </c>
      <c r="X31">
        <v>53.74</v>
      </c>
      <c r="Y31">
        <v>5.9796699999999996</v>
      </c>
      <c r="Z31">
        <v>55.099997999999999</v>
      </c>
      <c r="AA31" t="str">
        <f>IF(Z31=-1,"Flat",
INDEX({"North","Northeast","East","Southeast","South","Southwest","West","Northwest","North"},
MATCH(Z31,{0;22.5;67.5;112.5;157.5;202.5;247.5;292.5;337.5},1)))</f>
        <v>Northeast</v>
      </c>
      <c r="AB31">
        <v>0.59977499999999995</v>
      </c>
      <c r="AC31" t="s">
        <v>20</v>
      </c>
      <c r="AD31">
        <v>150</v>
      </c>
      <c r="AE31">
        <v>24</v>
      </c>
      <c r="AF31">
        <v>4.33</v>
      </c>
    </row>
    <row r="32" spans="1:32" x14ac:dyDescent="0.25">
      <c r="A32">
        <v>39</v>
      </c>
      <c r="B32">
        <v>39</v>
      </c>
      <c r="C32">
        <v>39</v>
      </c>
      <c r="D32">
        <v>166</v>
      </c>
      <c r="E32" t="str">
        <f t="shared" si="0"/>
        <v>00166-ARG-P</v>
      </c>
      <c r="F32" t="s">
        <v>53</v>
      </c>
      <c r="G32" t="s">
        <v>4</v>
      </c>
      <c r="H32" t="s">
        <v>48</v>
      </c>
      <c r="I32">
        <v>-66.855002999999996</v>
      </c>
      <c r="J32">
        <v>-30.045000000000002</v>
      </c>
      <c r="K32">
        <v>425</v>
      </c>
      <c r="L32">
        <v>109.69699900000001</v>
      </c>
      <c r="M32" t="str">
        <f t="shared" si="1"/>
        <v>Pequeña</v>
      </c>
      <c r="N32" t="str">
        <f t="shared" si="2"/>
        <v>P</v>
      </c>
      <c r="O32">
        <v>0.19045000000000001</v>
      </c>
      <c r="P32" t="s">
        <v>7</v>
      </c>
      <c r="Q32">
        <v>3.97E-4</v>
      </c>
      <c r="R32" t="s">
        <v>8</v>
      </c>
      <c r="S32">
        <v>77.005386000000001</v>
      </c>
      <c r="T32" t="s">
        <v>19</v>
      </c>
      <c r="U32">
        <v>952.74495851890993</v>
      </c>
      <c r="V32">
        <v>19.399999999999999</v>
      </c>
      <c r="W32">
        <v>6.0449999999999999</v>
      </c>
      <c r="X32">
        <v>53.74</v>
      </c>
      <c r="Y32">
        <v>5.6956499999999997</v>
      </c>
      <c r="Z32">
        <v>55.099997999999999</v>
      </c>
      <c r="AA32" t="str">
        <f>IF(Z32=-1,"Flat",
INDEX({"North","Northeast","East","Southeast","South","Southwest","West","Northwest","North"},
MATCH(Z32,{0;22.5;67.5;112.5;157.5;202.5;247.5;292.5;337.5},1)))</f>
        <v>Northeast</v>
      </c>
      <c r="AB32">
        <v>0.67399500000000001</v>
      </c>
      <c r="AC32" t="s">
        <v>10</v>
      </c>
      <c r="AD32">
        <v>20</v>
      </c>
      <c r="AE32">
        <v>29</v>
      </c>
      <c r="AF32">
        <v>4.8280000000000003</v>
      </c>
    </row>
    <row r="33" spans="1:32" x14ac:dyDescent="0.25">
      <c r="A33">
        <v>40</v>
      </c>
      <c r="B33">
        <v>40</v>
      </c>
      <c r="C33">
        <v>40</v>
      </c>
      <c r="D33">
        <v>167</v>
      </c>
      <c r="E33" t="str">
        <f t="shared" si="0"/>
        <v>00167-ARG-P</v>
      </c>
      <c r="F33" t="s">
        <v>54</v>
      </c>
      <c r="G33" t="s">
        <v>4</v>
      </c>
      <c r="H33" t="s">
        <v>6</v>
      </c>
      <c r="I33">
        <v>-64.256798000000003</v>
      </c>
      <c r="J33">
        <v>-35.046500999999999</v>
      </c>
      <c r="K33">
        <v>167</v>
      </c>
      <c r="L33">
        <v>78.805901000000006</v>
      </c>
      <c r="M33" t="str">
        <f t="shared" si="1"/>
        <v>Pequeña</v>
      </c>
      <c r="N33" t="str">
        <f t="shared" si="2"/>
        <v>P</v>
      </c>
      <c r="O33">
        <v>5.7098999999999997E-2</v>
      </c>
      <c r="P33" t="s">
        <v>7</v>
      </c>
      <c r="Q33">
        <v>-1.5889999999999999E-3</v>
      </c>
      <c r="R33" t="s">
        <v>8</v>
      </c>
      <c r="S33">
        <v>90</v>
      </c>
      <c r="T33" t="s">
        <v>19</v>
      </c>
      <c r="U33">
        <v>688.94107606480861</v>
      </c>
      <c r="V33">
        <v>16.600000000000001</v>
      </c>
      <c r="W33">
        <v>5.6479999999999997</v>
      </c>
      <c r="X33">
        <v>53.74</v>
      </c>
      <c r="Y33">
        <v>6.7691800000000004</v>
      </c>
      <c r="Z33">
        <v>55.099997999999999</v>
      </c>
      <c r="AA33" t="str">
        <f>IF(Z33=-1,"Flat",
INDEX({"North","Northeast","East","Southeast","South","Southwest","West","Northwest","North"},
MATCH(Z33,{0;22.5;67.5;112.5;157.5;202.5;247.5;292.5;337.5},1)))</f>
        <v>Northeast</v>
      </c>
      <c r="AB33">
        <v>0.74958599999999997</v>
      </c>
      <c r="AC33" t="s">
        <v>10</v>
      </c>
      <c r="AD33">
        <v>40</v>
      </c>
      <c r="AE33">
        <v>32</v>
      </c>
      <c r="AF33">
        <v>4.5609999999999999</v>
      </c>
    </row>
    <row r="34" spans="1:32" x14ac:dyDescent="0.25">
      <c r="A34">
        <v>41</v>
      </c>
      <c r="B34">
        <v>41</v>
      </c>
      <c r="C34">
        <v>41</v>
      </c>
      <c r="D34">
        <v>168</v>
      </c>
      <c r="E34" t="str">
        <f t="shared" si="0"/>
        <v>00168-ARG-P</v>
      </c>
      <c r="F34" t="s">
        <v>55</v>
      </c>
      <c r="G34" t="s">
        <v>4</v>
      </c>
      <c r="H34" t="s">
        <v>12</v>
      </c>
      <c r="I34">
        <v>-68.644997000000004</v>
      </c>
      <c r="J34">
        <v>-31.560101</v>
      </c>
      <c r="K34">
        <v>720</v>
      </c>
      <c r="L34">
        <v>157.78199799999999</v>
      </c>
      <c r="M34" t="str">
        <f t="shared" si="1"/>
        <v>Pequeña</v>
      </c>
      <c r="N34" t="str">
        <f t="shared" si="2"/>
        <v>P</v>
      </c>
      <c r="O34">
        <v>0.93205800000000005</v>
      </c>
      <c r="P34" t="s">
        <v>7</v>
      </c>
      <c r="Q34">
        <v>-7.9500000000000003E-4</v>
      </c>
      <c r="R34" t="s">
        <v>8</v>
      </c>
      <c r="S34">
        <v>130.030258</v>
      </c>
      <c r="T34" t="s">
        <v>49</v>
      </c>
      <c r="U34">
        <v>762.1072279240251</v>
      </c>
      <c r="V34">
        <v>15</v>
      </c>
      <c r="W34">
        <v>6.48</v>
      </c>
      <c r="X34">
        <v>53.74</v>
      </c>
      <c r="Y34">
        <v>4.9124299999999996</v>
      </c>
      <c r="Z34">
        <v>55.099997999999999</v>
      </c>
      <c r="AA34" t="str">
        <f>IF(Z34=-1,"Flat",
INDEX({"North","Northeast","East","Southeast","South","Southwest","West","Northwest","North"},
MATCH(Z34,{0;22.5;67.5;112.5;157.5;202.5;247.5;292.5;337.5},1)))</f>
        <v>Northeast</v>
      </c>
      <c r="AB34">
        <v>0.59587599999999996</v>
      </c>
      <c r="AC34" t="s">
        <v>20</v>
      </c>
      <c r="AD34">
        <v>40</v>
      </c>
      <c r="AE34">
        <v>30</v>
      </c>
      <c r="AF34">
        <v>5.2190000000000003</v>
      </c>
    </row>
    <row r="35" spans="1:32" x14ac:dyDescent="0.25">
      <c r="A35">
        <v>42</v>
      </c>
      <c r="B35">
        <v>42</v>
      </c>
      <c r="C35">
        <v>42</v>
      </c>
      <c r="D35">
        <v>169</v>
      </c>
      <c r="E35" t="str">
        <f t="shared" si="0"/>
        <v>00169-ARG-P</v>
      </c>
      <c r="F35" t="s">
        <v>56</v>
      </c>
      <c r="G35" t="s">
        <v>4</v>
      </c>
      <c r="H35" t="s">
        <v>18</v>
      </c>
      <c r="I35">
        <v>-68.298400999999998</v>
      </c>
      <c r="J35">
        <v>-34.603802000000002</v>
      </c>
      <c r="K35">
        <v>673</v>
      </c>
      <c r="L35">
        <v>1719.8100589999999</v>
      </c>
      <c r="M35" t="str">
        <f t="shared" si="1"/>
        <v>Pequeña</v>
      </c>
      <c r="N35" t="str">
        <f t="shared" si="2"/>
        <v>P</v>
      </c>
      <c r="O35">
        <v>0.357153</v>
      </c>
      <c r="P35" t="s">
        <v>7</v>
      </c>
      <c r="Q35">
        <v>-3.97E-4</v>
      </c>
      <c r="R35" t="s">
        <v>8</v>
      </c>
      <c r="S35">
        <v>92.290610999999998</v>
      </c>
      <c r="T35" t="s">
        <v>19</v>
      </c>
      <c r="U35">
        <v>1956.9145677081781</v>
      </c>
      <c r="V35">
        <v>15.3</v>
      </c>
      <c r="W35">
        <v>6.1289999999999996</v>
      </c>
      <c r="X35">
        <v>53.74</v>
      </c>
      <c r="Y35">
        <v>4.9207700000000001</v>
      </c>
      <c r="Z35">
        <v>55.099997999999999</v>
      </c>
      <c r="AA35" t="str">
        <f>IF(Z35=-1,"Flat",
INDEX({"North","Northeast","East","Southeast","South","Southwest","West","Northwest","North"},
MATCH(Z35,{0;22.5;67.5;112.5;157.5;202.5;247.5;292.5;337.5},1)))</f>
        <v>Northeast</v>
      </c>
      <c r="AB35">
        <v>0.67306999999999995</v>
      </c>
      <c r="AC35" t="s">
        <v>10</v>
      </c>
      <c r="AD35">
        <v>150</v>
      </c>
      <c r="AE35">
        <v>32</v>
      </c>
      <c r="AF35">
        <v>4.9340000000000002</v>
      </c>
    </row>
    <row r="36" spans="1:32" x14ac:dyDescent="0.25">
      <c r="A36">
        <v>43</v>
      </c>
      <c r="B36">
        <v>43</v>
      </c>
      <c r="C36">
        <v>43</v>
      </c>
      <c r="D36">
        <v>170</v>
      </c>
      <c r="E36" t="str">
        <f t="shared" si="0"/>
        <v>00170-ARG-P</v>
      </c>
      <c r="F36" t="s">
        <v>57</v>
      </c>
      <c r="G36" t="s">
        <v>4</v>
      </c>
      <c r="H36" t="s">
        <v>48</v>
      </c>
      <c r="I36">
        <v>-68.495002999999997</v>
      </c>
      <c r="J36">
        <v>-31.980101000000001</v>
      </c>
      <c r="K36">
        <v>578</v>
      </c>
      <c r="L36">
        <v>30</v>
      </c>
      <c r="M36" t="str">
        <f t="shared" si="1"/>
        <v>Pequeña</v>
      </c>
      <c r="N36" t="str">
        <f t="shared" si="2"/>
        <v>P</v>
      </c>
      <c r="O36">
        <v>0.24970700000000001</v>
      </c>
      <c r="P36" t="s">
        <v>7</v>
      </c>
      <c r="Q36">
        <v>1.1919999999999999E-3</v>
      </c>
      <c r="R36" t="s">
        <v>8</v>
      </c>
      <c r="S36">
        <v>120.963753</v>
      </c>
      <c r="T36" t="s">
        <v>49</v>
      </c>
      <c r="U36">
        <v>4542.2314564711514</v>
      </c>
      <c r="V36">
        <v>15.8</v>
      </c>
      <c r="W36">
        <v>6.4160000000000004</v>
      </c>
      <c r="X36">
        <v>65</v>
      </c>
      <c r="Y36">
        <v>5.0290800000000004</v>
      </c>
      <c r="Z36">
        <v>75</v>
      </c>
      <c r="AA36" t="str">
        <f>IF(Z36=-1,"Flat",
INDEX({"North","Northeast","East","Southeast","South","Southwest","West","Northwest","North"},
MATCH(Z36,{0;22.5;67.5;112.5;157.5;202.5;247.5;292.5;337.5},1)))</f>
        <v>East</v>
      </c>
      <c r="AB36">
        <v>0.59806000000000004</v>
      </c>
      <c r="AC36" t="s">
        <v>20</v>
      </c>
      <c r="AD36">
        <v>35</v>
      </c>
      <c r="AE36">
        <v>32</v>
      </c>
      <c r="AF36">
        <v>5.1660000000000004</v>
      </c>
    </row>
    <row r="37" spans="1:32" x14ac:dyDescent="0.25">
      <c r="A37">
        <v>44</v>
      </c>
      <c r="B37">
        <v>44</v>
      </c>
      <c r="C37">
        <v>44</v>
      </c>
      <c r="D37">
        <v>171</v>
      </c>
      <c r="E37" t="str">
        <f t="shared" si="0"/>
        <v>00171-ARG-G</v>
      </c>
      <c r="F37" t="s">
        <v>58</v>
      </c>
      <c r="G37" t="s">
        <v>4</v>
      </c>
      <c r="H37" t="s">
        <v>12</v>
      </c>
      <c r="I37">
        <v>-66.221198999999999</v>
      </c>
      <c r="J37">
        <v>-28.162001</v>
      </c>
      <c r="K37">
        <v>861</v>
      </c>
      <c r="L37">
        <v>819231</v>
      </c>
      <c r="M37" t="str">
        <f t="shared" si="1"/>
        <v>Grande</v>
      </c>
      <c r="N37" t="str">
        <f t="shared" si="2"/>
        <v>G</v>
      </c>
      <c r="O37">
        <v>0.74717699999999998</v>
      </c>
      <c r="P37" t="s">
        <v>7</v>
      </c>
      <c r="Q37">
        <v>-7.9500000000000003E-4</v>
      </c>
      <c r="R37" t="s">
        <v>8</v>
      </c>
      <c r="S37">
        <v>313.451843</v>
      </c>
      <c r="T37" t="s">
        <v>30</v>
      </c>
      <c r="U37">
        <v>351.06269429589702</v>
      </c>
      <c r="V37">
        <v>21.1</v>
      </c>
      <c r="W37">
        <v>6.5730000000000004</v>
      </c>
      <c r="X37">
        <v>53.74</v>
      </c>
      <c r="Y37">
        <v>2.9411999999999998</v>
      </c>
      <c r="Z37">
        <v>55.099997999999999</v>
      </c>
      <c r="AA37" t="str">
        <f>IF(Z37=-1,"Flat",
INDEX({"North","Northeast","East","Southeast","South","Southwest","West","Northwest","North"},
MATCH(Z37,{0;22.5;67.5;112.5;157.5;202.5;247.5;292.5;337.5},1)))</f>
        <v>Northeast</v>
      </c>
      <c r="AB37">
        <v>0.74633300000000002</v>
      </c>
      <c r="AC37" t="s">
        <v>10</v>
      </c>
      <c r="AD37">
        <v>27</v>
      </c>
      <c r="AE37">
        <v>29</v>
      </c>
      <c r="AF37">
        <v>5.1260000000000003</v>
      </c>
    </row>
    <row r="38" spans="1:32" x14ac:dyDescent="0.25">
      <c r="A38">
        <v>45</v>
      </c>
      <c r="B38">
        <v>45</v>
      </c>
      <c r="C38">
        <v>45</v>
      </c>
      <c r="D38">
        <v>172</v>
      </c>
      <c r="E38" t="str">
        <f t="shared" si="0"/>
        <v>00172-ARG-P</v>
      </c>
      <c r="F38" t="s">
        <v>58</v>
      </c>
      <c r="G38" t="s">
        <v>4</v>
      </c>
      <c r="H38" t="s">
        <v>6</v>
      </c>
      <c r="I38">
        <v>-66.230103</v>
      </c>
      <c r="J38">
        <v>-28.169001000000002</v>
      </c>
      <c r="K38">
        <v>861</v>
      </c>
      <c r="L38">
        <v>30</v>
      </c>
      <c r="M38" t="str">
        <f t="shared" si="1"/>
        <v>Pequeña</v>
      </c>
      <c r="N38" t="str">
        <f t="shared" si="2"/>
        <v>P</v>
      </c>
      <c r="O38">
        <v>0.61793200000000004</v>
      </c>
      <c r="P38" t="s">
        <v>7</v>
      </c>
      <c r="Q38">
        <v>0</v>
      </c>
      <c r="R38" t="s">
        <v>8</v>
      </c>
      <c r="S38">
        <v>276.63250699999998</v>
      </c>
      <c r="T38" t="s">
        <v>16</v>
      </c>
      <c r="U38">
        <v>920.24584312622642</v>
      </c>
      <c r="V38">
        <v>21.1</v>
      </c>
      <c r="W38">
        <v>6.5860000000000003</v>
      </c>
      <c r="X38">
        <v>54.51</v>
      </c>
      <c r="Y38">
        <v>3.03884</v>
      </c>
      <c r="Z38">
        <v>81</v>
      </c>
      <c r="AA38" t="str">
        <f>IF(Z38=-1,"Flat",
INDEX({"North","Northeast","East","Southeast","South","Southwest","West","Northwest","North"},
MATCH(Z38,{0;22.5;67.5;112.5;157.5;202.5;247.5;292.5;337.5},1)))</f>
        <v>East</v>
      </c>
      <c r="AB38">
        <v>0.74719800000000003</v>
      </c>
      <c r="AC38" t="s">
        <v>10</v>
      </c>
      <c r="AD38">
        <v>20</v>
      </c>
      <c r="AE38">
        <v>29</v>
      </c>
      <c r="AF38">
        <v>5.1349999999999998</v>
      </c>
    </row>
    <row r="39" spans="1:32" x14ac:dyDescent="0.25">
      <c r="A39">
        <v>46</v>
      </c>
      <c r="B39">
        <v>46</v>
      </c>
      <c r="C39">
        <v>46</v>
      </c>
      <c r="D39">
        <v>173</v>
      </c>
      <c r="E39" t="str">
        <f t="shared" si="0"/>
        <v>00173-ARG-G</v>
      </c>
      <c r="F39" t="s">
        <v>59</v>
      </c>
      <c r="G39" t="s">
        <v>4</v>
      </c>
      <c r="H39" t="s">
        <v>12</v>
      </c>
      <c r="I39">
        <v>-68.672798</v>
      </c>
      <c r="J39">
        <v>-31.366699000000001</v>
      </c>
      <c r="K39">
        <v>845</v>
      </c>
      <c r="L39">
        <v>4136220</v>
      </c>
      <c r="M39" t="str">
        <f t="shared" si="1"/>
        <v>Grande</v>
      </c>
      <c r="N39" t="str">
        <f t="shared" si="2"/>
        <v>G</v>
      </c>
      <c r="O39">
        <v>2.0009299999999999</v>
      </c>
      <c r="P39" t="s">
        <v>32</v>
      </c>
      <c r="Q39">
        <v>-1.9859999999999999E-3</v>
      </c>
      <c r="R39" t="s">
        <v>8</v>
      </c>
      <c r="S39">
        <v>266.72952299999997</v>
      </c>
      <c r="T39" t="s">
        <v>16</v>
      </c>
      <c r="U39">
        <v>5906.9556987547348</v>
      </c>
      <c r="V39">
        <v>14.6</v>
      </c>
      <c r="W39">
        <v>6.4669999999999996</v>
      </c>
      <c r="X39">
        <v>53.74</v>
      </c>
      <c r="Y39">
        <v>4.0694699999999999</v>
      </c>
      <c r="Z39">
        <v>55.099997999999999</v>
      </c>
      <c r="AA39" t="str">
        <f>IF(Z39=-1,"Flat",
INDEX({"North","Northeast","East","Southeast","South","Southwest","West","Northwest","North"},
MATCH(Z39,{0;22.5;67.5;112.5;157.5;202.5;247.5;292.5;337.5},1)))</f>
        <v>Northeast</v>
      </c>
      <c r="AB39">
        <v>0.66604699999999994</v>
      </c>
      <c r="AC39" t="s">
        <v>10</v>
      </c>
      <c r="AD39">
        <v>78</v>
      </c>
      <c r="AE39">
        <v>30</v>
      </c>
      <c r="AF39">
        <v>5.2089999999999996</v>
      </c>
    </row>
    <row r="40" spans="1:32" x14ac:dyDescent="0.25">
      <c r="A40">
        <v>47</v>
      </c>
      <c r="B40">
        <v>47</v>
      </c>
      <c r="C40">
        <v>47</v>
      </c>
      <c r="D40">
        <v>174</v>
      </c>
      <c r="E40" t="str">
        <f t="shared" si="0"/>
        <v>00174-ARG-G</v>
      </c>
      <c r="F40" t="s">
        <v>60</v>
      </c>
      <c r="G40" t="s">
        <v>4</v>
      </c>
      <c r="H40" t="s">
        <v>12</v>
      </c>
      <c r="I40">
        <v>-69.471703000000005</v>
      </c>
      <c r="J40">
        <v>-30.816400999999999</v>
      </c>
      <c r="K40">
        <v>2446</v>
      </c>
      <c r="L40">
        <v>2356940</v>
      </c>
      <c r="M40" t="str">
        <f t="shared" si="1"/>
        <v>Grande</v>
      </c>
      <c r="N40" t="str">
        <f t="shared" si="2"/>
        <v>G</v>
      </c>
      <c r="O40">
        <v>2.11721</v>
      </c>
      <c r="P40" t="s">
        <v>32</v>
      </c>
      <c r="Q40">
        <v>4.7670000000000004E-3</v>
      </c>
      <c r="R40" t="s">
        <v>8</v>
      </c>
      <c r="S40">
        <v>124.011353</v>
      </c>
      <c r="T40" t="s">
        <v>49</v>
      </c>
      <c r="U40">
        <v>40940.996066122469</v>
      </c>
      <c r="V40">
        <v>5.3</v>
      </c>
      <c r="W40">
        <v>7.3840000000000003</v>
      </c>
      <c r="X40">
        <v>53.74</v>
      </c>
      <c r="Y40">
        <v>8.4138699999999993</v>
      </c>
      <c r="Z40">
        <v>55.099997999999999</v>
      </c>
      <c r="AA40" t="str">
        <f>IF(Z40=-1,"Flat",
INDEX({"North","Northeast","East","Southeast","South","Southwest","West","Northwest","North"},
MATCH(Z40,{0;22.5;67.5;112.5;157.5;202.5;247.5;292.5;337.5},1)))</f>
        <v>Northeast</v>
      </c>
      <c r="AB40">
        <v>0.58860199999999996</v>
      </c>
      <c r="AC40" t="s">
        <v>20</v>
      </c>
      <c r="AD40">
        <v>60</v>
      </c>
      <c r="AE40">
        <v>31</v>
      </c>
      <c r="AF40">
        <v>6.0650000000000004</v>
      </c>
    </row>
    <row r="41" spans="1:32" x14ac:dyDescent="0.25">
      <c r="A41">
        <v>48</v>
      </c>
      <c r="B41">
        <v>48</v>
      </c>
      <c r="C41">
        <v>48</v>
      </c>
      <c r="D41">
        <v>175</v>
      </c>
      <c r="E41" t="str">
        <f t="shared" si="0"/>
        <v>00175-ARG-P</v>
      </c>
      <c r="F41" t="s">
        <v>61</v>
      </c>
      <c r="G41" t="s">
        <v>4</v>
      </c>
      <c r="H41" t="s">
        <v>6</v>
      </c>
      <c r="I41">
        <v>-69.291397000000003</v>
      </c>
      <c r="J41">
        <v>-30.559799000000002</v>
      </c>
      <c r="K41">
        <v>2107</v>
      </c>
      <c r="L41">
        <v>30</v>
      </c>
      <c r="M41" t="str">
        <f t="shared" si="1"/>
        <v>Pequeña</v>
      </c>
      <c r="N41" t="str">
        <f t="shared" si="2"/>
        <v>P</v>
      </c>
      <c r="O41">
        <v>1.0887</v>
      </c>
      <c r="P41" t="s">
        <v>7</v>
      </c>
      <c r="Q41">
        <v>1.9859999999999999E-3</v>
      </c>
      <c r="R41" t="s">
        <v>8</v>
      </c>
      <c r="S41">
        <v>55.684913999999999</v>
      </c>
      <c r="T41" t="s">
        <v>9</v>
      </c>
      <c r="U41">
        <v>15900.829640528769</v>
      </c>
      <c r="V41">
        <v>6.8</v>
      </c>
      <c r="W41">
        <v>7.1980000000000004</v>
      </c>
      <c r="X41">
        <v>53.74</v>
      </c>
      <c r="Y41">
        <v>4.1201100000000022</v>
      </c>
      <c r="Z41">
        <v>55.099997999999999</v>
      </c>
      <c r="AA41" t="str">
        <f>IF(Z41=-1,"Flat",
INDEX({"North","Northeast","East","Southeast","South","Southwest","West","Northwest","North"},
MATCH(Z41,{0;22.5;67.5;112.5;157.5;202.5;247.5;292.5;337.5},1)))</f>
        <v>Northeast</v>
      </c>
      <c r="AB41">
        <v>0.74437600000000004</v>
      </c>
      <c r="AC41" t="s">
        <v>10</v>
      </c>
      <c r="AD41">
        <v>200</v>
      </c>
      <c r="AE41">
        <v>31</v>
      </c>
      <c r="AF41">
        <v>5.9009999999999998</v>
      </c>
    </row>
    <row r="42" spans="1:32" x14ac:dyDescent="0.25">
      <c r="A42">
        <v>49</v>
      </c>
      <c r="B42">
        <v>49</v>
      </c>
      <c r="C42">
        <v>49</v>
      </c>
      <c r="D42">
        <v>176</v>
      </c>
      <c r="E42" t="str">
        <f t="shared" si="0"/>
        <v>00176-ARG-P</v>
      </c>
      <c r="F42" t="s">
        <v>62</v>
      </c>
      <c r="G42" t="s">
        <v>4</v>
      </c>
      <c r="H42" t="s">
        <v>6</v>
      </c>
      <c r="I42">
        <v>-68.700699</v>
      </c>
      <c r="J42">
        <v>-31.483801</v>
      </c>
      <c r="K42">
        <v>775</v>
      </c>
      <c r="L42">
        <v>489.69500699999998</v>
      </c>
      <c r="M42" t="str">
        <f t="shared" si="1"/>
        <v>Pequeña</v>
      </c>
      <c r="N42" t="str">
        <f t="shared" si="2"/>
        <v>P</v>
      </c>
      <c r="O42">
        <v>0.18168899999999999</v>
      </c>
      <c r="P42" t="s">
        <v>7</v>
      </c>
      <c r="Q42">
        <v>1.1919999999999999E-3</v>
      </c>
      <c r="R42" t="s">
        <v>8</v>
      </c>
      <c r="S42">
        <v>45</v>
      </c>
      <c r="T42" t="s">
        <v>9</v>
      </c>
      <c r="U42">
        <v>2151.9639631838431</v>
      </c>
      <c r="V42">
        <v>21.5</v>
      </c>
      <c r="W42">
        <v>6.484</v>
      </c>
      <c r="X42">
        <v>53.74</v>
      </c>
      <c r="Y42">
        <v>4.0677099999999999</v>
      </c>
      <c r="Z42">
        <v>55.099997999999999</v>
      </c>
      <c r="AA42" t="str">
        <f>IF(Z42=-1,"Flat",
INDEX({"North","Northeast","East","Southeast","South","Southwest","West","Northwest","North"},
MATCH(Z42,{0;22.5;67.5;112.5;157.5;202.5;247.5;292.5;337.5},1)))</f>
        <v>Northeast</v>
      </c>
      <c r="AB42">
        <v>0.8</v>
      </c>
      <c r="AC42" t="s">
        <v>10</v>
      </c>
      <c r="AD42">
        <v>50</v>
      </c>
      <c r="AE42">
        <v>30</v>
      </c>
      <c r="AF42">
        <v>5.2130000000000001</v>
      </c>
    </row>
    <row r="43" spans="1:32" x14ac:dyDescent="0.25">
      <c r="A43">
        <v>50</v>
      </c>
      <c r="B43">
        <v>50</v>
      </c>
      <c r="C43">
        <v>50</v>
      </c>
      <c r="D43">
        <v>177</v>
      </c>
      <c r="E43" t="str">
        <f t="shared" si="0"/>
        <v>00177-ARG-G</v>
      </c>
      <c r="F43" t="s">
        <v>63</v>
      </c>
      <c r="G43" t="s">
        <v>4</v>
      </c>
      <c r="H43" t="s">
        <v>12</v>
      </c>
      <c r="I43">
        <v>-68.670601000000005</v>
      </c>
      <c r="J43">
        <v>-31.341999000000001</v>
      </c>
      <c r="K43">
        <v>884</v>
      </c>
      <c r="L43">
        <v>3639150</v>
      </c>
      <c r="M43" t="str">
        <f t="shared" si="1"/>
        <v>Grande</v>
      </c>
      <c r="N43" t="str">
        <f t="shared" si="2"/>
        <v>G</v>
      </c>
      <c r="O43">
        <v>3.4293</v>
      </c>
      <c r="P43" t="s">
        <v>32</v>
      </c>
      <c r="Q43">
        <v>-2.7810000000000001E-3</v>
      </c>
      <c r="R43" t="s">
        <v>8</v>
      </c>
      <c r="S43">
        <v>263.554596</v>
      </c>
      <c r="T43" t="s">
        <v>16</v>
      </c>
      <c r="U43">
        <v>5824.2323141849893</v>
      </c>
      <c r="V43">
        <v>21.5</v>
      </c>
      <c r="W43">
        <v>6.4880000000000004</v>
      </c>
      <c r="X43">
        <v>53.74</v>
      </c>
      <c r="Y43">
        <v>4.2454299999999998</v>
      </c>
      <c r="Z43">
        <v>55.099997999999999</v>
      </c>
      <c r="AA43" t="str">
        <f>IF(Z43=-1,"Flat",
INDEX({"North","Northeast","East","Southeast","South","Southwest","West","Northwest","North"},
MATCH(Z43,{0;22.5;67.5;112.5;157.5;202.5;247.5;292.5;337.5},1)))</f>
        <v>Northeast</v>
      </c>
      <c r="AB43">
        <v>0.65474299999999996</v>
      </c>
      <c r="AC43" t="s">
        <v>10</v>
      </c>
      <c r="AD43">
        <v>25</v>
      </c>
      <c r="AE43">
        <v>30</v>
      </c>
      <c r="AF43">
        <v>5.226</v>
      </c>
    </row>
    <row r="44" spans="1:32" x14ac:dyDescent="0.25">
      <c r="A44">
        <v>51</v>
      </c>
      <c r="B44">
        <v>51</v>
      </c>
      <c r="C44">
        <v>51</v>
      </c>
      <c r="D44">
        <v>178</v>
      </c>
      <c r="E44" t="str">
        <f t="shared" si="0"/>
        <v>00178-ARG-P</v>
      </c>
      <c r="F44" t="s">
        <v>63</v>
      </c>
      <c r="G44" t="s">
        <v>4</v>
      </c>
      <c r="H44" t="s">
        <v>12</v>
      </c>
      <c r="I44">
        <v>-68.668503000000001</v>
      </c>
      <c r="J44">
        <v>-31.332701</v>
      </c>
      <c r="K44">
        <v>884</v>
      </c>
      <c r="L44">
        <v>30</v>
      </c>
      <c r="M44" t="str">
        <f t="shared" si="1"/>
        <v>Pequeña</v>
      </c>
      <c r="N44" t="str">
        <f t="shared" si="2"/>
        <v>P</v>
      </c>
      <c r="O44">
        <v>3.4522300000000001</v>
      </c>
      <c r="P44" t="s">
        <v>32</v>
      </c>
      <c r="Q44">
        <v>-3.5750000000000001E-3</v>
      </c>
      <c r="R44" t="s">
        <v>8</v>
      </c>
      <c r="S44">
        <v>268.106628</v>
      </c>
      <c r="T44" t="s">
        <v>16</v>
      </c>
      <c r="U44">
        <v>5620.5663485052264</v>
      </c>
      <c r="V44">
        <v>21.5</v>
      </c>
      <c r="W44">
        <v>6.492</v>
      </c>
      <c r="X44">
        <v>65</v>
      </c>
      <c r="Y44">
        <v>4.3884100000000021</v>
      </c>
      <c r="Z44">
        <v>75</v>
      </c>
      <c r="AA44" t="str">
        <f>IF(Z44=-1,"Flat",
INDEX({"North","Northeast","East","Southeast","South","Southwest","West","Northwest","North"},
MATCH(Z44,{0;22.5;67.5;112.5;157.5;202.5;247.5;292.5;337.5},1)))</f>
        <v>East</v>
      </c>
      <c r="AB44">
        <v>0.65759100000000004</v>
      </c>
      <c r="AC44" t="s">
        <v>10</v>
      </c>
      <c r="AD44">
        <v>25</v>
      </c>
      <c r="AE44">
        <v>30</v>
      </c>
      <c r="AF44">
        <v>5.2290000000000001</v>
      </c>
    </row>
    <row r="45" spans="1:32" x14ac:dyDescent="0.25">
      <c r="A45">
        <v>52</v>
      </c>
      <c r="B45">
        <v>52</v>
      </c>
      <c r="C45">
        <v>52</v>
      </c>
      <c r="D45">
        <v>179</v>
      </c>
      <c r="E45" t="str">
        <f t="shared" si="0"/>
        <v>00179-ARG-P</v>
      </c>
      <c r="F45" t="s">
        <v>63</v>
      </c>
      <c r="G45" t="s">
        <v>4</v>
      </c>
      <c r="H45" t="s">
        <v>12</v>
      </c>
      <c r="I45">
        <v>-68.673400999999998</v>
      </c>
      <c r="J45">
        <v>-31.341298999999999</v>
      </c>
      <c r="K45">
        <v>884</v>
      </c>
      <c r="L45">
        <v>30</v>
      </c>
      <c r="M45" t="str">
        <f t="shared" si="1"/>
        <v>Pequeña</v>
      </c>
      <c r="N45" t="str">
        <f t="shared" si="2"/>
        <v>P</v>
      </c>
      <c r="O45">
        <v>2.1111499999999999</v>
      </c>
      <c r="P45" t="s">
        <v>32</v>
      </c>
      <c r="Q45">
        <v>-7.1510000000000002E-3</v>
      </c>
      <c r="R45" t="s">
        <v>8</v>
      </c>
      <c r="S45">
        <v>260.665009</v>
      </c>
      <c r="T45" t="s">
        <v>16</v>
      </c>
      <c r="U45">
        <v>6077.4488611296547</v>
      </c>
      <c r="V45">
        <v>21.5</v>
      </c>
      <c r="W45">
        <v>6.4870000000000001</v>
      </c>
      <c r="X45">
        <v>65</v>
      </c>
      <c r="Y45">
        <v>4.1949699999999996</v>
      </c>
      <c r="Z45">
        <v>75</v>
      </c>
      <c r="AA45" t="str">
        <f>IF(Z45=-1,"Flat",
INDEX({"North","Northeast","East","Southeast","South","Southwest","West","Northwest","North"},
MATCH(Z45,{0;22.5;67.5;112.5;157.5;202.5;247.5;292.5;337.5},1)))</f>
        <v>East</v>
      </c>
      <c r="AB45">
        <v>0.66390300000000002</v>
      </c>
      <c r="AC45" t="s">
        <v>10</v>
      </c>
      <c r="AD45">
        <v>32</v>
      </c>
      <c r="AE45">
        <v>30</v>
      </c>
      <c r="AF45">
        <v>5.2270000000000003</v>
      </c>
    </row>
    <row r="46" spans="1:32" x14ac:dyDescent="0.25">
      <c r="A46">
        <v>53</v>
      </c>
      <c r="B46">
        <v>53</v>
      </c>
      <c r="C46">
        <v>53</v>
      </c>
      <c r="D46">
        <v>180</v>
      </c>
      <c r="E46" t="str">
        <f t="shared" si="0"/>
        <v>00180-ARG-P</v>
      </c>
      <c r="F46" t="s">
        <v>64</v>
      </c>
      <c r="G46" t="s">
        <v>4</v>
      </c>
      <c r="H46" t="s">
        <v>51</v>
      </c>
      <c r="I46">
        <v>-65.150101000000006</v>
      </c>
      <c r="J46">
        <v>-31.975000000000001</v>
      </c>
      <c r="K46">
        <v>568</v>
      </c>
      <c r="L46">
        <v>1223.839966</v>
      </c>
      <c r="M46" t="str">
        <f t="shared" si="1"/>
        <v>Pequeña</v>
      </c>
      <c r="N46" t="str">
        <f t="shared" si="2"/>
        <v>P</v>
      </c>
      <c r="O46">
        <v>0.64881200000000006</v>
      </c>
      <c r="P46" t="s">
        <v>7</v>
      </c>
      <c r="Q46">
        <v>3.97E-4</v>
      </c>
      <c r="R46" t="s">
        <v>8</v>
      </c>
      <c r="S46">
        <v>309.64416499999999</v>
      </c>
      <c r="T46" t="s">
        <v>30</v>
      </c>
      <c r="U46">
        <v>1239.244651710402</v>
      </c>
      <c r="V46">
        <v>21.5</v>
      </c>
      <c r="W46">
        <v>5.992</v>
      </c>
      <c r="X46">
        <v>53.74</v>
      </c>
      <c r="Y46">
        <v>3.9046799999999999</v>
      </c>
      <c r="Z46">
        <v>55.099997999999999</v>
      </c>
      <c r="AA46" t="str">
        <f>IF(Z46=-1,"Flat",
INDEX({"North","Northeast","East","Southeast","South","Southwest","West","Northwest","North"},
MATCH(Z46,{0;22.5;67.5;112.5;157.5;202.5;247.5;292.5;337.5},1)))</f>
        <v>Northeast</v>
      </c>
      <c r="AB46">
        <v>0.74657099999999998</v>
      </c>
      <c r="AC46" t="s">
        <v>10</v>
      </c>
      <c r="AD46">
        <v>26.9</v>
      </c>
      <c r="AE46">
        <v>30</v>
      </c>
      <c r="AF46">
        <v>4.734</v>
      </c>
    </row>
    <row r="47" spans="1:32" x14ac:dyDescent="0.25">
      <c r="A47">
        <v>54</v>
      </c>
      <c r="B47">
        <v>54</v>
      </c>
      <c r="C47">
        <v>54</v>
      </c>
      <c r="D47">
        <v>181</v>
      </c>
      <c r="E47" t="str">
        <f t="shared" si="0"/>
        <v>00181-ARG-M</v>
      </c>
      <c r="F47" t="s">
        <v>65</v>
      </c>
      <c r="G47" t="s">
        <v>4</v>
      </c>
      <c r="H47" t="s">
        <v>12</v>
      </c>
      <c r="I47">
        <v>-63.767899</v>
      </c>
      <c r="J47">
        <v>-29.988700999999999</v>
      </c>
      <c r="K47">
        <v>426</v>
      </c>
      <c r="L47">
        <v>67326.898440000004</v>
      </c>
      <c r="M47" t="str">
        <f t="shared" si="1"/>
        <v>Mediana</v>
      </c>
      <c r="N47" t="str">
        <f t="shared" si="2"/>
        <v>M</v>
      </c>
      <c r="O47">
        <v>0.100939</v>
      </c>
      <c r="P47" t="s">
        <v>7</v>
      </c>
      <c r="Q47">
        <v>-7.9500000000000003E-4</v>
      </c>
      <c r="R47" t="s">
        <v>8</v>
      </c>
      <c r="S47">
        <v>278.13009599999998</v>
      </c>
      <c r="T47" t="s">
        <v>16</v>
      </c>
      <c r="U47">
        <v>12.88530912377375</v>
      </c>
      <c r="V47">
        <v>21.5</v>
      </c>
      <c r="W47">
        <v>5.6310000000000002</v>
      </c>
      <c r="X47">
        <v>53.74</v>
      </c>
      <c r="Y47">
        <v>5.8401100000000001</v>
      </c>
      <c r="Z47">
        <v>55.099997999999999</v>
      </c>
      <c r="AA47" t="str">
        <f>IF(Z47=-1,"Flat",
INDEX({"North","Northeast","East","Southeast","South","Southwest","West","Northwest","North"},
MATCH(Z47,{0;22.5;67.5;112.5;157.5;202.5;247.5;292.5;337.5},1)))</f>
        <v>Northeast</v>
      </c>
      <c r="AB47">
        <v>0.59919</v>
      </c>
      <c r="AC47" t="s">
        <v>20</v>
      </c>
      <c r="AD47">
        <v>20</v>
      </c>
      <c r="AE47">
        <v>28</v>
      </c>
      <c r="AF47">
        <v>4.53</v>
      </c>
    </row>
    <row r="48" spans="1:32" x14ac:dyDescent="0.25">
      <c r="A48">
        <v>55</v>
      </c>
      <c r="B48">
        <v>55</v>
      </c>
      <c r="C48">
        <v>55</v>
      </c>
      <c r="D48">
        <v>182</v>
      </c>
      <c r="E48" t="str">
        <f t="shared" si="0"/>
        <v>00182-BOL-P</v>
      </c>
      <c r="F48" t="s">
        <v>66</v>
      </c>
      <c r="G48" t="s">
        <v>4</v>
      </c>
      <c r="H48" t="s">
        <v>12</v>
      </c>
      <c r="I48">
        <v>-69.245598000000001</v>
      </c>
      <c r="J48">
        <v>-30.4312</v>
      </c>
      <c r="K48">
        <v>1916</v>
      </c>
      <c r="L48">
        <v>30</v>
      </c>
      <c r="M48" t="str">
        <f t="shared" si="1"/>
        <v>Pequeña</v>
      </c>
      <c r="N48" t="str">
        <f t="shared" si="2"/>
        <v>P</v>
      </c>
      <c r="O48">
        <v>0.90837199999999996</v>
      </c>
      <c r="P48" t="s">
        <v>7</v>
      </c>
      <c r="Q48">
        <v>-1.9859999999999999E-3</v>
      </c>
      <c r="R48" t="s">
        <v>8</v>
      </c>
      <c r="S48">
        <v>45</v>
      </c>
      <c r="T48" t="s">
        <v>9</v>
      </c>
      <c r="U48">
        <v>5023.3546690847106</v>
      </c>
      <c r="V48">
        <v>21.5</v>
      </c>
      <c r="W48">
        <v>7.33</v>
      </c>
      <c r="X48">
        <v>53.74</v>
      </c>
      <c r="Y48">
        <v>4.6186699999999998</v>
      </c>
      <c r="Z48">
        <v>55.099997999999999</v>
      </c>
      <c r="AA48" t="str">
        <f>IF(Z48=-1,"Flat",
INDEX({"North","Northeast","East","Southeast","South","Southwest","West","Northwest","North"},
MATCH(Z48,{0;22.5;67.5;112.5;157.5;202.5;247.5;292.5;337.5},1)))</f>
        <v>Northeast</v>
      </c>
      <c r="AB48">
        <v>0.74631499999999995</v>
      </c>
      <c r="AC48" t="s">
        <v>10</v>
      </c>
      <c r="AD48">
        <v>100</v>
      </c>
      <c r="AE48">
        <v>31</v>
      </c>
      <c r="AF48">
        <v>5.9859999999999998</v>
      </c>
    </row>
    <row r="49" spans="1:32" x14ac:dyDescent="0.25">
      <c r="A49">
        <v>58</v>
      </c>
      <c r="B49">
        <v>58</v>
      </c>
      <c r="C49">
        <v>58</v>
      </c>
      <c r="D49">
        <v>678</v>
      </c>
      <c r="E49" t="str">
        <f t="shared" si="0"/>
        <v>00678-BOL-M</v>
      </c>
      <c r="F49" t="s">
        <v>68</v>
      </c>
      <c r="G49" t="s">
        <v>67</v>
      </c>
      <c r="H49" t="s">
        <v>25</v>
      </c>
      <c r="I49">
        <v>-68.361999999999995</v>
      </c>
      <c r="J49">
        <v>-16.645399000000001</v>
      </c>
      <c r="K49">
        <v>3869</v>
      </c>
      <c r="L49">
        <v>36242.800779999998</v>
      </c>
      <c r="M49" t="str">
        <f t="shared" si="1"/>
        <v>Mediana</v>
      </c>
      <c r="N49" t="str">
        <f t="shared" si="2"/>
        <v>M</v>
      </c>
      <c r="O49">
        <v>0.235426</v>
      </c>
      <c r="P49" t="s">
        <v>7</v>
      </c>
      <c r="Q49">
        <v>-3.973E-3</v>
      </c>
      <c r="R49" t="s">
        <v>8</v>
      </c>
      <c r="S49">
        <v>255.96376000000001</v>
      </c>
      <c r="T49" t="s">
        <v>16</v>
      </c>
      <c r="U49">
        <v>777.27280845477515</v>
      </c>
      <c r="V49">
        <v>8.6999999999999993</v>
      </c>
      <c r="W49">
        <v>6.89</v>
      </c>
      <c r="X49">
        <v>79.63</v>
      </c>
      <c r="Y49">
        <v>4.15273</v>
      </c>
      <c r="Z49">
        <v>1.4</v>
      </c>
      <c r="AA49" t="str">
        <f>IF(Z49=-1,"Flat",
INDEX({"North","Northeast","East","Southeast","South","Southwest","West","Northwest","North"},
MATCH(Z49,{0;22.5;67.5;112.5;157.5;202.5;247.5;292.5;337.5},1)))</f>
        <v>North</v>
      </c>
      <c r="AB49">
        <v>0.74932600000000005</v>
      </c>
      <c r="AC49" t="s">
        <v>10</v>
      </c>
      <c r="AD49">
        <v>40</v>
      </c>
      <c r="AE49">
        <v>22</v>
      </c>
      <c r="AF49">
        <v>5.5679999999999996</v>
      </c>
    </row>
    <row r="50" spans="1:32" x14ac:dyDescent="0.25">
      <c r="A50">
        <v>59</v>
      </c>
      <c r="B50">
        <v>59</v>
      </c>
      <c r="C50">
        <v>59</v>
      </c>
      <c r="D50">
        <v>679</v>
      </c>
      <c r="E50" t="str">
        <f t="shared" si="0"/>
        <v>00679-BOL-P</v>
      </c>
      <c r="F50" t="s">
        <v>69</v>
      </c>
      <c r="G50" t="s">
        <v>67</v>
      </c>
      <c r="H50" t="s">
        <v>12</v>
      </c>
      <c r="I50">
        <v>-67.438300999999996</v>
      </c>
      <c r="J50">
        <v>-17.771699999999999</v>
      </c>
      <c r="K50">
        <v>3728</v>
      </c>
      <c r="L50">
        <v>30</v>
      </c>
      <c r="M50" t="str">
        <f t="shared" si="1"/>
        <v>Pequeña</v>
      </c>
      <c r="N50" t="str">
        <f t="shared" si="2"/>
        <v>P</v>
      </c>
      <c r="O50">
        <v>2.8549999999999999E-2</v>
      </c>
      <c r="P50" t="s">
        <v>7</v>
      </c>
      <c r="Q50">
        <v>1.1919999999999999E-3</v>
      </c>
      <c r="R50" t="s">
        <v>8</v>
      </c>
      <c r="S50">
        <v>0</v>
      </c>
      <c r="T50" t="s">
        <v>70</v>
      </c>
      <c r="U50">
        <v>224.10087614150481</v>
      </c>
      <c r="V50">
        <v>10.3</v>
      </c>
      <c r="W50">
        <v>7.3140000000000001</v>
      </c>
      <c r="X50">
        <v>60.29</v>
      </c>
      <c r="Y50">
        <v>4.5871399999999998</v>
      </c>
      <c r="Z50">
        <v>352.5</v>
      </c>
      <c r="AA50" t="str">
        <f>IF(Z50=-1,"Flat",
INDEX({"North","Northeast","East","Southeast","South","Southwest","West","Northwest","North"},
MATCH(Z50,{0;22.5;67.5;112.5;157.5;202.5;247.5;292.5;337.5},1)))</f>
        <v>North</v>
      </c>
      <c r="AB50">
        <v>0.8</v>
      </c>
      <c r="AC50" t="s">
        <v>10</v>
      </c>
      <c r="AD50">
        <v>50</v>
      </c>
      <c r="AE50">
        <v>22</v>
      </c>
      <c r="AF50">
        <v>5.835</v>
      </c>
    </row>
    <row r="51" spans="1:32" x14ac:dyDescent="0.25">
      <c r="A51">
        <v>61</v>
      </c>
      <c r="B51">
        <v>61</v>
      </c>
      <c r="C51">
        <v>61</v>
      </c>
      <c r="D51">
        <v>681</v>
      </c>
      <c r="E51" t="str">
        <f t="shared" si="0"/>
        <v>00681-BOL-P</v>
      </c>
      <c r="F51" t="s">
        <v>71</v>
      </c>
      <c r="G51" t="s">
        <v>67</v>
      </c>
      <c r="H51" t="s">
        <v>25</v>
      </c>
      <c r="I51">
        <v>-67.900101000000006</v>
      </c>
      <c r="J51">
        <v>-17.236899999999999</v>
      </c>
      <c r="K51">
        <v>3818</v>
      </c>
      <c r="L51">
        <v>30</v>
      </c>
      <c r="M51" t="str">
        <f t="shared" si="1"/>
        <v>Pequeña</v>
      </c>
      <c r="N51" t="str">
        <f t="shared" si="2"/>
        <v>P</v>
      </c>
      <c r="O51">
        <v>1.0420499999999999</v>
      </c>
      <c r="P51" t="s">
        <v>7</v>
      </c>
      <c r="Q51">
        <v>-1.5889999999999999E-3</v>
      </c>
      <c r="R51" t="s">
        <v>8</v>
      </c>
      <c r="S51">
        <v>216.08506800000001</v>
      </c>
      <c r="T51" t="s">
        <v>23</v>
      </c>
      <c r="U51">
        <v>222.81282593037221</v>
      </c>
      <c r="V51">
        <v>8.6</v>
      </c>
      <c r="W51">
        <v>7.0469999999999997</v>
      </c>
      <c r="X51">
        <v>79.63</v>
      </c>
      <c r="Y51">
        <v>6.2256099999999996</v>
      </c>
      <c r="Z51">
        <v>1.4</v>
      </c>
      <c r="AA51" t="str">
        <f>IF(Z51=-1,"Flat",
INDEX({"North","Northeast","East","Southeast","South","Southwest","West","Northwest","North"},
MATCH(Z51,{0;22.5;67.5;112.5;157.5;202.5;247.5;292.5;337.5},1)))</f>
        <v>North</v>
      </c>
      <c r="AB51">
        <v>0.59959799999999996</v>
      </c>
      <c r="AC51" t="s">
        <v>20</v>
      </c>
      <c r="AD51">
        <v>80</v>
      </c>
      <c r="AE51">
        <v>22</v>
      </c>
      <c r="AF51">
        <v>5.6870000000000003</v>
      </c>
    </row>
    <row r="52" spans="1:32" x14ac:dyDescent="0.25">
      <c r="A52">
        <v>62</v>
      </c>
      <c r="B52">
        <v>62</v>
      </c>
      <c r="C52">
        <v>62</v>
      </c>
      <c r="D52">
        <v>682</v>
      </c>
      <c r="E52" t="str">
        <f t="shared" si="0"/>
        <v>00682-BOL-P</v>
      </c>
      <c r="F52" t="s">
        <v>72</v>
      </c>
      <c r="G52" t="s">
        <v>67</v>
      </c>
      <c r="H52" t="s">
        <v>25</v>
      </c>
      <c r="I52">
        <v>-66.248703000000006</v>
      </c>
      <c r="J52">
        <v>-17.5501</v>
      </c>
      <c r="K52">
        <v>2551</v>
      </c>
      <c r="L52">
        <v>35.078800000000001</v>
      </c>
      <c r="M52" t="str">
        <f t="shared" si="1"/>
        <v>Pequeña</v>
      </c>
      <c r="N52" t="str">
        <f t="shared" si="2"/>
        <v>P</v>
      </c>
      <c r="O52">
        <v>0.43202800000000002</v>
      </c>
      <c r="P52" t="s">
        <v>7</v>
      </c>
      <c r="Q52">
        <v>-1.9859999999999999E-3</v>
      </c>
      <c r="R52" t="s">
        <v>8</v>
      </c>
      <c r="S52">
        <v>262.40536500000002</v>
      </c>
      <c r="T52" t="s">
        <v>16</v>
      </c>
      <c r="U52">
        <v>29.279865033216652</v>
      </c>
      <c r="V52">
        <v>16</v>
      </c>
      <c r="W52">
        <v>6.7439999999999998</v>
      </c>
      <c r="X52">
        <v>79.63</v>
      </c>
      <c r="Y52">
        <v>3.20363</v>
      </c>
      <c r="Z52">
        <v>1.4</v>
      </c>
      <c r="AA52" t="str">
        <f>IF(Z52=-1,"Flat",
INDEX({"North","Northeast","East","Southeast","South","Southwest","West","Northwest","North"},
MATCH(Z52,{0;22.5;67.5;112.5;157.5;202.5;247.5;292.5;337.5},1)))</f>
        <v>North</v>
      </c>
      <c r="AB52">
        <v>0.67284999999999995</v>
      </c>
      <c r="AC52" t="s">
        <v>10</v>
      </c>
      <c r="AD52">
        <v>66</v>
      </c>
      <c r="AE52">
        <v>23</v>
      </c>
      <c r="AF52">
        <v>5.319</v>
      </c>
    </row>
    <row r="53" spans="1:32" x14ac:dyDescent="0.25">
      <c r="A53">
        <v>63</v>
      </c>
      <c r="B53">
        <v>63</v>
      </c>
      <c r="C53">
        <v>63</v>
      </c>
      <c r="D53">
        <v>683</v>
      </c>
      <c r="E53" t="str">
        <f t="shared" si="0"/>
        <v>00683-BOL-G</v>
      </c>
      <c r="F53" t="s">
        <v>73</v>
      </c>
      <c r="G53" t="s">
        <v>67</v>
      </c>
      <c r="H53" t="s">
        <v>12</v>
      </c>
      <c r="I53">
        <v>-66.769599999999997</v>
      </c>
      <c r="J53">
        <v>-20.576599000000002</v>
      </c>
      <c r="K53">
        <v>3702</v>
      </c>
      <c r="L53">
        <v>1038980</v>
      </c>
      <c r="M53" t="str">
        <f t="shared" si="1"/>
        <v>Grande</v>
      </c>
      <c r="N53" t="str">
        <f t="shared" si="2"/>
        <v>G</v>
      </c>
      <c r="O53">
        <v>0.78830599999999995</v>
      </c>
      <c r="P53" t="s">
        <v>7</v>
      </c>
      <c r="Q53">
        <v>1.1919999999999999E-3</v>
      </c>
      <c r="R53" t="s">
        <v>8</v>
      </c>
      <c r="S53">
        <v>185.19442699999999</v>
      </c>
      <c r="T53" t="s">
        <v>13</v>
      </c>
      <c r="U53">
        <v>820.57473533619498</v>
      </c>
      <c r="V53">
        <v>18.399999999999999</v>
      </c>
      <c r="W53">
        <v>7.8739999999999997</v>
      </c>
      <c r="X53">
        <v>79.63</v>
      </c>
      <c r="Y53">
        <v>6.2296300000000002</v>
      </c>
      <c r="Z53">
        <v>1.4</v>
      </c>
      <c r="AA53" t="str">
        <f>IF(Z53=-1,"Flat",
INDEX({"North","Northeast","East","Southeast","South","Southwest","West","Northwest","North"},
MATCH(Z53,{0;22.5;67.5;112.5;157.5;202.5;247.5;292.5;337.5},1)))</f>
        <v>North</v>
      </c>
      <c r="AB53">
        <v>0.8</v>
      </c>
      <c r="AC53" t="s">
        <v>10</v>
      </c>
      <c r="AD53">
        <v>60</v>
      </c>
      <c r="AE53">
        <v>25</v>
      </c>
      <c r="AF53">
        <v>6.2380000000000004</v>
      </c>
    </row>
    <row r="54" spans="1:32" x14ac:dyDescent="0.25">
      <c r="A54">
        <v>64</v>
      </c>
      <c r="B54">
        <v>64</v>
      </c>
      <c r="C54">
        <v>64</v>
      </c>
      <c r="D54">
        <v>684</v>
      </c>
      <c r="E54" t="str">
        <f t="shared" si="0"/>
        <v>00684-BOL-M</v>
      </c>
      <c r="F54" t="s">
        <v>74</v>
      </c>
      <c r="G54" t="s">
        <v>67</v>
      </c>
      <c r="H54" t="s">
        <v>25</v>
      </c>
      <c r="I54">
        <v>-67.566497999999996</v>
      </c>
      <c r="J54">
        <v>-18.716498999999999</v>
      </c>
      <c r="K54">
        <v>3758</v>
      </c>
      <c r="L54">
        <v>60215.19922000001</v>
      </c>
      <c r="M54" t="str">
        <f t="shared" si="1"/>
        <v>Mediana</v>
      </c>
      <c r="N54" t="str">
        <f t="shared" si="2"/>
        <v>M</v>
      </c>
      <c r="O54">
        <v>1.21729</v>
      </c>
      <c r="P54" t="s">
        <v>7</v>
      </c>
      <c r="Q54">
        <v>-6.3559999999999997E-3</v>
      </c>
      <c r="R54" t="s">
        <v>8</v>
      </c>
      <c r="S54">
        <v>355.292145</v>
      </c>
      <c r="T54" t="s">
        <v>70</v>
      </c>
      <c r="U54">
        <v>1320.41213975099</v>
      </c>
      <c r="V54">
        <v>18.399999999999999</v>
      </c>
      <c r="W54">
        <v>7.3250000000000002</v>
      </c>
      <c r="X54">
        <v>79.63</v>
      </c>
      <c r="Y54">
        <v>5.2455499999999997</v>
      </c>
      <c r="Z54">
        <v>1.4</v>
      </c>
      <c r="AA54" t="str">
        <f>IF(Z54=-1,"Flat",
INDEX({"North","Northeast","East","Southeast","South","Southwest","West","Northwest","North"},
MATCH(Z54,{0;22.5;67.5;112.5;157.5;202.5;247.5;292.5;337.5},1)))</f>
        <v>North</v>
      </c>
      <c r="AB54">
        <v>0.8</v>
      </c>
      <c r="AC54" t="s">
        <v>10</v>
      </c>
      <c r="AD54">
        <v>132</v>
      </c>
      <c r="AE54">
        <v>23</v>
      </c>
      <c r="AF54">
        <v>5.8109999999999999</v>
      </c>
    </row>
    <row r="55" spans="1:32" x14ac:dyDescent="0.25">
      <c r="A55">
        <v>65</v>
      </c>
      <c r="B55">
        <v>65</v>
      </c>
      <c r="C55">
        <v>65</v>
      </c>
      <c r="D55">
        <v>685</v>
      </c>
      <c r="E55" t="str">
        <f t="shared" si="0"/>
        <v>00685-BRA-P</v>
      </c>
      <c r="F55" t="s">
        <v>75</v>
      </c>
      <c r="G55" t="s">
        <v>67</v>
      </c>
      <c r="H55" t="s">
        <v>6</v>
      </c>
      <c r="I55">
        <v>-63.156798999999999</v>
      </c>
      <c r="J55">
        <v>-17.6633</v>
      </c>
      <c r="K55">
        <v>386</v>
      </c>
      <c r="L55">
        <v>10701.599609999999</v>
      </c>
      <c r="M55" t="str">
        <f t="shared" si="1"/>
        <v>Pequeña</v>
      </c>
      <c r="N55" t="str">
        <f t="shared" si="2"/>
        <v>P</v>
      </c>
      <c r="O55">
        <v>0.27458100000000002</v>
      </c>
      <c r="P55" t="s">
        <v>7</v>
      </c>
      <c r="Q55">
        <v>-1.1919999999999999E-3</v>
      </c>
      <c r="R55" t="s">
        <v>8</v>
      </c>
      <c r="S55">
        <v>81.027373999999995</v>
      </c>
      <c r="T55" t="s">
        <v>19</v>
      </c>
      <c r="U55">
        <v>137.19088797846121</v>
      </c>
      <c r="V55">
        <v>18.399999999999999</v>
      </c>
      <c r="W55">
        <v>5.2990000000000004</v>
      </c>
      <c r="X55">
        <v>79.63</v>
      </c>
      <c r="Y55">
        <v>8.4630799999999997</v>
      </c>
      <c r="Z55">
        <v>1.4</v>
      </c>
      <c r="AA55" t="str">
        <f>IF(Z55=-1,"Flat",
INDEX({"North","Northeast","East","Southeast","South","Southwest","West","Northwest","North"},
MATCH(Z55,{0;22.5;67.5;112.5;157.5;202.5;247.5;292.5;337.5},1)))</f>
        <v>North</v>
      </c>
      <c r="AB55">
        <v>0.74848999999999999</v>
      </c>
      <c r="AC55" t="s">
        <v>10</v>
      </c>
      <c r="AD55">
        <v>20</v>
      </c>
      <c r="AE55">
        <v>18</v>
      </c>
      <c r="AF55">
        <v>4.1989999999999998</v>
      </c>
    </row>
    <row r="56" spans="1:32" x14ac:dyDescent="0.25">
      <c r="A56">
        <v>66</v>
      </c>
      <c r="B56">
        <v>66</v>
      </c>
      <c r="C56">
        <v>66</v>
      </c>
      <c r="D56">
        <v>733</v>
      </c>
      <c r="E56" t="str">
        <f t="shared" si="0"/>
        <v>00733-BRA-M</v>
      </c>
      <c r="F56" t="s">
        <v>77</v>
      </c>
      <c r="G56" t="s">
        <v>76</v>
      </c>
      <c r="H56" t="s">
        <v>25</v>
      </c>
      <c r="I56">
        <v>-43.792499999999997</v>
      </c>
      <c r="J56">
        <v>-15.405799999999999</v>
      </c>
      <c r="K56">
        <v>501</v>
      </c>
      <c r="L56">
        <v>76350.765969999993</v>
      </c>
      <c r="M56" t="str">
        <f t="shared" si="1"/>
        <v>Mediana</v>
      </c>
      <c r="N56" t="str">
        <f t="shared" si="2"/>
        <v>M</v>
      </c>
      <c r="O56">
        <v>0.201877</v>
      </c>
      <c r="P56" t="s">
        <v>7</v>
      </c>
      <c r="Q56">
        <v>3.97E-4</v>
      </c>
      <c r="R56" t="s">
        <v>8</v>
      </c>
      <c r="S56">
        <v>45</v>
      </c>
      <c r="T56" t="s">
        <v>9</v>
      </c>
      <c r="U56">
        <v>12152.91380283672</v>
      </c>
      <c r="V56">
        <v>25.9</v>
      </c>
      <c r="W56">
        <v>6.141</v>
      </c>
      <c r="X56">
        <v>60</v>
      </c>
      <c r="Y56">
        <v>4.6349200000000002</v>
      </c>
      <c r="Z56">
        <v>105</v>
      </c>
      <c r="AA56" t="str">
        <f>IF(Z56=-1,"Flat",
INDEX({"North","Northeast","East","Southeast","South","Southwest","West","Northwest","North"},
MATCH(Z56,{0;22.5;67.5;112.5;157.5;202.5;247.5;292.5;337.5},1)))</f>
        <v>East</v>
      </c>
      <c r="AB56">
        <v>0.74909000000000003</v>
      </c>
      <c r="AC56" t="s">
        <v>10</v>
      </c>
      <c r="AD56">
        <v>29.6</v>
      </c>
      <c r="AE56">
        <v>19</v>
      </c>
      <c r="AF56">
        <v>4.78</v>
      </c>
    </row>
    <row r="57" spans="1:32" x14ac:dyDescent="0.25">
      <c r="A57">
        <v>67</v>
      </c>
      <c r="B57">
        <v>67</v>
      </c>
      <c r="C57">
        <v>67</v>
      </c>
      <c r="D57">
        <v>734</v>
      </c>
      <c r="E57" t="str">
        <f t="shared" si="0"/>
        <v>00734-BRA-P</v>
      </c>
      <c r="F57" t="s">
        <v>77</v>
      </c>
      <c r="G57" t="s">
        <v>76</v>
      </c>
      <c r="H57" t="s">
        <v>25</v>
      </c>
      <c r="I57">
        <v>-43.796000999999997</v>
      </c>
      <c r="J57">
        <v>-15.401999999999999</v>
      </c>
      <c r="K57">
        <v>501</v>
      </c>
      <c r="L57">
        <v>16280.53218</v>
      </c>
      <c r="M57" t="str">
        <f t="shared" si="1"/>
        <v>Pequeña</v>
      </c>
      <c r="N57" t="str">
        <f t="shared" si="2"/>
        <v>P</v>
      </c>
      <c r="O57">
        <v>0.201877</v>
      </c>
      <c r="P57" t="s">
        <v>7</v>
      </c>
      <c r="Q57">
        <v>3.97E-4</v>
      </c>
      <c r="R57" t="s">
        <v>8</v>
      </c>
      <c r="S57">
        <v>45</v>
      </c>
      <c r="T57" t="s">
        <v>9</v>
      </c>
      <c r="U57">
        <v>12279.401708584641</v>
      </c>
      <c r="V57">
        <v>25.9</v>
      </c>
      <c r="W57">
        <v>6.1379999999999999</v>
      </c>
      <c r="X57">
        <v>60</v>
      </c>
      <c r="Y57">
        <v>4.6485399999999997</v>
      </c>
      <c r="Z57">
        <v>105</v>
      </c>
      <c r="AA57" t="str">
        <f>IF(Z57=-1,"Flat",
INDEX({"North","Northeast","East","Southeast","South","Southwest","West","Northwest","North"},
MATCH(Z57,{0;22.5;67.5;112.5;157.5;202.5;247.5;292.5;337.5},1)))</f>
        <v>East</v>
      </c>
      <c r="AB57">
        <v>0.67435699999999998</v>
      </c>
      <c r="AC57" t="s">
        <v>10</v>
      </c>
      <c r="AD57">
        <v>29.6</v>
      </c>
      <c r="AE57">
        <v>19</v>
      </c>
      <c r="AF57">
        <v>4.78</v>
      </c>
    </row>
    <row r="58" spans="1:32" x14ac:dyDescent="0.25">
      <c r="A58">
        <v>68</v>
      </c>
      <c r="B58">
        <v>68</v>
      </c>
      <c r="C58">
        <v>68</v>
      </c>
      <c r="D58">
        <v>735</v>
      </c>
      <c r="E58" t="str">
        <f t="shared" si="0"/>
        <v>00735-BRA-M</v>
      </c>
      <c r="F58" t="s">
        <v>77</v>
      </c>
      <c r="G58" t="s">
        <v>76</v>
      </c>
      <c r="H58" t="s">
        <v>25</v>
      </c>
      <c r="I58">
        <v>-43.825297999999997</v>
      </c>
      <c r="J58">
        <v>-15.4078</v>
      </c>
      <c r="K58">
        <v>501</v>
      </c>
      <c r="L58">
        <v>43756.373820000001</v>
      </c>
      <c r="M58" t="str">
        <f t="shared" si="1"/>
        <v>Mediana</v>
      </c>
      <c r="N58" t="str">
        <f t="shared" si="2"/>
        <v>M</v>
      </c>
      <c r="O58">
        <v>0.19045000000000001</v>
      </c>
      <c r="P58" t="s">
        <v>7</v>
      </c>
      <c r="Q58">
        <v>0</v>
      </c>
      <c r="R58" t="s">
        <v>8</v>
      </c>
      <c r="S58">
        <v>167.00538599999999</v>
      </c>
      <c r="T58" t="s">
        <v>13</v>
      </c>
      <c r="U58">
        <v>15310.94272115845</v>
      </c>
      <c r="V58">
        <v>25.9</v>
      </c>
      <c r="W58">
        <v>6.1180000000000003</v>
      </c>
      <c r="X58">
        <v>60</v>
      </c>
      <c r="Y58">
        <v>4.88931</v>
      </c>
      <c r="Z58">
        <v>105</v>
      </c>
      <c r="AA58" t="str">
        <f>IF(Z58=-1,"Flat",
INDEX({"North","Northeast","East","Southeast","South","Southwest","West","Northwest","North"},
MATCH(Z58,{0;22.5;67.5;112.5;157.5;202.5;247.5;292.5;337.5},1)))</f>
        <v>East</v>
      </c>
      <c r="AB58">
        <v>0.59968200000000005</v>
      </c>
      <c r="AC58" t="s">
        <v>20</v>
      </c>
      <c r="AD58">
        <v>29.6</v>
      </c>
      <c r="AE58">
        <v>19</v>
      </c>
      <c r="AF58">
        <v>4.7640000000000002</v>
      </c>
    </row>
    <row r="59" spans="1:32" x14ac:dyDescent="0.25">
      <c r="A59">
        <v>69</v>
      </c>
      <c r="B59">
        <v>69</v>
      </c>
      <c r="C59">
        <v>69</v>
      </c>
      <c r="D59">
        <v>736</v>
      </c>
      <c r="E59" t="str">
        <f t="shared" si="0"/>
        <v>00736-BRA-M</v>
      </c>
      <c r="F59" t="s">
        <v>77</v>
      </c>
      <c r="G59" t="s">
        <v>76</v>
      </c>
      <c r="H59" t="s">
        <v>25</v>
      </c>
      <c r="I59">
        <v>-43.822600999999999</v>
      </c>
      <c r="J59">
        <v>-15.3987</v>
      </c>
      <c r="K59">
        <v>501</v>
      </c>
      <c r="L59">
        <v>128645.2798</v>
      </c>
      <c r="M59" t="str">
        <f t="shared" si="1"/>
        <v>Mediana</v>
      </c>
      <c r="N59" t="str">
        <f t="shared" si="2"/>
        <v>M</v>
      </c>
      <c r="O59">
        <v>0.28045500000000001</v>
      </c>
      <c r="P59" t="s">
        <v>7</v>
      </c>
      <c r="Q59">
        <v>1.1919999999999999E-3</v>
      </c>
      <c r="R59" t="s">
        <v>8</v>
      </c>
      <c r="S59">
        <v>75.256439</v>
      </c>
      <c r="T59" t="s">
        <v>19</v>
      </c>
      <c r="U59">
        <v>14673.37634819395</v>
      </c>
      <c r="V59">
        <v>25.9</v>
      </c>
      <c r="W59">
        <v>6.1139999999999999</v>
      </c>
      <c r="X59">
        <v>60</v>
      </c>
      <c r="Y59">
        <v>4.8681999999999999</v>
      </c>
      <c r="Z59">
        <v>105</v>
      </c>
      <c r="AA59" t="str">
        <f>IF(Z59=-1,"Flat",
INDEX({"North","Northeast","East","Southeast","South","Southwest","West","Northwest","North"},
MATCH(Z59,{0;22.5;67.5;112.5;157.5;202.5;247.5;292.5;337.5},1)))</f>
        <v>East</v>
      </c>
      <c r="AB59">
        <v>0.59877800000000003</v>
      </c>
      <c r="AC59" t="s">
        <v>20</v>
      </c>
      <c r="AD59">
        <v>29.6</v>
      </c>
      <c r="AE59">
        <v>19</v>
      </c>
      <c r="AF59">
        <v>4.7629999999999999</v>
      </c>
    </row>
    <row r="60" spans="1:32" x14ac:dyDescent="0.25">
      <c r="A60">
        <v>70</v>
      </c>
      <c r="B60">
        <v>70</v>
      </c>
      <c r="C60">
        <v>70</v>
      </c>
      <c r="D60">
        <v>737</v>
      </c>
      <c r="E60" t="str">
        <f t="shared" si="0"/>
        <v>00737-BRA-P</v>
      </c>
      <c r="F60" t="s">
        <v>77</v>
      </c>
      <c r="G60" t="s">
        <v>76</v>
      </c>
      <c r="H60" t="s">
        <v>25</v>
      </c>
      <c r="I60">
        <v>-43.820999</v>
      </c>
      <c r="J60">
        <v>-15.3787</v>
      </c>
      <c r="K60">
        <v>501</v>
      </c>
      <c r="L60">
        <v>18898.6348</v>
      </c>
      <c r="M60" t="str">
        <f t="shared" si="1"/>
        <v>Pequeña</v>
      </c>
      <c r="N60" t="str">
        <f t="shared" si="2"/>
        <v>P</v>
      </c>
      <c r="O60">
        <v>0.22206400000000001</v>
      </c>
      <c r="P60" t="s">
        <v>7</v>
      </c>
      <c r="Q60">
        <v>7.9500000000000003E-4</v>
      </c>
      <c r="R60" t="s">
        <v>8</v>
      </c>
      <c r="S60">
        <v>135</v>
      </c>
      <c r="T60" t="s">
        <v>49</v>
      </c>
      <c r="U60">
        <v>13912.34672098257</v>
      </c>
      <c r="V60">
        <v>25.9</v>
      </c>
      <c r="W60">
        <v>6.1120000000000001</v>
      </c>
      <c r="X60">
        <v>63</v>
      </c>
      <c r="Y60">
        <v>4.8048000000000002</v>
      </c>
      <c r="Z60">
        <v>100</v>
      </c>
      <c r="AA60" t="str">
        <f>IF(Z60=-1,"Flat",
INDEX({"North","Northeast","East","Southeast","South","Southwest","West","Northwest","North"},
MATCH(Z60,{0;22.5;67.5;112.5;157.5;202.5;247.5;292.5;337.5},1)))</f>
        <v>East</v>
      </c>
      <c r="AB60">
        <v>0.59863299999999997</v>
      </c>
      <c r="AC60" t="s">
        <v>20</v>
      </c>
      <c r="AD60">
        <v>29.6</v>
      </c>
      <c r="AE60">
        <v>19</v>
      </c>
      <c r="AF60">
        <v>4.7610000000000001</v>
      </c>
    </row>
    <row r="61" spans="1:32" x14ac:dyDescent="0.25">
      <c r="A61">
        <v>71</v>
      </c>
      <c r="B61">
        <v>71</v>
      </c>
      <c r="C61">
        <v>71</v>
      </c>
      <c r="D61">
        <v>738</v>
      </c>
      <c r="E61" t="str">
        <f t="shared" si="0"/>
        <v>00738-BRA-G</v>
      </c>
      <c r="F61" t="s">
        <v>77</v>
      </c>
      <c r="G61" t="s">
        <v>76</v>
      </c>
      <c r="H61" t="s">
        <v>25</v>
      </c>
      <c r="I61">
        <v>-43.785598999999998</v>
      </c>
      <c r="J61">
        <v>-15.430300000000001</v>
      </c>
      <c r="K61">
        <v>501</v>
      </c>
      <c r="L61">
        <v>247068.43780000001</v>
      </c>
      <c r="M61" t="str">
        <f t="shared" si="1"/>
        <v>Grande</v>
      </c>
      <c r="N61" t="str">
        <f t="shared" si="2"/>
        <v>G</v>
      </c>
      <c r="O61">
        <v>0.28691899999999998</v>
      </c>
      <c r="P61" t="s">
        <v>7</v>
      </c>
      <c r="Q61">
        <v>5.5620000000000001E-3</v>
      </c>
      <c r="R61" t="s">
        <v>8</v>
      </c>
      <c r="S61">
        <v>84.289406</v>
      </c>
      <c r="T61" t="s">
        <v>19</v>
      </c>
      <c r="U61">
        <v>13152.289002753239</v>
      </c>
      <c r="V61">
        <v>25.9</v>
      </c>
      <c r="W61">
        <v>6.14</v>
      </c>
      <c r="X61">
        <v>60</v>
      </c>
      <c r="Y61">
        <v>4.6639999999999997</v>
      </c>
      <c r="Z61">
        <v>105</v>
      </c>
      <c r="AA61" t="str">
        <f>IF(Z61=-1,"Flat",
INDEX({"North","Northeast","East","Southeast","South","Southwest","West","Northwest","North"},
MATCH(Z61,{0;22.5;67.5;112.5;157.5;202.5;247.5;292.5;337.5},1)))</f>
        <v>East</v>
      </c>
      <c r="AB61">
        <v>0.67357199999999995</v>
      </c>
      <c r="AC61" t="s">
        <v>10</v>
      </c>
      <c r="AD61">
        <v>29.6</v>
      </c>
      <c r="AE61">
        <v>19</v>
      </c>
      <c r="AF61">
        <v>4.782</v>
      </c>
    </row>
    <row r="62" spans="1:32" x14ac:dyDescent="0.25">
      <c r="A62">
        <v>72</v>
      </c>
      <c r="B62">
        <v>72</v>
      </c>
      <c r="C62">
        <v>72</v>
      </c>
      <c r="D62">
        <v>739</v>
      </c>
      <c r="E62" t="str">
        <f t="shared" si="0"/>
        <v>00739-BRA-P</v>
      </c>
      <c r="F62" t="s">
        <v>77</v>
      </c>
      <c r="G62" t="s">
        <v>76</v>
      </c>
      <c r="H62" t="s">
        <v>25</v>
      </c>
      <c r="I62">
        <v>-43.813999000000003</v>
      </c>
      <c r="J62">
        <v>-15.3963</v>
      </c>
      <c r="K62">
        <v>501</v>
      </c>
      <c r="L62">
        <v>15880.16552</v>
      </c>
      <c r="M62" t="str">
        <f t="shared" si="1"/>
        <v>Pequeña</v>
      </c>
      <c r="N62" t="str">
        <f t="shared" si="2"/>
        <v>P</v>
      </c>
      <c r="O62">
        <v>0.46122600000000002</v>
      </c>
      <c r="P62" t="s">
        <v>7</v>
      </c>
      <c r="Q62">
        <v>1.1919999999999999E-3</v>
      </c>
      <c r="R62" t="s">
        <v>8</v>
      </c>
      <c r="S62">
        <v>68.198593000000002</v>
      </c>
      <c r="T62" t="s">
        <v>19</v>
      </c>
      <c r="U62">
        <v>13744.8671670558</v>
      </c>
      <c r="V62">
        <v>25.9</v>
      </c>
      <c r="W62">
        <v>6.1180000000000003</v>
      </c>
      <c r="X62">
        <v>60</v>
      </c>
      <c r="Y62">
        <v>4.8598299999999997</v>
      </c>
      <c r="Z62">
        <v>105</v>
      </c>
      <c r="AA62" t="str">
        <f>IF(Z62=-1,"Flat",
INDEX({"North","Northeast","East","Southeast","South","Southwest","West","Northwest","North"},
MATCH(Z62,{0;22.5;67.5;112.5;157.5;202.5;247.5;292.5;337.5},1)))</f>
        <v>East</v>
      </c>
      <c r="AB62">
        <v>0.67360399999999998</v>
      </c>
      <c r="AC62" t="s">
        <v>10</v>
      </c>
      <c r="AD62">
        <v>39.5</v>
      </c>
      <c r="AE62">
        <v>19</v>
      </c>
      <c r="AF62">
        <v>4.766</v>
      </c>
    </row>
    <row r="63" spans="1:32" x14ac:dyDescent="0.25">
      <c r="A63">
        <v>73</v>
      </c>
      <c r="B63">
        <v>73</v>
      </c>
      <c r="C63">
        <v>73</v>
      </c>
      <c r="D63">
        <v>740</v>
      </c>
      <c r="E63" t="str">
        <f t="shared" si="0"/>
        <v>00740-BRA-G</v>
      </c>
      <c r="F63" t="s">
        <v>77</v>
      </c>
      <c r="G63" t="s">
        <v>76</v>
      </c>
      <c r="H63" t="s">
        <v>25</v>
      </c>
      <c r="I63">
        <v>-43.828097999999997</v>
      </c>
      <c r="J63">
        <v>-15.409599999999999</v>
      </c>
      <c r="K63">
        <v>501</v>
      </c>
      <c r="L63">
        <v>218383.39619999999</v>
      </c>
      <c r="M63" t="str">
        <f t="shared" si="1"/>
        <v>Grande</v>
      </c>
      <c r="N63" t="str">
        <f t="shared" si="2"/>
        <v>G</v>
      </c>
      <c r="O63">
        <v>0.19045000000000001</v>
      </c>
      <c r="P63" t="s">
        <v>7</v>
      </c>
      <c r="Q63">
        <v>0</v>
      </c>
      <c r="R63" t="s">
        <v>8</v>
      </c>
      <c r="S63">
        <v>167.00538599999999</v>
      </c>
      <c r="T63" t="s">
        <v>13</v>
      </c>
      <c r="U63">
        <v>15657.67829652772</v>
      </c>
      <c r="V63">
        <v>25.9</v>
      </c>
      <c r="W63">
        <v>6.1180000000000003</v>
      </c>
      <c r="X63">
        <v>60</v>
      </c>
      <c r="Y63">
        <v>4.9089099999999997</v>
      </c>
      <c r="Z63">
        <v>105</v>
      </c>
      <c r="AA63" t="str">
        <f>IF(Z63=-1,"Flat",
INDEX({"North","Northeast","East","Southeast","South","Southwest","West","Northwest","North"},
MATCH(Z63,{0;22.5;67.5;112.5;157.5;202.5;247.5;292.5;337.5},1)))</f>
        <v>East</v>
      </c>
      <c r="AB63">
        <v>0.59932600000000003</v>
      </c>
      <c r="AC63" t="s">
        <v>20</v>
      </c>
      <c r="AD63">
        <v>29.6</v>
      </c>
      <c r="AE63">
        <v>19</v>
      </c>
      <c r="AF63">
        <v>4.7670000000000003</v>
      </c>
    </row>
    <row r="64" spans="1:32" x14ac:dyDescent="0.25">
      <c r="A64">
        <v>74</v>
      </c>
      <c r="B64">
        <v>75</v>
      </c>
      <c r="C64">
        <v>75</v>
      </c>
      <c r="D64">
        <v>742</v>
      </c>
      <c r="E64" t="str">
        <f t="shared" si="0"/>
        <v>00742-BRA-G</v>
      </c>
      <c r="F64" t="s">
        <v>77</v>
      </c>
      <c r="G64" t="s">
        <v>76</v>
      </c>
      <c r="H64" t="s">
        <v>25</v>
      </c>
      <c r="I64">
        <v>-43.800998999999997</v>
      </c>
      <c r="J64">
        <v>-15.427300000000001</v>
      </c>
      <c r="K64">
        <v>501</v>
      </c>
      <c r="L64">
        <v>265743.08179999999</v>
      </c>
      <c r="M64" t="str">
        <f t="shared" si="1"/>
        <v>Grande</v>
      </c>
      <c r="N64" t="str">
        <f t="shared" si="2"/>
        <v>G</v>
      </c>
      <c r="O64">
        <v>0.60493600000000003</v>
      </c>
      <c r="P64" t="s">
        <v>7</v>
      </c>
      <c r="Q64">
        <v>0</v>
      </c>
      <c r="R64" t="s">
        <v>8</v>
      </c>
      <c r="S64">
        <v>340.70996100000002</v>
      </c>
      <c r="T64" t="s">
        <v>70</v>
      </c>
      <c r="U64">
        <v>14198.418704014601</v>
      </c>
      <c r="V64">
        <v>25.9</v>
      </c>
      <c r="W64">
        <v>6.1369999999999996</v>
      </c>
      <c r="X64">
        <v>60</v>
      </c>
      <c r="Y64">
        <v>4.7147800000000002</v>
      </c>
      <c r="Z64">
        <v>105</v>
      </c>
      <c r="AA64" t="str">
        <f>IF(Z64=-1,"Flat",
INDEX({"North","Northeast","East","Southeast","South","Southwest","West","Northwest","North"},
MATCH(Z64,{0;22.5;67.5;112.5;157.5;202.5;247.5;292.5;337.5},1)))</f>
        <v>East</v>
      </c>
      <c r="AB64">
        <v>0.79743900000000001</v>
      </c>
      <c r="AC64" t="s">
        <v>10</v>
      </c>
      <c r="AD64">
        <v>49.400002000000001</v>
      </c>
      <c r="AE64">
        <v>19</v>
      </c>
      <c r="AF64">
        <v>4.7789999999999999</v>
      </c>
    </row>
    <row r="65" spans="1:32" x14ac:dyDescent="0.25">
      <c r="A65">
        <v>75</v>
      </c>
      <c r="B65">
        <v>76</v>
      </c>
      <c r="C65">
        <v>76</v>
      </c>
      <c r="D65">
        <v>743</v>
      </c>
      <c r="E65" t="str">
        <f t="shared" si="0"/>
        <v>00743-BRA-M</v>
      </c>
      <c r="F65" t="s">
        <v>77</v>
      </c>
      <c r="G65" t="s">
        <v>76</v>
      </c>
      <c r="H65" t="s">
        <v>25</v>
      </c>
      <c r="I65">
        <v>-43.805698</v>
      </c>
      <c r="J65">
        <v>-15.432700000000001</v>
      </c>
      <c r="K65">
        <v>501</v>
      </c>
      <c r="L65">
        <v>151648.6324</v>
      </c>
      <c r="M65" t="str">
        <f t="shared" si="1"/>
        <v>Mediana</v>
      </c>
      <c r="N65" t="str">
        <f t="shared" si="2"/>
        <v>M</v>
      </c>
      <c r="O65">
        <v>0.18612100000000001</v>
      </c>
      <c r="P65" t="s">
        <v>7</v>
      </c>
      <c r="Q65">
        <v>1.1919999999999999E-3</v>
      </c>
      <c r="R65" t="s">
        <v>8</v>
      </c>
      <c r="S65">
        <v>32.471190999999997</v>
      </c>
      <c r="T65" t="s">
        <v>9</v>
      </c>
      <c r="U65">
        <v>14954.263527779311</v>
      </c>
      <c r="V65">
        <v>25.9</v>
      </c>
      <c r="W65">
        <v>6.1340000000000003</v>
      </c>
      <c r="X65">
        <v>60</v>
      </c>
      <c r="Y65">
        <v>4.76959</v>
      </c>
      <c r="Z65">
        <v>105</v>
      </c>
      <c r="AA65" t="str">
        <f>IF(Z65=-1,"Flat",
INDEX({"North","Northeast","East","Southeast","South","Southwest","West","Northwest","North"},
MATCH(Z65,{0;22.5;67.5;112.5;157.5;202.5;247.5;292.5;337.5},1)))</f>
        <v>East</v>
      </c>
      <c r="AB65">
        <v>0.79800599999999999</v>
      </c>
      <c r="AC65" t="s">
        <v>10</v>
      </c>
      <c r="AD65">
        <v>29.6</v>
      </c>
      <c r="AE65">
        <v>19</v>
      </c>
      <c r="AF65">
        <v>4.7789999999999999</v>
      </c>
    </row>
    <row r="66" spans="1:32" x14ac:dyDescent="0.25">
      <c r="A66">
        <v>76</v>
      </c>
      <c r="B66">
        <v>77</v>
      </c>
      <c r="C66">
        <v>77</v>
      </c>
      <c r="D66">
        <v>744</v>
      </c>
      <c r="E66" t="str">
        <f t="shared" si="0"/>
        <v>00744-BRA-M</v>
      </c>
      <c r="F66" t="s">
        <v>77</v>
      </c>
      <c r="G66" t="s">
        <v>76</v>
      </c>
      <c r="H66" t="s">
        <v>25</v>
      </c>
      <c r="I66">
        <v>-43.847999999999999</v>
      </c>
      <c r="J66">
        <v>-15.3962</v>
      </c>
      <c r="K66">
        <v>501</v>
      </c>
      <c r="L66">
        <v>86262.666519999999</v>
      </c>
      <c r="M66" t="str">
        <f t="shared" si="1"/>
        <v>Mediana</v>
      </c>
      <c r="N66" t="str">
        <f t="shared" si="2"/>
        <v>M</v>
      </c>
      <c r="O66">
        <v>0.69049300000000002</v>
      </c>
      <c r="P66" t="s">
        <v>7</v>
      </c>
      <c r="Q66">
        <v>3.97E-4</v>
      </c>
      <c r="R66" t="s">
        <v>8</v>
      </c>
      <c r="S66">
        <v>82.874984999999995</v>
      </c>
      <c r="T66" t="s">
        <v>19</v>
      </c>
      <c r="U66">
        <v>17085.77086054314</v>
      </c>
      <c r="V66">
        <v>25.9</v>
      </c>
      <c r="W66">
        <v>6.1070000000000002</v>
      </c>
      <c r="X66">
        <v>60</v>
      </c>
      <c r="Y66">
        <v>4.9202599999999999</v>
      </c>
      <c r="Z66">
        <v>105</v>
      </c>
      <c r="AA66" t="str">
        <f>IF(Z66=-1,"Flat",
INDEX({"North","Northeast","East","Southeast","South","Southwest","West","Northwest","North"},
MATCH(Z66,{0;22.5;67.5;112.5;157.5;202.5;247.5;292.5;337.5},1)))</f>
        <v>East</v>
      </c>
      <c r="AB66">
        <v>0.67178300000000002</v>
      </c>
      <c r="AC66" t="s">
        <v>10</v>
      </c>
      <c r="AD66">
        <v>39.5</v>
      </c>
      <c r="AE66">
        <v>19</v>
      </c>
      <c r="AF66">
        <v>4.76</v>
      </c>
    </row>
    <row r="67" spans="1:32" x14ac:dyDescent="0.25">
      <c r="A67">
        <v>77</v>
      </c>
      <c r="B67">
        <v>78</v>
      </c>
      <c r="C67">
        <v>78</v>
      </c>
      <c r="D67">
        <v>745</v>
      </c>
      <c r="E67" t="str">
        <f t="shared" si="0"/>
        <v>00745-BRA-M</v>
      </c>
      <c r="F67" t="s">
        <v>77</v>
      </c>
      <c r="G67" t="s">
        <v>76</v>
      </c>
      <c r="H67" t="s">
        <v>25</v>
      </c>
      <c r="I67">
        <v>-43.791302000000002</v>
      </c>
      <c r="J67">
        <v>-15.4354</v>
      </c>
      <c r="K67">
        <v>501</v>
      </c>
      <c r="L67">
        <v>60160.610390000002</v>
      </c>
      <c r="M67" t="str">
        <f t="shared" si="1"/>
        <v>Mediana</v>
      </c>
      <c r="N67" t="str">
        <f t="shared" si="2"/>
        <v>M</v>
      </c>
      <c r="O67">
        <v>0.12926399999999999</v>
      </c>
      <c r="P67" t="s">
        <v>7</v>
      </c>
      <c r="Q67">
        <v>1.9859999999999999E-3</v>
      </c>
      <c r="R67" t="s">
        <v>8</v>
      </c>
      <c r="S67">
        <v>96.340194999999994</v>
      </c>
      <c r="T67" t="s">
        <v>19</v>
      </c>
      <c r="U67">
        <v>13980.84180220851</v>
      </c>
      <c r="V67">
        <v>25.9</v>
      </c>
      <c r="W67">
        <v>6.1390000000000002</v>
      </c>
      <c r="X67">
        <v>60</v>
      </c>
      <c r="Y67">
        <v>4.6879799999999996</v>
      </c>
      <c r="Z67">
        <v>105</v>
      </c>
      <c r="AA67" t="str">
        <f>IF(Z67=-1,"Flat",
INDEX({"North","Northeast","East","Southeast","South","Southwest","West","Northwest","North"},
MATCH(Z67,{0;22.5;67.5;112.5;157.5;202.5;247.5;292.5;337.5},1)))</f>
        <v>East</v>
      </c>
      <c r="AB67">
        <v>0.74977499999999997</v>
      </c>
      <c r="AC67" t="s">
        <v>10</v>
      </c>
      <c r="AD67">
        <v>29.6</v>
      </c>
      <c r="AE67">
        <v>19</v>
      </c>
      <c r="AF67">
        <v>4.7809999999999997</v>
      </c>
    </row>
    <row r="68" spans="1:32" x14ac:dyDescent="0.25">
      <c r="A68">
        <v>78</v>
      </c>
      <c r="B68">
        <v>80</v>
      </c>
      <c r="C68">
        <v>80</v>
      </c>
      <c r="D68">
        <v>747</v>
      </c>
      <c r="E68" t="str">
        <f t="shared" si="0"/>
        <v>00747-BRA-G</v>
      </c>
      <c r="F68" t="s">
        <v>77</v>
      </c>
      <c r="G68" t="s">
        <v>76</v>
      </c>
      <c r="H68" t="s">
        <v>25</v>
      </c>
      <c r="I68">
        <v>-43.832000999999998</v>
      </c>
      <c r="J68">
        <v>-15.417</v>
      </c>
      <c r="K68">
        <v>501</v>
      </c>
      <c r="L68">
        <v>204648.35060000001</v>
      </c>
      <c r="M68" t="str">
        <f t="shared" si="1"/>
        <v>Grande</v>
      </c>
      <c r="N68" t="str">
        <f t="shared" si="2"/>
        <v>G</v>
      </c>
      <c r="O68">
        <v>0.64881200000000006</v>
      </c>
      <c r="P68" t="s">
        <v>7</v>
      </c>
      <c r="Q68">
        <v>-6.3559999999999997E-3</v>
      </c>
      <c r="R68" t="s">
        <v>8</v>
      </c>
      <c r="S68">
        <v>39.644176000000002</v>
      </c>
      <c r="T68" t="s">
        <v>9</v>
      </c>
      <c r="U68">
        <v>16374.08261282642</v>
      </c>
      <c r="V68">
        <v>25.9</v>
      </c>
      <c r="W68">
        <v>6.1219999999999999</v>
      </c>
      <c r="X68">
        <v>60</v>
      </c>
      <c r="Y68">
        <v>4.8039399999999999</v>
      </c>
      <c r="Z68">
        <v>105</v>
      </c>
      <c r="AA68" t="str">
        <f>IF(Z68=-1,"Flat",
INDEX({"North","Northeast","East","Southeast","South","Southwest","West","Northwest","North"},
MATCH(Z68,{0;22.5;67.5;112.5;157.5;202.5;247.5;292.5;337.5},1)))</f>
        <v>East</v>
      </c>
      <c r="AB68">
        <v>0.74573699999999998</v>
      </c>
      <c r="AC68" t="s">
        <v>10</v>
      </c>
      <c r="AD68">
        <v>29.6</v>
      </c>
      <c r="AE68">
        <v>19</v>
      </c>
      <c r="AF68">
        <v>4.7720000000000002</v>
      </c>
    </row>
    <row r="69" spans="1:32" x14ac:dyDescent="0.25">
      <c r="A69">
        <v>79</v>
      </c>
      <c r="B69">
        <v>81</v>
      </c>
      <c r="C69">
        <v>81</v>
      </c>
      <c r="D69">
        <v>748</v>
      </c>
      <c r="E69" t="str">
        <f t="shared" ref="E69:E132" si="3">TEXT(D69,"00000") &amp; "-" &amp; UPPER(LEFT(G70,3)) &amp; "-" &amp; N69</f>
        <v>00748-BRA-M</v>
      </c>
      <c r="F69" t="s">
        <v>77</v>
      </c>
      <c r="G69" t="s">
        <v>76</v>
      </c>
      <c r="H69" t="s">
        <v>25</v>
      </c>
      <c r="I69">
        <v>-43.818199</v>
      </c>
      <c r="J69">
        <v>-15.428800000000001</v>
      </c>
      <c r="K69">
        <v>501</v>
      </c>
      <c r="L69">
        <v>103905.4939</v>
      </c>
      <c r="M69" t="str">
        <f t="shared" ref="M69:M132" si="4">IF(L69&lt;20000,"Pequeña",IF(L69&lt;200000,"Mediana","Grande"))</f>
        <v>Mediana</v>
      </c>
      <c r="N69" t="str">
        <f t="shared" ref="N69:N132" si="5">LEFT(M69,1)</f>
        <v>M</v>
      </c>
      <c r="O69">
        <v>0.70768699999999995</v>
      </c>
      <c r="P69" t="s">
        <v>7</v>
      </c>
      <c r="Q69">
        <v>7.9500000000000003E-4</v>
      </c>
      <c r="R69" t="s">
        <v>8</v>
      </c>
      <c r="S69">
        <v>48.270488999999998</v>
      </c>
      <c r="T69" t="s">
        <v>9</v>
      </c>
      <c r="U69">
        <v>15773.176051704349</v>
      </c>
      <c r="V69">
        <v>25.9</v>
      </c>
      <c r="W69">
        <v>6.13</v>
      </c>
      <c r="X69">
        <v>60</v>
      </c>
      <c r="Y69">
        <v>4.7499599999999997</v>
      </c>
      <c r="Z69">
        <v>105</v>
      </c>
      <c r="AA69" t="str">
        <f>IF(Z69=-1,"Flat",
INDEX({"North","Northeast","East","Southeast","South","Southwest","West","Northwest","North"},
MATCH(Z69,{0;22.5;67.5;112.5;157.5;202.5;247.5;292.5;337.5},1)))</f>
        <v>East</v>
      </c>
      <c r="AB69">
        <v>0.74602500000000005</v>
      </c>
      <c r="AC69" t="s">
        <v>10</v>
      </c>
      <c r="AD69">
        <v>29.6</v>
      </c>
      <c r="AE69">
        <v>19</v>
      </c>
      <c r="AF69">
        <v>4.7759999999999998</v>
      </c>
    </row>
    <row r="70" spans="1:32" x14ac:dyDescent="0.25">
      <c r="A70">
        <v>80</v>
      </c>
      <c r="B70">
        <v>82</v>
      </c>
      <c r="C70">
        <v>82</v>
      </c>
      <c r="D70">
        <v>749</v>
      </c>
      <c r="E70" t="str">
        <f t="shared" si="3"/>
        <v>00749-BRA-P</v>
      </c>
      <c r="F70" t="s">
        <v>77</v>
      </c>
      <c r="G70" t="s">
        <v>76</v>
      </c>
      <c r="H70" t="s">
        <v>25</v>
      </c>
      <c r="I70">
        <v>-43.784999999999997</v>
      </c>
      <c r="J70">
        <v>-15.4398</v>
      </c>
      <c r="K70">
        <v>501</v>
      </c>
      <c r="L70">
        <v>16044.127850000001</v>
      </c>
      <c r="M70" t="str">
        <f t="shared" si="4"/>
        <v>Pequeña</v>
      </c>
      <c r="N70" t="str">
        <f t="shared" si="5"/>
        <v>P</v>
      </c>
      <c r="O70">
        <v>0.15374499999999999</v>
      </c>
      <c r="P70" t="s">
        <v>7</v>
      </c>
      <c r="Q70">
        <v>3.97E-4</v>
      </c>
      <c r="R70" t="s">
        <v>8</v>
      </c>
      <c r="S70">
        <v>68.198593000000002</v>
      </c>
      <c r="T70" t="s">
        <v>19</v>
      </c>
      <c r="U70">
        <v>13840.262709924929</v>
      </c>
      <c r="V70">
        <v>25.9</v>
      </c>
      <c r="W70">
        <v>6.1390000000000002</v>
      </c>
      <c r="X70">
        <v>60</v>
      </c>
      <c r="Y70">
        <v>4.6555600000000004</v>
      </c>
      <c r="Z70">
        <v>105</v>
      </c>
      <c r="AA70" t="str">
        <f>IF(Z70=-1,"Flat",
INDEX({"North","Northeast","East","Southeast","South","Southwest","West","Northwest","North"},
MATCH(Z70,{0;22.5;67.5;112.5;157.5;202.5;247.5;292.5;337.5},1)))</f>
        <v>East</v>
      </c>
      <c r="AB70">
        <v>0.74878599999999995</v>
      </c>
      <c r="AC70" t="s">
        <v>10</v>
      </c>
      <c r="AD70">
        <v>29.6</v>
      </c>
      <c r="AE70">
        <v>19</v>
      </c>
      <c r="AF70">
        <v>4.7809999999999997</v>
      </c>
    </row>
    <row r="71" spans="1:32" x14ac:dyDescent="0.25">
      <c r="A71">
        <v>81</v>
      </c>
      <c r="B71">
        <v>83</v>
      </c>
      <c r="C71">
        <v>83</v>
      </c>
      <c r="D71">
        <v>750</v>
      </c>
      <c r="E71" t="str">
        <f t="shared" si="3"/>
        <v>00750-BRA-M</v>
      </c>
      <c r="F71" t="s">
        <v>77</v>
      </c>
      <c r="G71" t="s">
        <v>76</v>
      </c>
      <c r="H71" t="s">
        <v>25</v>
      </c>
      <c r="I71">
        <v>-43.844298999999999</v>
      </c>
      <c r="J71">
        <v>-15.4061</v>
      </c>
      <c r="K71">
        <v>501</v>
      </c>
      <c r="L71">
        <v>170709.11060000001</v>
      </c>
      <c r="M71" t="str">
        <f t="shared" si="4"/>
        <v>Mediana</v>
      </c>
      <c r="N71" t="str">
        <f t="shared" si="5"/>
        <v>M</v>
      </c>
      <c r="O71">
        <v>0.74690400000000001</v>
      </c>
      <c r="P71" t="s">
        <v>7</v>
      </c>
      <c r="Q71">
        <v>-5.1640000000000002E-3</v>
      </c>
      <c r="R71" t="s">
        <v>8</v>
      </c>
      <c r="S71">
        <v>116.075356</v>
      </c>
      <c r="T71" t="s">
        <v>49</v>
      </c>
      <c r="U71">
        <v>17067.261002633131</v>
      </c>
      <c r="V71">
        <v>25.9</v>
      </c>
      <c r="W71">
        <v>6.1109999999999998</v>
      </c>
      <c r="X71">
        <v>60</v>
      </c>
      <c r="Y71">
        <v>4.8516300000000001</v>
      </c>
      <c r="Z71">
        <v>105</v>
      </c>
      <c r="AA71" t="str">
        <f>IF(Z71=-1,"Flat",
INDEX({"North","Northeast","East","Southeast","South","Southwest","West","Northwest","North"},
MATCH(Z71,{0;22.5;67.5;112.5;157.5;202.5;247.5;292.5;337.5},1)))</f>
        <v>East</v>
      </c>
      <c r="AB71">
        <v>0.59677100000000005</v>
      </c>
      <c r="AC71" t="s">
        <v>20</v>
      </c>
      <c r="AD71">
        <v>39.5</v>
      </c>
      <c r="AE71">
        <v>19</v>
      </c>
      <c r="AF71">
        <v>4.7619999999999996</v>
      </c>
    </row>
    <row r="72" spans="1:32" x14ac:dyDescent="0.25">
      <c r="A72">
        <v>82</v>
      </c>
      <c r="B72">
        <v>84</v>
      </c>
      <c r="C72">
        <v>84</v>
      </c>
      <c r="D72">
        <v>751</v>
      </c>
      <c r="E72" t="str">
        <f t="shared" si="3"/>
        <v>00751-BRA-P</v>
      </c>
      <c r="F72" t="s">
        <v>78</v>
      </c>
      <c r="G72" t="s">
        <v>76</v>
      </c>
      <c r="H72" t="s">
        <v>25</v>
      </c>
      <c r="I72">
        <v>-36.521500000000003</v>
      </c>
      <c r="J72">
        <v>-6.2854000000000001</v>
      </c>
      <c r="K72">
        <v>346</v>
      </c>
      <c r="L72">
        <v>1447.14</v>
      </c>
      <c r="M72" t="str">
        <f t="shared" si="4"/>
        <v>Pequeña</v>
      </c>
      <c r="N72" t="str">
        <f t="shared" si="5"/>
        <v>P</v>
      </c>
      <c r="O72">
        <v>0.41617300000000002</v>
      </c>
      <c r="P72" t="s">
        <v>7</v>
      </c>
      <c r="Q72">
        <v>3.973E-3</v>
      </c>
      <c r="R72" t="s">
        <v>8</v>
      </c>
      <c r="S72">
        <v>30.963757000000001</v>
      </c>
      <c r="T72" t="s">
        <v>9</v>
      </c>
      <c r="U72">
        <v>25.732418498845519</v>
      </c>
      <c r="V72">
        <v>26.9</v>
      </c>
      <c r="W72">
        <v>5.7380000000000004</v>
      </c>
      <c r="X72">
        <v>50</v>
      </c>
      <c r="Y72">
        <v>5.7968500000000001</v>
      </c>
      <c r="Z72">
        <v>94</v>
      </c>
      <c r="AA72" t="str">
        <f>IF(Z72=-1,"Flat",
INDEX({"North","Northeast","East","Southeast","South","Southwest","West","Northwest","North"},
MATCH(Z72,{0;22.5;67.5;112.5;157.5;202.5;247.5;292.5;337.5},1)))</f>
        <v>East</v>
      </c>
      <c r="AB72">
        <v>0.59887699999999999</v>
      </c>
      <c r="AC72" t="s">
        <v>20</v>
      </c>
      <c r="AD72">
        <v>30</v>
      </c>
      <c r="AE72">
        <v>7</v>
      </c>
      <c r="AF72">
        <v>4.4409999999999998</v>
      </c>
    </row>
    <row r="73" spans="1:32" x14ac:dyDescent="0.25">
      <c r="A73">
        <v>83</v>
      </c>
      <c r="B73">
        <v>85</v>
      </c>
      <c r="C73">
        <v>85</v>
      </c>
      <c r="D73">
        <v>752</v>
      </c>
      <c r="E73" t="str">
        <f t="shared" si="3"/>
        <v>00752-BRA-G</v>
      </c>
      <c r="F73" t="s">
        <v>79</v>
      </c>
      <c r="G73" t="s">
        <v>76</v>
      </c>
      <c r="H73" t="s">
        <v>25</v>
      </c>
      <c r="I73">
        <v>-50.855899999999998</v>
      </c>
      <c r="J73">
        <v>-19.7803</v>
      </c>
      <c r="K73">
        <v>436</v>
      </c>
      <c r="L73">
        <v>1060570</v>
      </c>
      <c r="M73" t="str">
        <f t="shared" si="4"/>
        <v>Grande</v>
      </c>
      <c r="N73" t="str">
        <f t="shared" si="5"/>
        <v>G</v>
      </c>
      <c r="O73">
        <v>1.76515</v>
      </c>
      <c r="P73" t="s">
        <v>7</v>
      </c>
      <c r="Q73">
        <v>1.2315E-2</v>
      </c>
      <c r="R73" t="s">
        <v>80</v>
      </c>
      <c r="S73">
        <v>112.833656</v>
      </c>
      <c r="T73" t="s">
        <v>49</v>
      </c>
      <c r="U73">
        <v>7525.1506433782924</v>
      </c>
      <c r="V73">
        <v>25</v>
      </c>
      <c r="W73">
        <v>5.8929999999999998</v>
      </c>
      <c r="X73">
        <v>65</v>
      </c>
      <c r="Y73">
        <v>5.4413400000000003</v>
      </c>
      <c r="Z73">
        <v>160</v>
      </c>
      <c r="AA73" t="str">
        <f>IF(Z73=-1,"Flat",
INDEX({"North","Northeast","East","Southeast","South","Southwest","West","Northwest","North"},
MATCH(Z73,{0;22.5;67.5;112.5;157.5;202.5;247.5;292.5;337.5},1)))</f>
        <v>South</v>
      </c>
      <c r="AB73">
        <v>0.66710599999999998</v>
      </c>
      <c r="AC73" t="s">
        <v>10</v>
      </c>
      <c r="AD73">
        <v>49.5</v>
      </c>
      <c r="AE73">
        <v>23</v>
      </c>
      <c r="AF73">
        <v>4.6239999999999997</v>
      </c>
    </row>
    <row r="74" spans="1:32" x14ac:dyDescent="0.25">
      <c r="A74">
        <v>84</v>
      </c>
      <c r="B74">
        <v>86</v>
      </c>
      <c r="C74">
        <v>86</v>
      </c>
      <c r="D74">
        <v>753</v>
      </c>
      <c r="E74" t="str">
        <f t="shared" si="3"/>
        <v>00753-BRA-P</v>
      </c>
      <c r="F74" t="s">
        <v>79</v>
      </c>
      <c r="G74" t="s">
        <v>76</v>
      </c>
      <c r="H74" t="s">
        <v>25</v>
      </c>
      <c r="I74">
        <v>-50.858601</v>
      </c>
      <c r="J74">
        <v>-19.854600999999999</v>
      </c>
      <c r="K74">
        <v>436</v>
      </c>
      <c r="L74">
        <v>1662.19</v>
      </c>
      <c r="M74" t="str">
        <f t="shared" si="4"/>
        <v>Pequeña</v>
      </c>
      <c r="N74" t="str">
        <f t="shared" si="5"/>
        <v>P</v>
      </c>
      <c r="O74">
        <v>1.12459</v>
      </c>
      <c r="P74" t="s">
        <v>7</v>
      </c>
      <c r="Q74">
        <v>-1.1521E-2</v>
      </c>
      <c r="R74" t="s">
        <v>15</v>
      </c>
      <c r="S74">
        <v>113.962486</v>
      </c>
      <c r="T74" t="s">
        <v>49</v>
      </c>
      <c r="U74">
        <v>14020.07786828293</v>
      </c>
      <c r="V74">
        <v>25</v>
      </c>
      <c r="W74">
        <v>5.8710000000000004</v>
      </c>
      <c r="X74">
        <v>65</v>
      </c>
      <c r="Y74">
        <v>5.1495300000000004</v>
      </c>
      <c r="Z74">
        <v>160</v>
      </c>
      <c r="AA74" t="str">
        <f>IF(Z74=-1,"Flat",
INDEX({"North","Northeast","East","Southeast","South","Southwest","West","Northwest","North"},
MATCH(Z74,{0;22.5;67.5;112.5;157.5;202.5;247.5;292.5;337.5},1)))</f>
        <v>South</v>
      </c>
      <c r="AB74">
        <v>0.59776899999999999</v>
      </c>
      <c r="AC74" t="s">
        <v>20</v>
      </c>
      <c r="AD74">
        <v>49.5</v>
      </c>
      <c r="AE74">
        <v>23</v>
      </c>
      <c r="AF74">
        <v>4.6059999999999999</v>
      </c>
    </row>
    <row r="75" spans="1:32" x14ac:dyDescent="0.25">
      <c r="A75">
        <v>85</v>
      </c>
      <c r="B75">
        <v>87</v>
      </c>
      <c r="C75">
        <v>87</v>
      </c>
      <c r="D75">
        <v>754</v>
      </c>
      <c r="E75" t="str">
        <f t="shared" si="3"/>
        <v>00754-BRA-P</v>
      </c>
      <c r="F75" t="s">
        <v>79</v>
      </c>
      <c r="G75" t="s">
        <v>76</v>
      </c>
      <c r="H75" t="s">
        <v>25</v>
      </c>
      <c r="I75">
        <v>-50.863498999999997</v>
      </c>
      <c r="J75">
        <v>-19.965</v>
      </c>
      <c r="K75">
        <v>436</v>
      </c>
      <c r="L75">
        <v>828.85500000000002</v>
      </c>
      <c r="M75" t="str">
        <f t="shared" si="4"/>
        <v>Pequeña</v>
      </c>
      <c r="N75" t="str">
        <f t="shared" si="5"/>
        <v>P</v>
      </c>
      <c r="O75">
        <v>0.117714</v>
      </c>
      <c r="P75" t="s">
        <v>7</v>
      </c>
      <c r="Q75">
        <v>1.5889999999999999E-3</v>
      </c>
      <c r="R75" t="s">
        <v>8</v>
      </c>
      <c r="S75">
        <v>104.036247</v>
      </c>
      <c r="T75" t="s">
        <v>19</v>
      </c>
      <c r="U75">
        <v>14161.056227027129</v>
      </c>
      <c r="V75">
        <v>25</v>
      </c>
      <c r="W75">
        <v>5.8369999999999997</v>
      </c>
      <c r="X75">
        <v>65</v>
      </c>
      <c r="Y75">
        <v>5.1022600000000002</v>
      </c>
      <c r="Z75">
        <v>160</v>
      </c>
      <c r="AA75" t="str">
        <f>IF(Z75=-1,"Flat",
INDEX({"North","Northeast","East","Southeast","South","Southwest","West","Northwest","North"},
MATCH(Z75,{0;22.5;67.5;112.5;157.5;202.5;247.5;292.5;337.5},1)))</f>
        <v>South</v>
      </c>
      <c r="AB75">
        <v>0.74990000000000001</v>
      </c>
      <c r="AC75" t="s">
        <v>10</v>
      </c>
      <c r="AD75">
        <v>49.5</v>
      </c>
      <c r="AE75">
        <v>23</v>
      </c>
      <c r="AF75">
        <v>4.5750000000000002</v>
      </c>
    </row>
    <row r="76" spans="1:32" x14ac:dyDescent="0.25">
      <c r="A76">
        <v>86</v>
      </c>
      <c r="B76">
        <v>88</v>
      </c>
      <c r="C76">
        <v>88</v>
      </c>
      <c r="D76">
        <v>755</v>
      </c>
      <c r="E76" t="str">
        <f t="shared" si="3"/>
        <v>00755-BRA-P</v>
      </c>
      <c r="F76" t="s">
        <v>79</v>
      </c>
      <c r="G76" t="s">
        <v>76</v>
      </c>
      <c r="H76" t="s">
        <v>25</v>
      </c>
      <c r="I76">
        <v>-50.877398999999997</v>
      </c>
      <c r="J76">
        <v>-19.890301000000001</v>
      </c>
      <c r="K76">
        <v>436</v>
      </c>
      <c r="L76">
        <v>4952.97</v>
      </c>
      <c r="M76" t="str">
        <f t="shared" si="4"/>
        <v>Pequeña</v>
      </c>
      <c r="N76" t="str">
        <f t="shared" si="5"/>
        <v>P</v>
      </c>
      <c r="O76">
        <v>1.6278999999999999</v>
      </c>
      <c r="P76" t="s">
        <v>7</v>
      </c>
      <c r="Q76">
        <v>-1.1122999999999999E-2</v>
      </c>
      <c r="R76" t="s">
        <v>15</v>
      </c>
      <c r="S76">
        <v>357.99044800000001</v>
      </c>
      <c r="T76" t="s">
        <v>70</v>
      </c>
      <c r="U76">
        <v>17294.305714097769</v>
      </c>
      <c r="V76">
        <v>25</v>
      </c>
      <c r="W76">
        <v>5.8730000000000002</v>
      </c>
      <c r="X76">
        <v>65</v>
      </c>
      <c r="Y76">
        <v>5.1065399999999999</v>
      </c>
      <c r="Z76">
        <v>160</v>
      </c>
      <c r="AA76" t="str">
        <f>IF(Z76=-1,"Flat",
INDEX({"North","Northeast","East","Southeast","South","Southwest","West","Northwest","North"},
MATCH(Z76,{0;22.5;67.5;112.5;157.5;202.5;247.5;292.5;337.5},1)))</f>
        <v>South</v>
      </c>
      <c r="AB76">
        <v>0.74259200000000003</v>
      </c>
      <c r="AC76" t="s">
        <v>10</v>
      </c>
      <c r="AD76">
        <v>49.5</v>
      </c>
      <c r="AE76">
        <v>23</v>
      </c>
      <c r="AF76">
        <v>4.6029999999999998</v>
      </c>
    </row>
    <row r="77" spans="1:32" x14ac:dyDescent="0.25">
      <c r="A77">
        <v>87</v>
      </c>
      <c r="B77">
        <v>89</v>
      </c>
      <c r="C77">
        <v>89</v>
      </c>
      <c r="D77">
        <v>756</v>
      </c>
      <c r="E77" t="str">
        <f t="shared" si="3"/>
        <v>00756-BRA-P</v>
      </c>
      <c r="F77" t="s">
        <v>79</v>
      </c>
      <c r="G77" t="s">
        <v>76</v>
      </c>
      <c r="H77" t="s">
        <v>25</v>
      </c>
      <c r="I77">
        <v>-50.875500000000002</v>
      </c>
      <c r="J77">
        <v>-19.964199000000001</v>
      </c>
      <c r="K77">
        <v>436</v>
      </c>
      <c r="L77">
        <v>6397.86</v>
      </c>
      <c r="M77" t="str">
        <f t="shared" si="4"/>
        <v>Pequeña</v>
      </c>
      <c r="N77" t="str">
        <f t="shared" si="5"/>
        <v>P</v>
      </c>
      <c r="O77">
        <v>0.20288300000000001</v>
      </c>
      <c r="P77" t="s">
        <v>7</v>
      </c>
      <c r="Q77">
        <v>7.9500000000000003E-4</v>
      </c>
      <c r="R77" t="s">
        <v>8</v>
      </c>
      <c r="S77">
        <v>309.28939800000001</v>
      </c>
      <c r="T77" t="s">
        <v>30</v>
      </c>
      <c r="U77">
        <v>14946.458812502829</v>
      </c>
      <c r="V77">
        <v>25</v>
      </c>
      <c r="W77">
        <v>5.8339999999999996</v>
      </c>
      <c r="X77">
        <v>65</v>
      </c>
      <c r="Y77">
        <v>5.0834900000000003</v>
      </c>
      <c r="Z77">
        <v>160</v>
      </c>
      <c r="AA77" t="str">
        <f>IF(Z77=-1,"Flat",
INDEX({"North","Northeast","East","Southeast","South","Southwest","West","Northwest","North"},
MATCH(Z77,{0;22.5;67.5;112.5;157.5;202.5;247.5;292.5;337.5},1)))</f>
        <v>South</v>
      </c>
      <c r="AB77">
        <v>0.74990000000000001</v>
      </c>
      <c r="AC77" t="s">
        <v>10</v>
      </c>
      <c r="AD77">
        <v>49.5</v>
      </c>
      <c r="AE77">
        <v>23</v>
      </c>
      <c r="AF77">
        <v>4.5730000000000004</v>
      </c>
    </row>
    <row r="78" spans="1:32" x14ac:dyDescent="0.25">
      <c r="A78">
        <v>88</v>
      </c>
      <c r="B78">
        <v>90</v>
      </c>
      <c r="C78">
        <v>90</v>
      </c>
      <c r="D78">
        <v>757</v>
      </c>
      <c r="E78" t="str">
        <f t="shared" si="3"/>
        <v>00757-BRA-P</v>
      </c>
      <c r="F78" t="s">
        <v>79</v>
      </c>
      <c r="G78" t="s">
        <v>76</v>
      </c>
      <c r="H78" t="s">
        <v>25</v>
      </c>
      <c r="I78">
        <v>-50.871898999999999</v>
      </c>
      <c r="J78">
        <v>-19.1036</v>
      </c>
      <c r="K78">
        <v>436</v>
      </c>
      <c r="L78">
        <v>4874.5600000000004</v>
      </c>
      <c r="M78" t="str">
        <f t="shared" si="4"/>
        <v>Pequeña</v>
      </c>
      <c r="N78" t="str">
        <f t="shared" si="5"/>
        <v>P</v>
      </c>
      <c r="O78">
        <v>1.5825</v>
      </c>
      <c r="P78" t="s">
        <v>7</v>
      </c>
      <c r="Q78">
        <v>-1.5493E-2</v>
      </c>
      <c r="R78" t="s">
        <v>15</v>
      </c>
      <c r="S78">
        <v>82.746803</v>
      </c>
      <c r="T78" t="s">
        <v>19</v>
      </c>
      <c r="U78">
        <v>23679.910210337319</v>
      </c>
      <c r="V78">
        <v>25</v>
      </c>
      <c r="W78">
        <v>5.899</v>
      </c>
      <c r="X78">
        <v>65</v>
      </c>
      <c r="Y78">
        <v>4.8472099999999996</v>
      </c>
      <c r="Z78">
        <v>160</v>
      </c>
      <c r="AA78" t="str">
        <f>IF(Z78=-1,"Flat",
INDEX({"North","Northeast","East","Southeast","South","Southwest","West","Northwest","North"},
MATCH(Z78,{0;22.5;67.5;112.5;157.5;202.5;247.5;292.5;337.5},1)))</f>
        <v>South</v>
      </c>
      <c r="AB78">
        <v>0.590665</v>
      </c>
      <c r="AC78" t="s">
        <v>20</v>
      </c>
      <c r="AD78">
        <v>49.5</v>
      </c>
      <c r="AE78">
        <v>23</v>
      </c>
      <c r="AF78">
        <v>4.6219999999999999</v>
      </c>
    </row>
    <row r="79" spans="1:32" x14ac:dyDescent="0.25">
      <c r="A79">
        <v>89</v>
      </c>
      <c r="B79">
        <v>91</v>
      </c>
      <c r="C79">
        <v>91</v>
      </c>
      <c r="D79">
        <v>758</v>
      </c>
      <c r="E79" t="str">
        <f t="shared" si="3"/>
        <v>00758-BRA-P</v>
      </c>
      <c r="F79" t="s">
        <v>79</v>
      </c>
      <c r="G79" t="s">
        <v>76</v>
      </c>
      <c r="H79" t="s">
        <v>25</v>
      </c>
      <c r="I79">
        <v>-50.870097999999999</v>
      </c>
      <c r="J79">
        <v>-19.111899999999999</v>
      </c>
      <c r="K79">
        <v>436</v>
      </c>
      <c r="L79">
        <v>6335.14</v>
      </c>
      <c r="M79" t="str">
        <f t="shared" si="4"/>
        <v>Pequeña</v>
      </c>
      <c r="N79" t="str">
        <f t="shared" si="5"/>
        <v>P</v>
      </c>
      <c r="O79">
        <v>1.41473</v>
      </c>
      <c r="P79" t="s">
        <v>7</v>
      </c>
      <c r="Q79">
        <v>-1.7877000000000001E-2</v>
      </c>
      <c r="R79" t="s">
        <v>15</v>
      </c>
      <c r="S79">
        <v>87.108733999999998</v>
      </c>
      <c r="T79" t="s">
        <v>19</v>
      </c>
      <c r="U79">
        <v>22961.64157239519</v>
      </c>
      <c r="V79">
        <v>25</v>
      </c>
      <c r="W79">
        <v>5.9029999999999996</v>
      </c>
      <c r="X79">
        <v>65</v>
      </c>
      <c r="Y79">
        <v>4.8190600000000003</v>
      </c>
      <c r="Z79">
        <v>160</v>
      </c>
      <c r="AA79" t="str">
        <f>IF(Z79=-1,"Flat",
INDEX({"North","Northeast","East","Southeast","South","Southwest","West","Northwest","North"},
MATCH(Z79,{0;22.5;67.5;112.5;157.5;202.5;247.5;292.5;337.5},1)))</f>
        <v>South</v>
      </c>
      <c r="AB79">
        <v>0.67079200000000005</v>
      </c>
      <c r="AC79" t="s">
        <v>10</v>
      </c>
      <c r="AD79">
        <v>49.5</v>
      </c>
      <c r="AE79">
        <v>23</v>
      </c>
      <c r="AF79">
        <v>4.6269999999999998</v>
      </c>
    </row>
    <row r="80" spans="1:32" x14ac:dyDescent="0.25">
      <c r="A80">
        <v>90</v>
      </c>
      <c r="B80">
        <v>92</v>
      </c>
      <c r="C80">
        <v>92</v>
      </c>
      <c r="D80">
        <v>759</v>
      </c>
      <c r="E80" t="str">
        <f t="shared" si="3"/>
        <v>00759-BRA-P</v>
      </c>
      <c r="F80" t="s">
        <v>79</v>
      </c>
      <c r="G80" t="s">
        <v>76</v>
      </c>
      <c r="H80" t="s">
        <v>25</v>
      </c>
      <c r="I80">
        <v>-50.858199999999997</v>
      </c>
      <c r="J80">
        <v>-19.101600999999999</v>
      </c>
      <c r="K80">
        <v>436</v>
      </c>
      <c r="L80">
        <v>2531.37</v>
      </c>
      <c r="M80" t="str">
        <f t="shared" si="4"/>
        <v>Pequeña</v>
      </c>
      <c r="N80" t="str">
        <f t="shared" si="5"/>
        <v>P</v>
      </c>
      <c r="O80">
        <v>0.44320300000000001</v>
      </c>
      <c r="P80" t="s">
        <v>7</v>
      </c>
      <c r="Q80">
        <v>4.7670000000000004E-3</v>
      </c>
      <c r="R80" t="s">
        <v>8</v>
      </c>
      <c r="S80">
        <v>284.93142699999999</v>
      </c>
      <c r="T80" t="s">
        <v>16</v>
      </c>
      <c r="U80">
        <v>22710.185655999911</v>
      </c>
      <c r="V80">
        <v>25</v>
      </c>
      <c r="W80">
        <v>5.8959999999999999</v>
      </c>
      <c r="X80">
        <v>65</v>
      </c>
      <c r="Y80">
        <v>4.6961599999999999</v>
      </c>
      <c r="Z80">
        <v>160</v>
      </c>
      <c r="AA80" t="str">
        <f>IF(Z80=-1,"Flat",
INDEX({"North","Northeast","East","Southeast","South","Southwest","West","Northwest","North"},
MATCH(Z80,{0;22.5;67.5;112.5;157.5;202.5;247.5;292.5;337.5},1)))</f>
        <v>South</v>
      </c>
      <c r="AB80">
        <v>0.79772699999999996</v>
      </c>
      <c r="AC80" t="s">
        <v>10</v>
      </c>
      <c r="AD80">
        <v>49.5</v>
      </c>
      <c r="AE80">
        <v>23</v>
      </c>
      <c r="AF80">
        <v>4.6180000000000003</v>
      </c>
    </row>
    <row r="81" spans="1:32" x14ac:dyDescent="0.25">
      <c r="A81">
        <v>91</v>
      </c>
      <c r="B81">
        <v>93</v>
      </c>
      <c r="C81">
        <v>93</v>
      </c>
      <c r="D81">
        <v>760</v>
      </c>
      <c r="E81" t="str">
        <f t="shared" si="3"/>
        <v>00760-BRA-G</v>
      </c>
      <c r="F81" t="s">
        <v>81</v>
      </c>
      <c r="G81" t="s">
        <v>76</v>
      </c>
      <c r="H81" t="s">
        <v>25</v>
      </c>
      <c r="I81">
        <v>-56.236198000000002</v>
      </c>
      <c r="J81">
        <v>-15.282400000000001</v>
      </c>
      <c r="K81">
        <v>224</v>
      </c>
      <c r="L81">
        <v>597358.82200000016</v>
      </c>
      <c r="M81" t="str">
        <f t="shared" si="4"/>
        <v>Grande</v>
      </c>
      <c r="N81" t="str">
        <f t="shared" si="5"/>
        <v>G</v>
      </c>
      <c r="O81">
        <v>1.24508</v>
      </c>
      <c r="P81" t="s">
        <v>7</v>
      </c>
      <c r="Q81">
        <v>-1.2713E-2</v>
      </c>
      <c r="R81" t="s">
        <v>15</v>
      </c>
      <c r="S81">
        <v>118.033852</v>
      </c>
      <c r="T81" t="s">
        <v>49</v>
      </c>
      <c r="U81">
        <v>383.35797004336541</v>
      </c>
      <c r="V81">
        <v>26.299999</v>
      </c>
      <c r="W81">
        <v>5.5780000000000003</v>
      </c>
      <c r="X81">
        <v>58</v>
      </c>
      <c r="Y81">
        <v>3.5396100000000001</v>
      </c>
      <c r="Z81">
        <v>108</v>
      </c>
      <c r="AA81" t="str">
        <f>IF(Z81=-1,"Flat",
INDEX({"North","Northeast","East","Southeast","South","Southwest","West","Northwest","North"},
MATCH(Z81,{0;22.5;67.5;112.5;157.5;202.5;247.5;292.5;337.5},1)))</f>
        <v>East</v>
      </c>
      <c r="AB81">
        <v>0.59527699999999995</v>
      </c>
      <c r="AC81" t="s">
        <v>20</v>
      </c>
      <c r="AD81">
        <v>30</v>
      </c>
      <c r="AE81">
        <v>19</v>
      </c>
      <c r="AF81">
        <v>4.3579999999999997</v>
      </c>
    </row>
    <row r="82" spans="1:32" x14ac:dyDescent="0.25">
      <c r="A82">
        <v>92</v>
      </c>
      <c r="B82">
        <v>94</v>
      </c>
      <c r="C82">
        <v>94</v>
      </c>
      <c r="D82">
        <v>761</v>
      </c>
      <c r="E82" t="str">
        <f t="shared" si="3"/>
        <v>00761-BRA-G</v>
      </c>
      <c r="F82" t="s">
        <v>82</v>
      </c>
      <c r="G82" t="s">
        <v>76</v>
      </c>
      <c r="H82" t="s">
        <v>25</v>
      </c>
      <c r="I82">
        <v>-43.330100999999999</v>
      </c>
      <c r="J82">
        <v>-15.950100000000001</v>
      </c>
      <c r="K82">
        <v>614</v>
      </c>
      <c r="L82">
        <v>696695</v>
      </c>
      <c r="M82" t="str">
        <f t="shared" si="4"/>
        <v>Grande</v>
      </c>
      <c r="N82" t="str">
        <f t="shared" si="5"/>
        <v>G</v>
      </c>
      <c r="O82">
        <v>1.0982000000000001</v>
      </c>
      <c r="P82" t="s">
        <v>7</v>
      </c>
      <c r="Q82">
        <v>-3.1779999999999998E-3</v>
      </c>
      <c r="R82" t="s">
        <v>8</v>
      </c>
      <c r="S82">
        <v>207.897278</v>
      </c>
      <c r="T82" t="s">
        <v>23</v>
      </c>
      <c r="U82">
        <v>3881.0681818766179</v>
      </c>
      <c r="V82">
        <v>25.4</v>
      </c>
      <c r="W82">
        <v>6.13</v>
      </c>
      <c r="X82">
        <v>80</v>
      </c>
      <c r="Y82">
        <v>6.21028</v>
      </c>
      <c r="Z82">
        <v>92</v>
      </c>
      <c r="AA82" t="str">
        <f>IF(Z82=-1,"Flat",
INDEX({"North","Northeast","East","Southeast","South","Southwest","West","Northwest","North"},
MATCH(Z82,{0;22.5;67.5;112.5;157.5;202.5;247.5;292.5;337.5},1)))</f>
        <v>East</v>
      </c>
      <c r="AB82">
        <v>0.59459899999999999</v>
      </c>
      <c r="AC82" t="s">
        <v>20</v>
      </c>
      <c r="AD82">
        <v>25</v>
      </c>
      <c r="AE82">
        <v>19</v>
      </c>
      <c r="AF82">
        <v>4.7770000000000001</v>
      </c>
    </row>
    <row r="83" spans="1:32" x14ac:dyDescent="0.25">
      <c r="A83">
        <v>93</v>
      </c>
      <c r="B83">
        <v>101</v>
      </c>
      <c r="C83">
        <v>101</v>
      </c>
      <c r="D83">
        <v>768</v>
      </c>
      <c r="E83" t="str">
        <f t="shared" si="3"/>
        <v>00768-BRA-P</v>
      </c>
      <c r="F83" t="s">
        <v>83</v>
      </c>
      <c r="G83" t="s">
        <v>76</v>
      </c>
      <c r="H83" t="s">
        <v>34</v>
      </c>
      <c r="I83">
        <v>-41.174900000000001</v>
      </c>
      <c r="J83">
        <v>-16.478901</v>
      </c>
      <c r="K83">
        <v>718</v>
      </c>
      <c r="L83">
        <v>772.851</v>
      </c>
      <c r="M83" t="str">
        <f t="shared" si="4"/>
        <v>Pequeña</v>
      </c>
      <c r="N83" t="str">
        <f t="shared" si="5"/>
        <v>P</v>
      </c>
      <c r="O83">
        <v>4.9577499999999999</v>
      </c>
      <c r="P83" t="s">
        <v>32</v>
      </c>
      <c r="Q83">
        <v>2.5028000000000002E-2</v>
      </c>
      <c r="R83" t="s">
        <v>80</v>
      </c>
      <c r="S83">
        <v>329.82647700000001</v>
      </c>
      <c r="T83" t="s">
        <v>30</v>
      </c>
      <c r="U83">
        <v>3729.9047154890209</v>
      </c>
      <c r="V83">
        <v>22.5</v>
      </c>
      <c r="W83">
        <v>5.3520000000000003</v>
      </c>
      <c r="X83">
        <v>50</v>
      </c>
      <c r="Y83">
        <v>6.3599800000000002</v>
      </c>
      <c r="Z83">
        <v>100</v>
      </c>
      <c r="AA83" t="str">
        <f>IF(Z83=-1,"Flat",
INDEX({"North","Northeast","East","Southeast","South","Southwest","West","Northwest","North"},
MATCH(Z83,{0;22.5;67.5;112.5;157.5;202.5;247.5;292.5;337.5},1)))</f>
        <v>East</v>
      </c>
      <c r="AB83">
        <v>0.78291999999999995</v>
      </c>
      <c r="AC83" t="s">
        <v>10</v>
      </c>
      <c r="AD83">
        <v>50</v>
      </c>
      <c r="AE83">
        <v>17</v>
      </c>
      <c r="AF83">
        <v>4.2549999999999999</v>
      </c>
    </row>
    <row r="84" spans="1:32" x14ac:dyDescent="0.25">
      <c r="A84">
        <v>94</v>
      </c>
      <c r="B84">
        <v>102</v>
      </c>
      <c r="C84">
        <v>102</v>
      </c>
      <c r="D84">
        <v>769</v>
      </c>
      <c r="E84" t="str">
        <f t="shared" si="3"/>
        <v>00769-BRA-M</v>
      </c>
      <c r="F84" t="s">
        <v>83</v>
      </c>
      <c r="G84" t="s">
        <v>76</v>
      </c>
      <c r="H84" t="s">
        <v>34</v>
      </c>
      <c r="I84">
        <v>-41.181702000000001</v>
      </c>
      <c r="J84">
        <v>-16.494499000000001</v>
      </c>
      <c r="K84">
        <v>718</v>
      </c>
      <c r="L84">
        <v>21397.9</v>
      </c>
      <c r="M84" t="str">
        <f t="shared" si="4"/>
        <v>Mediana</v>
      </c>
      <c r="N84" t="str">
        <f t="shared" si="5"/>
        <v>M</v>
      </c>
      <c r="O84">
        <v>0.31404399999999999</v>
      </c>
      <c r="P84" t="s">
        <v>7</v>
      </c>
      <c r="Q84">
        <v>-1.5889999999999999E-3</v>
      </c>
      <c r="R84" t="s">
        <v>8</v>
      </c>
      <c r="S84">
        <v>0</v>
      </c>
      <c r="T84" t="s">
        <v>70</v>
      </c>
      <c r="U84">
        <v>2928.6414353430828</v>
      </c>
      <c r="V84">
        <v>22.5</v>
      </c>
      <c r="W84">
        <v>5.3810000000000002</v>
      </c>
      <c r="X84">
        <v>50</v>
      </c>
      <c r="Y84">
        <v>6.6938899999999997</v>
      </c>
      <c r="Z84">
        <v>100</v>
      </c>
      <c r="AA84" t="str">
        <f>IF(Z84=-1,"Flat",
INDEX({"North","Northeast","East","Southeast","South","Southwest","West","Northwest","North"},
MATCH(Z84,{0;22.5;67.5;112.5;157.5;202.5;247.5;292.5;337.5},1)))</f>
        <v>East</v>
      </c>
      <c r="AB84">
        <v>0.74878599999999995</v>
      </c>
      <c r="AC84" t="s">
        <v>10</v>
      </c>
      <c r="AD84">
        <v>50</v>
      </c>
      <c r="AE84">
        <v>17</v>
      </c>
      <c r="AF84">
        <v>4.2750000000000012</v>
      </c>
    </row>
    <row r="85" spans="1:32" x14ac:dyDescent="0.25">
      <c r="A85">
        <v>95</v>
      </c>
      <c r="B85">
        <v>103</v>
      </c>
      <c r="C85">
        <v>103</v>
      </c>
      <c r="D85">
        <v>770</v>
      </c>
      <c r="E85" t="str">
        <f t="shared" si="3"/>
        <v>00770-BRA-M</v>
      </c>
      <c r="F85" t="s">
        <v>83</v>
      </c>
      <c r="G85" t="s">
        <v>76</v>
      </c>
      <c r="H85" t="s">
        <v>34</v>
      </c>
      <c r="I85">
        <v>-41.182898999999999</v>
      </c>
      <c r="J85">
        <v>-16.504899999999999</v>
      </c>
      <c r="K85">
        <v>718</v>
      </c>
      <c r="L85">
        <v>22428.400000000001</v>
      </c>
      <c r="M85" t="str">
        <f t="shared" si="4"/>
        <v>Mediana</v>
      </c>
      <c r="N85" t="str">
        <f t="shared" si="5"/>
        <v>M</v>
      </c>
      <c r="O85">
        <v>2.4713599999999998</v>
      </c>
      <c r="P85" t="s">
        <v>32</v>
      </c>
      <c r="Q85">
        <v>4.3699999999999998E-3</v>
      </c>
      <c r="R85" t="s">
        <v>8</v>
      </c>
      <c r="S85">
        <v>320.15206899999998</v>
      </c>
      <c r="T85" t="s">
        <v>30</v>
      </c>
      <c r="U85">
        <v>3128.4560528918742</v>
      </c>
      <c r="V85">
        <v>22.5</v>
      </c>
      <c r="W85">
        <v>5.37</v>
      </c>
      <c r="X85">
        <v>50</v>
      </c>
      <c r="Y85">
        <v>6.5269599999999999</v>
      </c>
      <c r="Z85">
        <v>100</v>
      </c>
      <c r="AA85" t="str">
        <f>IF(Z85=-1,"Flat",
INDEX({"North","Northeast","East","Southeast","South","Southwest","West","Northwest","North"},
MATCH(Z85,{0;22.5;67.5;112.5;157.5;202.5;247.5;292.5;337.5},1)))</f>
        <v>East</v>
      </c>
      <c r="AB85">
        <v>0.73998399999999998</v>
      </c>
      <c r="AC85" t="s">
        <v>10</v>
      </c>
      <c r="AD85">
        <v>50</v>
      </c>
      <c r="AE85">
        <v>17</v>
      </c>
      <c r="AF85">
        <v>4.2690000000000001</v>
      </c>
    </row>
    <row r="86" spans="1:32" x14ac:dyDescent="0.25">
      <c r="A86">
        <v>96</v>
      </c>
      <c r="B86">
        <v>104</v>
      </c>
      <c r="C86">
        <v>104</v>
      </c>
      <c r="D86">
        <v>771</v>
      </c>
      <c r="E86" t="str">
        <f t="shared" si="3"/>
        <v>00771-BRA-M</v>
      </c>
      <c r="F86" t="s">
        <v>83</v>
      </c>
      <c r="G86" t="s">
        <v>76</v>
      </c>
      <c r="H86" t="s">
        <v>34</v>
      </c>
      <c r="I86">
        <v>-41.178001000000002</v>
      </c>
      <c r="J86">
        <v>-16.509701</v>
      </c>
      <c r="K86">
        <v>718</v>
      </c>
      <c r="L86">
        <v>25094.1</v>
      </c>
      <c r="M86" t="str">
        <f t="shared" si="4"/>
        <v>Mediana</v>
      </c>
      <c r="N86" t="str">
        <f t="shared" si="5"/>
        <v>M</v>
      </c>
      <c r="O86">
        <v>0.55834700000000004</v>
      </c>
      <c r="P86" t="s">
        <v>7</v>
      </c>
      <c r="Q86">
        <v>-1.9859999999999999E-3</v>
      </c>
      <c r="R86" t="s">
        <v>8</v>
      </c>
      <c r="S86">
        <v>94.398705000000007</v>
      </c>
      <c r="T86" t="s">
        <v>19</v>
      </c>
      <c r="U86">
        <v>3800.571979289673</v>
      </c>
      <c r="V86">
        <v>22.5</v>
      </c>
      <c r="W86">
        <v>5.3650000000000002</v>
      </c>
      <c r="X86">
        <v>50</v>
      </c>
      <c r="Y86">
        <v>6.2791100000000002</v>
      </c>
      <c r="Z86">
        <v>100</v>
      </c>
      <c r="AA86" t="str">
        <f>IF(Z86=-1,"Flat",
INDEX({"North","Northeast","East","Southeast","South","Southwest","West","Northwest","North"},
MATCH(Z86,{0;22.5;67.5;112.5;157.5;202.5;247.5;292.5;337.5},1)))</f>
        <v>East</v>
      </c>
      <c r="AB86">
        <v>0.74818899999999999</v>
      </c>
      <c r="AC86" t="s">
        <v>10</v>
      </c>
      <c r="AD86">
        <v>50</v>
      </c>
      <c r="AE86">
        <v>17</v>
      </c>
      <c r="AF86">
        <v>4.2619999999999996</v>
      </c>
    </row>
    <row r="87" spans="1:32" x14ac:dyDescent="0.25">
      <c r="A87">
        <v>97</v>
      </c>
      <c r="B87">
        <v>105</v>
      </c>
      <c r="C87">
        <v>105</v>
      </c>
      <c r="D87">
        <v>772</v>
      </c>
      <c r="E87" t="str">
        <f t="shared" si="3"/>
        <v>00772-BRA-M</v>
      </c>
      <c r="F87" t="s">
        <v>83</v>
      </c>
      <c r="G87" t="s">
        <v>76</v>
      </c>
      <c r="H87" t="s">
        <v>34</v>
      </c>
      <c r="I87">
        <v>-41.183200999999997</v>
      </c>
      <c r="J87">
        <v>-16.515699000000001</v>
      </c>
      <c r="K87">
        <v>718</v>
      </c>
      <c r="L87">
        <v>28302</v>
      </c>
      <c r="M87" t="str">
        <f t="shared" si="4"/>
        <v>Mediana</v>
      </c>
      <c r="N87" t="str">
        <f t="shared" si="5"/>
        <v>M</v>
      </c>
      <c r="O87">
        <v>0.76947500000000002</v>
      </c>
      <c r="P87" t="s">
        <v>7</v>
      </c>
      <c r="Q87">
        <v>3.973E-3</v>
      </c>
      <c r="R87" t="s">
        <v>8</v>
      </c>
      <c r="S87">
        <v>40.486012000000002</v>
      </c>
      <c r="T87" t="s">
        <v>9</v>
      </c>
      <c r="U87">
        <v>3588.1122396562778</v>
      </c>
      <c r="V87">
        <v>22.5</v>
      </c>
      <c r="W87">
        <v>5.3579999999999997</v>
      </c>
      <c r="X87">
        <v>50</v>
      </c>
      <c r="Y87">
        <v>6.3146100000000001</v>
      </c>
      <c r="Z87">
        <v>100</v>
      </c>
      <c r="AA87" t="str">
        <f>IF(Z87=-1,"Flat",
INDEX({"North","Northeast","East","Southeast","South","Southwest","West","Northwest","North"},
MATCH(Z87,{0;22.5;67.5;112.5;157.5;202.5;247.5;292.5;337.5},1)))</f>
        <v>East</v>
      </c>
      <c r="AB87">
        <v>0.74612199999999995</v>
      </c>
      <c r="AC87" t="s">
        <v>10</v>
      </c>
      <c r="AD87">
        <v>50</v>
      </c>
      <c r="AE87">
        <v>17</v>
      </c>
      <c r="AF87">
        <v>4.2619999999999996</v>
      </c>
    </row>
    <row r="88" spans="1:32" x14ac:dyDescent="0.25">
      <c r="A88">
        <v>98</v>
      </c>
      <c r="B88">
        <v>106</v>
      </c>
      <c r="C88">
        <v>106</v>
      </c>
      <c r="D88">
        <v>773</v>
      </c>
      <c r="E88" t="str">
        <f t="shared" si="3"/>
        <v>00773-BRA-M</v>
      </c>
      <c r="F88" t="s">
        <v>83</v>
      </c>
      <c r="G88" t="s">
        <v>76</v>
      </c>
      <c r="H88" t="s">
        <v>34</v>
      </c>
      <c r="I88">
        <v>-41.188400000000001</v>
      </c>
      <c r="J88">
        <v>-16.5105</v>
      </c>
      <c r="K88">
        <v>718</v>
      </c>
      <c r="L88">
        <v>40224.1</v>
      </c>
      <c r="M88" t="str">
        <f t="shared" si="4"/>
        <v>Mediana</v>
      </c>
      <c r="N88" t="str">
        <f t="shared" si="5"/>
        <v>M</v>
      </c>
      <c r="O88">
        <v>3.4378000000000002</v>
      </c>
      <c r="P88" t="s">
        <v>32</v>
      </c>
      <c r="Q88">
        <v>1.6288E-2</v>
      </c>
      <c r="R88" t="s">
        <v>80</v>
      </c>
      <c r="S88">
        <v>319.37292500000001</v>
      </c>
      <c r="T88" t="s">
        <v>30</v>
      </c>
      <c r="U88">
        <v>2848.98814958102</v>
      </c>
      <c r="V88">
        <v>22.5</v>
      </c>
      <c r="W88">
        <v>5.3550000000000004</v>
      </c>
      <c r="X88">
        <v>50</v>
      </c>
      <c r="Y88">
        <v>6.8160299999999996</v>
      </c>
      <c r="Z88">
        <v>100</v>
      </c>
      <c r="AA88" t="str">
        <f>IF(Z88=-1,"Flat",
INDEX({"North","Northeast","East","Southeast","South","Southwest","West","Northwest","North"},
MATCH(Z88,{0;22.5;67.5;112.5;157.5;202.5;247.5;292.5;337.5},1)))</f>
        <v>East</v>
      </c>
      <c r="AB88">
        <v>0.74712299999999998</v>
      </c>
      <c r="AC88" t="s">
        <v>10</v>
      </c>
      <c r="AD88">
        <v>50</v>
      </c>
      <c r="AE88">
        <v>17</v>
      </c>
      <c r="AF88">
        <v>4.2610000000000001</v>
      </c>
    </row>
    <row r="89" spans="1:32" x14ac:dyDescent="0.25">
      <c r="A89">
        <v>99</v>
      </c>
      <c r="B89">
        <v>107</v>
      </c>
      <c r="C89">
        <v>107</v>
      </c>
      <c r="D89">
        <v>774</v>
      </c>
      <c r="E89" t="str">
        <f t="shared" si="3"/>
        <v>00774-BRA-M</v>
      </c>
      <c r="F89" t="s">
        <v>83</v>
      </c>
      <c r="G89" t="s">
        <v>76</v>
      </c>
      <c r="H89" t="s">
        <v>34</v>
      </c>
      <c r="I89">
        <v>-41.185299000000001</v>
      </c>
      <c r="J89">
        <v>-16.521099</v>
      </c>
      <c r="K89">
        <v>718</v>
      </c>
      <c r="L89">
        <v>25566.799999999999</v>
      </c>
      <c r="M89" t="str">
        <f t="shared" si="4"/>
        <v>Mediana</v>
      </c>
      <c r="N89" t="str">
        <f t="shared" si="5"/>
        <v>M</v>
      </c>
      <c r="O89">
        <v>0.46605999999999997</v>
      </c>
      <c r="P89" t="s">
        <v>7</v>
      </c>
      <c r="Q89">
        <v>5.5620000000000001E-3</v>
      </c>
      <c r="R89" t="s">
        <v>8</v>
      </c>
      <c r="S89">
        <v>152.65013099999999</v>
      </c>
      <c r="T89" t="s">
        <v>49</v>
      </c>
      <c r="U89">
        <v>3730.4901234734812</v>
      </c>
      <c r="V89">
        <v>22.5</v>
      </c>
      <c r="W89">
        <v>5.3380000000000001</v>
      </c>
      <c r="X89">
        <v>50</v>
      </c>
      <c r="Y89">
        <v>6.3562599999999998</v>
      </c>
      <c r="Z89">
        <v>100</v>
      </c>
      <c r="AA89" t="str">
        <f>IF(Z89=-1,"Flat",
INDEX({"North","Northeast","East","Southeast","South","Southwest","West","Northwest","North"},
MATCH(Z89,{0;22.5;67.5;112.5;157.5;202.5;247.5;292.5;337.5},1)))</f>
        <v>East</v>
      </c>
      <c r="AB89">
        <v>0.59818899999999997</v>
      </c>
      <c r="AC89" t="s">
        <v>20</v>
      </c>
      <c r="AD89">
        <v>50</v>
      </c>
      <c r="AE89">
        <v>17</v>
      </c>
      <c r="AF89">
        <v>4.2489999999999997</v>
      </c>
    </row>
    <row r="90" spans="1:32" x14ac:dyDescent="0.25">
      <c r="A90">
        <v>100</v>
      </c>
      <c r="B90">
        <v>108</v>
      </c>
      <c r="C90">
        <v>108</v>
      </c>
      <c r="D90">
        <v>775</v>
      </c>
      <c r="E90" t="str">
        <f t="shared" si="3"/>
        <v>00775-BRA-M</v>
      </c>
      <c r="F90" t="s">
        <v>83</v>
      </c>
      <c r="G90" t="s">
        <v>76</v>
      </c>
      <c r="H90" t="s">
        <v>34</v>
      </c>
      <c r="I90">
        <v>-41.191398999999997</v>
      </c>
      <c r="J90">
        <v>-16.517199999999999</v>
      </c>
      <c r="K90">
        <v>718</v>
      </c>
      <c r="L90">
        <v>24457.9</v>
      </c>
      <c r="M90" t="str">
        <f t="shared" si="4"/>
        <v>Mediana</v>
      </c>
      <c r="N90" t="str">
        <f t="shared" si="5"/>
        <v>M</v>
      </c>
      <c r="O90">
        <v>0.77685199999999999</v>
      </c>
      <c r="P90" t="s">
        <v>7</v>
      </c>
      <c r="Q90">
        <v>2.7810000000000001E-3</v>
      </c>
      <c r="R90" t="s">
        <v>8</v>
      </c>
      <c r="S90">
        <v>20.432829000000002</v>
      </c>
      <c r="T90" t="s">
        <v>70</v>
      </c>
      <c r="U90">
        <v>2961.0744731975278</v>
      </c>
      <c r="V90">
        <v>22.5</v>
      </c>
      <c r="W90">
        <v>5.3460000000000001</v>
      </c>
      <c r="X90">
        <v>50</v>
      </c>
      <c r="Y90">
        <v>6.7661899999999999</v>
      </c>
      <c r="Z90">
        <v>100</v>
      </c>
      <c r="AA90" t="str">
        <f>IF(Z90=-1,"Flat",
INDEX({"North","Northeast","East","Southeast","South","Southwest","West","Northwest","North"},
MATCH(Z90,{0;22.5;67.5;112.5;157.5;202.5;247.5;292.5;337.5},1)))</f>
        <v>East</v>
      </c>
      <c r="AB90">
        <v>0.74278200000000005</v>
      </c>
      <c r="AC90" t="s">
        <v>10</v>
      </c>
      <c r="AD90">
        <v>50</v>
      </c>
      <c r="AE90">
        <v>17</v>
      </c>
      <c r="AF90">
        <v>4.2489999999999997</v>
      </c>
    </row>
    <row r="91" spans="1:32" x14ac:dyDescent="0.25">
      <c r="A91">
        <v>101</v>
      </c>
      <c r="B91">
        <v>109</v>
      </c>
      <c r="C91">
        <v>109</v>
      </c>
      <c r="D91">
        <v>776</v>
      </c>
      <c r="E91" t="str">
        <f t="shared" si="3"/>
        <v>00776-BRA-M</v>
      </c>
      <c r="F91" t="s">
        <v>83</v>
      </c>
      <c r="G91" t="s">
        <v>76</v>
      </c>
      <c r="H91" t="s">
        <v>34</v>
      </c>
      <c r="I91">
        <v>-41.192698999999998</v>
      </c>
      <c r="J91">
        <v>-16.5245</v>
      </c>
      <c r="K91">
        <v>718</v>
      </c>
      <c r="L91">
        <v>21317.200000000001</v>
      </c>
      <c r="M91" t="str">
        <f t="shared" si="4"/>
        <v>Mediana</v>
      </c>
      <c r="N91" t="str">
        <f t="shared" si="5"/>
        <v>M</v>
      </c>
      <c r="O91">
        <v>2.7614399999999999</v>
      </c>
      <c r="P91" t="s">
        <v>32</v>
      </c>
      <c r="Q91">
        <v>1.5493E-2</v>
      </c>
      <c r="R91" t="s">
        <v>80</v>
      </c>
      <c r="S91">
        <v>199.93254099999999</v>
      </c>
      <c r="T91" t="s">
        <v>13</v>
      </c>
      <c r="U91">
        <v>3383.5876469313121</v>
      </c>
      <c r="V91">
        <v>22.5</v>
      </c>
      <c r="W91">
        <v>5.32</v>
      </c>
      <c r="X91">
        <v>50</v>
      </c>
      <c r="Y91">
        <v>6.4603099999999998</v>
      </c>
      <c r="Z91">
        <v>100</v>
      </c>
      <c r="AA91" t="str">
        <f>IF(Z91=-1,"Flat",
INDEX({"North","Northeast","East","Southeast","South","Southwest","West","Northwest","North"},
MATCH(Z91,{0;22.5;67.5;112.5;157.5;202.5;247.5;292.5;337.5},1)))</f>
        <v>East</v>
      </c>
      <c r="AB91">
        <v>0.59573500000000001</v>
      </c>
      <c r="AC91" t="s">
        <v>20</v>
      </c>
      <c r="AD91">
        <v>50</v>
      </c>
      <c r="AE91">
        <v>17</v>
      </c>
      <c r="AF91">
        <v>4.24</v>
      </c>
    </row>
    <row r="92" spans="1:32" x14ac:dyDescent="0.25">
      <c r="A92">
        <v>102</v>
      </c>
      <c r="B92">
        <v>110</v>
      </c>
      <c r="C92">
        <v>110</v>
      </c>
      <c r="D92">
        <v>777</v>
      </c>
      <c r="E92" t="str">
        <f t="shared" si="3"/>
        <v>00777-BRA-M</v>
      </c>
      <c r="F92" t="s">
        <v>83</v>
      </c>
      <c r="G92" t="s">
        <v>76</v>
      </c>
      <c r="H92" t="s">
        <v>34</v>
      </c>
      <c r="I92">
        <v>-41.186900999999999</v>
      </c>
      <c r="J92">
        <v>-16.527901</v>
      </c>
      <c r="K92">
        <v>718</v>
      </c>
      <c r="L92">
        <v>35421.199999999997</v>
      </c>
      <c r="M92" t="str">
        <f t="shared" si="4"/>
        <v>Mediana</v>
      </c>
      <c r="N92" t="str">
        <f t="shared" si="5"/>
        <v>M</v>
      </c>
      <c r="O92">
        <v>1.1396999999999999</v>
      </c>
      <c r="P92" t="s">
        <v>7</v>
      </c>
      <c r="Q92">
        <v>-1.9859999999999999E-3</v>
      </c>
      <c r="R92" t="s">
        <v>8</v>
      </c>
      <c r="S92">
        <v>202.067902</v>
      </c>
      <c r="T92" t="s">
        <v>13</v>
      </c>
      <c r="U92">
        <v>4089.501438531956</v>
      </c>
      <c r="V92">
        <v>22.5</v>
      </c>
      <c r="W92">
        <v>5.306</v>
      </c>
      <c r="X92">
        <v>50</v>
      </c>
      <c r="Y92">
        <v>6.0850400000000002</v>
      </c>
      <c r="Z92">
        <v>100</v>
      </c>
      <c r="AA92" t="str">
        <f>IF(Z92=-1,"Flat",
INDEX({"North","Northeast","East","Southeast","South","Southwest","West","Northwest","North"},
MATCH(Z92,{0;22.5;67.5;112.5;157.5;202.5;247.5;292.5;337.5},1)))</f>
        <v>East</v>
      </c>
      <c r="AB92">
        <v>0.594059</v>
      </c>
      <c r="AC92" t="s">
        <v>20</v>
      </c>
      <c r="AD92">
        <v>50</v>
      </c>
      <c r="AE92">
        <v>17</v>
      </c>
      <c r="AF92">
        <v>4.22</v>
      </c>
    </row>
    <row r="93" spans="1:32" x14ac:dyDescent="0.25">
      <c r="A93">
        <v>103</v>
      </c>
      <c r="B93">
        <v>111</v>
      </c>
      <c r="C93">
        <v>111</v>
      </c>
      <c r="D93">
        <v>778</v>
      </c>
      <c r="E93" t="str">
        <f t="shared" si="3"/>
        <v>00778-BRA-M</v>
      </c>
      <c r="F93" t="s">
        <v>83</v>
      </c>
      <c r="G93" t="s">
        <v>76</v>
      </c>
      <c r="H93" t="s">
        <v>34</v>
      </c>
      <c r="I93">
        <v>-41.220100000000002</v>
      </c>
      <c r="J93">
        <v>-16.549700000000001</v>
      </c>
      <c r="K93">
        <v>718</v>
      </c>
      <c r="L93">
        <v>29500.5</v>
      </c>
      <c r="M93" t="str">
        <f t="shared" si="4"/>
        <v>Mediana</v>
      </c>
      <c r="N93" t="str">
        <f t="shared" si="5"/>
        <v>M</v>
      </c>
      <c r="O93">
        <v>4.0329899999999999</v>
      </c>
      <c r="P93" t="s">
        <v>32</v>
      </c>
      <c r="Q93">
        <v>2.1055000000000001E-2</v>
      </c>
      <c r="R93" t="s">
        <v>80</v>
      </c>
      <c r="S93">
        <v>321.02398699999998</v>
      </c>
      <c r="T93" t="s">
        <v>30</v>
      </c>
      <c r="U93">
        <v>3101.660235175354</v>
      </c>
      <c r="V93">
        <v>22.5</v>
      </c>
      <c r="W93">
        <v>5.2510000000000003</v>
      </c>
      <c r="X93">
        <v>50</v>
      </c>
      <c r="Y93">
        <v>6.4009799999999997</v>
      </c>
      <c r="Z93">
        <v>100</v>
      </c>
      <c r="AA93" t="str">
        <f>IF(Z93=-1,"Flat",
INDEX({"North","Northeast","East","Southeast","South","Southwest","West","Northwest","North"},
MATCH(Z93,{0;22.5;67.5;112.5;157.5;202.5;247.5;292.5;337.5},1)))</f>
        <v>East</v>
      </c>
      <c r="AB93">
        <v>0.67332800000000004</v>
      </c>
      <c r="AC93" t="s">
        <v>10</v>
      </c>
      <c r="AD93">
        <v>50</v>
      </c>
      <c r="AE93">
        <v>17</v>
      </c>
      <c r="AF93">
        <v>4.1890000000000001</v>
      </c>
    </row>
    <row r="94" spans="1:32" x14ac:dyDescent="0.25">
      <c r="A94">
        <v>104</v>
      </c>
      <c r="B94">
        <v>112</v>
      </c>
      <c r="C94">
        <v>112</v>
      </c>
      <c r="D94">
        <v>779</v>
      </c>
      <c r="E94" t="str">
        <f t="shared" si="3"/>
        <v>00779-BRA-M</v>
      </c>
      <c r="F94" t="s">
        <v>83</v>
      </c>
      <c r="G94" t="s">
        <v>76</v>
      </c>
      <c r="H94" t="s">
        <v>34</v>
      </c>
      <c r="I94">
        <v>-41.177700000000002</v>
      </c>
      <c r="J94">
        <v>-16.4849</v>
      </c>
      <c r="K94">
        <v>718</v>
      </c>
      <c r="L94">
        <v>46373.3</v>
      </c>
      <c r="M94" t="str">
        <f t="shared" si="4"/>
        <v>Mediana</v>
      </c>
      <c r="N94" t="str">
        <f t="shared" si="5"/>
        <v>M</v>
      </c>
      <c r="O94">
        <v>1.80166</v>
      </c>
      <c r="P94" t="s">
        <v>7</v>
      </c>
      <c r="Q94">
        <v>1.0725999999999999E-2</v>
      </c>
      <c r="R94" t="s">
        <v>80</v>
      </c>
      <c r="S94">
        <v>319.497162</v>
      </c>
      <c r="T94" t="s">
        <v>30</v>
      </c>
      <c r="U94">
        <v>3379.793101062714</v>
      </c>
      <c r="V94">
        <v>22.5</v>
      </c>
      <c r="W94">
        <v>5.3890000000000002</v>
      </c>
      <c r="X94">
        <v>50</v>
      </c>
      <c r="Y94">
        <v>6.5279100000000003</v>
      </c>
      <c r="Z94">
        <v>100</v>
      </c>
      <c r="AA94" t="str">
        <f>IF(Z94=-1,"Flat",
INDEX({"North","Northeast","East","Southeast","South","Southwest","West","Northwest","North"},
MATCH(Z94,{0;22.5;67.5;112.5;157.5;202.5;247.5;292.5;337.5},1)))</f>
        <v>East</v>
      </c>
      <c r="AB94">
        <v>0.74897499999999995</v>
      </c>
      <c r="AC94" t="s">
        <v>10</v>
      </c>
      <c r="AD94">
        <v>50</v>
      </c>
      <c r="AE94">
        <v>17</v>
      </c>
      <c r="AF94">
        <v>4.2809999999999997</v>
      </c>
    </row>
    <row r="95" spans="1:32" x14ac:dyDescent="0.25">
      <c r="A95">
        <v>105</v>
      </c>
      <c r="B95">
        <v>113</v>
      </c>
      <c r="C95">
        <v>113</v>
      </c>
      <c r="D95">
        <v>780</v>
      </c>
      <c r="E95" t="str">
        <f t="shared" si="3"/>
        <v>00780-BRA-M</v>
      </c>
      <c r="F95" t="s">
        <v>83</v>
      </c>
      <c r="G95" t="s">
        <v>76</v>
      </c>
      <c r="H95" t="s">
        <v>34</v>
      </c>
      <c r="I95">
        <v>-41.218899</v>
      </c>
      <c r="J95">
        <v>-16.555499999999999</v>
      </c>
      <c r="K95">
        <v>718</v>
      </c>
      <c r="L95">
        <v>26225.4</v>
      </c>
      <c r="M95" t="str">
        <f t="shared" si="4"/>
        <v>Mediana</v>
      </c>
      <c r="N95" t="str">
        <f t="shared" si="5"/>
        <v>M</v>
      </c>
      <c r="O95">
        <v>3.9861399999999998</v>
      </c>
      <c r="P95" t="s">
        <v>32</v>
      </c>
      <c r="Q95">
        <v>1.4302E-2</v>
      </c>
      <c r="R95" t="s">
        <v>80</v>
      </c>
      <c r="S95">
        <v>157.285583</v>
      </c>
      <c r="T95" t="s">
        <v>49</v>
      </c>
      <c r="U95">
        <v>3718.4725035912952</v>
      </c>
      <c r="V95">
        <v>22.5</v>
      </c>
      <c r="W95">
        <v>5.234</v>
      </c>
      <c r="X95">
        <v>50</v>
      </c>
      <c r="Y95">
        <v>5.96286</v>
      </c>
      <c r="Z95">
        <v>100</v>
      </c>
      <c r="AA95" t="str">
        <f>IF(Z95=-1,"Flat",
INDEX({"North","Northeast","East","Southeast","South","Southwest","West","Northwest","North"},
MATCH(Z95,{0;22.5;67.5;112.5;157.5;202.5;247.5;292.5;337.5},1)))</f>
        <v>East</v>
      </c>
      <c r="AB95">
        <v>0.58160900000000004</v>
      </c>
      <c r="AC95" t="s">
        <v>20</v>
      </c>
      <c r="AD95">
        <v>50</v>
      </c>
      <c r="AE95">
        <v>17</v>
      </c>
      <c r="AF95">
        <v>4.1760000000000002</v>
      </c>
    </row>
    <row r="96" spans="1:32" x14ac:dyDescent="0.25">
      <c r="A96">
        <v>106</v>
      </c>
      <c r="B96">
        <v>114</v>
      </c>
      <c r="C96">
        <v>114</v>
      </c>
      <c r="D96">
        <v>781</v>
      </c>
      <c r="E96" t="str">
        <f t="shared" si="3"/>
        <v>00781-BRA-M</v>
      </c>
      <c r="F96" t="s">
        <v>83</v>
      </c>
      <c r="G96" t="s">
        <v>76</v>
      </c>
      <c r="H96" t="s">
        <v>34</v>
      </c>
      <c r="I96">
        <v>-41.226897999999998</v>
      </c>
      <c r="J96">
        <v>-16.552</v>
      </c>
      <c r="K96">
        <v>718</v>
      </c>
      <c r="L96">
        <v>30022.5</v>
      </c>
      <c r="M96" t="str">
        <f t="shared" si="4"/>
        <v>Mediana</v>
      </c>
      <c r="N96" t="str">
        <f t="shared" si="5"/>
        <v>M</v>
      </c>
      <c r="O96">
        <v>0.34849000000000002</v>
      </c>
      <c r="P96" t="s">
        <v>7</v>
      </c>
      <c r="Q96">
        <v>1.0725999999999999E-2</v>
      </c>
      <c r="R96" t="s">
        <v>80</v>
      </c>
      <c r="S96">
        <v>214.99202</v>
      </c>
      <c r="T96" t="s">
        <v>23</v>
      </c>
      <c r="U96">
        <v>2958.2684684224059</v>
      </c>
      <c r="V96">
        <v>22.5</v>
      </c>
      <c r="W96">
        <v>5.2489999999999997</v>
      </c>
      <c r="X96">
        <v>50</v>
      </c>
      <c r="Y96">
        <v>6.4156399999999998</v>
      </c>
      <c r="Z96">
        <v>100</v>
      </c>
      <c r="AA96" t="str">
        <f>IF(Z96=-1,"Flat",
INDEX({"North","Northeast","East","Southeast","South","Southwest","West","Northwest","North"},
MATCH(Z96,{0;22.5;67.5;112.5;157.5;202.5;247.5;292.5;337.5},1)))</f>
        <v>East</v>
      </c>
      <c r="AB96">
        <v>0.67049700000000001</v>
      </c>
      <c r="AC96" t="s">
        <v>10</v>
      </c>
      <c r="AD96">
        <v>50</v>
      </c>
      <c r="AE96">
        <v>17</v>
      </c>
      <c r="AF96">
        <v>4.1859999999999999</v>
      </c>
    </row>
    <row r="97" spans="1:32" x14ac:dyDescent="0.25">
      <c r="A97">
        <v>107</v>
      </c>
      <c r="B97">
        <v>115</v>
      </c>
      <c r="C97">
        <v>115</v>
      </c>
      <c r="D97">
        <v>782</v>
      </c>
      <c r="E97" t="str">
        <f t="shared" si="3"/>
        <v>00782-BRA-M</v>
      </c>
      <c r="F97" t="s">
        <v>83</v>
      </c>
      <c r="G97" t="s">
        <v>76</v>
      </c>
      <c r="H97" t="s">
        <v>34</v>
      </c>
      <c r="I97">
        <v>-41.232300000000002</v>
      </c>
      <c r="J97">
        <v>-16.555401</v>
      </c>
      <c r="K97">
        <v>718</v>
      </c>
      <c r="L97">
        <v>22320.799999999999</v>
      </c>
      <c r="M97" t="str">
        <f t="shared" si="4"/>
        <v>Mediana</v>
      </c>
      <c r="N97" t="str">
        <f t="shared" si="5"/>
        <v>M</v>
      </c>
      <c r="O97">
        <v>1.49546</v>
      </c>
      <c r="P97" t="s">
        <v>7</v>
      </c>
      <c r="Q97">
        <v>-5.9589999999999999E-3</v>
      </c>
      <c r="R97" t="s">
        <v>8</v>
      </c>
      <c r="S97">
        <v>113.629379</v>
      </c>
      <c r="T97" t="s">
        <v>49</v>
      </c>
      <c r="U97">
        <v>3126.954141273884</v>
      </c>
      <c r="V97">
        <v>22.5</v>
      </c>
      <c r="W97">
        <v>5.2439999999999998</v>
      </c>
      <c r="X97">
        <v>50</v>
      </c>
      <c r="Y97">
        <v>6.3664899999999998</v>
      </c>
      <c r="Z97">
        <v>100</v>
      </c>
      <c r="AA97" t="str">
        <f>IF(Z97=-1,"Flat",
INDEX({"North","Northeast","East","Southeast","South","Southwest","West","Northwest","North"},
MATCH(Z97,{0;22.5;67.5;112.5;157.5;202.5;247.5;292.5;337.5},1)))</f>
        <v>East</v>
      </c>
      <c r="AB97">
        <v>0.74141199999999996</v>
      </c>
      <c r="AC97" t="s">
        <v>10</v>
      </c>
      <c r="AD97">
        <v>50</v>
      </c>
      <c r="AE97">
        <v>17</v>
      </c>
      <c r="AF97">
        <v>4.1859999999999999</v>
      </c>
    </row>
    <row r="98" spans="1:32" x14ac:dyDescent="0.25">
      <c r="A98">
        <v>108</v>
      </c>
      <c r="B98">
        <v>116</v>
      </c>
      <c r="C98">
        <v>116</v>
      </c>
      <c r="D98">
        <v>783</v>
      </c>
      <c r="E98" t="str">
        <f t="shared" si="3"/>
        <v>00783-BRA-M</v>
      </c>
      <c r="F98" t="s">
        <v>83</v>
      </c>
      <c r="G98" t="s">
        <v>76</v>
      </c>
      <c r="H98" t="s">
        <v>34</v>
      </c>
      <c r="I98">
        <v>-41.239201000000001</v>
      </c>
      <c r="J98">
        <v>-16.558499999999999</v>
      </c>
      <c r="K98">
        <v>718</v>
      </c>
      <c r="L98">
        <v>35002.300000000003</v>
      </c>
      <c r="M98" t="str">
        <f t="shared" si="4"/>
        <v>Mediana</v>
      </c>
      <c r="N98" t="str">
        <f t="shared" si="5"/>
        <v>M</v>
      </c>
      <c r="O98">
        <v>0.74280100000000004</v>
      </c>
      <c r="P98" t="s">
        <v>7</v>
      </c>
      <c r="Q98">
        <v>1.2315E-2</v>
      </c>
      <c r="R98" t="s">
        <v>80</v>
      </c>
      <c r="S98">
        <v>2.2025980000000001</v>
      </c>
      <c r="T98" t="s">
        <v>70</v>
      </c>
      <c r="U98">
        <v>3284.440623083844</v>
      </c>
      <c r="V98">
        <v>22.5</v>
      </c>
      <c r="W98">
        <v>5.2510000000000003</v>
      </c>
      <c r="X98">
        <v>50</v>
      </c>
      <c r="Y98">
        <v>6.5411000000000001</v>
      </c>
      <c r="Z98">
        <v>100</v>
      </c>
      <c r="AA98" t="str">
        <f>IF(Z98=-1,"Flat",
INDEX({"North","Northeast","East","Southeast","South","Southwest","West","Northwest","North"},
MATCH(Z98,{0;22.5;67.5;112.5;157.5;202.5;247.5;292.5;337.5},1)))</f>
        <v>East</v>
      </c>
      <c r="AB98">
        <v>0.75051400000000001</v>
      </c>
      <c r="AC98" t="s">
        <v>10</v>
      </c>
      <c r="AD98">
        <v>50</v>
      </c>
      <c r="AE98">
        <v>17</v>
      </c>
      <c r="AF98">
        <v>4.1870000000000012</v>
      </c>
    </row>
    <row r="99" spans="1:32" x14ac:dyDescent="0.25">
      <c r="A99">
        <v>109</v>
      </c>
      <c r="B99">
        <v>117</v>
      </c>
      <c r="C99">
        <v>117</v>
      </c>
      <c r="D99">
        <v>784</v>
      </c>
      <c r="E99" t="str">
        <f t="shared" si="3"/>
        <v>00784-BRA-P</v>
      </c>
      <c r="F99" t="s">
        <v>83</v>
      </c>
      <c r="G99" t="s">
        <v>76</v>
      </c>
      <c r="H99" t="s">
        <v>34</v>
      </c>
      <c r="I99">
        <v>-41.232899000000003</v>
      </c>
      <c r="J99">
        <v>-16.563801000000002</v>
      </c>
      <c r="K99">
        <v>718</v>
      </c>
      <c r="L99">
        <v>15374.1</v>
      </c>
      <c r="M99" t="str">
        <f t="shared" si="4"/>
        <v>Pequeña</v>
      </c>
      <c r="N99" t="str">
        <f t="shared" si="5"/>
        <v>P</v>
      </c>
      <c r="O99">
        <v>2.62358</v>
      </c>
      <c r="P99" t="s">
        <v>32</v>
      </c>
      <c r="Q99">
        <v>9.5340000000000008E-3</v>
      </c>
      <c r="R99" t="s">
        <v>8</v>
      </c>
      <c r="S99">
        <v>145.18663000000001</v>
      </c>
      <c r="T99" t="s">
        <v>49</v>
      </c>
      <c r="U99">
        <v>4046.2014754761649</v>
      </c>
      <c r="V99">
        <v>22.5</v>
      </c>
      <c r="W99">
        <v>5.24</v>
      </c>
      <c r="X99">
        <v>50</v>
      </c>
      <c r="Y99">
        <v>5.7011500000000002</v>
      </c>
      <c r="Z99">
        <v>100</v>
      </c>
      <c r="AA99" t="str">
        <f>IF(Z99=-1,"Flat",
INDEX({"North","Northeast","East","Southeast","South","Southwest","West","Northwest","North"},
MATCH(Z99,{0;22.5;67.5;112.5;157.5;202.5;247.5;292.5;337.5},1)))</f>
        <v>East</v>
      </c>
      <c r="AB99">
        <v>0.59497500000000003</v>
      </c>
      <c r="AC99" t="s">
        <v>20</v>
      </c>
      <c r="AD99">
        <v>50</v>
      </c>
      <c r="AE99">
        <v>17</v>
      </c>
      <c r="AF99">
        <v>4.1760000000000002</v>
      </c>
    </row>
    <row r="100" spans="1:32" x14ac:dyDescent="0.25">
      <c r="A100">
        <v>110</v>
      </c>
      <c r="B100">
        <v>118</v>
      </c>
      <c r="C100">
        <v>118</v>
      </c>
      <c r="D100">
        <v>785</v>
      </c>
      <c r="E100" t="str">
        <f t="shared" si="3"/>
        <v>00785-BRA-M</v>
      </c>
      <c r="F100" t="s">
        <v>83</v>
      </c>
      <c r="G100" t="s">
        <v>76</v>
      </c>
      <c r="H100" t="s">
        <v>34</v>
      </c>
      <c r="I100">
        <v>-41.240397999999999</v>
      </c>
      <c r="J100">
        <v>-16.565300000000001</v>
      </c>
      <c r="K100">
        <v>718</v>
      </c>
      <c r="L100">
        <v>23216.9</v>
      </c>
      <c r="M100" t="str">
        <f t="shared" si="4"/>
        <v>Mediana</v>
      </c>
      <c r="N100" t="str">
        <f t="shared" si="5"/>
        <v>M</v>
      </c>
      <c r="O100">
        <v>2.0784199999999999</v>
      </c>
      <c r="P100" t="s">
        <v>32</v>
      </c>
      <c r="Q100">
        <v>3.973E-3</v>
      </c>
      <c r="R100" t="s">
        <v>8</v>
      </c>
      <c r="S100">
        <v>135</v>
      </c>
      <c r="T100" t="s">
        <v>49</v>
      </c>
      <c r="U100">
        <v>4024.0495085345519</v>
      </c>
      <c r="V100">
        <v>22.5</v>
      </c>
      <c r="W100">
        <v>5.24</v>
      </c>
      <c r="X100">
        <v>50</v>
      </c>
      <c r="Y100">
        <v>5.8907699999999998</v>
      </c>
      <c r="Z100">
        <v>100</v>
      </c>
      <c r="AA100" t="str">
        <f>IF(Z100=-1,"Flat",
INDEX({"North","Northeast","East","Southeast","South","Southwest","West","Northwest","North"},
MATCH(Z100,{0;22.5;67.5;112.5;157.5;202.5;247.5;292.5;337.5},1)))</f>
        <v>East</v>
      </c>
      <c r="AB100">
        <v>0.58965199999999995</v>
      </c>
      <c r="AC100" t="s">
        <v>20</v>
      </c>
      <c r="AD100">
        <v>50</v>
      </c>
      <c r="AE100">
        <v>17</v>
      </c>
      <c r="AF100">
        <v>4.1870000000000012</v>
      </c>
    </row>
    <row r="101" spans="1:32" x14ac:dyDescent="0.25">
      <c r="A101">
        <v>111</v>
      </c>
      <c r="B101">
        <v>119</v>
      </c>
      <c r="C101">
        <v>119</v>
      </c>
      <c r="D101">
        <v>786</v>
      </c>
      <c r="E101" t="str">
        <f t="shared" si="3"/>
        <v>00786-BRA-P</v>
      </c>
      <c r="F101" t="s">
        <v>83</v>
      </c>
      <c r="G101" t="s">
        <v>76</v>
      </c>
      <c r="H101" t="s">
        <v>34</v>
      </c>
      <c r="I101">
        <v>-41.248900999999996</v>
      </c>
      <c r="J101">
        <v>-16.562901</v>
      </c>
      <c r="K101">
        <v>718</v>
      </c>
      <c r="L101">
        <v>16644.3</v>
      </c>
      <c r="M101" t="str">
        <f t="shared" si="4"/>
        <v>Pequeña</v>
      </c>
      <c r="N101" t="str">
        <f t="shared" si="5"/>
        <v>P</v>
      </c>
      <c r="O101">
        <v>0.69695399999999996</v>
      </c>
      <c r="P101" t="s">
        <v>7</v>
      </c>
      <c r="Q101">
        <v>8.7399999999999995E-3</v>
      </c>
      <c r="R101" t="s">
        <v>8</v>
      </c>
      <c r="S101">
        <v>325.00796500000001</v>
      </c>
      <c r="T101" t="s">
        <v>30</v>
      </c>
      <c r="U101">
        <v>3657.0909655497949</v>
      </c>
      <c r="V101">
        <v>22.5</v>
      </c>
      <c r="W101">
        <v>5.2519999999999998</v>
      </c>
      <c r="X101">
        <v>50</v>
      </c>
      <c r="Y101">
        <v>6.2480099999999998</v>
      </c>
      <c r="Z101">
        <v>100</v>
      </c>
      <c r="AA101" t="str">
        <f>IF(Z101=-1,"Flat",
INDEX({"North","Northeast","East","Southeast","South","Southwest","West","Northwest","North"},
MATCH(Z101,{0;22.5;67.5;112.5;157.5;202.5;247.5;292.5;337.5},1)))</f>
        <v>East</v>
      </c>
      <c r="AB101">
        <v>0.74606099999999997</v>
      </c>
      <c r="AC101" t="s">
        <v>10</v>
      </c>
      <c r="AD101">
        <v>50</v>
      </c>
      <c r="AE101">
        <v>17</v>
      </c>
      <c r="AF101">
        <v>4.1950000000000012</v>
      </c>
    </row>
    <row r="102" spans="1:32" x14ac:dyDescent="0.25">
      <c r="A102">
        <v>112</v>
      </c>
      <c r="B102">
        <v>120</v>
      </c>
      <c r="C102">
        <v>120</v>
      </c>
      <c r="D102">
        <v>787</v>
      </c>
      <c r="E102" t="str">
        <f t="shared" si="3"/>
        <v>00787-BRA-P</v>
      </c>
      <c r="F102" t="s">
        <v>83</v>
      </c>
      <c r="G102" t="s">
        <v>76</v>
      </c>
      <c r="H102" t="s">
        <v>34</v>
      </c>
      <c r="I102">
        <v>-41.246799000000003</v>
      </c>
      <c r="J102">
        <v>-16.569799</v>
      </c>
      <c r="K102">
        <v>718</v>
      </c>
      <c r="L102">
        <v>772.85101299999997</v>
      </c>
      <c r="M102" t="str">
        <f t="shared" si="4"/>
        <v>Pequeña</v>
      </c>
      <c r="N102" t="str">
        <f t="shared" si="5"/>
        <v>P</v>
      </c>
      <c r="O102">
        <v>0.34555399999999997</v>
      </c>
      <c r="P102" t="s">
        <v>7</v>
      </c>
      <c r="Q102">
        <v>7.1510000000000002E-3</v>
      </c>
      <c r="R102" t="s">
        <v>8</v>
      </c>
      <c r="S102">
        <v>51.709834999999998</v>
      </c>
      <c r="T102" t="s">
        <v>9</v>
      </c>
      <c r="U102">
        <v>4460.5608347035086</v>
      </c>
      <c r="V102">
        <v>22.5</v>
      </c>
      <c r="W102">
        <v>5.2439999999999998</v>
      </c>
      <c r="X102">
        <v>63</v>
      </c>
      <c r="Y102">
        <v>5.9879899999999999</v>
      </c>
      <c r="Z102">
        <v>0</v>
      </c>
      <c r="AA102" t="str">
        <f>IF(Z102=-1,"Flat",
INDEX({"North","Northeast","East","Southeast","South","Southwest","West","Northwest","North"},
MATCH(Z102,{0;22.5;67.5;112.5;157.5;202.5;247.5;292.5;337.5},1)))</f>
        <v>North</v>
      </c>
      <c r="AB102">
        <v>0.59556399999999998</v>
      </c>
      <c r="AC102" t="s">
        <v>20</v>
      </c>
      <c r="AD102">
        <v>50</v>
      </c>
      <c r="AE102">
        <v>17</v>
      </c>
      <c r="AF102">
        <v>4.1849999999999996</v>
      </c>
    </row>
    <row r="103" spans="1:32" x14ac:dyDescent="0.25">
      <c r="A103">
        <v>113</v>
      </c>
      <c r="B103">
        <v>121</v>
      </c>
      <c r="C103">
        <v>121</v>
      </c>
      <c r="D103">
        <v>788</v>
      </c>
      <c r="E103" t="str">
        <f t="shared" si="3"/>
        <v>00788-BRA-P</v>
      </c>
      <c r="F103" t="s">
        <v>83</v>
      </c>
      <c r="G103" t="s">
        <v>76</v>
      </c>
      <c r="H103" t="s">
        <v>34</v>
      </c>
      <c r="I103">
        <v>-41.238498999999997</v>
      </c>
      <c r="J103">
        <v>-16.574498999999999</v>
      </c>
      <c r="K103">
        <v>718</v>
      </c>
      <c r="L103">
        <v>772.85101299999997</v>
      </c>
      <c r="M103" t="str">
        <f t="shared" si="4"/>
        <v>Pequeña</v>
      </c>
      <c r="N103" t="str">
        <f t="shared" si="5"/>
        <v>P</v>
      </c>
      <c r="O103">
        <v>1.9908399999999999</v>
      </c>
      <c r="P103" t="s">
        <v>7</v>
      </c>
      <c r="Q103">
        <v>-7.1510000000000002E-3</v>
      </c>
      <c r="R103" t="s">
        <v>8</v>
      </c>
      <c r="S103">
        <v>55.512627000000002</v>
      </c>
      <c r="T103" t="s">
        <v>9</v>
      </c>
      <c r="U103">
        <v>5104.1732062146484</v>
      </c>
      <c r="V103">
        <v>22.5</v>
      </c>
      <c r="W103">
        <v>5.2309999999999999</v>
      </c>
      <c r="X103">
        <v>63</v>
      </c>
      <c r="Y103">
        <v>5.5942600000000002</v>
      </c>
      <c r="Z103">
        <v>0</v>
      </c>
      <c r="AA103" t="str">
        <f>IF(Z103=-1,"Flat",
INDEX({"North","Northeast","East","Southeast","South","Southwest","West","Northwest","North"},
MATCH(Z103,{0;22.5;67.5;112.5;157.5;202.5;247.5;292.5;337.5},1)))</f>
        <v>North</v>
      </c>
      <c r="AB103">
        <v>0.74474300000000004</v>
      </c>
      <c r="AC103" t="s">
        <v>10</v>
      </c>
      <c r="AD103">
        <v>50</v>
      </c>
      <c r="AE103">
        <v>17</v>
      </c>
      <c r="AF103">
        <v>4.17</v>
      </c>
    </row>
    <row r="104" spans="1:32" x14ac:dyDescent="0.25">
      <c r="A104">
        <v>114</v>
      </c>
      <c r="B104">
        <v>122</v>
      </c>
      <c r="C104">
        <v>122</v>
      </c>
      <c r="D104">
        <v>789</v>
      </c>
      <c r="E104" t="str">
        <f t="shared" si="3"/>
        <v>00789-BRA-P</v>
      </c>
      <c r="F104" t="s">
        <v>83</v>
      </c>
      <c r="G104" t="s">
        <v>76</v>
      </c>
      <c r="H104" t="s">
        <v>34</v>
      </c>
      <c r="I104">
        <v>-41.2271</v>
      </c>
      <c r="J104">
        <v>-16.575099999999999</v>
      </c>
      <c r="K104">
        <v>718</v>
      </c>
      <c r="L104">
        <v>772.85101299999997</v>
      </c>
      <c r="M104" t="str">
        <f t="shared" si="4"/>
        <v>Pequeña</v>
      </c>
      <c r="N104" t="str">
        <f t="shared" si="5"/>
        <v>P</v>
      </c>
      <c r="O104">
        <v>2.68573</v>
      </c>
      <c r="P104" t="s">
        <v>32</v>
      </c>
      <c r="Q104">
        <v>1.4302E-2</v>
      </c>
      <c r="R104" t="s">
        <v>80</v>
      </c>
      <c r="S104">
        <v>42.416981</v>
      </c>
      <c r="T104" t="s">
        <v>9</v>
      </c>
      <c r="U104">
        <v>5462.0628801095236</v>
      </c>
      <c r="V104">
        <v>22.5</v>
      </c>
      <c r="W104">
        <v>5.2210000000000001</v>
      </c>
      <c r="X104">
        <v>63</v>
      </c>
      <c r="Y104">
        <v>5.68797</v>
      </c>
      <c r="Z104">
        <v>0</v>
      </c>
      <c r="AA104" t="str">
        <f>IF(Z104=-1,"Flat",
INDEX({"North","Northeast","East","Southeast","South","Southwest","West","Northwest","North"},
MATCH(Z104,{0;22.5;67.5;112.5;157.5;202.5;247.5;292.5;337.5},1)))</f>
        <v>North</v>
      </c>
      <c r="AB104">
        <v>0.58488899999999999</v>
      </c>
      <c r="AC104" t="s">
        <v>20</v>
      </c>
      <c r="AD104">
        <v>50</v>
      </c>
      <c r="AE104">
        <v>17</v>
      </c>
      <c r="AF104">
        <v>4.157</v>
      </c>
    </row>
    <row r="105" spans="1:32" x14ac:dyDescent="0.25">
      <c r="A105">
        <v>115</v>
      </c>
      <c r="B105">
        <v>123</v>
      </c>
      <c r="C105">
        <v>123</v>
      </c>
      <c r="D105">
        <v>790</v>
      </c>
      <c r="E105" t="str">
        <f t="shared" si="3"/>
        <v>00790-BRA-P</v>
      </c>
      <c r="F105" t="s">
        <v>83</v>
      </c>
      <c r="G105" t="s">
        <v>76</v>
      </c>
      <c r="H105" t="s">
        <v>34</v>
      </c>
      <c r="I105">
        <v>-41.170600999999998</v>
      </c>
      <c r="J105">
        <v>-16.491199000000002</v>
      </c>
      <c r="K105">
        <v>718</v>
      </c>
      <c r="L105">
        <v>772.85101299999997</v>
      </c>
      <c r="M105" t="str">
        <f t="shared" si="4"/>
        <v>Pequeña</v>
      </c>
      <c r="N105" t="str">
        <f t="shared" si="5"/>
        <v>P</v>
      </c>
      <c r="O105">
        <v>0.21076500000000001</v>
      </c>
      <c r="P105" t="s">
        <v>7</v>
      </c>
      <c r="Q105">
        <v>-3.97E-4</v>
      </c>
      <c r="R105" t="s">
        <v>8</v>
      </c>
      <c r="S105">
        <v>28.300756</v>
      </c>
      <c r="T105" t="s">
        <v>9</v>
      </c>
      <c r="U105">
        <v>4044.536923247239</v>
      </c>
      <c r="V105">
        <v>22.5</v>
      </c>
      <c r="W105">
        <v>5.3780000000000001</v>
      </c>
      <c r="X105">
        <v>63</v>
      </c>
      <c r="Y105">
        <v>6.06487</v>
      </c>
      <c r="Z105">
        <v>0</v>
      </c>
      <c r="AA105" t="str">
        <f>IF(Z105=-1,"Flat",
INDEX({"North","Northeast","East","Southeast","South","Southwest","West","Northwest","North"},
MATCH(Z105,{0;22.5;67.5;112.5;157.5;202.5;247.5;292.5;337.5},1)))</f>
        <v>North</v>
      </c>
      <c r="AB105">
        <v>0.79869000000000001</v>
      </c>
      <c r="AC105" t="s">
        <v>10</v>
      </c>
      <c r="AD105">
        <v>50</v>
      </c>
      <c r="AE105">
        <v>17</v>
      </c>
      <c r="AF105">
        <v>4.2759999999999998</v>
      </c>
    </row>
    <row r="106" spans="1:32" x14ac:dyDescent="0.25">
      <c r="A106">
        <v>116</v>
      </c>
      <c r="B106">
        <v>124</v>
      </c>
      <c r="C106">
        <v>124</v>
      </c>
      <c r="D106">
        <v>791</v>
      </c>
      <c r="E106" t="str">
        <f t="shared" si="3"/>
        <v>00791-BRA-P</v>
      </c>
      <c r="F106" t="s">
        <v>83</v>
      </c>
      <c r="G106" t="s">
        <v>76</v>
      </c>
      <c r="H106" t="s">
        <v>34</v>
      </c>
      <c r="I106">
        <v>-41.231498999999999</v>
      </c>
      <c r="J106">
        <v>-16.580200000000001</v>
      </c>
      <c r="K106">
        <v>718</v>
      </c>
      <c r="L106">
        <v>772.85101299999997</v>
      </c>
      <c r="M106" t="str">
        <f t="shared" si="4"/>
        <v>Pequeña</v>
      </c>
      <c r="N106" t="str">
        <f t="shared" si="5"/>
        <v>P</v>
      </c>
      <c r="O106">
        <v>3.6954500000000001</v>
      </c>
      <c r="P106" t="s">
        <v>32</v>
      </c>
      <c r="Q106">
        <v>5.9589999999999999E-3</v>
      </c>
      <c r="R106" t="s">
        <v>8</v>
      </c>
      <c r="S106">
        <v>157.788162</v>
      </c>
      <c r="T106" t="s">
        <v>13</v>
      </c>
      <c r="U106">
        <v>5910.2360532604953</v>
      </c>
      <c r="V106">
        <v>22.5</v>
      </c>
      <c r="W106">
        <v>5.2119999999999997</v>
      </c>
      <c r="X106">
        <v>63</v>
      </c>
      <c r="Y106">
        <v>5.5508899999999999</v>
      </c>
      <c r="Z106">
        <v>0</v>
      </c>
      <c r="AA106" t="str">
        <f>IF(Z106=-1,"Flat",
INDEX({"North","Northeast","East","Southeast","South","Southwest","West","Northwest","North"},
MATCH(Z106,{0;22.5;67.5;112.5;157.5;202.5;247.5;292.5;337.5},1)))</f>
        <v>North</v>
      </c>
      <c r="AB106">
        <v>0.58158299999999996</v>
      </c>
      <c r="AC106" t="s">
        <v>20</v>
      </c>
      <c r="AD106">
        <v>50</v>
      </c>
      <c r="AE106">
        <v>17</v>
      </c>
      <c r="AF106">
        <v>4.157</v>
      </c>
    </row>
    <row r="107" spans="1:32" x14ac:dyDescent="0.25">
      <c r="A107">
        <v>117</v>
      </c>
      <c r="B107">
        <v>125</v>
      </c>
      <c r="C107">
        <v>125</v>
      </c>
      <c r="D107">
        <v>792</v>
      </c>
      <c r="E107" t="str">
        <f t="shared" si="3"/>
        <v>00792-BRA-P</v>
      </c>
      <c r="F107" t="s">
        <v>83</v>
      </c>
      <c r="G107" t="s">
        <v>76</v>
      </c>
      <c r="H107" t="s">
        <v>34</v>
      </c>
      <c r="I107">
        <v>-41.179501000000002</v>
      </c>
      <c r="J107">
        <v>-16.490100999999999</v>
      </c>
      <c r="K107">
        <v>718</v>
      </c>
      <c r="L107">
        <v>772.85101299999997</v>
      </c>
      <c r="M107" t="str">
        <f t="shared" si="4"/>
        <v>Pequeña</v>
      </c>
      <c r="N107" t="str">
        <f t="shared" si="5"/>
        <v>P</v>
      </c>
      <c r="O107">
        <v>0.56667800000000002</v>
      </c>
      <c r="P107" t="s">
        <v>7</v>
      </c>
      <c r="Q107">
        <v>5.5620000000000001E-3</v>
      </c>
      <c r="R107" t="s">
        <v>8</v>
      </c>
      <c r="S107">
        <v>319.08560199999999</v>
      </c>
      <c r="T107" t="s">
        <v>30</v>
      </c>
      <c r="U107">
        <v>3138.2119975144842</v>
      </c>
      <c r="V107">
        <v>22.5</v>
      </c>
      <c r="W107">
        <v>5.3819999999999997</v>
      </c>
      <c r="X107">
        <v>63</v>
      </c>
      <c r="Y107">
        <v>6.6127000000000002</v>
      </c>
      <c r="Z107">
        <v>0</v>
      </c>
      <c r="AA107" t="str">
        <f>IF(Z107=-1,"Flat",
INDEX({"North","Northeast","East","Southeast","South","Southwest","West","Northwest","North"},
MATCH(Z107,{0;22.5;67.5;112.5;157.5;202.5;247.5;292.5;337.5},1)))</f>
        <v>North</v>
      </c>
      <c r="AB107">
        <v>0.79893199999999998</v>
      </c>
      <c r="AC107" t="s">
        <v>10</v>
      </c>
      <c r="AD107">
        <v>50</v>
      </c>
      <c r="AE107">
        <v>17</v>
      </c>
      <c r="AF107">
        <v>4.2809999999999997</v>
      </c>
    </row>
    <row r="108" spans="1:32" x14ac:dyDescent="0.25">
      <c r="A108">
        <v>118</v>
      </c>
      <c r="B108">
        <v>126</v>
      </c>
      <c r="C108">
        <v>126</v>
      </c>
      <c r="D108">
        <v>793</v>
      </c>
      <c r="E108" t="str">
        <f t="shared" si="3"/>
        <v>00793-BRA-P</v>
      </c>
      <c r="F108" t="s">
        <v>83</v>
      </c>
      <c r="G108" t="s">
        <v>76</v>
      </c>
      <c r="H108" t="s">
        <v>34</v>
      </c>
      <c r="I108">
        <v>-41.164000999999999</v>
      </c>
      <c r="J108">
        <v>-16.495799999999999</v>
      </c>
      <c r="K108">
        <v>718</v>
      </c>
      <c r="L108">
        <v>772.85101299999997</v>
      </c>
      <c r="M108" t="str">
        <f t="shared" si="4"/>
        <v>Pequeña</v>
      </c>
      <c r="N108" t="str">
        <f t="shared" si="5"/>
        <v>P</v>
      </c>
      <c r="O108">
        <v>0.68664700000000001</v>
      </c>
      <c r="P108" t="s">
        <v>7</v>
      </c>
      <c r="Q108">
        <v>3.97E-4</v>
      </c>
      <c r="R108" t="s">
        <v>8</v>
      </c>
      <c r="S108">
        <v>20.695450000000001</v>
      </c>
      <c r="T108" t="s">
        <v>70</v>
      </c>
      <c r="U108">
        <v>4745.2523734797333</v>
      </c>
      <c r="V108">
        <v>22.5</v>
      </c>
      <c r="W108">
        <v>5.3710000000000004</v>
      </c>
      <c r="X108">
        <v>63</v>
      </c>
      <c r="Y108">
        <v>6.1395099999999996</v>
      </c>
      <c r="Z108">
        <v>0</v>
      </c>
      <c r="AA108" t="str">
        <f>IF(Z108=-1,"Flat",
INDEX({"North","Northeast","East","Southeast","South","Southwest","West","Northwest","North"},
MATCH(Z108,{0;22.5;67.5;112.5;157.5;202.5;247.5;292.5;337.5},1)))</f>
        <v>North</v>
      </c>
      <c r="AB108">
        <v>0.74751400000000001</v>
      </c>
      <c r="AC108" t="s">
        <v>10</v>
      </c>
      <c r="AD108">
        <v>50</v>
      </c>
      <c r="AE108">
        <v>17</v>
      </c>
      <c r="AF108">
        <v>4.2679999999999998</v>
      </c>
    </row>
    <row r="109" spans="1:32" x14ac:dyDescent="0.25">
      <c r="A109">
        <v>119</v>
      </c>
      <c r="B109">
        <v>127</v>
      </c>
      <c r="C109">
        <v>127</v>
      </c>
      <c r="D109">
        <v>794</v>
      </c>
      <c r="E109" t="str">
        <f t="shared" si="3"/>
        <v>00794-BRA-P</v>
      </c>
      <c r="F109" t="s">
        <v>83</v>
      </c>
      <c r="G109" t="s">
        <v>76</v>
      </c>
      <c r="H109" t="s">
        <v>34</v>
      </c>
      <c r="I109">
        <v>-41.167900000000003</v>
      </c>
      <c r="J109">
        <v>-16.502001</v>
      </c>
      <c r="K109">
        <v>718</v>
      </c>
      <c r="L109">
        <v>772.85101299999997</v>
      </c>
      <c r="M109" t="str">
        <f t="shared" si="4"/>
        <v>Pequeña</v>
      </c>
      <c r="N109" t="str">
        <f t="shared" si="5"/>
        <v>P</v>
      </c>
      <c r="O109">
        <v>0.38568000000000002</v>
      </c>
      <c r="P109" t="s">
        <v>7</v>
      </c>
      <c r="Q109">
        <v>7.9500000000000003E-4</v>
      </c>
      <c r="R109" t="s">
        <v>8</v>
      </c>
      <c r="S109">
        <v>357.87890599999997</v>
      </c>
      <c r="T109" t="s">
        <v>70</v>
      </c>
      <c r="U109">
        <v>4472.9521142015083</v>
      </c>
      <c r="V109">
        <v>22.5</v>
      </c>
      <c r="W109">
        <v>5.3689999999999998</v>
      </c>
      <c r="X109">
        <v>63</v>
      </c>
      <c r="Y109">
        <v>6.10806</v>
      </c>
      <c r="Z109">
        <v>0</v>
      </c>
      <c r="AA109" t="str">
        <f>IF(Z109=-1,"Flat",
INDEX({"North","Northeast","East","Southeast","South","Southwest","West","Northwest","North"},
MATCH(Z109,{0;22.5;67.5;112.5;157.5;202.5;247.5;292.5;337.5},1)))</f>
        <v>North</v>
      </c>
      <c r="AB109">
        <v>0.79935699999999998</v>
      </c>
      <c r="AC109" t="s">
        <v>10</v>
      </c>
      <c r="AD109">
        <v>50</v>
      </c>
      <c r="AE109">
        <v>17</v>
      </c>
      <c r="AF109">
        <v>4.2670000000000012</v>
      </c>
    </row>
    <row r="110" spans="1:32" x14ac:dyDescent="0.25">
      <c r="A110">
        <v>120</v>
      </c>
      <c r="B110">
        <v>128</v>
      </c>
      <c r="C110">
        <v>128</v>
      </c>
      <c r="D110">
        <v>795</v>
      </c>
      <c r="E110" t="str">
        <f t="shared" si="3"/>
        <v>00795-BRA-P</v>
      </c>
      <c r="F110" t="s">
        <v>83</v>
      </c>
      <c r="G110" t="s">
        <v>76</v>
      </c>
      <c r="H110" t="s">
        <v>34</v>
      </c>
      <c r="I110">
        <v>-41.173901000000001</v>
      </c>
      <c r="J110">
        <v>-16.495501000000001</v>
      </c>
      <c r="K110">
        <v>718</v>
      </c>
      <c r="L110">
        <v>772.85101299999997</v>
      </c>
      <c r="M110" t="str">
        <f t="shared" si="4"/>
        <v>Pequeña</v>
      </c>
      <c r="N110" t="str">
        <f t="shared" si="5"/>
        <v>P</v>
      </c>
      <c r="O110">
        <v>0.31533899999999998</v>
      </c>
      <c r="P110" t="s">
        <v>7</v>
      </c>
      <c r="Q110">
        <v>-1.9859999999999999E-3</v>
      </c>
      <c r="R110" t="s">
        <v>8</v>
      </c>
      <c r="S110">
        <v>5.1944290000000004</v>
      </c>
      <c r="T110" t="s">
        <v>70</v>
      </c>
      <c r="U110">
        <v>3734.2970849138269</v>
      </c>
      <c r="V110">
        <v>22.5</v>
      </c>
      <c r="W110">
        <v>5.375</v>
      </c>
      <c r="X110">
        <v>63</v>
      </c>
      <c r="Y110">
        <v>6.2845800000000001</v>
      </c>
      <c r="Z110">
        <v>0</v>
      </c>
      <c r="AA110" t="str">
        <f>IF(Z110=-1,"Flat",
INDEX({"North","Northeast","East","Southeast","South","Southwest","West","Northwest","North"},
MATCH(Z110,{0;22.5;67.5;112.5;157.5;202.5;247.5;292.5;337.5},1)))</f>
        <v>North</v>
      </c>
      <c r="AB110">
        <v>0.79849300000000001</v>
      </c>
      <c r="AC110" t="s">
        <v>10</v>
      </c>
      <c r="AD110">
        <v>50</v>
      </c>
      <c r="AE110">
        <v>17</v>
      </c>
      <c r="AF110">
        <v>4.2720000000000002</v>
      </c>
    </row>
    <row r="111" spans="1:32" x14ac:dyDescent="0.25">
      <c r="A111">
        <v>121</v>
      </c>
      <c r="B111">
        <v>129</v>
      </c>
      <c r="C111">
        <v>129</v>
      </c>
      <c r="D111">
        <v>796</v>
      </c>
      <c r="E111" t="str">
        <f t="shared" si="3"/>
        <v>00796-BRA-P</v>
      </c>
      <c r="F111" t="s">
        <v>83</v>
      </c>
      <c r="G111" t="s">
        <v>76</v>
      </c>
      <c r="H111" t="s">
        <v>34</v>
      </c>
      <c r="I111">
        <v>-41.172001000000002</v>
      </c>
      <c r="J111">
        <v>-16.507099</v>
      </c>
      <c r="K111">
        <v>718</v>
      </c>
      <c r="L111">
        <v>772.85101299999997</v>
      </c>
      <c r="M111" t="str">
        <f t="shared" si="4"/>
        <v>Pequeña</v>
      </c>
      <c r="N111" t="str">
        <f t="shared" si="5"/>
        <v>P</v>
      </c>
      <c r="O111">
        <v>1.1260300000000001</v>
      </c>
      <c r="P111" t="s">
        <v>7</v>
      </c>
      <c r="Q111">
        <v>3.973E-3</v>
      </c>
      <c r="R111" t="s">
        <v>8</v>
      </c>
      <c r="S111">
        <v>149.53445400000001</v>
      </c>
      <c r="T111" t="s">
        <v>49</v>
      </c>
      <c r="U111">
        <v>4257.2371456398332</v>
      </c>
      <c r="V111">
        <v>22.5</v>
      </c>
      <c r="W111">
        <v>5.3650000000000002</v>
      </c>
      <c r="X111">
        <v>63</v>
      </c>
      <c r="Y111">
        <v>6.23034</v>
      </c>
      <c r="Z111">
        <v>0</v>
      </c>
      <c r="AA111" t="str">
        <f>IF(Z111=-1,"Flat",
INDEX({"North","Northeast","East","Southeast","South","Southwest","West","Northwest","North"},
MATCH(Z111,{0;22.5;67.5;112.5;157.5;202.5;247.5;292.5;337.5},1)))</f>
        <v>North</v>
      </c>
      <c r="AB111">
        <v>0.59977499999999995</v>
      </c>
      <c r="AC111" t="s">
        <v>20</v>
      </c>
      <c r="AD111">
        <v>50</v>
      </c>
      <c r="AE111">
        <v>17</v>
      </c>
      <c r="AF111">
        <v>4.2670000000000012</v>
      </c>
    </row>
    <row r="112" spans="1:32" x14ac:dyDescent="0.25">
      <c r="A112">
        <v>122</v>
      </c>
      <c r="B112">
        <v>130</v>
      </c>
      <c r="C112">
        <v>130</v>
      </c>
      <c r="D112">
        <v>797</v>
      </c>
      <c r="E112" t="str">
        <f t="shared" si="3"/>
        <v>00797-BRA-P</v>
      </c>
      <c r="F112" t="s">
        <v>83</v>
      </c>
      <c r="G112" t="s">
        <v>76</v>
      </c>
      <c r="H112" t="s">
        <v>34</v>
      </c>
      <c r="I112">
        <v>-41.176898999999999</v>
      </c>
      <c r="J112">
        <v>-16.500298999999998</v>
      </c>
      <c r="K112">
        <v>718</v>
      </c>
      <c r="L112">
        <v>772.85101299999997</v>
      </c>
      <c r="M112" t="str">
        <f t="shared" si="4"/>
        <v>Pequeña</v>
      </c>
      <c r="N112" t="str">
        <f t="shared" si="5"/>
        <v>P</v>
      </c>
      <c r="O112">
        <v>0.298066</v>
      </c>
      <c r="P112" t="s">
        <v>7</v>
      </c>
      <c r="Q112">
        <v>2.3839999999999998E-3</v>
      </c>
      <c r="R112" t="s">
        <v>8</v>
      </c>
      <c r="S112">
        <v>343.30075099999999</v>
      </c>
      <c r="T112" t="s">
        <v>70</v>
      </c>
      <c r="U112">
        <v>3532.8099316899452</v>
      </c>
      <c r="V112">
        <v>22.5</v>
      </c>
      <c r="W112">
        <v>5.3719999999999999</v>
      </c>
      <c r="X112">
        <v>63</v>
      </c>
      <c r="Y112">
        <v>6.3210199999999999</v>
      </c>
      <c r="Z112">
        <v>0</v>
      </c>
      <c r="AA112" t="str">
        <f>IF(Z112=-1,"Flat",
INDEX({"North","Northeast","East","Southeast","South","Southwest","West","Northwest","North"},
MATCH(Z112,{0;22.5;67.5;112.5;157.5;202.5;247.5;292.5;337.5},1)))</f>
        <v>North</v>
      </c>
      <c r="AB112">
        <v>0.74904700000000002</v>
      </c>
      <c r="AC112" t="s">
        <v>10</v>
      </c>
      <c r="AD112">
        <v>50</v>
      </c>
      <c r="AE112">
        <v>17</v>
      </c>
      <c r="AF112">
        <v>4.2690000000000001</v>
      </c>
    </row>
    <row r="113" spans="1:32" x14ac:dyDescent="0.25">
      <c r="A113">
        <v>123</v>
      </c>
      <c r="B113">
        <v>131</v>
      </c>
      <c r="C113">
        <v>131</v>
      </c>
      <c r="D113">
        <v>798</v>
      </c>
      <c r="E113" t="str">
        <f t="shared" si="3"/>
        <v>00798-BRA-P</v>
      </c>
      <c r="F113" t="s">
        <v>84</v>
      </c>
      <c r="G113" t="s">
        <v>76</v>
      </c>
      <c r="H113" t="s">
        <v>25</v>
      </c>
      <c r="I113">
        <v>-43.600101000000002</v>
      </c>
      <c r="J113">
        <v>-16.340098999999999</v>
      </c>
      <c r="K113">
        <v>593</v>
      </c>
      <c r="L113">
        <v>5475.06</v>
      </c>
      <c r="M113" t="str">
        <f t="shared" si="4"/>
        <v>Pequeña</v>
      </c>
      <c r="N113" t="str">
        <f t="shared" si="5"/>
        <v>P</v>
      </c>
      <c r="O113">
        <v>0.28904200000000002</v>
      </c>
      <c r="P113" t="s">
        <v>7</v>
      </c>
      <c r="Q113">
        <v>-7.9450000000000007E-3</v>
      </c>
      <c r="R113" t="s">
        <v>8</v>
      </c>
      <c r="S113">
        <v>20.224858999999999</v>
      </c>
      <c r="T113" t="s">
        <v>70</v>
      </c>
      <c r="U113">
        <v>7643.5072533156181</v>
      </c>
      <c r="V113">
        <v>25.1</v>
      </c>
      <c r="W113">
        <v>6.01</v>
      </c>
      <c r="X113">
        <v>68</v>
      </c>
      <c r="Y113">
        <v>4.3194600000000012</v>
      </c>
      <c r="Z113">
        <v>132</v>
      </c>
      <c r="AA113" t="str">
        <f>IF(Z113=-1,"Flat",
INDEX({"North","Northeast","East","Southeast","South","Southwest","West","Northwest","North"},
MATCH(Z113,{0;22.5;67.5;112.5;157.5;202.5;247.5;292.5;337.5},1)))</f>
        <v>Southeast</v>
      </c>
      <c r="AB113">
        <v>0.74827999999999995</v>
      </c>
      <c r="AC113" t="s">
        <v>10</v>
      </c>
      <c r="AD113">
        <v>45</v>
      </c>
      <c r="AE113">
        <v>20</v>
      </c>
      <c r="AF113">
        <v>4.6929999999999996</v>
      </c>
    </row>
    <row r="114" spans="1:32" x14ac:dyDescent="0.25">
      <c r="A114">
        <v>124</v>
      </c>
      <c r="B114">
        <v>132</v>
      </c>
      <c r="C114">
        <v>132</v>
      </c>
      <c r="D114">
        <v>799</v>
      </c>
      <c r="E114" t="str">
        <f t="shared" si="3"/>
        <v>00799-BRA-P</v>
      </c>
      <c r="F114" t="s">
        <v>84</v>
      </c>
      <c r="G114" t="s">
        <v>76</v>
      </c>
      <c r="H114" t="s">
        <v>25</v>
      </c>
      <c r="I114">
        <v>-43.600101000000002</v>
      </c>
      <c r="J114">
        <v>-16.330099000000001</v>
      </c>
      <c r="K114">
        <v>593</v>
      </c>
      <c r="L114">
        <v>5475.0600590000004</v>
      </c>
      <c r="M114" t="str">
        <f t="shared" si="4"/>
        <v>Pequeña</v>
      </c>
      <c r="N114" t="str">
        <f t="shared" si="5"/>
        <v>P</v>
      </c>
      <c r="O114">
        <v>0.61628099999999997</v>
      </c>
      <c r="P114" t="s">
        <v>7</v>
      </c>
      <c r="Q114">
        <v>6.7539999999999996E-3</v>
      </c>
      <c r="R114" t="s">
        <v>8</v>
      </c>
      <c r="S114">
        <v>256.60751299999998</v>
      </c>
      <c r="T114" t="s">
        <v>16</v>
      </c>
      <c r="U114">
        <v>7609.4038372479927</v>
      </c>
      <c r="V114">
        <v>25.1</v>
      </c>
      <c r="W114">
        <v>6.0140000000000002</v>
      </c>
      <c r="X114">
        <v>63</v>
      </c>
      <c r="Y114">
        <v>4.4543799999999996</v>
      </c>
      <c r="Z114">
        <v>0</v>
      </c>
      <c r="AA114" t="str">
        <f>IF(Z114=-1,"Flat",
INDEX({"North","Northeast","East","Southeast","South","Southwest","West","Northwest","North"},
MATCH(Z114,{0;22.5;67.5;112.5;157.5;202.5;247.5;292.5;337.5},1)))</f>
        <v>North</v>
      </c>
      <c r="AB114">
        <v>0.74888999999999994</v>
      </c>
      <c r="AC114" t="s">
        <v>10</v>
      </c>
      <c r="AD114">
        <v>42</v>
      </c>
      <c r="AE114">
        <v>20</v>
      </c>
      <c r="AF114">
        <v>4.6959999999999997</v>
      </c>
    </row>
    <row r="115" spans="1:32" x14ac:dyDescent="0.25">
      <c r="A115">
        <v>125</v>
      </c>
      <c r="B115">
        <v>133</v>
      </c>
      <c r="C115">
        <v>133</v>
      </c>
      <c r="D115">
        <v>800</v>
      </c>
      <c r="E115" t="str">
        <f t="shared" si="3"/>
        <v>00800-BRA-P</v>
      </c>
      <c r="F115" t="s">
        <v>84</v>
      </c>
      <c r="G115" t="s">
        <v>76</v>
      </c>
      <c r="H115" t="s">
        <v>25</v>
      </c>
      <c r="I115">
        <v>-43.590099000000002</v>
      </c>
      <c r="J115">
        <v>-16.330099000000001</v>
      </c>
      <c r="K115">
        <v>593</v>
      </c>
      <c r="L115">
        <v>5475.0600590000004</v>
      </c>
      <c r="M115" t="str">
        <f t="shared" si="4"/>
        <v>Pequeña</v>
      </c>
      <c r="N115" t="str">
        <f t="shared" si="5"/>
        <v>P</v>
      </c>
      <c r="O115">
        <v>0.68901599999999996</v>
      </c>
      <c r="P115" t="s">
        <v>7</v>
      </c>
      <c r="Q115">
        <v>-2.7810000000000001E-3</v>
      </c>
      <c r="R115" t="s">
        <v>8</v>
      </c>
      <c r="S115">
        <v>283.17254600000001</v>
      </c>
      <c r="T115" t="s">
        <v>16</v>
      </c>
      <c r="U115">
        <v>8633.3091871646229</v>
      </c>
      <c r="V115">
        <v>25.1</v>
      </c>
      <c r="W115">
        <v>6.0140000000000002</v>
      </c>
      <c r="X115">
        <v>63</v>
      </c>
      <c r="Y115">
        <v>4.5495700000000001</v>
      </c>
      <c r="Z115">
        <v>0</v>
      </c>
      <c r="AA115" t="str">
        <f>IF(Z115=-1,"Flat",
INDEX({"North","Northeast","East","Southeast","South","Southwest","West","Northwest","North"},
MATCH(Z115,{0;22.5;67.5;112.5;157.5;202.5;247.5;292.5;337.5},1)))</f>
        <v>North</v>
      </c>
      <c r="AB115">
        <v>0.74765400000000004</v>
      </c>
      <c r="AC115" t="s">
        <v>10</v>
      </c>
      <c r="AD115">
        <v>48</v>
      </c>
      <c r="AE115">
        <v>20</v>
      </c>
      <c r="AF115">
        <v>4.6989999999999998</v>
      </c>
    </row>
    <row r="116" spans="1:32" x14ac:dyDescent="0.25">
      <c r="A116">
        <v>126</v>
      </c>
      <c r="B116">
        <v>134</v>
      </c>
      <c r="C116">
        <v>134</v>
      </c>
      <c r="D116">
        <v>801</v>
      </c>
      <c r="E116" t="str">
        <f t="shared" si="3"/>
        <v>00801-BRA-P</v>
      </c>
      <c r="F116" t="s">
        <v>84</v>
      </c>
      <c r="G116" t="s">
        <v>76</v>
      </c>
      <c r="H116" t="s">
        <v>25</v>
      </c>
      <c r="I116">
        <v>-43.580100999999999</v>
      </c>
      <c r="J116">
        <v>-16.340098999999999</v>
      </c>
      <c r="K116">
        <v>593</v>
      </c>
      <c r="L116">
        <v>5475.0600590000004</v>
      </c>
      <c r="M116" t="str">
        <f t="shared" si="4"/>
        <v>Pequeña</v>
      </c>
      <c r="N116" t="str">
        <f t="shared" si="5"/>
        <v>P</v>
      </c>
      <c r="O116">
        <v>1.0819399999999999</v>
      </c>
      <c r="P116" t="s">
        <v>7</v>
      </c>
      <c r="Q116">
        <v>-9.1369999999999993E-3</v>
      </c>
      <c r="R116" t="s">
        <v>8</v>
      </c>
      <c r="S116">
        <v>329.03625499999998</v>
      </c>
      <c r="T116" t="s">
        <v>30</v>
      </c>
      <c r="U116">
        <v>9690.6714603407672</v>
      </c>
      <c r="V116">
        <v>25.1</v>
      </c>
      <c r="W116">
        <v>6.0149999999999997</v>
      </c>
      <c r="X116">
        <v>63</v>
      </c>
      <c r="Y116">
        <v>4.7220700000000004</v>
      </c>
      <c r="Z116">
        <v>0</v>
      </c>
      <c r="AA116" t="str">
        <f>IF(Z116=-1,"Flat",
INDEX({"North","Northeast","East","Southeast","South","Southwest","West","Northwest","North"},
MATCH(Z116,{0;22.5;67.5;112.5;157.5;202.5;247.5;292.5;337.5},1)))</f>
        <v>North</v>
      </c>
      <c r="AB116">
        <v>0.79589900000000002</v>
      </c>
      <c r="AC116" t="s">
        <v>10</v>
      </c>
      <c r="AD116">
        <v>48</v>
      </c>
      <c r="AE116">
        <v>20</v>
      </c>
      <c r="AF116">
        <v>4.7009999999999996</v>
      </c>
    </row>
    <row r="117" spans="1:32" x14ac:dyDescent="0.25">
      <c r="A117">
        <v>127</v>
      </c>
      <c r="B117">
        <v>135</v>
      </c>
      <c r="C117">
        <v>135</v>
      </c>
      <c r="D117">
        <v>802</v>
      </c>
      <c r="E117" t="str">
        <f t="shared" si="3"/>
        <v>00802-BRA-G</v>
      </c>
      <c r="F117" t="s">
        <v>85</v>
      </c>
      <c r="G117" t="s">
        <v>76</v>
      </c>
      <c r="H117" t="s">
        <v>12</v>
      </c>
      <c r="I117">
        <v>-38.001099000000004</v>
      </c>
      <c r="J117">
        <v>-5.2428999999999997</v>
      </c>
      <c r="K117">
        <v>149</v>
      </c>
      <c r="L117">
        <v>6508160</v>
      </c>
      <c r="M117" t="str">
        <f t="shared" si="4"/>
        <v>Grande</v>
      </c>
      <c r="N117" t="str">
        <f t="shared" si="5"/>
        <v>G</v>
      </c>
      <c r="O117">
        <v>2.8549999999999999E-2</v>
      </c>
      <c r="P117" t="s">
        <v>7</v>
      </c>
      <c r="Q117">
        <v>0</v>
      </c>
      <c r="R117" t="s">
        <v>8</v>
      </c>
      <c r="S117">
        <v>270</v>
      </c>
      <c r="T117" t="s">
        <v>16</v>
      </c>
      <c r="U117">
        <v>5143.7487542499703</v>
      </c>
      <c r="V117">
        <v>28.1</v>
      </c>
      <c r="W117">
        <v>5.8520000000000003</v>
      </c>
      <c r="X117">
        <v>50</v>
      </c>
      <c r="Y117">
        <v>6.0663600000000004</v>
      </c>
      <c r="Z117">
        <v>135</v>
      </c>
      <c r="AA117" t="str">
        <f>IF(Z117=-1,"Flat",
INDEX({"North","Northeast","East","Southeast","South","Southwest","West","Northwest","North"},
MATCH(Z117,{0;22.5;67.5;112.5;157.5;202.5;247.5;292.5;337.5},1)))</f>
        <v>Southeast</v>
      </c>
      <c r="AB117">
        <v>0.59969899999999998</v>
      </c>
      <c r="AC117" t="s">
        <v>20</v>
      </c>
      <c r="AD117">
        <v>30.9</v>
      </c>
      <c r="AE117">
        <v>8</v>
      </c>
      <c r="AF117">
        <v>4.5309999999999997</v>
      </c>
    </row>
    <row r="118" spans="1:32" x14ac:dyDescent="0.25">
      <c r="A118">
        <v>128</v>
      </c>
      <c r="B118">
        <v>144</v>
      </c>
      <c r="C118">
        <v>144</v>
      </c>
      <c r="D118">
        <v>811</v>
      </c>
      <c r="E118" t="str">
        <f t="shared" si="3"/>
        <v>00811-BRA-G</v>
      </c>
      <c r="F118" t="s">
        <v>86</v>
      </c>
      <c r="G118" t="s">
        <v>76</v>
      </c>
      <c r="H118" t="s">
        <v>18</v>
      </c>
      <c r="I118">
        <v>-44.419601</v>
      </c>
      <c r="J118">
        <v>-10.556699999999999</v>
      </c>
      <c r="K118">
        <v>711</v>
      </c>
      <c r="L118">
        <v>276876</v>
      </c>
      <c r="M118" t="str">
        <f t="shared" si="4"/>
        <v>Grande</v>
      </c>
      <c r="N118" t="str">
        <f t="shared" si="5"/>
        <v>G</v>
      </c>
      <c r="O118">
        <v>0.98580000000000001</v>
      </c>
      <c r="P118" t="s">
        <v>7</v>
      </c>
      <c r="Q118">
        <v>1.5889999999999999E-3</v>
      </c>
      <c r="R118" t="s">
        <v>8</v>
      </c>
      <c r="S118">
        <v>124.380348</v>
      </c>
      <c r="T118" t="s">
        <v>49</v>
      </c>
      <c r="U118">
        <v>25126.27413823278</v>
      </c>
      <c r="V118">
        <v>25</v>
      </c>
      <c r="W118">
        <v>6.0330000000000004</v>
      </c>
      <c r="X118">
        <v>60</v>
      </c>
      <c r="Y118">
        <v>6.3490200000000003</v>
      </c>
      <c r="Z118">
        <v>115</v>
      </c>
      <c r="AA118" t="str">
        <f>IF(Z118=-1,"Flat",
INDEX({"North","Northeast","East","Southeast","South","Southwest","West","Northwest","North"},
MATCH(Z118,{0;22.5;67.5;112.5;157.5;202.5;247.5;292.5;337.5},1)))</f>
        <v>Southeast</v>
      </c>
      <c r="AB118">
        <v>0.59648199999999996</v>
      </c>
      <c r="AC118" t="s">
        <v>20</v>
      </c>
      <c r="AD118">
        <v>43.799999</v>
      </c>
      <c r="AE118">
        <v>15</v>
      </c>
      <c r="AF118">
        <v>4.7370000000000001</v>
      </c>
    </row>
    <row r="119" spans="1:32" x14ac:dyDescent="0.25">
      <c r="A119">
        <v>129</v>
      </c>
      <c r="B119">
        <v>145</v>
      </c>
      <c r="C119">
        <v>145</v>
      </c>
      <c r="D119">
        <v>812</v>
      </c>
      <c r="E119" t="str">
        <f t="shared" si="3"/>
        <v>00812-BRA-M</v>
      </c>
      <c r="F119" t="s">
        <v>86</v>
      </c>
      <c r="G119" t="s">
        <v>76</v>
      </c>
      <c r="H119" t="s">
        <v>18</v>
      </c>
      <c r="I119">
        <v>-44.434601000000001</v>
      </c>
      <c r="J119">
        <v>-10.5825</v>
      </c>
      <c r="K119">
        <v>711</v>
      </c>
      <c r="L119">
        <v>185733</v>
      </c>
      <c r="M119" t="str">
        <f t="shared" si="4"/>
        <v>Mediana</v>
      </c>
      <c r="N119" t="str">
        <f t="shared" si="5"/>
        <v>M</v>
      </c>
      <c r="O119">
        <v>0.58577199999999996</v>
      </c>
      <c r="P119" t="s">
        <v>7</v>
      </c>
      <c r="Q119">
        <v>-1.5889999999999999E-3</v>
      </c>
      <c r="R119" t="s">
        <v>8</v>
      </c>
      <c r="S119">
        <v>133.02507</v>
      </c>
      <c r="T119" t="s">
        <v>49</v>
      </c>
      <c r="U119">
        <v>22947.51533127432</v>
      </c>
      <c r="V119">
        <v>25</v>
      </c>
      <c r="W119">
        <v>6.0140000000000002</v>
      </c>
      <c r="X119">
        <v>60</v>
      </c>
      <c r="Y119">
        <v>6.2577800000000003</v>
      </c>
      <c r="Z119">
        <v>115</v>
      </c>
      <c r="AA119" t="str">
        <f>IF(Z119=-1,"Flat",
INDEX({"North","Northeast","East","Southeast","South","Southwest","West","Northwest","North"},
MATCH(Z119,{0;22.5;67.5;112.5;157.5;202.5;247.5;292.5;337.5},1)))</f>
        <v>Southeast</v>
      </c>
      <c r="AB119">
        <v>0.59837700000000005</v>
      </c>
      <c r="AC119" t="s">
        <v>20</v>
      </c>
      <c r="AD119">
        <v>43.799999</v>
      </c>
      <c r="AE119">
        <v>15</v>
      </c>
      <c r="AF119">
        <v>4.72</v>
      </c>
    </row>
    <row r="120" spans="1:32" x14ac:dyDescent="0.25">
      <c r="A120">
        <v>130</v>
      </c>
      <c r="B120">
        <v>146</v>
      </c>
      <c r="C120">
        <v>146</v>
      </c>
      <c r="D120">
        <v>813</v>
      </c>
      <c r="E120" t="str">
        <f t="shared" si="3"/>
        <v>00813-BRA-G</v>
      </c>
      <c r="F120" t="s">
        <v>86</v>
      </c>
      <c r="G120" t="s">
        <v>76</v>
      </c>
      <c r="H120" t="s">
        <v>18</v>
      </c>
      <c r="I120">
        <v>-44.446300999999998</v>
      </c>
      <c r="J120">
        <v>-10.5824</v>
      </c>
      <c r="K120">
        <v>711</v>
      </c>
      <c r="L120">
        <v>249472</v>
      </c>
      <c r="M120" t="str">
        <f t="shared" si="4"/>
        <v>Grande</v>
      </c>
      <c r="N120" t="str">
        <f t="shared" si="5"/>
        <v>G</v>
      </c>
      <c r="O120">
        <v>0.40576200000000001</v>
      </c>
      <c r="P120" t="s">
        <v>7</v>
      </c>
      <c r="Q120">
        <v>-1.5889999999999999E-3</v>
      </c>
      <c r="R120" t="s">
        <v>8</v>
      </c>
      <c r="S120">
        <v>219.289413</v>
      </c>
      <c r="T120" t="s">
        <v>23</v>
      </c>
      <c r="U120">
        <v>23485.30300140602</v>
      </c>
      <c r="V120">
        <v>25</v>
      </c>
      <c r="W120">
        <v>6.0170000000000003</v>
      </c>
      <c r="X120">
        <v>60</v>
      </c>
      <c r="Y120">
        <v>6.0764800000000001</v>
      </c>
      <c r="Z120">
        <v>115</v>
      </c>
      <c r="AA120" t="str">
        <f>IF(Z120=-1,"Flat",
INDEX({"North","Northeast","East","Southeast","South","Southwest","West","Northwest","North"},
MATCH(Z120,{0;22.5;67.5;112.5;157.5;202.5;247.5;292.5;337.5},1)))</f>
        <v>Southeast</v>
      </c>
      <c r="AB120">
        <v>0.59877800000000003</v>
      </c>
      <c r="AC120" t="s">
        <v>20</v>
      </c>
      <c r="AD120">
        <v>43.799999</v>
      </c>
      <c r="AE120">
        <v>15</v>
      </c>
      <c r="AF120">
        <v>4.7210000000000001</v>
      </c>
    </row>
    <row r="121" spans="1:32" x14ac:dyDescent="0.25">
      <c r="A121">
        <v>131</v>
      </c>
      <c r="B121">
        <v>147</v>
      </c>
      <c r="C121">
        <v>147</v>
      </c>
      <c r="D121">
        <v>814</v>
      </c>
      <c r="E121" t="str">
        <f t="shared" si="3"/>
        <v>00814-BRA-M</v>
      </c>
      <c r="F121" t="s">
        <v>86</v>
      </c>
      <c r="G121" t="s">
        <v>76</v>
      </c>
      <c r="H121" t="s">
        <v>18</v>
      </c>
      <c r="I121">
        <v>-44.431598999999999</v>
      </c>
      <c r="J121">
        <v>-10.5807</v>
      </c>
      <c r="K121">
        <v>711</v>
      </c>
      <c r="L121">
        <v>143065</v>
      </c>
      <c r="M121" t="str">
        <f t="shared" si="4"/>
        <v>Mediana</v>
      </c>
      <c r="N121" t="str">
        <f t="shared" si="5"/>
        <v>M</v>
      </c>
      <c r="O121">
        <v>0.82788600000000001</v>
      </c>
      <c r="P121" t="s">
        <v>7</v>
      </c>
      <c r="Q121">
        <v>1.1919999999999999E-3</v>
      </c>
      <c r="R121" t="s">
        <v>8</v>
      </c>
      <c r="S121">
        <v>133.602814</v>
      </c>
      <c r="T121" t="s">
        <v>49</v>
      </c>
      <c r="U121">
        <v>23009.387720343118</v>
      </c>
      <c r="V121">
        <v>25</v>
      </c>
      <c r="W121">
        <v>6.0119999999999996</v>
      </c>
      <c r="X121">
        <v>60</v>
      </c>
      <c r="Y121">
        <v>6.3064200000000001</v>
      </c>
      <c r="Z121">
        <v>115</v>
      </c>
      <c r="AA121" t="str">
        <f>IF(Z121=-1,"Flat",
INDEX({"North","Northeast","East","Southeast","South","Southwest","West","Northwest","North"},
MATCH(Z121,{0;22.5;67.5;112.5;157.5;202.5;247.5;292.5;337.5},1)))</f>
        <v>Southeast</v>
      </c>
      <c r="AB121">
        <v>0.59778699999999996</v>
      </c>
      <c r="AC121" t="s">
        <v>20</v>
      </c>
      <c r="AD121">
        <v>43.799999</v>
      </c>
      <c r="AE121">
        <v>15</v>
      </c>
      <c r="AF121">
        <v>4.7160000000000002</v>
      </c>
    </row>
    <row r="122" spans="1:32" x14ac:dyDescent="0.25">
      <c r="A122">
        <v>132</v>
      </c>
      <c r="B122">
        <v>148</v>
      </c>
      <c r="C122">
        <v>148</v>
      </c>
      <c r="D122">
        <v>815</v>
      </c>
      <c r="E122" t="str">
        <f t="shared" si="3"/>
        <v>00815-BRA-M</v>
      </c>
      <c r="F122" t="s">
        <v>86</v>
      </c>
      <c r="G122" t="s">
        <v>76</v>
      </c>
      <c r="H122" t="s">
        <v>18</v>
      </c>
      <c r="I122">
        <v>-44.452598999999999</v>
      </c>
      <c r="J122">
        <v>-10.585900000000001</v>
      </c>
      <c r="K122">
        <v>711</v>
      </c>
      <c r="L122">
        <v>141129</v>
      </c>
      <c r="M122" t="str">
        <f t="shared" si="4"/>
        <v>Mediana</v>
      </c>
      <c r="N122" t="str">
        <f t="shared" si="5"/>
        <v>M</v>
      </c>
      <c r="O122">
        <v>0.22298000000000001</v>
      </c>
      <c r="P122" t="s">
        <v>7</v>
      </c>
      <c r="Q122">
        <v>-1.5889999999999999E-3</v>
      </c>
      <c r="R122" t="s">
        <v>8</v>
      </c>
      <c r="S122">
        <v>219.80557300000001</v>
      </c>
      <c r="T122" t="s">
        <v>23</v>
      </c>
      <c r="U122">
        <v>23441.22001997094</v>
      </c>
      <c r="V122">
        <v>25</v>
      </c>
      <c r="W122">
        <v>6.0140000000000002</v>
      </c>
      <c r="X122">
        <v>60</v>
      </c>
      <c r="Y122">
        <v>6.0822000000000003</v>
      </c>
      <c r="Z122">
        <v>115</v>
      </c>
      <c r="AA122" t="str">
        <f>IF(Z122=-1,"Flat",
INDEX({"North","Northeast","East","Southeast","South","Southwest","West","Northwest","North"},
MATCH(Z122,{0;22.5;67.5;112.5;157.5;202.5;247.5;292.5;337.5},1)))</f>
        <v>Southeast</v>
      </c>
      <c r="AB122">
        <v>0.59877400000000003</v>
      </c>
      <c r="AC122" t="s">
        <v>20</v>
      </c>
      <c r="AD122">
        <v>43.799999</v>
      </c>
      <c r="AE122">
        <v>15</v>
      </c>
      <c r="AF122">
        <v>4.7169999999999996</v>
      </c>
    </row>
    <row r="123" spans="1:32" x14ac:dyDescent="0.25">
      <c r="A123">
        <v>133</v>
      </c>
      <c r="B123">
        <v>149</v>
      </c>
      <c r="C123">
        <v>149</v>
      </c>
      <c r="D123">
        <v>816</v>
      </c>
      <c r="E123" t="str">
        <f t="shared" si="3"/>
        <v>00816-BRA-M</v>
      </c>
      <c r="F123" t="s">
        <v>86</v>
      </c>
      <c r="G123" t="s">
        <v>76</v>
      </c>
      <c r="H123" t="s">
        <v>18</v>
      </c>
      <c r="I123">
        <v>-44.438899999999997</v>
      </c>
      <c r="J123">
        <v>-10.5909</v>
      </c>
      <c r="K123">
        <v>711</v>
      </c>
      <c r="L123">
        <v>153851</v>
      </c>
      <c r="M123" t="str">
        <f t="shared" si="4"/>
        <v>Mediana</v>
      </c>
      <c r="N123" t="str">
        <f t="shared" si="5"/>
        <v>M</v>
      </c>
      <c r="O123">
        <v>0.87641400000000003</v>
      </c>
      <c r="P123" t="s">
        <v>7</v>
      </c>
      <c r="Q123">
        <v>3.5750000000000001E-3</v>
      </c>
      <c r="R123" t="s">
        <v>8</v>
      </c>
      <c r="S123">
        <v>120.32360799999999</v>
      </c>
      <c r="T123" t="s">
        <v>49</v>
      </c>
      <c r="U123">
        <v>22272.690659327909</v>
      </c>
      <c r="V123">
        <v>25</v>
      </c>
      <c r="W123">
        <v>6.01</v>
      </c>
      <c r="X123">
        <v>60</v>
      </c>
      <c r="Y123">
        <v>6.0758999999999999</v>
      </c>
      <c r="Z123">
        <v>115</v>
      </c>
      <c r="AA123" t="str">
        <f>IF(Z123=-1,"Flat",
INDEX({"North","Northeast","East","Southeast","South","Southwest","West","Northwest","North"},
MATCH(Z123,{0;22.5;67.5;112.5;157.5;202.5;247.5;292.5;337.5},1)))</f>
        <v>Southeast</v>
      </c>
      <c r="AB123">
        <v>0.59662999999999999</v>
      </c>
      <c r="AC123" t="s">
        <v>20</v>
      </c>
      <c r="AD123">
        <v>43.799999</v>
      </c>
      <c r="AE123">
        <v>15</v>
      </c>
      <c r="AF123">
        <v>4.7160000000000002</v>
      </c>
    </row>
    <row r="124" spans="1:32" x14ac:dyDescent="0.25">
      <c r="A124">
        <v>134</v>
      </c>
      <c r="B124">
        <v>150</v>
      </c>
      <c r="C124">
        <v>150</v>
      </c>
      <c r="D124">
        <v>817</v>
      </c>
      <c r="E124" t="str">
        <f t="shared" si="3"/>
        <v>00817-BRA-G</v>
      </c>
      <c r="F124" t="s">
        <v>86</v>
      </c>
      <c r="G124" t="s">
        <v>76</v>
      </c>
      <c r="H124" t="s">
        <v>18</v>
      </c>
      <c r="I124">
        <v>-44.450099999999999</v>
      </c>
      <c r="J124">
        <v>-10.5901</v>
      </c>
      <c r="K124">
        <v>711</v>
      </c>
      <c r="L124">
        <v>225807</v>
      </c>
      <c r="M124" t="str">
        <f t="shared" si="4"/>
        <v>Grande</v>
      </c>
      <c r="N124" t="str">
        <f t="shared" si="5"/>
        <v>G</v>
      </c>
      <c r="O124">
        <v>0.28904200000000002</v>
      </c>
      <c r="P124" t="s">
        <v>7</v>
      </c>
      <c r="Q124">
        <v>7.9500000000000003E-4</v>
      </c>
      <c r="R124" t="s">
        <v>8</v>
      </c>
      <c r="S124">
        <v>249.77514600000001</v>
      </c>
      <c r="T124" t="s">
        <v>16</v>
      </c>
      <c r="U124">
        <v>22895.4578282492</v>
      </c>
      <c r="V124">
        <v>25</v>
      </c>
      <c r="W124">
        <v>6.0119999999999996</v>
      </c>
      <c r="X124">
        <v>60</v>
      </c>
      <c r="Y124">
        <v>5.9560599999999999</v>
      </c>
      <c r="Z124">
        <v>115</v>
      </c>
      <c r="AA124" t="str">
        <f>IF(Z124=-1,"Flat",
INDEX({"North","Northeast","East","Southeast","South","Southwest","West","Northwest","North"},
MATCH(Z124,{0;22.5;67.5;112.5;157.5;202.5;247.5;292.5;337.5},1)))</f>
        <v>Southeast</v>
      </c>
      <c r="AB124">
        <v>0.67363300000000004</v>
      </c>
      <c r="AC124" t="s">
        <v>10</v>
      </c>
      <c r="AD124">
        <v>43.799999</v>
      </c>
      <c r="AE124">
        <v>15</v>
      </c>
      <c r="AF124">
        <v>4.7169999999999996</v>
      </c>
    </row>
    <row r="125" spans="1:32" x14ac:dyDescent="0.25">
      <c r="A125">
        <v>135</v>
      </c>
      <c r="B125">
        <v>151</v>
      </c>
      <c r="C125">
        <v>151</v>
      </c>
      <c r="D125">
        <v>818</v>
      </c>
      <c r="E125" t="str">
        <f t="shared" si="3"/>
        <v>00818-BRA-M</v>
      </c>
      <c r="F125" t="s">
        <v>86</v>
      </c>
      <c r="G125" t="s">
        <v>76</v>
      </c>
      <c r="H125" t="s">
        <v>18</v>
      </c>
      <c r="I125">
        <v>-44.419398999999999</v>
      </c>
      <c r="J125">
        <v>-10.5594</v>
      </c>
      <c r="K125">
        <v>711</v>
      </c>
      <c r="L125">
        <v>116674</v>
      </c>
      <c r="M125" t="str">
        <f t="shared" si="4"/>
        <v>Mediana</v>
      </c>
      <c r="N125" t="str">
        <f t="shared" si="5"/>
        <v>M</v>
      </c>
      <c r="O125">
        <v>1.24065</v>
      </c>
      <c r="P125" t="s">
        <v>7</v>
      </c>
      <c r="Q125">
        <v>7.548E-3</v>
      </c>
      <c r="R125" t="s">
        <v>8</v>
      </c>
      <c r="S125">
        <v>113.02549</v>
      </c>
      <c r="T125" t="s">
        <v>49</v>
      </c>
      <c r="U125">
        <v>24828.040774635181</v>
      </c>
      <c r="V125">
        <v>25</v>
      </c>
      <c r="W125">
        <v>6.032</v>
      </c>
      <c r="X125">
        <v>60</v>
      </c>
      <c r="Y125">
        <v>6.3734599999999997</v>
      </c>
      <c r="Z125">
        <v>115</v>
      </c>
      <c r="AA125" t="str">
        <f>IF(Z125=-1,"Flat",
INDEX({"North","Northeast","East","Southeast","South","Southwest","West","Northwest","North"},
MATCH(Z125,{0;22.5;67.5;112.5;157.5;202.5;247.5;292.5;337.5},1)))</f>
        <v>Southeast</v>
      </c>
      <c r="AB125">
        <v>0.59648199999999996</v>
      </c>
      <c r="AC125" t="s">
        <v>20</v>
      </c>
      <c r="AD125">
        <v>43.799999</v>
      </c>
      <c r="AE125">
        <v>15</v>
      </c>
      <c r="AF125">
        <v>4.7290000000000001</v>
      </c>
    </row>
    <row r="126" spans="1:32" x14ac:dyDescent="0.25">
      <c r="A126">
        <v>136</v>
      </c>
      <c r="B126">
        <v>152</v>
      </c>
      <c r="C126">
        <v>152</v>
      </c>
      <c r="D126">
        <v>819</v>
      </c>
      <c r="E126" t="str">
        <f t="shared" si="3"/>
        <v>00819-BRA-M</v>
      </c>
      <c r="F126" t="s">
        <v>86</v>
      </c>
      <c r="G126" t="s">
        <v>76</v>
      </c>
      <c r="H126" t="s">
        <v>18</v>
      </c>
      <c r="I126">
        <v>-44.423198999999997</v>
      </c>
      <c r="J126">
        <v>-10.5648</v>
      </c>
      <c r="K126">
        <v>711</v>
      </c>
      <c r="L126">
        <v>92480</v>
      </c>
      <c r="M126" t="str">
        <f t="shared" si="4"/>
        <v>Mediana</v>
      </c>
      <c r="N126" t="str">
        <f t="shared" si="5"/>
        <v>M</v>
      </c>
      <c r="O126">
        <v>1.41818</v>
      </c>
      <c r="P126" t="s">
        <v>7</v>
      </c>
      <c r="Q126">
        <v>3.1779999999999998E-3</v>
      </c>
      <c r="R126" t="s">
        <v>8</v>
      </c>
      <c r="S126">
        <v>110.623535</v>
      </c>
      <c r="T126" t="s">
        <v>19</v>
      </c>
      <c r="U126">
        <v>24375.180467274091</v>
      </c>
      <c r="V126">
        <v>25</v>
      </c>
      <c r="W126">
        <v>6.0259999999999998</v>
      </c>
      <c r="X126">
        <v>60</v>
      </c>
      <c r="Y126">
        <v>6.3720400000000001</v>
      </c>
      <c r="Z126">
        <v>115</v>
      </c>
      <c r="AA126" t="str">
        <f>IF(Z126=-1,"Flat",
INDEX({"North","Northeast","East","Southeast","South","Southwest","West","Northwest","North"},
MATCH(Z126,{0;22.5;67.5;112.5;157.5;202.5;247.5;292.5;337.5},1)))</f>
        <v>Southeast</v>
      </c>
      <c r="AB126">
        <v>0.59457499999999996</v>
      </c>
      <c r="AC126" t="s">
        <v>20</v>
      </c>
      <c r="AD126">
        <v>43.799999</v>
      </c>
      <c r="AE126">
        <v>15</v>
      </c>
      <c r="AF126">
        <v>4.7290000000000001</v>
      </c>
    </row>
    <row r="127" spans="1:32" x14ac:dyDescent="0.25">
      <c r="A127">
        <v>137</v>
      </c>
      <c r="B127">
        <v>153</v>
      </c>
      <c r="C127">
        <v>153</v>
      </c>
      <c r="D127">
        <v>820</v>
      </c>
      <c r="E127" t="str">
        <f t="shared" si="3"/>
        <v>00820-BRA-M</v>
      </c>
      <c r="F127" t="s">
        <v>86</v>
      </c>
      <c r="G127" t="s">
        <v>76</v>
      </c>
      <c r="H127" t="s">
        <v>18</v>
      </c>
      <c r="I127">
        <v>-44.434601000000001</v>
      </c>
      <c r="J127">
        <v>-10.564500000000001</v>
      </c>
      <c r="K127">
        <v>711</v>
      </c>
      <c r="L127">
        <v>80040.5</v>
      </c>
      <c r="M127" t="str">
        <f t="shared" si="4"/>
        <v>Mediana</v>
      </c>
      <c r="N127" t="str">
        <f t="shared" si="5"/>
        <v>M</v>
      </c>
      <c r="O127">
        <v>0.25694600000000001</v>
      </c>
      <c r="P127" t="s">
        <v>7</v>
      </c>
      <c r="Q127">
        <v>1.5889999999999999E-3</v>
      </c>
      <c r="R127" t="s">
        <v>8</v>
      </c>
      <c r="S127">
        <v>180</v>
      </c>
      <c r="T127" t="s">
        <v>13</v>
      </c>
      <c r="U127">
        <v>24831.262148500351</v>
      </c>
      <c r="V127">
        <v>25</v>
      </c>
      <c r="W127">
        <v>6.0250000000000004</v>
      </c>
      <c r="X127">
        <v>60</v>
      </c>
      <c r="Y127">
        <v>6.2194399999999996</v>
      </c>
      <c r="Z127">
        <v>115</v>
      </c>
      <c r="AA127" t="str">
        <f>IF(Z127=-1,"Flat",
INDEX({"North","Northeast","East","Southeast","South","Southwest","West","Northwest","North"},
MATCH(Z127,{0;22.5;67.5;112.5;157.5;202.5;247.5;292.5;337.5},1)))</f>
        <v>Southeast</v>
      </c>
      <c r="AB127">
        <v>0.59843100000000005</v>
      </c>
      <c r="AC127" t="s">
        <v>20</v>
      </c>
      <c r="AD127">
        <v>43.799999</v>
      </c>
      <c r="AE127">
        <v>15</v>
      </c>
      <c r="AF127">
        <v>4.7290000000000001</v>
      </c>
    </row>
    <row r="128" spans="1:32" x14ac:dyDescent="0.25">
      <c r="A128">
        <v>138</v>
      </c>
      <c r="B128">
        <v>154</v>
      </c>
      <c r="C128">
        <v>154</v>
      </c>
      <c r="D128">
        <v>821</v>
      </c>
      <c r="E128" t="str">
        <f t="shared" si="3"/>
        <v>00821-BRA-M</v>
      </c>
      <c r="F128" t="s">
        <v>86</v>
      </c>
      <c r="G128" t="s">
        <v>76</v>
      </c>
      <c r="H128" t="s">
        <v>18</v>
      </c>
      <c r="I128">
        <v>-44.426898999999999</v>
      </c>
      <c r="J128">
        <v>-10.5725</v>
      </c>
      <c r="K128">
        <v>711</v>
      </c>
      <c r="L128">
        <v>58246.1</v>
      </c>
      <c r="M128" t="str">
        <f t="shared" si="4"/>
        <v>Mediana</v>
      </c>
      <c r="N128" t="str">
        <f t="shared" si="5"/>
        <v>M</v>
      </c>
      <c r="O128">
        <v>0.60695399999999999</v>
      </c>
      <c r="P128" t="s">
        <v>7</v>
      </c>
      <c r="Q128">
        <v>-3.97E-4</v>
      </c>
      <c r="R128" t="s">
        <v>8</v>
      </c>
      <c r="S128">
        <v>138.81407200000001</v>
      </c>
      <c r="T128" t="s">
        <v>49</v>
      </c>
      <c r="U128">
        <v>23688.367272387732</v>
      </c>
      <c r="V128">
        <v>25</v>
      </c>
      <c r="W128">
        <v>6.0190000000000001</v>
      </c>
      <c r="X128">
        <v>60</v>
      </c>
      <c r="Y128">
        <v>6.3627500000000001</v>
      </c>
      <c r="Z128">
        <v>115</v>
      </c>
      <c r="AA128" t="str">
        <f>IF(Z128=-1,"Flat",
INDEX({"North","Northeast","East","Southeast","South","Southwest","West","Northwest","North"},
MATCH(Z128,{0;22.5;67.5;112.5;157.5;202.5;247.5;292.5;337.5},1)))</f>
        <v>Southeast</v>
      </c>
      <c r="AB128">
        <v>0.59824200000000005</v>
      </c>
      <c r="AC128" t="s">
        <v>20</v>
      </c>
      <c r="AD128">
        <v>43.799999</v>
      </c>
      <c r="AE128">
        <v>15</v>
      </c>
      <c r="AF128">
        <v>4.7240000000000002</v>
      </c>
    </row>
    <row r="129" spans="1:32" x14ac:dyDescent="0.25">
      <c r="A129">
        <v>139</v>
      </c>
      <c r="B129">
        <v>155</v>
      </c>
      <c r="C129">
        <v>155</v>
      </c>
      <c r="D129">
        <v>822</v>
      </c>
      <c r="E129" t="str">
        <f t="shared" si="3"/>
        <v>00822-BRA-M</v>
      </c>
      <c r="F129" t="s">
        <v>86</v>
      </c>
      <c r="G129" t="s">
        <v>76</v>
      </c>
      <c r="H129" t="s">
        <v>18</v>
      </c>
      <c r="I129">
        <v>-44.437697999999997</v>
      </c>
      <c r="J129">
        <v>-10.5692</v>
      </c>
      <c r="K129">
        <v>711</v>
      </c>
      <c r="L129">
        <v>75806.600000000006</v>
      </c>
      <c r="M129" t="str">
        <f t="shared" si="4"/>
        <v>Mediana</v>
      </c>
      <c r="N129" t="str">
        <f t="shared" si="5"/>
        <v>M</v>
      </c>
      <c r="O129">
        <v>0.201877</v>
      </c>
      <c r="P129" t="s">
        <v>7</v>
      </c>
      <c r="Q129">
        <v>7.9500000000000003E-4</v>
      </c>
      <c r="R129" t="s">
        <v>8</v>
      </c>
      <c r="S129">
        <v>171.86990399999999</v>
      </c>
      <c r="T129" t="s">
        <v>13</v>
      </c>
      <c r="U129">
        <v>24463.620209768858</v>
      </c>
      <c r="V129">
        <v>25</v>
      </c>
      <c r="W129">
        <v>6.0220000000000002</v>
      </c>
      <c r="X129">
        <v>60</v>
      </c>
      <c r="Y129">
        <v>6.1865699999999997</v>
      </c>
      <c r="Z129">
        <v>115</v>
      </c>
      <c r="AA129" t="str">
        <f>IF(Z129=-1,"Flat",
INDEX({"North","Northeast","East","Southeast","South","Southwest","West","Northwest","North"},
MATCH(Z129,{0;22.5;67.5;112.5;157.5;202.5;247.5;292.5;337.5},1)))</f>
        <v>Southeast</v>
      </c>
      <c r="AB129">
        <v>0.59850599999999998</v>
      </c>
      <c r="AC129" t="s">
        <v>20</v>
      </c>
      <c r="AD129">
        <v>43.799999</v>
      </c>
      <c r="AE129">
        <v>15</v>
      </c>
      <c r="AF129">
        <v>4.7249999999999996</v>
      </c>
    </row>
    <row r="130" spans="1:32" x14ac:dyDescent="0.25">
      <c r="A130">
        <v>140</v>
      </c>
      <c r="B130">
        <v>156</v>
      </c>
      <c r="C130">
        <v>156</v>
      </c>
      <c r="D130">
        <v>823</v>
      </c>
      <c r="E130" t="str">
        <f t="shared" si="3"/>
        <v>00823-BRA-M</v>
      </c>
      <c r="F130" t="s">
        <v>86</v>
      </c>
      <c r="G130" t="s">
        <v>76</v>
      </c>
      <c r="H130" t="s">
        <v>18</v>
      </c>
      <c r="I130">
        <v>-44.445999</v>
      </c>
      <c r="J130">
        <v>-10.571999999999999</v>
      </c>
      <c r="K130">
        <v>711</v>
      </c>
      <c r="L130">
        <v>124960</v>
      </c>
      <c r="M130" t="str">
        <f t="shared" si="4"/>
        <v>Mediana</v>
      </c>
      <c r="N130" t="str">
        <f t="shared" si="5"/>
        <v>M</v>
      </c>
      <c r="O130">
        <v>0.48826399999999998</v>
      </c>
      <c r="P130" t="s">
        <v>7</v>
      </c>
      <c r="Q130">
        <v>2.3839999999999998E-3</v>
      </c>
      <c r="R130" t="s">
        <v>8</v>
      </c>
      <c r="S130">
        <v>307.87496900000002</v>
      </c>
      <c r="T130" t="s">
        <v>30</v>
      </c>
      <c r="U130">
        <v>24533.713353238691</v>
      </c>
      <c r="V130">
        <v>25</v>
      </c>
      <c r="W130">
        <v>6.02</v>
      </c>
      <c r="X130">
        <v>60</v>
      </c>
      <c r="Y130">
        <v>6.21387</v>
      </c>
      <c r="Z130">
        <v>115</v>
      </c>
      <c r="AA130" t="str">
        <f>IF(Z130=-1,"Flat",
INDEX({"North","Northeast","East","Southeast","South","Southwest","West","Northwest","North"},
MATCH(Z130,{0;22.5;67.5;112.5;157.5;202.5;247.5;292.5;337.5},1)))</f>
        <v>Southeast</v>
      </c>
      <c r="AB130">
        <v>0.59928999999999999</v>
      </c>
      <c r="AC130" t="s">
        <v>20</v>
      </c>
      <c r="AD130">
        <v>43.799999</v>
      </c>
      <c r="AE130">
        <v>15</v>
      </c>
      <c r="AF130">
        <v>4.7249999999999996</v>
      </c>
    </row>
    <row r="131" spans="1:32" x14ac:dyDescent="0.25">
      <c r="A131">
        <v>141</v>
      </c>
      <c r="B131">
        <v>157</v>
      </c>
      <c r="C131">
        <v>157</v>
      </c>
      <c r="D131">
        <v>824</v>
      </c>
      <c r="E131" t="str">
        <f t="shared" si="3"/>
        <v>00824-BRA-M</v>
      </c>
      <c r="F131" t="s">
        <v>86</v>
      </c>
      <c r="G131" t="s">
        <v>76</v>
      </c>
      <c r="H131" t="s">
        <v>18</v>
      </c>
      <c r="I131">
        <v>-44.431598999999999</v>
      </c>
      <c r="J131">
        <v>-10.5776</v>
      </c>
      <c r="K131">
        <v>711</v>
      </c>
      <c r="L131">
        <v>98911.5</v>
      </c>
      <c r="M131" t="str">
        <f t="shared" si="4"/>
        <v>Mediana</v>
      </c>
      <c r="N131" t="str">
        <f t="shared" si="5"/>
        <v>M</v>
      </c>
      <c r="O131">
        <v>0.82788600000000001</v>
      </c>
      <c r="P131" t="s">
        <v>7</v>
      </c>
      <c r="Q131">
        <v>1.1919999999999999E-3</v>
      </c>
      <c r="R131" t="s">
        <v>8</v>
      </c>
      <c r="S131">
        <v>133.602814</v>
      </c>
      <c r="T131" t="s">
        <v>49</v>
      </c>
      <c r="U131">
        <v>23334.146670540209</v>
      </c>
      <c r="V131">
        <v>25</v>
      </c>
      <c r="W131">
        <v>6.0140000000000002</v>
      </c>
      <c r="X131">
        <v>60</v>
      </c>
      <c r="Y131">
        <v>6.3287100000000001</v>
      </c>
      <c r="Z131">
        <v>115</v>
      </c>
      <c r="AA131" t="str">
        <f>IF(Z131=-1,"Flat",
INDEX({"North","Northeast","East","Southeast","South","Southwest","West","Northwest","North"},
MATCH(Z131,{0;22.5;67.5;112.5;157.5;202.5;247.5;292.5;337.5},1)))</f>
        <v>Southeast</v>
      </c>
      <c r="AB131">
        <v>0.59778699999999996</v>
      </c>
      <c r="AC131" t="s">
        <v>20</v>
      </c>
      <c r="AD131">
        <v>43.799999</v>
      </c>
      <c r="AE131">
        <v>15</v>
      </c>
      <c r="AF131">
        <v>4.7160000000000002</v>
      </c>
    </row>
    <row r="132" spans="1:32" x14ac:dyDescent="0.25">
      <c r="A132">
        <v>142</v>
      </c>
      <c r="B132">
        <v>158</v>
      </c>
      <c r="C132">
        <v>158</v>
      </c>
      <c r="D132">
        <v>825</v>
      </c>
      <c r="E132" t="str">
        <f t="shared" si="3"/>
        <v>00825-BRA-M</v>
      </c>
      <c r="F132" t="s">
        <v>86</v>
      </c>
      <c r="G132" t="s">
        <v>76</v>
      </c>
      <c r="H132" t="s">
        <v>18</v>
      </c>
      <c r="I132">
        <v>-44.4422</v>
      </c>
      <c r="J132">
        <v>-10.577199999999999</v>
      </c>
      <c r="K132">
        <v>711</v>
      </c>
      <c r="L132">
        <v>116374</v>
      </c>
      <c r="M132" t="str">
        <f t="shared" si="4"/>
        <v>Mediana</v>
      </c>
      <c r="N132" t="str">
        <f t="shared" si="5"/>
        <v>M</v>
      </c>
      <c r="O132">
        <v>0.14557600000000001</v>
      </c>
      <c r="P132" t="s">
        <v>7</v>
      </c>
      <c r="Q132">
        <v>-3.97E-4</v>
      </c>
      <c r="R132" t="s">
        <v>8</v>
      </c>
      <c r="S132">
        <v>191.30993699999999</v>
      </c>
      <c r="T132" t="s">
        <v>13</v>
      </c>
      <c r="U132">
        <v>23828.116414217639</v>
      </c>
      <c r="V132">
        <v>25</v>
      </c>
      <c r="W132">
        <v>6.0179999999999998</v>
      </c>
      <c r="X132">
        <v>60</v>
      </c>
      <c r="Y132">
        <v>6.2038399999999996</v>
      </c>
      <c r="Z132">
        <v>115</v>
      </c>
      <c r="AA132" t="str">
        <f>IF(Z132=-1,"Flat",
INDEX({"North","Northeast","East","Southeast","South","Southwest","West","Northwest","North"},
MATCH(Z132,{0;22.5;67.5;112.5;157.5;202.5;247.5;292.5;337.5},1)))</f>
        <v>Southeast</v>
      </c>
      <c r="AB132">
        <v>0.59921500000000005</v>
      </c>
      <c r="AC132" t="s">
        <v>20</v>
      </c>
      <c r="AD132">
        <v>43.799999</v>
      </c>
      <c r="AE132">
        <v>15</v>
      </c>
      <c r="AF132">
        <v>4.7210000000000001</v>
      </c>
    </row>
    <row r="133" spans="1:32" x14ac:dyDescent="0.25">
      <c r="A133">
        <v>143</v>
      </c>
      <c r="B133">
        <v>159</v>
      </c>
      <c r="C133">
        <v>159</v>
      </c>
      <c r="D133">
        <v>826</v>
      </c>
      <c r="E133" t="str">
        <f t="shared" ref="E133:E196" si="6">TEXT(D133,"00000") &amp; "-" &amp; UPPER(LEFT(G134,3)) &amp; "-" &amp; N133</f>
        <v>00826-BRA-P</v>
      </c>
      <c r="F133" t="s">
        <v>87</v>
      </c>
      <c r="G133" t="s">
        <v>76</v>
      </c>
      <c r="H133" t="s">
        <v>25</v>
      </c>
      <c r="I133">
        <v>-53.329898999999997</v>
      </c>
      <c r="J133">
        <v>-17.236699999999999</v>
      </c>
      <c r="K133">
        <v>746</v>
      </c>
      <c r="L133">
        <v>30</v>
      </c>
      <c r="M133" t="str">
        <f t="shared" ref="M133:M196" si="7">IF(L133&lt;20000,"Pequeña",IF(L133&lt;200000,"Mediana","Grande"))</f>
        <v>Pequeña</v>
      </c>
      <c r="N133" t="str">
        <f t="shared" ref="N133:N196" si="8">LEFT(M133,1)</f>
        <v>P</v>
      </c>
      <c r="O133">
        <v>0.89390499999999995</v>
      </c>
      <c r="P133" t="s">
        <v>7</v>
      </c>
      <c r="Q133">
        <v>5.1640000000000002E-3</v>
      </c>
      <c r="R133" t="s">
        <v>8</v>
      </c>
      <c r="S133">
        <v>289.592285</v>
      </c>
      <c r="T133" t="s">
        <v>16</v>
      </c>
      <c r="U133">
        <v>14709.17941568216</v>
      </c>
      <c r="V133">
        <v>23.1</v>
      </c>
      <c r="W133">
        <v>5.7629999999999999</v>
      </c>
      <c r="X133">
        <v>63</v>
      </c>
      <c r="Y133">
        <v>4.7086300000000003</v>
      </c>
      <c r="Z133">
        <v>0</v>
      </c>
      <c r="AA133" t="str">
        <f>IF(Z133=-1,"Flat",
INDEX({"North","Northeast","East","Southeast","South","Southwest","West","Northwest","North"},
MATCH(Z133,{0;22.5;67.5;112.5;157.5;202.5;247.5;292.5;337.5},1)))</f>
        <v>North</v>
      </c>
      <c r="AB133">
        <v>0.74656</v>
      </c>
      <c r="AC133" t="s">
        <v>10</v>
      </c>
      <c r="AD133">
        <v>30</v>
      </c>
      <c r="AE133">
        <v>22</v>
      </c>
      <c r="AF133">
        <v>4.5490000000000004</v>
      </c>
    </row>
    <row r="134" spans="1:32" x14ac:dyDescent="0.25">
      <c r="A134">
        <v>144</v>
      </c>
      <c r="B134">
        <v>161</v>
      </c>
      <c r="C134">
        <v>161</v>
      </c>
      <c r="D134">
        <v>828</v>
      </c>
      <c r="E134" t="str">
        <f t="shared" si="6"/>
        <v>00828-BRA-P</v>
      </c>
      <c r="F134" t="s">
        <v>88</v>
      </c>
      <c r="G134" t="s">
        <v>76</v>
      </c>
      <c r="H134" t="s">
        <v>34</v>
      </c>
      <c r="I134">
        <v>-52.144199</v>
      </c>
      <c r="J134">
        <v>-17.779199999999999</v>
      </c>
      <c r="K134">
        <v>760</v>
      </c>
      <c r="L134">
        <v>1426.410034</v>
      </c>
      <c r="M134" t="str">
        <f t="shared" si="7"/>
        <v>Pequeña</v>
      </c>
      <c r="N134" t="str">
        <f t="shared" si="8"/>
        <v>P</v>
      </c>
      <c r="O134">
        <v>1.02152</v>
      </c>
      <c r="P134" t="s">
        <v>7</v>
      </c>
      <c r="Q134">
        <v>4.7670000000000004E-3</v>
      </c>
      <c r="R134" t="s">
        <v>8</v>
      </c>
      <c r="S134">
        <v>352.77569599999998</v>
      </c>
      <c r="T134" t="s">
        <v>70</v>
      </c>
      <c r="U134">
        <v>32199.481194113701</v>
      </c>
      <c r="V134">
        <v>23</v>
      </c>
      <c r="W134">
        <v>5.7850000000000001</v>
      </c>
      <c r="X134">
        <v>63</v>
      </c>
      <c r="Y134">
        <v>5.0825199999999997</v>
      </c>
      <c r="Z134">
        <v>0</v>
      </c>
      <c r="AA134" t="str">
        <f>IF(Z134=-1,"Flat",
INDEX({"North","Northeast","East","Southeast","South","Southwest","West","Northwest","North"},
MATCH(Z134,{0;22.5;67.5;112.5;157.5;202.5;247.5;292.5;337.5},1)))</f>
        <v>North</v>
      </c>
      <c r="AB134">
        <v>0.74618700000000004</v>
      </c>
      <c r="AC134" t="s">
        <v>10</v>
      </c>
      <c r="AD134">
        <v>50</v>
      </c>
      <c r="AE134">
        <v>23</v>
      </c>
      <c r="AF134">
        <v>4.5730000000000004</v>
      </c>
    </row>
    <row r="135" spans="1:32" x14ac:dyDescent="0.25">
      <c r="A135">
        <v>145</v>
      </c>
      <c r="B135">
        <v>162</v>
      </c>
      <c r="C135">
        <v>162</v>
      </c>
      <c r="D135">
        <v>829</v>
      </c>
      <c r="E135" t="str">
        <f t="shared" si="6"/>
        <v>00829-BRA-P</v>
      </c>
      <c r="F135" t="s">
        <v>88</v>
      </c>
      <c r="G135" t="s">
        <v>76</v>
      </c>
      <c r="H135" t="s">
        <v>34</v>
      </c>
      <c r="I135">
        <v>-52.150100999999999</v>
      </c>
      <c r="J135">
        <v>-17.812201000000002</v>
      </c>
      <c r="K135">
        <v>760</v>
      </c>
      <c r="L135">
        <v>1426.410034</v>
      </c>
      <c r="M135" t="str">
        <f t="shared" si="7"/>
        <v>Pequeña</v>
      </c>
      <c r="N135" t="str">
        <f t="shared" si="8"/>
        <v>P</v>
      </c>
      <c r="O135">
        <v>1.06372</v>
      </c>
      <c r="P135" t="s">
        <v>7</v>
      </c>
      <c r="Q135">
        <v>7.9500000000000003E-4</v>
      </c>
      <c r="R135" t="s">
        <v>8</v>
      </c>
      <c r="S135">
        <v>258.38851899999997</v>
      </c>
      <c r="T135" t="s">
        <v>16</v>
      </c>
      <c r="U135">
        <v>33487.506713974057</v>
      </c>
      <c r="V135">
        <v>23</v>
      </c>
      <c r="W135">
        <v>5.7789999999999999</v>
      </c>
      <c r="X135">
        <v>63</v>
      </c>
      <c r="Y135">
        <v>5.2375499999999997</v>
      </c>
      <c r="Z135">
        <v>0</v>
      </c>
      <c r="AA135" t="str">
        <f>IF(Z135=-1,"Flat",
INDEX({"North","Northeast","East","Southeast","South","Southwest","West","Northwest","North"},
MATCH(Z135,{0;22.5;67.5;112.5;157.5;202.5;247.5;292.5;337.5},1)))</f>
        <v>North</v>
      </c>
      <c r="AB135">
        <v>0.67222800000000005</v>
      </c>
      <c r="AC135" t="s">
        <v>10</v>
      </c>
      <c r="AD135">
        <v>50</v>
      </c>
      <c r="AE135">
        <v>23</v>
      </c>
      <c r="AF135">
        <v>4.569</v>
      </c>
    </row>
    <row r="136" spans="1:32" x14ac:dyDescent="0.25">
      <c r="A136">
        <v>146</v>
      </c>
      <c r="B136">
        <v>164</v>
      </c>
      <c r="C136">
        <v>164</v>
      </c>
      <c r="D136">
        <v>831</v>
      </c>
      <c r="E136" t="str">
        <f t="shared" si="6"/>
        <v>00831-BRA-G</v>
      </c>
      <c r="F136" t="s">
        <v>88</v>
      </c>
      <c r="G136" t="s">
        <v>76</v>
      </c>
      <c r="H136" t="s">
        <v>25</v>
      </c>
      <c r="I136">
        <v>-52.399600999999997</v>
      </c>
      <c r="J136">
        <v>-18.327200000000001</v>
      </c>
      <c r="K136">
        <v>760</v>
      </c>
      <c r="L136">
        <v>1727580</v>
      </c>
      <c r="M136" t="str">
        <f t="shared" si="7"/>
        <v>Grande</v>
      </c>
      <c r="N136" t="str">
        <f t="shared" si="8"/>
        <v>G</v>
      </c>
      <c r="O136">
        <v>2.8561700000000001</v>
      </c>
      <c r="P136" t="s">
        <v>32</v>
      </c>
      <c r="Q136">
        <v>2.4629999999999999E-2</v>
      </c>
      <c r="R136" t="s">
        <v>80</v>
      </c>
      <c r="S136">
        <v>182.86241100000001</v>
      </c>
      <c r="T136" t="s">
        <v>13</v>
      </c>
      <c r="U136">
        <v>38289.700079507333</v>
      </c>
      <c r="V136">
        <v>23</v>
      </c>
      <c r="W136">
        <v>5.8120000000000003</v>
      </c>
      <c r="X136">
        <v>63</v>
      </c>
      <c r="Y136">
        <v>3.3742299999999998</v>
      </c>
      <c r="Z136">
        <v>126</v>
      </c>
      <c r="AA136" t="str">
        <f>IF(Z136=-1,"Flat",
INDEX({"North","Northeast","East","Southeast","South","Southwest","West","Northwest","North"},
MATCH(Z136,{0;22.5;67.5;112.5;157.5;202.5;247.5;292.5;337.5},1)))</f>
        <v>Southeast</v>
      </c>
      <c r="AB136">
        <v>0.58631200000000006</v>
      </c>
      <c r="AC136" t="s">
        <v>20</v>
      </c>
      <c r="AD136">
        <v>50</v>
      </c>
      <c r="AE136">
        <v>23</v>
      </c>
      <c r="AF136">
        <v>4.5679999999999996</v>
      </c>
    </row>
    <row r="137" spans="1:32" x14ac:dyDescent="0.25">
      <c r="A137">
        <v>147</v>
      </c>
      <c r="B137">
        <v>176</v>
      </c>
      <c r="C137">
        <v>176</v>
      </c>
      <c r="D137">
        <v>843</v>
      </c>
      <c r="E137" t="str">
        <f t="shared" si="6"/>
        <v>00843-BRA-P</v>
      </c>
      <c r="F137" t="s">
        <v>89</v>
      </c>
      <c r="G137" t="s">
        <v>76</v>
      </c>
      <c r="H137" t="s">
        <v>25</v>
      </c>
      <c r="I137">
        <v>-42.789200000000001</v>
      </c>
      <c r="J137">
        <v>-7.3601000000000001</v>
      </c>
      <c r="K137">
        <v>283</v>
      </c>
      <c r="L137">
        <v>30</v>
      </c>
      <c r="M137" t="str">
        <f t="shared" si="7"/>
        <v>Pequeña</v>
      </c>
      <c r="N137" t="str">
        <f t="shared" si="8"/>
        <v>P</v>
      </c>
      <c r="O137">
        <v>0.18612100000000001</v>
      </c>
      <c r="P137" t="s">
        <v>7</v>
      </c>
      <c r="Q137">
        <v>1.1919999999999999E-3</v>
      </c>
      <c r="R137" t="s">
        <v>8</v>
      </c>
      <c r="S137">
        <v>212.471191</v>
      </c>
      <c r="T137" t="s">
        <v>23</v>
      </c>
      <c r="U137">
        <v>26518.9379747985</v>
      </c>
      <c r="V137">
        <v>28</v>
      </c>
      <c r="W137">
        <v>5.9749999999999996</v>
      </c>
      <c r="X137">
        <v>63</v>
      </c>
      <c r="Y137">
        <v>4.9640399999999998</v>
      </c>
      <c r="Z137">
        <v>0</v>
      </c>
      <c r="AA137" t="str">
        <f>IF(Z137=-1,"Flat",
INDEX({"North","Northeast","East","Southeast","South","Southwest","West","Northwest","North"},
MATCH(Z137,{0;22.5;67.5;112.5;157.5;202.5;247.5;292.5;337.5},1)))</f>
        <v>North</v>
      </c>
      <c r="AB137">
        <v>0.599074</v>
      </c>
      <c r="AC137" t="s">
        <v>20</v>
      </c>
      <c r="AD137">
        <v>30</v>
      </c>
      <c r="AE137">
        <v>13</v>
      </c>
      <c r="AF137">
        <v>4.6349999999999998</v>
      </c>
    </row>
    <row r="138" spans="1:32" x14ac:dyDescent="0.25">
      <c r="A138">
        <v>148</v>
      </c>
      <c r="B138">
        <v>177</v>
      </c>
      <c r="C138">
        <v>177</v>
      </c>
      <c r="D138">
        <v>844</v>
      </c>
      <c r="E138" t="str">
        <f t="shared" si="6"/>
        <v>00844-BRA-P</v>
      </c>
      <c r="F138" t="s">
        <v>89</v>
      </c>
      <c r="G138" t="s">
        <v>76</v>
      </c>
      <c r="H138" t="s">
        <v>25</v>
      </c>
      <c r="I138">
        <v>-42.777199000000003</v>
      </c>
      <c r="J138">
        <v>-7.3448000000000002</v>
      </c>
      <c r="K138">
        <v>283</v>
      </c>
      <c r="L138">
        <v>30</v>
      </c>
      <c r="M138" t="str">
        <f t="shared" si="7"/>
        <v>Pequeña</v>
      </c>
      <c r="N138" t="str">
        <f t="shared" si="8"/>
        <v>P</v>
      </c>
      <c r="O138">
        <v>0.68635000000000002</v>
      </c>
      <c r="P138" t="s">
        <v>7</v>
      </c>
      <c r="Q138">
        <v>-3.97E-4</v>
      </c>
      <c r="R138" t="s">
        <v>8</v>
      </c>
      <c r="S138">
        <v>16.927513000000001</v>
      </c>
      <c r="T138" t="s">
        <v>70</v>
      </c>
      <c r="U138">
        <v>25489.910728521609</v>
      </c>
      <c r="V138">
        <v>28</v>
      </c>
      <c r="W138">
        <v>5.98</v>
      </c>
      <c r="X138">
        <v>63</v>
      </c>
      <c r="Y138">
        <v>4.9295499999999999</v>
      </c>
      <c r="Z138">
        <v>0</v>
      </c>
      <c r="AA138" t="str">
        <f>IF(Z138=-1,"Flat",
INDEX({"North","Northeast","East","Southeast","South","Southwest","West","Northwest","North"},
MATCH(Z138,{0;22.5;67.5;112.5;157.5;202.5;247.5;292.5;337.5},1)))</f>
        <v>North</v>
      </c>
      <c r="AB138">
        <v>0.74680899999999995</v>
      </c>
      <c r="AC138" t="s">
        <v>10</v>
      </c>
      <c r="AD138">
        <v>30</v>
      </c>
      <c r="AE138">
        <v>13</v>
      </c>
      <c r="AF138">
        <v>4.6369999999999996</v>
      </c>
    </row>
    <row r="139" spans="1:32" x14ac:dyDescent="0.25">
      <c r="A139">
        <v>149</v>
      </c>
      <c r="B139">
        <v>178</v>
      </c>
      <c r="C139">
        <v>178</v>
      </c>
      <c r="D139">
        <v>845</v>
      </c>
      <c r="E139" t="str">
        <f t="shared" si="6"/>
        <v>00845-BRA-P</v>
      </c>
      <c r="F139" t="s">
        <v>89</v>
      </c>
      <c r="G139" t="s">
        <v>76</v>
      </c>
      <c r="H139" t="s">
        <v>25</v>
      </c>
      <c r="I139">
        <v>-42.792900000000003</v>
      </c>
      <c r="J139">
        <v>-7.3436000000000003</v>
      </c>
      <c r="K139">
        <v>283</v>
      </c>
      <c r="L139">
        <v>30</v>
      </c>
      <c r="M139" t="str">
        <f t="shared" si="7"/>
        <v>Pequeña</v>
      </c>
      <c r="N139" t="str">
        <f t="shared" si="8"/>
        <v>P</v>
      </c>
      <c r="O139">
        <v>0.29114899999999999</v>
      </c>
      <c r="P139" t="s">
        <v>7</v>
      </c>
      <c r="Q139">
        <v>3.973E-3</v>
      </c>
      <c r="R139" t="s">
        <v>8</v>
      </c>
      <c r="S139">
        <v>348.69006300000001</v>
      </c>
      <c r="T139" t="s">
        <v>70</v>
      </c>
      <c r="U139">
        <v>27175.005070578889</v>
      </c>
      <c r="V139">
        <v>28</v>
      </c>
      <c r="W139">
        <v>5.976</v>
      </c>
      <c r="X139">
        <v>63</v>
      </c>
      <c r="Y139">
        <v>4.9973700000000001</v>
      </c>
      <c r="Z139">
        <v>0</v>
      </c>
      <c r="AA139" t="str">
        <f>IF(Z139=-1,"Flat",
INDEX({"North","Northeast","East","Southeast","South","Southwest","West","Northwest","North"},
MATCH(Z139,{0;22.5;67.5;112.5;157.5;202.5;247.5;292.5;337.5},1)))</f>
        <v>North</v>
      </c>
      <c r="AB139">
        <v>0.79855100000000001</v>
      </c>
      <c r="AC139" t="s">
        <v>10</v>
      </c>
      <c r="AD139">
        <v>30</v>
      </c>
      <c r="AE139">
        <v>13</v>
      </c>
      <c r="AF139">
        <v>4.633</v>
      </c>
    </row>
    <row r="140" spans="1:32" x14ac:dyDescent="0.25">
      <c r="A140">
        <v>150</v>
      </c>
      <c r="B140">
        <v>179</v>
      </c>
      <c r="C140">
        <v>179</v>
      </c>
      <c r="D140">
        <v>846</v>
      </c>
      <c r="E140" t="str">
        <f t="shared" si="6"/>
        <v>00846-BRA-P</v>
      </c>
      <c r="F140" t="s">
        <v>89</v>
      </c>
      <c r="G140" t="s">
        <v>76</v>
      </c>
      <c r="H140" t="s">
        <v>25</v>
      </c>
      <c r="I140">
        <v>-42.777802000000001</v>
      </c>
      <c r="J140">
        <v>-7.3407999999999998</v>
      </c>
      <c r="K140">
        <v>283</v>
      </c>
      <c r="L140">
        <v>30</v>
      </c>
      <c r="M140" t="str">
        <f t="shared" si="7"/>
        <v>Pequeña</v>
      </c>
      <c r="N140" t="str">
        <f t="shared" si="8"/>
        <v>P</v>
      </c>
      <c r="O140">
        <v>0.68635000000000002</v>
      </c>
      <c r="P140" t="s">
        <v>7</v>
      </c>
      <c r="Q140">
        <v>-3.97E-4</v>
      </c>
      <c r="R140" t="s">
        <v>8</v>
      </c>
      <c r="S140">
        <v>16.927513000000001</v>
      </c>
      <c r="T140" t="s">
        <v>70</v>
      </c>
      <c r="U140">
        <v>25501.79661699216</v>
      </c>
      <c r="V140">
        <v>28</v>
      </c>
      <c r="W140">
        <v>5.98</v>
      </c>
      <c r="X140">
        <v>63</v>
      </c>
      <c r="Y140">
        <v>4.8506600000000004</v>
      </c>
      <c r="Z140">
        <v>0</v>
      </c>
      <c r="AA140" t="str">
        <f>IF(Z140=-1,"Flat",
INDEX({"North","Northeast","East","Southeast","South","Southwest","West","Northwest","North"},
MATCH(Z140,{0;22.5;67.5;112.5;157.5;202.5;247.5;292.5;337.5},1)))</f>
        <v>North</v>
      </c>
      <c r="AB140">
        <v>0.74773299999999998</v>
      </c>
      <c r="AC140" t="s">
        <v>10</v>
      </c>
      <c r="AD140">
        <v>30</v>
      </c>
      <c r="AE140">
        <v>13</v>
      </c>
      <c r="AF140">
        <v>4.6340000000000003</v>
      </c>
    </row>
    <row r="141" spans="1:32" x14ac:dyDescent="0.25">
      <c r="A141">
        <v>151</v>
      </c>
      <c r="B141">
        <v>180</v>
      </c>
      <c r="C141">
        <v>180</v>
      </c>
      <c r="D141">
        <v>847</v>
      </c>
      <c r="E141" t="str">
        <f t="shared" si="6"/>
        <v>00847-BRA-P</v>
      </c>
      <c r="F141" t="s">
        <v>89</v>
      </c>
      <c r="G141" t="s">
        <v>76</v>
      </c>
      <c r="H141" t="s">
        <v>25</v>
      </c>
      <c r="I141">
        <v>-42.793201000000003</v>
      </c>
      <c r="J141">
        <v>-7.3399000000000001</v>
      </c>
      <c r="K141">
        <v>283</v>
      </c>
      <c r="L141">
        <v>30</v>
      </c>
      <c r="M141" t="str">
        <f t="shared" si="7"/>
        <v>Pequeña</v>
      </c>
      <c r="N141" t="str">
        <f t="shared" si="8"/>
        <v>P</v>
      </c>
      <c r="O141">
        <v>0.205874</v>
      </c>
      <c r="P141" t="s">
        <v>7</v>
      </c>
      <c r="Q141">
        <v>3.973E-3</v>
      </c>
      <c r="R141" t="s">
        <v>8</v>
      </c>
      <c r="S141">
        <v>33.690066999999999</v>
      </c>
      <c r="T141" t="s">
        <v>9</v>
      </c>
      <c r="U141">
        <v>27163.088364090079</v>
      </c>
      <c r="V141">
        <v>28</v>
      </c>
      <c r="W141">
        <v>5.9770000000000003</v>
      </c>
      <c r="X141">
        <v>63</v>
      </c>
      <c r="Y141">
        <v>4.9566699999999999</v>
      </c>
      <c r="Z141">
        <v>0</v>
      </c>
      <c r="AA141" t="str">
        <f>IF(Z141=-1,"Flat",
INDEX({"North","Northeast","East","Southeast","South","Southwest","West","Northwest","North"},
MATCH(Z141,{0;22.5;67.5;112.5;157.5;202.5;247.5;292.5;337.5},1)))</f>
        <v>North</v>
      </c>
      <c r="AB141">
        <v>0.74897499999999995</v>
      </c>
      <c r="AC141" t="s">
        <v>10</v>
      </c>
      <c r="AD141">
        <v>30</v>
      </c>
      <c r="AE141">
        <v>13</v>
      </c>
      <c r="AF141">
        <v>4.6340000000000003</v>
      </c>
    </row>
    <row r="142" spans="1:32" x14ac:dyDescent="0.25">
      <c r="A142">
        <v>152</v>
      </c>
      <c r="B142">
        <v>181</v>
      </c>
      <c r="C142">
        <v>181</v>
      </c>
      <c r="D142">
        <v>848</v>
      </c>
      <c r="E142" t="str">
        <f t="shared" si="6"/>
        <v>00848-BRA-P</v>
      </c>
      <c r="F142" t="s">
        <v>89</v>
      </c>
      <c r="G142" t="s">
        <v>76</v>
      </c>
      <c r="H142" t="s">
        <v>25</v>
      </c>
      <c r="I142">
        <v>-42.794398999999999</v>
      </c>
      <c r="J142">
        <v>-7.3376999999999999</v>
      </c>
      <c r="K142">
        <v>283</v>
      </c>
      <c r="L142">
        <v>30</v>
      </c>
      <c r="M142" t="str">
        <f t="shared" si="7"/>
        <v>Pequeña</v>
      </c>
      <c r="N142" t="str">
        <f t="shared" si="8"/>
        <v>P</v>
      </c>
      <c r="O142">
        <v>0.205874</v>
      </c>
      <c r="P142" t="s">
        <v>7</v>
      </c>
      <c r="Q142">
        <v>3.973E-3</v>
      </c>
      <c r="R142" t="s">
        <v>8</v>
      </c>
      <c r="S142">
        <v>33.690066999999999</v>
      </c>
      <c r="T142" t="s">
        <v>9</v>
      </c>
      <c r="U142">
        <v>27269.807506383979</v>
      </c>
      <c r="V142">
        <v>28</v>
      </c>
      <c r="W142">
        <v>5.9770000000000003</v>
      </c>
      <c r="X142">
        <v>63</v>
      </c>
      <c r="Y142">
        <v>5.1292799999999996</v>
      </c>
      <c r="Z142">
        <v>0</v>
      </c>
      <c r="AA142" t="str">
        <f>IF(Z142=-1,"Flat",
INDEX({"North","Northeast","East","Southeast","South","Southwest","West","Northwest","North"},
MATCH(Z142,{0;22.5;67.5;112.5;157.5;202.5;247.5;292.5;337.5},1)))</f>
        <v>North</v>
      </c>
      <c r="AB142">
        <v>0.74897499999999995</v>
      </c>
      <c r="AC142" t="s">
        <v>10</v>
      </c>
      <c r="AD142">
        <v>30</v>
      </c>
      <c r="AE142">
        <v>13</v>
      </c>
      <c r="AF142">
        <v>4.6340000000000003</v>
      </c>
    </row>
    <row r="143" spans="1:32" x14ac:dyDescent="0.25">
      <c r="A143">
        <v>153</v>
      </c>
      <c r="B143">
        <v>182</v>
      </c>
      <c r="C143">
        <v>182</v>
      </c>
      <c r="D143">
        <v>849</v>
      </c>
      <c r="E143" t="str">
        <f t="shared" si="6"/>
        <v>00849-BRA-P</v>
      </c>
      <c r="F143" t="s">
        <v>89</v>
      </c>
      <c r="G143" t="s">
        <v>76</v>
      </c>
      <c r="H143" t="s">
        <v>25</v>
      </c>
      <c r="I143">
        <v>-42.794102000000002</v>
      </c>
      <c r="J143">
        <v>-7.3371000000000004</v>
      </c>
      <c r="K143">
        <v>283</v>
      </c>
      <c r="L143">
        <v>30</v>
      </c>
      <c r="M143" t="str">
        <f t="shared" si="7"/>
        <v>Pequeña</v>
      </c>
      <c r="N143" t="str">
        <f t="shared" si="8"/>
        <v>P</v>
      </c>
      <c r="O143">
        <v>0.205874</v>
      </c>
      <c r="P143" t="s">
        <v>7</v>
      </c>
      <c r="Q143">
        <v>3.973E-3</v>
      </c>
      <c r="R143" t="s">
        <v>8</v>
      </c>
      <c r="S143">
        <v>33.690066999999999</v>
      </c>
      <c r="T143" t="s">
        <v>9</v>
      </c>
      <c r="U143">
        <v>27231.50090567283</v>
      </c>
      <c r="V143">
        <v>28</v>
      </c>
      <c r="W143">
        <v>5.9770000000000003</v>
      </c>
      <c r="X143">
        <v>63</v>
      </c>
      <c r="Y143">
        <v>5.1292799999999996</v>
      </c>
      <c r="Z143">
        <v>0</v>
      </c>
      <c r="AA143" t="str">
        <f>IF(Z143=-1,"Flat",
INDEX({"North","Northeast","East","Southeast","South","Southwest","West","Northwest","North"},
MATCH(Z143,{0;22.5;67.5;112.5;157.5;202.5;247.5;292.5;337.5},1)))</f>
        <v>North</v>
      </c>
      <c r="AB143">
        <v>0.74919000000000002</v>
      </c>
      <c r="AC143" t="s">
        <v>10</v>
      </c>
      <c r="AD143">
        <v>30</v>
      </c>
      <c r="AE143">
        <v>13</v>
      </c>
      <c r="AF143">
        <v>4.6340000000000003</v>
      </c>
    </row>
    <row r="144" spans="1:32" x14ac:dyDescent="0.25">
      <c r="A144">
        <v>154</v>
      </c>
      <c r="B144">
        <v>183</v>
      </c>
      <c r="C144">
        <v>183</v>
      </c>
      <c r="D144">
        <v>850</v>
      </c>
      <c r="E144" t="str">
        <f t="shared" si="6"/>
        <v>00850-BRA-P</v>
      </c>
      <c r="F144" t="s">
        <v>89</v>
      </c>
      <c r="G144" t="s">
        <v>76</v>
      </c>
      <c r="H144" t="s">
        <v>25</v>
      </c>
      <c r="I144">
        <v>-42.772399999999998</v>
      </c>
      <c r="J144">
        <v>-7.3335999999999997</v>
      </c>
      <c r="K144">
        <v>283</v>
      </c>
      <c r="L144">
        <v>30</v>
      </c>
      <c r="M144" t="str">
        <f t="shared" si="7"/>
        <v>Pequeña</v>
      </c>
      <c r="N144" t="str">
        <f t="shared" si="8"/>
        <v>P</v>
      </c>
      <c r="O144">
        <v>0.59645700000000001</v>
      </c>
      <c r="P144" t="s">
        <v>7</v>
      </c>
      <c r="Q144">
        <v>3.5750000000000001E-3</v>
      </c>
      <c r="R144" t="s">
        <v>8</v>
      </c>
      <c r="S144">
        <v>291.03750600000001</v>
      </c>
      <c r="T144" t="s">
        <v>16</v>
      </c>
      <c r="U144">
        <v>24837.312868735429</v>
      </c>
      <c r="V144">
        <v>28</v>
      </c>
      <c r="W144">
        <v>5.9820000000000002</v>
      </c>
      <c r="X144">
        <v>63</v>
      </c>
      <c r="Y144">
        <v>4.9273800000000003</v>
      </c>
      <c r="Z144">
        <v>0</v>
      </c>
      <c r="AA144" t="str">
        <f>IF(Z144=-1,"Flat",
INDEX({"North","Northeast","East","Southeast","South","Southwest","West","Northwest","North"},
MATCH(Z144,{0;22.5;67.5;112.5;157.5;202.5;247.5;292.5;337.5},1)))</f>
        <v>North</v>
      </c>
      <c r="AB144">
        <v>0.74675999999999998</v>
      </c>
      <c r="AC144" t="s">
        <v>10</v>
      </c>
      <c r="AD144">
        <v>30</v>
      </c>
      <c r="AE144">
        <v>13</v>
      </c>
      <c r="AF144">
        <v>4.6369999999999996</v>
      </c>
    </row>
    <row r="145" spans="1:32" x14ac:dyDescent="0.25">
      <c r="A145">
        <v>155</v>
      </c>
      <c r="B145">
        <v>184</v>
      </c>
      <c r="C145">
        <v>184</v>
      </c>
      <c r="D145">
        <v>851</v>
      </c>
      <c r="E145" t="str">
        <f t="shared" si="6"/>
        <v>00851-BRA-P</v>
      </c>
      <c r="F145" t="s">
        <v>89</v>
      </c>
      <c r="G145" t="s">
        <v>76</v>
      </c>
      <c r="H145" t="s">
        <v>25</v>
      </c>
      <c r="I145">
        <v>-42.775298999999997</v>
      </c>
      <c r="J145">
        <v>-7.3593000000000002</v>
      </c>
      <c r="K145">
        <v>283</v>
      </c>
      <c r="L145">
        <v>30</v>
      </c>
      <c r="M145" t="str">
        <f t="shared" si="7"/>
        <v>Pequeña</v>
      </c>
      <c r="N145" t="str">
        <f t="shared" si="8"/>
        <v>P</v>
      </c>
      <c r="O145">
        <v>0.57097600000000004</v>
      </c>
      <c r="P145" t="s">
        <v>7</v>
      </c>
      <c r="Q145">
        <v>4.3699999999999998E-3</v>
      </c>
      <c r="R145" t="s">
        <v>8</v>
      </c>
      <c r="S145">
        <v>143.13009600000001</v>
      </c>
      <c r="T145" t="s">
        <v>49</v>
      </c>
      <c r="U145">
        <v>25341.30457175455</v>
      </c>
      <c r="V145">
        <v>28</v>
      </c>
      <c r="W145">
        <v>5.9779999999999998</v>
      </c>
      <c r="X145">
        <v>63</v>
      </c>
      <c r="Y145">
        <v>4.8434900000000001</v>
      </c>
      <c r="Z145">
        <v>0</v>
      </c>
      <c r="AA145" t="str">
        <f>IF(Z145=-1,"Flat",
INDEX({"North","Northeast","East","Southeast","South","Southwest","West","Northwest","North"},
MATCH(Z145,{0;22.5;67.5;112.5;157.5;202.5;247.5;292.5;337.5},1)))</f>
        <v>North</v>
      </c>
      <c r="AB145">
        <v>0.59572599999999998</v>
      </c>
      <c r="AC145" t="s">
        <v>20</v>
      </c>
      <c r="AD145">
        <v>30</v>
      </c>
      <c r="AE145">
        <v>13</v>
      </c>
      <c r="AF145">
        <v>4.6349999999999998</v>
      </c>
    </row>
    <row r="146" spans="1:32" x14ac:dyDescent="0.25">
      <c r="A146">
        <v>156</v>
      </c>
      <c r="B146">
        <v>185</v>
      </c>
      <c r="C146">
        <v>185</v>
      </c>
      <c r="D146">
        <v>852</v>
      </c>
      <c r="E146" t="str">
        <f t="shared" si="6"/>
        <v>00852-BRA-P</v>
      </c>
      <c r="F146" t="s">
        <v>89</v>
      </c>
      <c r="G146" t="s">
        <v>76</v>
      </c>
      <c r="H146" t="s">
        <v>25</v>
      </c>
      <c r="I146">
        <v>-42.790999999999997</v>
      </c>
      <c r="J146">
        <v>-7.3570000000000002</v>
      </c>
      <c r="K146">
        <v>283</v>
      </c>
      <c r="L146">
        <v>30</v>
      </c>
      <c r="M146" t="str">
        <f t="shared" si="7"/>
        <v>Pequeña</v>
      </c>
      <c r="N146" t="str">
        <f t="shared" si="8"/>
        <v>P</v>
      </c>
      <c r="O146">
        <v>0.263214</v>
      </c>
      <c r="P146" t="s">
        <v>7</v>
      </c>
      <c r="Q146">
        <v>3.97E-4</v>
      </c>
      <c r="R146" t="s">
        <v>8</v>
      </c>
      <c r="S146">
        <v>347.47119099999998</v>
      </c>
      <c r="T146" t="s">
        <v>70</v>
      </c>
      <c r="U146">
        <v>26878.739149723071</v>
      </c>
      <c r="V146">
        <v>28</v>
      </c>
      <c r="W146">
        <v>5.9749999999999996</v>
      </c>
      <c r="X146">
        <v>63</v>
      </c>
      <c r="Y146">
        <v>4.9718200000000001</v>
      </c>
      <c r="Z146">
        <v>0</v>
      </c>
      <c r="AA146" t="str">
        <f>IF(Z146=-1,"Flat",
INDEX({"North","Northeast","East","Southeast","South","Southwest","West","Northwest","North"},
MATCH(Z146,{0;22.5;67.5;112.5;157.5;202.5;247.5;292.5;337.5},1)))</f>
        <v>North</v>
      </c>
      <c r="AB146">
        <v>0.74783100000000002</v>
      </c>
      <c r="AC146" t="s">
        <v>10</v>
      </c>
      <c r="AD146">
        <v>30</v>
      </c>
      <c r="AE146">
        <v>13</v>
      </c>
      <c r="AF146">
        <v>4.6360000000000001</v>
      </c>
    </row>
    <row r="147" spans="1:32" x14ac:dyDescent="0.25">
      <c r="A147">
        <v>157</v>
      </c>
      <c r="B147">
        <v>186</v>
      </c>
      <c r="C147">
        <v>186</v>
      </c>
      <c r="D147">
        <v>853</v>
      </c>
      <c r="E147" t="str">
        <f t="shared" si="6"/>
        <v>00853-BRA-P</v>
      </c>
      <c r="F147" t="s">
        <v>89</v>
      </c>
      <c r="G147" t="s">
        <v>76</v>
      </c>
      <c r="H147" t="s">
        <v>25</v>
      </c>
      <c r="I147">
        <v>-42.7742</v>
      </c>
      <c r="J147">
        <v>-7.3559000000000001</v>
      </c>
      <c r="K147">
        <v>283</v>
      </c>
      <c r="L147">
        <v>30</v>
      </c>
      <c r="M147" t="str">
        <f t="shared" si="7"/>
        <v>Pequeña</v>
      </c>
      <c r="N147" t="str">
        <f t="shared" si="8"/>
        <v>P</v>
      </c>
      <c r="O147">
        <v>0.37550800000000001</v>
      </c>
      <c r="P147" t="s">
        <v>7</v>
      </c>
      <c r="Q147">
        <v>3.1779999999999998E-3</v>
      </c>
      <c r="R147" t="s">
        <v>8</v>
      </c>
      <c r="S147">
        <v>98.746161999999998</v>
      </c>
      <c r="T147" t="s">
        <v>19</v>
      </c>
      <c r="U147">
        <v>25356.53763653263</v>
      </c>
      <c r="V147">
        <v>28</v>
      </c>
      <c r="W147">
        <v>5.9779999999999998</v>
      </c>
      <c r="X147">
        <v>63</v>
      </c>
      <c r="Y147">
        <v>4.9276999999999997</v>
      </c>
      <c r="Z147">
        <v>0</v>
      </c>
      <c r="AA147" t="str">
        <f>IF(Z147=-1,"Flat",
INDEX({"North","Northeast","East","Southeast","South","Southwest","West","Northwest","North"},
MATCH(Z147,{0;22.5;67.5;112.5;157.5;202.5;247.5;292.5;337.5},1)))</f>
        <v>North</v>
      </c>
      <c r="AB147">
        <v>0.59646600000000005</v>
      </c>
      <c r="AC147" t="s">
        <v>20</v>
      </c>
      <c r="AD147">
        <v>30</v>
      </c>
      <c r="AE147">
        <v>13</v>
      </c>
      <c r="AF147">
        <v>4.6369999999999996</v>
      </c>
    </row>
    <row r="148" spans="1:32" x14ac:dyDescent="0.25">
      <c r="A148">
        <v>158</v>
      </c>
      <c r="B148">
        <v>187</v>
      </c>
      <c r="C148">
        <v>187</v>
      </c>
      <c r="D148">
        <v>854</v>
      </c>
      <c r="E148" t="str">
        <f t="shared" si="6"/>
        <v>00854-BRA-P</v>
      </c>
      <c r="F148" t="s">
        <v>89</v>
      </c>
      <c r="G148" t="s">
        <v>76</v>
      </c>
      <c r="H148" t="s">
        <v>25</v>
      </c>
      <c r="I148">
        <v>-42.789200000000001</v>
      </c>
      <c r="J148">
        <v>-7.3531000000000004</v>
      </c>
      <c r="K148">
        <v>283</v>
      </c>
      <c r="L148">
        <v>30</v>
      </c>
      <c r="M148" t="str">
        <f t="shared" si="7"/>
        <v>Pequeña</v>
      </c>
      <c r="N148" t="str">
        <f t="shared" si="8"/>
        <v>P</v>
      </c>
      <c r="O148">
        <v>0.442743</v>
      </c>
      <c r="P148" t="s">
        <v>7</v>
      </c>
      <c r="Q148">
        <v>1.1919999999999999E-3</v>
      </c>
      <c r="R148" t="s">
        <v>8</v>
      </c>
      <c r="S148">
        <v>1.84761</v>
      </c>
      <c r="T148" t="s">
        <v>70</v>
      </c>
      <c r="U148">
        <v>26918.88986879585</v>
      </c>
      <c r="V148">
        <v>28</v>
      </c>
      <c r="W148">
        <v>5.976</v>
      </c>
      <c r="X148">
        <v>63</v>
      </c>
      <c r="Y148">
        <v>4.9757199999999999</v>
      </c>
      <c r="Z148">
        <v>0</v>
      </c>
      <c r="AA148" t="str">
        <f>IF(Z148=-1,"Flat",
INDEX({"North","Northeast","East","Southeast","South","Southwest","West","Northwest","North"},
MATCH(Z148,{0;22.5;67.5;112.5;157.5;202.5;247.5;292.5;337.5},1)))</f>
        <v>North</v>
      </c>
      <c r="AB148">
        <v>0.79779599999999995</v>
      </c>
      <c r="AC148" t="s">
        <v>10</v>
      </c>
      <c r="AD148">
        <v>30</v>
      </c>
      <c r="AE148">
        <v>13</v>
      </c>
      <c r="AF148">
        <v>4.6360000000000001</v>
      </c>
    </row>
    <row r="149" spans="1:32" x14ac:dyDescent="0.25">
      <c r="A149">
        <v>159</v>
      </c>
      <c r="B149">
        <v>188</v>
      </c>
      <c r="C149">
        <v>188</v>
      </c>
      <c r="D149">
        <v>855</v>
      </c>
      <c r="E149" t="str">
        <f t="shared" si="6"/>
        <v>00855-BRA-P</v>
      </c>
      <c r="F149" t="s">
        <v>89</v>
      </c>
      <c r="G149" t="s">
        <v>76</v>
      </c>
      <c r="H149" t="s">
        <v>25</v>
      </c>
      <c r="I149">
        <v>-42.776699000000001</v>
      </c>
      <c r="J149">
        <v>-7.3524000000000003</v>
      </c>
      <c r="K149">
        <v>283</v>
      </c>
      <c r="L149">
        <v>30</v>
      </c>
      <c r="M149" t="str">
        <f t="shared" si="7"/>
        <v>Pequeña</v>
      </c>
      <c r="N149" t="str">
        <f t="shared" si="8"/>
        <v>P</v>
      </c>
      <c r="O149">
        <v>0.51070000000000004</v>
      </c>
      <c r="P149" t="s">
        <v>7</v>
      </c>
      <c r="Q149">
        <v>2.3839999999999998E-3</v>
      </c>
      <c r="R149" t="s">
        <v>8</v>
      </c>
      <c r="S149">
        <v>26.565052000000001</v>
      </c>
      <c r="T149" t="s">
        <v>9</v>
      </c>
      <c r="U149">
        <v>25559.002250991431</v>
      </c>
      <c r="V149">
        <v>28</v>
      </c>
      <c r="W149">
        <v>5.9790000000000001</v>
      </c>
      <c r="X149">
        <v>63</v>
      </c>
      <c r="Y149">
        <v>4.97417</v>
      </c>
      <c r="Z149">
        <v>0</v>
      </c>
      <c r="AA149" t="str">
        <f>IF(Z149=-1,"Flat",
INDEX({"North","Northeast","East","Southeast","South","Southwest","West","Northwest","North"},
MATCH(Z149,{0;22.5;67.5;112.5;157.5;202.5;247.5;292.5;337.5},1)))</f>
        <v>North</v>
      </c>
      <c r="AB149">
        <v>0.74745799999999996</v>
      </c>
      <c r="AC149" t="s">
        <v>10</v>
      </c>
      <c r="AD149">
        <v>30</v>
      </c>
      <c r="AE149">
        <v>13</v>
      </c>
      <c r="AF149">
        <v>4.6379999999999999</v>
      </c>
    </row>
    <row r="150" spans="1:32" x14ac:dyDescent="0.25">
      <c r="A150">
        <v>160</v>
      </c>
      <c r="B150">
        <v>189</v>
      </c>
      <c r="C150">
        <v>189</v>
      </c>
      <c r="D150">
        <v>856</v>
      </c>
      <c r="E150" t="str">
        <f t="shared" si="6"/>
        <v>00856-BRA-P</v>
      </c>
      <c r="F150" t="s">
        <v>89</v>
      </c>
      <c r="G150" t="s">
        <v>76</v>
      </c>
      <c r="H150" t="s">
        <v>25</v>
      </c>
      <c r="I150">
        <v>-42.794701000000003</v>
      </c>
      <c r="J150">
        <v>-7.3502000000000001</v>
      </c>
      <c r="K150">
        <v>283</v>
      </c>
      <c r="L150">
        <v>30</v>
      </c>
      <c r="M150" t="str">
        <f t="shared" si="7"/>
        <v>Pequeña</v>
      </c>
      <c r="N150" t="str">
        <f t="shared" si="8"/>
        <v>P</v>
      </c>
      <c r="O150">
        <v>0.48491400000000001</v>
      </c>
      <c r="P150" t="s">
        <v>7</v>
      </c>
      <c r="Q150">
        <v>-1.1919999999999999E-3</v>
      </c>
      <c r="R150" t="s">
        <v>8</v>
      </c>
      <c r="S150">
        <v>317.38595600000002</v>
      </c>
      <c r="T150" t="s">
        <v>30</v>
      </c>
      <c r="U150">
        <v>27464.645141744681</v>
      </c>
      <c r="V150">
        <v>28</v>
      </c>
      <c r="W150">
        <v>5.9740000000000002</v>
      </c>
      <c r="X150">
        <v>63</v>
      </c>
      <c r="Y150">
        <v>4.97736</v>
      </c>
      <c r="Z150">
        <v>0</v>
      </c>
      <c r="AA150" t="str">
        <f>IF(Z150=-1,"Flat",
INDEX({"North","Northeast","East","Southeast","South","Southwest","West","Northwest","North"},
MATCH(Z150,{0;22.5;67.5;112.5;157.5;202.5;247.5;292.5;337.5},1)))</f>
        <v>North</v>
      </c>
      <c r="AB150">
        <v>0.74872899999999998</v>
      </c>
      <c r="AC150" t="s">
        <v>10</v>
      </c>
      <c r="AD150">
        <v>30</v>
      </c>
      <c r="AE150">
        <v>13</v>
      </c>
      <c r="AF150">
        <v>4.633</v>
      </c>
    </row>
    <row r="151" spans="1:32" x14ac:dyDescent="0.25">
      <c r="A151">
        <v>161</v>
      </c>
      <c r="B151">
        <v>190</v>
      </c>
      <c r="C151">
        <v>190</v>
      </c>
      <c r="D151">
        <v>857</v>
      </c>
      <c r="E151" t="str">
        <f t="shared" si="6"/>
        <v>00857-BRA-P</v>
      </c>
      <c r="F151" t="s">
        <v>89</v>
      </c>
      <c r="G151" t="s">
        <v>76</v>
      </c>
      <c r="H151" t="s">
        <v>25</v>
      </c>
      <c r="I151">
        <v>-42.778098999999997</v>
      </c>
      <c r="J151">
        <v>-7.3495999999999997</v>
      </c>
      <c r="K151">
        <v>283</v>
      </c>
      <c r="L151">
        <v>30</v>
      </c>
      <c r="M151" t="str">
        <f t="shared" si="7"/>
        <v>Pequeña</v>
      </c>
      <c r="N151" t="str">
        <f t="shared" si="8"/>
        <v>P</v>
      </c>
      <c r="O151">
        <v>0.51070000000000004</v>
      </c>
      <c r="P151" t="s">
        <v>7</v>
      </c>
      <c r="Q151">
        <v>2.3839999999999998E-3</v>
      </c>
      <c r="R151" t="s">
        <v>8</v>
      </c>
      <c r="S151">
        <v>26.565052000000001</v>
      </c>
      <c r="T151" t="s">
        <v>9</v>
      </c>
      <c r="U151">
        <v>25661.515732176191</v>
      </c>
      <c r="V151">
        <v>28</v>
      </c>
      <c r="W151">
        <v>5.9790000000000001</v>
      </c>
      <c r="X151">
        <v>63</v>
      </c>
      <c r="Y151">
        <v>4.9494699999999998</v>
      </c>
      <c r="Z151">
        <v>0</v>
      </c>
      <c r="AA151" t="str">
        <f>IF(Z151=-1,"Flat",
INDEX({"North","Northeast","East","Southeast","South","Southwest","West","Northwest","North"},
MATCH(Z151,{0;22.5;67.5;112.5;157.5;202.5;247.5;292.5;337.5},1)))</f>
        <v>North</v>
      </c>
      <c r="AB151">
        <v>0.74653599999999998</v>
      </c>
      <c r="AC151" t="s">
        <v>10</v>
      </c>
      <c r="AD151">
        <v>30</v>
      </c>
      <c r="AE151">
        <v>13</v>
      </c>
      <c r="AF151">
        <v>4.6369999999999996</v>
      </c>
    </row>
    <row r="152" spans="1:32" x14ac:dyDescent="0.25">
      <c r="A152">
        <v>162</v>
      </c>
      <c r="B152">
        <v>191</v>
      </c>
      <c r="C152">
        <v>191</v>
      </c>
      <c r="D152">
        <v>858</v>
      </c>
      <c r="E152" t="str">
        <f t="shared" si="6"/>
        <v>00858-BRA-P</v>
      </c>
      <c r="F152" t="s">
        <v>89</v>
      </c>
      <c r="G152" t="s">
        <v>76</v>
      </c>
      <c r="H152" t="s">
        <v>25</v>
      </c>
      <c r="I152">
        <v>-42.793498999999997</v>
      </c>
      <c r="J152">
        <v>-7.3472999999999997</v>
      </c>
      <c r="K152">
        <v>283</v>
      </c>
      <c r="L152">
        <v>30</v>
      </c>
      <c r="M152" t="str">
        <f t="shared" si="7"/>
        <v>Pequeña</v>
      </c>
      <c r="N152" t="str">
        <f t="shared" si="8"/>
        <v>P</v>
      </c>
      <c r="O152">
        <v>0.404252</v>
      </c>
      <c r="P152" t="s">
        <v>7</v>
      </c>
      <c r="Q152">
        <v>5.1640000000000002E-3</v>
      </c>
      <c r="R152" t="s">
        <v>8</v>
      </c>
      <c r="S152">
        <v>317.86239599999999</v>
      </c>
      <c r="T152" t="s">
        <v>30</v>
      </c>
      <c r="U152">
        <v>27290.676791558359</v>
      </c>
      <c r="V152">
        <v>28</v>
      </c>
      <c r="W152">
        <v>5.9749999999999996</v>
      </c>
      <c r="X152">
        <v>63</v>
      </c>
      <c r="Y152">
        <v>4.9763099999999998</v>
      </c>
      <c r="Z152">
        <v>0</v>
      </c>
      <c r="AA152" t="str">
        <f>IF(Z152=-1,"Flat",
INDEX({"North","Northeast","East","Southeast","South","Southwest","West","Northwest","North"},
MATCH(Z152,{0;22.5;67.5;112.5;157.5;202.5;247.5;292.5;337.5},1)))</f>
        <v>North</v>
      </c>
      <c r="AB152">
        <v>0.74838899999999997</v>
      </c>
      <c r="AC152" t="s">
        <v>10</v>
      </c>
      <c r="AD152">
        <v>30</v>
      </c>
      <c r="AE152">
        <v>13</v>
      </c>
      <c r="AF152">
        <v>4.633</v>
      </c>
    </row>
    <row r="153" spans="1:32" x14ac:dyDescent="0.25">
      <c r="A153">
        <v>163</v>
      </c>
      <c r="B153">
        <v>192</v>
      </c>
      <c r="C153">
        <v>192</v>
      </c>
      <c r="D153">
        <v>859</v>
      </c>
      <c r="E153" t="str">
        <f t="shared" si="6"/>
        <v>00859-BRA-P</v>
      </c>
      <c r="F153" t="s">
        <v>90</v>
      </c>
      <c r="G153" t="s">
        <v>76</v>
      </c>
      <c r="H153" t="s">
        <v>25</v>
      </c>
      <c r="I153">
        <v>-41.979900000000001</v>
      </c>
      <c r="J153">
        <v>-16.823601</v>
      </c>
      <c r="K153">
        <v>317</v>
      </c>
      <c r="L153">
        <v>12579</v>
      </c>
      <c r="M153" t="str">
        <f t="shared" si="7"/>
        <v>Pequeña</v>
      </c>
      <c r="N153" t="str">
        <f t="shared" si="8"/>
        <v>P</v>
      </c>
      <c r="O153">
        <v>1.89577</v>
      </c>
      <c r="P153" t="s">
        <v>7</v>
      </c>
      <c r="Q153">
        <v>-7.548E-3</v>
      </c>
      <c r="R153" t="s">
        <v>8</v>
      </c>
      <c r="S153">
        <v>252.92898600000001</v>
      </c>
      <c r="T153" t="s">
        <v>16</v>
      </c>
      <c r="U153">
        <v>1001.97285028717</v>
      </c>
      <c r="V153">
        <v>25.9</v>
      </c>
      <c r="W153">
        <v>5.4530000000000003</v>
      </c>
      <c r="X153">
        <v>75</v>
      </c>
      <c r="Y153">
        <v>4.4825999999999997</v>
      </c>
      <c r="Z153">
        <v>110</v>
      </c>
      <c r="AA153" t="str">
        <f>IF(Z153=-1,"Flat",
INDEX({"North","Northeast","East","Southeast","South","Southwest","West","Northwest","North"},
MATCH(Z153,{0;22.5;67.5;112.5;157.5;202.5;247.5;292.5;337.5},1)))</f>
        <v>East</v>
      </c>
      <c r="AB153">
        <v>0.74955099999999997</v>
      </c>
      <c r="AC153" t="s">
        <v>10</v>
      </c>
      <c r="AD153">
        <v>30</v>
      </c>
      <c r="AE153">
        <v>17</v>
      </c>
      <c r="AF153">
        <v>4.2510000000000012</v>
      </c>
    </row>
    <row r="154" spans="1:32" x14ac:dyDescent="0.25">
      <c r="A154">
        <v>164</v>
      </c>
      <c r="B154">
        <v>193</v>
      </c>
      <c r="C154">
        <v>193</v>
      </c>
      <c r="D154">
        <v>860</v>
      </c>
      <c r="E154" t="str">
        <f t="shared" si="6"/>
        <v>00860-BRA-P</v>
      </c>
      <c r="F154" t="s">
        <v>90</v>
      </c>
      <c r="G154" t="s">
        <v>76</v>
      </c>
      <c r="H154" t="s">
        <v>25</v>
      </c>
      <c r="I154">
        <v>-41.971801999999997</v>
      </c>
      <c r="J154">
        <v>-16.817101000000001</v>
      </c>
      <c r="K154">
        <v>317</v>
      </c>
      <c r="L154">
        <v>12579</v>
      </c>
      <c r="M154" t="str">
        <f t="shared" si="7"/>
        <v>Pequeña</v>
      </c>
      <c r="N154" t="str">
        <f t="shared" si="8"/>
        <v>P</v>
      </c>
      <c r="O154">
        <v>1.59595</v>
      </c>
      <c r="P154" t="s">
        <v>7</v>
      </c>
      <c r="Q154">
        <v>-5.9589999999999999E-3</v>
      </c>
      <c r="R154" t="s">
        <v>8</v>
      </c>
      <c r="S154">
        <v>282.91781600000002</v>
      </c>
      <c r="T154" t="s">
        <v>16</v>
      </c>
      <c r="U154">
        <v>1142.2106800707111</v>
      </c>
      <c r="V154">
        <v>25.9</v>
      </c>
      <c r="W154">
        <v>5.4530000000000003</v>
      </c>
      <c r="X154">
        <v>63</v>
      </c>
      <c r="Y154">
        <v>4.5739200000000002</v>
      </c>
      <c r="Z154">
        <v>0</v>
      </c>
      <c r="AA154" t="str">
        <f>IF(Z154=-1,"Flat",
INDEX({"North","Northeast","East","Southeast","South","Southwest","West","Northwest","North"},
MATCH(Z154,{0;22.5;67.5;112.5;157.5;202.5;247.5;292.5;337.5},1)))</f>
        <v>North</v>
      </c>
      <c r="AB154">
        <v>0.74514999999999998</v>
      </c>
      <c r="AC154" t="s">
        <v>10</v>
      </c>
      <c r="AD154">
        <v>30</v>
      </c>
      <c r="AE154">
        <v>17</v>
      </c>
      <c r="AF154">
        <v>4.2450000000000001</v>
      </c>
    </row>
    <row r="155" spans="1:32" x14ac:dyDescent="0.25">
      <c r="A155">
        <v>165</v>
      </c>
      <c r="B155">
        <v>194</v>
      </c>
      <c r="C155">
        <v>194</v>
      </c>
      <c r="D155">
        <v>861</v>
      </c>
      <c r="E155" t="str">
        <f t="shared" si="6"/>
        <v>00861-BRA-P</v>
      </c>
      <c r="F155" t="s">
        <v>90</v>
      </c>
      <c r="G155" t="s">
        <v>76</v>
      </c>
      <c r="H155" t="s">
        <v>25</v>
      </c>
      <c r="I155">
        <v>-41.970599999999997</v>
      </c>
      <c r="J155">
        <v>-16.822399000000001</v>
      </c>
      <c r="K155">
        <v>317</v>
      </c>
      <c r="L155">
        <v>12579</v>
      </c>
      <c r="M155" t="str">
        <f t="shared" si="7"/>
        <v>Pequeña</v>
      </c>
      <c r="N155" t="str">
        <f t="shared" si="8"/>
        <v>P</v>
      </c>
      <c r="O155">
        <v>1.21394</v>
      </c>
      <c r="P155" t="s">
        <v>7</v>
      </c>
      <c r="Q155">
        <v>1.2315E-2</v>
      </c>
      <c r="R155" t="s">
        <v>80</v>
      </c>
      <c r="S155">
        <v>182.02136200000001</v>
      </c>
      <c r="T155" t="s">
        <v>13</v>
      </c>
      <c r="U155">
        <v>1633.7978787937809</v>
      </c>
      <c r="V155">
        <v>25.9</v>
      </c>
      <c r="W155">
        <v>5.4459999999999997</v>
      </c>
      <c r="X155">
        <v>63</v>
      </c>
      <c r="Y155">
        <v>4.7767200000000001</v>
      </c>
      <c r="Z155">
        <v>0</v>
      </c>
      <c r="AA155" t="str">
        <f>IF(Z155=-1,"Flat",
INDEX({"North","Northeast","East","Southeast","South","Southwest","West","Northwest","North"},
MATCH(Z155,{0;22.5;67.5;112.5;157.5;202.5;247.5;292.5;337.5},1)))</f>
        <v>North</v>
      </c>
      <c r="AB155">
        <v>0.59265900000000005</v>
      </c>
      <c r="AC155" t="s">
        <v>20</v>
      </c>
      <c r="AD155">
        <v>30</v>
      </c>
      <c r="AE155">
        <v>17</v>
      </c>
      <c r="AF155">
        <v>4.2450000000000001</v>
      </c>
    </row>
    <row r="156" spans="1:32" x14ac:dyDescent="0.25">
      <c r="A156">
        <v>166</v>
      </c>
      <c r="B156">
        <v>195</v>
      </c>
      <c r="C156">
        <v>195</v>
      </c>
      <c r="D156">
        <v>862</v>
      </c>
      <c r="E156" t="str">
        <f t="shared" si="6"/>
        <v>00862-BRA-P</v>
      </c>
      <c r="F156" t="s">
        <v>90</v>
      </c>
      <c r="G156" t="s">
        <v>76</v>
      </c>
      <c r="H156" t="s">
        <v>25</v>
      </c>
      <c r="I156">
        <v>-41.9604</v>
      </c>
      <c r="J156">
        <v>-16.824498999999999</v>
      </c>
      <c r="K156">
        <v>317</v>
      </c>
      <c r="L156">
        <v>12579</v>
      </c>
      <c r="M156" t="str">
        <f t="shared" si="7"/>
        <v>Pequeña</v>
      </c>
      <c r="N156" t="str">
        <f t="shared" si="8"/>
        <v>P</v>
      </c>
      <c r="O156">
        <v>1.51803</v>
      </c>
      <c r="P156" t="s">
        <v>7</v>
      </c>
      <c r="Q156">
        <v>-2.3839999999999998E-3</v>
      </c>
      <c r="R156" t="s">
        <v>8</v>
      </c>
      <c r="S156">
        <v>260.80334499999998</v>
      </c>
      <c r="T156" t="s">
        <v>16</v>
      </c>
      <c r="U156">
        <v>2582.367800671087</v>
      </c>
      <c r="V156">
        <v>25.9</v>
      </c>
      <c r="W156">
        <v>5.4279999999999999</v>
      </c>
      <c r="X156">
        <v>63</v>
      </c>
      <c r="Y156">
        <v>4.5980499999999997</v>
      </c>
      <c r="Z156">
        <v>0</v>
      </c>
      <c r="AA156" t="str">
        <f>IF(Z156=-1,"Flat",
INDEX({"North","Northeast","East","Southeast","South","Southwest","West","Northwest","North"},
MATCH(Z156,{0;22.5;67.5;112.5;157.5;202.5;247.5;292.5;337.5},1)))</f>
        <v>North</v>
      </c>
      <c r="AB156">
        <v>0.66744300000000001</v>
      </c>
      <c r="AC156" t="s">
        <v>10</v>
      </c>
      <c r="AD156">
        <v>30</v>
      </c>
      <c r="AE156">
        <v>17</v>
      </c>
      <c r="AF156">
        <v>4.234</v>
      </c>
    </row>
    <row r="157" spans="1:32" x14ac:dyDescent="0.25">
      <c r="A157">
        <v>167</v>
      </c>
      <c r="B157">
        <v>196</v>
      </c>
      <c r="C157">
        <v>196</v>
      </c>
      <c r="D157">
        <v>863</v>
      </c>
      <c r="E157" t="str">
        <f t="shared" si="6"/>
        <v>00863-BRA-M</v>
      </c>
      <c r="F157" t="s">
        <v>91</v>
      </c>
      <c r="G157" t="s">
        <v>76</v>
      </c>
      <c r="H157" t="s">
        <v>25</v>
      </c>
      <c r="I157">
        <v>-45.074001000000003</v>
      </c>
      <c r="J157">
        <v>-17.361999999999998</v>
      </c>
      <c r="K157">
        <v>716</v>
      </c>
      <c r="L157">
        <v>116470</v>
      </c>
      <c r="M157" t="str">
        <f t="shared" si="7"/>
        <v>Mediana</v>
      </c>
      <c r="N157" t="str">
        <f t="shared" si="8"/>
        <v>M</v>
      </c>
      <c r="O157">
        <v>0.24970700000000001</v>
      </c>
      <c r="P157" t="s">
        <v>7</v>
      </c>
      <c r="Q157">
        <v>-6.7539999999999996E-3</v>
      </c>
      <c r="R157" t="s">
        <v>8</v>
      </c>
      <c r="S157">
        <v>120.963753</v>
      </c>
      <c r="T157" t="s">
        <v>49</v>
      </c>
      <c r="U157">
        <v>5219.0194071521137</v>
      </c>
      <c r="V157">
        <v>23.4</v>
      </c>
      <c r="W157">
        <v>6.0410000000000004</v>
      </c>
      <c r="X157">
        <v>73</v>
      </c>
      <c r="Y157">
        <v>4.1379099999999998</v>
      </c>
      <c r="Z157">
        <v>132</v>
      </c>
      <c r="AA157" t="str">
        <f>IF(Z157=-1,"Flat",
INDEX({"North","Northeast","East","Southeast","South","Southwest","West","Northwest","North"},
MATCH(Z157,{0;22.5;67.5;112.5;157.5;202.5;247.5;292.5;337.5},1)))</f>
        <v>Southeast</v>
      </c>
      <c r="AB157">
        <v>0.67162299999999997</v>
      </c>
      <c r="AC157" t="s">
        <v>10</v>
      </c>
      <c r="AD157">
        <v>50</v>
      </c>
      <c r="AE157">
        <v>22</v>
      </c>
      <c r="AF157">
        <v>4.7679999999999998</v>
      </c>
    </row>
    <row r="158" spans="1:32" x14ac:dyDescent="0.25">
      <c r="A158">
        <v>168</v>
      </c>
      <c r="B158">
        <v>197</v>
      </c>
      <c r="C158">
        <v>197</v>
      </c>
      <c r="D158">
        <v>864</v>
      </c>
      <c r="E158" t="str">
        <f t="shared" si="6"/>
        <v>00864-BRA-M</v>
      </c>
      <c r="F158" t="s">
        <v>91</v>
      </c>
      <c r="G158" t="s">
        <v>76</v>
      </c>
      <c r="H158" t="s">
        <v>25</v>
      </c>
      <c r="I158">
        <v>-45.133999000000003</v>
      </c>
      <c r="J158">
        <v>-17.326000000000001</v>
      </c>
      <c r="K158">
        <v>716</v>
      </c>
      <c r="L158">
        <v>116470</v>
      </c>
      <c r="M158" t="str">
        <f t="shared" si="7"/>
        <v>Mediana</v>
      </c>
      <c r="N158" t="str">
        <f t="shared" si="8"/>
        <v>M</v>
      </c>
      <c r="O158">
        <v>1.8474999999999999</v>
      </c>
      <c r="P158" t="s">
        <v>7</v>
      </c>
      <c r="Q158">
        <v>-1.3507E-2</v>
      </c>
      <c r="R158" t="s">
        <v>15</v>
      </c>
      <c r="S158">
        <v>175.12609900000001</v>
      </c>
      <c r="T158" t="s">
        <v>13</v>
      </c>
      <c r="U158">
        <v>10460.832560462841</v>
      </c>
      <c r="V158">
        <v>23.4</v>
      </c>
      <c r="W158">
        <v>6.0149999999999997</v>
      </c>
      <c r="X158">
        <v>63</v>
      </c>
      <c r="Y158">
        <v>4.7565400000000002</v>
      </c>
      <c r="Z158">
        <v>0</v>
      </c>
      <c r="AA158" t="str">
        <f>IF(Z158=-1,"Flat",
INDEX({"North","Northeast","East","Southeast","South","Southwest","West","Northwest","North"},
MATCH(Z158,{0;22.5;67.5;112.5;157.5;202.5;247.5;292.5;337.5},1)))</f>
        <v>North</v>
      </c>
      <c r="AB158">
        <v>0.59141200000000005</v>
      </c>
      <c r="AC158" t="s">
        <v>20</v>
      </c>
      <c r="AD158">
        <v>50</v>
      </c>
      <c r="AE158">
        <v>22</v>
      </c>
      <c r="AF158">
        <v>4.7489999999999997</v>
      </c>
    </row>
    <row r="159" spans="1:32" x14ac:dyDescent="0.25">
      <c r="A159">
        <v>169</v>
      </c>
      <c r="B159">
        <v>198</v>
      </c>
      <c r="C159">
        <v>198</v>
      </c>
      <c r="D159">
        <v>865</v>
      </c>
      <c r="E159" t="str">
        <f t="shared" si="6"/>
        <v>00865-BRA-M</v>
      </c>
      <c r="F159" t="s">
        <v>91</v>
      </c>
      <c r="G159" t="s">
        <v>76</v>
      </c>
      <c r="H159" t="s">
        <v>25</v>
      </c>
      <c r="I159">
        <v>-45.140098999999999</v>
      </c>
      <c r="J159">
        <v>-17.334</v>
      </c>
      <c r="K159">
        <v>716</v>
      </c>
      <c r="L159">
        <v>116470</v>
      </c>
      <c r="M159" t="str">
        <f t="shared" si="7"/>
        <v>Mediana</v>
      </c>
      <c r="N159" t="str">
        <f t="shared" si="8"/>
        <v>M</v>
      </c>
      <c r="O159">
        <v>0.46605999999999997</v>
      </c>
      <c r="P159" t="s">
        <v>7</v>
      </c>
      <c r="Q159">
        <v>8.7399999999999995E-3</v>
      </c>
      <c r="R159" t="s">
        <v>8</v>
      </c>
      <c r="S159">
        <v>139.969742</v>
      </c>
      <c r="T159" t="s">
        <v>49</v>
      </c>
      <c r="U159">
        <v>9903.3237048895444</v>
      </c>
      <c r="V159">
        <v>23.4</v>
      </c>
      <c r="W159">
        <v>6.0179999999999998</v>
      </c>
      <c r="X159">
        <v>63</v>
      </c>
      <c r="Y159">
        <v>4.6550000000000002</v>
      </c>
      <c r="Z159">
        <v>0</v>
      </c>
      <c r="AA159" t="str">
        <f>IF(Z159=-1,"Flat",
INDEX({"North","Northeast","East","Southeast","South","Southwest","West","Northwest","North"},
MATCH(Z159,{0;22.5;67.5;112.5;157.5;202.5;247.5;292.5;337.5},1)))</f>
        <v>North</v>
      </c>
      <c r="AB159">
        <v>0.59474300000000002</v>
      </c>
      <c r="AC159" t="s">
        <v>20</v>
      </c>
      <c r="AD159">
        <v>40.200001</v>
      </c>
      <c r="AE159">
        <v>22</v>
      </c>
      <c r="AF159">
        <v>4.7469999999999999</v>
      </c>
    </row>
    <row r="160" spans="1:32" x14ac:dyDescent="0.25">
      <c r="A160">
        <v>170</v>
      </c>
      <c r="B160">
        <v>199</v>
      </c>
      <c r="C160">
        <v>199</v>
      </c>
      <c r="D160">
        <v>866</v>
      </c>
      <c r="E160" t="str">
        <f t="shared" si="6"/>
        <v>00866-BRA-M</v>
      </c>
      <c r="F160" t="s">
        <v>91</v>
      </c>
      <c r="G160" t="s">
        <v>76</v>
      </c>
      <c r="H160" t="s">
        <v>25</v>
      </c>
      <c r="I160">
        <v>-45.070999</v>
      </c>
      <c r="J160">
        <v>-17.355</v>
      </c>
      <c r="K160">
        <v>716</v>
      </c>
      <c r="L160">
        <v>116470</v>
      </c>
      <c r="M160" t="str">
        <f t="shared" si="7"/>
        <v>Mediana</v>
      </c>
      <c r="N160" t="str">
        <f t="shared" si="8"/>
        <v>M</v>
      </c>
      <c r="O160">
        <v>2.2294999999999998</v>
      </c>
      <c r="P160" t="s">
        <v>32</v>
      </c>
      <c r="Q160">
        <v>2.3839999999999998E-3</v>
      </c>
      <c r="R160" t="s">
        <v>8</v>
      </c>
      <c r="S160">
        <v>19.826474999999999</v>
      </c>
      <c r="T160" t="s">
        <v>70</v>
      </c>
      <c r="U160">
        <v>5995.3688836655938</v>
      </c>
      <c r="V160">
        <v>23.4</v>
      </c>
      <c r="W160">
        <v>6.0439999999999996</v>
      </c>
      <c r="X160">
        <v>63</v>
      </c>
      <c r="Y160">
        <v>4.1594600000000002</v>
      </c>
      <c r="Z160">
        <v>0</v>
      </c>
      <c r="AA160" t="str">
        <f>IF(Z160=-1,"Flat",
INDEX({"North","Northeast","East","Southeast","South","Southwest","West","Northwest","North"},
MATCH(Z160,{0;22.5;67.5;112.5;157.5;202.5;247.5;292.5;337.5},1)))</f>
        <v>North</v>
      </c>
      <c r="AB160">
        <v>0.74665999999999999</v>
      </c>
      <c r="AC160" t="s">
        <v>10</v>
      </c>
      <c r="AD160">
        <v>50</v>
      </c>
      <c r="AE160">
        <v>22</v>
      </c>
      <c r="AF160">
        <v>4.7679999999999998</v>
      </c>
    </row>
    <row r="161" spans="1:32" x14ac:dyDescent="0.25">
      <c r="A161">
        <v>171</v>
      </c>
      <c r="B161">
        <v>200</v>
      </c>
      <c r="C161">
        <v>200</v>
      </c>
      <c r="D161">
        <v>867</v>
      </c>
      <c r="E161" t="str">
        <f t="shared" si="6"/>
        <v>00867-BRA-M</v>
      </c>
      <c r="F161" t="s">
        <v>91</v>
      </c>
      <c r="G161" t="s">
        <v>76</v>
      </c>
      <c r="H161" t="s">
        <v>25</v>
      </c>
      <c r="I161">
        <v>-45.081001000000001</v>
      </c>
      <c r="J161">
        <v>-17.355</v>
      </c>
      <c r="K161">
        <v>716</v>
      </c>
      <c r="L161">
        <v>116470</v>
      </c>
      <c r="M161" t="str">
        <f t="shared" si="7"/>
        <v>Mediana</v>
      </c>
      <c r="N161" t="str">
        <f t="shared" si="8"/>
        <v>M</v>
      </c>
      <c r="O161">
        <v>1.2514400000000001</v>
      </c>
      <c r="P161" t="s">
        <v>7</v>
      </c>
      <c r="Q161">
        <v>-5.9589999999999999E-3</v>
      </c>
      <c r="R161" t="s">
        <v>8</v>
      </c>
      <c r="S161">
        <v>45</v>
      </c>
      <c r="T161" t="s">
        <v>9</v>
      </c>
      <c r="U161">
        <v>6130.5851728714679</v>
      </c>
      <c r="V161">
        <v>23.4</v>
      </c>
      <c r="W161">
        <v>6.0389999999999997</v>
      </c>
      <c r="X161">
        <v>63</v>
      </c>
      <c r="Y161">
        <v>4.1896500000000012</v>
      </c>
      <c r="Z161">
        <v>0</v>
      </c>
      <c r="AA161" t="str">
        <f>IF(Z161=-1,"Flat",
INDEX({"North","Northeast","East","Southeast","South","Southwest","West","Northwest","North"},
MATCH(Z161,{0;22.5;67.5;112.5;157.5;202.5;247.5;292.5;337.5},1)))</f>
        <v>North</v>
      </c>
      <c r="AB161">
        <v>0.74467399999999995</v>
      </c>
      <c r="AC161" t="s">
        <v>10</v>
      </c>
      <c r="AD161">
        <v>50</v>
      </c>
      <c r="AE161">
        <v>22</v>
      </c>
      <c r="AF161">
        <v>4.7670000000000003</v>
      </c>
    </row>
    <row r="162" spans="1:32" x14ac:dyDescent="0.25">
      <c r="A162">
        <v>172</v>
      </c>
      <c r="B162">
        <v>201</v>
      </c>
      <c r="C162">
        <v>201</v>
      </c>
      <c r="D162">
        <v>868</v>
      </c>
      <c r="E162" t="str">
        <f t="shared" si="6"/>
        <v>00868-BRA-M</v>
      </c>
      <c r="F162" t="s">
        <v>91</v>
      </c>
      <c r="G162" t="s">
        <v>76</v>
      </c>
      <c r="H162" t="s">
        <v>25</v>
      </c>
      <c r="I162">
        <v>-45.085999000000001</v>
      </c>
      <c r="J162">
        <v>-17.349001000000001</v>
      </c>
      <c r="K162">
        <v>716</v>
      </c>
      <c r="L162">
        <v>116470</v>
      </c>
      <c r="M162" t="str">
        <f t="shared" si="7"/>
        <v>Mediana</v>
      </c>
      <c r="N162" t="str">
        <f t="shared" si="8"/>
        <v>M</v>
      </c>
      <c r="O162">
        <v>0.48491400000000001</v>
      </c>
      <c r="P162" t="s">
        <v>7</v>
      </c>
      <c r="Q162">
        <v>5.1640000000000002E-3</v>
      </c>
      <c r="R162" t="s">
        <v>8</v>
      </c>
      <c r="S162">
        <v>42.614055999999998</v>
      </c>
      <c r="T162" t="s">
        <v>9</v>
      </c>
      <c r="U162">
        <v>6887.3675922638868</v>
      </c>
      <c r="V162">
        <v>23.4</v>
      </c>
      <c r="W162">
        <v>6.0410000000000004</v>
      </c>
      <c r="X162">
        <v>63</v>
      </c>
      <c r="Y162">
        <v>4.3402500000000002</v>
      </c>
      <c r="Z162">
        <v>0</v>
      </c>
      <c r="AA162" t="str">
        <f>IF(Z162=-1,"Flat",
INDEX({"North","Northeast","East","Southeast","South","Southwest","West","Northwest","North"},
MATCH(Z162,{0;22.5;67.5;112.5;157.5;202.5;247.5;292.5;337.5},1)))</f>
        <v>North</v>
      </c>
      <c r="AB162">
        <v>0.66977799999999998</v>
      </c>
      <c r="AC162" t="s">
        <v>10</v>
      </c>
      <c r="AD162">
        <v>50</v>
      </c>
      <c r="AE162">
        <v>22</v>
      </c>
      <c r="AF162">
        <v>4.7640000000000002</v>
      </c>
    </row>
    <row r="163" spans="1:32" x14ac:dyDescent="0.25">
      <c r="A163">
        <v>173</v>
      </c>
      <c r="B163">
        <v>202</v>
      </c>
      <c r="C163">
        <v>202</v>
      </c>
      <c r="D163">
        <v>869</v>
      </c>
      <c r="E163" t="str">
        <f t="shared" si="6"/>
        <v>00869-BRA-M</v>
      </c>
      <c r="F163" t="s">
        <v>91</v>
      </c>
      <c r="G163" t="s">
        <v>76</v>
      </c>
      <c r="H163" t="s">
        <v>25</v>
      </c>
      <c r="I163">
        <v>-45.095001000000003</v>
      </c>
      <c r="J163">
        <v>-17.346001000000001</v>
      </c>
      <c r="K163">
        <v>716</v>
      </c>
      <c r="L163">
        <v>116470</v>
      </c>
      <c r="M163" t="str">
        <f t="shared" si="7"/>
        <v>Mediana</v>
      </c>
      <c r="N163" t="str">
        <f t="shared" si="8"/>
        <v>M</v>
      </c>
      <c r="O163">
        <v>1.5281800000000001</v>
      </c>
      <c r="P163" t="s">
        <v>7</v>
      </c>
      <c r="Q163">
        <v>8.7399999999999995E-3</v>
      </c>
      <c r="R163" t="s">
        <v>8</v>
      </c>
      <c r="S163">
        <v>258.69006300000001</v>
      </c>
      <c r="T163" t="s">
        <v>16</v>
      </c>
      <c r="U163">
        <v>7232.6470395860351</v>
      </c>
      <c r="V163">
        <v>23.4</v>
      </c>
      <c r="W163">
        <v>6.0369999999999999</v>
      </c>
      <c r="X163">
        <v>63</v>
      </c>
      <c r="Y163">
        <v>4.4537399999999998</v>
      </c>
      <c r="Z163">
        <v>0</v>
      </c>
      <c r="AA163" t="str">
        <f>IF(Z163=-1,"Flat",
INDEX({"North","Northeast","East","Southeast","South","Southwest","West","Northwest","North"},
MATCH(Z163,{0;22.5;67.5;112.5;157.5;202.5;247.5;292.5;337.5},1)))</f>
        <v>North</v>
      </c>
      <c r="AB163">
        <v>0.74697800000000003</v>
      </c>
      <c r="AC163" t="s">
        <v>10</v>
      </c>
      <c r="AD163">
        <v>50</v>
      </c>
      <c r="AE163">
        <v>22</v>
      </c>
      <c r="AF163">
        <v>4.7619999999999996</v>
      </c>
    </row>
    <row r="164" spans="1:32" x14ac:dyDescent="0.25">
      <c r="A164">
        <v>174</v>
      </c>
      <c r="B164">
        <v>203</v>
      </c>
      <c r="C164">
        <v>203</v>
      </c>
      <c r="D164">
        <v>870</v>
      </c>
      <c r="E164" t="str">
        <f t="shared" si="6"/>
        <v>00870-BRA-M</v>
      </c>
      <c r="F164" t="s">
        <v>91</v>
      </c>
      <c r="G164" t="s">
        <v>76</v>
      </c>
      <c r="H164" t="s">
        <v>25</v>
      </c>
      <c r="I164">
        <v>-45.090099000000002</v>
      </c>
      <c r="J164">
        <v>-17.337999</v>
      </c>
      <c r="K164">
        <v>716</v>
      </c>
      <c r="L164">
        <v>116470</v>
      </c>
      <c r="M164" t="str">
        <f t="shared" si="7"/>
        <v>Mediana</v>
      </c>
      <c r="N164" t="str">
        <f t="shared" si="8"/>
        <v>M</v>
      </c>
      <c r="O164">
        <v>0.86964699999999995</v>
      </c>
      <c r="P164" t="s">
        <v>7</v>
      </c>
      <c r="Q164">
        <v>1.5889999999999999E-3</v>
      </c>
      <c r="R164" t="s">
        <v>8</v>
      </c>
      <c r="S164">
        <v>156.80140700000001</v>
      </c>
      <c r="T164" t="s">
        <v>49</v>
      </c>
      <c r="U164">
        <v>8146.4972734956427</v>
      </c>
      <c r="V164">
        <v>23.4</v>
      </c>
      <c r="W164">
        <v>6.0350000000000001</v>
      </c>
      <c r="X164">
        <v>63</v>
      </c>
      <c r="Y164">
        <v>4.3140200000000002</v>
      </c>
      <c r="Z164">
        <v>0</v>
      </c>
      <c r="AA164" t="str">
        <f>IF(Z164=-1,"Flat",
INDEX({"North","Northeast","East","Southeast","South","Southwest","West","Northwest","North"},
MATCH(Z164,{0;22.5;67.5;112.5;157.5;202.5;247.5;292.5;337.5},1)))</f>
        <v>North</v>
      </c>
      <c r="AB164">
        <v>0.59195399999999998</v>
      </c>
      <c r="AC164" t="s">
        <v>20</v>
      </c>
      <c r="AD164">
        <v>50</v>
      </c>
      <c r="AE164">
        <v>22</v>
      </c>
      <c r="AF164">
        <v>4.7640000000000002</v>
      </c>
    </row>
    <row r="165" spans="1:32" x14ac:dyDescent="0.25">
      <c r="A165">
        <v>175</v>
      </c>
      <c r="B165">
        <v>204</v>
      </c>
      <c r="C165">
        <v>204</v>
      </c>
      <c r="D165">
        <v>871</v>
      </c>
      <c r="E165" t="str">
        <f t="shared" si="6"/>
        <v>00871-BRA-M</v>
      </c>
      <c r="F165" t="s">
        <v>91</v>
      </c>
      <c r="G165" t="s">
        <v>76</v>
      </c>
      <c r="H165" t="s">
        <v>25</v>
      </c>
      <c r="I165">
        <v>-45.097000000000001</v>
      </c>
      <c r="J165">
        <v>-17.330099000000001</v>
      </c>
      <c r="K165">
        <v>716</v>
      </c>
      <c r="L165">
        <v>116470</v>
      </c>
      <c r="M165" t="str">
        <f t="shared" si="7"/>
        <v>Mediana</v>
      </c>
      <c r="N165" t="str">
        <f t="shared" si="8"/>
        <v>M</v>
      </c>
      <c r="O165">
        <v>0.64724000000000004</v>
      </c>
      <c r="P165" t="s">
        <v>7</v>
      </c>
      <c r="Q165">
        <v>1.1918E-2</v>
      </c>
      <c r="R165" t="s">
        <v>80</v>
      </c>
      <c r="S165">
        <v>131.42366000000001</v>
      </c>
      <c r="T165" t="s">
        <v>49</v>
      </c>
      <c r="U165">
        <v>9082.0488716250438</v>
      </c>
      <c r="V165">
        <v>23.4</v>
      </c>
      <c r="W165">
        <v>6.03</v>
      </c>
      <c r="X165">
        <v>63</v>
      </c>
      <c r="Y165">
        <v>4.41073</v>
      </c>
      <c r="Z165">
        <v>0</v>
      </c>
      <c r="AA165" t="str">
        <f>IF(Z165=-1,"Flat",
INDEX({"North","Northeast","East","Southeast","South","Southwest","West","Northwest","North"},
MATCH(Z165,{0;22.5;67.5;112.5;157.5;202.5;247.5;292.5;337.5},1)))</f>
        <v>North</v>
      </c>
      <c r="AB165">
        <v>0.59850599999999998</v>
      </c>
      <c r="AC165" t="s">
        <v>20</v>
      </c>
      <c r="AD165">
        <v>50</v>
      </c>
      <c r="AE165">
        <v>22</v>
      </c>
      <c r="AF165">
        <v>4.7610000000000001</v>
      </c>
    </row>
    <row r="166" spans="1:32" x14ac:dyDescent="0.25">
      <c r="A166">
        <v>176</v>
      </c>
      <c r="B166">
        <v>205</v>
      </c>
      <c r="C166">
        <v>205</v>
      </c>
      <c r="D166">
        <v>872</v>
      </c>
      <c r="E166" t="str">
        <f t="shared" si="6"/>
        <v>00872-BRA-M</v>
      </c>
      <c r="F166" t="s">
        <v>91</v>
      </c>
      <c r="G166" t="s">
        <v>76</v>
      </c>
      <c r="H166" t="s">
        <v>25</v>
      </c>
      <c r="I166">
        <v>-45.113998000000002</v>
      </c>
      <c r="J166">
        <v>-17.339001</v>
      </c>
      <c r="K166">
        <v>716</v>
      </c>
      <c r="L166">
        <v>116470</v>
      </c>
      <c r="M166" t="str">
        <f t="shared" si="7"/>
        <v>Mediana</v>
      </c>
      <c r="N166" t="str">
        <f t="shared" si="8"/>
        <v>M</v>
      </c>
      <c r="O166">
        <v>0.34731899999999999</v>
      </c>
      <c r="P166" t="s">
        <v>7</v>
      </c>
      <c r="Q166">
        <v>1.3904E-2</v>
      </c>
      <c r="R166" t="s">
        <v>80</v>
      </c>
      <c r="S166">
        <v>80.537682000000004</v>
      </c>
      <c r="T166" t="s">
        <v>19</v>
      </c>
      <c r="U166">
        <v>8355.9126929365721</v>
      </c>
      <c r="V166">
        <v>23.4</v>
      </c>
      <c r="W166">
        <v>6.0309999999999997</v>
      </c>
      <c r="X166">
        <v>63</v>
      </c>
      <c r="Y166">
        <v>4.5550300000000004</v>
      </c>
      <c r="Z166">
        <v>0</v>
      </c>
      <c r="AA166" t="str">
        <f>IF(Z166=-1,"Flat",
INDEX({"North","Northeast","East","Southeast","South","Southwest","West","Northwest","North"},
MATCH(Z166,{0;22.5;67.5;112.5;157.5;202.5;247.5;292.5;337.5},1)))</f>
        <v>North</v>
      </c>
      <c r="AB166">
        <v>0.66989600000000005</v>
      </c>
      <c r="AC166" t="s">
        <v>10</v>
      </c>
      <c r="AD166">
        <v>50</v>
      </c>
      <c r="AE166">
        <v>22</v>
      </c>
      <c r="AF166">
        <v>4.7560000000000002</v>
      </c>
    </row>
    <row r="167" spans="1:32" x14ac:dyDescent="0.25">
      <c r="A167">
        <v>177</v>
      </c>
      <c r="B167">
        <v>206</v>
      </c>
      <c r="C167">
        <v>206</v>
      </c>
      <c r="D167">
        <v>873</v>
      </c>
      <c r="E167" t="str">
        <f t="shared" si="6"/>
        <v>00873-BRA-M</v>
      </c>
      <c r="F167" t="s">
        <v>91</v>
      </c>
      <c r="G167" t="s">
        <v>76</v>
      </c>
      <c r="H167" t="s">
        <v>25</v>
      </c>
      <c r="I167">
        <v>-45.122002000000002</v>
      </c>
      <c r="J167">
        <v>-17.334999</v>
      </c>
      <c r="K167">
        <v>716</v>
      </c>
      <c r="L167">
        <v>116470</v>
      </c>
      <c r="M167" t="str">
        <f t="shared" si="7"/>
        <v>Mediana</v>
      </c>
      <c r="N167" t="str">
        <f t="shared" si="8"/>
        <v>M</v>
      </c>
      <c r="O167">
        <v>0.86824100000000004</v>
      </c>
      <c r="P167" t="s">
        <v>7</v>
      </c>
      <c r="Q167">
        <v>5.1640000000000002E-3</v>
      </c>
      <c r="R167" t="s">
        <v>8</v>
      </c>
      <c r="S167">
        <v>133.66778600000001</v>
      </c>
      <c r="T167" t="s">
        <v>49</v>
      </c>
      <c r="U167">
        <v>9042.5921505409387</v>
      </c>
      <c r="V167">
        <v>23.4</v>
      </c>
      <c r="W167">
        <v>6.0250000000000004</v>
      </c>
      <c r="X167">
        <v>63</v>
      </c>
      <c r="Y167">
        <v>4.5521700000000003</v>
      </c>
      <c r="Z167">
        <v>0</v>
      </c>
      <c r="AA167" t="str">
        <f>IF(Z167=-1,"Flat",
INDEX({"North","Northeast","East","Southeast","South","Southwest","West","Northwest","North"},
MATCH(Z167,{0;22.5;67.5;112.5;157.5;202.5;247.5;292.5;337.5},1)))</f>
        <v>North</v>
      </c>
      <c r="AB167">
        <v>0.59648199999999996</v>
      </c>
      <c r="AC167" t="s">
        <v>20</v>
      </c>
      <c r="AD167">
        <v>50</v>
      </c>
      <c r="AE167">
        <v>22</v>
      </c>
      <c r="AF167">
        <v>4.7539999999999996</v>
      </c>
    </row>
    <row r="168" spans="1:32" x14ac:dyDescent="0.25">
      <c r="A168">
        <v>178</v>
      </c>
      <c r="B168">
        <v>225</v>
      </c>
      <c r="C168">
        <v>225</v>
      </c>
      <c r="D168">
        <v>892</v>
      </c>
      <c r="E168" t="str">
        <f t="shared" si="6"/>
        <v>00892-BRA-G</v>
      </c>
      <c r="F168" t="s">
        <v>92</v>
      </c>
      <c r="G168" t="s">
        <v>76</v>
      </c>
      <c r="H168" t="s">
        <v>12</v>
      </c>
      <c r="I168">
        <v>-37.786498999999999</v>
      </c>
      <c r="J168">
        <v>-5.0412999999999997</v>
      </c>
      <c r="K168">
        <v>125</v>
      </c>
      <c r="L168">
        <v>4069180</v>
      </c>
      <c r="M168" t="str">
        <f t="shared" si="7"/>
        <v>Grande</v>
      </c>
      <c r="N168" t="str">
        <f t="shared" si="8"/>
        <v>G</v>
      </c>
      <c r="O168">
        <v>9.0282000000000001E-2</v>
      </c>
      <c r="P168" t="s">
        <v>7</v>
      </c>
      <c r="Q168">
        <v>-7.9500000000000003E-4</v>
      </c>
      <c r="R168" t="s">
        <v>8</v>
      </c>
      <c r="S168">
        <v>108.434952</v>
      </c>
      <c r="T168" t="s">
        <v>19</v>
      </c>
      <c r="U168">
        <v>564.51882323116581</v>
      </c>
      <c r="V168">
        <v>27.6</v>
      </c>
      <c r="W168">
        <v>5.8789999999999996</v>
      </c>
      <c r="X168">
        <v>60</v>
      </c>
      <c r="Y168">
        <v>6.1090999999999998</v>
      </c>
      <c r="Z168">
        <v>135</v>
      </c>
      <c r="AA168" t="str">
        <f>IF(Z168=-1,"Flat",
INDEX({"North","Northeast","East","Southeast","South","Southwest","West","Northwest","North"},
MATCH(Z168,{0;22.5;67.5;112.5;157.5;202.5;247.5;292.5;337.5},1)))</f>
        <v>Southeast</v>
      </c>
      <c r="AB168">
        <v>0.59959799999999996</v>
      </c>
      <c r="AC168" t="s">
        <v>20</v>
      </c>
      <c r="AD168">
        <v>33</v>
      </c>
      <c r="AE168">
        <v>8</v>
      </c>
      <c r="AF168">
        <v>4.5599999999999996</v>
      </c>
    </row>
    <row r="169" spans="1:32" x14ac:dyDescent="0.25">
      <c r="A169">
        <v>179</v>
      </c>
      <c r="B169">
        <v>226</v>
      </c>
      <c r="C169">
        <v>226</v>
      </c>
      <c r="D169">
        <v>893</v>
      </c>
      <c r="E169" t="str">
        <f t="shared" si="6"/>
        <v>00893-BRA-M</v>
      </c>
      <c r="F169" t="s">
        <v>92</v>
      </c>
      <c r="G169" t="s">
        <v>76</v>
      </c>
      <c r="H169" t="s">
        <v>12</v>
      </c>
      <c r="I169">
        <v>-37.790100000000002</v>
      </c>
      <c r="J169">
        <v>-5.0521000000000003</v>
      </c>
      <c r="K169">
        <v>125</v>
      </c>
      <c r="L169">
        <v>27452.3</v>
      </c>
      <c r="M169" t="str">
        <f t="shared" si="7"/>
        <v>Mediana</v>
      </c>
      <c r="N169" t="str">
        <f t="shared" si="8"/>
        <v>M</v>
      </c>
      <c r="O169">
        <v>0.14274899999999999</v>
      </c>
      <c r="P169" t="s">
        <v>7</v>
      </c>
      <c r="Q169">
        <v>7.9500000000000003E-4</v>
      </c>
      <c r="R169" t="s">
        <v>8</v>
      </c>
      <c r="S169">
        <v>90</v>
      </c>
      <c r="T169" t="s">
        <v>19</v>
      </c>
      <c r="U169">
        <v>1232.763499306669</v>
      </c>
      <c r="V169">
        <v>27.6</v>
      </c>
      <c r="W169">
        <v>5.8769999999999998</v>
      </c>
      <c r="X169">
        <v>60</v>
      </c>
      <c r="Y169">
        <v>6.0102700000000002</v>
      </c>
      <c r="Z169">
        <v>135</v>
      </c>
      <c r="AA169" t="str">
        <f>IF(Z169=-1,"Flat",
INDEX({"North","Northeast","East","Southeast","South","Southwest","West","Northwest","North"},
MATCH(Z169,{0;22.5;67.5;112.5;157.5;202.5;247.5;292.5;337.5},1)))</f>
        <v>Southeast</v>
      </c>
      <c r="AB169">
        <v>0.67443200000000003</v>
      </c>
      <c r="AC169" t="s">
        <v>10</v>
      </c>
      <c r="AD169">
        <v>33</v>
      </c>
      <c r="AE169">
        <v>8</v>
      </c>
      <c r="AF169">
        <v>4.5590000000000002</v>
      </c>
    </row>
    <row r="170" spans="1:32" x14ac:dyDescent="0.25">
      <c r="A170">
        <v>180</v>
      </c>
      <c r="B170">
        <v>227</v>
      </c>
      <c r="C170">
        <v>227</v>
      </c>
      <c r="D170">
        <v>894</v>
      </c>
      <c r="E170" t="str">
        <f t="shared" si="6"/>
        <v>00894-BRA-G</v>
      </c>
      <c r="F170" t="s">
        <v>92</v>
      </c>
      <c r="G170" t="s">
        <v>76</v>
      </c>
      <c r="H170" t="s">
        <v>12</v>
      </c>
      <c r="I170">
        <v>-37.792900000000003</v>
      </c>
      <c r="J170">
        <v>-5.0445000000000002</v>
      </c>
      <c r="K170">
        <v>125</v>
      </c>
      <c r="L170">
        <v>4069180</v>
      </c>
      <c r="M170" t="str">
        <f t="shared" si="7"/>
        <v>Grande</v>
      </c>
      <c r="N170" t="str">
        <f t="shared" si="8"/>
        <v>G</v>
      </c>
      <c r="O170">
        <v>0.14696899999999999</v>
      </c>
      <c r="P170" t="s">
        <v>7</v>
      </c>
      <c r="Q170">
        <v>3.97E-4</v>
      </c>
      <c r="R170" t="s">
        <v>8</v>
      </c>
      <c r="S170">
        <v>119.054604</v>
      </c>
      <c r="T170" t="s">
        <v>49</v>
      </c>
      <c r="U170">
        <v>1241.507337798248</v>
      </c>
      <c r="V170">
        <v>27.6</v>
      </c>
      <c r="W170">
        <v>5.8730000000000002</v>
      </c>
      <c r="X170">
        <v>60</v>
      </c>
      <c r="Y170">
        <v>6.12676</v>
      </c>
      <c r="Z170">
        <v>135</v>
      </c>
      <c r="AA170" t="str">
        <f>IF(Z170=-1,"Flat",
INDEX({"North","Northeast","East","Southeast","South","Southwest","West","Northwest","North"},
MATCH(Z170,{0;22.5;67.5;112.5;157.5;202.5;247.5;292.5;337.5},1)))</f>
        <v>Southeast</v>
      </c>
      <c r="AB170">
        <v>0.59949799999999998</v>
      </c>
      <c r="AC170" t="s">
        <v>20</v>
      </c>
      <c r="AD170">
        <v>33</v>
      </c>
      <c r="AE170">
        <v>8</v>
      </c>
      <c r="AF170">
        <v>4.556</v>
      </c>
    </row>
    <row r="171" spans="1:32" x14ac:dyDescent="0.25">
      <c r="A171">
        <v>181</v>
      </c>
      <c r="B171">
        <v>228</v>
      </c>
      <c r="C171">
        <v>228</v>
      </c>
      <c r="D171">
        <v>895</v>
      </c>
      <c r="E171" t="str">
        <f t="shared" si="6"/>
        <v>00895-BRA-G</v>
      </c>
      <c r="F171" t="s">
        <v>92</v>
      </c>
      <c r="G171" t="s">
        <v>76</v>
      </c>
      <c r="H171" t="s">
        <v>12</v>
      </c>
      <c r="I171">
        <v>-37.797198999999999</v>
      </c>
      <c r="J171">
        <v>-5.0439999999999996</v>
      </c>
      <c r="K171">
        <v>125</v>
      </c>
      <c r="L171">
        <v>4069180</v>
      </c>
      <c r="M171" t="str">
        <f t="shared" si="7"/>
        <v>Grande</v>
      </c>
      <c r="N171" t="str">
        <f t="shared" si="8"/>
        <v>G</v>
      </c>
      <c r="O171">
        <v>0.16275800000000001</v>
      </c>
      <c r="P171" t="s">
        <v>7</v>
      </c>
      <c r="Q171">
        <v>0</v>
      </c>
      <c r="R171" t="s">
        <v>8</v>
      </c>
      <c r="S171">
        <v>127.874985</v>
      </c>
      <c r="T171" t="s">
        <v>49</v>
      </c>
      <c r="U171">
        <v>1483.4103684827121</v>
      </c>
      <c r="V171">
        <v>27.6</v>
      </c>
      <c r="W171">
        <v>5.8710000000000004</v>
      </c>
      <c r="X171">
        <v>60</v>
      </c>
      <c r="Y171">
        <v>6.1214599999999999</v>
      </c>
      <c r="Z171">
        <v>135</v>
      </c>
      <c r="AA171" t="str">
        <f>IF(Z171=-1,"Flat",
INDEX({"North","Northeast","East","Southeast","South","Southwest","West","Northwest","North"},
MATCH(Z171,{0;22.5;67.5;112.5;157.5;202.5;247.5;292.5;337.5},1)))</f>
        <v>Southeast</v>
      </c>
      <c r="AB171">
        <v>0.59929699999999997</v>
      </c>
      <c r="AC171" t="s">
        <v>20</v>
      </c>
      <c r="AD171">
        <v>33</v>
      </c>
      <c r="AE171">
        <v>8</v>
      </c>
      <c r="AF171">
        <v>4.556</v>
      </c>
    </row>
    <row r="172" spans="1:32" x14ac:dyDescent="0.25">
      <c r="A172">
        <v>182</v>
      </c>
      <c r="B172">
        <v>229</v>
      </c>
      <c r="C172">
        <v>229</v>
      </c>
      <c r="D172">
        <v>896</v>
      </c>
      <c r="E172" t="str">
        <f t="shared" si="6"/>
        <v>00896-BRA-G</v>
      </c>
      <c r="F172" t="s">
        <v>93</v>
      </c>
      <c r="G172" t="s">
        <v>76</v>
      </c>
      <c r="H172" t="s">
        <v>25</v>
      </c>
      <c r="I172">
        <v>-56.228000999999999</v>
      </c>
      <c r="J172">
        <v>-15.282500000000001</v>
      </c>
      <c r="K172">
        <v>225</v>
      </c>
      <c r="L172">
        <v>414562.29440000001</v>
      </c>
      <c r="M172" t="str">
        <f t="shared" si="7"/>
        <v>Grande</v>
      </c>
      <c r="N172" t="str">
        <f t="shared" si="8"/>
        <v>G</v>
      </c>
      <c r="O172">
        <v>1.0469200000000001</v>
      </c>
      <c r="P172" t="s">
        <v>7</v>
      </c>
      <c r="Q172">
        <v>-5.1640000000000002E-3</v>
      </c>
      <c r="R172" t="s">
        <v>8</v>
      </c>
      <c r="S172">
        <v>168.99646000000001</v>
      </c>
      <c r="T172" t="s">
        <v>13</v>
      </c>
      <c r="U172">
        <v>1198.741702820352</v>
      </c>
      <c r="V172">
        <v>26.4</v>
      </c>
      <c r="W172">
        <v>5.577</v>
      </c>
      <c r="X172">
        <v>60</v>
      </c>
      <c r="Y172">
        <v>3.6738300000000002</v>
      </c>
      <c r="Z172">
        <v>105</v>
      </c>
      <c r="AA172" t="str">
        <f>IF(Z172=-1,"Flat",
INDEX({"North","Northeast","East","Southeast","South","Southwest","West","Northwest","North"},
MATCH(Z172,{0;22.5;67.5;112.5;157.5;202.5;247.5;292.5;337.5},1)))</f>
        <v>East</v>
      </c>
      <c r="AB172">
        <v>0.594916</v>
      </c>
      <c r="AC172" t="s">
        <v>20</v>
      </c>
      <c r="AD172">
        <v>30</v>
      </c>
      <c r="AE172">
        <v>19</v>
      </c>
      <c r="AF172">
        <v>4.3559999999999999</v>
      </c>
    </row>
    <row r="173" spans="1:32" x14ac:dyDescent="0.25">
      <c r="A173">
        <v>183</v>
      </c>
      <c r="B173">
        <v>230</v>
      </c>
      <c r="C173">
        <v>230</v>
      </c>
      <c r="D173">
        <v>897</v>
      </c>
      <c r="E173" t="str">
        <f t="shared" si="6"/>
        <v>00897-BRA-M</v>
      </c>
      <c r="F173" t="s">
        <v>94</v>
      </c>
      <c r="G173" t="s">
        <v>76</v>
      </c>
      <c r="H173" t="s">
        <v>25</v>
      </c>
      <c r="I173">
        <v>-46.019798000000002</v>
      </c>
      <c r="J173">
        <v>-17.084599999999998</v>
      </c>
      <c r="K173">
        <v>555</v>
      </c>
      <c r="L173">
        <v>72822.7</v>
      </c>
      <c r="M173" t="str">
        <f t="shared" si="7"/>
        <v>Mediana</v>
      </c>
      <c r="N173" t="str">
        <f t="shared" si="8"/>
        <v>M</v>
      </c>
      <c r="O173">
        <v>1.3119700000000001</v>
      </c>
      <c r="P173" t="s">
        <v>7</v>
      </c>
      <c r="Q173">
        <v>5.5620000000000001E-3</v>
      </c>
      <c r="R173" t="s">
        <v>8</v>
      </c>
      <c r="S173">
        <v>22.380134999999999</v>
      </c>
      <c r="T173" t="s">
        <v>70</v>
      </c>
      <c r="U173">
        <v>2061.9783589614381</v>
      </c>
      <c r="V173">
        <v>25</v>
      </c>
      <c r="W173">
        <v>6.0890000000000004</v>
      </c>
      <c r="X173">
        <v>73</v>
      </c>
      <c r="Y173">
        <v>4.2066400000000002</v>
      </c>
      <c r="Z173">
        <v>145</v>
      </c>
      <c r="AA173" t="str">
        <f>IF(Z173=-1,"Flat",
INDEX({"North","Northeast","East","Southeast","South","Southwest","West","Northwest","North"},
MATCH(Z173,{0;22.5;67.5;112.5;157.5;202.5;247.5;292.5;337.5},1)))</f>
        <v>Southeast</v>
      </c>
      <c r="AB173">
        <v>0.59557800000000005</v>
      </c>
      <c r="AC173" t="s">
        <v>20</v>
      </c>
      <c r="AD173">
        <v>50</v>
      </c>
      <c r="AE173">
        <v>22</v>
      </c>
      <c r="AF173">
        <v>4.7619999999999996</v>
      </c>
    </row>
    <row r="174" spans="1:32" x14ac:dyDescent="0.25">
      <c r="A174">
        <v>184</v>
      </c>
      <c r="B174">
        <v>231</v>
      </c>
      <c r="C174">
        <v>231</v>
      </c>
      <c r="D174">
        <v>898</v>
      </c>
      <c r="E174" t="str">
        <f t="shared" si="6"/>
        <v>00898-BRA-M</v>
      </c>
      <c r="F174" t="s">
        <v>94</v>
      </c>
      <c r="G174" t="s">
        <v>76</v>
      </c>
      <c r="H174" t="s">
        <v>25</v>
      </c>
      <c r="I174">
        <v>-46.009898999999997</v>
      </c>
      <c r="J174">
        <v>-17.0807</v>
      </c>
      <c r="K174">
        <v>555</v>
      </c>
      <c r="L174">
        <v>128045</v>
      </c>
      <c r="M174" t="str">
        <f t="shared" si="7"/>
        <v>Mediana</v>
      </c>
      <c r="N174" t="str">
        <f t="shared" si="8"/>
        <v>M</v>
      </c>
      <c r="O174">
        <v>1.42719</v>
      </c>
      <c r="P174" t="s">
        <v>7</v>
      </c>
      <c r="Q174">
        <v>3.5750000000000001E-3</v>
      </c>
      <c r="R174" t="s">
        <v>8</v>
      </c>
      <c r="S174">
        <v>343.73980699999998</v>
      </c>
      <c r="T174" t="s">
        <v>70</v>
      </c>
      <c r="U174">
        <v>2861.1461686813209</v>
      </c>
      <c r="V174">
        <v>25</v>
      </c>
      <c r="W174">
        <v>6.08</v>
      </c>
      <c r="X174">
        <v>73</v>
      </c>
      <c r="Y174">
        <v>4.0370799999999996</v>
      </c>
      <c r="Z174">
        <v>145</v>
      </c>
      <c r="AA174" t="str">
        <f>IF(Z174=-1,"Flat",
INDEX({"North","Northeast","East","Southeast","South","Southwest","West","Northwest","North"},
MATCH(Z174,{0;22.5;67.5;112.5;157.5;202.5;247.5;292.5;337.5},1)))</f>
        <v>Southeast</v>
      </c>
      <c r="AB174">
        <v>0.79392499999999999</v>
      </c>
      <c r="AC174" t="s">
        <v>10</v>
      </c>
      <c r="AD174">
        <v>50</v>
      </c>
      <c r="AE174">
        <v>22</v>
      </c>
      <c r="AF174">
        <v>4.7530000000000001</v>
      </c>
    </row>
    <row r="175" spans="1:32" x14ac:dyDescent="0.25">
      <c r="A175">
        <v>185</v>
      </c>
      <c r="B175">
        <v>232</v>
      </c>
      <c r="C175">
        <v>232</v>
      </c>
      <c r="D175">
        <v>899</v>
      </c>
      <c r="E175" t="str">
        <f t="shared" si="6"/>
        <v>00899-BRA-M</v>
      </c>
      <c r="F175" t="s">
        <v>94</v>
      </c>
      <c r="G175" t="s">
        <v>76</v>
      </c>
      <c r="H175" t="s">
        <v>25</v>
      </c>
      <c r="I175">
        <v>-46.003200999999997</v>
      </c>
      <c r="J175">
        <v>-17.087399999999999</v>
      </c>
      <c r="K175">
        <v>555</v>
      </c>
      <c r="L175">
        <v>72822.703129999994</v>
      </c>
      <c r="M175" t="str">
        <f t="shared" si="7"/>
        <v>Mediana</v>
      </c>
      <c r="N175" t="str">
        <f t="shared" si="8"/>
        <v>M</v>
      </c>
      <c r="O175">
        <v>0.51070000000000004</v>
      </c>
      <c r="P175" t="s">
        <v>7</v>
      </c>
      <c r="Q175">
        <v>5.5620000000000001E-3</v>
      </c>
      <c r="R175" t="s">
        <v>8</v>
      </c>
      <c r="S175">
        <v>63.434947999999999</v>
      </c>
      <c r="T175" t="s">
        <v>9</v>
      </c>
      <c r="U175">
        <v>3763.2361015060628</v>
      </c>
      <c r="V175">
        <v>25</v>
      </c>
      <c r="W175">
        <v>6.0789999999999997</v>
      </c>
      <c r="X175">
        <v>63</v>
      </c>
      <c r="Y175">
        <v>3.97668</v>
      </c>
      <c r="Z175">
        <v>0</v>
      </c>
      <c r="AA175" t="str">
        <f>IF(Z175=-1,"Flat",
INDEX({"North","Northeast","East","Southeast","South","Southwest","West","Northwest","North"},
MATCH(Z175,{0;22.5;67.5;112.5;157.5;202.5;247.5;292.5;337.5},1)))</f>
        <v>North</v>
      </c>
      <c r="AB175">
        <v>0.74745799999999996</v>
      </c>
      <c r="AC175" t="s">
        <v>10</v>
      </c>
      <c r="AD175">
        <v>50</v>
      </c>
      <c r="AE175">
        <v>22</v>
      </c>
      <c r="AF175">
        <v>4.7549999999999999</v>
      </c>
    </row>
    <row r="176" spans="1:32" x14ac:dyDescent="0.25">
      <c r="A176">
        <v>186</v>
      </c>
      <c r="B176">
        <v>233</v>
      </c>
      <c r="C176">
        <v>233</v>
      </c>
      <c r="D176">
        <v>900</v>
      </c>
      <c r="E176" t="str">
        <f t="shared" si="6"/>
        <v>00900-BRA-G</v>
      </c>
      <c r="F176" t="s">
        <v>95</v>
      </c>
      <c r="G176" t="s">
        <v>76</v>
      </c>
      <c r="H176" t="s">
        <v>25</v>
      </c>
      <c r="I176">
        <v>-37.715698000000003</v>
      </c>
      <c r="J176">
        <v>-4.9371</v>
      </c>
      <c r="K176">
        <v>117</v>
      </c>
      <c r="L176">
        <v>482582</v>
      </c>
      <c r="M176" t="str">
        <f t="shared" si="7"/>
        <v>Grande</v>
      </c>
      <c r="N176" t="str">
        <f t="shared" si="8"/>
        <v>G</v>
      </c>
      <c r="O176">
        <v>2.0165299999999999</v>
      </c>
      <c r="P176" t="s">
        <v>32</v>
      </c>
      <c r="Q176">
        <v>8.7399999999999995E-3</v>
      </c>
      <c r="R176" t="s">
        <v>8</v>
      </c>
      <c r="S176">
        <v>26.927676999999999</v>
      </c>
      <c r="T176" t="s">
        <v>9</v>
      </c>
      <c r="U176">
        <v>9296.5060971577714</v>
      </c>
      <c r="V176">
        <v>27.4</v>
      </c>
      <c r="W176">
        <v>5.8730000000000002</v>
      </c>
      <c r="X176">
        <v>65</v>
      </c>
      <c r="Y176">
        <v>6.40421</v>
      </c>
      <c r="Z176">
        <v>143</v>
      </c>
      <c r="AA176" t="str">
        <f>IF(Z176=-1,"Flat",
INDEX({"North","Northeast","East","Southeast","South","Southwest","West","Northwest","North"},
MATCH(Z176,{0;22.5;67.5;112.5;157.5;202.5;247.5;292.5;337.5},1)))</f>
        <v>Southeast</v>
      </c>
      <c r="AB176">
        <v>0.74704300000000001</v>
      </c>
      <c r="AC176" t="s">
        <v>10</v>
      </c>
      <c r="AD176">
        <v>50</v>
      </c>
      <c r="AE176">
        <v>7</v>
      </c>
      <c r="AF176">
        <v>4.5650000000000004</v>
      </c>
    </row>
    <row r="177" spans="1:32" x14ac:dyDescent="0.25">
      <c r="A177">
        <v>187</v>
      </c>
      <c r="B177">
        <v>241</v>
      </c>
      <c r="C177">
        <v>241</v>
      </c>
      <c r="D177">
        <v>908</v>
      </c>
      <c r="E177" t="str">
        <f t="shared" si="6"/>
        <v>00908-BRA-P</v>
      </c>
      <c r="F177" t="s">
        <v>96</v>
      </c>
      <c r="G177" t="s">
        <v>76</v>
      </c>
      <c r="H177" t="s">
        <v>25</v>
      </c>
      <c r="I177">
        <v>-38.974701000000003</v>
      </c>
      <c r="J177">
        <v>-7.3667999999999996</v>
      </c>
      <c r="K177">
        <v>432</v>
      </c>
      <c r="L177">
        <v>30</v>
      </c>
      <c r="M177" t="str">
        <f t="shared" si="7"/>
        <v>Pequeña</v>
      </c>
      <c r="N177" t="str">
        <f t="shared" si="8"/>
        <v>P</v>
      </c>
      <c r="O177">
        <v>0.97562300000000002</v>
      </c>
      <c r="P177" t="s">
        <v>7</v>
      </c>
      <c r="Q177">
        <v>-3.1779999999999998E-3</v>
      </c>
      <c r="R177" t="s">
        <v>8</v>
      </c>
      <c r="S177">
        <v>339.44396999999998</v>
      </c>
      <c r="T177" t="s">
        <v>70</v>
      </c>
      <c r="U177">
        <v>296.51977236574101</v>
      </c>
      <c r="V177">
        <v>26.4</v>
      </c>
      <c r="W177">
        <v>6.0979999999999999</v>
      </c>
      <c r="X177">
        <v>63</v>
      </c>
      <c r="Y177">
        <v>5.2882600000000002</v>
      </c>
      <c r="Z177">
        <v>0</v>
      </c>
      <c r="AA177" t="str">
        <f>IF(Z177=-1,"Flat",
INDEX({"North","Northeast","East","Southeast","South","Southwest","West","Northwest","North"},
MATCH(Z177,{0;22.5;67.5;112.5;157.5;202.5;247.5;292.5;337.5},1)))</f>
        <v>North</v>
      </c>
      <c r="AB177">
        <v>0.74731899999999996</v>
      </c>
      <c r="AC177" t="s">
        <v>10</v>
      </c>
      <c r="AD177">
        <v>30</v>
      </c>
      <c r="AE177">
        <v>10</v>
      </c>
      <c r="AF177">
        <v>4.7480000000000002</v>
      </c>
    </row>
    <row r="178" spans="1:32" x14ac:dyDescent="0.25">
      <c r="A178">
        <v>188</v>
      </c>
      <c r="B178">
        <v>242</v>
      </c>
      <c r="C178">
        <v>242</v>
      </c>
      <c r="D178">
        <v>909</v>
      </c>
      <c r="E178" t="str">
        <f t="shared" si="6"/>
        <v>00909-BRA-P</v>
      </c>
      <c r="F178" t="s">
        <v>96</v>
      </c>
      <c r="G178" t="s">
        <v>76</v>
      </c>
      <c r="H178" t="s">
        <v>25</v>
      </c>
      <c r="I178">
        <v>-38.968899</v>
      </c>
      <c r="J178">
        <v>-7.3605</v>
      </c>
      <c r="K178">
        <v>432</v>
      </c>
      <c r="L178">
        <v>30</v>
      </c>
      <c r="M178" t="str">
        <f t="shared" si="7"/>
        <v>Pequeña</v>
      </c>
      <c r="N178" t="str">
        <f t="shared" si="8"/>
        <v>P</v>
      </c>
      <c r="O178">
        <v>0.78623600000000005</v>
      </c>
      <c r="P178" t="s">
        <v>7</v>
      </c>
      <c r="Q178">
        <v>6.3559999999999997E-3</v>
      </c>
      <c r="R178" t="s">
        <v>8</v>
      </c>
      <c r="S178">
        <v>3.1221299999999998</v>
      </c>
      <c r="T178" t="s">
        <v>70</v>
      </c>
      <c r="U178">
        <v>1093.5764590462049</v>
      </c>
      <c r="V178">
        <v>26.4</v>
      </c>
      <c r="W178">
        <v>6.0979999999999999</v>
      </c>
      <c r="X178">
        <v>63</v>
      </c>
      <c r="Y178">
        <v>5.3140799999999997</v>
      </c>
      <c r="Z178">
        <v>0</v>
      </c>
      <c r="AA178" t="str">
        <f>IF(Z178=-1,"Flat",
INDEX({"North","Northeast","East","Southeast","South","Southwest","West","Northwest","North"},
MATCH(Z178,{0;22.5;67.5;112.5;157.5;202.5;247.5;292.5;337.5},1)))</f>
        <v>North</v>
      </c>
      <c r="AB178">
        <v>0.74559600000000004</v>
      </c>
      <c r="AC178" t="s">
        <v>10</v>
      </c>
      <c r="AD178">
        <v>30</v>
      </c>
      <c r="AE178">
        <v>10</v>
      </c>
      <c r="AF178">
        <v>4.7510000000000003</v>
      </c>
    </row>
    <row r="179" spans="1:32" x14ac:dyDescent="0.25">
      <c r="A179">
        <v>189</v>
      </c>
      <c r="B179">
        <v>243</v>
      </c>
      <c r="C179">
        <v>243</v>
      </c>
      <c r="D179">
        <v>910</v>
      </c>
      <c r="E179" t="str">
        <f t="shared" si="6"/>
        <v>00910-BRA-P</v>
      </c>
      <c r="F179" t="s">
        <v>96</v>
      </c>
      <c r="G179" t="s">
        <v>76</v>
      </c>
      <c r="H179" t="s">
        <v>25</v>
      </c>
      <c r="I179">
        <v>-38.967098</v>
      </c>
      <c r="J179">
        <v>-7.3545999999999996</v>
      </c>
      <c r="K179">
        <v>432</v>
      </c>
      <c r="L179">
        <v>30</v>
      </c>
      <c r="M179" t="str">
        <f t="shared" si="7"/>
        <v>Pequeña</v>
      </c>
      <c r="N179" t="str">
        <f t="shared" si="8"/>
        <v>P</v>
      </c>
      <c r="O179">
        <v>1.5707500000000001</v>
      </c>
      <c r="P179" t="s">
        <v>7</v>
      </c>
      <c r="Q179">
        <v>-1.4302E-2</v>
      </c>
      <c r="R179" t="s">
        <v>15</v>
      </c>
      <c r="S179">
        <v>342.55282599999998</v>
      </c>
      <c r="T179" t="s">
        <v>70</v>
      </c>
      <c r="U179">
        <v>1457.5948599726401</v>
      </c>
      <c r="V179">
        <v>26.4</v>
      </c>
      <c r="W179">
        <v>6.101</v>
      </c>
      <c r="X179">
        <v>63</v>
      </c>
      <c r="Y179">
        <v>5.3212099999999998</v>
      </c>
      <c r="Z179">
        <v>0</v>
      </c>
      <c r="AA179" t="str">
        <f>IF(Z179=-1,"Flat",
INDEX({"North","Northeast","East","Southeast","South","Southwest","West","Northwest","North"},
MATCH(Z179,{0;22.5;67.5;112.5;157.5;202.5;247.5;292.5;337.5},1)))</f>
        <v>North</v>
      </c>
      <c r="AB179">
        <v>0.74450300000000003</v>
      </c>
      <c r="AC179" t="s">
        <v>10</v>
      </c>
      <c r="AD179">
        <v>30</v>
      </c>
      <c r="AE179">
        <v>10</v>
      </c>
      <c r="AF179">
        <v>4.75</v>
      </c>
    </row>
    <row r="180" spans="1:32" x14ac:dyDescent="0.25">
      <c r="A180">
        <v>191</v>
      </c>
      <c r="B180">
        <v>245</v>
      </c>
      <c r="C180">
        <v>245</v>
      </c>
      <c r="D180">
        <v>912</v>
      </c>
      <c r="E180" t="str">
        <f t="shared" si="6"/>
        <v>00912-BRA-P</v>
      </c>
      <c r="F180" t="s">
        <v>96</v>
      </c>
      <c r="G180" t="s">
        <v>76</v>
      </c>
      <c r="H180" t="s">
        <v>25</v>
      </c>
      <c r="I180">
        <v>-38.965698000000003</v>
      </c>
      <c r="J180">
        <v>-7.3449999999999998</v>
      </c>
      <c r="K180">
        <v>432</v>
      </c>
      <c r="L180">
        <v>30</v>
      </c>
      <c r="M180" t="str">
        <f t="shared" si="7"/>
        <v>Pequeña</v>
      </c>
      <c r="N180" t="str">
        <f t="shared" si="8"/>
        <v>P</v>
      </c>
      <c r="O180">
        <v>1.5561700000000001</v>
      </c>
      <c r="P180" t="s">
        <v>7</v>
      </c>
      <c r="Q180">
        <v>-1.5889999999999999E-3</v>
      </c>
      <c r="R180" t="s">
        <v>8</v>
      </c>
      <c r="S180">
        <v>312.026276</v>
      </c>
      <c r="T180" t="s">
        <v>30</v>
      </c>
      <c r="U180">
        <v>1888.7458478707731</v>
      </c>
      <c r="V180">
        <v>26.4</v>
      </c>
      <c r="W180">
        <v>6.0970000000000004</v>
      </c>
      <c r="X180">
        <v>63</v>
      </c>
      <c r="Y180">
        <v>5.1668099999999999</v>
      </c>
      <c r="Z180">
        <v>0</v>
      </c>
      <c r="AA180" t="str">
        <f>IF(Z180=-1,"Flat",
INDEX({"North","Northeast","East","Southeast","South","Southwest","West","Northwest","North"},
MATCH(Z180,{0;22.5;67.5;112.5;157.5;202.5;247.5;292.5;337.5},1)))</f>
        <v>North</v>
      </c>
      <c r="AB180">
        <v>0.74190900000000004</v>
      </c>
      <c r="AC180" t="s">
        <v>10</v>
      </c>
      <c r="AD180">
        <v>30</v>
      </c>
      <c r="AE180">
        <v>10</v>
      </c>
      <c r="AF180">
        <v>4.7450000000000001</v>
      </c>
    </row>
    <row r="181" spans="1:32" x14ac:dyDescent="0.25">
      <c r="A181">
        <v>192</v>
      </c>
      <c r="B181">
        <v>246</v>
      </c>
      <c r="C181">
        <v>246</v>
      </c>
      <c r="D181">
        <v>913</v>
      </c>
      <c r="E181" t="str">
        <f t="shared" si="6"/>
        <v>00913-BRA-G</v>
      </c>
      <c r="F181" t="s">
        <v>97</v>
      </c>
      <c r="G181" t="s">
        <v>76</v>
      </c>
      <c r="H181" t="s">
        <v>25</v>
      </c>
      <c r="I181">
        <v>-46.837200000000003</v>
      </c>
      <c r="J181">
        <v>-19.7864</v>
      </c>
      <c r="K181">
        <v>1247</v>
      </c>
      <c r="L181">
        <v>264738</v>
      </c>
      <c r="M181" t="str">
        <f t="shared" si="7"/>
        <v>Grande</v>
      </c>
      <c r="N181" t="str">
        <f t="shared" si="8"/>
        <v>G</v>
      </c>
      <c r="O181">
        <v>3.97525</v>
      </c>
      <c r="P181" t="s">
        <v>32</v>
      </c>
      <c r="Q181">
        <v>5.1640000000000002E-3</v>
      </c>
      <c r="R181" t="s">
        <v>8</v>
      </c>
      <c r="S181">
        <v>337.66455100000002</v>
      </c>
      <c r="T181" t="s">
        <v>70</v>
      </c>
      <c r="U181">
        <v>1723.0925116869521</v>
      </c>
      <c r="V181">
        <v>19.299999</v>
      </c>
      <c r="W181">
        <v>5.6639999999999997</v>
      </c>
      <c r="X181">
        <v>70</v>
      </c>
      <c r="Y181">
        <v>6.21347</v>
      </c>
      <c r="Z181">
        <v>110</v>
      </c>
      <c r="AA181" t="str">
        <f>IF(Z181=-1,"Flat",
INDEX({"North","Northeast","East","Southeast","South","Southwest","West","Northwest","North"},
MATCH(Z181,{0;22.5;67.5;112.5;157.5;202.5;247.5;292.5;337.5},1)))</f>
        <v>East</v>
      </c>
      <c r="AB181">
        <v>0.72721199999999997</v>
      </c>
      <c r="AC181" t="s">
        <v>10</v>
      </c>
      <c r="AD181">
        <v>50</v>
      </c>
      <c r="AE181">
        <v>24</v>
      </c>
      <c r="AF181">
        <v>4.5469999999999997</v>
      </c>
    </row>
    <row r="182" spans="1:32" x14ac:dyDescent="0.25">
      <c r="A182">
        <v>193</v>
      </c>
      <c r="B182">
        <v>247</v>
      </c>
      <c r="C182">
        <v>247</v>
      </c>
      <c r="D182">
        <v>914</v>
      </c>
      <c r="E182" t="str">
        <f t="shared" si="6"/>
        <v>00914-BRA-G</v>
      </c>
      <c r="F182" t="s">
        <v>97</v>
      </c>
      <c r="G182" t="s">
        <v>76</v>
      </c>
      <c r="H182" t="s">
        <v>25</v>
      </c>
      <c r="I182">
        <v>-46.827202</v>
      </c>
      <c r="J182">
        <v>-19.778299000000001</v>
      </c>
      <c r="K182">
        <v>1247</v>
      </c>
      <c r="L182">
        <v>264738</v>
      </c>
      <c r="M182" t="str">
        <f t="shared" si="7"/>
        <v>Grande</v>
      </c>
      <c r="N182" t="str">
        <f t="shared" si="8"/>
        <v>G</v>
      </c>
      <c r="O182">
        <v>2.7875800000000002</v>
      </c>
      <c r="P182" t="s">
        <v>32</v>
      </c>
      <c r="Q182">
        <v>-2.2644000000000001E-2</v>
      </c>
      <c r="R182" t="s">
        <v>15</v>
      </c>
      <c r="S182">
        <v>288.80578600000001</v>
      </c>
      <c r="T182" t="s">
        <v>16</v>
      </c>
      <c r="U182">
        <v>2182.6619903101928</v>
      </c>
      <c r="V182">
        <v>19.299999</v>
      </c>
      <c r="W182">
        <v>5.6550000000000002</v>
      </c>
      <c r="X182">
        <v>63</v>
      </c>
      <c r="Y182">
        <v>6.2695299999999996</v>
      </c>
      <c r="Z182">
        <v>0</v>
      </c>
      <c r="AA182" t="str">
        <f>IF(Z182=-1,"Flat",
INDEX({"North","Northeast","East","Southeast","South","Southwest","West","Northwest","North"},
MATCH(Z182,{0;22.5;67.5;112.5;157.5;202.5;247.5;292.5;337.5},1)))</f>
        <v>North</v>
      </c>
      <c r="AB182">
        <v>0.66205499999999995</v>
      </c>
      <c r="AC182" t="s">
        <v>10</v>
      </c>
      <c r="AD182">
        <v>50</v>
      </c>
      <c r="AE182">
        <v>24</v>
      </c>
      <c r="AF182">
        <v>4.5419999999999998</v>
      </c>
    </row>
    <row r="183" spans="1:32" x14ac:dyDescent="0.25">
      <c r="A183">
        <v>194</v>
      </c>
      <c r="B183">
        <v>248</v>
      </c>
      <c r="C183">
        <v>248</v>
      </c>
      <c r="D183">
        <v>915</v>
      </c>
      <c r="E183" t="str">
        <f t="shared" si="6"/>
        <v>00915-BRA-G</v>
      </c>
      <c r="F183" t="s">
        <v>97</v>
      </c>
      <c r="G183" t="s">
        <v>76</v>
      </c>
      <c r="H183" t="s">
        <v>25</v>
      </c>
      <c r="I183">
        <v>-46.840099000000002</v>
      </c>
      <c r="J183">
        <v>-19.790099999999999</v>
      </c>
      <c r="K183">
        <v>1247</v>
      </c>
      <c r="L183">
        <v>264738</v>
      </c>
      <c r="M183" t="str">
        <f t="shared" si="7"/>
        <v>Grande</v>
      </c>
      <c r="N183" t="str">
        <f t="shared" si="8"/>
        <v>G</v>
      </c>
      <c r="O183">
        <v>4.07707</v>
      </c>
      <c r="P183" t="s">
        <v>32</v>
      </c>
      <c r="Q183">
        <v>3.9329000000000003E-2</v>
      </c>
      <c r="R183" t="s">
        <v>80</v>
      </c>
      <c r="S183">
        <v>275.01312300000001</v>
      </c>
      <c r="T183" t="s">
        <v>16</v>
      </c>
      <c r="U183">
        <v>1611.5775797364299</v>
      </c>
      <c r="V183">
        <v>19.299999</v>
      </c>
      <c r="W183">
        <v>5.6559999999999997</v>
      </c>
      <c r="X183">
        <v>63</v>
      </c>
      <c r="Y183">
        <v>6.34152</v>
      </c>
      <c r="Z183">
        <v>0</v>
      </c>
      <c r="AA183" t="str">
        <f>IF(Z183=-1,"Flat",
INDEX({"North","Northeast","East","Southeast","South","Southwest","West","Northwest","North"},
MATCH(Z183,{0;22.5;67.5;112.5;157.5;202.5;247.5;292.5;337.5},1)))</f>
        <v>North</v>
      </c>
      <c r="AB183">
        <v>0.73813799999999996</v>
      </c>
      <c r="AC183" t="s">
        <v>10</v>
      </c>
      <c r="AD183">
        <v>50</v>
      </c>
      <c r="AE183">
        <v>24</v>
      </c>
      <c r="AF183">
        <v>4.5469999999999997</v>
      </c>
    </row>
    <row r="184" spans="1:32" x14ac:dyDescent="0.25">
      <c r="A184">
        <v>195</v>
      </c>
      <c r="B184">
        <v>249</v>
      </c>
      <c r="C184">
        <v>249</v>
      </c>
      <c r="D184">
        <v>916</v>
      </c>
      <c r="E184" t="str">
        <f t="shared" si="6"/>
        <v>00916-BRA-G</v>
      </c>
      <c r="F184" t="s">
        <v>97</v>
      </c>
      <c r="G184" t="s">
        <v>76</v>
      </c>
      <c r="H184" t="s">
        <v>25</v>
      </c>
      <c r="I184">
        <v>-46.840099000000002</v>
      </c>
      <c r="J184">
        <v>-19.8001</v>
      </c>
      <c r="K184">
        <v>1247</v>
      </c>
      <c r="L184">
        <v>264738</v>
      </c>
      <c r="M184" t="str">
        <f t="shared" si="7"/>
        <v>Grande</v>
      </c>
      <c r="N184" t="str">
        <f t="shared" si="8"/>
        <v>G</v>
      </c>
      <c r="O184">
        <v>5.0496600000000003</v>
      </c>
      <c r="P184" t="s">
        <v>14</v>
      </c>
      <c r="Q184">
        <v>3.97E-4</v>
      </c>
      <c r="R184" t="s">
        <v>8</v>
      </c>
      <c r="S184">
        <v>210.68670700000001</v>
      </c>
      <c r="T184" t="s">
        <v>23</v>
      </c>
      <c r="U184">
        <v>883.55814500314978</v>
      </c>
      <c r="V184">
        <v>19.299999</v>
      </c>
      <c r="W184">
        <v>5.61</v>
      </c>
      <c r="X184">
        <v>63</v>
      </c>
      <c r="Y184">
        <v>6.0442600000000004</v>
      </c>
      <c r="Z184">
        <v>0</v>
      </c>
      <c r="AA184" t="str">
        <f>IF(Z184=-1,"Flat",
INDEX({"North","Northeast","East","Southeast","South","Southwest","West","Northwest","North"},
MATCH(Z184,{0;22.5;67.5;112.5;157.5;202.5;247.5;292.5;337.5},1)))</f>
        <v>North</v>
      </c>
      <c r="AB184">
        <v>0.57136900000000002</v>
      </c>
      <c r="AC184" t="s">
        <v>20</v>
      </c>
      <c r="AD184">
        <v>50</v>
      </c>
      <c r="AE184">
        <v>24</v>
      </c>
      <c r="AF184">
        <v>4.4909999999999997</v>
      </c>
    </row>
    <row r="185" spans="1:32" x14ac:dyDescent="0.25">
      <c r="A185">
        <v>196</v>
      </c>
      <c r="B185">
        <v>250</v>
      </c>
      <c r="C185">
        <v>250</v>
      </c>
      <c r="D185">
        <v>917</v>
      </c>
      <c r="E185" t="str">
        <f t="shared" si="6"/>
        <v>00917-BRA-G</v>
      </c>
      <c r="F185" t="s">
        <v>97</v>
      </c>
      <c r="G185" t="s">
        <v>76</v>
      </c>
      <c r="H185" t="s">
        <v>34</v>
      </c>
      <c r="I185">
        <v>-46.830100999999999</v>
      </c>
      <c r="J185">
        <v>-19.790099999999999</v>
      </c>
      <c r="K185">
        <v>1247</v>
      </c>
      <c r="L185">
        <v>264738</v>
      </c>
      <c r="M185" t="str">
        <f t="shared" si="7"/>
        <v>Grande</v>
      </c>
      <c r="N185" t="str">
        <f t="shared" si="8"/>
        <v>G</v>
      </c>
      <c r="O185">
        <v>2.5867599999999999</v>
      </c>
      <c r="P185" t="s">
        <v>32</v>
      </c>
      <c r="Q185">
        <v>9.1369999999999993E-3</v>
      </c>
      <c r="R185" t="s">
        <v>8</v>
      </c>
      <c r="S185">
        <v>176.52221700000001</v>
      </c>
      <c r="T185" t="s">
        <v>13</v>
      </c>
      <c r="U185">
        <v>2410.5882828270142</v>
      </c>
      <c r="V185">
        <v>19.299999</v>
      </c>
      <c r="W185">
        <v>5.657</v>
      </c>
      <c r="X185">
        <v>63</v>
      </c>
      <c r="Y185">
        <v>6.1804899999999998</v>
      </c>
      <c r="Z185">
        <v>0</v>
      </c>
      <c r="AA185" t="str">
        <f>IF(Z185=-1,"Flat",
INDEX({"North","Northeast","East","Southeast","South","Southwest","West","Northwest","North"},
MATCH(Z185,{0;22.5;67.5;112.5;157.5;202.5;247.5;292.5;337.5},1)))</f>
        <v>North</v>
      </c>
      <c r="AB185">
        <v>0.58968699999999996</v>
      </c>
      <c r="AC185" t="s">
        <v>20</v>
      </c>
      <c r="AD185">
        <v>50</v>
      </c>
      <c r="AE185">
        <v>24</v>
      </c>
      <c r="AF185">
        <v>4.5510000000000002</v>
      </c>
    </row>
    <row r="186" spans="1:32" x14ac:dyDescent="0.25">
      <c r="A186">
        <v>197</v>
      </c>
      <c r="B186">
        <v>251</v>
      </c>
      <c r="C186">
        <v>251</v>
      </c>
      <c r="D186">
        <v>918</v>
      </c>
      <c r="E186" t="str">
        <f t="shared" si="6"/>
        <v>00918-BRA-P</v>
      </c>
      <c r="F186" t="s">
        <v>97</v>
      </c>
      <c r="G186" t="s">
        <v>76</v>
      </c>
      <c r="H186" t="s">
        <v>48</v>
      </c>
      <c r="I186">
        <v>-46.820098999999999</v>
      </c>
      <c r="J186">
        <v>-19.790099999999999</v>
      </c>
      <c r="K186">
        <v>1247</v>
      </c>
      <c r="L186">
        <v>3252.9786989999998</v>
      </c>
      <c r="M186" t="str">
        <f t="shared" si="7"/>
        <v>Pequeña</v>
      </c>
      <c r="N186" t="str">
        <f t="shared" si="8"/>
        <v>P</v>
      </c>
      <c r="O186">
        <v>2.9624100000000002</v>
      </c>
      <c r="P186" t="s">
        <v>32</v>
      </c>
      <c r="Q186">
        <v>2.026E-2</v>
      </c>
      <c r="R186" t="s">
        <v>80</v>
      </c>
      <c r="S186">
        <v>218.74597199999999</v>
      </c>
      <c r="T186" t="s">
        <v>23</v>
      </c>
      <c r="U186">
        <v>3170.757969834734</v>
      </c>
      <c r="V186">
        <v>19.299999</v>
      </c>
      <c r="W186">
        <v>5.6479999999999997</v>
      </c>
      <c r="X186">
        <v>75</v>
      </c>
      <c r="Y186">
        <v>6.2133799999999999</v>
      </c>
      <c r="Z186">
        <v>180</v>
      </c>
      <c r="AA186" t="str">
        <f>IF(Z186=-1,"Flat",
INDEX({"North","Northeast","East","Southeast","South","Southwest","West","Northwest","North"},
MATCH(Z186,{0;22.5;67.5;112.5;157.5;202.5;247.5;292.5;337.5},1)))</f>
        <v>South</v>
      </c>
      <c r="AB186">
        <v>0.58771600000000002</v>
      </c>
      <c r="AC186" t="s">
        <v>20</v>
      </c>
      <c r="AD186">
        <v>50</v>
      </c>
      <c r="AE186">
        <v>24</v>
      </c>
      <c r="AF186">
        <v>4.5540000000000003</v>
      </c>
    </row>
    <row r="187" spans="1:32" x14ac:dyDescent="0.25">
      <c r="A187">
        <v>198</v>
      </c>
      <c r="B187">
        <v>252</v>
      </c>
      <c r="C187">
        <v>252</v>
      </c>
      <c r="D187">
        <v>919</v>
      </c>
      <c r="E187" t="str">
        <f t="shared" si="6"/>
        <v>00919-BRA-P</v>
      </c>
      <c r="F187" t="s">
        <v>98</v>
      </c>
      <c r="G187" t="s">
        <v>76</v>
      </c>
      <c r="H187" t="s">
        <v>12</v>
      </c>
      <c r="I187">
        <v>-47.040798000000002</v>
      </c>
      <c r="J187">
        <v>-19.757299</v>
      </c>
      <c r="K187">
        <v>1114</v>
      </c>
      <c r="L187">
        <v>30</v>
      </c>
      <c r="M187" t="str">
        <f t="shared" si="7"/>
        <v>Pequeña</v>
      </c>
      <c r="N187" t="str">
        <f t="shared" si="8"/>
        <v>P</v>
      </c>
      <c r="O187">
        <v>0.69519799999999998</v>
      </c>
      <c r="P187" t="s">
        <v>7</v>
      </c>
      <c r="Q187">
        <v>1.4699E-2</v>
      </c>
      <c r="R187" t="s">
        <v>80</v>
      </c>
      <c r="S187">
        <v>250.820999</v>
      </c>
      <c r="T187" t="s">
        <v>16</v>
      </c>
      <c r="U187">
        <v>4005.6082837585541</v>
      </c>
      <c r="V187">
        <v>20.700001</v>
      </c>
      <c r="W187">
        <v>5.7140000000000004</v>
      </c>
      <c r="X187">
        <v>63</v>
      </c>
      <c r="Y187">
        <v>5.6078099999999997</v>
      </c>
      <c r="Z187">
        <v>0</v>
      </c>
      <c r="AA187" t="str">
        <f>IF(Z187=-1,"Flat",
INDEX({"North","Northeast","East","Southeast","South","Southwest","West","Northwest","North"},
MATCH(Z187,{0;22.5;67.5;112.5;157.5;202.5;247.5;292.5;337.5},1)))</f>
        <v>North</v>
      </c>
      <c r="AB187">
        <v>0.738425</v>
      </c>
      <c r="AC187" t="s">
        <v>10</v>
      </c>
      <c r="AD187">
        <v>45</v>
      </c>
      <c r="AE187">
        <v>24</v>
      </c>
      <c r="AF187">
        <v>4.5490000000000004</v>
      </c>
    </row>
    <row r="188" spans="1:32" x14ac:dyDescent="0.25">
      <c r="A188">
        <v>199</v>
      </c>
      <c r="B188">
        <v>253</v>
      </c>
      <c r="C188">
        <v>253</v>
      </c>
      <c r="D188">
        <v>920</v>
      </c>
      <c r="E188" t="str">
        <f t="shared" si="6"/>
        <v>00920-BRA-P</v>
      </c>
      <c r="F188" t="s">
        <v>98</v>
      </c>
      <c r="G188" t="s">
        <v>76</v>
      </c>
      <c r="H188" t="s">
        <v>12</v>
      </c>
      <c r="I188">
        <v>-47.049098999999998</v>
      </c>
      <c r="J188">
        <v>-19.774000000000001</v>
      </c>
      <c r="K188">
        <v>1114</v>
      </c>
      <c r="L188">
        <v>30</v>
      </c>
      <c r="M188" t="str">
        <f t="shared" si="7"/>
        <v>Pequeña</v>
      </c>
      <c r="N188" t="str">
        <f t="shared" si="8"/>
        <v>P</v>
      </c>
      <c r="O188">
        <v>1.1136699999999999</v>
      </c>
      <c r="P188" t="s">
        <v>7</v>
      </c>
      <c r="Q188">
        <v>9.5340000000000008E-3</v>
      </c>
      <c r="R188" t="s">
        <v>8</v>
      </c>
      <c r="S188">
        <v>91.468802999999994</v>
      </c>
      <c r="T188" t="s">
        <v>19</v>
      </c>
      <c r="U188">
        <v>3943.2887621687928</v>
      </c>
      <c r="V188">
        <v>20.700001</v>
      </c>
      <c r="W188">
        <v>5.7149999999999999</v>
      </c>
      <c r="X188">
        <v>63</v>
      </c>
      <c r="Y188">
        <v>6.1621199999999998</v>
      </c>
      <c r="Z188">
        <v>0</v>
      </c>
      <c r="AA188" t="str">
        <f>IF(Z188=-1,"Flat",
INDEX({"North","Northeast","East","Southeast","South","Southwest","West","Northwest","North"},
MATCH(Z188,{0;22.5;67.5;112.5;157.5;202.5;247.5;292.5;337.5},1)))</f>
        <v>North</v>
      </c>
      <c r="AB188">
        <v>0.66945699999999997</v>
      </c>
      <c r="AC188" t="s">
        <v>10</v>
      </c>
      <c r="AD188">
        <v>45</v>
      </c>
      <c r="AE188">
        <v>24</v>
      </c>
      <c r="AF188">
        <v>4.5449999999999999</v>
      </c>
    </row>
    <row r="189" spans="1:32" x14ac:dyDescent="0.25">
      <c r="A189">
        <v>200</v>
      </c>
      <c r="B189">
        <v>254</v>
      </c>
      <c r="C189">
        <v>254</v>
      </c>
      <c r="D189">
        <v>921</v>
      </c>
      <c r="E189" t="str">
        <f t="shared" si="6"/>
        <v>00921-BRA-P</v>
      </c>
      <c r="F189" t="s">
        <v>99</v>
      </c>
      <c r="G189" t="s">
        <v>76</v>
      </c>
      <c r="H189" t="s">
        <v>6</v>
      </c>
      <c r="I189">
        <v>-37.165698999999996</v>
      </c>
      <c r="J189">
        <v>-4.9592000000000001</v>
      </c>
      <c r="K189">
        <v>0</v>
      </c>
      <c r="L189">
        <v>3348.2219409999998</v>
      </c>
      <c r="M189" t="str">
        <f t="shared" si="7"/>
        <v>Pequeña</v>
      </c>
      <c r="N189" t="str">
        <f t="shared" si="8"/>
        <v>P</v>
      </c>
      <c r="O189">
        <v>0.117714</v>
      </c>
      <c r="P189" t="s">
        <v>7</v>
      </c>
      <c r="Q189">
        <v>-1.9859999999999999E-3</v>
      </c>
      <c r="R189" t="s">
        <v>8</v>
      </c>
      <c r="S189">
        <v>165.96376000000001</v>
      </c>
      <c r="T189" t="s">
        <v>13</v>
      </c>
      <c r="U189">
        <v>1404.9815184949639</v>
      </c>
      <c r="V189">
        <v>27.4</v>
      </c>
      <c r="W189">
        <v>6.194</v>
      </c>
      <c r="X189">
        <v>80</v>
      </c>
      <c r="Y189">
        <v>7.90273</v>
      </c>
      <c r="Z189">
        <v>110</v>
      </c>
      <c r="AA189" t="str">
        <f>IF(Z189=-1,"Flat",
INDEX({"North","Northeast","East","Southeast","South","Southwest","West","Northwest","North"},
MATCH(Z189,{0;22.5;67.5;112.5;157.5;202.5;247.5;292.5;337.5},1)))</f>
        <v>East</v>
      </c>
      <c r="AB189">
        <v>0.59917200000000004</v>
      </c>
      <c r="AC189" t="s">
        <v>20</v>
      </c>
      <c r="AD189">
        <v>812.5</v>
      </c>
      <c r="AE189">
        <v>6</v>
      </c>
      <c r="AF189">
        <v>4.8220000000000001</v>
      </c>
    </row>
    <row r="190" spans="1:32" x14ac:dyDescent="0.25">
      <c r="A190">
        <v>201</v>
      </c>
      <c r="B190">
        <v>255</v>
      </c>
      <c r="C190">
        <v>255</v>
      </c>
      <c r="D190">
        <v>922</v>
      </c>
      <c r="E190" t="str">
        <f t="shared" si="6"/>
        <v>00922-BRA-P</v>
      </c>
      <c r="F190" t="s">
        <v>100</v>
      </c>
      <c r="G190" t="s">
        <v>76</v>
      </c>
      <c r="H190" t="s">
        <v>25</v>
      </c>
      <c r="I190">
        <v>-36.471901000000003</v>
      </c>
      <c r="J190">
        <v>-6.2816999999999998</v>
      </c>
      <c r="K190">
        <v>365</v>
      </c>
      <c r="L190">
        <v>2324.15</v>
      </c>
      <c r="M190" t="str">
        <f t="shared" si="7"/>
        <v>Pequeña</v>
      </c>
      <c r="N190" t="str">
        <f t="shared" si="8"/>
        <v>P</v>
      </c>
      <c r="O190">
        <v>2.19503</v>
      </c>
      <c r="P190" t="s">
        <v>32</v>
      </c>
      <c r="Q190">
        <v>-6.3559999999999997E-3</v>
      </c>
      <c r="R190" t="s">
        <v>8</v>
      </c>
      <c r="S190">
        <v>285.84307899999999</v>
      </c>
      <c r="T190" t="s">
        <v>16</v>
      </c>
      <c r="U190">
        <v>3092.2329716092572</v>
      </c>
      <c r="V190">
        <v>26.6</v>
      </c>
      <c r="W190">
        <v>5.73</v>
      </c>
      <c r="X190">
        <v>69</v>
      </c>
      <c r="Y190">
        <v>5.89764</v>
      </c>
      <c r="Z190">
        <v>125</v>
      </c>
      <c r="AA190" t="str">
        <f>IF(Z190=-1,"Flat",
INDEX({"North","Northeast","East","Southeast","South","Southwest","West","Northwest","North"},
MATCH(Z190,{0;22.5;67.5;112.5;157.5;202.5;247.5;292.5;337.5},1)))</f>
        <v>Southeast</v>
      </c>
      <c r="AB190">
        <v>0.74566100000000002</v>
      </c>
      <c r="AC190" t="s">
        <v>10</v>
      </c>
      <c r="AD190">
        <v>39</v>
      </c>
      <c r="AE190">
        <v>7</v>
      </c>
      <c r="AF190">
        <v>4.444</v>
      </c>
    </row>
    <row r="191" spans="1:32" x14ac:dyDescent="0.25">
      <c r="A191">
        <v>202</v>
      </c>
      <c r="B191">
        <v>256</v>
      </c>
      <c r="C191">
        <v>256</v>
      </c>
      <c r="D191">
        <v>923</v>
      </c>
      <c r="E191" t="str">
        <f t="shared" si="6"/>
        <v>00923-BRA-P</v>
      </c>
      <c r="F191" t="s">
        <v>100</v>
      </c>
      <c r="G191" t="s">
        <v>76</v>
      </c>
      <c r="H191" t="s">
        <v>25</v>
      </c>
      <c r="I191">
        <v>-36.467998999999999</v>
      </c>
      <c r="J191">
        <v>-6.2727000000000004</v>
      </c>
      <c r="K191">
        <v>365</v>
      </c>
      <c r="L191">
        <v>2324.1499020000001</v>
      </c>
      <c r="M191" t="str">
        <f t="shared" si="7"/>
        <v>Pequeña</v>
      </c>
      <c r="N191" t="str">
        <f t="shared" si="8"/>
        <v>P</v>
      </c>
      <c r="O191">
        <v>1.5576099999999999</v>
      </c>
      <c r="P191" t="s">
        <v>7</v>
      </c>
      <c r="Q191">
        <v>1.1919999999999999E-3</v>
      </c>
      <c r="R191" t="s">
        <v>8</v>
      </c>
      <c r="S191">
        <v>283.781586</v>
      </c>
      <c r="T191" t="s">
        <v>16</v>
      </c>
      <c r="U191">
        <v>2353.6172919318919</v>
      </c>
      <c r="V191">
        <v>26.6</v>
      </c>
      <c r="W191">
        <v>5.7329999999999997</v>
      </c>
      <c r="X191">
        <v>63</v>
      </c>
      <c r="Y191">
        <v>6.0306100000000002</v>
      </c>
      <c r="Z191">
        <v>0</v>
      </c>
      <c r="AA191" t="str">
        <f>IF(Z191=-1,"Flat",
INDEX({"North","Northeast","East","Southeast","South","Southwest","West","Northwest","North"},
MATCH(Z191,{0;22.5;67.5;112.5;157.5;202.5;247.5;292.5;337.5},1)))</f>
        <v>North</v>
      </c>
      <c r="AB191">
        <v>0.66981400000000002</v>
      </c>
      <c r="AC191" t="s">
        <v>10</v>
      </c>
      <c r="AD191">
        <v>39</v>
      </c>
      <c r="AE191">
        <v>7</v>
      </c>
      <c r="AF191">
        <v>4.444</v>
      </c>
    </row>
    <row r="192" spans="1:32" x14ac:dyDescent="0.25">
      <c r="A192">
        <v>203</v>
      </c>
      <c r="B192">
        <v>257</v>
      </c>
      <c r="C192">
        <v>257</v>
      </c>
      <c r="D192">
        <v>924</v>
      </c>
      <c r="E192" t="str">
        <f t="shared" si="6"/>
        <v>00924-BRA-P</v>
      </c>
      <c r="F192" t="s">
        <v>100</v>
      </c>
      <c r="G192" t="s">
        <v>76</v>
      </c>
      <c r="H192" t="s">
        <v>25</v>
      </c>
      <c r="I192">
        <v>-36.452202</v>
      </c>
      <c r="J192">
        <v>-6.2624000000000004</v>
      </c>
      <c r="K192">
        <v>365</v>
      </c>
      <c r="L192">
        <v>2324.1499020000001</v>
      </c>
      <c r="M192" t="str">
        <f t="shared" si="7"/>
        <v>Pequeña</v>
      </c>
      <c r="N192" t="str">
        <f t="shared" si="8"/>
        <v>P</v>
      </c>
      <c r="O192">
        <v>2.8254299999999999</v>
      </c>
      <c r="P192" t="s">
        <v>32</v>
      </c>
      <c r="Q192">
        <v>-1.7877000000000001E-2</v>
      </c>
      <c r="R192" t="s">
        <v>15</v>
      </c>
      <c r="S192">
        <v>268.26428199999998</v>
      </c>
      <c r="T192" t="s">
        <v>16</v>
      </c>
      <c r="U192">
        <v>2212.0728510484919</v>
      </c>
      <c r="V192">
        <v>26.6</v>
      </c>
      <c r="W192">
        <v>5.7389999999999999</v>
      </c>
      <c r="X192">
        <v>63</v>
      </c>
      <c r="Y192">
        <v>6.3741000000000003</v>
      </c>
      <c r="Z192">
        <v>0</v>
      </c>
      <c r="AA192" t="str">
        <f>IF(Z192=-1,"Flat",
INDEX({"North","Northeast","East","Southeast","South","Southwest","West","Northwest","North"},
MATCH(Z192,{0;22.5;67.5;112.5;157.5;202.5;247.5;292.5;337.5},1)))</f>
        <v>North</v>
      </c>
      <c r="AB192">
        <v>0.59386399999999995</v>
      </c>
      <c r="AC192" t="s">
        <v>20</v>
      </c>
      <c r="AD192">
        <v>51</v>
      </c>
      <c r="AE192">
        <v>7</v>
      </c>
      <c r="AF192">
        <v>4.4580000000000002</v>
      </c>
    </row>
    <row r="193" spans="1:32" x14ac:dyDescent="0.25">
      <c r="A193">
        <v>204</v>
      </c>
      <c r="B193">
        <v>258</v>
      </c>
      <c r="C193">
        <v>258</v>
      </c>
      <c r="D193">
        <v>925</v>
      </c>
      <c r="E193" t="str">
        <f t="shared" si="6"/>
        <v>00925-BRA-P</v>
      </c>
      <c r="F193" t="s">
        <v>101</v>
      </c>
      <c r="G193" t="s">
        <v>76</v>
      </c>
      <c r="H193" t="s">
        <v>48</v>
      </c>
      <c r="I193">
        <v>-46.106098000000003</v>
      </c>
      <c r="J193">
        <v>-15.917199999999999</v>
      </c>
      <c r="K193">
        <v>512</v>
      </c>
      <c r="L193">
        <v>30</v>
      </c>
      <c r="M193" t="str">
        <f t="shared" si="7"/>
        <v>Pequeña</v>
      </c>
      <c r="N193" t="str">
        <f t="shared" si="8"/>
        <v>P</v>
      </c>
      <c r="O193">
        <v>0.66002000000000005</v>
      </c>
      <c r="P193" t="s">
        <v>7</v>
      </c>
      <c r="Q193">
        <v>6.3559999999999997E-3</v>
      </c>
      <c r="R193" t="s">
        <v>8</v>
      </c>
      <c r="S193">
        <v>158.428696</v>
      </c>
      <c r="T193" t="s">
        <v>13</v>
      </c>
      <c r="U193">
        <v>1261.4032851563641</v>
      </c>
      <c r="V193">
        <v>24.799999</v>
      </c>
      <c r="W193">
        <v>6.133</v>
      </c>
      <c r="X193">
        <v>80</v>
      </c>
      <c r="Y193">
        <v>3.14934</v>
      </c>
      <c r="Z193">
        <v>180</v>
      </c>
      <c r="AA193" t="str">
        <f>IF(Z193=-1,"Flat",
INDEX({"North","Northeast","East","Southeast","South","Southwest","West","Northwest","North"},
MATCH(Z193,{0;22.5;67.5;112.5;157.5;202.5;247.5;292.5;337.5},1)))</f>
        <v>South</v>
      </c>
      <c r="AB193">
        <v>0.59618700000000002</v>
      </c>
      <c r="AC193" t="s">
        <v>20</v>
      </c>
      <c r="AD193">
        <v>337</v>
      </c>
      <c r="AE193">
        <v>21</v>
      </c>
      <c r="AF193">
        <v>4.7960000000000003</v>
      </c>
    </row>
    <row r="194" spans="1:32" x14ac:dyDescent="0.25">
      <c r="A194">
        <v>205</v>
      </c>
      <c r="B194">
        <v>264</v>
      </c>
      <c r="C194">
        <v>264</v>
      </c>
      <c r="D194">
        <v>931</v>
      </c>
      <c r="E194" t="str">
        <f t="shared" si="6"/>
        <v>00931-BRA-G</v>
      </c>
      <c r="F194" t="s">
        <v>102</v>
      </c>
      <c r="G194" t="s">
        <v>76</v>
      </c>
      <c r="H194" t="s">
        <v>12</v>
      </c>
      <c r="I194">
        <v>-45.998600000000003</v>
      </c>
      <c r="J194">
        <v>-15.7317</v>
      </c>
      <c r="K194">
        <v>546</v>
      </c>
      <c r="L194">
        <v>3578050</v>
      </c>
      <c r="M194" t="str">
        <f t="shared" si="7"/>
        <v>Grande</v>
      </c>
      <c r="N194" t="str">
        <f t="shared" si="8"/>
        <v>G</v>
      </c>
      <c r="O194">
        <v>1.0469200000000001</v>
      </c>
      <c r="P194" t="s">
        <v>7</v>
      </c>
      <c r="Q194">
        <v>5.9589999999999999E-3</v>
      </c>
      <c r="R194" t="s">
        <v>8</v>
      </c>
      <c r="S194">
        <v>191.00353999999999</v>
      </c>
      <c r="T194" t="s">
        <v>13</v>
      </c>
      <c r="U194">
        <v>3043.935643000757</v>
      </c>
      <c r="V194">
        <v>24.9</v>
      </c>
      <c r="W194">
        <v>6.085</v>
      </c>
      <c r="X194">
        <v>63</v>
      </c>
      <c r="Y194">
        <v>3.3049200000000001</v>
      </c>
      <c r="Z194">
        <v>0</v>
      </c>
      <c r="AA194" t="str">
        <f>IF(Z194=-1,"Flat",
INDEX({"North","Northeast","East","Southeast","South","Southwest","West","Northwest","North"},
MATCH(Z194,{0;22.5;67.5;112.5;157.5;202.5;247.5;292.5;337.5},1)))</f>
        <v>North</v>
      </c>
      <c r="AB194">
        <v>0.59818899999999997</v>
      </c>
      <c r="AC194" t="s">
        <v>20</v>
      </c>
      <c r="AD194">
        <v>46.900002000000001</v>
      </c>
      <c r="AE194">
        <v>21</v>
      </c>
      <c r="AF194">
        <v>4.7590000000000003</v>
      </c>
    </row>
    <row r="195" spans="1:32" x14ac:dyDescent="0.25">
      <c r="A195">
        <v>206</v>
      </c>
      <c r="B195">
        <v>284</v>
      </c>
      <c r="C195">
        <v>284</v>
      </c>
      <c r="D195">
        <v>951</v>
      </c>
      <c r="E195" t="str">
        <f t="shared" si="6"/>
        <v>00951-BRA-M</v>
      </c>
      <c r="F195" t="s">
        <v>103</v>
      </c>
      <c r="G195" t="s">
        <v>76</v>
      </c>
      <c r="H195" t="s">
        <v>25</v>
      </c>
      <c r="I195">
        <v>-43.570098999999999</v>
      </c>
      <c r="J195">
        <v>-16.360099999999999</v>
      </c>
      <c r="K195">
        <v>630</v>
      </c>
      <c r="L195">
        <v>109830</v>
      </c>
      <c r="M195" t="str">
        <f t="shared" si="7"/>
        <v>Mediana</v>
      </c>
      <c r="N195" t="str">
        <f t="shared" si="8"/>
        <v>M</v>
      </c>
      <c r="O195">
        <v>1.07514</v>
      </c>
      <c r="P195" t="s">
        <v>7</v>
      </c>
      <c r="Q195">
        <v>-8.7399999999999995E-3</v>
      </c>
      <c r="R195" t="s">
        <v>8</v>
      </c>
      <c r="S195">
        <v>95.332160999999999</v>
      </c>
      <c r="T195" t="s">
        <v>19</v>
      </c>
      <c r="U195">
        <v>10740.9157304603</v>
      </c>
      <c r="V195">
        <v>24.799999</v>
      </c>
      <c r="W195">
        <v>6.0119999999999996</v>
      </c>
      <c r="X195">
        <v>60</v>
      </c>
      <c r="Y195">
        <v>4.8108300000000002</v>
      </c>
      <c r="Z195">
        <v>135</v>
      </c>
      <c r="AA195" t="str">
        <f>IF(Z195=-1,"Flat",
INDEX({"North","Northeast","East","Southeast","South","Southwest","West","Northwest","North"},
MATCH(Z195,{0;22.5;67.5;112.5;157.5;202.5;247.5;292.5;337.5},1)))</f>
        <v>Southeast</v>
      </c>
      <c r="AB195">
        <v>0.66964900000000005</v>
      </c>
      <c r="AC195" t="s">
        <v>10</v>
      </c>
      <c r="AD195">
        <v>51</v>
      </c>
      <c r="AE195">
        <v>20</v>
      </c>
      <c r="AF195">
        <v>4.7</v>
      </c>
    </row>
    <row r="196" spans="1:32" x14ac:dyDescent="0.25">
      <c r="A196">
        <v>207</v>
      </c>
      <c r="B196">
        <v>285</v>
      </c>
      <c r="C196">
        <v>285</v>
      </c>
      <c r="D196">
        <v>952</v>
      </c>
      <c r="E196" t="str">
        <f t="shared" si="6"/>
        <v>00952-BRA-P</v>
      </c>
      <c r="F196" t="s">
        <v>104</v>
      </c>
      <c r="G196" t="s">
        <v>76</v>
      </c>
      <c r="H196" t="s">
        <v>6</v>
      </c>
      <c r="I196">
        <v>-44.025700000000001</v>
      </c>
      <c r="J196">
        <v>-18.304099999999998</v>
      </c>
      <c r="K196">
        <v>799</v>
      </c>
      <c r="L196">
        <v>818.61563899999999</v>
      </c>
      <c r="M196" t="str">
        <f t="shared" si="7"/>
        <v>Pequeña</v>
      </c>
      <c r="N196" t="str">
        <f t="shared" si="8"/>
        <v>P</v>
      </c>
      <c r="O196">
        <v>4.3091999999999997</v>
      </c>
      <c r="P196" t="s">
        <v>32</v>
      </c>
      <c r="Q196">
        <v>7.9500000000000003E-4</v>
      </c>
      <c r="R196" t="s">
        <v>8</v>
      </c>
      <c r="S196">
        <v>249.887405</v>
      </c>
      <c r="T196" t="s">
        <v>16</v>
      </c>
      <c r="U196">
        <v>9592.1139313914846</v>
      </c>
      <c r="V196">
        <v>23.799999</v>
      </c>
      <c r="W196">
        <v>5.6959999999999997</v>
      </c>
      <c r="X196">
        <v>75</v>
      </c>
      <c r="Y196">
        <v>7.8882099999999999</v>
      </c>
      <c r="Z196">
        <v>220</v>
      </c>
      <c r="AA196" t="str">
        <f>IF(Z196=-1,"Flat",
INDEX({"North","Northeast","East","Southeast","South","Southwest","West","Northwest","North"},
MATCH(Z196,{0;22.5;67.5;112.5;157.5;202.5;247.5;292.5;337.5},1)))</f>
        <v>Southwest</v>
      </c>
      <c r="AB196">
        <v>0.65443300000000004</v>
      </c>
      <c r="AC196" t="s">
        <v>10</v>
      </c>
      <c r="AD196">
        <v>150</v>
      </c>
      <c r="AE196">
        <v>22</v>
      </c>
      <c r="AF196">
        <v>4.484</v>
      </c>
    </row>
    <row r="197" spans="1:32" x14ac:dyDescent="0.25">
      <c r="A197">
        <v>208</v>
      </c>
      <c r="B197">
        <v>286</v>
      </c>
      <c r="C197">
        <v>286</v>
      </c>
      <c r="D197">
        <v>953</v>
      </c>
      <c r="E197" t="str">
        <f t="shared" ref="E197:E260" si="9">TEXT(D197,"00000") &amp; "-" &amp; UPPER(LEFT(G198,3)) &amp; "-" &amp; N197</f>
        <v>00953-BRA-G</v>
      </c>
      <c r="F197" t="s">
        <v>105</v>
      </c>
      <c r="G197" t="s">
        <v>76</v>
      </c>
      <c r="H197" t="s">
        <v>12</v>
      </c>
      <c r="I197">
        <v>-42.390098999999999</v>
      </c>
      <c r="J197">
        <v>-10.952999999999999</v>
      </c>
      <c r="K197">
        <v>458</v>
      </c>
      <c r="L197">
        <v>720545.99999999988</v>
      </c>
      <c r="M197" t="str">
        <f t="shared" ref="M197:M260" si="10">IF(L197&lt;20000,"Pequeña",IF(L197&lt;200000,"Mediana","Grande"))</f>
        <v>Grande</v>
      </c>
      <c r="N197" t="str">
        <f t="shared" ref="N197:N260" si="11">LEFT(M197,1)</f>
        <v>G</v>
      </c>
      <c r="O197">
        <v>8.0751000000000003E-2</v>
      </c>
      <c r="P197" t="s">
        <v>7</v>
      </c>
      <c r="Q197">
        <v>-7.9500000000000003E-4</v>
      </c>
      <c r="R197" t="s">
        <v>8</v>
      </c>
      <c r="S197">
        <v>45</v>
      </c>
      <c r="T197" t="s">
        <v>9</v>
      </c>
      <c r="U197">
        <v>1105.719057637383</v>
      </c>
      <c r="V197">
        <v>26.799999</v>
      </c>
      <c r="W197">
        <v>6.3090000000000002</v>
      </c>
      <c r="X197">
        <v>50</v>
      </c>
      <c r="Y197">
        <v>6.2836600000000002</v>
      </c>
      <c r="Z197">
        <v>115</v>
      </c>
      <c r="AA197" t="str">
        <f>IF(Z197=-1,"Flat",
INDEX({"North","Northeast","East","Southeast","South","Southwest","West","Northwest","North"},
MATCH(Z197,{0;22.5;67.5;112.5;157.5;202.5;247.5;292.5;337.5},1)))</f>
        <v>Southeast</v>
      </c>
      <c r="AB197">
        <v>0.67471599999999998</v>
      </c>
      <c r="AC197" t="s">
        <v>10</v>
      </c>
      <c r="AD197">
        <v>30.5</v>
      </c>
      <c r="AE197">
        <v>14</v>
      </c>
      <c r="AF197">
        <v>4.8819999999999997</v>
      </c>
    </row>
    <row r="198" spans="1:32" x14ac:dyDescent="0.25">
      <c r="A198">
        <v>209</v>
      </c>
      <c r="B198">
        <v>287</v>
      </c>
      <c r="C198">
        <v>287</v>
      </c>
      <c r="D198">
        <v>954</v>
      </c>
      <c r="E198" t="str">
        <f t="shared" si="9"/>
        <v>00954-BRA-G</v>
      </c>
      <c r="F198" t="s">
        <v>106</v>
      </c>
      <c r="G198" t="s">
        <v>76</v>
      </c>
      <c r="H198" t="s">
        <v>18</v>
      </c>
      <c r="I198">
        <v>-37.797901000000003</v>
      </c>
      <c r="J198">
        <v>-5.5750000000000002</v>
      </c>
      <c r="K198">
        <v>115</v>
      </c>
      <c r="L198">
        <v>1089700</v>
      </c>
      <c r="M198" t="str">
        <f t="shared" si="10"/>
        <v>Grande</v>
      </c>
      <c r="N198" t="str">
        <f t="shared" si="11"/>
        <v>G</v>
      </c>
      <c r="O198">
        <v>0.19151699999999999</v>
      </c>
      <c r="P198" t="s">
        <v>7</v>
      </c>
      <c r="Q198">
        <v>0</v>
      </c>
      <c r="R198" t="s">
        <v>8</v>
      </c>
      <c r="S198">
        <v>63.434947999999999</v>
      </c>
      <c r="T198" t="s">
        <v>9</v>
      </c>
      <c r="U198">
        <v>3605.543918955686</v>
      </c>
      <c r="V198">
        <v>28.4</v>
      </c>
      <c r="W198">
        <v>6.05</v>
      </c>
      <c r="X198">
        <v>63</v>
      </c>
      <c r="Y198">
        <v>4.9991399999999997</v>
      </c>
      <c r="Z198">
        <v>0</v>
      </c>
      <c r="AA198" t="str">
        <f>IF(Z198=-1,"Flat",
INDEX({"North","Northeast","East","Southeast","South","Southwest","West","Northwest","North"},
MATCH(Z198,{0;22.5;67.5;112.5;157.5;202.5;247.5;292.5;337.5},1)))</f>
        <v>North</v>
      </c>
      <c r="AB198">
        <v>0.74945899999999999</v>
      </c>
      <c r="AC198" t="s">
        <v>10</v>
      </c>
      <c r="AD198">
        <v>40.5</v>
      </c>
      <c r="AE198">
        <v>8</v>
      </c>
      <c r="AF198">
        <v>4.67</v>
      </c>
    </row>
    <row r="199" spans="1:32" x14ac:dyDescent="0.25">
      <c r="A199">
        <v>210</v>
      </c>
      <c r="B199">
        <v>288</v>
      </c>
      <c r="C199">
        <v>288</v>
      </c>
      <c r="D199">
        <v>955</v>
      </c>
      <c r="E199" t="str">
        <f t="shared" si="9"/>
        <v>00955-BRA-M</v>
      </c>
      <c r="F199" t="s">
        <v>106</v>
      </c>
      <c r="G199" t="s">
        <v>76</v>
      </c>
      <c r="H199" t="s">
        <v>25</v>
      </c>
      <c r="I199">
        <v>-37.382401000000002</v>
      </c>
      <c r="J199">
        <v>-5.5263999999999998</v>
      </c>
      <c r="K199">
        <v>115</v>
      </c>
      <c r="L199">
        <v>60826.7</v>
      </c>
      <c r="M199" t="str">
        <f t="shared" si="10"/>
        <v>Mediana</v>
      </c>
      <c r="N199" t="str">
        <f t="shared" si="11"/>
        <v>M</v>
      </c>
      <c r="O199">
        <v>7.2788000000000005E-2</v>
      </c>
      <c r="P199" t="s">
        <v>7</v>
      </c>
      <c r="Q199">
        <v>0</v>
      </c>
      <c r="R199" t="s">
        <v>8</v>
      </c>
      <c r="S199">
        <v>348.69006300000001</v>
      </c>
      <c r="T199" t="s">
        <v>70</v>
      </c>
      <c r="U199">
        <v>6286.3329856495757</v>
      </c>
      <c r="V199">
        <v>28.4</v>
      </c>
      <c r="W199">
        <v>5.9359999999999999</v>
      </c>
      <c r="X199">
        <v>50</v>
      </c>
      <c r="Y199">
        <v>5.1407800000000003</v>
      </c>
      <c r="Z199">
        <v>90</v>
      </c>
      <c r="AA199" t="str">
        <f>IF(Z199=-1,"Flat",
INDEX({"North","Northeast","East","Southeast","South","Southwest","West","Northwest","North"},
MATCH(Z199,{0;22.5;67.5;112.5;157.5;202.5;247.5;292.5;337.5},1)))</f>
        <v>East</v>
      </c>
      <c r="AB199">
        <v>0.74979899999999999</v>
      </c>
      <c r="AC199" t="s">
        <v>10</v>
      </c>
      <c r="AD199">
        <v>50</v>
      </c>
      <c r="AE199">
        <v>8</v>
      </c>
      <c r="AF199">
        <v>4.5810000000000004</v>
      </c>
    </row>
    <row r="200" spans="1:32" x14ac:dyDescent="0.25">
      <c r="A200">
        <v>211</v>
      </c>
      <c r="B200">
        <v>293</v>
      </c>
      <c r="C200">
        <v>293</v>
      </c>
      <c r="D200">
        <v>960</v>
      </c>
      <c r="E200" t="str">
        <f t="shared" si="9"/>
        <v>00960-BRA-M</v>
      </c>
      <c r="F200" t="s">
        <v>106</v>
      </c>
      <c r="G200" t="s">
        <v>76</v>
      </c>
      <c r="H200" t="s">
        <v>25</v>
      </c>
      <c r="I200">
        <v>-37.210200999999998</v>
      </c>
      <c r="J200">
        <v>-5.5651999999999999</v>
      </c>
      <c r="K200">
        <v>115</v>
      </c>
      <c r="L200">
        <v>186472</v>
      </c>
      <c r="M200" t="str">
        <f t="shared" si="10"/>
        <v>Mediana</v>
      </c>
      <c r="N200" t="str">
        <f t="shared" si="11"/>
        <v>M</v>
      </c>
      <c r="O200">
        <v>1.68781</v>
      </c>
      <c r="P200" t="s">
        <v>7</v>
      </c>
      <c r="Q200">
        <v>8.7399999999999995E-3</v>
      </c>
      <c r="R200" t="s">
        <v>8</v>
      </c>
      <c r="S200">
        <v>176.121475</v>
      </c>
      <c r="T200" t="s">
        <v>13</v>
      </c>
      <c r="U200">
        <v>7096.0440042115652</v>
      </c>
      <c r="V200">
        <v>28.4</v>
      </c>
      <c r="W200">
        <v>5.923</v>
      </c>
      <c r="X200">
        <v>50</v>
      </c>
      <c r="Y200">
        <v>5.7374200000000002</v>
      </c>
      <c r="Z200">
        <v>90</v>
      </c>
      <c r="AA200" t="str">
        <f>IF(Z200=-1,"Flat",
INDEX({"North","Northeast","East","Southeast","South","Southwest","West","Northwest","North"},
MATCH(Z200,{0;22.5;67.5;112.5;157.5;202.5;247.5;292.5;337.5},1)))</f>
        <v>East</v>
      </c>
      <c r="AB200">
        <v>0.59159799999999996</v>
      </c>
      <c r="AC200" t="s">
        <v>20</v>
      </c>
      <c r="AD200">
        <v>50</v>
      </c>
      <c r="AE200">
        <v>8</v>
      </c>
      <c r="AF200">
        <v>4.5750000000000002</v>
      </c>
    </row>
    <row r="201" spans="1:32" x14ac:dyDescent="0.25">
      <c r="A201">
        <v>212</v>
      </c>
      <c r="B201">
        <v>303</v>
      </c>
      <c r="C201">
        <v>303</v>
      </c>
      <c r="D201">
        <v>970</v>
      </c>
      <c r="E201" t="str">
        <f t="shared" si="9"/>
        <v>00970-BRA-G</v>
      </c>
      <c r="F201" t="s">
        <v>107</v>
      </c>
      <c r="G201" t="s">
        <v>76</v>
      </c>
      <c r="H201" t="s">
        <v>48</v>
      </c>
      <c r="I201">
        <v>-37.026401999999997</v>
      </c>
      <c r="J201">
        <v>-5.5460000000000003</v>
      </c>
      <c r="K201">
        <v>39</v>
      </c>
      <c r="L201">
        <v>2722692.926</v>
      </c>
      <c r="M201" t="str">
        <f t="shared" si="10"/>
        <v>Grande</v>
      </c>
      <c r="N201" t="str">
        <f t="shared" si="11"/>
        <v>G</v>
      </c>
      <c r="O201">
        <v>1.20061</v>
      </c>
      <c r="P201" t="s">
        <v>7</v>
      </c>
      <c r="Q201">
        <v>5.9589999999999999E-3</v>
      </c>
      <c r="R201" t="s">
        <v>8</v>
      </c>
      <c r="S201">
        <v>331.60699499999998</v>
      </c>
      <c r="T201" t="s">
        <v>30</v>
      </c>
      <c r="U201">
        <v>3024.5324961731458</v>
      </c>
      <c r="V201">
        <v>28.799999</v>
      </c>
      <c r="W201">
        <v>5.9690000000000003</v>
      </c>
      <c r="X201">
        <v>75</v>
      </c>
      <c r="Y201">
        <v>5.6188799999999999</v>
      </c>
      <c r="Z201">
        <v>135</v>
      </c>
      <c r="AA201" t="str">
        <f>IF(Z201=-1,"Flat",
INDEX({"North","Northeast","East","Southeast","South","Southwest","West","Northwest","North"},
MATCH(Z201,{0;22.5;67.5;112.5;157.5;202.5;247.5;292.5;337.5},1)))</f>
        <v>Southeast</v>
      </c>
      <c r="AB201">
        <v>0.746448</v>
      </c>
      <c r="AC201" t="s">
        <v>10</v>
      </c>
      <c r="AD201">
        <v>30</v>
      </c>
      <c r="AE201">
        <v>7</v>
      </c>
      <c r="AF201">
        <v>4.5970000000000004</v>
      </c>
    </row>
    <row r="202" spans="1:32" x14ac:dyDescent="0.25">
      <c r="A202">
        <v>217</v>
      </c>
      <c r="B202">
        <v>308</v>
      </c>
      <c r="C202">
        <v>308</v>
      </c>
      <c r="D202">
        <v>975</v>
      </c>
      <c r="E202" t="str">
        <f t="shared" si="9"/>
        <v>00975-BRA-P</v>
      </c>
      <c r="F202" t="s">
        <v>108</v>
      </c>
      <c r="G202" t="s">
        <v>76</v>
      </c>
      <c r="H202" t="s">
        <v>25</v>
      </c>
      <c r="I202">
        <v>-35.860100000000003</v>
      </c>
      <c r="J202">
        <v>-5.2191999999999998</v>
      </c>
      <c r="K202">
        <v>76</v>
      </c>
      <c r="L202">
        <v>4204.76</v>
      </c>
      <c r="M202" t="str">
        <f t="shared" si="10"/>
        <v>Pequeña</v>
      </c>
      <c r="N202" t="str">
        <f t="shared" si="11"/>
        <v>P</v>
      </c>
      <c r="O202">
        <v>0.75125500000000001</v>
      </c>
      <c r="P202" t="s">
        <v>7</v>
      </c>
      <c r="Q202">
        <v>1.9859999999999999E-3</v>
      </c>
      <c r="R202" t="s">
        <v>8</v>
      </c>
      <c r="S202">
        <v>104.30027800000001</v>
      </c>
      <c r="T202" t="s">
        <v>19</v>
      </c>
      <c r="U202">
        <v>2315.9095116950589</v>
      </c>
      <c r="V202">
        <v>27.1</v>
      </c>
      <c r="W202">
        <v>5.8239999999999998</v>
      </c>
      <c r="X202">
        <v>75</v>
      </c>
      <c r="Y202">
        <v>7.5865099999999996</v>
      </c>
      <c r="Z202">
        <v>128</v>
      </c>
      <c r="AA202" t="str">
        <f>IF(Z202=-1,"Flat",
INDEX({"North","Northeast","East","Southeast","South","Southwest","West","Northwest","North"},
MATCH(Z202,{0;22.5;67.5;112.5;157.5;202.5;247.5;292.5;337.5},1)))</f>
        <v>Southeast</v>
      </c>
      <c r="AB202">
        <v>-9999</v>
      </c>
      <c r="AC202" t="s">
        <v>109</v>
      </c>
      <c r="AD202">
        <v>90</v>
      </c>
      <c r="AE202">
        <v>7</v>
      </c>
      <c r="AF202">
        <v>4.5330000000000004</v>
      </c>
    </row>
    <row r="203" spans="1:32" x14ac:dyDescent="0.25">
      <c r="A203">
        <v>218</v>
      </c>
      <c r="B203">
        <v>309</v>
      </c>
      <c r="C203">
        <v>309</v>
      </c>
      <c r="D203">
        <v>976</v>
      </c>
      <c r="E203" t="str">
        <f t="shared" si="9"/>
        <v>00976-BRA-G</v>
      </c>
      <c r="F203" t="s">
        <v>110</v>
      </c>
      <c r="G203" t="s">
        <v>76</v>
      </c>
      <c r="H203" t="s">
        <v>25</v>
      </c>
      <c r="I203">
        <v>-56.226897999999998</v>
      </c>
      <c r="J203">
        <v>-15.278700000000001</v>
      </c>
      <c r="K203">
        <v>235</v>
      </c>
      <c r="L203">
        <v>546077.43680000002</v>
      </c>
      <c r="M203" t="str">
        <f t="shared" si="10"/>
        <v>Grande</v>
      </c>
      <c r="N203" t="str">
        <f t="shared" si="11"/>
        <v>G</v>
      </c>
      <c r="O203">
        <v>1.1950000000000001</v>
      </c>
      <c r="P203" t="s">
        <v>7</v>
      </c>
      <c r="Q203">
        <v>1.8273999999999999E-2</v>
      </c>
      <c r="R203" t="s">
        <v>80</v>
      </c>
      <c r="S203">
        <v>97.549423000000004</v>
      </c>
      <c r="T203" t="s">
        <v>19</v>
      </c>
      <c r="U203">
        <v>1186.112573177053</v>
      </c>
      <c r="V203">
        <v>26.4</v>
      </c>
      <c r="W203">
        <v>5.5780000000000003</v>
      </c>
      <c r="X203">
        <v>58</v>
      </c>
      <c r="Y203">
        <v>3.7987099999999998</v>
      </c>
      <c r="Z203">
        <v>108</v>
      </c>
      <c r="AA203" t="str">
        <f>IF(Z203=-1,"Flat",
INDEX({"North","Northeast","East","Southeast","South","Southwest","West","Northwest","North"},
MATCH(Z203,{0;22.5;67.5;112.5;157.5;202.5;247.5;292.5;337.5},1)))</f>
        <v>East</v>
      </c>
      <c r="AB203">
        <v>0.59453999999999996</v>
      </c>
      <c r="AC203" t="s">
        <v>20</v>
      </c>
      <c r="AD203">
        <v>30</v>
      </c>
      <c r="AE203">
        <v>19</v>
      </c>
      <c r="AF203">
        <v>4.3559999999999999</v>
      </c>
    </row>
    <row r="204" spans="1:32" x14ac:dyDescent="0.25">
      <c r="A204">
        <v>219</v>
      </c>
      <c r="B204">
        <v>310</v>
      </c>
      <c r="C204">
        <v>310</v>
      </c>
      <c r="D204">
        <v>977</v>
      </c>
      <c r="E204" t="str">
        <f t="shared" si="9"/>
        <v>00977-BRA-G</v>
      </c>
      <c r="F204" t="s">
        <v>111</v>
      </c>
      <c r="G204" t="s">
        <v>76</v>
      </c>
      <c r="H204" t="s">
        <v>25</v>
      </c>
      <c r="I204">
        <v>-43.592799999999997</v>
      </c>
      <c r="J204">
        <v>-14.7849</v>
      </c>
      <c r="K204">
        <v>465</v>
      </c>
      <c r="L204">
        <v>990000.59829999995</v>
      </c>
      <c r="M204" t="str">
        <f t="shared" si="10"/>
        <v>Grande</v>
      </c>
      <c r="N204" t="str">
        <f t="shared" si="11"/>
        <v>G</v>
      </c>
      <c r="O204">
        <v>0.117714</v>
      </c>
      <c r="P204" t="s">
        <v>7</v>
      </c>
      <c r="Q204">
        <v>2.7810000000000001E-3</v>
      </c>
      <c r="R204" t="s">
        <v>8</v>
      </c>
      <c r="S204">
        <v>165.96376000000001</v>
      </c>
      <c r="T204" t="s">
        <v>13</v>
      </c>
      <c r="U204">
        <v>1761.049640444752</v>
      </c>
      <c r="V204">
        <v>26.6</v>
      </c>
      <c r="W204">
        <v>6.133</v>
      </c>
      <c r="X204">
        <v>62</v>
      </c>
      <c r="Y204">
        <v>4.8027300000000004</v>
      </c>
      <c r="Z204">
        <v>103</v>
      </c>
      <c r="AA204" t="str">
        <f>IF(Z204=-1,"Flat",
INDEX({"North","Northeast","East","Southeast","South","Southwest","West","Northwest","North"},
MATCH(Z204,{0;22.5;67.5;112.5;157.5;202.5;247.5;292.5;337.5},1)))</f>
        <v>East</v>
      </c>
      <c r="AB204">
        <v>0.59909000000000001</v>
      </c>
      <c r="AC204" t="s">
        <v>20</v>
      </c>
      <c r="AD204">
        <v>41.200001</v>
      </c>
      <c r="AE204">
        <v>19</v>
      </c>
      <c r="AF204">
        <v>4.7649999999999997</v>
      </c>
    </row>
    <row r="205" spans="1:32" x14ac:dyDescent="0.25">
      <c r="A205">
        <v>220</v>
      </c>
      <c r="B205">
        <v>311</v>
      </c>
      <c r="C205">
        <v>311</v>
      </c>
      <c r="D205">
        <v>978</v>
      </c>
      <c r="E205" t="str">
        <f t="shared" si="9"/>
        <v>00978-BRA-G</v>
      </c>
      <c r="F205" t="s">
        <v>111</v>
      </c>
      <c r="G205" t="s">
        <v>76</v>
      </c>
      <c r="H205" t="s">
        <v>25</v>
      </c>
      <c r="I205">
        <v>-43.586300000000001</v>
      </c>
      <c r="J205">
        <v>-14.759</v>
      </c>
      <c r="K205">
        <v>465</v>
      </c>
      <c r="L205">
        <v>527257.44519999996</v>
      </c>
      <c r="M205" t="str">
        <f t="shared" si="10"/>
        <v>Grande</v>
      </c>
      <c r="N205" t="str">
        <f t="shared" si="11"/>
        <v>G</v>
      </c>
      <c r="O205">
        <v>0.38302999999999998</v>
      </c>
      <c r="P205" t="s">
        <v>7</v>
      </c>
      <c r="Q205">
        <v>-2.7810000000000001E-3</v>
      </c>
      <c r="R205" t="s">
        <v>8</v>
      </c>
      <c r="S205">
        <v>333.43493699999999</v>
      </c>
      <c r="T205" t="s">
        <v>30</v>
      </c>
      <c r="U205">
        <v>1274.6519363689549</v>
      </c>
      <c r="V205">
        <v>26.6</v>
      </c>
      <c r="W205">
        <v>6.1390000000000002</v>
      </c>
      <c r="X205">
        <v>62</v>
      </c>
      <c r="Y205">
        <v>4.8133400000000002</v>
      </c>
      <c r="Z205">
        <v>103</v>
      </c>
      <c r="AA205" t="str">
        <f>IF(Z205=-1,"Flat",
INDEX({"North","Northeast","East","Southeast","South","Southwest","West","Northwest","North"},
MATCH(Z205,{0;22.5;67.5;112.5;157.5;202.5;247.5;292.5;337.5},1)))</f>
        <v>East</v>
      </c>
      <c r="AB205">
        <v>0.79857199999999995</v>
      </c>
      <c r="AC205" t="s">
        <v>10</v>
      </c>
      <c r="AD205">
        <v>41.200001</v>
      </c>
      <c r="AE205">
        <v>19</v>
      </c>
      <c r="AF205">
        <v>4.7649999999999997</v>
      </c>
    </row>
    <row r="206" spans="1:32" x14ac:dyDescent="0.25">
      <c r="A206">
        <v>221</v>
      </c>
      <c r="B206">
        <v>312</v>
      </c>
      <c r="C206">
        <v>312</v>
      </c>
      <c r="D206">
        <v>979</v>
      </c>
      <c r="E206" t="str">
        <f t="shared" si="9"/>
        <v>00979-BRA-G</v>
      </c>
      <c r="F206" t="s">
        <v>111</v>
      </c>
      <c r="G206" t="s">
        <v>76</v>
      </c>
      <c r="H206" t="s">
        <v>25</v>
      </c>
      <c r="I206">
        <v>-43.589699000000003</v>
      </c>
      <c r="J206">
        <v>-14.7727</v>
      </c>
      <c r="K206">
        <v>465</v>
      </c>
      <c r="L206">
        <v>519951.06650000002</v>
      </c>
      <c r="M206" t="str">
        <f t="shared" si="10"/>
        <v>Grande</v>
      </c>
      <c r="N206" t="str">
        <f t="shared" si="11"/>
        <v>G</v>
      </c>
      <c r="O206">
        <v>0.235426</v>
      </c>
      <c r="P206" t="s">
        <v>7</v>
      </c>
      <c r="Q206">
        <v>2.7810000000000001E-3</v>
      </c>
      <c r="R206" t="s">
        <v>8</v>
      </c>
      <c r="S206">
        <v>75.963752999999997</v>
      </c>
      <c r="T206" t="s">
        <v>19</v>
      </c>
      <c r="U206">
        <v>331.37779745752943</v>
      </c>
      <c r="V206">
        <v>26.6</v>
      </c>
      <c r="W206">
        <v>6.1319999999999997</v>
      </c>
      <c r="X206">
        <v>62</v>
      </c>
      <c r="Y206">
        <v>4.8317800000000002</v>
      </c>
      <c r="Z206">
        <v>103</v>
      </c>
      <c r="AA206" t="str">
        <f>IF(Z206=-1,"Flat",
INDEX({"North","Northeast","East","Southeast","South","Southwest","West","Northwest","North"},
MATCH(Z206,{0;22.5;67.5;112.5;157.5;202.5;247.5;292.5;337.5},1)))</f>
        <v>East</v>
      </c>
      <c r="AB206">
        <v>0.59856100000000001</v>
      </c>
      <c r="AC206" t="s">
        <v>20</v>
      </c>
      <c r="AD206">
        <v>41.200001</v>
      </c>
      <c r="AE206">
        <v>19</v>
      </c>
      <c r="AF206">
        <v>4.7629999999999999</v>
      </c>
    </row>
    <row r="207" spans="1:32" x14ac:dyDescent="0.25">
      <c r="A207">
        <v>222</v>
      </c>
      <c r="B207">
        <v>313</v>
      </c>
      <c r="C207">
        <v>313</v>
      </c>
      <c r="D207">
        <v>980</v>
      </c>
      <c r="E207" t="str">
        <f t="shared" si="9"/>
        <v>00980-BRA-G</v>
      </c>
      <c r="F207" t="s">
        <v>111</v>
      </c>
      <c r="G207" t="s">
        <v>76</v>
      </c>
      <c r="H207" t="s">
        <v>25</v>
      </c>
      <c r="I207">
        <v>-43.639899999999997</v>
      </c>
      <c r="J207">
        <v>-14.809799999999999</v>
      </c>
      <c r="K207">
        <v>465</v>
      </c>
      <c r="L207">
        <v>475015.12520000001</v>
      </c>
      <c r="M207" t="str">
        <f t="shared" si="10"/>
        <v>Grande</v>
      </c>
      <c r="N207" t="str">
        <f t="shared" si="11"/>
        <v>G</v>
      </c>
      <c r="O207">
        <v>6.3839000000000007E-2</v>
      </c>
      <c r="P207" t="s">
        <v>7</v>
      </c>
      <c r="Q207">
        <v>2.7810000000000001E-3</v>
      </c>
      <c r="R207" t="s">
        <v>8</v>
      </c>
      <c r="S207">
        <v>206.56504799999999</v>
      </c>
      <c r="T207" t="s">
        <v>23</v>
      </c>
      <c r="U207">
        <v>6005.350959852989</v>
      </c>
      <c r="V207">
        <v>26.6</v>
      </c>
      <c r="W207">
        <v>6.17</v>
      </c>
      <c r="X207">
        <v>62</v>
      </c>
      <c r="Y207">
        <v>4.9501799999999996</v>
      </c>
      <c r="Z207">
        <v>103</v>
      </c>
      <c r="AA207" t="str">
        <f>IF(Z207=-1,"Flat",
INDEX({"North","Northeast","East","Southeast","South","Southwest","West","Northwest","North"},
MATCH(Z207,{0;22.5;67.5;112.5;157.5;202.5;247.5;292.5;337.5},1)))</f>
        <v>East</v>
      </c>
      <c r="AB207">
        <v>0.599858</v>
      </c>
      <c r="AC207" t="s">
        <v>20</v>
      </c>
      <c r="AD207">
        <v>41.200001</v>
      </c>
      <c r="AE207">
        <v>19</v>
      </c>
      <c r="AF207">
        <v>4.7910000000000004</v>
      </c>
    </row>
    <row r="208" spans="1:32" x14ac:dyDescent="0.25">
      <c r="A208">
        <v>223</v>
      </c>
      <c r="B208">
        <v>314</v>
      </c>
      <c r="C208">
        <v>314</v>
      </c>
      <c r="D208">
        <v>981</v>
      </c>
      <c r="E208" t="str">
        <f t="shared" si="9"/>
        <v>00981-BRA-G</v>
      </c>
      <c r="F208" t="s">
        <v>111</v>
      </c>
      <c r="G208" t="s">
        <v>76</v>
      </c>
      <c r="H208" t="s">
        <v>25</v>
      </c>
      <c r="I208">
        <v>-43.635201000000002</v>
      </c>
      <c r="J208">
        <v>-14.817299999999999</v>
      </c>
      <c r="K208">
        <v>465</v>
      </c>
      <c r="L208">
        <v>482549.34899999999</v>
      </c>
      <c r="M208" t="str">
        <f t="shared" si="10"/>
        <v>Grande</v>
      </c>
      <c r="N208" t="str">
        <f t="shared" si="11"/>
        <v>G</v>
      </c>
      <c r="O208">
        <v>6.3839000000000007E-2</v>
      </c>
      <c r="P208" t="s">
        <v>7</v>
      </c>
      <c r="Q208">
        <v>-3.97E-4</v>
      </c>
      <c r="R208" t="s">
        <v>8</v>
      </c>
      <c r="S208">
        <v>333.43493699999999</v>
      </c>
      <c r="T208" t="s">
        <v>30</v>
      </c>
      <c r="U208">
        <v>6671.599563483137</v>
      </c>
      <c r="V208">
        <v>26.6</v>
      </c>
      <c r="W208">
        <v>6.1680000000000001</v>
      </c>
      <c r="X208">
        <v>62</v>
      </c>
      <c r="Y208">
        <v>4.8788400000000003</v>
      </c>
      <c r="Z208">
        <v>103</v>
      </c>
      <c r="AA208" t="str">
        <f>IF(Z208=-1,"Flat",
INDEX({"North","Northeast","East","Southeast","South","Southwest","West","Northwest","North"},
MATCH(Z208,{0;22.5;67.5;112.5;157.5;202.5;247.5;292.5;337.5},1)))</f>
        <v>East</v>
      </c>
      <c r="AB208">
        <v>0.8</v>
      </c>
      <c r="AC208" t="s">
        <v>10</v>
      </c>
      <c r="AD208">
        <v>41.200001</v>
      </c>
      <c r="AE208">
        <v>19</v>
      </c>
      <c r="AF208">
        <v>4.7880000000000003</v>
      </c>
    </row>
    <row r="209" spans="1:32" x14ac:dyDescent="0.25">
      <c r="A209">
        <v>224</v>
      </c>
      <c r="B209">
        <v>315</v>
      </c>
      <c r="C209">
        <v>315</v>
      </c>
      <c r="D209">
        <v>982</v>
      </c>
      <c r="E209" t="str">
        <f t="shared" si="9"/>
        <v>00982-BRA-G</v>
      </c>
      <c r="F209" t="s">
        <v>111</v>
      </c>
      <c r="G209" t="s">
        <v>76</v>
      </c>
      <c r="H209" t="s">
        <v>25</v>
      </c>
      <c r="I209">
        <v>-43.638302000000003</v>
      </c>
      <c r="J209">
        <v>-14.794700000000001</v>
      </c>
      <c r="K209">
        <v>465</v>
      </c>
      <c r="L209">
        <v>492214.52309999987</v>
      </c>
      <c r="M209" t="str">
        <f t="shared" si="10"/>
        <v>Grande</v>
      </c>
      <c r="N209" t="str">
        <f t="shared" si="11"/>
        <v>G</v>
      </c>
      <c r="O209">
        <v>0.12926399999999999</v>
      </c>
      <c r="P209" t="s">
        <v>7</v>
      </c>
      <c r="Q209">
        <v>3.97E-4</v>
      </c>
      <c r="R209" t="s">
        <v>8</v>
      </c>
      <c r="S209">
        <v>276.34017899999998</v>
      </c>
      <c r="T209" t="s">
        <v>16</v>
      </c>
      <c r="U209">
        <v>4305.8205422957844</v>
      </c>
      <c r="V209">
        <v>26.6</v>
      </c>
      <c r="W209">
        <v>6.1710000000000003</v>
      </c>
      <c r="X209">
        <v>62</v>
      </c>
      <c r="Y209">
        <v>5.0083900000000003</v>
      </c>
      <c r="Z209">
        <v>103</v>
      </c>
      <c r="AA209" t="str">
        <f>IF(Z209=-1,"Flat",
INDEX({"North","Northeast","East","Southeast","South","Southwest","West","Northwest","North"},
MATCH(Z209,{0;22.5;67.5;112.5;157.5;202.5;247.5;292.5;337.5},1)))</f>
        <v>East</v>
      </c>
      <c r="AB209">
        <v>0.74955099999999997</v>
      </c>
      <c r="AC209" t="s">
        <v>10</v>
      </c>
      <c r="AD209">
        <v>41.200001</v>
      </c>
      <c r="AE209">
        <v>19</v>
      </c>
      <c r="AF209">
        <v>4.7919999999999998</v>
      </c>
    </row>
    <row r="210" spans="1:32" x14ac:dyDescent="0.25">
      <c r="A210">
        <v>225</v>
      </c>
      <c r="B210">
        <v>316</v>
      </c>
      <c r="C210">
        <v>316</v>
      </c>
      <c r="D210">
        <v>983</v>
      </c>
      <c r="E210" t="str">
        <f t="shared" si="9"/>
        <v>00983-BRA-G</v>
      </c>
      <c r="F210" t="s">
        <v>111</v>
      </c>
      <c r="G210" t="s">
        <v>76</v>
      </c>
      <c r="H210" t="s">
        <v>25</v>
      </c>
      <c r="I210">
        <v>-43.633597999999999</v>
      </c>
      <c r="J210">
        <v>-14.7902</v>
      </c>
      <c r="K210">
        <v>465</v>
      </c>
      <c r="L210">
        <v>478531.5295</v>
      </c>
      <c r="M210" t="str">
        <f t="shared" si="10"/>
        <v>Grande</v>
      </c>
      <c r="N210" t="str">
        <f t="shared" si="11"/>
        <v>G</v>
      </c>
      <c r="O210">
        <v>4.5141000000000001E-2</v>
      </c>
      <c r="P210" t="s">
        <v>7</v>
      </c>
      <c r="Q210">
        <v>3.97E-4</v>
      </c>
      <c r="R210" t="s">
        <v>8</v>
      </c>
      <c r="S210">
        <v>288.43493699999999</v>
      </c>
      <c r="T210" t="s">
        <v>16</v>
      </c>
      <c r="U210">
        <v>3660.3874301221408</v>
      </c>
      <c r="V210">
        <v>26.6</v>
      </c>
      <c r="W210">
        <v>6.1669999999999998</v>
      </c>
      <c r="X210">
        <v>62</v>
      </c>
      <c r="Y210">
        <v>5.00284</v>
      </c>
      <c r="Z210">
        <v>103</v>
      </c>
      <c r="AA210" t="str">
        <f>IF(Z210=-1,"Flat",
INDEX({"North","Northeast","East","Southeast","South","Southwest","West","Northwest","North"},
MATCH(Z210,{0;22.5;67.5;112.5;157.5;202.5;247.5;292.5;337.5},1)))</f>
        <v>East</v>
      </c>
      <c r="AB210">
        <v>0.59989999999999999</v>
      </c>
      <c r="AC210" t="s">
        <v>20</v>
      </c>
      <c r="AD210">
        <v>41.200001</v>
      </c>
      <c r="AE210">
        <v>19</v>
      </c>
      <c r="AF210">
        <v>4.7930000000000001</v>
      </c>
    </row>
    <row r="211" spans="1:32" x14ac:dyDescent="0.25">
      <c r="A211">
        <v>226</v>
      </c>
      <c r="B211">
        <v>317</v>
      </c>
      <c r="C211">
        <v>317</v>
      </c>
      <c r="D211">
        <v>984</v>
      </c>
      <c r="E211" t="str">
        <f t="shared" si="9"/>
        <v>00984-BRA-G</v>
      </c>
      <c r="F211" t="s">
        <v>111</v>
      </c>
      <c r="G211" t="s">
        <v>76</v>
      </c>
      <c r="H211" t="s">
        <v>25</v>
      </c>
      <c r="I211">
        <v>-43.631400999999997</v>
      </c>
      <c r="J211">
        <v>-14.812099999999999</v>
      </c>
      <c r="K211">
        <v>465</v>
      </c>
      <c r="L211">
        <v>443483.26349999988</v>
      </c>
      <c r="M211" t="str">
        <f t="shared" si="10"/>
        <v>Grande</v>
      </c>
      <c r="N211" t="str">
        <f t="shared" si="11"/>
        <v>G</v>
      </c>
      <c r="O211">
        <v>6.3839000000000007E-2</v>
      </c>
      <c r="P211" t="s">
        <v>7</v>
      </c>
      <c r="Q211">
        <v>3.97E-4</v>
      </c>
      <c r="R211" t="s">
        <v>8</v>
      </c>
      <c r="S211">
        <v>26.565052000000001</v>
      </c>
      <c r="T211" t="s">
        <v>9</v>
      </c>
      <c r="U211">
        <v>5986.5001849781493</v>
      </c>
      <c r="V211">
        <v>26.6</v>
      </c>
      <c r="W211">
        <v>6.1639999999999997</v>
      </c>
      <c r="X211">
        <v>62</v>
      </c>
      <c r="Y211">
        <v>4.9240199999999996</v>
      </c>
      <c r="Z211">
        <v>103</v>
      </c>
      <c r="AA211" t="str">
        <f>IF(Z211=-1,"Flat",
INDEX({"North","Northeast","East","Southeast","South","Southwest","West","Northwest","North"},
MATCH(Z211,{0;22.5;67.5;112.5;157.5;202.5;247.5;292.5;337.5},1)))</f>
        <v>East</v>
      </c>
      <c r="AB211">
        <v>0.8</v>
      </c>
      <c r="AC211" t="s">
        <v>10</v>
      </c>
      <c r="AD211">
        <v>41.200001</v>
      </c>
      <c r="AE211">
        <v>19</v>
      </c>
      <c r="AF211">
        <v>4.7859999999999996</v>
      </c>
    </row>
    <row r="212" spans="1:32" x14ac:dyDescent="0.25">
      <c r="A212">
        <v>227</v>
      </c>
      <c r="B212">
        <v>318</v>
      </c>
      <c r="C212">
        <v>318</v>
      </c>
      <c r="D212">
        <v>985</v>
      </c>
      <c r="E212" t="str">
        <f t="shared" si="9"/>
        <v>00985-BRA-G</v>
      </c>
      <c r="F212" t="s">
        <v>111</v>
      </c>
      <c r="G212" t="s">
        <v>76</v>
      </c>
      <c r="H212" t="s">
        <v>25</v>
      </c>
      <c r="I212">
        <v>-43.628300000000003</v>
      </c>
      <c r="J212">
        <v>-14.8132</v>
      </c>
      <c r="K212">
        <v>465</v>
      </c>
      <c r="L212">
        <v>3739280</v>
      </c>
      <c r="M212" t="str">
        <f t="shared" si="10"/>
        <v>Grande</v>
      </c>
      <c r="N212" t="str">
        <f t="shared" si="11"/>
        <v>G</v>
      </c>
      <c r="O212">
        <v>8.3236000000000004E-2</v>
      </c>
      <c r="P212" t="s">
        <v>7</v>
      </c>
      <c r="Q212">
        <v>-1.5889999999999999E-3</v>
      </c>
      <c r="R212" t="s">
        <v>8</v>
      </c>
      <c r="S212">
        <v>300.96374500000002</v>
      </c>
      <c r="T212" t="s">
        <v>30</v>
      </c>
      <c r="U212">
        <v>6003.6550539287027</v>
      </c>
      <c r="V212">
        <v>26.6</v>
      </c>
      <c r="W212">
        <v>6.1619999999999999</v>
      </c>
      <c r="X212">
        <v>62</v>
      </c>
      <c r="Y212">
        <v>4.8954399999999998</v>
      </c>
      <c r="Z212">
        <v>103</v>
      </c>
      <c r="AA212" t="str">
        <f>IF(Z212=-1,"Flat",
INDEX({"North","Northeast","East","Southeast","South","Southwest","West","Northwest","North"},
MATCH(Z212,{0;22.5;67.5;112.5;157.5;202.5;247.5;292.5;337.5},1)))</f>
        <v>East</v>
      </c>
      <c r="AB212">
        <v>0.59989999999999999</v>
      </c>
      <c r="AC212" t="s">
        <v>20</v>
      </c>
      <c r="AD212">
        <v>41.200001</v>
      </c>
      <c r="AE212">
        <v>19</v>
      </c>
      <c r="AF212">
        <v>4.7859999999999996</v>
      </c>
    </row>
    <row r="213" spans="1:32" x14ac:dyDescent="0.25">
      <c r="A213">
        <v>228</v>
      </c>
      <c r="B213">
        <v>319</v>
      </c>
      <c r="C213">
        <v>319</v>
      </c>
      <c r="D213">
        <v>986</v>
      </c>
      <c r="E213" t="str">
        <f t="shared" si="9"/>
        <v>00986-BRA-G</v>
      </c>
      <c r="F213" t="s">
        <v>111</v>
      </c>
      <c r="G213" t="s">
        <v>76</v>
      </c>
      <c r="H213" t="s">
        <v>25</v>
      </c>
      <c r="I213">
        <v>-43.643002000000003</v>
      </c>
      <c r="J213">
        <v>-14.7874</v>
      </c>
      <c r="K213">
        <v>465</v>
      </c>
      <c r="L213">
        <v>3739280</v>
      </c>
      <c r="M213" t="str">
        <f t="shared" si="10"/>
        <v>Grande</v>
      </c>
      <c r="N213" t="str">
        <f t="shared" si="11"/>
        <v>G</v>
      </c>
      <c r="O213">
        <v>0.246421</v>
      </c>
      <c r="P213" t="s">
        <v>7</v>
      </c>
      <c r="Q213">
        <v>0</v>
      </c>
      <c r="R213" t="s">
        <v>8</v>
      </c>
      <c r="S213">
        <v>349.99203499999999</v>
      </c>
      <c r="T213" t="s">
        <v>70</v>
      </c>
      <c r="U213">
        <v>3662.6499627422618</v>
      </c>
      <c r="V213">
        <v>26.6</v>
      </c>
      <c r="W213">
        <v>6.1740000000000004</v>
      </c>
      <c r="X213">
        <v>62</v>
      </c>
      <c r="Y213">
        <v>5.00983</v>
      </c>
      <c r="Z213">
        <v>103</v>
      </c>
      <c r="AA213" t="str">
        <f>IF(Z213=-1,"Flat",
INDEX({"North","Northeast","East","Southeast","South","Southwest","West","Northwest","North"},
MATCH(Z213,{0;22.5;67.5;112.5;157.5;202.5;247.5;292.5;337.5},1)))</f>
        <v>East</v>
      </c>
      <c r="AB213">
        <v>0.79893199999999998</v>
      </c>
      <c r="AC213" t="s">
        <v>10</v>
      </c>
      <c r="AD213">
        <v>41.200001</v>
      </c>
      <c r="AE213">
        <v>19</v>
      </c>
      <c r="AF213">
        <v>4.7969999999999997</v>
      </c>
    </row>
    <row r="214" spans="1:32" x14ac:dyDescent="0.25">
      <c r="A214">
        <v>229</v>
      </c>
      <c r="B214">
        <v>320</v>
      </c>
      <c r="C214">
        <v>320</v>
      </c>
      <c r="D214">
        <v>987</v>
      </c>
      <c r="E214" t="str">
        <f t="shared" si="9"/>
        <v>00987-BRA-G</v>
      </c>
      <c r="F214" t="s">
        <v>111</v>
      </c>
      <c r="G214" t="s">
        <v>76</v>
      </c>
      <c r="H214" t="s">
        <v>25</v>
      </c>
      <c r="I214">
        <v>-43.623600000000003</v>
      </c>
      <c r="J214">
        <v>-14.802300000000001</v>
      </c>
      <c r="K214">
        <v>465</v>
      </c>
      <c r="L214">
        <v>1067101.2990000001</v>
      </c>
      <c r="M214" t="str">
        <f t="shared" si="10"/>
        <v>Grande</v>
      </c>
      <c r="N214" t="str">
        <f t="shared" si="11"/>
        <v>G</v>
      </c>
      <c r="O214">
        <v>7.2788000000000005E-2</v>
      </c>
      <c r="P214" t="s">
        <v>7</v>
      </c>
      <c r="Q214">
        <v>2.7810000000000001E-3</v>
      </c>
      <c r="R214" t="s">
        <v>8</v>
      </c>
      <c r="S214">
        <v>281.30993699999999</v>
      </c>
      <c r="T214" t="s">
        <v>16</v>
      </c>
      <c r="U214">
        <v>4659.9499633069836</v>
      </c>
      <c r="V214">
        <v>26.6</v>
      </c>
      <c r="W214">
        <v>6.16</v>
      </c>
      <c r="X214">
        <v>62</v>
      </c>
      <c r="Y214">
        <v>4.9581</v>
      </c>
      <c r="Z214">
        <v>103</v>
      </c>
      <c r="AA214" t="str">
        <f>IF(Z214=-1,"Flat",
INDEX({"North","Northeast","East","Southeast","South","Southwest","West","Northwest","North"},
MATCH(Z214,{0;22.5;67.5;112.5;157.5;202.5;247.5;292.5;337.5},1)))</f>
        <v>East</v>
      </c>
      <c r="AB214">
        <v>0.74968199999999996</v>
      </c>
      <c r="AC214" t="s">
        <v>10</v>
      </c>
      <c r="AD214">
        <v>41.200001</v>
      </c>
      <c r="AE214">
        <v>19</v>
      </c>
      <c r="AF214">
        <v>4.782</v>
      </c>
    </row>
    <row r="215" spans="1:32" x14ac:dyDescent="0.25">
      <c r="A215">
        <v>230</v>
      </c>
      <c r="B215">
        <v>322</v>
      </c>
      <c r="C215">
        <v>322</v>
      </c>
      <c r="D215">
        <v>989</v>
      </c>
      <c r="E215" t="str">
        <f t="shared" si="9"/>
        <v>00989-BRA-G</v>
      </c>
      <c r="F215" t="s">
        <v>111</v>
      </c>
      <c r="G215" t="s">
        <v>76</v>
      </c>
      <c r="H215" t="s">
        <v>25</v>
      </c>
      <c r="I215">
        <v>-43.634602000000001</v>
      </c>
      <c r="J215">
        <v>-14.7646</v>
      </c>
      <c r="K215">
        <v>465</v>
      </c>
      <c r="L215">
        <v>453721.31109999999</v>
      </c>
      <c r="M215" t="str">
        <f t="shared" si="10"/>
        <v>Grande</v>
      </c>
      <c r="N215" t="str">
        <f t="shared" si="11"/>
        <v>G</v>
      </c>
      <c r="O215">
        <v>6.3839000000000007E-2</v>
      </c>
      <c r="P215" t="s">
        <v>7</v>
      </c>
      <c r="Q215">
        <v>7.9500000000000003E-4</v>
      </c>
      <c r="R215" t="s">
        <v>8</v>
      </c>
      <c r="S215">
        <v>296.56506300000001</v>
      </c>
      <c r="T215" t="s">
        <v>30</v>
      </c>
      <c r="U215">
        <v>900.4364712285809</v>
      </c>
      <c r="V215">
        <v>26.6</v>
      </c>
      <c r="W215">
        <v>6.1639999999999997</v>
      </c>
      <c r="X215">
        <v>62</v>
      </c>
      <c r="Y215">
        <v>4.8636999999999997</v>
      </c>
      <c r="Z215">
        <v>103</v>
      </c>
      <c r="AA215" t="str">
        <f>IF(Z215=-1,"Flat",
INDEX({"North","Northeast","East","Southeast","South","Southwest","West","Northwest","North"},
MATCH(Z215,{0;22.5;67.5;112.5;157.5;202.5;247.5;292.5;337.5},1)))</f>
        <v>East</v>
      </c>
      <c r="AB215">
        <v>0.79985799999999996</v>
      </c>
      <c r="AC215" t="s">
        <v>10</v>
      </c>
      <c r="AD215">
        <v>41.200001</v>
      </c>
      <c r="AE215">
        <v>19</v>
      </c>
      <c r="AF215">
        <v>4.7880000000000003</v>
      </c>
    </row>
    <row r="216" spans="1:32" x14ac:dyDescent="0.25">
      <c r="A216">
        <v>231</v>
      </c>
      <c r="B216">
        <v>323</v>
      </c>
      <c r="C216">
        <v>323</v>
      </c>
      <c r="D216">
        <v>990</v>
      </c>
      <c r="E216" t="str">
        <f t="shared" si="9"/>
        <v>00990-BRA-G</v>
      </c>
      <c r="F216" t="s">
        <v>111</v>
      </c>
      <c r="G216" t="s">
        <v>76</v>
      </c>
      <c r="H216" t="s">
        <v>25</v>
      </c>
      <c r="I216">
        <v>-43.631900999999999</v>
      </c>
      <c r="J216">
        <v>-14.770099999999999</v>
      </c>
      <c r="K216">
        <v>465</v>
      </c>
      <c r="L216">
        <v>469326.15220000001</v>
      </c>
      <c r="M216" t="str">
        <f t="shared" si="10"/>
        <v>Grande</v>
      </c>
      <c r="N216" t="str">
        <f t="shared" si="11"/>
        <v>G</v>
      </c>
      <c r="O216">
        <v>8.3236000000000004E-2</v>
      </c>
      <c r="P216" t="s">
        <v>7</v>
      </c>
      <c r="Q216">
        <v>-3.97E-4</v>
      </c>
      <c r="R216" t="s">
        <v>8</v>
      </c>
      <c r="S216">
        <v>300.96374500000002</v>
      </c>
      <c r="T216" t="s">
        <v>30</v>
      </c>
      <c r="U216">
        <v>1412.7728898541829</v>
      </c>
      <c r="V216">
        <v>26.6</v>
      </c>
      <c r="W216">
        <v>6.1660000000000004</v>
      </c>
      <c r="X216">
        <v>62</v>
      </c>
      <c r="Y216">
        <v>4.8727</v>
      </c>
      <c r="Z216">
        <v>103</v>
      </c>
      <c r="AA216" t="str">
        <f>IF(Z216=-1,"Flat",
INDEX({"North","Northeast","East","Southeast","South","Southwest","West","Northwest","North"},
MATCH(Z216,{0;22.5;67.5;112.5;157.5;202.5;247.5;292.5;337.5},1)))</f>
        <v>East</v>
      </c>
      <c r="AB216">
        <v>0.74968199999999996</v>
      </c>
      <c r="AC216" t="s">
        <v>10</v>
      </c>
      <c r="AD216">
        <v>41.200001</v>
      </c>
      <c r="AE216">
        <v>19</v>
      </c>
      <c r="AF216">
        <v>4.7859999999999996</v>
      </c>
    </row>
    <row r="217" spans="1:32" x14ac:dyDescent="0.25">
      <c r="A217">
        <v>232</v>
      </c>
      <c r="B217">
        <v>324</v>
      </c>
      <c r="C217">
        <v>324</v>
      </c>
      <c r="D217">
        <v>991</v>
      </c>
      <c r="E217" t="str">
        <f t="shared" si="9"/>
        <v>00991-BRA-G</v>
      </c>
      <c r="F217" t="s">
        <v>111</v>
      </c>
      <c r="G217" t="s">
        <v>76</v>
      </c>
      <c r="H217" t="s">
        <v>25</v>
      </c>
      <c r="I217">
        <v>-43.628601000000003</v>
      </c>
      <c r="J217">
        <v>-14.7752</v>
      </c>
      <c r="K217">
        <v>465</v>
      </c>
      <c r="L217">
        <v>1462225.5179999999</v>
      </c>
      <c r="M217" t="str">
        <f t="shared" si="10"/>
        <v>Grande</v>
      </c>
      <c r="N217" t="str">
        <f t="shared" si="11"/>
        <v>G</v>
      </c>
      <c r="O217">
        <v>0.44457999999999998</v>
      </c>
      <c r="P217" t="s">
        <v>7</v>
      </c>
      <c r="Q217">
        <v>-5.9589999999999999E-3</v>
      </c>
      <c r="R217" t="s">
        <v>8</v>
      </c>
      <c r="S217">
        <v>317.60257000000001</v>
      </c>
      <c r="T217" t="s">
        <v>30</v>
      </c>
      <c r="U217">
        <v>1860.2140739428351</v>
      </c>
      <c r="V217">
        <v>26.6</v>
      </c>
      <c r="W217">
        <v>6.165</v>
      </c>
      <c r="X217">
        <v>62</v>
      </c>
      <c r="Y217">
        <v>4.8628799999999996</v>
      </c>
      <c r="Z217">
        <v>103</v>
      </c>
      <c r="AA217" t="str">
        <f>IF(Z217=-1,"Flat",
INDEX({"North","Northeast","East","Southeast","South","Southwest","West","Northwest","North"},
MATCH(Z217,{0;22.5;67.5;112.5;157.5;202.5;247.5;292.5;337.5},1)))</f>
        <v>East</v>
      </c>
      <c r="AB217">
        <v>0.74812299999999998</v>
      </c>
      <c r="AC217" t="s">
        <v>10</v>
      </c>
      <c r="AD217">
        <v>41.200001</v>
      </c>
      <c r="AE217">
        <v>19</v>
      </c>
      <c r="AF217">
        <v>4.7869999999999999</v>
      </c>
    </row>
    <row r="218" spans="1:32" x14ac:dyDescent="0.25">
      <c r="A218">
        <v>233</v>
      </c>
      <c r="B218">
        <v>325</v>
      </c>
      <c r="C218">
        <v>325</v>
      </c>
      <c r="D218">
        <v>992</v>
      </c>
      <c r="E218" t="str">
        <f t="shared" si="9"/>
        <v>00992-BRA-G</v>
      </c>
      <c r="F218" t="s">
        <v>111</v>
      </c>
      <c r="G218" t="s">
        <v>76</v>
      </c>
      <c r="H218" t="s">
        <v>25</v>
      </c>
      <c r="I218">
        <v>-43.629100999999999</v>
      </c>
      <c r="J218">
        <v>-14.8133</v>
      </c>
      <c r="K218">
        <v>465</v>
      </c>
      <c r="L218">
        <v>514152.46990000003</v>
      </c>
      <c r="M218" t="str">
        <f t="shared" si="10"/>
        <v>Grande</v>
      </c>
      <c r="N218" t="str">
        <f t="shared" si="11"/>
        <v>G</v>
      </c>
      <c r="O218">
        <v>8.3236000000000004E-2</v>
      </c>
      <c r="P218" t="s">
        <v>7</v>
      </c>
      <c r="Q218">
        <v>-1.5889999999999999E-3</v>
      </c>
      <c r="R218" t="s">
        <v>8</v>
      </c>
      <c r="S218">
        <v>300.96374500000002</v>
      </c>
      <c r="T218" t="s">
        <v>30</v>
      </c>
      <c r="U218">
        <v>6042.2295595576734</v>
      </c>
      <c r="V218">
        <v>26.6</v>
      </c>
      <c r="W218">
        <v>6.1619999999999999</v>
      </c>
      <c r="X218">
        <v>62</v>
      </c>
      <c r="Y218">
        <v>4.9269800000000004</v>
      </c>
      <c r="Z218">
        <v>103</v>
      </c>
      <c r="AA218" t="str">
        <f>IF(Z218=-1,"Flat",
INDEX({"North","Northeast","East","Southeast","South","Southwest","West","Northwest","North"},
MATCH(Z218,{0;22.5;67.5;112.5;157.5;202.5;247.5;292.5;337.5},1)))</f>
        <v>East</v>
      </c>
      <c r="AB218">
        <v>0.59989999999999999</v>
      </c>
      <c r="AC218" t="s">
        <v>20</v>
      </c>
      <c r="AD218">
        <v>41.200001</v>
      </c>
      <c r="AE218">
        <v>19</v>
      </c>
      <c r="AF218">
        <v>4.7859999999999996</v>
      </c>
    </row>
    <row r="219" spans="1:32" x14ac:dyDescent="0.25">
      <c r="A219">
        <v>234</v>
      </c>
      <c r="B219">
        <v>326</v>
      </c>
      <c r="C219">
        <v>326</v>
      </c>
      <c r="D219">
        <v>993</v>
      </c>
      <c r="E219" t="str">
        <f t="shared" si="9"/>
        <v>00993-BRA-G</v>
      </c>
      <c r="F219" t="s">
        <v>111</v>
      </c>
      <c r="G219" t="s">
        <v>76</v>
      </c>
      <c r="H219" t="s">
        <v>25</v>
      </c>
      <c r="I219">
        <v>-43.622700000000002</v>
      </c>
      <c r="J219">
        <v>-14.772600000000001</v>
      </c>
      <c r="K219">
        <v>465</v>
      </c>
      <c r="L219">
        <v>466396.28739999997</v>
      </c>
      <c r="M219" t="str">
        <f t="shared" si="10"/>
        <v>Grande</v>
      </c>
      <c r="N219" t="str">
        <f t="shared" si="11"/>
        <v>G</v>
      </c>
      <c r="O219">
        <v>0.60594599999999998</v>
      </c>
      <c r="P219" t="s">
        <v>7</v>
      </c>
      <c r="Q219">
        <v>2.7810000000000001E-3</v>
      </c>
      <c r="R219" t="s">
        <v>8</v>
      </c>
      <c r="S219">
        <v>285.018372</v>
      </c>
      <c r="T219" t="s">
        <v>16</v>
      </c>
      <c r="U219">
        <v>1384.5473873461931</v>
      </c>
      <c r="V219">
        <v>26.6</v>
      </c>
      <c r="W219">
        <v>6.1619999999999999</v>
      </c>
      <c r="X219">
        <v>62</v>
      </c>
      <c r="Y219">
        <v>4.9893599999999996</v>
      </c>
      <c r="Z219">
        <v>103</v>
      </c>
      <c r="AA219" t="str">
        <f>IF(Z219=-1,"Flat",
INDEX({"North","Northeast","East","Southeast","South","Southwest","West","Northwest","North"},
MATCH(Z219,{0;22.5;67.5;112.5;157.5;202.5;247.5;292.5;337.5},1)))</f>
        <v>East</v>
      </c>
      <c r="AB219">
        <v>0.67243299999999995</v>
      </c>
      <c r="AC219" t="s">
        <v>10</v>
      </c>
      <c r="AD219">
        <v>41.200001</v>
      </c>
      <c r="AE219">
        <v>19</v>
      </c>
      <c r="AF219">
        <v>4.7839999999999998</v>
      </c>
    </row>
    <row r="220" spans="1:32" x14ac:dyDescent="0.25">
      <c r="A220">
        <v>235</v>
      </c>
      <c r="B220">
        <v>327</v>
      </c>
      <c r="C220">
        <v>327</v>
      </c>
      <c r="D220">
        <v>994</v>
      </c>
      <c r="E220" t="str">
        <f t="shared" si="9"/>
        <v>00994-BRA-G</v>
      </c>
      <c r="F220" t="s">
        <v>111</v>
      </c>
      <c r="G220" t="s">
        <v>76</v>
      </c>
      <c r="H220" t="s">
        <v>25</v>
      </c>
      <c r="I220">
        <v>-43.624901000000001</v>
      </c>
      <c r="J220">
        <v>-14.7926</v>
      </c>
      <c r="K220">
        <v>465</v>
      </c>
      <c r="L220">
        <v>1161376.3959999999</v>
      </c>
      <c r="M220" t="str">
        <f t="shared" si="10"/>
        <v>Grande</v>
      </c>
      <c r="N220" t="str">
        <f t="shared" si="11"/>
        <v>G</v>
      </c>
      <c r="O220">
        <v>0.10871400000000001</v>
      </c>
      <c r="P220" t="s">
        <v>7</v>
      </c>
      <c r="Q220">
        <v>-1.1919999999999999E-3</v>
      </c>
      <c r="R220" t="s">
        <v>8</v>
      </c>
      <c r="S220">
        <v>113.198593</v>
      </c>
      <c r="T220" t="s">
        <v>49</v>
      </c>
      <c r="U220">
        <v>3646.15013679204</v>
      </c>
      <c r="V220">
        <v>26.6</v>
      </c>
      <c r="W220">
        <v>6.1609999999999996</v>
      </c>
      <c r="X220">
        <v>62</v>
      </c>
      <c r="Y220">
        <v>4.9518599999999999</v>
      </c>
      <c r="Z220">
        <v>103</v>
      </c>
      <c r="AA220" t="str">
        <f>IF(Z220=-1,"Flat",
INDEX({"North","Northeast","East","Southeast","South","Southwest","West","Northwest","North"},
MATCH(Z220,{0;22.5;67.5;112.5;157.5;202.5;247.5;292.5;337.5},1)))</f>
        <v>East</v>
      </c>
      <c r="AB220">
        <v>0.59949799999999998</v>
      </c>
      <c r="AC220" t="s">
        <v>20</v>
      </c>
      <c r="AD220">
        <v>41.200001</v>
      </c>
      <c r="AE220">
        <v>19</v>
      </c>
      <c r="AF220">
        <v>4.782</v>
      </c>
    </row>
    <row r="221" spans="1:32" x14ac:dyDescent="0.25">
      <c r="A221">
        <v>236</v>
      </c>
      <c r="B221">
        <v>328</v>
      </c>
      <c r="C221">
        <v>328</v>
      </c>
      <c r="D221">
        <v>995</v>
      </c>
      <c r="E221" t="str">
        <f t="shared" si="9"/>
        <v>00995-BRA-G</v>
      </c>
      <c r="F221" t="s">
        <v>111</v>
      </c>
      <c r="G221" t="s">
        <v>76</v>
      </c>
      <c r="H221" t="s">
        <v>25</v>
      </c>
      <c r="I221">
        <v>-43.620499000000002</v>
      </c>
      <c r="J221">
        <v>-14.7796</v>
      </c>
      <c r="K221">
        <v>465</v>
      </c>
      <c r="L221">
        <v>672885.03390000004</v>
      </c>
      <c r="M221" t="str">
        <f t="shared" si="10"/>
        <v>Grande</v>
      </c>
      <c r="N221" t="str">
        <f t="shared" si="11"/>
        <v>G</v>
      </c>
      <c r="O221">
        <v>0.10871400000000001</v>
      </c>
      <c r="P221" t="s">
        <v>7</v>
      </c>
      <c r="Q221">
        <v>-3.973E-3</v>
      </c>
      <c r="R221" t="s">
        <v>8</v>
      </c>
      <c r="S221">
        <v>203.19859299999999</v>
      </c>
      <c r="T221" t="s">
        <v>23</v>
      </c>
      <c r="U221">
        <v>2084.4545139610618</v>
      </c>
      <c r="V221">
        <v>26.6</v>
      </c>
      <c r="W221">
        <v>6.16</v>
      </c>
      <c r="X221">
        <v>62</v>
      </c>
      <c r="Y221">
        <v>4.9633700000000003</v>
      </c>
      <c r="Z221">
        <v>103</v>
      </c>
      <c r="AA221" t="str">
        <f>IF(Z221=-1,"Flat",
INDEX({"North","Northeast","East","Southeast","South","Southwest","West","Northwest","North"},
MATCH(Z221,{0;22.5;67.5;112.5;157.5;202.5;247.5;292.5;337.5},1)))</f>
        <v>East</v>
      </c>
      <c r="AB221">
        <v>0.59919</v>
      </c>
      <c r="AC221" t="s">
        <v>20</v>
      </c>
      <c r="AD221">
        <v>41.200001</v>
      </c>
      <c r="AE221">
        <v>19</v>
      </c>
      <c r="AF221">
        <v>4.7839999999999998</v>
      </c>
    </row>
    <row r="222" spans="1:32" x14ac:dyDescent="0.25">
      <c r="A222">
        <v>237</v>
      </c>
      <c r="B222">
        <v>330</v>
      </c>
      <c r="C222">
        <v>330</v>
      </c>
      <c r="D222">
        <v>997</v>
      </c>
      <c r="E222" t="str">
        <f t="shared" si="9"/>
        <v>00997-BRA-G</v>
      </c>
      <c r="F222" t="s">
        <v>111</v>
      </c>
      <c r="G222" t="s">
        <v>76</v>
      </c>
      <c r="H222" t="s">
        <v>25</v>
      </c>
      <c r="I222">
        <v>-43.626099000000004</v>
      </c>
      <c r="J222">
        <v>-14.7639</v>
      </c>
      <c r="K222">
        <v>465</v>
      </c>
      <c r="L222">
        <v>412708.28249999997</v>
      </c>
      <c r="M222" t="str">
        <f t="shared" si="10"/>
        <v>Grande</v>
      </c>
      <c r="N222" t="str">
        <f t="shared" si="11"/>
        <v>G</v>
      </c>
      <c r="O222">
        <v>0.23017399999999999</v>
      </c>
      <c r="P222" t="s">
        <v>7</v>
      </c>
      <c r="Q222">
        <v>-1.5889999999999999E-3</v>
      </c>
      <c r="R222" t="s">
        <v>8</v>
      </c>
      <c r="S222">
        <v>299.74487299999998</v>
      </c>
      <c r="T222" t="s">
        <v>30</v>
      </c>
      <c r="U222">
        <v>546.0315946999159</v>
      </c>
      <c r="V222">
        <v>26.6</v>
      </c>
      <c r="W222">
        <v>6.1609999999999996</v>
      </c>
      <c r="X222">
        <v>62</v>
      </c>
      <c r="Y222">
        <v>4.8810000000000002</v>
      </c>
      <c r="Z222">
        <v>103</v>
      </c>
      <c r="AA222" t="str">
        <f>IF(Z222=-1,"Flat",
INDEX({"North","Northeast","East","Southeast","South","Southwest","West","Northwest","North"},
MATCH(Z222,{0;22.5;67.5;112.5;157.5;202.5;247.5;292.5;337.5},1)))</f>
        <v>East</v>
      </c>
      <c r="AB222">
        <v>0.67441399999999996</v>
      </c>
      <c r="AC222" t="s">
        <v>10</v>
      </c>
      <c r="AD222">
        <v>41.200001</v>
      </c>
      <c r="AE222">
        <v>19</v>
      </c>
      <c r="AF222">
        <v>4.7850000000000001</v>
      </c>
    </row>
    <row r="223" spans="1:32" x14ac:dyDescent="0.25">
      <c r="A223">
        <v>238</v>
      </c>
      <c r="B223">
        <v>332</v>
      </c>
      <c r="C223">
        <v>332</v>
      </c>
      <c r="D223">
        <v>999</v>
      </c>
      <c r="E223" t="str">
        <f t="shared" si="9"/>
        <v>00999-BRA-G</v>
      </c>
      <c r="F223" t="s">
        <v>111</v>
      </c>
      <c r="G223" t="s">
        <v>76</v>
      </c>
      <c r="H223" t="s">
        <v>25</v>
      </c>
      <c r="I223">
        <v>-43.631400999999997</v>
      </c>
      <c r="J223">
        <v>-14.760400000000001</v>
      </c>
      <c r="K223">
        <v>465</v>
      </c>
      <c r="L223">
        <v>477186.0637</v>
      </c>
      <c r="M223" t="str">
        <f t="shared" si="10"/>
        <v>Grande</v>
      </c>
      <c r="N223" t="str">
        <f t="shared" si="11"/>
        <v>G</v>
      </c>
      <c r="O223">
        <v>9.0282000000000001E-2</v>
      </c>
      <c r="P223" t="s">
        <v>7</v>
      </c>
      <c r="Q223">
        <v>-2.3839999999999998E-3</v>
      </c>
      <c r="R223" t="s">
        <v>8</v>
      </c>
      <c r="S223">
        <v>251.56504799999999</v>
      </c>
      <c r="T223" t="s">
        <v>16</v>
      </c>
      <c r="U223">
        <v>337.75715932930382</v>
      </c>
      <c r="V223">
        <v>26.6</v>
      </c>
      <c r="W223">
        <v>6.1630000000000003</v>
      </c>
      <c r="X223">
        <v>62</v>
      </c>
      <c r="Y223">
        <v>4.8260699999999996</v>
      </c>
      <c r="Z223">
        <v>103</v>
      </c>
      <c r="AA223" t="str">
        <f>IF(Z223=-1,"Flat",
INDEX({"North","Northeast","East","Southeast","South","Southwest","West","Northwest","North"},
MATCH(Z223,{0;22.5;67.5;112.5;157.5;202.5;247.5;292.5;337.5},1)))</f>
        <v>East</v>
      </c>
      <c r="AB223">
        <v>0.59958599999999995</v>
      </c>
      <c r="AC223" t="s">
        <v>20</v>
      </c>
      <c r="AD223">
        <v>41.200001</v>
      </c>
      <c r="AE223">
        <v>19</v>
      </c>
      <c r="AF223">
        <v>4.7850000000000001</v>
      </c>
    </row>
    <row r="224" spans="1:32" x14ac:dyDescent="0.25">
      <c r="A224">
        <v>239</v>
      </c>
      <c r="B224">
        <v>335</v>
      </c>
      <c r="C224">
        <v>335</v>
      </c>
      <c r="D224">
        <v>1002</v>
      </c>
      <c r="E224" t="str">
        <f t="shared" si="9"/>
        <v>01002-BRA-G</v>
      </c>
      <c r="F224" t="s">
        <v>111</v>
      </c>
      <c r="G224" t="s">
        <v>76</v>
      </c>
      <c r="H224" t="s">
        <v>25</v>
      </c>
      <c r="I224">
        <v>-43.640498999999998</v>
      </c>
      <c r="J224">
        <v>-14.767799999999999</v>
      </c>
      <c r="K224">
        <v>465</v>
      </c>
      <c r="L224">
        <v>579881.73239999998</v>
      </c>
      <c r="M224" t="str">
        <f t="shared" si="10"/>
        <v>Grande</v>
      </c>
      <c r="N224" t="str">
        <f t="shared" si="11"/>
        <v>G</v>
      </c>
      <c r="O224">
        <v>0.63836599999999999</v>
      </c>
      <c r="P224" t="s">
        <v>7</v>
      </c>
      <c r="Q224">
        <v>-7.1510000000000002E-3</v>
      </c>
      <c r="R224" t="s">
        <v>8</v>
      </c>
      <c r="S224">
        <v>63.434947999999999</v>
      </c>
      <c r="T224" t="s">
        <v>9</v>
      </c>
      <c r="U224">
        <v>1442.0321038009049</v>
      </c>
      <c r="V224">
        <v>26.6</v>
      </c>
      <c r="W224">
        <v>6.1689999999999996</v>
      </c>
      <c r="X224">
        <v>62</v>
      </c>
      <c r="Y224">
        <v>4.8612500000000001</v>
      </c>
      <c r="Z224">
        <v>103</v>
      </c>
      <c r="AA224" t="str">
        <f>IF(Z224=-1,"Flat",
INDEX({"North","Northeast","East","Southeast","South","Southwest","West","Northwest","North"},
MATCH(Z224,{0;22.5;67.5;112.5;157.5;202.5;247.5;292.5;337.5},1)))</f>
        <v>East</v>
      </c>
      <c r="AB224">
        <v>0.67293899999999995</v>
      </c>
      <c r="AC224" t="s">
        <v>10</v>
      </c>
      <c r="AD224">
        <v>41.200001</v>
      </c>
      <c r="AE224">
        <v>19</v>
      </c>
      <c r="AF224">
        <v>4.7889999999999997</v>
      </c>
    </row>
    <row r="225" spans="1:32" x14ac:dyDescent="0.25">
      <c r="A225">
        <v>240</v>
      </c>
      <c r="B225">
        <v>337</v>
      </c>
      <c r="C225">
        <v>337</v>
      </c>
      <c r="D225">
        <v>1004</v>
      </c>
      <c r="E225" t="str">
        <f t="shared" si="9"/>
        <v>01004-BRA-G</v>
      </c>
      <c r="F225" t="s">
        <v>111</v>
      </c>
      <c r="G225" t="s">
        <v>76</v>
      </c>
      <c r="H225" t="s">
        <v>25</v>
      </c>
      <c r="I225">
        <v>-43.646701999999998</v>
      </c>
      <c r="J225">
        <v>-14.7888</v>
      </c>
      <c r="K225">
        <v>465</v>
      </c>
      <c r="L225">
        <v>861033.67359999998</v>
      </c>
      <c r="M225" t="str">
        <f t="shared" si="10"/>
        <v>Grande</v>
      </c>
      <c r="N225" t="str">
        <f t="shared" si="11"/>
        <v>G</v>
      </c>
      <c r="O225">
        <v>0.17366100000000001</v>
      </c>
      <c r="P225" t="s">
        <v>7</v>
      </c>
      <c r="Q225">
        <v>3.97E-4</v>
      </c>
      <c r="R225" t="s">
        <v>8</v>
      </c>
      <c r="S225">
        <v>80.537682000000004</v>
      </c>
      <c r="T225" t="s">
        <v>19</v>
      </c>
      <c r="U225">
        <v>3936.1375354952661</v>
      </c>
      <c r="V225">
        <v>26.6</v>
      </c>
      <c r="W225">
        <v>6.1749999999999998</v>
      </c>
      <c r="X225">
        <v>62</v>
      </c>
      <c r="Y225">
        <v>4.99918</v>
      </c>
      <c r="Z225">
        <v>103</v>
      </c>
      <c r="AA225" t="str">
        <f>IF(Z225=-1,"Flat",
INDEX({"North","Northeast","East","Southeast","South","Southwest","West","Northwest","North"},
MATCH(Z225,{0;22.5;67.5;112.5;157.5;202.5;247.5;292.5;337.5},1)))</f>
        <v>East</v>
      </c>
      <c r="AB225">
        <v>0.74926899999999996</v>
      </c>
      <c r="AC225" t="s">
        <v>10</v>
      </c>
      <c r="AD225">
        <v>41.200001</v>
      </c>
      <c r="AE225">
        <v>19</v>
      </c>
      <c r="AF225">
        <v>4.7969999999999997</v>
      </c>
    </row>
    <row r="226" spans="1:32" x14ac:dyDescent="0.25">
      <c r="A226">
        <v>241</v>
      </c>
      <c r="B226">
        <v>338</v>
      </c>
      <c r="C226">
        <v>338</v>
      </c>
      <c r="D226">
        <v>1005</v>
      </c>
      <c r="E226" t="str">
        <f t="shared" si="9"/>
        <v>01005-BRA-G</v>
      </c>
      <c r="F226" t="s">
        <v>111</v>
      </c>
      <c r="G226" t="s">
        <v>76</v>
      </c>
      <c r="H226" t="s">
        <v>25</v>
      </c>
      <c r="I226">
        <v>-43.647799999999997</v>
      </c>
      <c r="J226">
        <v>-14.8034</v>
      </c>
      <c r="K226">
        <v>465</v>
      </c>
      <c r="L226">
        <v>477953.3308</v>
      </c>
      <c r="M226" t="str">
        <f t="shared" si="10"/>
        <v>Grande</v>
      </c>
      <c r="N226" t="str">
        <f t="shared" si="11"/>
        <v>G</v>
      </c>
      <c r="O226">
        <v>6.0562999999999999E-2</v>
      </c>
      <c r="P226" t="s">
        <v>7</v>
      </c>
      <c r="Q226">
        <v>1.1919999999999999E-3</v>
      </c>
      <c r="R226" t="s">
        <v>8</v>
      </c>
      <c r="S226">
        <v>225</v>
      </c>
      <c r="T226" t="s">
        <v>23</v>
      </c>
      <c r="U226">
        <v>5565.3905350603654</v>
      </c>
      <c r="V226">
        <v>26.6</v>
      </c>
      <c r="W226">
        <v>6.1779999999999999</v>
      </c>
      <c r="X226">
        <v>62</v>
      </c>
      <c r="Y226">
        <v>5.0030400000000004</v>
      </c>
      <c r="Z226">
        <v>103</v>
      </c>
      <c r="AA226" t="str">
        <f>IF(Z226=-1,"Flat",
INDEX({"North","Northeast","East","Southeast","South","Southwest","West","Northwest","North"},
MATCH(Z226,{0;22.5;67.5;112.5;157.5;202.5;247.5;292.5;337.5},1)))</f>
        <v>East</v>
      </c>
      <c r="AB226">
        <v>0.59979899999999997</v>
      </c>
      <c r="AC226" t="s">
        <v>20</v>
      </c>
      <c r="AD226">
        <v>41.200001</v>
      </c>
      <c r="AE226">
        <v>19</v>
      </c>
      <c r="AF226">
        <v>4.7969999999999997</v>
      </c>
    </row>
    <row r="227" spans="1:32" x14ac:dyDescent="0.25">
      <c r="A227">
        <v>242</v>
      </c>
      <c r="B227">
        <v>340</v>
      </c>
      <c r="C227">
        <v>340</v>
      </c>
      <c r="D227">
        <v>1007</v>
      </c>
      <c r="E227" t="str">
        <f t="shared" si="9"/>
        <v>01007-BRA-G</v>
      </c>
      <c r="F227" t="s">
        <v>111</v>
      </c>
      <c r="G227" t="s">
        <v>76</v>
      </c>
      <c r="H227" t="s">
        <v>25</v>
      </c>
      <c r="I227">
        <v>-43.659697999999999</v>
      </c>
      <c r="J227">
        <v>-14.8094</v>
      </c>
      <c r="K227">
        <v>465</v>
      </c>
      <c r="L227">
        <v>442485.5981</v>
      </c>
      <c r="M227" t="str">
        <f t="shared" si="10"/>
        <v>Grande</v>
      </c>
      <c r="N227" t="str">
        <f t="shared" si="11"/>
        <v>G</v>
      </c>
      <c r="O227">
        <v>0.235426</v>
      </c>
      <c r="P227" t="s">
        <v>7</v>
      </c>
      <c r="Q227">
        <v>1.1919999999999999E-3</v>
      </c>
      <c r="R227" t="s">
        <v>8</v>
      </c>
      <c r="S227">
        <v>284.03625499999998</v>
      </c>
      <c r="T227" t="s">
        <v>16</v>
      </c>
      <c r="U227">
        <v>6608.3517735842324</v>
      </c>
      <c r="V227">
        <v>26.6</v>
      </c>
      <c r="W227">
        <v>6.1749999999999998</v>
      </c>
      <c r="X227">
        <v>62</v>
      </c>
      <c r="Y227">
        <v>5.0060799999999999</v>
      </c>
      <c r="Z227">
        <v>103</v>
      </c>
      <c r="AA227" t="str">
        <f>IF(Z227=-1,"Flat",
INDEX({"North","Northeast","East","Southeast","South","Southwest","West","Northwest","North"},
MATCH(Z227,{0;22.5;67.5;112.5;157.5;202.5;247.5;292.5;337.5},1)))</f>
        <v>East</v>
      </c>
      <c r="AB227">
        <v>0.598966</v>
      </c>
      <c r="AC227" t="s">
        <v>20</v>
      </c>
      <c r="AD227">
        <v>41.200001</v>
      </c>
      <c r="AE227">
        <v>19</v>
      </c>
      <c r="AF227">
        <v>4.798</v>
      </c>
    </row>
    <row r="228" spans="1:32" x14ac:dyDescent="0.25">
      <c r="A228">
        <v>243</v>
      </c>
      <c r="B228">
        <v>341</v>
      </c>
      <c r="C228">
        <v>341</v>
      </c>
      <c r="D228">
        <v>1008</v>
      </c>
      <c r="E228" t="str">
        <f t="shared" si="9"/>
        <v>01008-BRA-P</v>
      </c>
      <c r="F228" t="s">
        <v>111</v>
      </c>
      <c r="G228" t="s">
        <v>76</v>
      </c>
      <c r="H228" t="s">
        <v>25</v>
      </c>
      <c r="I228">
        <v>-43.710098000000002</v>
      </c>
      <c r="J228">
        <v>-15.3901</v>
      </c>
      <c r="K228">
        <v>465</v>
      </c>
      <c r="L228">
        <v>17906.382679999999</v>
      </c>
      <c r="M228" t="str">
        <f t="shared" si="10"/>
        <v>Pequeña</v>
      </c>
      <c r="N228" t="str">
        <f t="shared" si="11"/>
        <v>P</v>
      </c>
      <c r="O228">
        <v>0.37114200000000003</v>
      </c>
      <c r="P228" t="s">
        <v>7</v>
      </c>
      <c r="Q228">
        <v>-4.3699999999999998E-3</v>
      </c>
      <c r="R228" t="s">
        <v>8</v>
      </c>
      <c r="S228">
        <v>270</v>
      </c>
      <c r="T228" t="s">
        <v>16</v>
      </c>
      <c r="U228">
        <v>4475.5599790560836</v>
      </c>
      <c r="V228">
        <v>26.6</v>
      </c>
      <c r="W228">
        <v>6.1840000000000002</v>
      </c>
      <c r="X228">
        <v>60</v>
      </c>
      <c r="Y228">
        <v>4.4189999999999996</v>
      </c>
      <c r="Z228">
        <v>105</v>
      </c>
      <c r="AA228" t="str">
        <f>IF(Z228=-1,"Flat",
INDEX({"North","Northeast","East","Southeast","South","Southwest","West","Northwest","North"},
MATCH(Z228,{0;22.5;67.5;112.5;157.5;202.5;247.5;292.5;337.5},1)))</f>
        <v>East</v>
      </c>
      <c r="AB228">
        <v>0.67385399999999995</v>
      </c>
      <c r="AC228" t="s">
        <v>10</v>
      </c>
      <c r="AD228">
        <v>41.200001</v>
      </c>
      <c r="AE228">
        <v>19</v>
      </c>
      <c r="AF228">
        <v>4.8140000000000001</v>
      </c>
    </row>
    <row r="229" spans="1:32" x14ac:dyDescent="0.25">
      <c r="A229">
        <v>244</v>
      </c>
      <c r="B229">
        <v>342</v>
      </c>
      <c r="C229">
        <v>342</v>
      </c>
      <c r="D229">
        <v>1009</v>
      </c>
      <c r="E229" t="str">
        <f t="shared" si="9"/>
        <v>01009-BRA-M</v>
      </c>
      <c r="F229" t="s">
        <v>111</v>
      </c>
      <c r="G229" t="s">
        <v>76</v>
      </c>
      <c r="H229" t="s">
        <v>25</v>
      </c>
      <c r="I229">
        <v>-43.720100000000002</v>
      </c>
      <c r="J229">
        <v>-15.3901</v>
      </c>
      <c r="K229">
        <v>465</v>
      </c>
      <c r="L229">
        <v>26963.684700000002</v>
      </c>
      <c r="M229" t="str">
        <f t="shared" si="10"/>
        <v>Mediana</v>
      </c>
      <c r="N229" t="str">
        <f t="shared" si="11"/>
        <v>M</v>
      </c>
      <c r="O229">
        <v>0.50588999999999995</v>
      </c>
      <c r="P229" t="s">
        <v>7</v>
      </c>
      <c r="Q229">
        <v>1.5889999999999999E-3</v>
      </c>
      <c r="R229" t="s">
        <v>8</v>
      </c>
      <c r="S229">
        <v>73.610457999999994</v>
      </c>
      <c r="T229" t="s">
        <v>19</v>
      </c>
      <c r="U229">
        <v>5074.3089569572339</v>
      </c>
      <c r="V229">
        <v>26.6</v>
      </c>
      <c r="W229">
        <v>6.1829999999999998</v>
      </c>
      <c r="X229">
        <v>60</v>
      </c>
      <c r="Y229">
        <v>4.4569200000000002</v>
      </c>
      <c r="Z229">
        <v>105</v>
      </c>
      <c r="AA229" t="str">
        <f>IF(Z229=-1,"Flat",
INDEX({"North","Northeast","East","Southeast","South","Southwest","West","Northwest","North"},
MATCH(Z229,{0;22.5;67.5;112.5;157.5;202.5;247.5;292.5;337.5},1)))</f>
        <v>East</v>
      </c>
      <c r="AB229">
        <v>0.74756999999999996</v>
      </c>
      <c r="AC229" t="s">
        <v>10</v>
      </c>
      <c r="AD229">
        <v>41.200001</v>
      </c>
      <c r="AE229">
        <v>19</v>
      </c>
      <c r="AF229">
        <v>4.8140000000000001</v>
      </c>
    </row>
    <row r="230" spans="1:32" x14ac:dyDescent="0.25">
      <c r="A230">
        <v>245</v>
      </c>
      <c r="B230">
        <v>344</v>
      </c>
      <c r="C230">
        <v>344</v>
      </c>
      <c r="D230">
        <v>1011</v>
      </c>
      <c r="E230" t="str">
        <f t="shared" si="9"/>
        <v>01011-BRA-P</v>
      </c>
      <c r="F230" t="s">
        <v>111</v>
      </c>
      <c r="G230" t="s">
        <v>76</v>
      </c>
      <c r="H230" t="s">
        <v>25</v>
      </c>
      <c r="I230">
        <v>-43.690102000000003</v>
      </c>
      <c r="J230">
        <v>-15.3901</v>
      </c>
      <c r="K230">
        <v>465</v>
      </c>
      <c r="L230">
        <v>15408.381880000001</v>
      </c>
      <c r="M230" t="str">
        <f t="shared" si="10"/>
        <v>Pequeña</v>
      </c>
      <c r="N230" t="str">
        <f t="shared" si="11"/>
        <v>P</v>
      </c>
      <c r="O230">
        <v>0.91929499999999997</v>
      </c>
      <c r="P230" t="s">
        <v>7</v>
      </c>
      <c r="Q230">
        <v>-5.9589999999999999E-3</v>
      </c>
      <c r="R230" t="s">
        <v>8</v>
      </c>
      <c r="S230">
        <v>25.769327000000001</v>
      </c>
      <c r="T230" t="s">
        <v>9</v>
      </c>
      <c r="U230">
        <v>3680.0415373158362</v>
      </c>
      <c r="V230">
        <v>26.6</v>
      </c>
      <c r="W230">
        <v>6.1779999999999999</v>
      </c>
      <c r="X230">
        <v>55</v>
      </c>
      <c r="Y230">
        <v>4.5392599999999996</v>
      </c>
      <c r="Z230">
        <v>110</v>
      </c>
      <c r="AA230" t="str">
        <f>IF(Z230=-1,"Flat",
INDEX({"North","Northeast","East","Southeast","South","Southwest","West","Northwest","North"},
MATCH(Z230,{0;22.5;67.5;112.5;157.5;202.5;247.5;292.5;337.5},1)))</f>
        <v>East</v>
      </c>
      <c r="AB230">
        <v>0.74690500000000004</v>
      </c>
      <c r="AC230" t="s">
        <v>10</v>
      </c>
      <c r="AD230">
        <v>41.200001</v>
      </c>
      <c r="AE230">
        <v>19</v>
      </c>
      <c r="AF230">
        <v>4.8070000000000004</v>
      </c>
    </row>
    <row r="231" spans="1:32" x14ac:dyDescent="0.25">
      <c r="A231">
        <v>246</v>
      </c>
      <c r="B231">
        <v>345</v>
      </c>
      <c r="C231">
        <v>345</v>
      </c>
      <c r="D231">
        <v>1012</v>
      </c>
      <c r="E231" t="str">
        <f t="shared" si="9"/>
        <v>01012-BRA-M</v>
      </c>
      <c r="F231" t="s">
        <v>111</v>
      </c>
      <c r="G231" t="s">
        <v>76</v>
      </c>
      <c r="H231" t="s">
        <v>25</v>
      </c>
      <c r="I231">
        <v>-43.700099999999999</v>
      </c>
      <c r="J231">
        <v>-15.4001</v>
      </c>
      <c r="K231">
        <v>465</v>
      </c>
      <c r="L231">
        <v>48495.397530000002</v>
      </c>
      <c r="M231" t="str">
        <f t="shared" si="10"/>
        <v>Mediana</v>
      </c>
      <c r="N231" t="str">
        <f t="shared" si="11"/>
        <v>M</v>
      </c>
      <c r="O231">
        <v>0.21459800000000001</v>
      </c>
      <c r="P231" t="s">
        <v>7</v>
      </c>
      <c r="Q231">
        <v>1.9859999999999999E-3</v>
      </c>
      <c r="R231" t="s">
        <v>8</v>
      </c>
      <c r="S231">
        <v>266.18591300000003</v>
      </c>
      <c r="T231" t="s">
        <v>16</v>
      </c>
      <c r="U231">
        <v>5130.1888569674156</v>
      </c>
      <c r="V231">
        <v>26.6</v>
      </c>
      <c r="W231">
        <v>6.1689999999999996</v>
      </c>
      <c r="X231">
        <v>60</v>
      </c>
      <c r="Y231">
        <v>4.4616100000000012</v>
      </c>
      <c r="Z231">
        <v>105</v>
      </c>
      <c r="AA231" t="str">
        <f>IF(Z231=-1,"Flat",
INDEX({"North","Northeast","East","Southeast","South","Southwest","West","Northwest","North"},
MATCH(Z231,{0;22.5;67.5;112.5;157.5;202.5;247.5;292.5;337.5},1)))</f>
        <v>East</v>
      </c>
      <c r="AB231">
        <v>0.673211</v>
      </c>
      <c r="AC231" t="s">
        <v>10</v>
      </c>
      <c r="AD231">
        <v>41.200001</v>
      </c>
      <c r="AE231">
        <v>19</v>
      </c>
      <c r="AF231">
        <v>4.8010000000000002</v>
      </c>
    </row>
    <row r="232" spans="1:32" x14ac:dyDescent="0.25">
      <c r="A232">
        <v>247</v>
      </c>
      <c r="B232">
        <v>346</v>
      </c>
      <c r="C232">
        <v>346</v>
      </c>
      <c r="D232">
        <v>1013</v>
      </c>
      <c r="E232" t="str">
        <f t="shared" si="9"/>
        <v>01013-BRA-P</v>
      </c>
      <c r="F232" t="s">
        <v>111</v>
      </c>
      <c r="G232" t="s">
        <v>76</v>
      </c>
      <c r="H232" t="s">
        <v>25</v>
      </c>
      <c r="I232">
        <v>-43.700099999999999</v>
      </c>
      <c r="J232">
        <v>-15.380100000000001</v>
      </c>
      <c r="K232">
        <v>465</v>
      </c>
      <c r="L232">
        <v>18068.12227</v>
      </c>
      <c r="M232" t="str">
        <f t="shared" si="10"/>
        <v>Pequeña</v>
      </c>
      <c r="N232" t="str">
        <f t="shared" si="11"/>
        <v>P</v>
      </c>
      <c r="O232">
        <v>0.36393500000000001</v>
      </c>
      <c r="P232" t="s">
        <v>7</v>
      </c>
      <c r="Q232">
        <v>7.9500000000000003E-4</v>
      </c>
      <c r="R232" t="s">
        <v>8</v>
      </c>
      <c r="S232">
        <v>48.179828999999998</v>
      </c>
      <c r="T232" t="s">
        <v>9</v>
      </c>
      <c r="U232">
        <v>2970.3045684141198</v>
      </c>
      <c r="V232">
        <v>26.6</v>
      </c>
      <c r="W232">
        <v>6.1870000000000003</v>
      </c>
      <c r="X232">
        <v>55</v>
      </c>
      <c r="Y232">
        <v>4.6112299999999999</v>
      </c>
      <c r="Z232">
        <v>105</v>
      </c>
      <c r="AA232" t="str">
        <f>IF(Z232=-1,"Flat",
INDEX({"North","Northeast","East","Southeast","South","Southwest","West","Northwest","North"},
MATCH(Z232,{0;22.5;67.5;112.5;157.5;202.5;247.5;292.5;337.5},1)))</f>
        <v>East</v>
      </c>
      <c r="AB232">
        <v>0.74865999999999999</v>
      </c>
      <c r="AC232" t="s">
        <v>10</v>
      </c>
      <c r="AD232">
        <v>41.200001</v>
      </c>
      <c r="AE232">
        <v>19</v>
      </c>
      <c r="AF232">
        <v>4.8150000000000004</v>
      </c>
    </row>
    <row r="233" spans="1:32" x14ac:dyDescent="0.25">
      <c r="A233">
        <v>248</v>
      </c>
      <c r="B233">
        <v>347</v>
      </c>
      <c r="C233">
        <v>347</v>
      </c>
      <c r="D233">
        <v>1014</v>
      </c>
      <c r="E233" t="str">
        <f t="shared" si="9"/>
        <v>01014-BRA-M</v>
      </c>
      <c r="F233" t="s">
        <v>111</v>
      </c>
      <c r="G233" t="s">
        <v>76</v>
      </c>
      <c r="H233" t="s">
        <v>25</v>
      </c>
      <c r="I233">
        <v>-43.690102000000003</v>
      </c>
      <c r="J233">
        <v>-15.370100000000001</v>
      </c>
      <c r="K233">
        <v>465</v>
      </c>
      <c r="L233">
        <v>21596.004120000001</v>
      </c>
      <c r="M233" t="str">
        <f t="shared" si="10"/>
        <v>Mediana</v>
      </c>
      <c r="N233" t="str">
        <f t="shared" si="11"/>
        <v>M</v>
      </c>
      <c r="O233">
        <v>0.69957999999999998</v>
      </c>
      <c r="P233" t="s">
        <v>7</v>
      </c>
      <c r="Q233">
        <v>-3.97E-4</v>
      </c>
      <c r="R233" t="s">
        <v>8</v>
      </c>
      <c r="S233">
        <v>88.830864000000005</v>
      </c>
      <c r="T233" t="s">
        <v>19</v>
      </c>
      <c r="U233">
        <v>1525.3412766655199</v>
      </c>
      <c r="V233">
        <v>26.6</v>
      </c>
      <c r="W233">
        <v>6.1859999999999999</v>
      </c>
      <c r="X233">
        <v>55</v>
      </c>
      <c r="Y233">
        <v>4.55105</v>
      </c>
      <c r="Z233">
        <v>105</v>
      </c>
      <c r="AA233" t="str">
        <f>IF(Z233=-1,"Flat",
INDEX({"North","Northeast","East","Southeast","South","Southwest","West","Northwest","North"},
MATCH(Z233,{0;22.5;67.5;112.5;157.5;202.5;247.5;292.5;337.5},1)))</f>
        <v>East</v>
      </c>
      <c r="AB233">
        <v>0.59758</v>
      </c>
      <c r="AC233" t="s">
        <v>20</v>
      </c>
      <c r="AD233">
        <v>41.200001</v>
      </c>
      <c r="AE233">
        <v>19</v>
      </c>
      <c r="AF233">
        <v>4.8090000000000002</v>
      </c>
    </row>
    <row r="234" spans="1:32" x14ac:dyDescent="0.25">
      <c r="A234">
        <v>249</v>
      </c>
      <c r="B234">
        <v>348</v>
      </c>
      <c r="C234">
        <v>348</v>
      </c>
      <c r="D234">
        <v>1015</v>
      </c>
      <c r="E234" t="str">
        <f t="shared" si="9"/>
        <v>01015-BRA-M</v>
      </c>
      <c r="F234" t="s">
        <v>111</v>
      </c>
      <c r="G234" t="s">
        <v>76</v>
      </c>
      <c r="H234" t="s">
        <v>25</v>
      </c>
      <c r="I234">
        <v>-43.740101000000003</v>
      </c>
      <c r="J234">
        <v>-15.4001</v>
      </c>
      <c r="K234">
        <v>465</v>
      </c>
      <c r="L234">
        <v>69949.86825</v>
      </c>
      <c r="M234" t="str">
        <f t="shared" si="10"/>
        <v>Mediana</v>
      </c>
      <c r="N234" t="str">
        <f t="shared" si="11"/>
        <v>M</v>
      </c>
      <c r="O234">
        <v>0.102938</v>
      </c>
      <c r="P234" t="s">
        <v>7</v>
      </c>
      <c r="Q234">
        <v>3.1779999999999998E-3</v>
      </c>
      <c r="R234" t="s">
        <v>8</v>
      </c>
      <c r="S234">
        <v>326.30993699999999</v>
      </c>
      <c r="T234" t="s">
        <v>30</v>
      </c>
      <c r="U234">
        <v>7333.9602761254546</v>
      </c>
      <c r="V234">
        <v>26.6</v>
      </c>
      <c r="W234">
        <v>6.165</v>
      </c>
      <c r="X234">
        <v>60</v>
      </c>
      <c r="Y234">
        <v>4.5127800000000002</v>
      </c>
      <c r="Z234">
        <v>105</v>
      </c>
      <c r="AA234" t="str">
        <f>IF(Z234=-1,"Flat",
INDEX({"North","Northeast","East","Southeast","South","Southwest","West","Northwest","North"},
MATCH(Z234,{0;22.5;67.5;112.5;157.5;202.5;247.5;292.5;337.5},1)))</f>
        <v>East</v>
      </c>
      <c r="AB234">
        <v>0.74919000000000002</v>
      </c>
      <c r="AC234" t="s">
        <v>10</v>
      </c>
      <c r="AD234">
        <v>41.200001</v>
      </c>
      <c r="AE234">
        <v>19</v>
      </c>
      <c r="AF234">
        <v>4.798</v>
      </c>
    </row>
    <row r="235" spans="1:32" x14ac:dyDescent="0.25">
      <c r="A235">
        <v>250</v>
      </c>
      <c r="B235">
        <v>366</v>
      </c>
      <c r="C235">
        <v>366</v>
      </c>
      <c r="D235">
        <v>1033</v>
      </c>
      <c r="E235" t="str">
        <f t="shared" si="9"/>
        <v>01033-BRA-G</v>
      </c>
      <c r="F235" t="s">
        <v>111</v>
      </c>
      <c r="G235" t="s">
        <v>76</v>
      </c>
      <c r="H235" t="s">
        <v>25</v>
      </c>
      <c r="I235">
        <v>-43.6008</v>
      </c>
      <c r="J235">
        <v>-14.9229</v>
      </c>
      <c r="K235">
        <v>465</v>
      </c>
      <c r="L235">
        <v>943310.13950000005</v>
      </c>
      <c r="M235" t="str">
        <f t="shared" si="10"/>
        <v>Grande</v>
      </c>
      <c r="N235" t="str">
        <f t="shared" si="11"/>
        <v>G</v>
      </c>
      <c r="O235">
        <v>0.102938</v>
      </c>
      <c r="P235" t="s">
        <v>7</v>
      </c>
      <c r="Q235">
        <v>-7.9500000000000003E-4</v>
      </c>
      <c r="R235" t="s">
        <v>8</v>
      </c>
      <c r="S235">
        <v>56.309933000000001</v>
      </c>
      <c r="T235" t="s">
        <v>9</v>
      </c>
      <c r="U235">
        <v>186.51539668872149</v>
      </c>
      <c r="V235">
        <v>26.6</v>
      </c>
      <c r="W235">
        <v>6.08</v>
      </c>
      <c r="X235">
        <v>62</v>
      </c>
      <c r="Y235">
        <v>4.5329600000000001</v>
      </c>
      <c r="Z235">
        <v>103</v>
      </c>
      <c r="AA235" t="str">
        <f>IF(Z235=-1,"Flat",
INDEX({"North","Northeast","East","Southeast","South","Southwest","West","Northwest","North"},
MATCH(Z235,{0;22.5;67.5;112.5;157.5;202.5;247.5;292.5;337.5},1)))</f>
        <v>East</v>
      </c>
      <c r="AB235">
        <v>0.74945899999999999</v>
      </c>
      <c r="AC235" t="s">
        <v>10</v>
      </c>
      <c r="AD235">
        <v>41.200001</v>
      </c>
      <c r="AE235">
        <v>19</v>
      </c>
      <c r="AF235">
        <v>4.7229999999999999</v>
      </c>
    </row>
    <row r="236" spans="1:32" x14ac:dyDescent="0.25">
      <c r="A236">
        <v>251</v>
      </c>
      <c r="B236">
        <v>367</v>
      </c>
      <c r="C236">
        <v>367</v>
      </c>
      <c r="D236">
        <v>1034</v>
      </c>
      <c r="E236" t="str">
        <f t="shared" si="9"/>
        <v>01034-BRA-G</v>
      </c>
      <c r="F236" t="s">
        <v>111</v>
      </c>
      <c r="G236" t="s">
        <v>76</v>
      </c>
      <c r="H236" t="s">
        <v>25</v>
      </c>
      <c r="I236">
        <v>-43.595199999999998</v>
      </c>
      <c r="J236">
        <v>-14.8957</v>
      </c>
      <c r="K236">
        <v>465</v>
      </c>
      <c r="L236">
        <v>398409.02059999999</v>
      </c>
      <c r="M236" t="str">
        <f t="shared" si="10"/>
        <v>Grande</v>
      </c>
      <c r="N236" t="str">
        <f t="shared" si="11"/>
        <v>G</v>
      </c>
      <c r="O236">
        <v>6.0562999999999999E-2</v>
      </c>
      <c r="P236" t="s">
        <v>7</v>
      </c>
      <c r="Q236">
        <v>-1.5889999999999999E-3</v>
      </c>
      <c r="R236" t="s">
        <v>8</v>
      </c>
      <c r="S236">
        <v>315</v>
      </c>
      <c r="T236" t="s">
        <v>30</v>
      </c>
      <c r="U236">
        <v>3321.792309027961</v>
      </c>
      <c r="V236">
        <v>26.6</v>
      </c>
      <c r="W236">
        <v>6.07</v>
      </c>
      <c r="X236">
        <v>62</v>
      </c>
      <c r="Y236">
        <v>4.4504999999999999</v>
      </c>
      <c r="Z236">
        <v>103</v>
      </c>
      <c r="AA236" t="str">
        <f>IF(Z236=-1,"Flat",
INDEX({"North","Northeast","East","Southeast","South","Southwest","West","Northwest","North"},
MATCH(Z236,{0;22.5;67.5;112.5;157.5;202.5;247.5;292.5;337.5},1)))</f>
        <v>East</v>
      </c>
      <c r="AB236">
        <v>0.74990000000000001</v>
      </c>
      <c r="AC236" t="s">
        <v>10</v>
      </c>
      <c r="AD236">
        <v>41.200001</v>
      </c>
      <c r="AE236">
        <v>19</v>
      </c>
      <c r="AF236">
        <v>4.7169999999999996</v>
      </c>
    </row>
    <row r="237" spans="1:32" x14ac:dyDescent="0.25">
      <c r="A237">
        <v>252</v>
      </c>
      <c r="B237">
        <v>370</v>
      </c>
      <c r="C237">
        <v>370</v>
      </c>
      <c r="D237">
        <v>1037</v>
      </c>
      <c r="E237" t="str">
        <f t="shared" si="9"/>
        <v>01037-BRA-G</v>
      </c>
      <c r="F237" t="s">
        <v>111</v>
      </c>
      <c r="G237" t="s">
        <v>76</v>
      </c>
      <c r="H237" t="s">
        <v>25</v>
      </c>
      <c r="I237">
        <v>-43.6008</v>
      </c>
      <c r="J237">
        <v>-14.8995</v>
      </c>
      <c r="K237">
        <v>465</v>
      </c>
      <c r="L237">
        <v>388451.57559999998</v>
      </c>
      <c r="M237" t="str">
        <f t="shared" si="10"/>
        <v>Grande</v>
      </c>
      <c r="N237" t="str">
        <f t="shared" si="11"/>
        <v>G</v>
      </c>
      <c r="O237">
        <v>6.3839000000000007E-2</v>
      </c>
      <c r="P237" t="s">
        <v>7</v>
      </c>
      <c r="Q237">
        <v>3.97E-4</v>
      </c>
      <c r="R237" t="s">
        <v>8</v>
      </c>
      <c r="S237">
        <v>333.43493699999999</v>
      </c>
      <c r="T237" t="s">
        <v>30</v>
      </c>
      <c r="U237">
        <v>2877.8176031756698</v>
      </c>
      <c r="V237">
        <v>26.6</v>
      </c>
      <c r="W237">
        <v>6.0720000000000001</v>
      </c>
      <c r="X237">
        <v>62</v>
      </c>
      <c r="Y237">
        <v>4.52475</v>
      </c>
      <c r="Z237">
        <v>103</v>
      </c>
      <c r="AA237" t="str">
        <f>IF(Z237=-1,"Flat",
INDEX({"North","Northeast","East","Southeast","South","Southwest","West","Northwest","North"},
MATCH(Z237,{0;22.5;67.5;112.5;157.5;202.5;247.5;292.5;337.5},1)))</f>
        <v>East</v>
      </c>
      <c r="AB237">
        <v>0.67485799999999996</v>
      </c>
      <c r="AC237" t="s">
        <v>10</v>
      </c>
      <c r="AD237">
        <v>41.200001</v>
      </c>
      <c r="AE237">
        <v>19</v>
      </c>
      <c r="AF237">
        <v>4.7190000000000003</v>
      </c>
    </row>
    <row r="238" spans="1:32" x14ac:dyDescent="0.25">
      <c r="A238">
        <v>253</v>
      </c>
      <c r="B238">
        <v>371</v>
      </c>
      <c r="C238">
        <v>371</v>
      </c>
      <c r="D238">
        <v>1038</v>
      </c>
      <c r="E238" t="str">
        <f t="shared" si="9"/>
        <v>01038-BRA-G</v>
      </c>
      <c r="F238" t="s">
        <v>111</v>
      </c>
      <c r="G238" t="s">
        <v>76</v>
      </c>
      <c r="H238" t="s">
        <v>25</v>
      </c>
      <c r="I238">
        <v>-43.606602000000002</v>
      </c>
      <c r="J238">
        <v>-14.9008</v>
      </c>
      <c r="K238">
        <v>465</v>
      </c>
      <c r="L238">
        <v>412502.97889999999</v>
      </c>
      <c r="M238" t="str">
        <f t="shared" si="10"/>
        <v>Grande</v>
      </c>
      <c r="N238" t="str">
        <f t="shared" si="11"/>
        <v>G</v>
      </c>
      <c r="O238">
        <v>7.2788000000000005E-2</v>
      </c>
      <c r="P238" t="s">
        <v>7</v>
      </c>
      <c r="Q238">
        <v>-2.7810000000000001E-3</v>
      </c>
      <c r="R238" t="s">
        <v>8</v>
      </c>
      <c r="S238">
        <v>101.309929</v>
      </c>
      <c r="T238" t="s">
        <v>19</v>
      </c>
      <c r="U238">
        <v>2713.5888853448341</v>
      </c>
      <c r="V238">
        <v>26.6</v>
      </c>
      <c r="W238">
        <v>6.0730000000000004</v>
      </c>
      <c r="X238">
        <v>62</v>
      </c>
      <c r="Y238">
        <v>4.5621700000000001</v>
      </c>
      <c r="Z238">
        <v>103</v>
      </c>
      <c r="AA238" t="str">
        <f>IF(Z238=-1,"Flat",
INDEX({"North","Northeast","East","Southeast","South","Southwest","West","Northwest","North"},
MATCH(Z238,{0;22.5;67.5;112.5;157.5;202.5;247.5;292.5;337.5},1)))</f>
        <v>East</v>
      </c>
      <c r="AB238">
        <v>0.59989999999999999</v>
      </c>
      <c r="AC238" t="s">
        <v>20</v>
      </c>
      <c r="AD238">
        <v>41.200001</v>
      </c>
      <c r="AE238">
        <v>19</v>
      </c>
      <c r="AF238">
        <v>4.7190000000000003</v>
      </c>
    </row>
    <row r="239" spans="1:32" x14ac:dyDescent="0.25">
      <c r="A239">
        <v>254</v>
      </c>
      <c r="B239">
        <v>372</v>
      </c>
      <c r="C239">
        <v>372</v>
      </c>
      <c r="D239">
        <v>1039</v>
      </c>
      <c r="E239" t="str">
        <f t="shared" si="9"/>
        <v>01039-BRA-G</v>
      </c>
      <c r="F239" t="s">
        <v>111</v>
      </c>
      <c r="G239" t="s">
        <v>76</v>
      </c>
      <c r="H239" t="s">
        <v>25</v>
      </c>
      <c r="I239">
        <v>-43.609099999999998</v>
      </c>
      <c r="J239">
        <v>-14.9124</v>
      </c>
      <c r="K239">
        <v>465</v>
      </c>
      <c r="L239">
        <v>1298684.446</v>
      </c>
      <c r="M239" t="str">
        <f t="shared" si="10"/>
        <v>Grande</v>
      </c>
      <c r="N239" t="str">
        <f t="shared" si="11"/>
        <v>G</v>
      </c>
      <c r="O239">
        <v>4.0376000000000002E-2</v>
      </c>
      <c r="P239" t="s">
        <v>7</v>
      </c>
      <c r="Q239">
        <v>3.97E-4</v>
      </c>
      <c r="R239" t="s">
        <v>8</v>
      </c>
      <c r="S239">
        <v>135</v>
      </c>
      <c r="T239" t="s">
        <v>49</v>
      </c>
      <c r="U239">
        <v>1367.9304527145091</v>
      </c>
      <c r="V239">
        <v>26.6</v>
      </c>
      <c r="W239">
        <v>6.0750000000000002</v>
      </c>
      <c r="X239">
        <v>62</v>
      </c>
      <c r="Y239">
        <v>4.5703300000000002</v>
      </c>
      <c r="Z239">
        <v>103</v>
      </c>
      <c r="AA239" t="str">
        <f>IF(Z239=-1,"Flat",
INDEX({"North","Northeast","East","Southeast","South","Southwest","West","Northwest","North"},
MATCH(Z239,{0;22.5;67.5;112.5;157.5;202.5;247.5;292.5;337.5},1)))</f>
        <v>East</v>
      </c>
      <c r="AB239">
        <v>0.74977499999999997</v>
      </c>
      <c r="AC239" t="s">
        <v>10</v>
      </c>
      <c r="AD239">
        <v>41.200001</v>
      </c>
      <c r="AE239">
        <v>19</v>
      </c>
      <c r="AF239">
        <v>4.7210000000000001</v>
      </c>
    </row>
    <row r="240" spans="1:32" x14ac:dyDescent="0.25">
      <c r="A240">
        <v>255</v>
      </c>
      <c r="B240">
        <v>373</v>
      </c>
      <c r="C240">
        <v>373</v>
      </c>
      <c r="D240">
        <v>1040</v>
      </c>
      <c r="E240" t="str">
        <f t="shared" si="9"/>
        <v>01040-BRA-G</v>
      </c>
      <c r="F240" t="s">
        <v>111</v>
      </c>
      <c r="G240" t="s">
        <v>76</v>
      </c>
      <c r="H240" t="s">
        <v>25</v>
      </c>
      <c r="I240">
        <v>-43.611598999999998</v>
      </c>
      <c r="J240">
        <v>-14.910600000000001</v>
      </c>
      <c r="K240">
        <v>465</v>
      </c>
      <c r="L240">
        <v>843382.01500000001</v>
      </c>
      <c r="M240" t="str">
        <f t="shared" si="10"/>
        <v>Grande</v>
      </c>
      <c r="N240" t="str">
        <f t="shared" si="11"/>
        <v>G</v>
      </c>
      <c r="O240">
        <v>4.0376000000000002E-2</v>
      </c>
      <c r="P240" t="s">
        <v>7</v>
      </c>
      <c r="Q240">
        <v>3.97E-4</v>
      </c>
      <c r="R240" t="s">
        <v>8</v>
      </c>
      <c r="S240">
        <v>135</v>
      </c>
      <c r="T240" t="s">
        <v>49</v>
      </c>
      <c r="U240">
        <v>1561.98558172516</v>
      </c>
      <c r="V240">
        <v>26.6</v>
      </c>
      <c r="W240">
        <v>6.0759999999999996</v>
      </c>
      <c r="X240">
        <v>62</v>
      </c>
      <c r="Y240">
        <v>4.57456</v>
      </c>
      <c r="Z240">
        <v>103</v>
      </c>
      <c r="AA240" t="str">
        <f>IF(Z240=-1,"Flat",
INDEX({"North","Northeast","East","Southeast","South","Southwest","West","Northwest","North"},
MATCH(Z240,{0;22.5;67.5;112.5;157.5;202.5;247.5;292.5;337.5},1)))</f>
        <v>East</v>
      </c>
      <c r="AB240">
        <v>0.599858</v>
      </c>
      <c r="AC240" t="s">
        <v>20</v>
      </c>
      <c r="AD240">
        <v>41.200001</v>
      </c>
      <c r="AE240">
        <v>19</v>
      </c>
      <c r="AF240">
        <v>4.7210000000000001</v>
      </c>
    </row>
    <row r="241" spans="1:32" x14ac:dyDescent="0.25">
      <c r="A241">
        <v>256</v>
      </c>
      <c r="B241">
        <v>375</v>
      </c>
      <c r="C241">
        <v>375</v>
      </c>
      <c r="D241">
        <v>1042</v>
      </c>
      <c r="E241" t="str">
        <f t="shared" si="9"/>
        <v>01042-BRA-G</v>
      </c>
      <c r="F241" t="s">
        <v>111</v>
      </c>
      <c r="G241" t="s">
        <v>76</v>
      </c>
      <c r="H241" t="s">
        <v>25</v>
      </c>
      <c r="I241">
        <v>-43.617598999999998</v>
      </c>
      <c r="J241">
        <v>-14.9161</v>
      </c>
      <c r="K241">
        <v>465</v>
      </c>
      <c r="L241">
        <v>868087.14</v>
      </c>
      <c r="M241" t="str">
        <f t="shared" si="10"/>
        <v>Grande</v>
      </c>
      <c r="N241" t="str">
        <f t="shared" si="11"/>
        <v>G</v>
      </c>
      <c r="O241">
        <v>0.201877</v>
      </c>
      <c r="P241" t="s">
        <v>7</v>
      </c>
      <c r="Q241">
        <v>-2.7810000000000001E-3</v>
      </c>
      <c r="R241" t="s">
        <v>8</v>
      </c>
      <c r="S241">
        <v>8.1301020000000044</v>
      </c>
      <c r="T241" t="s">
        <v>70</v>
      </c>
      <c r="U241">
        <v>900.07307045819857</v>
      </c>
      <c r="V241">
        <v>26.6</v>
      </c>
      <c r="W241">
        <v>6.0789999999999997</v>
      </c>
      <c r="X241">
        <v>62</v>
      </c>
      <c r="Y241">
        <v>4.5885300000000004</v>
      </c>
      <c r="Z241">
        <v>103</v>
      </c>
      <c r="AA241" t="str">
        <f>IF(Z241=-1,"Flat",
INDEX({"North","Northeast","East","Southeast","South","Southwest","West","Northwest","North"},
MATCH(Z241,{0;22.5;67.5;112.5;157.5;202.5;247.5;292.5;337.5},1)))</f>
        <v>East</v>
      </c>
      <c r="AB241">
        <v>0.59958599999999995</v>
      </c>
      <c r="AC241" t="s">
        <v>20</v>
      </c>
      <c r="AD241">
        <v>41.200001</v>
      </c>
      <c r="AE241">
        <v>19</v>
      </c>
      <c r="AF241">
        <v>4.7249999999999996</v>
      </c>
    </row>
    <row r="242" spans="1:32" x14ac:dyDescent="0.25">
      <c r="A242">
        <v>257</v>
      </c>
      <c r="B242">
        <v>376</v>
      </c>
      <c r="C242">
        <v>376</v>
      </c>
      <c r="D242">
        <v>1043</v>
      </c>
      <c r="E242" t="str">
        <f t="shared" si="9"/>
        <v>01043-BRA-G</v>
      </c>
      <c r="F242" t="s">
        <v>111</v>
      </c>
      <c r="G242" t="s">
        <v>76</v>
      </c>
      <c r="H242" t="s">
        <v>25</v>
      </c>
      <c r="I242">
        <v>-43.620601999999998</v>
      </c>
      <c r="J242">
        <v>-14.9016</v>
      </c>
      <c r="K242">
        <v>465</v>
      </c>
      <c r="L242">
        <v>429692.76020000002</v>
      </c>
      <c r="M242" t="str">
        <f t="shared" si="10"/>
        <v>Grande</v>
      </c>
      <c r="N242" t="str">
        <f t="shared" si="11"/>
        <v>G</v>
      </c>
      <c r="O242">
        <v>2.0188000000000001E-2</v>
      </c>
      <c r="P242" t="s">
        <v>7</v>
      </c>
      <c r="Q242">
        <v>0</v>
      </c>
      <c r="R242" t="s">
        <v>8</v>
      </c>
      <c r="S242">
        <v>315</v>
      </c>
      <c r="T242" t="s">
        <v>30</v>
      </c>
      <c r="U242">
        <v>2546.3321679822652</v>
      </c>
      <c r="V242">
        <v>26.6</v>
      </c>
      <c r="W242">
        <v>6.08</v>
      </c>
      <c r="X242">
        <v>62</v>
      </c>
      <c r="Y242">
        <v>4.6824300000000001</v>
      </c>
      <c r="Z242">
        <v>103</v>
      </c>
      <c r="AA242" t="str">
        <f>IF(Z242=-1,"Flat",
INDEX({"North","Northeast","East","Southeast","South","Southwest","West","Northwest","North"},
MATCH(Z242,{0;22.5;67.5;112.5;157.5;202.5;247.5;292.5;337.5},1)))</f>
        <v>East</v>
      </c>
      <c r="AB242">
        <v>0.74932600000000005</v>
      </c>
      <c r="AC242" t="s">
        <v>10</v>
      </c>
      <c r="AD242">
        <v>41.200001</v>
      </c>
      <c r="AE242">
        <v>19</v>
      </c>
      <c r="AF242">
        <v>4.7249999999999996</v>
      </c>
    </row>
    <row r="243" spans="1:32" x14ac:dyDescent="0.25">
      <c r="A243">
        <v>258</v>
      </c>
      <c r="B243">
        <v>378</v>
      </c>
      <c r="C243">
        <v>378</v>
      </c>
      <c r="D243">
        <v>1045</v>
      </c>
      <c r="E243" t="str">
        <f t="shared" si="9"/>
        <v>01045-BRA-G</v>
      </c>
      <c r="F243" t="s">
        <v>111</v>
      </c>
      <c r="G243" t="s">
        <v>76</v>
      </c>
      <c r="H243" t="s">
        <v>25</v>
      </c>
      <c r="I243">
        <v>-43.622101000000001</v>
      </c>
      <c r="J243">
        <v>-14.889799999999999</v>
      </c>
      <c r="K243">
        <v>465</v>
      </c>
      <c r="L243">
        <v>220496.13699999999</v>
      </c>
      <c r="M243" t="str">
        <f t="shared" si="10"/>
        <v>Grande</v>
      </c>
      <c r="N243" t="str">
        <f t="shared" si="11"/>
        <v>G</v>
      </c>
      <c r="O243">
        <v>9.0282000000000001E-2</v>
      </c>
      <c r="P243" t="s">
        <v>7</v>
      </c>
      <c r="Q243">
        <v>0</v>
      </c>
      <c r="R243" t="s">
        <v>8</v>
      </c>
      <c r="S243">
        <v>71.565048000000004</v>
      </c>
      <c r="T243" t="s">
        <v>19</v>
      </c>
      <c r="U243">
        <v>3891.8069014002608</v>
      </c>
      <c r="V243">
        <v>26.6</v>
      </c>
      <c r="W243">
        <v>6.0789999999999997</v>
      </c>
      <c r="X243">
        <v>62</v>
      </c>
      <c r="Y243">
        <v>4.7161299999999997</v>
      </c>
      <c r="Z243">
        <v>103</v>
      </c>
      <c r="AA243" t="str">
        <f>IF(Z243=-1,"Flat",
INDEX({"North","Northeast","East","Southeast","South","Southwest","West","Northwest","North"},
MATCH(Z243,{0;22.5;67.5;112.5;157.5;202.5;247.5;292.5;337.5},1)))</f>
        <v>East</v>
      </c>
      <c r="AB243">
        <v>0.8</v>
      </c>
      <c r="AC243" t="s">
        <v>10</v>
      </c>
      <c r="AD243">
        <v>41.200001</v>
      </c>
      <c r="AE243">
        <v>19</v>
      </c>
      <c r="AF243">
        <v>4.7240000000000002</v>
      </c>
    </row>
    <row r="244" spans="1:32" x14ac:dyDescent="0.25">
      <c r="A244">
        <v>259</v>
      </c>
      <c r="B244">
        <v>379</v>
      </c>
      <c r="C244">
        <v>379</v>
      </c>
      <c r="D244">
        <v>1046</v>
      </c>
      <c r="E244" t="str">
        <f t="shared" si="9"/>
        <v>01046-BRA-G</v>
      </c>
      <c r="F244" t="s">
        <v>111</v>
      </c>
      <c r="G244" t="s">
        <v>76</v>
      </c>
      <c r="H244" t="s">
        <v>25</v>
      </c>
      <c r="I244">
        <v>-43.616599999999998</v>
      </c>
      <c r="J244">
        <v>-14.8802</v>
      </c>
      <c r="K244">
        <v>465</v>
      </c>
      <c r="L244">
        <v>911068.81509999989</v>
      </c>
      <c r="M244" t="str">
        <f t="shared" si="10"/>
        <v>Grande</v>
      </c>
      <c r="N244" t="str">
        <f t="shared" si="11"/>
        <v>G</v>
      </c>
      <c r="O244">
        <v>0.117714</v>
      </c>
      <c r="P244" t="s">
        <v>7</v>
      </c>
      <c r="Q244">
        <v>3.97E-4</v>
      </c>
      <c r="R244" t="s">
        <v>8</v>
      </c>
      <c r="S244">
        <v>284.03625499999998</v>
      </c>
      <c r="T244" t="s">
        <v>16</v>
      </c>
      <c r="U244">
        <v>5028.1007048293086</v>
      </c>
      <c r="V244">
        <v>26.6</v>
      </c>
      <c r="W244">
        <v>6.0759999999999996</v>
      </c>
      <c r="X244">
        <v>62</v>
      </c>
      <c r="Y244">
        <v>4.6295299999999999</v>
      </c>
      <c r="Z244">
        <v>103</v>
      </c>
      <c r="AA244" t="str">
        <f>IF(Z244=-1,"Flat",
INDEX({"North","Northeast","East","Southeast","South","Southwest","West","Northwest","North"},
MATCH(Z244,{0;22.5;67.5;112.5;157.5;202.5;247.5;292.5;337.5},1)))</f>
        <v>East</v>
      </c>
      <c r="AB244">
        <v>0.59989999999999999</v>
      </c>
      <c r="AC244" t="s">
        <v>20</v>
      </c>
      <c r="AD244">
        <v>41.200001</v>
      </c>
      <c r="AE244">
        <v>19</v>
      </c>
      <c r="AF244">
        <v>4.7229999999999999</v>
      </c>
    </row>
    <row r="245" spans="1:32" x14ac:dyDescent="0.25">
      <c r="A245">
        <v>260</v>
      </c>
      <c r="B245">
        <v>380</v>
      </c>
      <c r="C245">
        <v>380</v>
      </c>
      <c r="D245">
        <v>1047</v>
      </c>
      <c r="E245" t="str">
        <f t="shared" si="9"/>
        <v>01047-BRA-G</v>
      </c>
      <c r="F245" t="s">
        <v>111</v>
      </c>
      <c r="G245" t="s">
        <v>76</v>
      </c>
      <c r="H245" t="s">
        <v>25</v>
      </c>
      <c r="I245">
        <v>-43.609000999999999</v>
      </c>
      <c r="J245">
        <v>-14.880699999999999</v>
      </c>
      <c r="K245">
        <v>465</v>
      </c>
      <c r="L245">
        <v>880662.09829999995</v>
      </c>
      <c r="M245" t="str">
        <f t="shared" si="10"/>
        <v>Grande</v>
      </c>
      <c r="N245" t="str">
        <f t="shared" si="11"/>
        <v>G</v>
      </c>
      <c r="O245">
        <v>0.10871400000000001</v>
      </c>
      <c r="P245" t="s">
        <v>7</v>
      </c>
      <c r="Q245">
        <v>-7.9500000000000003E-4</v>
      </c>
      <c r="R245" t="s">
        <v>8</v>
      </c>
      <c r="S245">
        <v>156.80140700000001</v>
      </c>
      <c r="T245" t="s">
        <v>49</v>
      </c>
      <c r="U245">
        <v>5010.016238693107</v>
      </c>
      <c r="V245">
        <v>26.6</v>
      </c>
      <c r="W245">
        <v>6.0739999999999998</v>
      </c>
      <c r="X245">
        <v>62</v>
      </c>
      <c r="Y245">
        <v>4.6136299999999997</v>
      </c>
      <c r="Z245">
        <v>103</v>
      </c>
      <c r="AA245" t="str">
        <f>IF(Z245=-1,"Flat",
INDEX({"North","Northeast","East","Southeast","South","Southwest","West","Northwest","North"},
MATCH(Z245,{0;22.5;67.5;112.5;157.5;202.5;247.5;292.5;337.5},1)))</f>
        <v>East</v>
      </c>
      <c r="AB245">
        <v>0.59919</v>
      </c>
      <c r="AC245" t="s">
        <v>20</v>
      </c>
      <c r="AD245">
        <v>41.200001</v>
      </c>
      <c r="AE245">
        <v>19</v>
      </c>
      <c r="AF245">
        <v>4.7229999999999999</v>
      </c>
    </row>
    <row r="246" spans="1:32" x14ac:dyDescent="0.25">
      <c r="A246">
        <v>261</v>
      </c>
      <c r="B246">
        <v>381</v>
      </c>
      <c r="C246">
        <v>381</v>
      </c>
      <c r="D246">
        <v>1048</v>
      </c>
      <c r="E246" t="str">
        <f t="shared" si="9"/>
        <v>01048-BRA-G</v>
      </c>
      <c r="F246" t="s">
        <v>111</v>
      </c>
      <c r="G246" t="s">
        <v>76</v>
      </c>
      <c r="H246" t="s">
        <v>25</v>
      </c>
      <c r="I246">
        <v>-43.601199999999999</v>
      </c>
      <c r="J246">
        <v>-14.877800000000001</v>
      </c>
      <c r="K246">
        <v>465</v>
      </c>
      <c r="L246">
        <v>470743.26189999998</v>
      </c>
      <c r="M246" t="str">
        <f t="shared" si="10"/>
        <v>Grande</v>
      </c>
      <c r="N246" t="str">
        <f t="shared" si="11"/>
        <v>G</v>
      </c>
      <c r="O246">
        <v>0.180564</v>
      </c>
      <c r="P246" t="s">
        <v>7</v>
      </c>
      <c r="Q246">
        <v>-1.1919999999999999E-3</v>
      </c>
      <c r="R246" t="s">
        <v>8</v>
      </c>
      <c r="S246">
        <v>108.434952</v>
      </c>
      <c r="T246" t="s">
        <v>19</v>
      </c>
      <c r="U246">
        <v>5372.87617394067</v>
      </c>
      <c r="V246">
        <v>26.6</v>
      </c>
      <c r="W246">
        <v>6.0759999999999996</v>
      </c>
      <c r="X246">
        <v>62</v>
      </c>
      <c r="Y246">
        <v>4.4734100000000012</v>
      </c>
      <c r="Z246">
        <v>103</v>
      </c>
      <c r="AA246" t="str">
        <f>IF(Z246=-1,"Flat",
INDEX({"North","Northeast","East","Southeast","South","Southwest","West","Northwest","North"},
MATCH(Z246,{0;22.5;67.5;112.5;157.5;202.5;247.5;292.5;337.5},1)))</f>
        <v>East</v>
      </c>
      <c r="AB246">
        <v>0.67471599999999998</v>
      </c>
      <c r="AC246" t="s">
        <v>10</v>
      </c>
      <c r="AD246">
        <v>41.200001</v>
      </c>
      <c r="AE246">
        <v>19</v>
      </c>
      <c r="AF246">
        <v>4.7220000000000004</v>
      </c>
    </row>
    <row r="247" spans="1:32" x14ac:dyDescent="0.25">
      <c r="A247">
        <v>262</v>
      </c>
      <c r="B247">
        <v>382</v>
      </c>
      <c r="C247">
        <v>382</v>
      </c>
      <c r="D247">
        <v>1049</v>
      </c>
      <c r="E247" t="str">
        <f t="shared" si="9"/>
        <v>01049-BRA-G</v>
      </c>
      <c r="F247" t="s">
        <v>111</v>
      </c>
      <c r="G247" t="s">
        <v>76</v>
      </c>
      <c r="H247" t="s">
        <v>25</v>
      </c>
      <c r="I247">
        <v>-43.595402</v>
      </c>
      <c r="J247">
        <v>-14.852499999999999</v>
      </c>
      <c r="K247">
        <v>465</v>
      </c>
      <c r="L247">
        <v>399558.46120000002</v>
      </c>
      <c r="M247" t="str">
        <f t="shared" si="10"/>
        <v>Grande</v>
      </c>
      <c r="N247" t="str">
        <f t="shared" si="11"/>
        <v>G</v>
      </c>
      <c r="O247">
        <v>8.5649000000000003E-2</v>
      </c>
      <c r="P247" t="s">
        <v>7</v>
      </c>
      <c r="Q247">
        <v>0</v>
      </c>
      <c r="R247" t="s">
        <v>8</v>
      </c>
      <c r="S247">
        <v>180</v>
      </c>
      <c r="T247" t="s">
        <v>13</v>
      </c>
      <c r="U247">
        <v>7814.4901999790463</v>
      </c>
      <c r="V247">
        <v>26.6</v>
      </c>
      <c r="W247">
        <v>6.101</v>
      </c>
      <c r="X247">
        <v>62</v>
      </c>
      <c r="Y247">
        <v>4.4110100000000001</v>
      </c>
      <c r="Z247">
        <v>103</v>
      </c>
      <c r="AA247" t="str">
        <f>IF(Z247=-1,"Flat",
INDEX({"North","Northeast","East","Southeast","South","Southwest","West","Northwest","North"},
MATCH(Z247,{0;22.5;67.5;112.5;157.5;202.5;247.5;292.5;337.5},1)))</f>
        <v>East</v>
      </c>
      <c r="AB247">
        <v>0.59968200000000005</v>
      </c>
      <c r="AC247" t="s">
        <v>20</v>
      </c>
      <c r="AD247">
        <v>41.200001</v>
      </c>
      <c r="AE247">
        <v>19</v>
      </c>
      <c r="AF247">
        <v>4.7389999999999999</v>
      </c>
    </row>
    <row r="248" spans="1:32" x14ac:dyDescent="0.25">
      <c r="A248">
        <v>263</v>
      </c>
      <c r="B248">
        <v>383</v>
      </c>
      <c r="C248">
        <v>383</v>
      </c>
      <c r="D248">
        <v>1050</v>
      </c>
      <c r="E248" t="str">
        <f t="shared" si="9"/>
        <v>01050-BRA-G</v>
      </c>
      <c r="F248" t="s">
        <v>111</v>
      </c>
      <c r="G248" t="s">
        <v>76</v>
      </c>
      <c r="H248" t="s">
        <v>25</v>
      </c>
      <c r="I248">
        <v>-43.597900000000003</v>
      </c>
      <c r="J248">
        <v>-14.861800000000001</v>
      </c>
      <c r="K248">
        <v>465</v>
      </c>
      <c r="L248">
        <v>684760.46770000015</v>
      </c>
      <c r="M248" t="str">
        <f t="shared" si="10"/>
        <v>Grande</v>
      </c>
      <c r="N248" t="str">
        <f t="shared" si="11"/>
        <v>G</v>
      </c>
      <c r="O248">
        <v>4.0376000000000002E-2</v>
      </c>
      <c r="P248" t="s">
        <v>7</v>
      </c>
      <c r="Q248">
        <v>-1.1919999999999999E-3</v>
      </c>
      <c r="R248" t="s">
        <v>8</v>
      </c>
      <c r="S248">
        <v>45</v>
      </c>
      <c r="T248" t="s">
        <v>9</v>
      </c>
      <c r="U248">
        <v>7217.5140358273102</v>
      </c>
      <c r="V248">
        <v>26.6</v>
      </c>
      <c r="W248">
        <v>6.093</v>
      </c>
      <c r="X248">
        <v>62</v>
      </c>
      <c r="Y248">
        <v>4.3974900000000012</v>
      </c>
      <c r="Z248">
        <v>103</v>
      </c>
      <c r="AA248" t="str">
        <f>IF(Z248=-1,"Flat",
INDEX({"North","Northeast","East","Southeast","South","Southwest","West","Northwest","North"},
MATCH(Z248,{0;22.5;67.5;112.5;157.5;202.5;247.5;292.5;337.5},1)))</f>
        <v>East</v>
      </c>
      <c r="AB248">
        <v>0.74979899999999999</v>
      </c>
      <c r="AC248" t="s">
        <v>10</v>
      </c>
      <c r="AD248">
        <v>41.200001</v>
      </c>
      <c r="AE248">
        <v>19</v>
      </c>
      <c r="AF248">
        <v>4.7329999999999997</v>
      </c>
    </row>
    <row r="249" spans="1:32" x14ac:dyDescent="0.25">
      <c r="A249">
        <v>264</v>
      </c>
      <c r="B249">
        <v>384</v>
      </c>
      <c r="C249">
        <v>384</v>
      </c>
      <c r="D249">
        <v>1051</v>
      </c>
      <c r="E249" t="str">
        <f t="shared" si="9"/>
        <v>01051-BRA-G</v>
      </c>
      <c r="F249" t="s">
        <v>111</v>
      </c>
      <c r="G249" t="s">
        <v>76</v>
      </c>
      <c r="H249" t="s">
        <v>25</v>
      </c>
      <c r="I249">
        <v>-43.601002000000001</v>
      </c>
      <c r="J249">
        <v>-14.868499999999999</v>
      </c>
      <c r="K249">
        <v>465</v>
      </c>
      <c r="L249">
        <v>434378.57229999988</v>
      </c>
      <c r="M249" t="str">
        <f t="shared" si="10"/>
        <v>Grande</v>
      </c>
      <c r="N249" t="str">
        <f t="shared" si="11"/>
        <v>G</v>
      </c>
      <c r="O249">
        <v>6.3839000000000007E-2</v>
      </c>
      <c r="P249" t="s">
        <v>7</v>
      </c>
      <c r="Q249">
        <v>2.3839999999999998E-3</v>
      </c>
      <c r="R249" t="s">
        <v>8</v>
      </c>
      <c r="S249">
        <v>296.56506300000001</v>
      </c>
      <c r="T249" t="s">
        <v>30</v>
      </c>
      <c r="U249">
        <v>6442.6606765818369</v>
      </c>
      <c r="V249">
        <v>26.6</v>
      </c>
      <c r="W249">
        <v>6.0860000000000003</v>
      </c>
      <c r="X249">
        <v>62</v>
      </c>
      <c r="Y249">
        <v>4.4649200000000002</v>
      </c>
      <c r="Z249">
        <v>103</v>
      </c>
      <c r="AA249" t="str">
        <f>IF(Z249=-1,"Flat",
INDEX({"North","Northeast","East","Southeast","South","Southwest","West","Northwest","North"},
MATCH(Z249,{0;22.5;67.5;112.5;157.5;202.5;247.5;292.5;337.5},1)))</f>
        <v>East</v>
      </c>
      <c r="AB249">
        <v>0.59977499999999995</v>
      </c>
      <c r="AC249" t="s">
        <v>20</v>
      </c>
      <c r="AD249">
        <v>41.200001</v>
      </c>
      <c r="AE249">
        <v>19</v>
      </c>
      <c r="AF249">
        <v>4.7279999999999998</v>
      </c>
    </row>
    <row r="250" spans="1:32" x14ac:dyDescent="0.25">
      <c r="A250">
        <v>265</v>
      </c>
      <c r="B250">
        <v>385</v>
      </c>
      <c r="C250">
        <v>385</v>
      </c>
      <c r="D250">
        <v>1052</v>
      </c>
      <c r="E250" t="str">
        <f t="shared" si="9"/>
        <v>01052-BRA-G</v>
      </c>
      <c r="F250" t="s">
        <v>111</v>
      </c>
      <c r="G250" t="s">
        <v>76</v>
      </c>
      <c r="H250" t="s">
        <v>25</v>
      </c>
      <c r="I250">
        <v>-43.605201999999998</v>
      </c>
      <c r="J250">
        <v>-14.860099999999999</v>
      </c>
      <c r="K250">
        <v>465</v>
      </c>
      <c r="L250">
        <v>359034.88510000001</v>
      </c>
      <c r="M250" t="str">
        <f t="shared" si="10"/>
        <v>Grande</v>
      </c>
      <c r="N250" t="str">
        <f t="shared" si="11"/>
        <v>G</v>
      </c>
      <c r="O250">
        <v>4.5141000000000001E-2</v>
      </c>
      <c r="P250" t="s">
        <v>7</v>
      </c>
      <c r="Q250">
        <v>3.97E-4</v>
      </c>
      <c r="R250" t="s">
        <v>8</v>
      </c>
      <c r="S250">
        <v>198.43495200000001</v>
      </c>
      <c r="T250" t="s">
        <v>13</v>
      </c>
      <c r="U250">
        <v>7395.9674468554513</v>
      </c>
      <c r="V250">
        <v>26.6</v>
      </c>
      <c r="W250">
        <v>6.0940000000000003</v>
      </c>
      <c r="X250">
        <v>62</v>
      </c>
      <c r="Y250">
        <v>4.4869500000000002</v>
      </c>
      <c r="Z250">
        <v>103</v>
      </c>
      <c r="AA250" t="str">
        <f>IF(Z250=-1,"Flat",
INDEX({"North","Northeast","East","Southeast","South","Southwest","West","Northwest","North"},
MATCH(Z250,{0;22.5;67.5;112.5;157.5;202.5;247.5;292.5;337.5},1)))</f>
        <v>East</v>
      </c>
      <c r="AB250">
        <v>0.67485799999999996</v>
      </c>
      <c r="AC250" t="s">
        <v>10</v>
      </c>
      <c r="AD250">
        <v>41.200001</v>
      </c>
      <c r="AE250">
        <v>19</v>
      </c>
      <c r="AF250">
        <v>4.7350000000000003</v>
      </c>
    </row>
    <row r="251" spans="1:32" x14ac:dyDescent="0.25">
      <c r="A251">
        <v>266</v>
      </c>
      <c r="B251">
        <v>387</v>
      </c>
      <c r="C251">
        <v>387</v>
      </c>
      <c r="D251">
        <v>1054</v>
      </c>
      <c r="E251" t="str">
        <f t="shared" si="9"/>
        <v>01054-BRA-G</v>
      </c>
      <c r="F251" t="s">
        <v>111</v>
      </c>
      <c r="G251" t="s">
        <v>76</v>
      </c>
      <c r="H251" t="s">
        <v>25</v>
      </c>
      <c r="I251">
        <v>-43.604599</v>
      </c>
      <c r="J251">
        <v>-14.8154</v>
      </c>
      <c r="K251">
        <v>465</v>
      </c>
      <c r="L251">
        <v>686248.23069999996</v>
      </c>
      <c r="M251" t="str">
        <f t="shared" si="10"/>
        <v>Grande</v>
      </c>
      <c r="N251" t="str">
        <f t="shared" si="11"/>
        <v>G</v>
      </c>
      <c r="O251">
        <v>0.68635000000000002</v>
      </c>
      <c r="P251" t="s">
        <v>7</v>
      </c>
      <c r="Q251">
        <v>3.1779999999999998E-3</v>
      </c>
      <c r="R251" t="s">
        <v>8</v>
      </c>
      <c r="S251">
        <v>45</v>
      </c>
      <c r="T251" t="s">
        <v>9</v>
      </c>
      <c r="U251">
        <v>5293.2610680114194</v>
      </c>
      <c r="V251">
        <v>26.6</v>
      </c>
      <c r="W251">
        <v>6.1459999999999999</v>
      </c>
      <c r="X251">
        <v>62</v>
      </c>
      <c r="Y251">
        <v>4.7700199999999997</v>
      </c>
      <c r="Z251">
        <v>103</v>
      </c>
      <c r="AA251" t="str">
        <f>IF(Z251=-1,"Flat",
INDEX({"North","Northeast","East","Southeast","South","Southwest","West","Northwest","North"},
MATCH(Z251,{0;22.5;67.5;112.5;157.5;202.5;247.5;292.5;337.5},1)))</f>
        <v>East</v>
      </c>
      <c r="AB251">
        <v>0.74768699999999999</v>
      </c>
      <c r="AC251" t="s">
        <v>10</v>
      </c>
      <c r="AD251">
        <v>41.200001</v>
      </c>
      <c r="AE251">
        <v>19</v>
      </c>
      <c r="AF251">
        <v>4.7720000000000002</v>
      </c>
    </row>
    <row r="252" spans="1:32" x14ac:dyDescent="0.25">
      <c r="A252">
        <v>267</v>
      </c>
      <c r="B252">
        <v>388</v>
      </c>
      <c r="C252">
        <v>388</v>
      </c>
      <c r="D252">
        <v>1055</v>
      </c>
      <c r="E252" t="str">
        <f t="shared" si="9"/>
        <v>01055-BRA-G</v>
      </c>
      <c r="F252" t="s">
        <v>111</v>
      </c>
      <c r="G252" t="s">
        <v>76</v>
      </c>
      <c r="H252" t="s">
        <v>25</v>
      </c>
      <c r="I252">
        <v>-43.602001000000001</v>
      </c>
      <c r="J252">
        <v>-14.809100000000001</v>
      </c>
      <c r="K252">
        <v>465</v>
      </c>
      <c r="L252">
        <v>1269818.642</v>
      </c>
      <c r="M252" t="str">
        <f t="shared" si="10"/>
        <v>Grande</v>
      </c>
      <c r="N252" t="str">
        <f t="shared" si="11"/>
        <v>G</v>
      </c>
      <c r="O252">
        <v>2.8549999999999999E-2</v>
      </c>
      <c r="P252" t="s">
        <v>7</v>
      </c>
      <c r="Q252">
        <v>-7.9500000000000003E-4</v>
      </c>
      <c r="R252" t="s">
        <v>8</v>
      </c>
      <c r="S252">
        <v>0</v>
      </c>
      <c r="T252" t="s">
        <v>70</v>
      </c>
      <c r="U252">
        <v>4702.4261341579004</v>
      </c>
      <c r="V252">
        <v>26.6</v>
      </c>
      <c r="W252">
        <v>6.1440000000000001</v>
      </c>
      <c r="X252">
        <v>62</v>
      </c>
      <c r="Y252">
        <v>4.7449300000000001</v>
      </c>
      <c r="Z252">
        <v>103</v>
      </c>
      <c r="AA252" t="str">
        <f>IF(Z252=-1,"Flat",
INDEX({"North","Northeast","East","Southeast","South","Southwest","West","Northwest","North"},
MATCH(Z252,{0;22.5;67.5;112.5;157.5;202.5;247.5;292.5;337.5},1)))</f>
        <v>East</v>
      </c>
      <c r="AB252">
        <v>0.74878999999999996</v>
      </c>
      <c r="AC252" t="s">
        <v>10</v>
      </c>
      <c r="AD252">
        <v>41.200001</v>
      </c>
      <c r="AE252">
        <v>19</v>
      </c>
      <c r="AF252">
        <v>4.7720000000000002</v>
      </c>
    </row>
    <row r="253" spans="1:32" x14ac:dyDescent="0.25">
      <c r="A253">
        <v>268</v>
      </c>
      <c r="B253">
        <v>389</v>
      </c>
      <c r="C253">
        <v>389</v>
      </c>
      <c r="D253">
        <v>1056</v>
      </c>
      <c r="E253" t="str">
        <f t="shared" si="9"/>
        <v>01056-BRA-G</v>
      </c>
      <c r="F253" t="s">
        <v>111</v>
      </c>
      <c r="G253" t="s">
        <v>76</v>
      </c>
      <c r="H253" t="s">
        <v>25</v>
      </c>
      <c r="I253">
        <v>-43.603999999999999</v>
      </c>
      <c r="J253">
        <v>-14.794</v>
      </c>
      <c r="K253">
        <v>465</v>
      </c>
      <c r="L253">
        <v>1097484.79</v>
      </c>
      <c r="M253" t="str">
        <f t="shared" si="10"/>
        <v>Grande</v>
      </c>
      <c r="N253" t="str">
        <f t="shared" si="11"/>
        <v>G</v>
      </c>
      <c r="O253">
        <v>0.442743</v>
      </c>
      <c r="P253" t="s">
        <v>7</v>
      </c>
      <c r="Q253">
        <v>1.1919999999999999E-3</v>
      </c>
      <c r="R253" t="s">
        <v>8</v>
      </c>
      <c r="S253">
        <v>159.22775300000001</v>
      </c>
      <c r="T253" t="s">
        <v>13</v>
      </c>
      <c r="U253">
        <v>3118.221763186647</v>
      </c>
      <c r="V253">
        <v>26.6</v>
      </c>
      <c r="W253">
        <v>6.1449999999999996</v>
      </c>
      <c r="X253">
        <v>62</v>
      </c>
      <c r="Y253">
        <v>4.8225499999999997</v>
      </c>
      <c r="Z253">
        <v>103</v>
      </c>
      <c r="AA253" t="str">
        <f>IF(Z253=-1,"Flat",
INDEX({"North","Northeast","East","Southeast","South","Southwest","West","Northwest","North"},
MATCH(Z253,{0;22.5;67.5;112.5;157.5;202.5;247.5;292.5;337.5},1)))</f>
        <v>East</v>
      </c>
      <c r="AB253">
        <v>0.59786399999999995</v>
      </c>
      <c r="AC253" t="s">
        <v>20</v>
      </c>
      <c r="AD253">
        <v>41.200001</v>
      </c>
      <c r="AE253">
        <v>19</v>
      </c>
      <c r="AF253">
        <v>4.7720000000000002</v>
      </c>
    </row>
    <row r="254" spans="1:32" x14ac:dyDescent="0.25">
      <c r="A254">
        <v>269</v>
      </c>
      <c r="B254">
        <v>391</v>
      </c>
      <c r="C254">
        <v>391</v>
      </c>
      <c r="D254">
        <v>1058</v>
      </c>
      <c r="E254" t="str">
        <f t="shared" si="9"/>
        <v>01058-BRA-G</v>
      </c>
      <c r="F254" t="s">
        <v>112</v>
      </c>
      <c r="G254" t="s">
        <v>76</v>
      </c>
      <c r="H254" t="s">
        <v>25</v>
      </c>
      <c r="I254">
        <v>-49.928001000000002</v>
      </c>
      <c r="J254">
        <v>-16.739799000000001</v>
      </c>
      <c r="K254">
        <v>697</v>
      </c>
      <c r="L254">
        <v>292791</v>
      </c>
      <c r="M254" t="str">
        <f t="shared" si="10"/>
        <v>Grande</v>
      </c>
      <c r="N254" t="str">
        <f t="shared" si="11"/>
        <v>G</v>
      </c>
      <c r="O254">
        <v>0.75773599999999997</v>
      </c>
      <c r="P254" t="s">
        <v>7</v>
      </c>
      <c r="Q254">
        <v>7.1510000000000002E-3</v>
      </c>
      <c r="R254" t="s">
        <v>8</v>
      </c>
      <c r="S254">
        <v>266.76031499999999</v>
      </c>
      <c r="T254" t="s">
        <v>16</v>
      </c>
      <c r="U254">
        <v>59.273678438621943</v>
      </c>
      <c r="V254">
        <v>24.299999</v>
      </c>
      <c r="W254">
        <v>5.9470000000000001</v>
      </c>
      <c r="X254">
        <v>54</v>
      </c>
      <c r="Y254">
        <v>4.7524899999999999</v>
      </c>
      <c r="Z254">
        <v>98</v>
      </c>
      <c r="AA254" t="str">
        <f>IF(Z254=-1,"Flat",
INDEX({"North","Northeast","East","Southeast","South","Southwest","West","Northwest","North"},
MATCH(Z254,{0;22.5;67.5;112.5;157.5;202.5;247.5;292.5;337.5},1)))</f>
        <v>East</v>
      </c>
      <c r="AB254">
        <v>0.67122899999999996</v>
      </c>
      <c r="AC254" t="s">
        <v>10</v>
      </c>
      <c r="AD254">
        <v>40</v>
      </c>
      <c r="AE254">
        <v>22</v>
      </c>
      <c r="AF254">
        <v>4.665</v>
      </c>
    </row>
    <row r="255" spans="1:32" x14ac:dyDescent="0.25">
      <c r="A255">
        <v>270</v>
      </c>
      <c r="B255">
        <v>392</v>
      </c>
      <c r="C255">
        <v>392</v>
      </c>
      <c r="D255">
        <v>1059</v>
      </c>
      <c r="E255" t="str">
        <f t="shared" si="9"/>
        <v>01059-BRA-M</v>
      </c>
      <c r="F255" t="s">
        <v>113</v>
      </c>
      <c r="G255" t="s">
        <v>76</v>
      </c>
      <c r="H255" t="s">
        <v>34</v>
      </c>
      <c r="I255">
        <v>-46.184601000000001</v>
      </c>
      <c r="J255">
        <v>-15.6251</v>
      </c>
      <c r="K255">
        <v>518</v>
      </c>
      <c r="L255">
        <v>153508</v>
      </c>
      <c r="M255" t="str">
        <f t="shared" si="10"/>
        <v>Mediana</v>
      </c>
      <c r="N255" t="str">
        <f t="shared" si="11"/>
        <v>M</v>
      </c>
      <c r="O255">
        <v>0.43671900000000002</v>
      </c>
      <c r="P255" t="s">
        <v>7</v>
      </c>
      <c r="Q255">
        <v>-7.9500000000000003E-4</v>
      </c>
      <c r="R255" t="s">
        <v>8</v>
      </c>
      <c r="S255">
        <v>101.309929</v>
      </c>
      <c r="T255" t="s">
        <v>19</v>
      </c>
      <c r="U255">
        <v>13307.701389661661</v>
      </c>
      <c r="V255">
        <v>24.9</v>
      </c>
      <c r="W255">
        <v>6.0149999999999997</v>
      </c>
      <c r="X255">
        <v>65</v>
      </c>
      <c r="Y255">
        <v>3.1922799999999998</v>
      </c>
      <c r="Z255">
        <v>120</v>
      </c>
      <c r="AA255" t="str">
        <f>IF(Z255=-1,"Flat",
INDEX({"North","Northeast","East","Southeast","South","Southwest","West","Northwest","North"},
MATCH(Z255,{0;22.5;67.5;112.5;157.5;202.5;247.5;292.5;337.5},1)))</f>
        <v>Southeast</v>
      </c>
      <c r="AB255">
        <v>0.59595600000000004</v>
      </c>
      <c r="AC255" t="s">
        <v>20</v>
      </c>
      <c r="AD255">
        <v>49.5</v>
      </c>
      <c r="AE255">
        <v>21</v>
      </c>
      <c r="AF255">
        <v>4.7119999999999997</v>
      </c>
    </row>
    <row r="256" spans="1:32" x14ac:dyDescent="0.25">
      <c r="A256">
        <v>271</v>
      </c>
      <c r="B256">
        <v>393</v>
      </c>
      <c r="C256">
        <v>393</v>
      </c>
      <c r="D256">
        <v>1060</v>
      </c>
      <c r="E256" t="str">
        <f t="shared" si="9"/>
        <v>01060-BRA-M</v>
      </c>
      <c r="F256" t="s">
        <v>113</v>
      </c>
      <c r="G256" t="s">
        <v>76</v>
      </c>
      <c r="H256" t="s">
        <v>34</v>
      </c>
      <c r="I256">
        <v>-46.133499</v>
      </c>
      <c r="J256">
        <v>-15.633100000000001</v>
      </c>
      <c r="K256">
        <v>518</v>
      </c>
      <c r="L256">
        <v>153508</v>
      </c>
      <c r="M256" t="str">
        <f t="shared" si="10"/>
        <v>Mediana</v>
      </c>
      <c r="N256" t="str">
        <f t="shared" si="11"/>
        <v>M</v>
      </c>
      <c r="O256">
        <v>1.41473</v>
      </c>
      <c r="P256" t="s">
        <v>7</v>
      </c>
      <c r="Q256">
        <v>1.5889999999999999E-3</v>
      </c>
      <c r="R256" t="s">
        <v>8</v>
      </c>
      <c r="S256">
        <v>239.03623999999999</v>
      </c>
      <c r="T256" t="s">
        <v>23</v>
      </c>
      <c r="U256">
        <v>18253.301356978722</v>
      </c>
      <c r="V256">
        <v>24.9</v>
      </c>
      <c r="W256">
        <v>5.9950000000000001</v>
      </c>
      <c r="X256">
        <v>63</v>
      </c>
      <c r="Y256">
        <v>3.2668900000000001</v>
      </c>
      <c r="Z256">
        <v>0</v>
      </c>
      <c r="AA256" t="str">
        <f>IF(Z256=-1,"Flat",
INDEX({"North","Northeast","East","Southeast","South","Southwest","West","Northwest","North"},
MATCH(Z256,{0;22.5;67.5;112.5;157.5;202.5;247.5;292.5;337.5},1)))</f>
        <v>North</v>
      </c>
      <c r="AB256">
        <v>0.59320600000000001</v>
      </c>
      <c r="AC256" t="s">
        <v>20</v>
      </c>
      <c r="AD256">
        <v>49.5</v>
      </c>
      <c r="AE256">
        <v>21</v>
      </c>
      <c r="AF256">
        <v>4.6790000000000003</v>
      </c>
    </row>
    <row r="257" spans="1:32" x14ac:dyDescent="0.25">
      <c r="A257">
        <v>272</v>
      </c>
      <c r="B257">
        <v>394</v>
      </c>
      <c r="C257">
        <v>394</v>
      </c>
      <c r="D257">
        <v>1061</v>
      </c>
      <c r="E257" t="str">
        <f t="shared" si="9"/>
        <v>01061-BRA-M</v>
      </c>
      <c r="F257" t="s">
        <v>113</v>
      </c>
      <c r="G257" t="s">
        <v>76</v>
      </c>
      <c r="H257" t="s">
        <v>34</v>
      </c>
      <c r="I257">
        <v>-46.174900000000001</v>
      </c>
      <c r="J257">
        <v>-15.6417</v>
      </c>
      <c r="K257">
        <v>518</v>
      </c>
      <c r="L257">
        <v>153508</v>
      </c>
      <c r="M257" t="str">
        <f t="shared" si="10"/>
        <v>Mediana</v>
      </c>
      <c r="N257" t="str">
        <f t="shared" si="11"/>
        <v>M</v>
      </c>
      <c r="O257">
        <v>1.0255000000000001</v>
      </c>
      <c r="P257" t="s">
        <v>7</v>
      </c>
      <c r="Q257">
        <v>-5.5620000000000001E-3</v>
      </c>
      <c r="R257" t="s">
        <v>8</v>
      </c>
      <c r="S257">
        <v>34.796028</v>
      </c>
      <c r="T257" t="s">
        <v>9</v>
      </c>
      <c r="U257">
        <v>15270.57539997168</v>
      </c>
      <c r="V257">
        <v>24.9</v>
      </c>
      <c r="W257">
        <v>6.056</v>
      </c>
      <c r="X257">
        <v>63</v>
      </c>
      <c r="Y257">
        <v>3.1980599999999999</v>
      </c>
      <c r="Z257">
        <v>0</v>
      </c>
      <c r="AA257" t="str">
        <f>IF(Z257=-1,"Flat",
INDEX({"North","Northeast","East","Southeast","South","Southwest","West","Northwest","North"},
MATCH(Z257,{0;22.5;67.5;112.5;157.5;202.5;247.5;292.5;337.5},1)))</f>
        <v>North</v>
      </c>
      <c r="AB257">
        <v>0.747529</v>
      </c>
      <c r="AC257" t="s">
        <v>10</v>
      </c>
      <c r="AD257">
        <v>49.5</v>
      </c>
      <c r="AE257">
        <v>21</v>
      </c>
      <c r="AF257">
        <v>4.7469999999999999</v>
      </c>
    </row>
    <row r="258" spans="1:32" x14ac:dyDescent="0.25">
      <c r="A258">
        <v>273</v>
      </c>
      <c r="B258">
        <v>395</v>
      </c>
      <c r="C258">
        <v>395</v>
      </c>
      <c r="D258">
        <v>1062</v>
      </c>
      <c r="E258" t="str">
        <f t="shared" si="9"/>
        <v>01062-BRA-M</v>
      </c>
      <c r="F258" t="s">
        <v>113</v>
      </c>
      <c r="G258" t="s">
        <v>76</v>
      </c>
      <c r="H258" t="s">
        <v>34</v>
      </c>
      <c r="I258">
        <v>-46.130401999999997</v>
      </c>
      <c r="J258">
        <v>-15.6472</v>
      </c>
      <c r="K258">
        <v>518</v>
      </c>
      <c r="L258">
        <v>153508</v>
      </c>
      <c r="M258" t="str">
        <f t="shared" si="10"/>
        <v>Mediana</v>
      </c>
      <c r="N258" t="str">
        <f t="shared" si="11"/>
        <v>M</v>
      </c>
      <c r="O258">
        <v>0.69987100000000002</v>
      </c>
      <c r="P258" t="s">
        <v>7</v>
      </c>
      <c r="Q258">
        <v>6.7539999999999996E-3</v>
      </c>
      <c r="R258" t="s">
        <v>8</v>
      </c>
      <c r="S258">
        <v>258.23172</v>
      </c>
      <c r="T258" t="s">
        <v>16</v>
      </c>
      <c r="U258">
        <v>18190.082200929541</v>
      </c>
      <c r="V258">
        <v>24.9</v>
      </c>
      <c r="W258">
        <v>6.0339999999999998</v>
      </c>
      <c r="X258">
        <v>63</v>
      </c>
      <c r="Y258">
        <v>3.2908200000000001</v>
      </c>
      <c r="Z258">
        <v>0</v>
      </c>
      <c r="AA258" t="str">
        <f>IF(Z258=-1,"Flat",
INDEX({"North","Northeast","East","Southeast","South","Southwest","West","Northwest","North"},
MATCH(Z258,{0;22.5;67.5;112.5;157.5;202.5;247.5;292.5;337.5},1)))</f>
        <v>North</v>
      </c>
      <c r="AB258">
        <v>0.67031700000000005</v>
      </c>
      <c r="AC258" t="s">
        <v>10</v>
      </c>
      <c r="AD258">
        <v>49.5</v>
      </c>
      <c r="AE258">
        <v>21</v>
      </c>
      <c r="AF258">
        <v>4.7169999999999996</v>
      </c>
    </row>
    <row r="259" spans="1:32" x14ac:dyDescent="0.25">
      <c r="A259">
        <v>274</v>
      </c>
      <c r="B259">
        <v>396</v>
      </c>
      <c r="C259">
        <v>396</v>
      </c>
      <c r="D259">
        <v>1063</v>
      </c>
      <c r="E259" t="str">
        <f t="shared" si="9"/>
        <v>01063-BRA-M</v>
      </c>
      <c r="F259" t="s">
        <v>113</v>
      </c>
      <c r="G259" t="s">
        <v>76</v>
      </c>
      <c r="H259" t="s">
        <v>34</v>
      </c>
      <c r="I259">
        <v>-46.113899000000004</v>
      </c>
      <c r="J259">
        <v>-15.659000000000001</v>
      </c>
      <c r="K259">
        <v>518</v>
      </c>
      <c r="L259">
        <v>153508</v>
      </c>
      <c r="M259" t="str">
        <f t="shared" si="10"/>
        <v>Mediana</v>
      </c>
      <c r="N259" t="str">
        <f t="shared" si="11"/>
        <v>M</v>
      </c>
      <c r="O259">
        <v>1.1319900000000001</v>
      </c>
      <c r="P259" t="s">
        <v>7</v>
      </c>
      <c r="Q259">
        <v>-1.1919999999999999E-3</v>
      </c>
      <c r="R259" t="s">
        <v>8</v>
      </c>
      <c r="S259">
        <v>174.936386</v>
      </c>
      <c r="T259" t="s">
        <v>13</v>
      </c>
      <c r="U259">
        <v>16246.80262214592</v>
      </c>
      <c r="V259">
        <v>24.9</v>
      </c>
      <c r="W259">
        <v>6.0410000000000004</v>
      </c>
      <c r="X259">
        <v>63</v>
      </c>
      <c r="Y259">
        <v>3.3500200000000002</v>
      </c>
      <c r="Z259">
        <v>0</v>
      </c>
      <c r="AA259" t="str">
        <f>IF(Z259=-1,"Flat",
INDEX({"North","Northeast","East","Southeast","South","Southwest","West","Northwest","North"},
MATCH(Z259,{0;22.5;67.5;112.5;157.5;202.5;247.5;292.5;337.5},1)))</f>
        <v>North</v>
      </c>
      <c r="AB259">
        <v>0.59561399999999998</v>
      </c>
      <c r="AC259" t="s">
        <v>20</v>
      </c>
      <c r="AD259">
        <v>49.5</v>
      </c>
      <c r="AE259">
        <v>21</v>
      </c>
      <c r="AF259">
        <v>4.7300000000000004</v>
      </c>
    </row>
    <row r="260" spans="1:32" x14ac:dyDescent="0.25">
      <c r="A260">
        <v>275</v>
      </c>
      <c r="B260">
        <v>397</v>
      </c>
      <c r="C260">
        <v>397</v>
      </c>
      <c r="D260">
        <v>1064</v>
      </c>
      <c r="E260" t="str">
        <f t="shared" si="9"/>
        <v>01064-BRA-M</v>
      </c>
      <c r="F260" t="s">
        <v>113</v>
      </c>
      <c r="G260" t="s">
        <v>76</v>
      </c>
      <c r="H260" t="s">
        <v>34</v>
      </c>
      <c r="I260">
        <v>-46.122199999999999</v>
      </c>
      <c r="J260">
        <v>-15.6501</v>
      </c>
      <c r="K260">
        <v>518</v>
      </c>
      <c r="L260">
        <v>153508</v>
      </c>
      <c r="M260" t="str">
        <f t="shared" si="10"/>
        <v>Mediana</v>
      </c>
      <c r="N260" t="str">
        <f t="shared" si="11"/>
        <v>M</v>
      </c>
      <c r="O260">
        <v>0.70306599999999997</v>
      </c>
      <c r="P260" t="s">
        <v>7</v>
      </c>
      <c r="Q260">
        <v>5.1640000000000002E-3</v>
      </c>
      <c r="R260" t="s">
        <v>8</v>
      </c>
      <c r="S260">
        <v>275.82635499999998</v>
      </c>
      <c r="T260" t="s">
        <v>16</v>
      </c>
      <c r="U260">
        <v>17294.892744923211</v>
      </c>
      <c r="V260">
        <v>24.9</v>
      </c>
      <c r="W260">
        <v>6.0330000000000004</v>
      </c>
      <c r="X260">
        <v>63</v>
      </c>
      <c r="Y260">
        <v>3.1387299999999998</v>
      </c>
      <c r="Z260">
        <v>0</v>
      </c>
      <c r="AA260" t="str">
        <f>IF(Z260=-1,"Flat",
INDEX({"North","Northeast","East","Southeast","South","Southwest","West","Northwest","North"},
MATCH(Z260,{0;22.5;67.5;112.5;157.5;202.5;247.5;292.5;337.5},1)))</f>
        <v>North</v>
      </c>
      <c r="AB260">
        <v>0.59779599999999999</v>
      </c>
      <c r="AC260" t="s">
        <v>20</v>
      </c>
      <c r="AD260">
        <v>49.5</v>
      </c>
      <c r="AE260">
        <v>21</v>
      </c>
      <c r="AF260">
        <v>4.7240000000000002</v>
      </c>
    </row>
    <row r="261" spans="1:32" x14ac:dyDescent="0.25">
      <c r="A261">
        <v>276</v>
      </c>
      <c r="B261">
        <v>398</v>
      </c>
      <c r="C261">
        <v>398</v>
      </c>
      <c r="D261">
        <v>1065</v>
      </c>
      <c r="E261" t="str">
        <f t="shared" ref="E261:E324" si="12">TEXT(D261,"00000") &amp; "-" &amp; UPPER(LEFT(G262,3)) &amp; "-" &amp; N261</f>
        <v>01065-BRA-M</v>
      </c>
      <c r="F261" t="s">
        <v>113</v>
      </c>
      <c r="G261" t="s">
        <v>76</v>
      </c>
      <c r="H261" t="s">
        <v>34</v>
      </c>
      <c r="I261">
        <v>-46.197600999999999</v>
      </c>
      <c r="J261">
        <v>-15.6609</v>
      </c>
      <c r="K261">
        <v>518</v>
      </c>
      <c r="L261">
        <v>153508</v>
      </c>
      <c r="M261" t="str">
        <f t="shared" ref="M261:M324" si="13">IF(L261&lt;20000,"Pequeña",IF(L261&lt;200000,"Mediana","Grande"))</f>
        <v>Mediana</v>
      </c>
      <c r="N261" t="str">
        <f t="shared" ref="N261:N324" si="14">LEFT(M261,1)</f>
        <v>M</v>
      </c>
      <c r="O261">
        <v>1.51709</v>
      </c>
      <c r="P261" t="s">
        <v>7</v>
      </c>
      <c r="Q261">
        <v>4.3699999999999998E-3</v>
      </c>
      <c r="R261" t="s">
        <v>8</v>
      </c>
      <c r="S261">
        <v>258.05581699999999</v>
      </c>
      <c r="T261" t="s">
        <v>16</v>
      </c>
      <c r="U261">
        <v>15176.96561286169</v>
      </c>
      <c r="V261">
        <v>24.9</v>
      </c>
      <c r="W261">
        <v>6.1130000000000004</v>
      </c>
      <c r="X261">
        <v>63</v>
      </c>
      <c r="Y261">
        <v>3.2841800000000001</v>
      </c>
      <c r="Z261">
        <v>0</v>
      </c>
      <c r="AA261" t="str">
        <f>IF(Z261=-1,"Flat",
INDEX({"North","Northeast","East","Southeast","South","Southwest","West","Northwest","North"},
MATCH(Z261,{0;22.5;67.5;112.5;157.5;202.5;247.5;292.5;337.5},1)))</f>
        <v>North</v>
      </c>
      <c r="AB261">
        <v>0.66744800000000004</v>
      </c>
      <c r="AC261" t="s">
        <v>10</v>
      </c>
      <c r="AD261">
        <v>49.5</v>
      </c>
      <c r="AE261">
        <v>21</v>
      </c>
      <c r="AF261">
        <v>4.7789999999999999</v>
      </c>
    </row>
    <row r="262" spans="1:32" x14ac:dyDescent="0.25">
      <c r="A262">
        <v>278</v>
      </c>
      <c r="B262">
        <v>400</v>
      </c>
      <c r="C262">
        <v>400</v>
      </c>
      <c r="D262">
        <v>1067</v>
      </c>
      <c r="E262" t="str">
        <f t="shared" si="12"/>
        <v>01067-BRA-G</v>
      </c>
      <c r="F262" t="s">
        <v>114</v>
      </c>
      <c r="G262" t="s">
        <v>76</v>
      </c>
      <c r="H262" t="s">
        <v>25</v>
      </c>
      <c r="I262">
        <v>-43.220100000000002</v>
      </c>
      <c r="J262">
        <v>-13.291700000000001</v>
      </c>
      <c r="K262">
        <v>446</v>
      </c>
      <c r="L262">
        <v>1497540</v>
      </c>
      <c r="M262" t="str">
        <f t="shared" si="13"/>
        <v>Grande</v>
      </c>
      <c r="N262" t="str">
        <f t="shared" si="14"/>
        <v>G</v>
      </c>
      <c r="O262">
        <v>4.5141000000000001E-2</v>
      </c>
      <c r="P262" t="s">
        <v>7</v>
      </c>
      <c r="Q262">
        <v>-7.9500000000000003E-4</v>
      </c>
      <c r="R262" t="s">
        <v>8</v>
      </c>
      <c r="S262">
        <v>341.56506300000001</v>
      </c>
      <c r="T262" t="s">
        <v>70</v>
      </c>
      <c r="U262">
        <v>3370.7173307206331</v>
      </c>
      <c r="V262">
        <v>27.299999</v>
      </c>
      <c r="W262">
        <v>6.157</v>
      </c>
      <c r="X262">
        <v>73</v>
      </c>
      <c r="Y262">
        <v>3.58555</v>
      </c>
      <c r="Z262">
        <v>160</v>
      </c>
      <c r="AA262" t="str">
        <f>IF(Z262=-1,"Flat",
INDEX({"North","Northeast","East","Southeast","South","Southwest","West","Northwest","North"},
MATCH(Z262,{0;22.5;67.5;112.5;157.5;202.5;247.5;292.5;337.5},1)))</f>
        <v>South</v>
      </c>
      <c r="AB262">
        <v>0.59989999999999999</v>
      </c>
      <c r="AC262" t="s">
        <v>20</v>
      </c>
      <c r="AD262">
        <v>48.099997999999999</v>
      </c>
      <c r="AE262">
        <v>17</v>
      </c>
      <c r="AF262">
        <v>4.7610000000000001</v>
      </c>
    </row>
    <row r="263" spans="1:32" x14ac:dyDescent="0.25">
      <c r="A263">
        <v>279</v>
      </c>
      <c r="B263">
        <v>401</v>
      </c>
      <c r="C263">
        <v>401</v>
      </c>
      <c r="D263">
        <v>1068</v>
      </c>
      <c r="E263" t="str">
        <f t="shared" si="12"/>
        <v>01068-BRA-G</v>
      </c>
      <c r="F263" t="s">
        <v>114</v>
      </c>
      <c r="G263" t="s">
        <v>76</v>
      </c>
      <c r="H263" t="s">
        <v>25</v>
      </c>
      <c r="I263">
        <v>-43.226799</v>
      </c>
      <c r="J263">
        <v>-13.295999999999999</v>
      </c>
      <c r="K263">
        <v>446</v>
      </c>
      <c r="L263">
        <v>2652773.0639999998</v>
      </c>
      <c r="M263" t="str">
        <f t="shared" si="13"/>
        <v>Grande</v>
      </c>
      <c r="N263" t="str">
        <f t="shared" si="14"/>
        <v>G</v>
      </c>
      <c r="O263">
        <v>8.5649000000000003E-2</v>
      </c>
      <c r="P263" t="s">
        <v>7</v>
      </c>
      <c r="Q263">
        <v>-3.97E-4</v>
      </c>
      <c r="R263" t="s">
        <v>8</v>
      </c>
      <c r="S263">
        <v>90</v>
      </c>
      <c r="T263" t="s">
        <v>19</v>
      </c>
      <c r="U263">
        <v>2885.954041450369</v>
      </c>
      <c r="V263">
        <v>27.299999</v>
      </c>
      <c r="W263">
        <v>6.1559999999999997</v>
      </c>
      <c r="X263">
        <v>57</v>
      </c>
      <c r="Y263">
        <v>3.5470000000000002</v>
      </c>
      <c r="Z263">
        <v>108</v>
      </c>
      <c r="AA263" t="str">
        <f>IF(Z263=-1,"Flat",
INDEX({"North","Northeast","East","Southeast","South","Southwest","West","Northwest","North"},
MATCH(Z263,{0;22.5;67.5;112.5;157.5;202.5;247.5;292.5;337.5},1)))</f>
        <v>East</v>
      </c>
      <c r="AB263">
        <v>0.67463799999999996</v>
      </c>
      <c r="AC263" t="s">
        <v>10</v>
      </c>
      <c r="AD263">
        <v>37.799999</v>
      </c>
      <c r="AE263">
        <v>17</v>
      </c>
      <c r="AF263">
        <v>4.7629999999999999</v>
      </c>
    </row>
    <row r="264" spans="1:32" x14ac:dyDescent="0.25">
      <c r="A264">
        <v>280</v>
      </c>
      <c r="B264">
        <v>402</v>
      </c>
      <c r="C264">
        <v>402</v>
      </c>
      <c r="D264">
        <v>1069</v>
      </c>
      <c r="E264" t="str">
        <f t="shared" si="12"/>
        <v>01069-BRA-M</v>
      </c>
      <c r="F264" t="s">
        <v>114</v>
      </c>
      <c r="G264" t="s">
        <v>76</v>
      </c>
      <c r="H264" t="s">
        <v>25</v>
      </c>
      <c r="I264">
        <v>-43.231400000000001</v>
      </c>
      <c r="J264">
        <v>-13.2941</v>
      </c>
      <c r="K264">
        <v>446</v>
      </c>
      <c r="L264">
        <v>178106.5803</v>
      </c>
      <c r="M264" t="str">
        <f t="shared" si="13"/>
        <v>Mediana</v>
      </c>
      <c r="N264" t="str">
        <f t="shared" si="14"/>
        <v>M</v>
      </c>
      <c r="O264">
        <v>0</v>
      </c>
      <c r="P264" t="s">
        <v>7</v>
      </c>
      <c r="Q264">
        <v>1.9859999999999999E-3</v>
      </c>
      <c r="R264" t="s">
        <v>8</v>
      </c>
      <c r="S264">
        <v>-1</v>
      </c>
      <c r="T264" t="s">
        <v>115</v>
      </c>
      <c r="U264">
        <v>3040.0933779048182</v>
      </c>
      <c r="V264">
        <v>27.299999</v>
      </c>
      <c r="W264">
        <v>6.157</v>
      </c>
      <c r="X264">
        <v>57</v>
      </c>
      <c r="Y264">
        <v>3.5446499999999999</v>
      </c>
      <c r="Z264">
        <v>108</v>
      </c>
      <c r="AA264" t="str">
        <f>IF(Z264=-1,"Flat",
INDEX({"North","Northeast","East","Southeast","South","Southwest","West","Northwest","North"},
MATCH(Z264,{0;22.5;67.5;112.5;157.5;202.5;247.5;292.5;337.5},1)))</f>
        <v>East</v>
      </c>
      <c r="AB264">
        <v>0.59989999999999999</v>
      </c>
      <c r="AC264" t="s">
        <v>20</v>
      </c>
      <c r="AD264">
        <v>48.099997999999999</v>
      </c>
      <c r="AE264">
        <v>17</v>
      </c>
      <c r="AF264">
        <v>4.7629999999999999</v>
      </c>
    </row>
    <row r="265" spans="1:32" x14ac:dyDescent="0.25">
      <c r="A265">
        <v>281</v>
      </c>
      <c r="B265">
        <v>403</v>
      </c>
      <c r="C265">
        <v>403</v>
      </c>
      <c r="D265">
        <v>1070</v>
      </c>
      <c r="E265" t="str">
        <f t="shared" si="12"/>
        <v>01070-BRA-G</v>
      </c>
      <c r="F265" t="s">
        <v>114</v>
      </c>
      <c r="G265" t="s">
        <v>76</v>
      </c>
      <c r="H265" t="s">
        <v>25</v>
      </c>
      <c r="I265">
        <v>-43.243400999999999</v>
      </c>
      <c r="J265">
        <v>-13.2974</v>
      </c>
      <c r="K265">
        <v>446</v>
      </c>
      <c r="L265">
        <v>966519.31389999995</v>
      </c>
      <c r="M265" t="str">
        <f t="shared" si="13"/>
        <v>Grande</v>
      </c>
      <c r="N265" t="str">
        <f t="shared" si="14"/>
        <v>G</v>
      </c>
      <c r="O265">
        <v>2.8549999999999999E-2</v>
      </c>
      <c r="P265" t="s">
        <v>7</v>
      </c>
      <c r="Q265">
        <v>1.1919999999999999E-3</v>
      </c>
      <c r="R265" t="s">
        <v>8</v>
      </c>
      <c r="S265">
        <v>180</v>
      </c>
      <c r="T265" t="s">
        <v>13</v>
      </c>
      <c r="U265">
        <v>2462.0966405524882</v>
      </c>
      <c r="V265">
        <v>27.299999</v>
      </c>
      <c r="W265">
        <v>6.1580000000000004</v>
      </c>
      <c r="X265">
        <v>57</v>
      </c>
      <c r="Y265">
        <v>3.5436299999999998</v>
      </c>
      <c r="Z265">
        <v>108</v>
      </c>
      <c r="AA265" t="str">
        <f>IF(Z265=-1,"Flat",
INDEX({"North","Northeast","East","Southeast","South","Southwest","West","Northwest","North"},
MATCH(Z265,{0;22.5;67.5;112.5;157.5;202.5;247.5;292.5;337.5},1)))</f>
        <v>East</v>
      </c>
      <c r="AB265">
        <v>0.599858</v>
      </c>
      <c r="AC265" t="s">
        <v>20</v>
      </c>
      <c r="AD265">
        <v>48.099997999999999</v>
      </c>
      <c r="AE265">
        <v>17</v>
      </c>
      <c r="AF265">
        <v>4.7670000000000003</v>
      </c>
    </row>
    <row r="266" spans="1:32" x14ac:dyDescent="0.25">
      <c r="A266">
        <v>282</v>
      </c>
      <c r="B266">
        <v>404</v>
      </c>
      <c r="C266">
        <v>404</v>
      </c>
      <c r="D266">
        <v>1071</v>
      </c>
      <c r="E266" t="str">
        <f t="shared" si="12"/>
        <v>01071-BRA-G</v>
      </c>
      <c r="F266" t="s">
        <v>114</v>
      </c>
      <c r="G266" t="s">
        <v>76</v>
      </c>
      <c r="H266" t="s">
        <v>25</v>
      </c>
      <c r="I266">
        <v>-43.243000000000002</v>
      </c>
      <c r="J266">
        <v>-13.285500000000001</v>
      </c>
      <c r="K266">
        <v>446</v>
      </c>
      <c r="L266">
        <v>605375.43039999995</v>
      </c>
      <c r="M266" t="str">
        <f t="shared" si="13"/>
        <v>Grande</v>
      </c>
      <c r="N266" t="str">
        <f t="shared" si="14"/>
        <v>G</v>
      </c>
      <c r="O266">
        <v>4.5141000000000001E-2</v>
      </c>
      <c r="P266" t="s">
        <v>7</v>
      </c>
      <c r="Q266">
        <v>1.1919999999999999E-3</v>
      </c>
      <c r="R266" t="s">
        <v>8</v>
      </c>
      <c r="S266">
        <v>341.56506300000001</v>
      </c>
      <c r="T266" t="s">
        <v>70</v>
      </c>
      <c r="U266">
        <v>3769.695352102402</v>
      </c>
      <c r="V266">
        <v>27.299999</v>
      </c>
      <c r="W266">
        <v>6.1589999999999998</v>
      </c>
      <c r="X266">
        <v>57</v>
      </c>
      <c r="Y266">
        <v>3.5497100000000001</v>
      </c>
      <c r="Z266">
        <v>115</v>
      </c>
      <c r="AA266" t="str">
        <f>IF(Z266=-1,"Flat",
INDEX({"North","Northeast","East","Southeast","South","Southwest","West","Northwest","North"},
MATCH(Z266,{0;22.5;67.5;112.5;157.5;202.5;247.5;292.5;337.5},1)))</f>
        <v>Southeast</v>
      </c>
      <c r="AB266">
        <v>0.74968199999999996</v>
      </c>
      <c r="AC266" t="s">
        <v>10</v>
      </c>
      <c r="AD266">
        <v>48.099997999999999</v>
      </c>
      <c r="AE266">
        <v>17</v>
      </c>
      <c r="AF266">
        <v>4.7670000000000003</v>
      </c>
    </row>
    <row r="267" spans="1:32" x14ac:dyDescent="0.25">
      <c r="A267">
        <v>283</v>
      </c>
      <c r="B267">
        <v>405</v>
      </c>
      <c r="C267">
        <v>405</v>
      </c>
      <c r="D267">
        <v>1072</v>
      </c>
      <c r="E267" t="str">
        <f t="shared" si="12"/>
        <v>01072-BRA-G</v>
      </c>
      <c r="F267" t="s">
        <v>114</v>
      </c>
      <c r="G267" t="s">
        <v>76</v>
      </c>
      <c r="H267" t="s">
        <v>25</v>
      </c>
      <c r="I267">
        <v>-43.244399999999999</v>
      </c>
      <c r="J267">
        <v>-13.275499999999999</v>
      </c>
      <c r="K267">
        <v>446</v>
      </c>
      <c r="L267">
        <v>217037.70509999999</v>
      </c>
      <c r="M267" t="str">
        <f t="shared" si="13"/>
        <v>Grande</v>
      </c>
      <c r="N267" t="str">
        <f t="shared" si="14"/>
        <v>G</v>
      </c>
      <c r="O267">
        <v>0</v>
      </c>
      <c r="P267" t="s">
        <v>7</v>
      </c>
      <c r="Q267">
        <v>0</v>
      </c>
      <c r="R267" t="s">
        <v>8</v>
      </c>
      <c r="S267">
        <v>-1</v>
      </c>
      <c r="T267" t="s">
        <v>115</v>
      </c>
      <c r="U267">
        <v>4851.0709296390041</v>
      </c>
      <c r="V267">
        <v>27.299999</v>
      </c>
      <c r="W267">
        <v>6.16</v>
      </c>
      <c r="X267">
        <v>57</v>
      </c>
      <c r="Y267">
        <v>3.5599400000000001</v>
      </c>
      <c r="Z267">
        <v>108</v>
      </c>
      <c r="AA267" t="str">
        <f>IF(Z267=-1,"Flat",
INDEX({"North","Northeast","East","Southeast","South","Southwest","West","Northwest","North"},
MATCH(Z267,{0;22.5;67.5;112.5;157.5;202.5;247.5;292.5;337.5},1)))</f>
        <v>East</v>
      </c>
      <c r="AB267">
        <v>0.74990000000000001</v>
      </c>
      <c r="AC267" t="s">
        <v>10</v>
      </c>
      <c r="AD267">
        <v>20.6</v>
      </c>
      <c r="AE267">
        <v>17</v>
      </c>
      <c r="AF267">
        <v>4.7670000000000003</v>
      </c>
    </row>
    <row r="268" spans="1:32" x14ac:dyDescent="0.25">
      <c r="A268">
        <v>284</v>
      </c>
      <c r="B268">
        <v>406</v>
      </c>
      <c r="C268">
        <v>406</v>
      </c>
      <c r="D268">
        <v>1073</v>
      </c>
      <c r="E268" t="str">
        <f t="shared" si="12"/>
        <v>01073-BRA-G</v>
      </c>
      <c r="F268" t="s">
        <v>114</v>
      </c>
      <c r="G268" t="s">
        <v>76</v>
      </c>
      <c r="H268" t="s">
        <v>25</v>
      </c>
      <c r="I268">
        <v>-43.249802000000003</v>
      </c>
      <c r="J268">
        <v>-13.2818</v>
      </c>
      <c r="K268">
        <v>446</v>
      </c>
      <c r="L268">
        <v>217912.46710000001</v>
      </c>
      <c r="M268" t="str">
        <f t="shared" si="13"/>
        <v>Grande</v>
      </c>
      <c r="N268" t="str">
        <f t="shared" si="14"/>
        <v>G</v>
      </c>
      <c r="O268">
        <v>4.5141000000000001E-2</v>
      </c>
      <c r="P268" t="s">
        <v>7</v>
      </c>
      <c r="Q268">
        <v>0</v>
      </c>
      <c r="R268" t="s">
        <v>8</v>
      </c>
      <c r="S268">
        <v>288.43493699999999</v>
      </c>
      <c r="T268" t="s">
        <v>16</v>
      </c>
      <c r="U268">
        <v>4059.0308470919799</v>
      </c>
      <c r="V268">
        <v>27.299999</v>
      </c>
      <c r="W268">
        <v>6.1609999999999996</v>
      </c>
      <c r="X268">
        <v>57</v>
      </c>
      <c r="Y268">
        <v>3.5472700000000001</v>
      </c>
      <c r="Z268">
        <v>108</v>
      </c>
      <c r="AA268" t="str">
        <f>IF(Z268=-1,"Flat",
INDEX({"North","Northeast","East","Southeast","South","Southwest","West","Northwest","North"},
MATCH(Z268,{0;22.5;67.5;112.5;157.5;202.5;247.5;292.5;337.5},1)))</f>
        <v>East</v>
      </c>
      <c r="AB268">
        <v>0.74990000000000001</v>
      </c>
      <c r="AC268" t="s">
        <v>10</v>
      </c>
      <c r="AD268">
        <v>48.099997999999999</v>
      </c>
      <c r="AE268">
        <v>17</v>
      </c>
      <c r="AF268">
        <v>4.7670000000000003</v>
      </c>
    </row>
    <row r="269" spans="1:32" x14ac:dyDescent="0.25">
      <c r="A269">
        <v>285</v>
      </c>
      <c r="B269">
        <v>407</v>
      </c>
      <c r="C269">
        <v>407</v>
      </c>
      <c r="D269">
        <v>1074</v>
      </c>
      <c r="E269" t="str">
        <f t="shared" si="12"/>
        <v>01074-BRA-G</v>
      </c>
      <c r="F269" t="s">
        <v>114</v>
      </c>
      <c r="G269" t="s">
        <v>76</v>
      </c>
      <c r="H269" t="s">
        <v>25</v>
      </c>
      <c r="I269">
        <v>-43.249599000000003</v>
      </c>
      <c r="J269">
        <v>-13.291499999999999</v>
      </c>
      <c r="K269">
        <v>446</v>
      </c>
      <c r="L269">
        <v>485245.0147</v>
      </c>
      <c r="M269" t="str">
        <f t="shared" si="13"/>
        <v>Grande</v>
      </c>
      <c r="N269" t="str">
        <f t="shared" si="14"/>
        <v>G</v>
      </c>
      <c r="O269">
        <v>0.102938</v>
      </c>
      <c r="P269" t="s">
        <v>7</v>
      </c>
      <c r="Q269">
        <v>-7.9500000000000003E-4</v>
      </c>
      <c r="R269" t="s">
        <v>8</v>
      </c>
      <c r="S269">
        <v>303.69006300000001</v>
      </c>
      <c r="T269" t="s">
        <v>30</v>
      </c>
      <c r="U269">
        <v>2956.8291859666592</v>
      </c>
      <c r="V269">
        <v>27.299999</v>
      </c>
      <c r="W269">
        <v>6.1589999999999998</v>
      </c>
      <c r="X269">
        <v>57</v>
      </c>
      <c r="Y269">
        <v>3.5276200000000002</v>
      </c>
      <c r="Z269">
        <v>115</v>
      </c>
      <c r="AA269" t="str">
        <f>IF(Z269=-1,"Flat",
INDEX({"North","Northeast","East","Southeast","South","Southwest","West","Northwest","North"},
MATCH(Z269,{0;22.5;67.5;112.5;157.5;202.5;247.5;292.5;337.5},1)))</f>
        <v>Southeast</v>
      </c>
      <c r="AB269">
        <v>0.74958599999999997</v>
      </c>
      <c r="AC269" t="s">
        <v>10</v>
      </c>
      <c r="AD269">
        <v>48.099997999999999</v>
      </c>
      <c r="AE269">
        <v>17</v>
      </c>
      <c r="AF269">
        <v>4.7670000000000003</v>
      </c>
    </row>
    <row r="270" spans="1:32" x14ac:dyDescent="0.25">
      <c r="A270">
        <v>286</v>
      </c>
      <c r="B270">
        <v>408</v>
      </c>
      <c r="C270">
        <v>408</v>
      </c>
      <c r="D270">
        <v>1075</v>
      </c>
      <c r="E270" t="str">
        <f t="shared" si="12"/>
        <v>01075-BRA-G</v>
      </c>
      <c r="F270" t="s">
        <v>114</v>
      </c>
      <c r="G270" t="s">
        <v>76</v>
      </c>
      <c r="H270" t="s">
        <v>25</v>
      </c>
      <c r="I270">
        <v>-43.255198999999998</v>
      </c>
      <c r="J270">
        <v>-13.295299999999999</v>
      </c>
      <c r="K270">
        <v>446</v>
      </c>
      <c r="L270">
        <v>719462.4754</v>
      </c>
      <c r="M270" t="str">
        <f t="shared" si="13"/>
        <v>Grande</v>
      </c>
      <c r="N270" t="str">
        <f t="shared" si="14"/>
        <v>G</v>
      </c>
      <c r="O270">
        <v>6.0562999999999999E-2</v>
      </c>
      <c r="P270" t="s">
        <v>7</v>
      </c>
      <c r="Q270">
        <v>-7.9500000000000003E-4</v>
      </c>
      <c r="R270" t="s">
        <v>8</v>
      </c>
      <c r="S270">
        <v>315</v>
      </c>
      <c r="T270" t="s">
        <v>30</v>
      </c>
      <c r="U270">
        <v>2473.1866975156431</v>
      </c>
      <c r="V270">
        <v>27.299999</v>
      </c>
      <c r="W270">
        <v>6.16</v>
      </c>
      <c r="X270">
        <v>57</v>
      </c>
      <c r="Y270">
        <v>3.5516899999999998</v>
      </c>
      <c r="Z270">
        <v>108</v>
      </c>
      <c r="AA270" t="str">
        <f>IF(Z270=-1,"Flat",
INDEX({"North","Northeast","East","Southeast","South","Southwest","West","Northwest","North"},
MATCH(Z270,{0;22.5;67.5;112.5;157.5;202.5;247.5;292.5;337.5},1)))</f>
        <v>East</v>
      </c>
      <c r="AB270">
        <v>0.79963799999999996</v>
      </c>
      <c r="AC270" t="s">
        <v>10</v>
      </c>
      <c r="AD270">
        <v>48.099997999999999</v>
      </c>
      <c r="AE270">
        <v>17</v>
      </c>
      <c r="AF270">
        <v>4.7679999999999998</v>
      </c>
    </row>
    <row r="271" spans="1:32" x14ac:dyDescent="0.25">
      <c r="A271">
        <v>287</v>
      </c>
      <c r="B271">
        <v>409</v>
      </c>
      <c r="C271">
        <v>409</v>
      </c>
      <c r="D271">
        <v>1076</v>
      </c>
      <c r="E271" t="str">
        <f t="shared" si="12"/>
        <v>01076-BRA-M</v>
      </c>
      <c r="F271" t="s">
        <v>114</v>
      </c>
      <c r="G271" t="s">
        <v>76</v>
      </c>
      <c r="H271" t="s">
        <v>25</v>
      </c>
      <c r="I271">
        <v>-43.255501000000002</v>
      </c>
      <c r="J271">
        <v>-13.278</v>
      </c>
      <c r="K271">
        <v>446</v>
      </c>
      <c r="L271">
        <v>147263.8731</v>
      </c>
      <c r="M271" t="str">
        <f t="shared" si="13"/>
        <v>Mediana</v>
      </c>
      <c r="N271" t="str">
        <f t="shared" si="14"/>
        <v>M</v>
      </c>
      <c r="O271">
        <v>0.218363</v>
      </c>
      <c r="P271" t="s">
        <v>7</v>
      </c>
      <c r="Q271">
        <v>7.9500000000000003E-4</v>
      </c>
      <c r="R271" t="s">
        <v>8</v>
      </c>
      <c r="S271">
        <v>281.30993699999999</v>
      </c>
      <c r="T271" t="s">
        <v>16</v>
      </c>
      <c r="U271">
        <v>4451.4067888865884</v>
      </c>
      <c r="V271">
        <v>27.299999</v>
      </c>
      <c r="W271">
        <v>6.1619999999999999</v>
      </c>
      <c r="X271">
        <v>57</v>
      </c>
      <c r="Y271">
        <v>3.5669300000000002</v>
      </c>
      <c r="Z271">
        <v>108</v>
      </c>
      <c r="AA271" t="str">
        <f>IF(Z271=-1,"Flat",
INDEX({"North","Northeast","East","Southeast","South","Southwest","West","Northwest","North"},
MATCH(Z271,{0;22.5;67.5;112.5;157.5;202.5;247.5;292.5;337.5},1)))</f>
        <v>East</v>
      </c>
      <c r="AB271">
        <v>0.79941399999999996</v>
      </c>
      <c r="AC271" t="s">
        <v>10</v>
      </c>
      <c r="AD271">
        <v>48.099997999999999</v>
      </c>
      <c r="AE271">
        <v>17</v>
      </c>
      <c r="AF271">
        <v>4.7690000000000001</v>
      </c>
    </row>
    <row r="272" spans="1:32" x14ac:dyDescent="0.25">
      <c r="A272">
        <v>288</v>
      </c>
      <c r="B272">
        <v>410</v>
      </c>
      <c r="C272">
        <v>410</v>
      </c>
      <c r="D272">
        <v>1077</v>
      </c>
      <c r="E272" t="str">
        <f t="shared" si="12"/>
        <v>01077-BRA-M</v>
      </c>
      <c r="F272" t="s">
        <v>114</v>
      </c>
      <c r="G272" t="s">
        <v>76</v>
      </c>
      <c r="H272" t="s">
        <v>25</v>
      </c>
      <c r="I272">
        <v>-43.260899000000002</v>
      </c>
      <c r="J272">
        <v>-13.278</v>
      </c>
      <c r="K272">
        <v>446</v>
      </c>
      <c r="L272">
        <v>100919.0358</v>
      </c>
      <c r="M272" t="str">
        <f t="shared" si="13"/>
        <v>Mediana</v>
      </c>
      <c r="N272" t="str">
        <f t="shared" si="14"/>
        <v>M</v>
      </c>
      <c r="O272">
        <v>0.14274899999999999</v>
      </c>
      <c r="P272" t="s">
        <v>7</v>
      </c>
      <c r="Q272">
        <v>-1.9859999999999999E-3</v>
      </c>
      <c r="R272" t="s">
        <v>8</v>
      </c>
      <c r="S272">
        <v>53.130104000000003</v>
      </c>
      <c r="T272" t="s">
        <v>9</v>
      </c>
      <c r="U272">
        <v>4456.4236315125772</v>
      </c>
      <c r="V272">
        <v>27.299999</v>
      </c>
      <c r="W272">
        <v>6.1639999999999997</v>
      </c>
      <c r="X272">
        <v>57</v>
      </c>
      <c r="Y272">
        <v>3.54434</v>
      </c>
      <c r="Z272">
        <v>115</v>
      </c>
      <c r="AA272" t="str">
        <f>IF(Z272=-1,"Flat",
INDEX({"North","Northeast","East","Southeast","South","Southwest","West","Northwest","North"},
MATCH(Z272,{0;22.5;67.5;112.5;157.5;202.5;247.5;292.5;337.5},1)))</f>
        <v>Southeast</v>
      </c>
      <c r="AB272">
        <v>0.74977499999999997</v>
      </c>
      <c r="AC272" t="s">
        <v>10</v>
      </c>
      <c r="AD272">
        <v>48.099997999999999</v>
      </c>
      <c r="AE272">
        <v>17</v>
      </c>
      <c r="AF272">
        <v>4.7699999999999996</v>
      </c>
    </row>
    <row r="273" spans="1:32" x14ac:dyDescent="0.25">
      <c r="A273">
        <v>290</v>
      </c>
      <c r="B273">
        <v>412</v>
      </c>
      <c r="C273">
        <v>412</v>
      </c>
      <c r="D273">
        <v>1079</v>
      </c>
      <c r="E273" t="str">
        <f t="shared" si="12"/>
        <v>01079-BRA-M</v>
      </c>
      <c r="F273" t="s">
        <v>114</v>
      </c>
      <c r="G273" t="s">
        <v>76</v>
      </c>
      <c r="H273" t="s">
        <v>25</v>
      </c>
      <c r="I273">
        <v>-43.261001999999998</v>
      </c>
      <c r="J273">
        <v>-13.2881</v>
      </c>
      <c r="K273">
        <v>446</v>
      </c>
      <c r="L273">
        <v>187092.98569999999</v>
      </c>
      <c r="M273" t="str">
        <f t="shared" si="13"/>
        <v>Mediana</v>
      </c>
      <c r="N273" t="str">
        <f t="shared" si="14"/>
        <v>M</v>
      </c>
      <c r="O273">
        <v>0.16275800000000001</v>
      </c>
      <c r="P273" t="s">
        <v>7</v>
      </c>
      <c r="Q273">
        <v>1.5889999999999999E-3</v>
      </c>
      <c r="R273" t="s">
        <v>8</v>
      </c>
      <c r="S273">
        <v>52.125014999999998</v>
      </c>
      <c r="T273" t="s">
        <v>9</v>
      </c>
      <c r="U273">
        <v>3303.4014357441092</v>
      </c>
      <c r="V273">
        <v>27.299999</v>
      </c>
      <c r="W273">
        <v>6.1630000000000003</v>
      </c>
      <c r="X273">
        <v>57</v>
      </c>
      <c r="Y273">
        <v>3.5110600000000001</v>
      </c>
      <c r="Z273">
        <v>115</v>
      </c>
      <c r="AA273" t="str">
        <f>IF(Z273=-1,"Flat",
INDEX({"North","Northeast","East","Southeast","South","Southwest","West","Northwest","North"},
MATCH(Z273,{0;22.5;67.5;112.5;157.5;202.5;247.5;292.5;337.5},1)))</f>
        <v>Southeast</v>
      </c>
      <c r="AB273">
        <v>0.79971599999999998</v>
      </c>
      <c r="AC273" t="s">
        <v>10</v>
      </c>
      <c r="AD273">
        <v>48.099997999999999</v>
      </c>
      <c r="AE273">
        <v>17</v>
      </c>
      <c r="AF273">
        <v>4.7699999999999996</v>
      </c>
    </row>
    <row r="274" spans="1:32" x14ac:dyDescent="0.25">
      <c r="A274">
        <v>291</v>
      </c>
      <c r="B274">
        <v>413</v>
      </c>
      <c r="C274">
        <v>413</v>
      </c>
      <c r="D274">
        <v>1080</v>
      </c>
      <c r="E274" t="str">
        <f t="shared" si="12"/>
        <v>01080-BRA-G</v>
      </c>
      <c r="F274" t="s">
        <v>114</v>
      </c>
      <c r="G274" t="s">
        <v>76</v>
      </c>
      <c r="H274" t="s">
        <v>25</v>
      </c>
      <c r="I274">
        <v>-43.260798999999999</v>
      </c>
      <c r="J274">
        <v>-13.296799999999999</v>
      </c>
      <c r="K274">
        <v>446</v>
      </c>
      <c r="L274">
        <v>569816.78029999998</v>
      </c>
      <c r="M274" t="str">
        <f t="shared" si="13"/>
        <v>Grande</v>
      </c>
      <c r="N274" t="str">
        <f t="shared" si="14"/>
        <v>G</v>
      </c>
      <c r="O274">
        <v>0.21459800000000001</v>
      </c>
      <c r="P274" t="s">
        <v>7</v>
      </c>
      <c r="Q274">
        <v>2.7810000000000001E-3</v>
      </c>
      <c r="R274" t="s">
        <v>8</v>
      </c>
      <c r="S274">
        <v>266.18591300000003</v>
      </c>
      <c r="T274" t="s">
        <v>16</v>
      </c>
      <c r="U274">
        <v>2308.8515779262789</v>
      </c>
      <c r="V274">
        <v>27.299999</v>
      </c>
      <c r="W274">
        <v>6.1619999999999999</v>
      </c>
      <c r="X274">
        <v>57</v>
      </c>
      <c r="Y274">
        <v>3.5523600000000002</v>
      </c>
      <c r="Z274">
        <v>108</v>
      </c>
      <c r="AA274" t="str">
        <f>IF(Z274=-1,"Flat",
INDEX({"North","Northeast","East","Southeast","South","Southwest","West","Northwest","North"},
MATCH(Z274,{0;22.5;67.5;112.5;157.5;202.5;247.5;292.5;337.5},1)))</f>
        <v>East</v>
      </c>
      <c r="AB274">
        <v>0.74955099999999997</v>
      </c>
      <c r="AC274" t="s">
        <v>10</v>
      </c>
      <c r="AD274">
        <v>37.799999</v>
      </c>
      <c r="AE274">
        <v>17</v>
      </c>
      <c r="AF274">
        <v>4.7699999999999996</v>
      </c>
    </row>
    <row r="275" spans="1:32" x14ac:dyDescent="0.25">
      <c r="A275">
        <v>292</v>
      </c>
      <c r="B275">
        <v>414</v>
      </c>
      <c r="C275">
        <v>414</v>
      </c>
      <c r="D275">
        <v>1081</v>
      </c>
      <c r="E275" t="str">
        <f t="shared" si="12"/>
        <v>01081-BRA-G</v>
      </c>
      <c r="F275" t="s">
        <v>114</v>
      </c>
      <c r="G275" t="s">
        <v>76</v>
      </c>
      <c r="H275" t="s">
        <v>25</v>
      </c>
      <c r="I275">
        <v>-43.2654</v>
      </c>
      <c r="J275">
        <v>-13.290699999999999</v>
      </c>
      <c r="K275">
        <v>446</v>
      </c>
      <c r="L275">
        <v>451511.11310000002</v>
      </c>
      <c r="M275" t="str">
        <f t="shared" si="13"/>
        <v>Grande</v>
      </c>
      <c r="N275" t="str">
        <f t="shared" si="14"/>
        <v>G</v>
      </c>
      <c r="O275">
        <v>0.21459800000000001</v>
      </c>
      <c r="P275" t="s">
        <v>7</v>
      </c>
      <c r="Q275">
        <v>2.7810000000000001E-3</v>
      </c>
      <c r="R275" t="s">
        <v>8</v>
      </c>
      <c r="S275">
        <v>183.81407200000001</v>
      </c>
      <c r="T275" t="s">
        <v>13</v>
      </c>
      <c r="U275">
        <v>2939.275348199491</v>
      </c>
      <c r="V275">
        <v>27.299999</v>
      </c>
      <c r="W275">
        <v>6.1630000000000003</v>
      </c>
      <c r="X275">
        <v>57</v>
      </c>
      <c r="Y275">
        <v>3.5709200000000001</v>
      </c>
      <c r="Z275">
        <v>115</v>
      </c>
      <c r="AA275" t="str">
        <f>IF(Z275=-1,"Flat",
INDEX({"North","Northeast","East","Southeast","South","Southwest","West","Northwest","North"},
MATCH(Z275,{0;22.5;67.5;112.5;157.5;202.5;247.5;292.5;337.5},1)))</f>
        <v>Southeast</v>
      </c>
      <c r="AB275">
        <v>0.74990000000000001</v>
      </c>
      <c r="AC275" t="s">
        <v>10</v>
      </c>
      <c r="AD275">
        <v>34.400002000000001</v>
      </c>
      <c r="AE275">
        <v>17</v>
      </c>
      <c r="AF275">
        <v>4.7699999999999996</v>
      </c>
    </row>
    <row r="276" spans="1:32" x14ac:dyDescent="0.25">
      <c r="A276">
        <v>293</v>
      </c>
      <c r="B276">
        <v>415</v>
      </c>
      <c r="C276">
        <v>415</v>
      </c>
      <c r="D276">
        <v>1082</v>
      </c>
      <c r="E276" t="str">
        <f t="shared" si="12"/>
        <v>01082-BRA-G</v>
      </c>
      <c r="F276" t="s">
        <v>114</v>
      </c>
      <c r="G276" t="s">
        <v>76</v>
      </c>
      <c r="H276" t="s">
        <v>25</v>
      </c>
      <c r="I276">
        <v>-43.266399</v>
      </c>
      <c r="J276">
        <v>-13.2822</v>
      </c>
      <c r="K276">
        <v>446</v>
      </c>
      <c r="L276">
        <v>497207.00030000001</v>
      </c>
      <c r="M276" t="str">
        <f t="shared" si="13"/>
        <v>Grande</v>
      </c>
      <c r="N276" t="str">
        <f t="shared" si="14"/>
        <v>G</v>
      </c>
      <c r="O276">
        <v>0.14696899999999999</v>
      </c>
      <c r="P276" t="s">
        <v>7</v>
      </c>
      <c r="Q276">
        <v>-3.97E-4</v>
      </c>
      <c r="R276" t="s">
        <v>8</v>
      </c>
      <c r="S276">
        <v>29.054604000000001</v>
      </c>
      <c r="T276" t="s">
        <v>9</v>
      </c>
      <c r="U276">
        <v>3888.4297138145171</v>
      </c>
      <c r="V276">
        <v>27.299999</v>
      </c>
      <c r="W276">
        <v>6.165</v>
      </c>
      <c r="X276">
        <v>57</v>
      </c>
      <c r="Y276">
        <v>3.5340500000000001</v>
      </c>
      <c r="Z276">
        <v>108</v>
      </c>
      <c r="AA276" t="str">
        <f>IF(Z276=-1,"Flat",
INDEX({"North","Northeast","East","Southeast","South","Southwest","West","Northwest","North"},
MATCH(Z276,{0;22.5;67.5;112.5;157.5;202.5;247.5;292.5;337.5},1)))</f>
        <v>East</v>
      </c>
      <c r="AB276">
        <v>0.749498</v>
      </c>
      <c r="AC276" t="s">
        <v>10</v>
      </c>
      <c r="AD276">
        <v>48.099997999999999</v>
      </c>
      <c r="AE276">
        <v>17</v>
      </c>
      <c r="AF276">
        <v>4.7699999999999996</v>
      </c>
    </row>
    <row r="277" spans="1:32" x14ac:dyDescent="0.25">
      <c r="A277">
        <v>294</v>
      </c>
      <c r="B277">
        <v>416</v>
      </c>
      <c r="C277">
        <v>416</v>
      </c>
      <c r="D277">
        <v>1083</v>
      </c>
      <c r="E277" t="str">
        <f t="shared" si="12"/>
        <v>01083-BRA-M</v>
      </c>
      <c r="F277" t="s">
        <v>114</v>
      </c>
      <c r="G277" t="s">
        <v>76</v>
      </c>
      <c r="H277" t="s">
        <v>25</v>
      </c>
      <c r="I277">
        <v>-43.194400999999999</v>
      </c>
      <c r="J277">
        <v>-13.2973</v>
      </c>
      <c r="K277">
        <v>446</v>
      </c>
      <c r="L277">
        <v>178671.45189999999</v>
      </c>
      <c r="M277" t="str">
        <f t="shared" si="13"/>
        <v>Mediana</v>
      </c>
      <c r="N277" t="str">
        <f t="shared" si="14"/>
        <v>M</v>
      </c>
      <c r="O277">
        <v>0.37928800000000001</v>
      </c>
      <c r="P277" t="s">
        <v>7</v>
      </c>
      <c r="Q277">
        <v>1.5889999999999999E-3</v>
      </c>
      <c r="R277" t="s">
        <v>8</v>
      </c>
      <c r="S277">
        <v>250.20112599999999</v>
      </c>
      <c r="T277" t="s">
        <v>16</v>
      </c>
      <c r="U277">
        <v>3174.7210554950948</v>
      </c>
      <c r="V277">
        <v>27.299999</v>
      </c>
      <c r="W277">
        <v>6.1479999999999997</v>
      </c>
      <c r="X277">
        <v>57</v>
      </c>
      <c r="Y277">
        <v>3.75867</v>
      </c>
      <c r="Z277">
        <v>108</v>
      </c>
      <c r="AA277" t="str">
        <f>IF(Z277=-1,"Flat",
INDEX({"North","Northeast","East","Southeast","South","Southwest","West","Northwest","North"},
MATCH(Z277,{0;22.5;67.5;112.5;157.5;202.5;247.5;292.5;337.5},1)))</f>
        <v>East</v>
      </c>
      <c r="AB277">
        <v>0.67304900000000001</v>
      </c>
      <c r="AC277" t="s">
        <v>10</v>
      </c>
      <c r="AD277">
        <v>48.099997999999999</v>
      </c>
      <c r="AE277">
        <v>17</v>
      </c>
      <c r="AF277">
        <v>4.7539999999999996</v>
      </c>
    </row>
    <row r="278" spans="1:32" x14ac:dyDescent="0.25">
      <c r="A278">
        <v>295</v>
      </c>
      <c r="B278">
        <v>417</v>
      </c>
      <c r="C278">
        <v>417</v>
      </c>
      <c r="D278">
        <v>1084</v>
      </c>
      <c r="E278" t="str">
        <f t="shared" si="12"/>
        <v>01084-BRA-G</v>
      </c>
      <c r="F278" t="s">
        <v>114</v>
      </c>
      <c r="G278" t="s">
        <v>76</v>
      </c>
      <c r="H278" t="s">
        <v>25</v>
      </c>
      <c r="I278">
        <v>-43.194598999999997</v>
      </c>
      <c r="J278">
        <v>-13.290800000000001</v>
      </c>
      <c r="K278">
        <v>446</v>
      </c>
      <c r="L278">
        <v>266650.92790000001</v>
      </c>
      <c r="M278" t="str">
        <f t="shared" si="13"/>
        <v>Grande</v>
      </c>
      <c r="N278" t="str">
        <f t="shared" si="14"/>
        <v>G</v>
      </c>
      <c r="O278">
        <v>0.39815800000000001</v>
      </c>
      <c r="P278" t="s">
        <v>7</v>
      </c>
      <c r="Q278">
        <v>3.5750000000000001E-3</v>
      </c>
      <c r="R278" t="s">
        <v>8</v>
      </c>
      <c r="S278">
        <v>255.46554599999999</v>
      </c>
      <c r="T278" t="s">
        <v>16</v>
      </c>
      <c r="U278">
        <v>3892.6441096546801</v>
      </c>
      <c r="V278">
        <v>27.299999</v>
      </c>
      <c r="W278">
        <v>6.15</v>
      </c>
      <c r="X278">
        <v>57</v>
      </c>
      <c r="Y278">
        <v>3.6789000000000001</v>
      </c>
      <c r="Z278">
        <v>115</v>
      </c>
      <c r="AA278" t="str">
        <f>IF(Z278=-1,"Flat",
INDEX({"North","Northeast","East","Southeast","South","Southwest","West","Northwest","North"},
MATCH(Z278,{0;22.5;67.5;112.5;157.5;202.5;247.5;292.5;337.5},1)))</f>
        <v>Southeast</v>
      </c>
      <c r="AB278">
        <v>0.67341099999999998</v>
      </c>
      <c r="AC278" t="s">
        <v>10</v>
      </c>
      <c r="AD278">
        <v>48.099997999999999</v>
      </c>
      <c r="AE278">
        <v>17</v>
      </c>
      <c r="AF278">
        <v>4.7549999999999999</v>
      </c>
    </row>
    <row r="279" spans="1:32" x14ac:dyDescent="0.25">
      <c r="A279">
        <v>296</v>
      </c>
      <c r="B279">
        <v>418</v>
      </c>
      <c r="C279">
        <v>418</v>
      </c>
      <c r="D279">
        <v>1085</v>
      </c>
      <c r="E279" t="str">
        <f t="shared" si="12"/>
        <v>01085-BRA-M</v>
      </c>
      <c r="F279" t="s">
        <v>114</v>
      </c>
      <c r="G279" t="s">
        <v>76</v>
      </c>
      <c r="H279" t="s">
        <v>25</v>
      </c>
      <c r="I279">
        <v>-43.194901000000002</v>
      </c>
      <c r="J279">
        <v>-13.283799999999999</v>
      </c>
      <c r="K279">
        <v>446</v>
      </c>
      <c r="L279">
        <v>148019.2904</v>
      </c>
      <c r="M279" t="str">
        <f t="shared" si="13"/>
        <v>Mediana</v>
      </c>
      <c r="N279" t="str">
        <f t="shared" si="14"/>
        <v>M</v>
      </c>
      <c r="O279">
        <v>0.49940400000000001</v>
      </c>
      <c r="P279" t="s">
        <v>7</v>
      </c>
      <c r="Q279">
        <v>2.3839999999999998E-3</v>
      </c>
      <c r="R279" t="s">
        <v>8</v>
      </c>
      <c r="S279">
        <v>329.03625499999998</v>
      </c>
      <c r="T279" t="s">
        <v>30</v>
      </c>
      <c r="U279">
        <v>4671.9443745068493</v>
      </c>
      <c r="V279">
        <v>27.299999</v>
      </c>
      <c r="W279">
        <v>6.1509999999999998</v>
      </c>
      <c r="X279">
        <v>57</v>
      </c>
      <c r="Y279">
        <v>3.7227600000000001</v>
      </c>
      <c r="Z279">
        <v>115</v>
      </c>
      <c r="AA279" t="str">
        <f>IF(Z279=-1,"Flat",
INDEX({"North","Northeast","East","Southeast","South","Southwest","West","Northwest","North"},
MATCH(Z279,{0;22.5;67.5;112.5;157.5;202.5;247.5;292.5;337.5},1)))</f>
        <v>Southeast</v>
      </c>
      <c r="AB279">
        <v>0.74895100000000003</v>
      </c>
      <c r="AC279" t="s">
        <v>10</v>
      </c>
      <c r="AD279">
        <v>48.099997999999999</v>
      </c>
      <c r="AE279">
        <v>17</v>
      </c>
      <c r="AF279">
        <v>4.7549999999999999</v>
      </c>
    </row>
    <row r="280" spans="1:32" x14ac:dyDescent="0.25">
      <c r="A280">
        <v>297</v>
      </c>
      <c r="B280">
        <v>419</v>
      </c>
      <c r="C280">
        <v>419</v>
      </c>
      <c r="D280">
        <v>1086</v>
      </c>
      <c r="E280" t="str">
        <f t="shared" si="12"/>
        <v>01086-BRA-M</v>
      </c>
      <c r="F280" t="s">
        <v>114</v>
      </c>
      <c r="G280" t="s">
        <v>76</v>
      </c>
      <c r="H280" t="s">
        <v>25</v>
      </c>
      <c r="I280">
        <v>-43.2029</v>
      </c>
      <c r="J280">
        <v>-13.2813</v>
      </c>
      <c r="K280">
        <v>446</v>
      </c>
      <c r="L280">
        <v>166195.73439999999</v>
      </c>
      <c r="M280" t="str">
        <f t="shared" si="13"/>
        <v>Mediana</v>
      </c>
      <c r="N280" t="str">
        <f t="shared" si="14"/>
        <v>M</v>
      </c>
      <c r="O280">
        <v>0.19151699999999999</v>
      </c>
      <c r="P280" t="s">
        <v>7</v>
      </c>
      <c r="Q280">
        <v>0</v>
      </c>
      <c r="R280" t="s">
        <v>8</v>
      </c>
      <c r="S280">
        <v>333.43493699999999</v>
      </c>
      <c r="T280" t="s">
        <v>30</v>
      </c>
      <c r="U280">
        <v>4808.9947087453693</v>
      </c>
      <c r="V280">
        <v>27.299999</v>
      </c>
      <c r="W280">
        <v>6.1529999999999996</v>
      </c>
      <c r="X280">
        <v>57</v>
      </c>
      <c r="Y280">
        <v>3.6287400000000001</v>
      </c>
      <c r="Z280">
        <v>108</v>
      </c>
      <c r="AA280" t="str">
        <f>IF(Z280=-1,"Flat",
INDEX({"North","Northeast","East","Southeast","South","Southwest","West","Northwest","North"},
MATCH(Z280,{0;22.5;67.5;112.5;157.5;202.5;247.5;292.5;337.5},1)))</f>
        <v>East</v>
      </c>
      <c r="AB280">
        <v>0.74938899999999997</v>
      </c>
      <c r="AC280" t="s">
        <v>10</v>
      </c>
      <c r="AD280">
        <v>24.1</v>
      </c>
      <c r="AE280">
        <v>17</v>
      </c>
      <c r="AF280">
        <v>4.7569999999999997</v>
      </c>
    </row>
    <row r="281" spans="1:32" x14ac:dyDescent="0.25">
      <c r="A281">
        <v>298</v>
      </c>
      <c r="B281">
        <v>420</v>
      </c>
      <c r="C281">
        <v>420</v>
      </c>
      <c r="D281">
        <v>1087</v>
      </c>
      <c r="E281" t="str">
        <f t="shared" si="12"/>
        <v>01087-BRA-M</v>
      </c>
      <c r="F281" t="s">
        <v>114</v>
      </c>
      <c r="G281" t="s">
        <v>76</v>
      </c>
      <c r="H281" t="s">
        <v>25</v>
      </c>
      <c r="I281">
        <v>-43.211300000000001</v>
      </c>
      <c r="J281">
        <v>-13.2852</v>
      </c>
      <c r="K281">
        <v>446</v>
      </c>
      <c r="L281">
        <v>183089.09450000001</v>
      </c>
      <c r="M281" t="str">
        <f t="shared" si="13"/>
        <v>Mediana</v>
      </c>
      <c r="N281" t="str">
        <f t="shared" si="14"/>
        <v>M</v>
      </c>
      <c r="O281">
        <v>8.5649000000000003E-2</v>
      </c>
      <c r="P281" t="s">
        <v>7</v>
      </c>
      <c r="Q281">
        <v>-3.97E-4</v>
      </c>
      <c r="R281" t="s">
        <v>8</v>
      </c>
      <c r="S281">
        <v>0</v>
      </c>
      <c r="T281" t="s">
        <v>70</v>
      </c>
      <c r="U281">
        <v>4167.7925352014827</v>
      </c>
      <c r="V281">
        <v>27.299999</v>
      </c>
      <c r="W281">
        <v>6.1550000000000002</v>
      </c>
      <c r="X281">
        <v>57</v>
      </c>
      <c r="Y281">
        <v>3.5807799999999999</v>
      </c>
      <c r="Z281">
        <v>115</v>
      </c>
      <c r="AA281" t="str">
        <f>IF(Z281=-1,"Flat",
INDEX({"North","Northeast","East","Southeast","South","Southwest","West","Northwest","North"},
MATCH(Z281,{0;22.5;67.5;112.5;157.5;202.5;247.5;292.5;337.5},1)))</f>
        <v>Southeast</v>
      </c>
      <c r="AB281">
        <v>0.74958599999999997</v>
      </c>
      <c r="AC281" t="s">
        <v>10</v>
      </c>
      <c r="AD281">
        <v>24.1</v>
      </c>
      <c r="AE281">
        <v>17</v>
      </c>
      <c r="AF281">
        <v>4.76</v>
      </c>
    </row>
    <row r="282" spans="1:32" x14ac:dyDescent="0.25">
      <c r="A282">
        <v>299</v>
      </c>
      <c r="B282">
        <v>421</v>
      </c>
      <c r="C282">
        <v>421</v>
      </c>
      <c r="D282">
        <v>1088</v>
      </c>
      <c r="E282" t="str">
        <f t="shared" si="12"/>
        <v>01088-BRA-G</v>
      </c>
      <c r="F282" t="s">
        <v>114</v>
      </c>
      <c r="G282" t="s">
        <v>76</v>
      </c>
      <c r="H282" t="s">
        <v>25</v>
      </c>
      <c r="I282">
        <v>-43.219002000000003</v>
      </c>
      <c r="J282">
        <v>-13.288600000000001</v>
      </c>
      <c r="K282">
        <v>446</v>
      </c>
      <c r="L282">
        <v>409944.59889999998</v>
      </c>
      <c r="M282" t="str">
        <f t="shared" si="13"/>
        <v>Grande</v>
      </c>
      <c r="N282" t="str">
        <f t="shared" si="14"/>
        <v>G</v>
      </c>
      <c r="O282">
        <v>4.0376000000000002E-2</v>
      </c>
      <c r="P282" t="s">
        <v>7</v>
      </c>
      <c r="Q282">
        <v>1.1919999999999999E-3</v>
      </c>
      <c r="R282" t="s">
        <v>8</v>
      </c>
      <c r="S282">
        <v>315</v>
      </c>
      <c r="T282" t="s">
        <v>30</v>
      </c>
      <c r="U282">
        <v>3721.008287679902</v>
      </c>
      <c r="V282">
        <v>27.299999</v>
      </c>
      <c r="W282">
        <v>6.157</v>
      </c>
      <c r="X282">
        <v>57</v>
      </c>
      <c r="Y282">
        <v>3.5791599999999999</v>
      </c>
      <c r="Z282">
        <v>115</v>
      </c>
      <c r="AA282" t="str">
        <f>IF(Z282=-1,"Flat",
INDEX({"North","Northeast","East","Southeast","South","Southwest","West","Northwest","North"},
MATCH(Z282,{0;22.5;67.5;112.5;157.5;202.5;247.5;292.5;337.5},1)))</f>
        <v>Southeast</v>
      </c>
      <c r="AB282">
        <v>0.74979899999999999</v>
      </c>
      <c r="AC282" t="s">
        <v>10</v>
      </c>
      <c r="AD282">
        <v>48.099997999999999</v>
      </c>
      <c r="AE282">
        <v>17</v>
      </c>
      <c r="AF282">
        <v>4.7619999999999996</v>
      </c>
    </row>
    <row r="283" spans="1:32" x14ac:dyDescent="0.25">
      <c r="A283">
        <v>300</v>
      </c>
      <c r="B283">
        <v>422</v>
      </c>
      <c r="C283">
        <v>422</v>
      </c>
      <c r="D283">
        <v>1089</v>
      </c>
      <c r="E283" t="str">
        <f t="shared" si="12"/>
        <v>01089-BRA-G</v>
      </c>
      <c r="F283" t="s">
        <v>114</v>
      </c>
      <c r="G283" t="s">
        <v>76</v>
      </c>
      <c r="H283" t="s">
        <v>25</v>
      </c>
      <c r="I283">
        <v>-43.223801000000002</v>
      </c>
      <c r="J283">
        <v>-13.2925</v>
      </c>
      <c r="K283">
        <v>446</v>
      </c>
      <c r="L283">
        <v>403237.5699</v>
      </c>
      <c r="M283" t="str">
        <f t="shared" si="13"/>
        <v>Grande</v>
      </c>
      <c r="N283" t="str">
        <f t="shared" si="14"/>
        <v>G</v>
      </c>
      <c r="O283">
        <v>4.5141000000000001E-2</v>
      </c>
      <c r="P283" t="s">
        <v>7</v>
      </c>
      <c r="Q283">
        <v>-7.9500000000000003E-4</v>
      </c>
      <c r="R283" t="s">
        <v>8</v>
      </c>
      <c r="S283">
        <v>341.56506300000001</v>
      </c>
      <c r="T283" t="s">
        <v>70</v>
      </c>
      <c r="U283">
        <v>3312.9533614405759</v>
      </c>
      <c r="V283">
        <v>27.299999</v>
      </c>
      <c r="W283">
        <v>6.157</v>
      </c>
      <c r="X283">
        <v>57</v>
      </c>
      <c r="Y283">
        <v>3.5428999999999999</v>
      </c>
      <c r="Z283">
        <v>115</v>
      </c>
      <c r="AA283" t="str">
        <f>IF(Z283=-1,"Flat",
INDEX({"North","Northeast","East","Southeast","South","Southwest","West","Northwest","North"},
MATCH(Z283,{0;22.5;67.5;112.5;157.5;202.5;247.5;292.5;337.5},1)))</f>
        <v>Southeast</v>
      </c>
      <c r="AB283">
        <v>0.74977499999999997</v>
      </c>
      <c r="AC283" t="s">
        <v>10</v>
      </c>
      <c r="AD283">
        <v>41.200001</v>
      </c>
      <c r="AE283">
        <v>17</v>
      </c>
      <c r="AF283">
        <v>4.7610000000000001</v>
      </c>
    </row>
    <row r="284" spans="1:32" x14ac:dyDescent="0.25">
      <c r="A284">
        <v>301</v>
      </c>
      <c r="B284">
        <v>423</v>
      </c>
      <c r="C284">
        <v>423</v>
      </c>
      <c r="D284">
        <v>1090</v>
      </c>
      <c r="E284" t="str">
        <f t="shared" si="12"/>
        <v>01090-BRA-G</v>
      </c>
      <c r="F284" t="s">
        <v>116</v>
      </c>
      <c r="G284" t="s">
        <v>76</v>
      </c>
      <c r="H284" t="s">
        <v>34</v>
      </c>
      <c r="I284">
        <v>-43.428100999999998</v>
      </c>
      <c r="J284">
        <v>-15.8848</v>
      </c>
      <c r="K284">
        <v>572</v>
      </c>
      <c r="L284">
        <v>634961</v>
      </c>
      <c r="M284" t="str">
        <f t="shared" si="13"/>
        <v>Grande</v>
      </c>
      <c r="N284" t="str">
        <f t="shared" si="14"/>
        <v>G</v>
      </c>
      <c r="O284">
        <v>0.21742800000000001</v>
      </c>
      <c r="P284" t="s">
        <v>7</v>
      </c>
      <c r="Q284">
        <v>-1.1918E-2</v>
      </c>
      <c r="R284" t="s">
        <v>15</v>
      </c>
      <c r="S284">
        <v>336.801422</v>
      </c>
      <c r="T284" t="s">
        <v>30</v>
      </c>
      <c r="U284">
        <v>8578.1984600046162</v>
      </c>
      <c r="V284">
        <v>25.6</v>
      </c>
      <c r="W284">
        <v>6.1040000000000001</v>
      </c>
      <c r="X284">
        <v>55</v>
      </c>
      <c r="Y284">
        <v>5.6428500000000001</v>
      </c>
      <c r="Z284">
        <v>136</v>
      </c>
      <c r="AA284" t="str">
        <f>IF(Z284=-1,"Flat",
INDEX({"North","Northeast","East","Southeast","South","Southwest","West","Northwest","North"},
MATCH(Z284,{0;22.5;67.5;112.5;157.5;202.5;247.5;292.5;337.5},1)))</f>
        <v>Southeast</v>
      </c>
      <c r="AB284">
        <v>0.74698399999999998</v>
      </c>
      <c r="AC284" t="s">
        <v>10</v>
      </c>
      <c r="AD284">
        <v>50</v>
      </c>
      <c r="AE284">
        <v>20</v>
      </c>
      <c r="AF284">
        <v>4.7530000000000001</v>
      </c>
    </row>
    <row r="285" spans="1:32" x14ac:dyDescent="0.25">
      <c r="A285">
        <v>302</v>
      </c>
      <c r="B285">
        <v>424</v>
      </c>
      <c r="C285">
        <v>424</v>
      </c>
      <c r="D285">
        <v>1091</v>
      </c>
      <c r="E285" t="str">
        <f t="shared" si="12"/>
        <v>01091-BRA-M</v>
      </c>
      <c r="F285" t="s">
        <v>116</v>
      </c>
      <c r="G285" t="s">
        <v>76</v>
      </c>
      <c r="H285" t="s">
        <v>34</v>
      </c>
      <c r="I285">
        <v>-43.405898999999998</v>
      </c>
      <c r="J285">
        <v>-15.9148</v>
      </c>
      <c r="K285">
        <v>572</v>
      </c>
      <c r="L285">
        <v>31563.7</v>
      </c>
      <c r="M285" t="str">
        <f t="shared" si="13"/>
        <v>Mediana</v>
      </c>
      <c r="N285" t="str">
        <f t="shared" si="14"/>
        <v>M</v>
      </c>
      <c r="O285">
        <v>0.45140200000000003</v>
      </c>
      <c r="P285" t="s">
        <v>7</v>
      </c>
      <c r="Q285">
        <v>1.5889999999999999E-3</v>
      </c>
      <c r="R285" t="s">
        <v>8</v>
      </c>
      <c r="S285">
        <v>161.56504799999999</v>
      </c>
      <c r="T285" t="s">
        <v>13</v>
      </c>
      <c r="U285">
        <v>4840.5461563778936</v>
      </c>
      <c r="V285">
        <v>25.6</v>
      </c>
      <c r="W285">
        <v>6.0830000000000002</v>
      </c>
      <c r="X285">
        <v>55</v>
      </c>
      <c r="Y285">
        <v>6.05497</v>
      </c>
      <c r="Z285">
        <v>136</v>
      </c>
      <c r="AA285" t="str">
        <f>IF(Z285=-1,"Flat",
INDEX({"North","Northeast","East","Southeast","South","Southwest","West","Northwest","North"},
MATCH(Z285,{0;22.5;67.5;112.5;157.5;202.5;247.5;292.5;337.5},1)))</f>
        <v>Southeast</v>
      </c>
      <c r="AB285">
        <v>0.59806000000000004</v>
      </c>
      <c r="AC285" t="s">
        <v>20</v>
      </c>
      <c r="AD285">
        <v>50</v>
      </c>
      <c r="AE285">
        <v>20</v>
      </c>
      <c r="AF285">
        <v>4.75</v>
      </c>
    </row>
    <row r="286" spans="1:32" x14ac:dyDescent="0.25">
      <c r="A286">
        <v>303</v>
      </c>
      <c r="B286">
        <v>425</v>
      </c>
      <c r="C286">
        <v>425</v>
      </c>
      <c r="D286">
        <v>1092</v>
      </c>
      <c r="E286" t="str">
        <f t="shared" si="12"/>
        <v>01092-BRA-M</v>
      </c>
      <c r="F286" t="s">
        <v>116</v>
      </c>
      <c r="G286" t="s">
        <v>76</v>
      </c>
      <c r="H286" t="s">
        <v>34</v>
      </c>
      <c r="I286">
        <v>-43.386901999999999</v>
      </c>
      <c r="J286">
        <v>-15.9154</v>
      </c>
      <c r="K286">
        <v>572</v>
      </c>
      <c r="L286">
        <v>35746</v>
      </c>
      <c r="M286" t="str">
        <f t="shared" si="13"/>
        <v>Mediana</v>
      </c>
      <c r="N286" t="str">
        <f t="shared" si="14"/>
        <v>M</v>
      </c>
      <c r="O286">
        <v>0.62612000000000001</v>
      </c>
      <c r="P286" t="s">
        <v>7</v>
      </c>
      <c r="Q286">
        <v>-4.7670000000000004E-3</v>
      </c>
      <c r="R286" t="s">
        <v>8</v>
      </c>
      <c r="S286">
        <v>155.77224699999999</v>
      </c>
      <c r="T286" t="s">
        <v>49</v>
      </c>
      <c r="U286">
        <v>3133.426461437698</v>
      </c>
      <c r="V286">
        <v>25.6</v>
      </c>
      <c r="W286">
        <v>6.101</v>
      </c>
      <c r="X286">
        <v>55</v>
      </c>
      <c r="Y286">
        <v>5.8848700000000003</v>
      </c>
      <c r="Z286">
        <v>136</v>
      </c>
      <c r="AA286" t="str">
        <f>IF(Z286=-1,"Flat",
INDEX({"North","Northeast","East","Southeast","South","Southwest","West","Northwest","North"},
MATCH(Z286,{0;22.5;67.5;112.5;157.5;202.5;247.5;292.5;337.5},1)))</f>
        <v>Southeast</v>
      </c>
      <c r="AB286">
        <v>0.59772700000000001</v>
      </c>
      <c r="AC286" t="s">
        <v>20</v>
      </c>
      <c r="AD286">
        <v>50</v>
      </c>
      <c r="AE286">
        <v>20</v>
      </c>
      <c r="AF286">
        <v>4.7590000000000003</v>
      </c>
    </row>
    <row r="287" spans="1:32" x14ac:dyDescent="0.25">
      <c r="A287">
        <v>304</v>
      </c>
      <c r="B287">
        <v>426</v>
      </c>
      <c r="C287">
        <v>426</v>
      </c>
      <c r="D287">
        <v>1093</v>
      </c>
      <c r="E287" t="str">
        <f t="shared" si="12"/>
        <v>01093-BRA-M</v>
      </c>
      <c r="F287" t="s">
        <v>116</v>
      </c>
      <c r="G287" t="s">
        <v>76</v>
      </c>
      <c r="H287" t="s">
        <v>34</v>
      </c>
      <c r="I287">
        <v>-43.407501000000003</v>
      </c>
      <c r="J287">
        <v>-15.9209</v>
      </c>
      <c r="K287">
        <v>572</v>
      </c>
      <c r="L287">
        <v>20947.599999999999</v>
      </c>
      <c r="M287" t="str">
        <f t="shared" si="13"/>
        <v>Mediana</v>
      </c>
      <c r="N287" t="str">
        <f t="shared" si="14"/>
        <v>M</v>
      </c>
      <c r="O287">
        <v>0.45140200000000003</v>
      </c>
      <c r="P287" t="s">
        <v>7</v>
      </c>
      <c r="Q287">
        <v>6.7539999999999996E-3</v>
      </c>
      <c r="R287" t="s">
        <v>8</v>
      </c>
      <c r="S287">
        <v>198.43495200000001</v>
      </c>
      <c r="T287" t="s">
        <v>13</v>
      </c>
      <c r="U287">
        <v>4566.7323344140223</v>
      </c>
      <c r="V287">
        <v>25.6</v>
      </c>
      <c r="W287">
        <v>6.0780000000000003</v>
      </c>
      <c r="X287">
        <v>55</v>
      </c>
      <c r="Y287">
        <v>5.9658699999999998</v>
      </c>
      <c r="Z287">
        <v>136</v>
      </c>
      <c r="AA287" t="str">
        <f>IF(Z287=-1,"Flat",
INDEX({"North","Northeast","East","Southeast","South","Southwest","West","Northwest","North"},
MATCH(Z287,{0;22.5;67.5;112.5;157.5;202.5;247.5;292.5;337.5},1)))</f>
        <v>Southeast</v>
      </c>
      <c r="AB287">
        <v>0.596746</v>
      </c>
      <c r="AC287" t="s">
        <v>20</v>
      </c>
      <c r="AD287">
        <v>50</v>
      </c>
      <c r="AE287">
        <v>20</v>
      </c>
      <c r="AF287">
        <v>4.7439999999999998</v>
      </c>
    </row>
    <row r="288" spans="1:32" x14ac:dyDescent="0.25">
      <c r="A288">
        <v>305</v>
      </c>
      <c r="B288">
        <v>427</v>
      </c>
      <c r="C288">
        <v>427</v>
      </c>
      <c r="D288">
        <v>1094</v>
      </c>
      <c r="E288" t="str">
        <f t="shared" si="12"/>
        <v>01094-BRA-P</v>
      </c>
      <c r="F288" t="s">
        <v>116</v>
      </c>
      <c r="G288" t="s">
        <v>76</v>
      </c>
      <c r="H288" t="s">
        <v>34</v>
      </c>
      <c r="I288">
        <v>-43.395302000000001</v>
      </c>
      <c r="J288">
        <v>-15.9268</v>
      </c>
      <c r="K288">
        <v>572</v>
      </c>
      <c r="L288">
        <v>18485.7</v>
      </c>
      <c r="M288" t="str">
        <f t="shared" si="13"/>
        <v>Pequeña</v>
      </c>
      <c r="N288" t="str">
        <f t="shared" si="14"/>
        <v>P</v>
      </c>
      <c r="O288">
        <v>0.80366300000000002</v>
      </c>
      <c r="P288" t="s">
        <v>7</v>
      </c>
      <c r="Q288">
        <v>1.9859999999999999E-3</v>
      </c>
      <c r="R288" t="s">
        <v>8</v>
      </c>
      <c r="S288">
        <v>33.407825000000003</v>
      </c>
      <c r="T288" t="s">
        <v>9</v>
      </c>
      <c r="U288">
        <v>3151.110621657017</v>
      </c>
      <c r="V288">
        <v>25.6</v>
      </c>
      <c r="W288">
        <v>6.085</v>
      </c>
      <c r="X288">
        <v>55</v>
      </c>
      <c r="Y288">
        <v>6.0186099999999998</v>
      </c>
      <c r="Z288">
        <v>136</v>
      </c>
      <c r="AA288" t="str">
        <f>IF(Z288=-1,"Flat",
INDEX({"North","Northeast","East","Southeast","South","Southwest","West","Northwest","North"},
MATCH(Z288,{0;22.5;67.5;112.5;157.5;202.5;247.5;292.5;337.5},1)))</f>
        <v>Southeast</v>
      </c>
      <c r="AB288">
        <v>0.74521000000000004</v>
      </c>
      <c r="AC288" t="s">
        <v>10</v>
      </c>
      <c r="AD288">
        <v>25</v>
      </c>
      <c r="AE288">
        <v>20</v>
      </c>
      <c r="AF288">
        <v>4.7439999999999998</v>
      </c>
    </row>
    <row r="289" spans="1:32" x14ac:dyDescent="0.25">
      <c r="A289">
        <v>306</v>
      </c>
      <c r="B289">
        <v>428</v>
      </c>
      <c r="C289">
        <v>428</v>
      </c>
      <c r="D289">
        <v>1095</v>
      </c>
      <c r="E289" t="str">
        <f t="shared" si="12"/>
        <v>01095-BRA-M</v>
      </c>
      <c r="F289" t="s">
        <v>116</v>
      </c>
      <c r="G289" t="s">
        <v>76</v>
      </c>
      <c r="H289" t="s">
        <v>34</v>
      </c>
      <c r="I289">
        <v>-43.411900000000003</v>
      </c>
      <c r="J289">
        <v>-15.8847</v>
      </c>
      <c r="K289">
        <v>572</v>
      </c>
      <c r="L289">
        <v>22184.2</v>
      </c>
      <c r="M289" t="str">
        <f t="shared" si="13"/>
        <v>Mediana</v>
      </c>
      <c r="N289" t="str">
        <f t="shared" si="14"/>
        <v>M</v>
      </c>
      <c r="O289">
        <v>1.91553</v>
      </c>
      <c r="P289" t="s">
        <v>7</v>
      </c>
      <c r="Q289">
        <v>5.9589999999999999E-3</v>
      </c>
      <c r="R289" t="s">
        <v>8</v>
      </c>
      <c r="S289">
        <v>294.65588400000001</v>
      </c>
      <c r="T289" t="s">
        <v>30</v>
      </c>
      <c r="U289">
        <v>7242.703333640502</v>
      </c>
      <c r="V289">
        <v>25.6</v>
      </c>
      <c r="W289">
        <v>6.12</v>
      </c>
      <c r="X289">
        <v>55</v>
      </c>
      <c r="Y289">
        <v>5.5951700000000004</v>
      </c>
      <c r="Z289">
        <v>136</v>
      </c>
      <c r="AA289" t="str">
        <f>IF(Z289=-1,"Flat",
INDEX({"North","Northeast","East","Southeast","South","Southwest","West","Northwest","North"},
MATCH(Z289,{0;22.5;67.5;112.5;157.5;202.5;247.5;292.5;337.5},1)))</f>
        <v>Southeast</v>
      </c>
      <c r="AB289">
        <v>0.74046299999999998</v>
      </c>
      <c r="AC289" t="s">
        <v>10</v>
      </c>
      <c r="AD289">
        <v>50</v>
      </c>
      <c r="AE289">
        <v>20</v>
      </c>
      <c r="AF289">
        <v>4.7679999999999998</v>
      </c>
    </row>
    <row r="290" spans="1:32" x14ac:dyDescent="0.25">
      <c r="A290">
        <v>307</v>
      </c>
      <c r="B290">
        <v>429</v>
      </c>
      <c r="C290">
        <v>429</v>
      </c>
      <c r="D290">
        <v>1096</v>
      </c>
      <c r="E290" t="str">
        <f t="shared" si="12"/>
        <v>01096-BRA-P</v>
      </c>
      <c r="F290" t="s">
        <v>116</v>
      </c>
      <c r="G290" t="s">
        <v>76</v>
      </c>
      <c r="H290" t="s">
        <v>34</v>
      </c>
      <c r="I290">
        <v>-43.413699999999999</v>
      </c>
      <c r="J290">
        <v>-15.8871</v>
      </c>
      <c r="K290">
        <v>572</v>
      </c>
      <c r="L290">
        <v>15887.1</v>
      </c>
      <c r="M290" t="str">
        <f t="shared" si="13"/>
        <v>Pequeña</v>
      </c>
      <c r="N290" t="str">
        <f t="shared" si="14"/>
        <v>P</v>
      </c>
      <c r="O290">
        <v>1.91553</v>
      </c>
      <c r="P290" t="s">
        <v>7</v>
      </c>
      <c r="Q290">
        <v>5.9589999999999999E-3</v>
      </c>
      <c r="R290" t="s">
        <v>8</v>
      </c>
      <c r="S290">
        <v>294.65588400000001</v>
      </c>
      <c r="T290" t="s">
        <v>30</v>
      </c>
      <c r="U290">
        <v>7215.5949569114446</v>
      </c>
      <c r="V290">
        <v>25.6</v>
      </c>
      <c r="W290">
        <v>6.1130000000000004</v>
      </c>
      <c r="X290">
        <v>55</v>
      </c>
      <c r="Y290">
        <v>5.57456</v>
      </c>
      <c r="Z290">
        <v>136</v>
      </c>
      <c r="AA290" t="str">
        <f>IF(Z290=-1,"Flat",
INDEX({"North","Northeast","East","Southeast","South","Southwest","West","Northwest","North"},
MATCH(Z290,{0;22.5;67.5;112.5;157.5;202.5;247.5;292.5;337.5},1)))</f>
        <v>Southeast</v>
      </c>
      <c r="AB290">
        <v>0.74450300000000003</v>
      </c>
      <c r="AC290" t="s">
        <v>10</v>
      </c>
      <c r="AD290">
        <v>44</v>
      </c>
      <c r="AE290">
        <v>20</v>
      </c>
      <c r="AF290">
        <v>4.7679999999999998</v>
      </c>
    </row>
    <row r="291" spans="1:32" x14ac:dyDescent="0.25">
      <c r="A291">
        <v>308</v>
      </c>
      <c r="B291">
        <v>430</v>
      </c>
      <c r="C291">
        <v>430</v>
      </c>
      <c r="D291">
        <v>1097</v>
      </c>
      <c r="E291" t="str">
        <f t="shared" si="12"/>
        <v>01097-BRA-P</v>
      </c>
      <c r="F291" t="s">
        <v>116</v>
      </c>
      <c r="G291" t="s">
        <v>76</v>
      </c>
      <c r="H291" t="s">
        <v>34</v>
      </c>
      <c r="I291">
        <v>-43.401600000000002</v>
      </c>
      <c r="J291">
        <v>-15.898300000000001</v>
      </c>
      <c r="K291">
        <v>572</v>
      </c>
      <c r="L291">
        <v>18649.2</v>
      </c>
      <c r="M291" t="str">
        <f t="shared" si="13"/>
        <v>Pequeña</v>
      </c>
      <c r="N291" t="str">
        <f t="shared" si="14"/>
        <v>P</v>
      </c>
      <c r="O291">
        <v>0.75125500000000001</v>
      </c>
      <c r="P291" t="s">
        <v>7</v>
      </c>
      <c r="Q291">
        <v>2.3839999999999998E-3</v>
      </c>
      <c r="R291" t="s">
        <v>8</v>
      </c>
      <c r="S291">
        <v>104.30027800000001</v>
      </c>
      <c r="T291" t="s">
        <v>19</v>
      </c>
      <c r="U291">
        <v>5449.0761325829581</v>
      </c>
      <c r="V291">
        <v>25.6</v>
      </c>
      <c r="W291">
        <v>6.1070000000000002</v>
      </c>
      <c r="X291">
        <v>55</v>
      </c>
      <c r="Y291">
        <v>5.8421799999999999</v>
      </c>
      <c r="Z291">
        <v>136</v>
      </c>
      <c r="AA291" t="str">
        <f>IF(Z291=-1,"Flat",
INDEX({"North","Northeast","East","Southeast","South","Southwest","West","Northwest","North"},
MATCH(Z291,{0;22.5;67.5;112.5;157.5;202.5;247.5;292.5;337.5},1)))</f>
        <v>Southeast</v>
      </c>
      <c r="AB291">
        <v>0.59646100000000002</v>
      </c>
      <c r="AC291" t="s">
        <v>20</v>
      </c>
      <c r="AD291">
        <v>50</v>
      </c>
      <c r="AE291">
        <v>20</v>
      </c>
      <c r="AF291">
        <v>4.7709999999999999</v>
      </c>
    </row>
    <row r="292" spans="1:32" x14ac:dyDescent="0.25">
      <c r="A292">
        <v>309</v>
      </c>
      <c r="B292">
        <v>431</v>
      </c>
      <c r="C292">
        <v>431</v>
      </c>
      <c r="D292">
        <v>1098</v>
      </c>
      <c r="E292" t="str">
        <f t="shared" si="12"/>
        <v>01098-BRA-P</v>
      </c>
      <c r="F292" t="s">
        <v>116</v>
      </c>
      <c r="G292" t="s">
        <v>76</v>
      </c>
      <c r="H292" t="s">
        <v>34</v>
      </c>
      <c r="I292">
        <v>-43.411799999999999</v>
      </c>
      <c r="J292">
        <v>-15.901199999999999</v>
      </c>
      <c r="K292">
        <v>572</v>
      </c>
      <c r="L292">
        <v>13243.8</v>
      </c>
      <c r="M292" t="str">
        <f t="shared" si="13"/>
        <v>Pequeña</v>
      </c>
      <c r="N292" t="str">
        <f t="shared" si="14"/>
        <v>P</v>
      </c>
      <c r="O292">
        <v>0.65723600000000004</v>
      </c>
      <c r="P292" t="s">
        <v>7</v>
      </c>
      <c r="Q292">
        <v>1.9859999999999999E-3</v>
      </c>
      <c r="R292" t="s">
        <v>8</v>
      </c>
      <c r="S292">
        <v>267.51043700000002</v>
      </c>
      <c r="T292" t="s">
        <v>16</v>
      </c>
      <c r="U292">
        <v>6160.4888338800492</v>
      </c>
      <c r="V292">
        <v>25.6</v>
      </c>
      <c r="W292">
        <v>6.093</v>
      </c>
      <c r="X292">
        <v>55</v>
      </c>
      <c r="Y292">
        <v>5.7392799999999999</v>
      </c>
      <c r="Z292">
        <v>136</v>
      </c>
      <c r="AA292" t="str">
        <f>IF(Z292=-1,"Flat",
INDEX({"North","Northeast","East","Southeast","South","Southwest","West","Northwest","North"},
MATCH(Z292,{0;22.5;67.5;112.5;157.5;202.5;247.5;292.5;337.5},1)))</f>
        <v>Southeast</v>
      </c>
      <c r="AB292">
        <v>0.74700299999999997</v>
      </c>
      <c r="AC292" t="s">
        <v>10</v>
      </c>
      <c r="AD292">
        <v>50</v>
      </c>
      <c r="AE292">
        <v>20</v>
      </c>
      <c r="AF292">
        <v>4.7530000000000001</v>
      </c>
    </row>
    <row r="293" spans="1:32" x14ac:dyDescent="0.25">
      <c r="A293">
        <v>310</v>
      </c>
      <c r="B293">
        <v>432</v>
      </c>
      <c r="C293">
        <v>432</v>
      </c>
      <c r="D293">
        <v>1099</v>
      </c>
      <c r="E293" t="str">
        <f t="shared" si="12"/>
        <v>01099-BRA-P</v>
      </c>
      <c r="F293" t="s">
        <v>116</v>
      </c>
      <c r="G293" t="s">
        <v>76</v>
      </c>
      <c r="H293" t="s">
        <v>34</v>
      </c>
      <c r="I293">
        <v>-43.411799999999999</v>
      </c>
      <c r="J293">
        <v>-15.9001</v>
      </c>
      <c r="K293">
        <v>572</v>
      </c>
      <c r="L293">
        <v>7995.09</v>
      </c>
      <c r="M293" t="str">
        <f t="shared" si="13"/>
        <v>Pequeña</v>
      </c>
      <c r="N293" t="str">
        <f t="shared" si="14"/>
        <v>P</v>
      </c>
      <c r="O293">
        <v>1.0583400000000001</v>
      </c>
      <c r="P293" t="s">
        <v>7</v>
      </c>
      <c r="Q293">
        <v>-1.5889999999999999E-3</v>
      </c>
      <c r="R293" t="s">
        <v>8</v>
      </c>
      <c r="S293">
        <v>280.09750400000001</v>
      </c>
      <c r="T293" t="s">
        <v>16</v>
      </c>
      <c r="U293">
        <v>6222.3261359266244</v>
      </c>
      <c r="V293">
        <v>25.6</v>
      </c>
      <c r="W293">
        <v>6.093</v>
      </c>
      <c r="X293">
        <v>55</v>
      </c>
      <c r="Y293">
        <v>5.7392799999999999</v>
      </c>
      <c r="Z293">
        <v>136</v>
      </c>
      <c r="AA293" t="str">
        <f>IF(Z293=-1,"Flat",
INDEX({"North","Northeast","East","Southeast","South","Southwest","West","Northwest","North"},
MATCH(Z293,{0;22.5;67.5;112.5;157.5;202.5;247.5;292.5;337.5},1)))</f>
        <v>Southeast</v>
      </c>
      <c r="AB293">
        <v>0.74700299999999997</v>
      </c>
      <c r="AC293" t="s">
        <v>10</v>
      </c>
      <c r="AD293">
        <v>50</v>
      </c>
      <c r="AE293">
        <v>20</v>
      </c>
      <c r="AF293">
        <v>4.7530000000000001</v>
      </c>
    </row>
    <row r="294" spans="1:32" x14ac:dyDescent="0.25">
      <c r="A294">
        <v>311</v>
      </c>
      <c r="B294">
        <v>433</v>
      </c>
      <c r="C294">
        <v>433</v>
      </c>
      <c r="D294">
        <v>1100</v>
      </c>
      <c r="E294" t="str">
        <f t="shared" si="12"/>
        <v>01100-BRA-P</v>
      </c>
      <c r="F294" t="s">
        <v>116</v>
      </c>
      <c r="G294" t="s">
        <v>76</v>
      </c>
      <c r="H294" t="s">
        <v>34</v>
      </c>
      <c r="I294">
        <v>-43.402999999999999</v>
      </c>
      <c r="J294">
        <v>-15.902699999999999</v>
      </c>
      <c r="K294">
        <v>572</v>
      </c>
      <c r="L294">
        <v>14583.4</v>
      </c>
      <c r="M294" t="str">
        <f t="shared" si="13"/>
        <v>Pequeña</v>
      </c>
      <c r="N294" t="str">
        <f t="shared" si="14"/>
        <v>P</v>
      </c>
      <c r="O294">
        <v>0.68990300000000004</v>
      </c>
      <c r="P294" t="s">
        <v>7</v>
      </c>
      <c r="Q294">
        <v>3.97E-4</v>
      </c>
      <c r="R294" t="s">
        <v>8</v>
      </c>
      <c r="S294">
        <v>114.44395400000001</v>
      </c>
      <c r="T294" t="s">
        <v>49</v>
      </c>
      <c r="U294">
        <v>5291.6100037587576</v>
      </c>
      <c r="V294">
        <v>25.6</v>
      </c>
      <c r="W294">
        <v>6.0979999999999999</v>
      </c>
      <c r="X294">
        <v>55</v>
      </c>
      <c r="Y294">
        <v>5.8734099999999998</v>
      </c>
      <c r="Z294">
        <v>136</v>
      </c>
      <c r="AA294" t="str">
        <f>IF(Z294=-1,"Flat",
INDEX({"North","Northeast","East","Southeast","South","Southwest","West","Northwest","North"},
MATCH(Z294,{0;22.5;67.5;112.5;157.5;202.5;247.5;292.5;337.5},1)))</f>
        <v>Southeast</v>
      </c>
      <c r="AB294">
        <v>0.59729500000000002</v>
      </c>
      <c r="AC294" t="s">
        <v>20</v>
      </c>
      <c r="AD294">
        <v>50</v>
      </c>
      <c r="AE294">
        <v>20</v>
      </c>
      <c r="AF294">
        <v>4.7610000000000001</v>
      </c>
    </row>
    <row r="295" spans="1:32" x14ac:dyDescent="0.25">
      <c r="A295">
        <v>312</v>
      </c>
      <c r="B295">
        <v>434</v>
      </c>
      <c r="C295">
        <v>434</v>
      </c>
      <c r="D295">
        <v>1101</v>
      </c>
      <c r="E295" t="str">
        <f t="shared" si="12"/>
        <v>01101-BRA-P</v>
      </c>
      <c r="F295" t="s">
        <v>116</v>
      </c>
      <c r="G295" t="s">
        <v>76</v>
      </c>
      <c r="H295" t="s">
        <v>34</v>
      </c>
      <c r="I295">
        <v>-43.416697999999997</v>
      </c>
      <c r="J295">
        <v>-15.9072</v>
      </c>
      <c r="K295">
        <v>572</v>
      </c>
      <c r="L295">
        <v>13629.1</v>
      </c>
      <c r="M295" t="str">
        <f t="shared" si="13"/>
        <v>Pequeña</v>
      </c>
      <c r="N295" t="str">
        <f t="shared" si="14"/>
        <v>P</v>
      </c>
      <c r="O295">
        <v>0.63836599999999999</v>
      </c>
      <c r="P295" t="s">
        <v>7</v>
      </c>
      <c r="Q295">
        <v>1.5889999999999999E-3</v>
      </c>
      <c r="R295" t="s">
        <v>8</v>
      </c>
      <c r="S295">
        <v>280.30484000000001</v>
      </c>
      <c r="T295" t="s">
        <v>16</v>
      </c>
      <c r="U295">
        <v>6252.7328024446997</v>
      </c>
      <c r="V295">
        <v>25.6</v>
      </c>
      <c r="W295">
        <v>6.0810000000000004</v>
      </c>
      <c r="X295">
        <v>55</v>
      </c>
      <c r="Y295">
        <v>5.7986599999999999</v>
      </c>
      <c r="Z295">
        <v>136</v>
      </c>
      <c r="AA295" t="str">
        <f>IF(Z295=-1,"Flat",
INDEX({"North","Northeast","East","Southeast","South","Southwest","West","Northwest","North"},
MATCH(Z295,{0;22.5;67.5;112.5;157.5;202.5;247.5;292.5;337.5},1)))</f>
        <v>Southeast</v>
      </c>
      <c r="AB295">
        <v>0.67049700000000001</v>
      </c>
      <c r="AC295" t="s">
        <v>10</v>
      </c>
      <c r="AD295">
        <v>50</v>
      </c>
      <c r="AE295">
        <v>20</v>
      </c>
      <c r="AF295">
        <v>4.7469999999999999</v>
      </c>
    </row>
    <row r="296" spans="1:32" x14ac:dyDescent="0.25">
      <c r="A296">
        <v>313</v>
      </c>
      <c r="B296">
        <v>435</v>
      </c>
      <c r="C296">
        <v>435</v>
      </c>
      <c r="D296">
        <v>1102</v>
      </c>
      <c r="E296" t="str">
        <f t="shared" si="12"/>
        <v>01102-BRA-P</v>
      </c>
      <c r="F296" t="s">
        <v>116</v>
      </c>
      <c r="G296" t="s">
        <v>76</v>
      </c>
      <c r="H296" t="s">
        <v>34</v>
      </c>
      <c r="I296">
        <v>-43.399399000000003</v>
      </c>
      <c r="J296">
        <v>-15.912699999999999</v>
      </c>
      <c r="K296">
        <v>572</v>
      </c>
      <c r="L296">
        <v>13608.9</v>
      </c>
      <c r="M296" t="str">
        <f t="shared" si="13"/>
        <v>Pequeña</v>
      </c>
      <c r="N296" t="str">
        <f t="shared" si="14"/>
        <v>P</v>
      </c>
      <c r="O296">
        <v>1.23275</v>
      </c>
      <c r="P296" t="s">
        <v>7</v>
      </c>
      <c r="Q296">
        <v>7.548E-3</v>
      </c>
      <c r="R296" t="s">
        <v>8</v>
      </c>
      <c r="S296">
        <v>137.815552</v>
      </c>
      <c r="T296" t="s">
        <v>49</v>
      </c>
      <c r="U296">
        <v>4425.0757695693646</v>
      </c>
      <c r="V296">
        <v>25.6</v>
      </c>
      <c r="W296">
        <v>6.0910000000000002</v>
      </c>
      <c r="X296">
        <v>55</v>
      </c>
      <c r="Y296">
        <v>5.9866000000000001</v>
      </c>
      <c r="Z296">
        <v>136</v>
      </c>
      <c r="AA296" t="str">
        <f>IF(Z296=-1,"Flat",
INDEX({"North","Northeast","East","Southeast","South","Southwest","West","Northwest","North"},
MATCH(Z296,{0;22.5;67.5;112.5;157.5;202.5;247.5;292.5;337.5},1)))</f>
        <v>Southeast</v>
      </c>
      <c r="AB296">
        <v>0.59480900000000003</v>
      </c>
      <c r="AC296" t="s">
        <v>20</v>
      </c>
      <c r="AD296">
        <v>50</v>
      </c>
      <c r="AE296">
        <v>20</v>
      </c>
      <c r="AF296">
        <v>4.7530000000000001</v>
      </c>
    </row>
    <row r="297" spans="1:32" x14ac:dyDescent="0.25">
      <c r="A297">
        <v>314</v>
      </c>
      <c r="B297">
        <v>436</v>
      </c>
      <c r="C297">
        <v>436</v>
      </c>
      <c r="D297">
        <v>1103</v>
      </c>
      <c r="E297" t="str">
        <f t="shared" si="12"/>
        <v>01103-BRA-G</v>
      </c>
      <c r="F297" t="s">
        <v>117</v>
      </c>
      <c r="G297" t="s">
        <v>76</v>
      </c>
      <c r="H297" t="s">
        <v>25</v>
      </c>
      <c r="I297">
        <v>-43.725600999999997</v>
      </c>
      <c r="J297">
        <v>-15.2301</v>
      </c>
      <c r="K297">
        <v>484</v>
      </c>
      <c r="L297">
        <v>567224.06929999997</v>
      </c>
      <c r="M297" t="str">
        <f t="shared" si="13"/>
        <v>Grande</v>
      </c>
      <c r="N297" t="str">
        <f t="shared" si="14"/>
        <v>G</v>
      </c>
      <c r="O297">
        <v>4.5141000000000001E-2</v>
      </c>
      <c r="P297" t="s">
        <v>7</v>
      </c>
      <c r="Q297">
        <v>1.1919999999999999E-3</v>
      </c>
      <c r="R297" t="s">
        <v>8</v>
      </c>
      <c r="S297">
        <v>71.565048000000004</v>
      </c>
      <c r="T297" t="s">
        <v>19</v>
      </c>
      <c r="U297">
        <v>1536.0304901676091</v>
      </c>
      <c r="V297">
        <v>26.200001</v>
      </c>
      <c r="W297">
        <v>6.16</v>
      </c>
      <c r="X297">
        <v>58</v>
      </c>
      <c r="Y297">
        <v>4.49953</v>
      </c>
      <c r="Z297">
        <v>108</v>
      </c>
      <c r="AA297" t="str">
        <f>IF(Z297=-1,"Flat",
INDEX({"North","Northeast","East","Southeast","South","Southwest","West","Northwest","North"},
MATCH(Z297,{0;22.5;67.5;112.5;157.5;202.5;247.5;292.5;337.5},1)))</f>
        <v>East</v>
      </c>
      <c r="AB297">
        <v>0.59989999999999999</v>
      </c>
      <c r="AC297" t="s">
        <v>20</v>
      </c>
      <c r="AD297">
        <v>45</v>
      </c>
      <c r="AE297">
        <v>19</v>
      </c>
      <c r="AF297">
        <v>4.79</v>
      </c>
    </row>
    <row r="298" spans="1:32" x14ac:dyDescent="0.25">
      <c r="A298">
        <v>315</v>
      </c>
      <c r="B298">
        <v>437</v>
      </c>
      <c r="C298">
        <v>437</v>
      </c>
      <c r="D298">
        <v>1104</v>
      </c>
      <c r="E298" t="str">
        <f t="shared" si="12"/>
        <v>01104-BRA-G</v>
      </c>
      <c r="F298" t="s">
        <v>117</v>
      </c>
      <c r="G298" t="s">
        <v>76</v>
      </c>
      <c r="H298" t="s">
        <v>25</v>
      </c>
      <c r="I298">
        <v>-43.729401000000003</v>
      </c>
      <c r="J298">
        <v>-15.285</v>
      </c>
      <c r="K298">
        <v>484</v>
      </c>
      <c r="L298">
        <v>279962.38699999999</v>
      </c>
      <c r="M298" t="str">
        <f t="shared" si="13"/>
        <v>Grande</v>
      </c>
      <c r="N298" t="str">
        <f t="shared" si="14"/>
        <v>G</v>
      </c>
      <c r="O298">
        <v>8.3236000000000004E-2</v>
      </c>
      <c r="P298" t="s">
        <v>7</v>
      </c>
      <c r="Q298">
        <v>-3.97E-4</v>
      </c>
      <c r="R298" t="s">
        <v>8</v>
      </c>
      <c r="S298">
        <v>120.963753</v>
      </c>
      <c r="T298" t="s">
        <v>49</v>
      </c>
      <c r="U298">
        <v>1451.1301032267429</v>
      </c>
      <c r="V298">
        <v>26.200001</v>
      </c>
      <c r="W298">
        <v>6.1660000000000004</v>
      </c>
      <c r="X298">
        <v>60</v>
      </c>
      <c r="Y298">
        <v>4.6875</v>
      </c>
      <c r="Z298">
        <v>105</v>
      </c>
      <c r="AA298" t="str">
        <f>IF(Z298=-1,"Flat",
INDEX({"North","Northeast","East","Southeast","South","Southwest","West","Northwest","North"},
MATCH(Z298,{0;22.5;67.5;112.5;157.5;202.5;247.5;292.5;337.5},1)))</f>
        <v>East</v>
      </c>
      <c r="AB298">
        <v>0.599858</v>
      </c>
      <c r="AC298" t="s">
        <v>20</v>
      </c>
      <c r="AD298">
        <v>45</v>
      </c>
      <c r="AE298">
        <v>19</v>
      </c>
      <c r="AF298">
        <v>4.7960000000000003</v>
      </c>
    </row>
    <row r="299" spans="1:32" x14ac:dyDescent="0.25">
      <c r="A299">
        <v>316</v>
      </c>
      <c r="B299">
        <v>438</v>
      </c>
      <c r="C299">
        <v>438</v>
      </c>
      <c r="D299">
        <v>1105</v>
      </c>
      <c r="E299" t="str">
        <f t="shared" si="12"/>
        <v>01105-BRA-G</v>
      </c>
      <c r="F299" t="s">
        <v>117</v>
      </c>
      <c r="G299" t="s">
        <v>76</v>
      </c>
      <c r="H299" t="s">
        <v>25</v>
      </c>
      <c r="I299">
        <v>-43.730300999999997</v>
      </c>
      <c r="J299">
        <v>-15.2392</v>
      </c>
      <c r="K299">
        <v>484</v>
      </c>
      <c r="L299">
        <v>537747.11609999998</v>
      </c>
      <c r="M299" t="str">
        <f t="shared" si="13"/>
        <v>Grande</v>
      </c>
      <c r="N299" t="str">
        <f t="shared" si="14"/>
        <v>G</v>
      </c>
      <c r="O299">
        <v>7.2788000000000005E-2</v>
      </c>
      <c r="P299" t="s">
        <v>7</v>
      </c>
      <c r="Q299">
        <v>-3.97E-4</v>
      </c>
      <c r="R299" t="s">
        <v>8</v>
      </c>
      <c r="S299">
        <v>168.69006300000001</v>
      </c>
      <c r="T299" t="s">
        <v>13</v>
      </c>
      <c r="U299">
        <v>652.01215328422825</v>
      </c>
      <c r="V299">
        <v>26.200001</v>
      </c>
      <c r="W299">
        <v>6.1529999999999996</v>
      </c>
      <c r="X299">
        <v>58</v>
      </c>
      <c r="Y299">
        <v>4.5596399999999999</v>
      </c>
      <c r="Z299">
        <v>108</v>
      </c>
      <c r="AA299" t="str">
        <f>IF(Z299=-1,"Flat",
INDEX({"North","Northeast","East","Southeast","South","Southwest","West","Northwest","North"},
MATCH(Z299,{0;22.5;67.5;112.5;157.5;202.5;247.5;292.5;337.5},1)))</f>
        <v>East</v>
      </c>
      <c r="AB299">
        <v>0.8</v>
      </c>
      <c r="AC299" t="s">
        <v>10</v>
      </c>
      <c r="AD299">
        <v>45</v>
      </c>
      <c r="AE299">
        <v>19</v>
      </c>
      <c r="AF299">
        <v>4.7880000000000003</v>
      </c>
    </row>
    <row r="300" spans="1:32" x14ac:dyDescent="0.25">
      <c r="A300">
        <v>317</v>
      </c>
      <c r="B300">
        <v>439</v>
      </c>
      <c r="C300">
        <v>439</v>
      </c>
      <c r="D300">
        <v>1106</v>
      </c>
      <c r="E300" t="str">
        <f t="shared" si="12"/>
        <v>01106-BRA-G</v>
      </c>
      <c r="F300" t="s">
        <v>117</v>
      </c>
      <c r="G300" t="s">
        <v>76</v>
      </c>
      <c r="H300" t="s">
        <v>25</v>
      </c>
      <c r="I300">
        <v>-43.730598000000001</v>
      </c>
      <c r="J300">
        <v>-15.2456</v>
      </c>
      <c r="K300">
        <v>484</v>
      </c>
      <c r="L300">
        <v>551290.45200000005</v>
      </c>
      <c r="M300" t="str">
        <f t="shared" si="13"/>
        <v>Grande</v>
      </c>
      <c r="N300" t="str">
        <f t="shared" si="14"/>
        <v>G</v>
      </c>
      <c r="O300">
        <v>8.3236000000000004E-2</v>
      </c>
      <c r="P300" t="s">
        <v>7</v>
      </c>
      <c r="Q300">
        <v>1.1919999999999999E-3</v>
      </c>
      <c r="R300" t="s">
        <v>8</v>
      </c>
      <c r="S300">
        <v>329.03625499999998</v>
      </c>
      <c r="T300" t="s">
        <v>30</v>
      </c>
      <c r="U300">
        <v>312.65188748616367</v>
      </c>
      <c r="V300">
        <v>26.200001</v>
      </c>
      <c r="W300">
        <v>6.1529999999999996</v>
      </c>
      <c r="X300">
        <v>58</v>
      </c>
      <c r="Y300">
        <v>4.5827600000000004</v>
      </c>
      <c r="Z300">
        <v>108</v>
      </c>
      <c r="AA300" t="str">
        <f>IF(Z300=-1,"Flat",
INDEX({"North","Northeast","East","Southeast","South","Southwest","West","Northwest","North"},
MATCH(Z300,{0;22.5;67.5;112.5;157.5;202.5;247.5;292.5;337.5},1)))</f>
        <v>East</v>
      </c>
      <c r="AB300">
        <v>0.8</v>
      </c>
      <c r="AC300" t="s">
        <v>10</v>
      </c>
      <c r="AD300">
        <v>45</v>
      </c>
      <c r="AE300">
        <v>19</v>
      </c>
      <c r="AF300">
        <v>4.7869999999999999</v>
      </c>
    </row>
    <row r="301" spans="1:32" x14ac:dyDescent="0.25">
      <c r="A301">
        <v>318</v>
      </c>
      <c r="B301">
        <v>440</v>
      </c>
      <c r="C301">
        <v>440</v>
      </c>
      <c r="D301">
        <v>1107</v>
      </c>
      <c r="E301" t="str">
        <f t="shared" si="12"/>
        <v>01107-BRA-G</v>
      </c>
      <c r="F301" t="s">
        <v>117</v>
      </c>
      <c r="G301" t="s">
        <v>76</v>
      </c>
      <c r="H301" t="s">
        <v>25</v>
      </c>
      <c r="I301">
        <v>-43.756100000000004</v>
      </c>
      <c r="J301">
        <v>-15.2592</v>
      </c>
      <c r="K301">
        <v>484</v>
      </c>
      <c r="L301">
        <v>322592.83409999998</v>
      </c>
      <c r="M301" t="str">
        <f t="shared" si="13"/>
        <v>Grande</v>
      </c>
      <c r="N301" t="str">
        <f t="shared" si="14"/>
        <v>G</v>
      </c>
      <c r="O301">
        <v>8.0751000000000003E-2</v>
      </c>
      <c r="P301" t="s">
        <v>7</v>
      </c>
      <c r="Q301">
        <v>-1.1919999999999999E-3</v>
      </c>
      <c r="R301" t="s">
        <v>8</v>
      </c>
      <c r="S301">
        <v>225</v>
      </c>
      <c r="T301" t="s">
        <v>23</v>
      </c>
      <c r="U301">
        <v>2733.9258851866798</v>
      </c>
      <c r="V301">
        <v>26.200001</v>
      </c>
      <c r="W301">
        <v>6.1390000000000002</v>
      </c>
      <c r="X301">
        <v>58</v>
      </c>
      <c r="Y301">
        <v>4.65761</v>
      </c>
      <c r="Z301">
        <v>108</v>
      </c>
      <c r="AA301" t="str">
        <f>IF(Z301=-1,"Flat",
INDEX({"North","Northeast","East","Southeast","South","Southwest","West","Northwest","North"},
MATCH(Z301,{0;22.5;67.5;112.5;157.5;202.5;247.5;292.5;337.5},1)))</f>
        <v>East</v>
      </c>
      <c r="AB301">
        <v>0.59989999999999999</v>
      </c>
      <c r="AC301" t="s">
        <v>20</v>
      </c>
      <c r="AD301">
        <v>45</v>
      </c>
      <c r="AE301">
        <v>19</v>
      </c>
      <c r="AF301">
        <v>4.7770000000000001</v>
      </c>
    </row>
    <row r="302" spans="1:32" x14ac:dyDescent="0.25">
      <c r="A302">
        <v>319</v>
      </c>
      <c r="B302">
        <v>441</v>
      </c>
      <c r="C302">
        <v>441</v>
      </c>
      <c r="D302">
        <v>1108</v>
      </c>
      <c r="E302" t="str">
        <f t="shared" si="12"/>
        <v>01108-BRA-G</v>
      </c>
      <c r="F302" t="s">
        <v>117</v>
      </c>
      <c r="G302" t="s">
        <v>76</v>
      </c>
      <c r="H302" t="s">
        <v>25</v>
      </c>
      <c r="I302">
        <v>-43.761398</v>
      </c>
      <c r="J302">
        <v>-15.2606</v>
      </c>
      <c r="K302">
        <v>484</v>
      </c>
      <c r="L302">
        <v>388361.54389999999</v>
      </c>
      <c r="M302" t="str">
        <f t="shared" si="13"/>
        <v>Grande</v>
      </c>
      <c r="N302" t="str">
        <f t="shared" si="14"/>
        <v>G</v>
      </c>
      <c r="O302">
        <v>0.172484</v>
      </c>
      <c r="P302" t="s">
        <v>7</v>
      </c>
      <c r="Q302">
        <v>0</v>
      </c>
      <c r="R302" t="s">
        <v>8</v>
      </c>
      <c r="S302">
        <v>155.55604600000001</v>
      </c>
      <c r="T302" t="s">
        <v>49</v>
      </c>
      <c r="U302">
        <v>3298.4260004578741</v>
      </c>
      <c r="V302">
        <v>26.200001</v>
      </c>
      <c r="W302">
        <v>6.1420000000000003</v>
      </c>
      <c r="X302">
        <v>58</v>
      </c>
      <c r="Y302">
        <v>4.6716300000000004</v>
      </c>
      <c r="Z302">
        <v>108</v>
      </c>
      <c r="AA302" t="str">
        <f>IF(Z302=-1,"Flat",
INDEX({"North","Northeast","East","Southeast","South","Southwest","West","Northwest","North"},
MATCH(Z302,{0;22.5;67.5;112.5;157.5;202.5;247.5;292.5;337.5},1)))</f>
        <v>East</v>
      </c>
      <c r="AB302">
        <v>0.59955099999999995</v>
      </c>
      <c r="AC302" t="s">
        <v>20</v>
      </c>
      <c r="AD302">
        <v>45</v>
      </c>
      <c r="AE302">
        <v>19</v>
      </c>
      <c r="AF302">
        <v>4.7789999999999999</v>
      </c>
    </row>
    <row r="303" spans="1:32" x14ac:dyDescent="0.25">
      <c r="A303">
        <v>320</v>
      </c>
      <c r="B303">
        <v>442</v>
      </c>
      <c r="C303">
        <v>442</v>
      </c>
      <c r="D303">
        <v>1109</v>
      </c>
      <c r="E303" t="str">
        <f t="shared" si="12"/>
        <v>01109-BRA-G</v>
      </c>
      <c r="F303" t="s">
        <v>117</v>
      </c>
      <c r="G303" t="s">
        <v>76</v>
      </c>
      <c r="H303" t="s">
        <v>25</v>
      </c>
      <c r="I303">
        <v>-43.752499</v>
      </c>
      <c r="J303">
        <v>-15.2644</v>
      </c>
      <c r="K303">
        <v>484</v>
      </c>
      <c r="L303">
        <v>353362.5282</v>
      </c>
      <c r="M303" t="str">
        <f t="shared" si="13"/>
        <v>Grande</v>
      </c>
      <c r="N303" t="str">
        <f t="shared" si="14"/>
        <v>G</v>
      </c>
      <c r="O303">
        <v>2.0188000000000001E-2</v>
      </c>
      <c r="P303" t="s">
        <v>7</v>
      </c>
      <c r="Q303">
        <v>7.9500000000000003E-4</v>
      </c>
      <c r="R303" t="s">
        <v>8</v>
      </c>
      <c r="S303">
        <v>45</v>
      </c>
      <c r="T303" t="s">
        <v>9</v>
      </c>
      <c r="U303">
        <v>2643.5526645829909</v>
      </c>
      <c r="V303">
        <v>26.200001</v>
      </c>
      <c r="W303">
        <v>6.14</v>
      </c>
      <c r="X303">
        <v>58</v>
      </c>
      <c r="Y303">
        <v>4.6785199999999998</v>
      </c>
      <c r="Z303">
        <v>108</v>
      </c>
      <c r="AA303" t="str">
        <f>IF(Z303=-1,"Flat",
INDEX({"North","Northeast","East","Southeast","South","Southwest","West","Northwest","North"},
MATCH(Z303,{0;22.5;67.5;112.5;157.5;202.5;247.5;292.5;337.5},1)))</f>
        <v>East</v>
      </c>
      <c r="AB303">
        <v>0.8</v>
      </c>
      <c r="AC303" t="s">
        <v>10</v>
      </c>
      <c r="AD303">
        <v>45</v>
      </c>
      <c r="AE303">
        <v>19</v>
      </c>
      <c r="AF303">
        <v>4.7770000000000001</v>
      </c>
    </row>
    <row r="304" spans="1:32" x14ac:dyDescent="0.25">
      <c r="A304">
        <v>321</v>
      </c>
      <c r="B304">
        <v>443</v>
      </c>
      <c r="C304">
        <v>443</v>
      </c>
      <c r="D304">
        <v>1110</v>
      </c>
      <c r="E304" t="str">
        <f t="shared" si="12"/>
        <v>01110-BRA-G</v>
      </c>
      <c r="F304" t="s">
        <v>117</v>
      </c>
      <c r="G304" t="s">
        <v>76</v>
      </c>
      <c r="H304" t="s">
        <v>25</v>
      </c>
      <c r="I304">
        <v>-43.761100999999996</v>
      </c>
      <c r="J304">
        <v>-15.268599999999999</v>
      </c>
      <c r="K304">
        <v>484</v>
      </c>
      <c r="L304">
        <v>352197.73359999998</v>
      </c>
      <c r="M304" t="str">
        <f t="shared" si="13"/>
        <v>Grande</v>
      </c>
      <c r="N304" t="str">
        <f t="shared" si="14"/>
        <v>G</v>
      </c>
      <c r="O304">
        <v>6.0562999999999999E-2</v>
      </c>
      <c r="P304" t="s">
        <v>7</v>
      </c>
      <c r="Q304">
        <v>-1.9859999999999999E-3</v>
      </c>
      <c r="R304" t="s">
        <v>8</v>
      </c>
      <c r="S304">
        <v>45</v>
      </c>
      <c r="T304" t="s">
        <v>9</v>
      </c>
      <c r="U304">
        <v>3652.054696545526</v>
      </c>
      <c r="V304">
        <v>26.200001</v>
      </c>
      <c r="W304">
        <v>6.1449999999999996</v>
      </c>
      <c r="X304">
        <v>58</v>
      </c>
      <c r="Y304">
        <v>4.7016600000000004</v>
      </c>
      <c r="Z304">
        <v>108</v>
      </c>
      <c r="AA304" t="str">
        <f>IF(Z304=-1,"Flat",
INDEX({"North","Northeast","East","Southeast","South","Southwest","West","Northwest","North"},
MATCH(Z304,{0;22.5;67.5;112.5;157.5;202.5;247.5;292.5;337.5},1)))</f>
        <v>East</v>
      </c>
      <c r="AB304">
        <v>0.8</v>
      </c>
      <c r="AC304" t="s">
        <v>10</v>
      </c>
      <c r="AD304">
        <v>45</v>
      </c>
      <c r="AE304">
        <v>19</v>
      </c>
      <c r="AF304">
        <v>4.7809999999999997</v>
      </c>
    </row>
    <row r="305" spans="1:32" x14ac:dyDescent="0.25">
      <c r="A305">
        <v>322</v>
      </c>
      <c r="B305">
        <v>444</v>
      </c>
      <c r="C305">
        <v>444</v>
      </c>
      <c r="D305">
        <v>1111</v>
      </c>
      <c r="E305" t="str">
        <f t="shared" si="12"/>
        <v>01111-BRA-G</v>
      </c>
      <c r="F305" t="s">
        <v>117</v>
      </c>
      <c r="G305" t="s">
        <v>76</v>
      </c>
      <c r="H305" t="s">
        <v>25</v>
      </c>
      <c r="I305">
        <v>-43.749400999999999</v>
      </c>
      <c r="J305">
        <v>-15.2697</v>
      </c>
      <c r="K305">
        <v>484</v>
      </c>
      <c r="L305">
        <v>405831.57270000002</v>
      </c>
      <c r="M305" t="str">
        <f t="shared" si="13"/>
        <v>Grande</v>
      </c>
      <c r="N305" t="str">
        <f t="shared" si="14"/>
        <v>G</v>
      </c>
      <c r="O305">
        <v>0.100939</v>
      </c>
      <c r="P305" t="s">
        <v>7</v>
      </c>
      <c r="Q305">
        <v>-1.9859999999999999E-3</v>
      </c>
      <c r="R305" t="s">
        <v>8</v>
      </c>
      <c r="S305">
        <v>278.13009599999998</v>
      </c>
      <c r="T305" t="s">
        <v>16</v>
      </c>
      <c r="U305">
        <v>2605.507950609735</v>
      </c>
      <c r="V305">
        <v>26.200001</v>
      </c>
      <c r="W305">
        <v>6.1440000000000001</v>
      </c>
      <c r="X305">
        <v>58</v>
      </c>
      <c r="Y305">
        <v>4.6654200000000001</v>
      </c>
      <c r="Z305">
        <v>108</v>
      </c>
      <c r="AA305" t="str">
        <f>IF(Z305=-1,"Flat",
INDEX({"North","Northeast","East","Southeast","South","Southwest","West","Northwest","North"},
MATCH(Z305,{0;22.5;67.5;112.5;157.5;202.5;247.5;292.5;337.5},1)))</f>
        <v>East</v>
      </c>
      <c r="AB305">
        <v>0.59977499999999995</v>
      </c>
      <c r="AC305" t="s">
        <v>20</v>
      </c>
      <c r="AD305">
        <v>45</v>
      </c>
      <c r="AE305">
        <v>19</v>
      </c>
      <c r="AF305">
        <v>4.7830000000000004</v>
      </c>
    </row>
    <row r="306" spans="1:32" x14ac:dyDescent="0.25">
      <c r="A306">
        <v>323</v>
      </c>
      <c r="B306">
        <v>445</v>
      </c>
      <c r="C306">
        <v>445</v>
      </c>
      <c r="D306">
        <v>1112</v>
      </c>
      <c r="E306" t="str">
        <f t="shared" si="12"/>
        <v>01112-BRA-M</v>
      </c>
      <c r="F306" t="s">
        <v>117</v>
      </c>
      <c r="G306" t="s">
        <v>76</v>
      </c>
      <c r="H306" t="s">
        <v>25</v>
      </c>
      <c r="I306">
        <v>-43.7425</v>
      </c>
      <c r="J306">
        <v>-15.274699999999999</v>
      </c>
      <c r="K306">
        <v>484</v>
      </c>
      <c r="L306">
        <v>184297.10070000001</v>
      </c>
      <c r="M306" t="str">
        <f t="shared" si="13"/>
        <v>Mediana</v>
      </c>
      <c r="N306" t="str">
        <f t="shared" si="14"/>
        <v>M</v>
      </c>
      <c r="O306">
        <v>4.0376000000000002E-2</v>
      </c>
      <c r="P306" t="s">
        <v>7</v>
      </c>
      <c r="Q306">
        <v>0</v>
      </c>
      <c r="R306" t="s">
        <v>8</v>
      </c>
      <c r="S306">
        <v>45</v>
      </c>
      <c r="T306" t="s">
        <v>9</v>
      </c>
      <c r="U306">
        <v>2194.5705607626751</v>
      </c>
      <c r="V306">
        <v>26.200001</v>
      </c>
      <c r="W306">
        <v>6.1529999999999996</v>
      </c>
      <c r="X306">
        <v>58</v>
      </c>
      <c r="Y306">
        <v>4.7432400000000001</v>
      </c>
      <c r="Z306">
        <v>108</v>
      </c>
      <c r="AA306" t="str">
        <f>IF(Z306=-1,"Flat",
INDEX({"North","Northeast","East","Southeast","South","Southwest","West","Northwest","North"},
MATCH(Z306,{0;22.5;67.5;112.5;157.5;202.5;247.5;292.5;337.5},1)))</f>
        <v>East</v>
      </c>
      <c r="AB306">
        <v>0.749498</v>
      </c>
      <c r="AC306" t="s">
        <v>10</v>
      </c>
      <c r="AD306">
        <v>45</v>
      </c>
      <c r="AE306">
        <v>19</v>
      </c>
      <c r="AF306">
        <v>4.7830000000000004</v>
      </c>
    </row>
    <row r="307" spans="1:32" x14ac:dyDescent="0.25">
      <c r="A307">
        <v>324</v>
      </c>
      <c r="B307">
        <v>446</v>
      </c>
      <c r="C307">
        <v>446</v>
      </c>
      <c r="D307">
        <v>1113</v>
      </c>
      <c r="E307" t="str">
        <f t="shared" si="12"/>
        <v>01113-BRA-G</v>
      </c>
      <c r="F307" t="s">
        <v>118</v>
      </c>
      <c r="G307" t="s">
        <v>76</v>
      </c>
      <c r="H307" t="s">
        <v>25</v>
      </c>
      <c r="I307">
        <v>-41.695498999999998</v>
      </c>
      <c r="J307">
        <v>-11.6714</v>
      </c>
      <c r="K307">
        <v>704</v>
      </c>
      <c r="L307">
        <v>442867.00000000012</v>
      </c>
      <c r="M307" t="str">
        <f t="shared" si="13"/>
        <v>Grande</v>
      </c>
      <c r="N307" t="str">
        <f t="shared" si="14"/>
        <v>G</v>
      </c>
      <c r="O307">
        <v>0.491591</v>
      </c>
      <c r="P307" t="s">
        <v>7</v>
      </c>
      <c r="Q307">
        <v>-5.5620000000000001E-3</v>
      </c>
      <c r="R307" t="s">
        <v>8</v>
      </c>
      <c r="S307">
        <v>25.820992</v>
      </c>
      <c r="T307" t="s">
        <v>9</v>
      </c>
      <c r="U307">
        <v>71.970480804303065</v>
      </c>
      <c r="V307">
        <v>23.799999</v>
      </c>
      <c r="W307">
        <v>5.8890000000000002</v>
      </c>
      <c r="X307">
        <v>50</v>
      </c>
      <c r="Y307">
        <v>5.3191199999999998</v>
      </c>
      <c r="Z307">
        <v>96</v>
      </c>
      <c r="AA307" t="str">
        <f>IF(Z307=-1,"Flat",
INDEX({"North","Northeast","East","Southeast","South","Southwest","West","Northwest","North"},
MATCH(Z307,{0;22.5;67.5;112.5;157.5;202.5;247.5;292.5;337.5},1)))</f>
        <v>East</v>
      </c>
      <c r="AB307">
        <v>0.74764799999999998</v>
      </c>
      <c r="AC307" t="s">
        <v>10</v>
      </c>
      <c r="AD307">
        <v>282</v>
      </c>
      <c r="AE307">
        <v>13</v>
      </c>
      <c r="AF307">
        <v>4.6150000000000002</v>
      </c>
    </row>
    <row r="308" spans="1:32" x14ac:dyDescent="0.25">
      <c r="A308">
        <v>325</v>
      </c>
      <c r="B308">
        <v>447</v>
      </c>
      <c r="C308">
        <v>447</v>
      </c>
      <c r="D308">
        <v>1114</v>
      </c>
      <c r="E308" t="str">
        <f t="shared" si="12"/>
        <v>01114-BRA-G</v>
      </c>
      <c r="F308" t="s">
        <v>119</v>
      </c>
      <c r="G308" t="s">
        <v>76</v>
      </c>
      <c r="H308" t="s">
        <v>25</v>
      </c>
      <c r="I308">
        <v>-45.722698000000001</v>
      </c>
      <c r="J308">
        <v>-13.654</v>
      </c>
      <c r="K308">
        <v>815</v>
      </c>
      <c r="L308">
        <v>509762.96970000002</v>
      </c>
      <c r="M308" t="str">
        <f t="shared" si="13"/>
        <v>Grande</v>
      </c>
      <c r="N308" t="str">
        <f t="shared" si="14"/>
        <v>G</v>
      </c>
      <c r="O308">
        <v>1.4554499999999999</v>
      </c>
      <c r="P308" t="s">
        <v>7</v>
      </c>
      <c r="Q308">
        <v>5.5620000000000001E-3</v>
      </c>
      <c r="R308" t="s">
        <v>8</v>
      </c>
      <c r="S308">
        <v>348.69006300000001</v>
      </c>
      <c r="T308" t="s">
        <v>70</v>
      </c>
      <c r="U308">
        <v>519.20993648669912</v>
      </c>
      <c r="V308">
        <v>23.200001</v>
      </c>
      <c r="W308">
        <v>6.0289999999999999</v>
      </c>
      <c r="X308">
        <v>55</v>
      </c>
      <c r="Y308">
        <v>5.3183100000000003</v>
      </c>
      <c r="Z308">
        <v>112</v>
      </c>
      <c r="AA308" t="str">
        <f>IF(Z308=-1,"Flat",
INDEX({"North","Northeast","East","Southeast","South","Southwest","West","Northwest","North"},
MATCH(Z308,{0;22.5;67.5;112.5;157.5;202.5;247.5;292.5;337.5},1)))</f>
        <v>East</v>
      </c>
      <c r="AB308">
        <v>0.74573100000000003</v>
      </c>
      <c r="AC308" t="s">
        <v>10</v>
      </c>
      <c r="AD308">
        <v>29.9</v>
      </c>
      <c r="AE308">
        <v>19</v>
      </c>
      <c r="AF308">
        <v>4.7430000000000003</v>
      </c>
    </row>
    <row r="309" spans="1:32" x14ac:dyDescent="0.25">
      <c r="A309">
        <v>326</v>
      </c>
      <c r="B309">
        <v>448</v>
      </c>
      <c r="C309">
        <v>448</v>
      </c>
      <c r="D309">
        <v>1115</v>
      </c>
      <c r="E309" t="str">
        <f t="shared" si="12"/>
        <v>01115-BRA-G</v>
      </c>
      <c r="F309" t="s">
        <v>119</v>
      </c>
      <c r="G309" t="s">
        <v>76</v>
      </c>
      <c r="H309" t="s">
        <v>25</v>
      </c>
      <c r="I309">
        <v>-45.701801000000003</v>
      </c>
      <c r="J309">
        <v>-13.647600000000001</v>
      </c>
      <c r="K309">
        <v>815</v>
      </c>
      <c r="L309">
        <v>504847.47470000002</v>
      </c>
      <c r="M309" t="str">
        <f t="shared" si="13"/>
        <v>Grande</v>
      </c>
      <c r="N309" t="str">
        <f t="shared" si="14"/>
        <v>G</v>
      </c>
      <c r="O309">
        <v>1.25485</v>
      </c>
      <c r="P309" t="s">
        <v>7</v>
      </c>
      <c r="Q309">
        <v>1.1919999999999999E-3</v>
      </c>
      <c r="R309" t="s">
        <v>8</v>
      </c>
      <c r="S309">
        <v>340.740723</v>
      </c>
      <c r="T309" t="s">
        <v>70</v>
      </c>
      <c r="U309">
        <v>526.234939658396</v>
      </c>
      <c r="V309">
        <v>23.200001</v>
      </c>
      <c r="W309">
        <v>6.0279999999999996</v>
      </c>
      <c r="X309">
        <v>55</v>
      </c>
      <c r="Y309">
        <v>5.2861200000000004</v>
      </c>
      <c r="Z309">
        <v>112</v>
      </c>
      <c r="AA309" t="str">
        <f>IF(Z309=-1,"Flat",
INDEX({"North","Northeast","East","Southeast","South","Southwest","West","Northwest","North"},
MATCH(Z309,{0;22.5;67.5;112.5;157.5;202.5;247.5;292.5;337.5},1)))</f>
        <v>East</v>
      </c>
      <c r="AB309">
        <v>0.79531300000000005</v>
      </c>
      <c r="AC309" t="s">
        <v>10</v>
      </c>
      <c r="AD309">
        <v>29.9</v>
      </c>
      <c r="AE309">
        <v>19</v>
      </c>
      <c r="AF309">
        <v>4.7409999999999997</v>
      </c>
    </row>
    <row r="310" spans="1:32" x14ac:dyDescent="0.25">
      <c r="A310">
        <v>327</v>
      </c>
      <c r="B310">
        <v>449</v>
      </c>
      <c r="C310">
        <v>449</v>
      </c>
      <c r="D310">
        <v>1116</v>
      </c>
      <c r="E310" t="str">
        <f t="shared" si="12"/>
        <v>01116-BRA-G</v>
      </c>
      <c r="F310" t="s">
        <v>119</v>
      </c>
      <c r="G310" t="s">
        <v>76</v>
      </c>
      <c r="H310" t="s">
        <v>25</v>
      </c>
      <c r="I310">
        <v>-45.707000999999998</v>
      </c>
      <c r="J310">
        <v>-13.649699999999999</v>
      </c>
      <c r="K310">
        <v>815</v>
      </c>
      <c r="L310">
        <v>501846.16859999998</v>
      </c>
      <c r="M310" t="str">
        <f t="shared" si="13"/>
        <v>Grande</v>
      </c>
      <c r="N310" t="str">
        <f t="shared" si="14"/>
        <v>G</v>
      </c>
      <c r="O310">
        <v>1.27098</v>
      </c>
      <c r="P310" t="s">
        <v>7</v>
      </c>
      <c r="Q310">
        <v>3.97E-4</v>
      </c>
      <c r="R310" t="s">
        <v>8</v>
      </c>
      <c r="S310">
        <v>347.680542</v>
      </c>
      <c r="T310" t="s">
        <v>70</v>
      </c>
      <c r="U310">
        <v>469.92534509083708</v>
      </c>
      <c r="V310">
        <v>23.200001</v>
      </c>
      <c r="W310">
        <v>6.0289999999999999</v>
      </c>
      <c r="X310">
        <v>55</v>
      </c>
      <c r="Y310">
        <v>5.30823</v>
      </c>
      <c r="Z310">
        <v>112</v>
      </c>
      <c r="AA310" t="str">
        <f>IF(Z310=-1,"Flat",
INDEX({"North","Northeast","East","Southeast","South","Southwest","West","Northwest","North"},
MATCH(Z310,{0;22.5;67.5;112.5;157.5;202.5;247.5;292.5;337.5},1)))</f>
        <v>East</v>
      </c>
      <c r="AB310">
        <v>0.79350600000000004</v>
      </c>
      <c r="AC310" t="s">
        <v>10</v>
      </c>
      <c r="AD310">
        <v>29.9</v>
      </c>
      <c r="AE310">
        <v>19</v>
      </c>
      <c r="AF310">
        <v>4.7409999999999997</v>
      </c>
    </row>
    <row r="311" spans="1:32" x14ac:dyDescent="0.25">
      <c r="A311">
        <v>328</v>
      </c>
      <c r="B311">
        <v>450</v>
      </c>
      <c r="C311">
        <v>450</v>
      </c>
      <c r="D311">
        <v>1117</v>
      </c>
      <c r="E311" t="str">
        <f t="shared" si="12"/>
        <v>01117-BRA-G</v>
      </c>
      <c r="F311" t="s">
        <v>119</v>
      </c>
      <c r="G311" t="s">
        <v>76</v>
      </c>
      <c r="H311" t="s">
        <v>25</v>
      </c>
      <c r="I311">
        <v>-45.712398999999998</v>
      </c>
      <c r="J311">
        <v>-13.6511</v>
      </c>
      <c r="K311">
        <v>815</v>
      </c>
      <c r="L311">
        <v>488406.27110000001</v>
      </c>
      <c r="M311" t="str">
        <f t="shared" si="13"/>
        <v>Grande</v>
      </c>
      <c r="N311" t="str">
        <f t="shared" si="14"/>
        <v>G</v>
      </c>
      <c r="O311">
        <v>1.4677</v>
      </c>
      <c r="P311" t="s">
        <v>7</v>
      </c>
      <c r="Q311">
        <v>0</v>
      </c>
      <c r="R311" t="s">
        <v>8</v>
      </c>
      <c r="S311">
        <v>346.50427200000001</v>
      </c>
      <c r="T311" t="s">
        <v>70</v>
      </c>
      <c r="U311">
        <v>495.9746645481527</v>
      </c>
      <c r="V311">
        <v>23.200001</v>
      </c>
      <c r="W311">
        <v>6.0309999999999997</v>
      </c>
      <c r="X311">
        <v>55</v>
      </c>
      <c r="Y311">
        <v>5.2848699999999997</v>
      </c>
      <c r="Z311">
        <v>112</v>
      </c>
      <c r="AA311" t="str">
        <f>IF(Z311=-1,"Flat",
INDEX({"North","Northeast","East","Southeast","South","Southwest","West","Northwest","North"},
MATCH(Z311,{0;22.5;67.5;112.5;157.5;202.5;247.5;292.5;337.5},1)))</f>
        <v>East</v>
      </c>
      <c r="AB311">
        <v>0.79415899999999995</v>
      </c>
      <c r="AC311" t="s">
        <v>10</v>
      </c>
      <c r="AD311">
        <v>29.9</v>
      </c>
      <c r="AE311">
        <v>19</v>
      </c>
      <c r="AF311">
        <v>4.7450000000000001</v>
      </c>
    </row>
    <row r="312" spans="1:32" x14ac:dyDescent="0.25">
      <c r="A312">
        <v>329</v>
      </c>
      <c r="B312">
        <v>451</v>
      </c>
      <c r="C312">
        <v>451</v>
      </c>
      <c r="D312">
        <v>1118</v>
      </c>
      <c r="E312" t="str">
        <f t="shared" si="12"/>
        <v>01118-BRA-G</v>
      </c>
      <c r="F312" t="s">
        <v>119</v>
      </c>
      <c r="G312" t="s">
        <v>76</v>
      </c>
      <c r="H312" t="s">
        <v>25</v>
      </c>
      <c r="I312">
        <v>-45.717799999999997</v>
      </c>
      <c r="J312">
        <v>-13.652200000000001</v>
      </c>
      <c r="K312">
        <v>815</v>
      </c>
      <c r="L312">
        <v>505124.37569999998</v>
      </c>
      <c r="M312" t="str">
        <f t="shared" si="13"/>
        <v>Grande</v>
      </c>
      <c r="N312" t="str">
        <f t="shared" si="14"/>
        <v>G</v>
      </c>
      <c r="O312">
        <v>1.3051299999999999</v>
      </c>
      <c r="P312" t="s">
        <v>7</v>
      </c>
      <c r="Q312">
        <v>5.9589999999999999E-3</v>
      </c>
      <c r="R312" t="s">
        <v>8</v>
      </c>
      <c r="S312">
        <v>354.35174599999999</v>
      </c>
      <c r="T312" t="s">
        <v>70</v>
      </c>
      <c r="U312">
        <v>553.94242829618565</v>
      </c>
      <c r="V312">
        <v>23.200001</v>
      </c>
      <c r="W312">
        <v>6.0309999999999997</v>
      </c>
      <c r="X312">
        <v>55</v>
      </c>
      <c r="Y312">
        <v>5.2478800000000003</v>
      </c>
      <c r="Z312">
        <v>112</v>
      </c>
      <c r="AA312" t="str">
        <f>IF(Z312=-1,"Flat",
INDEX({"North","Northeast","East","Southeast","South","Southwest","West","Northwest","North"},
MATCH(Z312,{0;22.5;67.5;112.5;157.5;202.5;247.5;292.5;337.5},1)))</f>
        <v>East</v>
      </c>
      <c r="AB312">
        <v>0.79543299999999995</v>
      </c>
      <c r="AC312" t="s">
        <v>10</v>
      </c>
      <c r="AD312">
        <v>20.299999</v>
      </c>
      <c r="AE312">
        <v>19</v>
      </c>
      <c r="AF312">
        <v>4.7430000000000003</v>
      </c>
    </row>
    <row r="313" spans="1:32" x14ac:dyDescent="0.25">
      <c r="A313">
        <v>330</v>
      </c>
      <c r="B313">
        <v>452</v>
      </c>
      <c r="C313">
        <v>452</v>
      </c>
      <c r="D313">
        <v>1119</v>
      </c>
      <c r="E313" t="str">
        <f t="shared" si="12"/>
        <v>01119-BRA-P</v>
      </c>
      <c r="F313" t="s">
        <v>120</v>
      </c>
      <c r="G313" t="s">
        <v>76</v>
      </c>
      <c r="H313" t="s">
        <v>25</v>
      </c>
      <c r="I313">
        <v>-38.919800000000002</v>
      </c>
      <c r="J313">
        <v>-5.3045999999999998</v>
      </c>
      <c r="K313">
        <v>162</v>
      </c>
      <c r="L313">
        <v>2142.14</v>
      </c>
      <c r="M313" t="str">
        <f t="shared" si="13"/>
        <v>Pequeña</v>
      </c>
      <c r="N313" t="str">
        <f t="shared" si="14"/>
        <v>P</v>
      </c>
      <c r="O313">
        <v>2.1340499999999998</v>
      </c>
      <c r="P313" t="s">
        <v>32</v>
      </c>
      <c r="Q313">
        <v>3.5750000000000001E-3</v>
      </c>
      <c r="R313" t="s">
        <v>8</v>
      </c>
      <c r="S313">
        <v>121.88356</v>
      </c>
      <c r="T313" t="s">
        <v>49</v>
      </c>
      <c r="U313">
        <v>36.096971557287347</v>
      </c>
      <c r="V313">
        <v>27.9</v>
      </c>
      <c r="W313">
        <v>5.8689999999999998</v>
      </c>
      <c r="X313">
        <v>50</v>
      </c>
      <c r="Y313">
        <v>4.8312600000000003</v>
      </c>
      <c r="Z313">
        <v>92</v>
      </c>
      <c r="AA313" t="str">
        <f>IF(Z313=-1,"Flat",
INDEX({"North","Northeast","East","Southeast","South","Southwest","West","Northwest","North"},
MATCH(Z313,{0;22.5;67.5;112.5;157.5;202.5;247.5;292.5;337.5},1)))</f>
        <v>East</v>
      </c>
      <c r="AB313">
        <v>0.59386799999999995</v>
      </c>
      <c r="AC313" t="s">
        <v>20</v>
      </c>
      <c r="AD313">
        <v>327</v>
      </c>
      <c r="AE313">
        <v>8</v>
      </c>
      <c r="AF313">
        <v>4.55</v>
      </c>
    </row>
    <row r="314" spans="1:32" x14ac:dyDescent="0.25">
      <c r="A314">
        <v>331</v>
      </c>
      <c r="B314">
        <v>453</v>
      </c>
      <c r="C314">
        <v>453</v>
      </c>
      <c r="D314">
        <v>1120</v>
      </c>
      <c r="E314" t="str">
        <f t="shared" si="12"/>
        <v>01120-BRA-P</v>
      </c>
      <c r="F314" t="s">
        <v>121</v>
      </c>
      <c r="G314" t="s">
        <v>76</v>
      </c>
      <c r="H314" t="s">
        <v>25</v>
      </c>
      <c r="I314">
        <v>-36.640098999999999</v>
      </c>
      <c r="J314">
        <v>-5.8101000000000003</v>
      </c>
      <c r="K314">
        <v>140</v>
      </c>
      <c r="L314">
        <v>19499.1963</v>
      </c>
      <c r="M314" t="str">
        <f t="shared" si="13"/>
        <v>Pequeña</v>
      </c>
      <c r="N314" t="str">
        <f t="shared" si="14"/>
        <v>P</v>
      </c>
      <c r="O314">
        <v>0.54167799999999999</v>
      </c>
      <c r="P314" t="s">
        <v>7</v>
      </c>
      <c r="Q314">
        <v>1.9859999999999999E-3</v>
      </c>
      <c r="R314" t="s">
        <v>8</v>
      </c>
      <c r="S314">
        <v>288.43493699999999</v>
      </c>
      <c r="T314" t="s">
        <v>16</v>
      </c>
      <c r="U314">
        <v>8927.5963196165685</v>
      </c>
      <c r="V314">
        <v>28.4</v>
      </c>
      <c r="W314">
        <v>5.8319999999999999</v>
      </c>
      <c r="X314">
        <v>58</v>
      </c>
      <c r="Y314">
        <v>6.9709700000000003</v>
      </c>
      <c r="Z314">
        <v>108</v>
      </c>
      <c r="AA314" t="str">
        <f>IF(Z314=-1,"Flat",
INDEX({"North","Northeast","East","Southeast","South","Southwest","West","Northwest","North"},
MATCH(Z314,{0;22.5;67.5;112.5;157.5;202.5;247.5;292.5;337.5},1)))</f>
        <v>East</v>
      </c>
      <c r="AB314">
        <v>0.74615399999999998</v>
      </c>
      <c r="AC314" t="s">
        <v>10</v>
      </c>
      <c r="AD314">
        <v>26</v>
      </c>
      <c r="AE314">
        <v>8</v>
      </c>
      <c r="AF314">
        <v>4.4960000000000022</v>
      </c>
    </row>
    <row r="315" spans="1:32" x14ac:dyDescent="0.25">
      <c r="A315">
        <v>332</v>
      </c>
      <c r="B315">
        <v>454</v>
      </c>
      <c r="C315">
        <v>454</v>
      </c>
      <c r="D315">
        <v>1121</v>
      </c>
      <c r="E315" t="str">
        <f t="shared" si="12"/>
        <v>01121-BRA-M</v>
      </c>
      <c r="F315" t="s">
        <v>121</v>
      </c>
      <c r="G315" t="s">
        <v>76</v>
      </c>
      <c r="H315" t="s">
        <v>25</v>
      </c>
      <c r="I315">
        <v>-36.650100999999999</v>
      </c>
      <c r="J315">
        <v>-5.8400999999999996</v>
      </c>
      <c r="K315">
        <v>140</v>
      </c>
      <c r="L315">
        <v>32456.50504</v>
      </c>
      <c r="M315" t="str">
        <f t="shared" si="13"/>
        <v>Mediana</v>
      </c>
      <c r="N315" t="str">
        <f t="shared" si="14"/>
        <v>M</v>
      </c>
      <c r="O315">
        <v>0.56990499999999999</v>
      </c>
      <c r="P315" t="s">
        <v>7</v>
      </c>
      <c r="Q315">
        <v>7.9500000000000003E-4</v>
      </c>
      <c r="R315" t="s">
        <v>8</v>
      </c>
      <c r="S315">
        <v>22.067900000000002</v>
      </c>
      <c r="T315" t="s">
        <v>70</v>
      </c>
      <c r="U315">
        <v>7267.253643168111</v>
      </c>
      <c r="V315">
        <v>28.4</v>
      </c>
      <c r="W315">
        <v>5.8419999999999996</v>
      </c>
      <c r="X315">
        <v>58</v>
      </c>
      <c r="Y315">
        <v>6.8350099999999996</v>
      </c>
      <c r="Z315">
        <v>108</v>
      </c>
      <c r="AA315" t="str">
        <f>IF(Z315=-1,"Flat",
INDEX({"North","Northeast","East","Southeast","South","Southwest","West","Northwest","North"},
MATCH(Z315,{0;22.5;67.5;112.5;157.5;202.5;247.5;292.5;337.5},1)))</f>
        <v>East</v>
      </c>
      <c r="AB315">
        <v>0.74799099999999996</v>
      </c>
      <c r="AC315" t="s">
        <v>10</v>
      </c>
      <c r="AD315">
        <v>26</v>
      </c>
      <c r="AE315">
        <v>8</v>
      </c>
      <c r="AF315">
        <v>4.4989999999999997</v>
      </c>
    </row>
    <row r="316" spans="1:32" x14ac:dyDescent="0.25">
      <c r="A316">
        <v>333</v>
      </c>
      <c r="B316">
        <v>455</v>
      </c>
      <c r="C316">
        <v>455</v>
      </c>
      <c r="D316">
        <v>1122</v>
      </c>
      <c r="E316" t="str">
        <f t="shared" si="12"/>
        <v>01122-BRA-M</v>
      </c>
      <c r="F316" t="s">
        <v>121</v>
      </c>
      <c r="G316" t="s">
        <v>76</v>
      </c>
      <c r="H316" t="s">
        <v>25</v>
      </c>
      <c r="I316">
        <v>-36.660099000000002</v>
      </c>
      <c r="J316">
        <v>-5.8501000000000003</v>
      </c>
      <c r="K316">
        <v>140</v>
      </c>
      <c r="L316">
        <v>85701.466439999989</v>
      </c>
      <c r="M316" t="str">
        <f t="shared" si="13"/>
        <v>Mediana</v>
      </c>
      <c r="N316" t="str">
        <f t="shared" si="14"/>
        <v>M</v>
      </c>
      <c r="O316">
        <v>1.43658</v>
      </c>
      <c r="P316" t="s">
        <v>7</v>
      </c>
      <c r="Q316">
        <v>-8.7399999999999995E-3</v>
      </c>
      <c r="R316" t="s">
        <v>8</v>
      </c>
      <c r="S316">
        <v>290.95578</v>
      </c>
      <c r="T316" t="s">
        <v>16</v>
      </c>
      <c r="U316">
        <v>7270.8127769476159</v>
      </c>
      <c r="V316">
        <v>28.4</v>
      </c>
      <c r="W316">
        <v>5.8369999999999997</v>
      </c>
      <c r="X316">
        <v>58</v>
      </c>
      <c r="Y316">
        <v>6.6492500000000003</v>
      </c>
      <c r="Z316">
        <v>108</v>
      </c>
      <c r="AA316" t="str">
        <f>IF(Z316=-1,"Flat",
INDEX({"North","Northeast","East","Southeast","South","Southwest","West","Northwest","North"},
MATCH(Z316,{0;22.5;67.5;112.5;157.5;202.5;247.5;292.5;337.5},1)))</f>
        <v>East</v>
      </c>
      <c r="AB316">
        <v>0.74593600000000004</v>
      </c>
      <c r="AC316" t="s">
        <v>10</v>
      </c>
      <c r="AD316">
        <v>26</v>
      </c>
      <c r="AE316">
        <v>8</v>
      </c>
      <c r="AF316">
        <v>4.4980000000000002</v>
      </c>
    </row>
    <row r="317" spans="1:32" x14ac:dyDescent="0.25">
      <c r="A317">
        <v>334</v>
      </c>
      <c r="B317">
        <v>456</v>
      </c>
      <c r="C317">
        <v>456</v>
      </c>
      <c r="D317">
        <v>1123</v>
      </c>
      <c r="E317" t="str">
        <f t="shared" si="12"/>
        <v>01123-BRA-P</v>
      </c>
      <c r="F317" t="s">
        <v>122</v>
      </c>
      <c r="G317" t="s">
        <v>76</v>
      </c>
      <c r="H317" t="s">
        <v>12</v>
      </c>
      <c r="I317">
        <v>-44.741100000000003</v>
      </c>
      <c r="J317">
        <v>-12.142099999999999</v>
      </c>
      <c r="K317">
        <v>747</v>
      </c>
      <c r="L317">
        <v>30</v>
      </c>
      <c r="M317" t="str">
        <f t="shared" si="13"/>
        <v>Pequeña</v>
      </c>
      <c r="N317" t="str">
        <f t="shared" si="14"/>
        <v>P</v>
      </c>
      <c r="O317">
        <v>0.93205800000000005</v>
      </c>
      <c r="P317" t="s">
        <v>7</v>
      </c>
      <c r="Q317">
        <v>2.7810000000000001E-3</v>
      </c>
      <c r="R317" t="s">
        <v>8</v>
      </c>
      <c r="S317">
        <v>319.96972699999998</v>
      </c>
      <c r="T317" t="s">
        <v>30</v>
      </c>
      <c r="U317">
        <v>96.427668965017247</v>
      </c>
      <c r="V317">
        <v>24.299999</v>
      </c>
      <c r="W317">
        <v>6.1479999999999997</v>
      </c>
      <c r="X317">
        <v>63</v>
      </c>
      <c r="Y317">
        <v>4.7674500000000002</v>
      </c>
      <c r="Z317">
        <v>0</v>
      </c>
      <c r="AA317" t="str">
        <f>IF(Z317=-1,"Flat",
INDEX({"North","Northeast","East","Southeast","South","Southwest","West","Northwest","North"},
MATCH(Z317,{0;22.5;67.5;112.5;157.5;202.5;247.5;292.5;337.5},1)))</f>
        <v>North</v>
      </c>
      <c r="AB317">
        <v>0.673153</v>
      </c>
      <c r="AC317" t="s">
        <v>10</v>
      </c>
      <c r="AD317">
        <v>33</v>
      </c>
      <c r="AE317">
        <v>17</v>
      </c>
      <c r="AF317">
        <v>4.827</v>
      </c>
    </row>
    <row r="318" spans="1:32" x14ac:dyDescent="0.25">
      <c r="A318">
        <v>335</v>
      </c>
      <c r="B318">
        <v>457</v>
      </c>
      <c r="C318">
        <v>457</v>
      </c>
      <c r="D318">
        <v>1124</v>
      </c>
      <c r="E318" t="str">
        <f t="shared" si="12"/>
        <v>01124-BRA-P</v>
      </c>
      <c r="F318" t="s">
        <v>122</v>
      </c>
      <c r="G318" t="s">
        <v>76</v>
      </c>
      <c r="H318" t="s">
        <v>12</v>
      </c>
      <c r="I318">
        <v>-44.741298999999998</v>
      </c>
      <c r="J318">
        <v>-12.183199999999999</v>
      </c>
      <c r="K318">
        <v>747</v>
      </c>
      <c r="L318">
        <v>30</v>
      </c>
      <c r="M318" t="str">
        <f t="shared" si="13"/>
        <v>Pequeña</v>
      </c>
      <c r="N318" t="str">
        <f t="shared" si="14"/>
        <v>P</v>
      </c>
      <c r="O318">
        <v>0.23017399999999999</v>
      </c>
      <c r="P318" t="s">
        <v>7</v>
      </c>
      <c r="Q318">
        <v>7.9500000000000003E-4</v>
      </c>
      <c r="R318" t="s">
        <v>8</v>
      </c>
      <c r="S318">
        <v>352.87496900000002</v>
      </c>
      <c r="T318" t="s">
        <v>70</v>
      </c>
      <c r="U318">
        <v>4769.692646061395</v>
      </c>
      <c r="V318">
        <v>24.299999</v>
      </c>
      <c r="W318">
        <v>6.12</v>
      </c>
      <c r="X318">
        <v>63</v>
      </c>
      <c r="Y318">
        <v>4.8293600000000003</v>
      </c>
      <c r="Z318">
        <v>0</v>
      </c>
      <c r="AA318" t="str">
        <f>IF(Z318=-1,"Flat",
INDEX({"North","Northeast","East","Southeast","South","Southwest","West","Northwest","North"},
MATCH(Z318,{0;22.5;67.5;112.5;157.5;202.5;247.5;292.5;337.5},1)))</f>
        <v>North</v>
      </c>
      <c r="AB318">
        <v>0.74919000000000002</v>
      </c>
      <c r="AC318" t="s">
        <v>10</v>
      </c>
      <c r="AD318">
        <v>33</v>
      </c>
      <c r="AE318">
        <v>17</v>
      </c>
      <c r="AF318">
        <v>4.8109999999999999</v>
      </c>
    </row>
    <row r="319" spans="1:32" x14ac:dyDescent="0.25">
      <c r="A319">
        <v>336</v>
      </c>
      <c r="B319">
        <v>458</v>
      </c>
      <c r="C319">
        <v>458</v>
      </c>
      <c r="D319">
        <v>1125</v>
      </c>
      <c r="E319" t="str">
        <f t="shared" si="12"/>
        <v>01125-BRA-P</v>
      </c>
      <c r="F319" t="s">
        <v>122</v>
      </c>
      <c r="G319" t="s">
        <v>76</v>
      </c>
      <c r="H319" t="s">
        <v>12</v>
      </c>
      <c r="I319">
        <v>-44.744801000000002</v>
      </c>
      <c r="J319">
        <v>-12.1478</v>
      </c>
      <c r="K319">
        <v>747</v>
      </c>
      <c r="L319">
        <v>30</v>
      </c>
      <c r="M319" t="str">
        <f t="shared" si="13"/>
        <v>Pequeña</v>
      </c>
      <c r="N319" t="str">
        <f t="shared" si="14"/>
        <v>P</v>
      </c>
      <c r="O319">
        <v>1.0334099999999999</v>
      </c>
      <c r="P319" t="s">
        <v>7</v>
      </c>
      <c r="Q319">
        <v>3.5750000000000001E-3</v>
      </c>
      <c r="R319" t="s">
        <v>8</v>
      </c>
      <c r="S319">
        <v>302.59258999999997</v>
      </c>
      <c r="T319" t="s">
        <v>30</v>
      </c>
      <c r="U319">
        <v>775.78711890612533</v>
      </c>
      <c r="V319">
        <v>24.299999</v>
      </c>
      <c r="W319">
        <v>6.1429999999999998</v>
      </c>
      <c r="X319">
        <v>63</v>
      </c>
      <c r="Y319">
        <v>4.8184199999999997</v>
      </c>
      <c r="Z319">
        <v>0</v>
      </c>
      <c r="AA319" t="str">
        <f>IF(Z319=-1,"Flat",
INDEX({"North","Northeast","East","Southeast","South","Southwest","West","Northwest","North"},
MATCH(Z319,{0;22.5;67.5;112.5;157.5;202.5;247.5;292.5;337.5},1)))</f>
        <v>North</v>
      </c>
      <c r="AB319">
        <v>0.74506099999999997</v>
      </c>
      <c r="AC319" t="s">
        <v>10</v>
      </c>
      <c r="AD319">
        <v>33</v>
      </c>
      <c r="AE319">
        <v>17</v>
      </c>
      <c r="AF319">
        <v>4.8209999999999997</v>
      </c>
    </row>
    <row r="320" spans="1:32" x14ac:dyDescent="0.25">
      <c r="A320">
        <v>337</v>
      </c>
      <c r="B320">
        <v>459</v>
      </c>
      <c r="C320">
        <v>459</v>
      </c>
      <c r="D320">
        <v>1126</v>
      </c>
      <c r="E320" t="str">
        <f t="shared" si="12"/>
        <v>01126-BRA-P</v>
      </c>
      <c r="F320" t="s">
        <v>122</v>
      </c>
      <c r="G320" t="s">
        <v>76</v>
      </c>
      <c r="H320" t="s">
        <v>12</v>
      </c>
      <c r="I320">
        <v>-44.735199000000001</v>
      </c>
      <c r="J320">
        <v>-12.148899999999999</v>
      </c>
      <c r="K320">
        <v>747</v>
      </c>
      <c r="L320">
        <v>30</v>
      </c>
      <c r="M320" t="str">
        <f t="shared" si="13"/>
        <v>Pequeña</v>
      </c>
      <c r="N320" t="str">
        <f t="shared" si="14"/>
        <v>P</v>
      </c>
      <c r="O320">
        <v>0.61396200000000001</v>
      </c>
      <c r="P320" t="s">
        <v>7</v>
      </c>
      <c r="Q320">
        <v>-3.97E-4</v>
      </c>
      <c r="R320" t="s">
        <v>8</v>
      </c>
      <c r="S320">
        <v>324.462311</v>
      </c>
      <c r="T320" t="s">
        <v>30</v>
      </c>
      <c r="U320">
        <v>819.06177331493541</v>
      </c>
      <c r="V320">
        <v>24.299999</v>
      </c>
      <c r="W320">
        <v>6.1470000000000002</v>
      </c>
      <c r="X320">
        <v>63</v>
      </c>
      <c r="Y320">
        <v>4.8691500000000003</v>
      </c>
      <c r="Z320">
        <v>0</v>
      </c>
      <c r="AA320" t="str">
        <f>IF(Z320=-1,"Flat",
INDEX({"North","Northeast","East","Southeast","South","Southwest","West","Northwest","North"},
MATCH(Z320,{0;22.5;67.5;112.5;157.5;202.5;247.5;292.5;337.5},1)))</f>
        <v>North</v>
      </c>
      <c r="AB320">
        <v>0.74682300000000001</v>
      </c>
      <c r="AC320" t="s">
        <v>10</v>
      </c>
      <c r="AD320">
        <v>33</v>
      </c>
      <c r="AE320">
        <v>17</v>
      </c>
      <c r="AF320">
        <v>4.827</v>
      </c>
    </row>
    <row r="321" spans="1:32" x14ac:dyDescent="0.25">
      <c r="A321">
        <v>338</v>
      </c>
      <c r="B321">
        <v>460</v>
      </c>
      <c r="C321">
        <v>460</v>
      </c>
      <c r="D321">
        <v>1127</v>
      </c>
      <c r="E321" t="str">
        <f t="shared" si="12"/>
        <v>01127-BRA-P</v>
      </c>
      <c r="F321" t="s">
        <v>122</v>
      </c>
      <c r="G321" t="s">
        <v>76</v>
      </c>
      <c r="H321" t="s">
        <v>12</v>
      </c>
      <c r="I321">
        <v>-44.737597999999998</v>
      </c>
      <c r="J321">
        <v>-12.157400000000001</v>
      </c>
      <c r="K321">
        <v>747</v>
      </c>
      <c r="L321">
        <v>30</v>
      </c>
      <c r="M321" t="str">
        <f t="shared" si="13"/>
        <v>Pequeña</v>
      </c>
      <c r="N321" t="str">
        <f t="shared" si="14"/>
        <v>P</v>
      </c>
      <c r="O321">
        <v>0.53295599999999999</v>
      </c>
      <c r="P321" t="s">
        <v>7</v>
      </c>
      <c r="Q321">
        <v>7.9500000000000003E-4</v>
      </c>
      <c r="R321" t="s">
        <v>8</v>
      </c>
      <c r="S321">
        <v>262.30395499999997</v>
      </c>
      <c r="T321" t="s">
        <v>16</v>
      </c>
      <c r="U321">
        <v>1805.5901536247759</v>
      </c>
      <c r="V321">
        <v>24.299999</v>
      </c>
      <c r="W321">
        <v>6.1420000000000003</v>
      </c>
      <c r="X321">
        <v>63</v>
      </c>
      <c r="Y321">
        <v>4.8584399999999999</v>
      </c>
      <c r="Z321">
        <v>0</v>
      </c>
      <c r="AA321" t="str">
        <f>IF(Z321=-1,"Flat",
INDEX({"North","Northeast","East","Southeast","South","Southwest","West","Northwest","North"},
MATCH(Z321,{0;22.5;67.5;112.5;157.5;202.5;247.5;292.5;337.5},1)))</f>
        <v>North</v>
      </c>
      <c r="AB321">
        <v>0.67250399999999999</v>
      </c>
      <c r="AC321" t="s">
        <v>10</v>
      </c>
      <c r="AD321">
        <v>33</v>
      </c>
      <c r="AE321">
        <v>17</v>
      </c>
      <c r="AF321">
        <v>4.8250000000000002</v>
      </c>
    </row>
    <row r="322" spans="1:32" x14ac:dyDescent="0.25">
      <c r="A322">
        <v>339</v>
      </c>
      <c r="B322">
        <v>461</v>
      </c>
      <c r="C322">
        <v>461</v>
      </c>
      <c r="D322">
        <v>1128</v>
      </c>
      <c r="E322" t="str">
        <f t="shared" si="12"/>
        <v>01128-BRA-P</v>
      </c>
      <c r="F322" t="s">
        <v>122</v>
      </c>
      <c r="G322" t="s">
        <v>76</v>
      </c>
      <c r="H322" t="s">
        <v>12</v>
      </c>
      <c r="I322">
        <v>-44.733798999999998</v>
      </c>
      <c r="J322">
        <v>-12.163399999999999</v>
      </c>
      <c r="K322">
        <v>747</v>
      </c>
      <c r="L322">
        <v>30</v>
      </c>
      <c r="M322" t="str">
        <f t="shared" si="13"/>
        <v>Pequeña</v>
      </c>
      <c r="N322" t="str">
        <f t="shared" si="14"/>
        <v>P</v>
      </c>
      <c r="O322">
        <v>0.52486600000000005</v>
      </c>
      <c r="P322" t="s">
        <v>7</v>
      </c>
      <c r="Q322">
        <v>-3.973E-3</v>
      </c>
      <c r="R322" t="s">
        <v>8</v>
      </c>
      <c r="S322">
        <v>247.61985799999999</v>
      </c>
      <c r="T322" t="s">
        <v>16</v>
      </c>
      <c r="U322">
        <v>2455.2383500375231</v>
      </c>
      <c r="V322">
        <v>24.299999</v>
      </c>
      <c r="W322">
        <v>6.1390000000000002</v>
      </c>
      <c r="X322">
        <v>63</v>
      </c>
      <c r="Y322">
        <v>4.8407999999999998</v>
      </c>
      <c r="Z322">
        <v>0</v>
      </c>
      <c r="AA322" t="str">
        <f>IF(Z322=-1,"Flat",
INDEX({"North","Northeast","East","Southeast","South","Southwest","West","Northwest","North"},
MATCH(Z322,{0;22.5;67.5;112.5;157.5;202.5;247.5;292.5;337.5},1)))</f>
        <v>North</v>
      </c>
      <c r="AB322">
        <v>0.59745800000000004</v>
      </c>
      <c r="AC322" t="s">
        <v>20</v>
      </c>
      <c r="AD322">
        <v>33</v>
      </c>
      <c r="AE322">
        <v>17</v>
      </c>
      <c r="AF322">
        <v>4.8179999999999996</v>
      </c>
    </row>
    <row r="323" spans="1:32" x14ac:dyDescent="0.25">
      <c r="A323">
        <v>340</v>
      </c>
      <c r="B323">
        <v>462</v>
      </c>
      <c r="C323">
        <v>462</v>
      </c>
      <c r="D323">
        <v>1129</v>
      </c>
      <c r="E323" t="str">
        <f t="shared" si="12"/>
        <v>01129-BRA-P</v>
      </c>
      <c r="F323" t="s">
        <v>122</v>
      </c>
      <c r="G323" t="s">
        <v>76</v>
      </c>
      <c r="H323" t="s">
        <v>12</v>
      </c>
      <c r="I323">
        <v>-44.744301</v>
      </c>
      <c r="J323">
        <v>-12.169700000000001</v>
      </c>
      <c r="K323">
        <v>747</v>
      </c>
      <c r="L323">
        <v>30</v>
      </c>
      <c r="M323" t="str">
        <f t="shared" si="13"/>
        <v>Pequeña</v>
      </c>
      <c r="N323" t="str">
        <f t="shared" si="14"/>
        <v>P</v>
      </c>
      <c r="O323">
        <v>0.79371499999999995</v>
      </c>
      <c r="P323" t="s">
        <v>7</v>
      </c>
      <c r="Q323">
        <v>1.5889999999999999E-3</v>
      </c>
      <c r="R323" t="s">
        <v>8</v>
      </c>
      <c r="S323">
        <v>37.694240999999998</v>
      </c>
      <c r="T323" t="s">
        <v>9</v>
      </c>
      <c r="U323">
        <v>3260.7219952231758</v>
      </c>
      <c r="V323">
        <v>24.299999</v>
      </c>
      <c r="W323">
        <v>6.13</v>
      </c>
      <c r="X323">
        <v>63</v>
      </c>
      <c r="Y323">
        <v>4.8294199999999998</v>
      </c>
      <c r="Z323">
        <v>0</v>
      </c>
      <c r="AA323" t="str">
        <f>IF(Z323=-1,"Flat",
INDEX({"North","Northeast","East","Southeast","South","Southwest","West","Northwest","North"},
MATCH(Z323,{0;22.5;67.5;112.5;157.5;202.5;247.5;292.5;337.5},1)))</f>
        <v>North</v>
      </c>
      <c r="AB323">
        <v>0.74745799999999996</v>
      </c>
      <c r="AC323" t="s">
        <v>10</v>
      </c>
      <c r="AD323">
        <v>33</v>
      </c>
      <c r="AE323">
        <v>17</v>
      </c>
      <c r="AF323">
        <v>4.8109999999999999</v>
      </c>
    </row>
    <row r="324" spans="1:32" x14ac:dyDescent="0.25">
      <c r="A324">
        <v>341</v>
      </c>
      <c r="B324">
        <v>463</v>
      </c>
      <c r="C324">
        <v>463</v>
      </c>
      <c r="D324">
        <v>1130</v>
      </c>
      <c r="E324" t="str">
        <f t="shared" si="12"/>
        <v>01130-BRA-P</v>
      </c>
      <c r="F324" t="s">
        <v>122</v>
      </c>
      <c r="G324" t="s">
        <v>76</v>
      </c>
      <c r="H324" t="s">
        <v>12</v>
      </c>
      <c r="I324">
        <v>-44.744098999999999</v>
      </c>
      <c r="J324">
        <v>-12.175800000000001</v>
      </c>
      <c r="K324">
        <v>747</v>
      </c>
      <c r="L324">
        <v>30</v>
      </c>
      <c r="M324" t="str">
        <f t="shared" si="13"/>
        <v>Pequeña</v>
      </c>
      <c r="N324" t="str">
        <f t="shared" si="14"/>
        <v>P</v>
      </c>
      <c r="O324">
        <v>0.49117699999999997</v>
      </c>
      <c r="P324" t="s">
        <v>7</v>
      </c>
      <c r="Q324">
        <v>1.9859999999999999E-3</v>
      </c>
      <c r="R324" t="s">
        <v>8</v>
      </c>
      <c r="S324">
        <v>35.537678</v>
      </c>
      <c r="T324" t="s">
        <v>9</v>
      </c>
      <c r="U324">
        <v>3952.3725899802648</v>
      </c>
      <c r="V324">
        <v>24.299999</v>
      </c>
      <c r="W324">
        <v>6.1239999999999997</v>
      </c>
      <c r="X324">
        <v>63</v>
      </c>
      <c r="Y324">
        <v>4.8761200000000002</v>
      </c>
      <c r="Z324">
        <v>0</v>
      </c>
      <c r="AA324" t="str">
        <f>IF(Z324=-1,"Flat",
INDEX({"North","Northeast","East","Southeast","South","Southwest","West","Northwest","North"},
MATCH(Z324,{0;22.5;67.5;112.5;157.5;202.5;247.5;292.5;337.5},1)))</f>
        <v>North</v>
      </c>
      <c r="AB324">
        <v>0.79864800000000002</v>
      </c>
      <c r="AC324" t="s">
        <v>10</v>
      </c>
      <c r="AD324">
        <v>33</v>
      </c>
      <c r="AE324">
        <v>17</v>
      </c>
      <c r="AF324">
        <v>4.8070000000000004</v>
      </c>
    </row>
    <row r="325" spans="1:32" x14ac:dyDescent="0.25">
      <c r="A325">
        <v>342</v>
      </c>
      <c r="B325">
        <v>464</v>
      </c>
      <c r="C325">
        <v>464</v>
      </c>
      <c r="D325">
        <v>1131</v>
      </c>
      <c r="E325" t="str">
        <f t="shared" ref="E325:E388" si="15">TEXT(D325,"00000") &amp; "-" &amp; UPPER(LEFT(G326,3)) &amp; "-" &amp; N325</f>
        <v>01131-BRA-P</v>
      </c>
      <c r="F325" t="s">
        <v>122</v>
      </c>
      <c r="G325" t="s">
        <v>76</v>
      </c>
      <c r="H325" t="s">
        <v>12</v>
      </c>
      <c r="I325">
        <v>-44.734901000000001</v>
      </c>
      <c r="J325">
        <v>-12.1798</v>
      </c>
      <c r="K325">
        <v>747</v>
      </c>
      <c r="L325">
        <v>30</v>
      </c>
      <c r="M325" t="str">
        <f t="shared" ref="M325:M388" si="16">IF(L325&lt;20000,"Pequeña",IF(L325&lt;200000,"Mediana","Grande"))</f>
        <v>Pequeña</v>
      </c>
      <c r="N325" t="str">
        <f t="shared" ref="N325:N388" si="17">LEFT(M325,1)</f>
        <v>P</v>
      </c>
      <c r="O325">
        <v>0.68516200000000005</v>
      </c>
      <c r="P325" t="s">
        <v>7</v>
      </c>
      <c r="Q325">
        <v>7.9500000000000003E-4</v>
      </c>
      <c r="R325" t="s">
        <v>8</v>
      </c>
      <c r="S325">
        <v>0</v>
      </c>
      <c r="T325" t="s">
        <v>70</v>
      </c>
      <c r="U325">
        <v>4328.761080696514</v>
      </c>
      <c r="V325">
        <v>24.299999</v>
      </c>
      <c r="W325">
        <v>6.13</v>
      </c>
      <c r="X325">
        <v>63</v>
      </c>
      <c r="Y325">
        <v>4.7803699999999996</v>
      </c>
      <c r="Z325">
        <v>0</v>
      </c>
      <c r="AA325" t="str">
        <f>IF(Z325=-1,"Flat",
INDEX({"North","Northeast","East","Southeast","South","Southwest","West","Northwest","North"},
MATCH(Z325,{0;22.5;67.5;112.5;157.5;202.5;247.5;292.5;337.5},1)))</f>
        <v>North</v>
      </c>
      <c r="AB325">
        <v>0.74640499999999999</v>
      </c>
      <c r="AC325" t="s">
        <v>10</v>
      </c>
      <c r="AD325">
        <v>33</v>
      </c>
      <c r="AE325">
        <v>17</v>
      </c>
      <c r="AF325">
        <v>4.8109999999999999</v>
      </c>
    </row>
    <row r="326" spans="1:32" x14ac:dyDescent="0.25">
      <c r="A326">
        <v>343</v>
      </c>
      <c r="B326">
        <v>465</v>
      </c>
      <c r="C326">
        <v>465</v>
      </c>
      <c r="D326">
        <v>1132</v>
      </c>
      <c r="E326" t="str">
        <f t="shared" si="15"/>
        <v>01132-BRA-P</v>
      </c>
      <c r="F326" t="s">
        <v>122</v>
      </c>
      <c r="G326" t="s">
        <v>76</v>
      </c>
      <c r="H326" t="s">
        <v>12</v>
      </c>
      <c r="I326">
        <v>-44.734501000000002</v>
      </c>
      <c r="J326">
        <v>-12.192</v>
      </c>
      <c r="K326">
        <v>747</v>
      </c>
      <c r="L326">
        <v>30</v>
      </c>
      <c r="M326" t="str">
        <f t="shared" si="16"/>
        <v>Pequeña</v>
      </c>
      <c r="N326" t="str">
        <f t="shared" si="17"/>
        <v>P</v>
      </c>
      <c r="O326">
        <v>0.59645700000000001</v>
      </c>
      <c r="P326" t="s">
        <v>7</v>
      </c>
      <c r="Q326">
        <v>4.3699999999999998E-3</v>
      </c>
      <c r="R326" t="s">
        <v>8</v>
      </c>
      <c r="S326">
        <v>158.96249399999999</v>
      </c>
      <c r="T326" t="s">
        <v>13</v>
      </c>
      <c r="U326">
        <v>5712.1695078566099</v>
      </c>
      <c r="V326">
        <v>24.299999</v>
      </c>
      <c r="W326">
        <v>6.1219999999999999</v>
      </c>
      <c r="X326">
        <v>63</v>
      </c>
      <c r="Y326">
        <v>4.8192599999999999</v>
      </c>
      <c r="Z326">
        <v>0</v>
      </c>
      <c r="AA326" t="str">
        <f>IF(Z326=-1,"Flat",
INDEX({"North","Northeast","East","Southeast","South","Southwest","West","Northwest","North"},
MATCH(Z326,{0;22.5;67.5;112.5;157.5;202.5;247.5;292.5;337.5},1)))</f>
        <v>North</v>
      </c>
      <c r="AB326">
        <v>0.59675999999999996</v>
      </c>
      <c r="AC326" t="s">
        <v>20</v>
      </c>
      <c r="AD326">
        <v>33</v>
      </c>
      <c r="AE326">
        <v>17</v>
      </c>
      <c r="AF326">
        <v>4.8010000000000002</v>
      </c>
    </row>
    <row r="327" spans="1:32" x14ac:dyDescent="0.25">
      <c r="A327">
        <v>344</v>
      </c>
      <c r="B327">
        <v>466</v>
      </c>
      <c r="C327">
        <v>466</v>
      </c>
      <c r="D327">
        <v>1133</v>
      </c>
      <c r="E327" t="str">
        <f t="shared" si="15"/>
        <v>01133-BRA-P</v>
      </c>
      <c r="F327" t="s">
        <v>123</v>
      </c>
      <c r="G327" t="s">
        <v>76</v>
      </c>
      <c r="H327" t="s">
        <v>25</v>
      </c>
      <c r="I327">
        <v>-43.594501000000001</v>
      </c>
      <c r="J327">
        <v>-16.808700999999999</v>
      </c>
      <c r="K327">
        <v>684</v>
      </c>
      <c r="L327">
        <v>11226.1</v>
      </c>
      <c r="M327" t="str">
        <f t="shared" si="16"/>
        <v>Pequeña</v>
      </c>
      <c r="N327" t="str">
        <f t="shared" si="17"/>
        <v>P</v>
      </c>
      <c r="O327">
        <v>1.3474999999999999</v>
      </c>
      <c r="P327" t="s">
        <v>7</v>
      </c>
      <c r="Q327">
        <v>7.1510000000000002E-3</v>
      </c>
      <c r="R327" t="s">
        <v>8</v>
      </c>
      <c r="S327">
        <v>28.465161999999999</v>
      </c>
      <c r="T327" t="s">
        <v>9</v>
      </c>
      <c r="U327">
        <v>1724.1990577936531</v>
      </c>
      <c r="V327">
        <v>23.9</v>
      </c>
      <c r="W327">
        <v>5.9109999999999996</v>
      </c>
      <c r="X327">
        <v>63</v>
      </c>
      <c r="Y327">
        <v>5.9478400000000002</v>
      </c>
      <c r="Z327">
        <v>100</v>
      </c>
      <c r="AA327" t="str">
        <f>IF(Z327=-1,"Flat",
INDEX({"North","Northeast","East","Southeast","South","Southwest","West","Northwest","North"},
MATCH(Z327,{0;22.5;67.5;112.5;157.5;202.5;247.5;292.5;337.5},1)))</f>
        <v>East</v>
      </c>
      <c r="AB327">
        <v>0.79058399999999995</v>
      </c>
      <c r="AC327" t="s">
        <v>10</v>
      </c>
      <c r="AD327">
        <v>42</v>
      </c>
      <c r="AE327">
        <v>21</v>
      </c>
      <c r="AF327">
        <v>4.6340000000000003</v>
      </c>
    </row>
    <row r="328" spans="1:32" x14ac:dyDescent="0.25">
      <c r="A328">
        <v>345</v>
      </c>
      <c r="B328">
        <v>467</v>
      </c>
      <c r="C328">
        <v>467</v>
      </c>
      <c r="D328">
        <v>1134</v>
      </c>
      <c r="E328" t="str">
        <f t="shared" si="15"/>
        <v>01134-BRA-P</v>
      </c>
      <c r="F328" t="s">
        <v>123</v>
      </c>
      <c r="G328" t="s">
        <v>76</v>
      </c>
      <c r="H328" t="s">
        <v>25</v>
      </c>
      <c r="I328">
        <v>-43.601700000000001</v>
      </c>
      <c r="J328">
        <v>-16.537700999999998</v>
      </c>
      <c r="K328">
        <v>684</v>
      </c>
      <c r="L328">
        <v>11226.099609999999</v>
      </c>
      <c r="M328" t="str">
        <f t="shared" si="16"/>
        <v>Pequeña</v>
      </c>
      <c r="N328" t="str">
        <f t="shared" si="17"/>
        <v>P</v>
      </c>
      <c r="O328">
        <v>0.50588999999999995</v>
      </c>
      <c r="P328" t="s">
        <v>7</v>
      </c>
      <c r="Q328">
        <v>2.4233000000000001E-2</v>
      </c>
      <c r="R328" t="s">
        <v>80</v>
      </c>
      <c r="S328">
        <v>253.61045799999999</v>
      </c>
      <c r="T328" t="s">
        <v>16</v>
      </c>
      <c r="U328">
        <v>1000.8837575515</v>
      </c>
      <c r="V328">
        <v>23.9</v>
      </c>
      <c r="W328">
        <v>6.008</v>
      </c>
      <c r="X328">
        <v>63</v>
      </c>
      <c r="Y328">
        <v>4.8621400000000001</v>
      </c>
      <c r="Z328">
        <v>0</v>
      </c>
      <c r="AA328" t="str">
        <f>IF(Z328=-1,"Flat",
INDEX({"North","Northeast","East","Southeast","South","Southwest","West","Northwest","North"},
MATCH(Z328,{0;22.5;67.5;112.5;157.5;202.5;247.5;292.5;337.5},1)))</f>
        <v>North</v>
      </c>
      <c r="AB328">
        <v>0.66911200000000004</v>
      </c>
      <c r="AC328" t="s">
        <v>10</v>
      </c>
      <c r="AD328">
        <v>42</v>
      </c>
      <c r="AE328">
        <v>21</v>
      </c>
      <c r="AF328">
        <v>4.6989999999999998</v>
      </c>
    </row>
    <row r="329" spans="1:32" x14ac:dyDescent="0.25">
      <c r="A329">
        <v>346</v>
      </c>
      <c r="B329">
        <v>468</v>
      </c>
      <c r="C329">
        <v>468</v>
      </c>
      <c r="D329">
        <v>1135</v>
      </c>
      <c r="E329" t="str">
        <f t="shared" si="15"/>
        <v>01135-BRA-P</v>
      </c>
      <c r="F329" t="s">
        <v>123</v>
      </c>
      <c r="G329" t="s">
        <v>76</v>
      </c>
      <c r="H329" t="s">
        <v>25</v>
      </c>
      <c r="I329">
        <v>-43.593102000000002</v>
      </c>
      <c r="J329">
        <v>-16.5322</v>
      </c>
      <c r="K329">
        <v>684</v>
      </c>
      <c r="L329">
        <v>11226.099609999999</v>
      </c>
      <c r="M329" t="str">
        <f t="shared" si="16"/>
        <v>Pequeña</v>
      </c>
      <c r="N329" t="str">
        <f t="shared" si="17"/>
        <v>P</v>
      </c>
      <c r="O329">
        <v>1.1873100000000001</v>
      </c>
      <c r="P329" t="s">
        <v>7</v>
      </c>
      <c r="Q329">
        <v>9.9319999999999999E-3</v>
      </c>
      <c r="R329" t="s">
        <v>8</v>
      </c>
      <c r="S329">
        <v>189.688782</v>
      </c>
      <c r="T329" t="s">
        <v>13</v>
      </c>
      <c r="U329">
        <v>695.06579785080305</v>
      </c>
      <c r="V329">
        <v>23.9</v>
      </c>
      <c r="W329">
        <v>6.0190000000000001</v>
      </c>
      <c r="X329">
        <v>63</v>
      </c>
      <c r="Y329">
        <v>4.5312799999999998</v>
      </c>
      <c r="Z329">
        <v>0</v>
      </c>
      <c r="AA329" t="str">
        <f>IF(Z329=-1,"Flat",
INDEX({"North","Northeast","East","Southeast","South","Southwest","West","Northwest","North"},
MATCH(Z329,{0;22.5;67.5;112.5;157.5;202.5;247.5;292.5;337.5},1)))</f>
        <v>North</v>
      </c>
      <c r="AB329">
        <v>0.59420399999999995</v>
      </c>
      <c r="AC329" t="s">
        <v>20</v>
      </c>
      <c r="AD329">
        <v>42</v>
      </c>
      <c r="AE329">
        <v>21</v>
      </c>
      <c r="AF329">
        <v>4.71</v>
      </c>
    </row>
    <row r="330" spans="1:32" x14ac:dyDescent="0.25">
      <c r="A330">
        <v>347</v>
      </c>
      <c r="B330">
        <v>469</v>
      </c>
      <c r="C330">
        <v>469</v>
      </c>
      <c r="D330">
        <v>1136</v>
      </c>
      <c r="E330" t="str">
        <f t="shared" si="15"/>
        <v>01136-BRA-P</v>
      </c>
      <c r="F330" t="s">
        <v>123</v>
      </c>
      <c r="G330" t="s">
        <v>76</v>
      </c>
      <c r="H330" t="s">
        <v>25</v>
      </c>
      <c r="I330">
        <v>-43.590099000000002</v>
      </c>
      <c r="J330">
        <v>-16.473300999999999</v>
      </c>
      <c r="K330">
        <v>684</v>
      </c>
      <c r="L330">
        <v>11226.099609999999</v>
      </c>
      <c r="M330" t="str">
        <f t="shared" si="16"/>
        <v>Pequeña</v>
      </c>
      <c r="N330" t="str">
        <f t="shared" si="17"/>
        <v>P</v>
      </c>
      <c r="O330">
        <v>1.18834</v>
      </c>
      <c r="P330" t="s">
        <v>7</v>
      </c>
      <c r="Q330">
        <v>1.5889999999999999E-3</v>
      </c>
      <c r="R330" t="s">
        <v>8</v>
      </c>
      <c r="S330">
        <v>65.897766000000004</v>
      </c>
      <c r="T330" t="s">
        <v>9</v>
      </c>
      <c r="U330">
        <v>5952.9327114046328</v>
      </c>
      <c r="V330">
        <v>23.9</v>
      </c>
      <c r="W330">
        <v>5.9950000000000001</v>
      </c>
      <c r="X330">
        <v>63</v>
      </c>
      <c r="Y330">
        <v>4.5863399999999999</v>
      </c>
      <c r="Z330">
        <v>0</v>
      </c>
      <c r="AA330" t="str">
        <f>IF(Z330=-1,"Flat",
INDEX({"North","Northeast","East","Southeast","South","Southwest","West","Northwest","North"},
MATCH(Z330,{0;22.5;67.5;112.5;157.5;202.5;247.5;292.5;337.5},1)))</f>
        <v>North</v>
      </c>
      <c r="AB330">
        <v>0.74665999999999999</v>
      </c>
      <c r="AC330" t="s">
        <v>10</v>
      </c>
      <c r="AD330">
        <v>42</v>
      </c>
      <c r="AE330">
        <v>21</v>
      </c>
      <c r="AF330">
        <v>4.6890000000000001</v>
      </c>
    </row>
    <row r="331" spans="1:32" x14ac:dyDescent="0.25">
      <c r="A331">
        <v>348</v>
      </c>
      <c r="B331">
        <v>470</v>
      </c>
      <c r="C331">
        <v>470</v>
      </c>
      <c r="D331">
        <v>1137</v>
      </c>
      <c r="E331" t="str">
        <f t="shared" si="15"/>
        <v>01137-BRA-P</v>
      </c>
      <c r="F331" t="s">
        <v>123</v>
      </c>
      <c r="G331" t="s">
        <v>76</v>
      </c>
      <c r="H331" t="s">
        <v>25</v>
      </c>
      <c r="I331">
        <v>-43.591000000000001</v>
      </c>
      <c r="J331">
        <v>-16.421700000000001</v>
      </c>
      <c r="K331">
        <v>684</v>
      </c>
      <c r="L331">
        <v>11226.099609999999</v>
      </c>
      <c r="M331" t="str">
        <f t="shared" si="16"/>
        <v>Pequeña</v>
      </c>
      <c r="N331" t="str">
        <f t="shared" si="17"/>
        <v>P</v>
      </c>
      <c r="O331">
        <v>1.61774</v>
      </c>
      <c r="P331" t="s">
        <v>7</v>
      </c>
      <c r="Q331">
        <v>-6.3559999999999997E-3</v>
      </c>
      <c r="R331" t="s">
        <v>8</v>
      </c>
      <c r="S331">
        <v>265.44622800000002</v>
      </c>
      <c r="T331" t="s">
        <v>16</v>
      </c>
      <c r="U331">
        <v>8836.0883624846101</v>
      </c>
      <c r="V331">
        <v>23.9</v>
      </c>
      <c r="W331">
        <v>6</v>
      </c>
      <c r="X331">
        <v>63</v>
      </c>
      <c r="Y331">
        <v>4.2294099999999997</v>
      </c>
      <c r="Z331">
        <v>0</v>
      </c>
      <c r="AA331" t="str">
        <f>IF(Z331=-1,"Flat",
INDEX({"North","Northeast","East","Southeast","South","Southwest","West","Northwest","North"},
MATCH(Z331,{0;22.5;67.5;112.5;157.5;202.5;247.5;292.5;337.5},1)))</f>
        <v>North</v>
      </c>
      <c r="AB331">
        <v>0.66966000000000003</v>
      </c>
      <c r="AC331" t="s">
        <v>10</v>
      </c>
      <c r="AD331">
        <v>36</v>
      </c>
      <c r="AE331">
        <v>21</v>
      </c>
      <c r="AF331">
        <v>4.6879999999999997</v>
      </c>
    </row>
    <row r="332" spans="1:32" x14ac:dyDescent="0.25">
      <c r="A332">
        <v>349</v>
      </c>
      <c r="B332">
        <v>471</v>
      </c>
      <c r="C332">
        <v>471</v>
      </c>
      <c r="D332">
        <v>1138</v>
      </c>
      <c r="E332" t="str">
        <f t="shared" si="15"/>
        <v>01138-BRA-P</v>
      </c>
      <c r="F332" t="s">
        <v>123</v>
      </c>
      <c r="G332" t="s">
        <v>76</v>
      </c>
      <c r="H332" t="s">
        <v>25</v>
      </c>
      <c r="I332">
        <v>-43.631199000000002</v>
      </c>
      <c r="J332">
        <v>-16.5044</v>
      </c>
      <c r="K332">
        <v>684</v>
      </c>
      <c r="L332">
        <v>11226.099609999999</v>
      </c>
      <c r="M332" t="str">
        <f t="shared" si="16"/>
        <v>Pequeña</v>
      </c>
      <c r="N332" t="str">
        <f t="shared" si="17"/>
        <v>P</v>
      </c>
      <c r="O332">
        <v>0.895953</v>
      </c>
      <c r="P332" t="s">
        <v>7</v>
      </c>
      <c r="Q332">
        <v>-1.0725999999999999E-2</v>
      </c>
      <c r="R332" t="s">
        <v>15</v>
      </c>
      <c r="S332">
        <v>329.349335</v>
      </c>
      <c r="T332" t="s">
        <v>30</v>
      </c>
      <c r="U332">
        <v>4967.2629178283896</v>
      </c>
      <c r="V332">
        <v>23.9</v>
      </c>
      <c r="W332">
        <v>6.0250000000000004</v>
      </c>
      <c r="X332">
        <v>63</v>
      </c>
      <c r="Y332">
        <v>3.9862099999999998</v>
      </c>
      <c r="Z332">
        <v>0</v>
      </c>
      <c r="AA332" t="str">
        <f>IF(Z332=-1,"Flat",
INDEX({"North","Northeast","East","Southeast","South","Southwest","West","Northwest","North"},
MATCH(Z332,{0;22.5;67.5;112.5;157.5;202.5;247.5;292.5;337.5},1)))</f>
        <v>North</v>
      </c>
      <c r="AB332">
        <v>0.79375099999999998</v>
      </c>
      <c r="AC332" t="s">
        <v>10</v>
      </c>
      <c r="AD332">
        <v>42</v>
      </c>
      <c r="AE332">
        <v>21</v>
      </c>
      <c r="AF332">
        <v>4.7089999999999996</v>
      </c>
    </row>
    <row r="333" spans="1:32" x14ac:dyDescent="0.25">
      <c r="A333">
        <v>350</v>
      </c>
      <c r="B333">
        <v>472</v>
      </c>
      <c r="C333">
        <v>472</v>
      </c>
      <c r="D333">
        <v>1139</v>
      </c>
      <c r="E333" t="str">
        <f t="shared" si="15"/>
        <v>01139-BRA-P</v>
      </c>
      <c r="F333" t="s">
        <v>123</v>
      </c>
      <c r="G333" t="s">
        <v>76</v>
      </c>
      <c r="H333" t="s">
        <v>25</v>
      </c>
      <c r="I333">
        <v>-43.623299000000003</v>
      </c>
      <c r="J333">
        <v>-16.453199000000001</v>
      </c>
      <c r="K333">
        <v>684</v>
      </c>
      <c r="L333">
        <v>11226.099609999999</v>
      </c>
      <c r="M333" t="str">
        <f t="shared" si="16"/>
        <v>Pequeña</v>
      </c>
      <c r="N333" t="str">
        <f t="shared" si="17"/>
        <v>P</v>
      </c>
      <c r="O333">
        <v>0.97729200000000005</v>
      </c>
      <c r="P333" t="s">
        <v>7</v>
      </c>
      <c r="Q333">
        <v>-2.7810000000000001E-3</v>
      </c>
      <c r="R333" t="s">
        <v>8</v>
      </c>
      <c r="S333">
        <v>186.70983899999999</v>
      </c>
      <c r="T333" t="s">
        <v>13</v>
      </c>
      <c r="U333">
        <v>5438.4484888776906</v>
      </c>
      <c r="V333">
        <v>23.9</v>
      </c>
      <c r="W333">
        <v>5.9939999999999998</v>
      </c>
      <c r="X333">
        <v>63</v>
      </c>
      <c r="Y333">
        <v>4.2484400000000022</v>
      </c>
      <c r="Z333">
        <v>0</v>
      </c>
      <c r="AA333" t="str">
        <f>IF(Z333=-1,"Flat",
INDEX({"North","Northeast","East","Southeast","South","Southwest","West","Northwest","North"},
MATCH(Z333,{0;22.5;67.5;112.5;157.5;202.5;247.5;292.5;337.5},1)))</f>
        <v>North</v>
      </c>
      <c r="AB333">
        <v>0.59538899999999995</v>
      </c>
      <c r="AC333" t="s">
        <v>20</v>
      </c>
      <c r="AD333">
        <v>42</v>
      </c>
      <c r="AE333">
        <v>21</v>
      </c>
      <c r="AF333">
        <v>4.6890000000000001</v>
      </c>
    </row>
    <row r="334" spans="1:32" x14ac:dyDescent="0.25">
      <c r="A334">
        <v>351</v>
      </c>
      <c r="B334">
        <v>473</v>
      </c>
      <c r="C334">
        <v>473</v>
      </c>
      <c r="D334">
        <v>1140</v>
      </c>
      <c r="E334" t="str">
        <f t="shared" si="15"/>
        <v>01140-BRA-P</v>
      </c>
      <c r="F334" t="s">
        <v>123</v>
      </c>
      <c r="G334" t="s">
        <v>76</v>
      </c>
      <c r="H334" t="s">
        <v>25</v>
      </c>
      <c r="I334">
        <v>-43.631999999999998</v>
      </c>
      <c r="J334">
        <v>-16.415400000000002</v>
      </c>
      <c r="K334">
        <v>684</v>
      </c>
      <c r="L334">
        <v>11226.099609999999</v>
      </c>
      <c r="M334" t="str">
        <f t="shared" si="16"/>
        <v>Pequeña</v>
      </c>
      <c r="N334" t="str">
        <f t="shared" si="17"/>
        <v>P</v>
      </c>
      <c r="O334">
        <v>0.82764000000000004</v>
      </c>
      <c r="P334" t="s">
        <v>7</v>
      </c>
      <c r="Q334">
        <v>-8.3429999999999997E-3</v>
      </c>
      <c r="R334" t="s">
        <v>8</v>
      </c>
      <c r="S334">
        <v>212.31961100000001</v>
      </c>
      <c r="T334" t="s">
        <v>23</v>
      </c>
      <c r="U334">
        <v>4628.4519321723847</v>
      </c>
      <c r="V334">
        <v>23.9</v>
      </c>
      <c r="W334">
        <v>5.9889999999999999</v>
      </c>
      <c r="X334">
        <v>63</v>
      </c>
      <c r="Y334">
        <v>4.0892299999999997</v>
      </c>
      <c r="Z334">
        <v>0</v>
      </c>
      <c r="AA334" t="str">
        <f>IF(Z334=-1,"Flat",
INDEX({"North","Northeast","East","Southeast","South","Southwest","West","Northwest","North"},
MATCH(Z334,{0;22.5;67.5;112.5;157.5;202.5;247.5;292.5;337.5},1)))</f>
        <v>North</v>
      </c>
      <c r="AB334">
        <v>0.67386299999999999</v>
      </c>
      <c r="AC334" t="s">
        <v>10</v>
      </c>
      <c r="AD334">
        <v>42</v>
      </c>
      <c r="AE334">
        <v>21</v>
      </c>
      <c r="AF334">
        <v>4.6760000000000002</v>
      </c>
    </row>
    <row r="335" spans="1:32" x14ac:dyDescent="0.25">
      <c r="A335">
        <v>352</v>
      </c>
      <c r="B335">
        <v>474</v>
      </c>
      <c r="C335">
        <v>474</v>
      </c>
      <c r="D335">
        <v>1141</v>
      </c>
      <c r="E335" t="str">
        <f t="shared" si="15"/>
        <v>01141-BRA-P</v>
      </c>
      <c r="F335" t="s">
        <v>123</v>
      </c>
      <c r="G335" t="s">
        <v>76</v>
      </c>
      <c r="H335" t="s">
        <v>25</v>
      </c>
      <c r="I335">
        <v>-43.608398000000001</v>
      </c>
      <c r="J335">
        <v>-16.404599999999999</v>
      </c>
      <c r="K335">
        <v>684</v>
      </c>
      <c r="L335">
        <v>11226.099609999999</v>
      </c>
      <c r="M335" t="str">
        <f t="shared" si="16"/>
        <v>Pequeña</v>
      </c>
      <c r="N335" t="str">
        <f t="shared" si="17"/>
        <v>P</v>
      </c>
      <c r="O335">
        <v>1.48343</v>
      </c>
      <c r="P335" t="s">
        <v>7</v>
      </c>
      <c r="Q335">
        <v>-1.1919999999999999E-3</v>
      </c>
      <c r="R335" t="s">
        <v>8</v>
      </c>
      <c r="S335">
        <v>239.981628</v>
      </c>
      <c r="T335" t="s">
        <v>23</v>
      </c>
      <c r="U335">
        <v>7016.0104896476996</v>
      </c>
      <c r="V335">
        <v>23.9</v>
      </c>
      <c r="W335">
        <v>5.9960000000000004</v>
      </c>
      <c r="X335">
        <v>63</v>
      </c>
      <c r="Y335">
        <v>4.38652</v>
      </c>
      <c r="Z335">
        <v>0</v>
      </c>
      <c r="AA335" t="str">
        <f>IF(Z335=-1,"Flat",
INDEX({"North","Northeast","East","Southeast","South","Southwest","West","Northwest","North"},
MATCH(Z335,{0;22.5;67.5;112.5;157.5;202.5;247.5;292.5;337.5},1)))</f>
        <v>North</v>
      </c>
      <c r="AB335">
        <v>0.589619</v>
      </c>
      <c r="AC335" t="s">
        <v>20</v>
      </c>
      <c r="AD335">
        <v>48</v>
      </c>
      <c r="AE335">
        <v>21</v>
      </c>
      <c r="AF335">
        <v>4.681</v>
      </c>
    </row>
    <row r="336" spans="1:32" x14ac:dyDescent="0.25">
      <c r="A336">
        <v>353</v>
      </c>
      <c r="B336">
        <v>475</v>
      </c>
      <c r="C336">
        <v>475</v>
      </c>
      <c r="D336">
        <v>1142</v>
      </c>
      <c r="E336" t="str">
        <f t="shared" si="15"/>
        <v>01142-BRA-P</v>
      </c>
      <c r="F336" t="s">
        <v>123</v>
      </c>
      <c r="G336" t="s">
        <v>76</v>
      </c>
      <c r="H336" t="s">
        <v>25</v>
      </c>
      <c r="I336">
        <v>-43.617801999999998</v>
      </c>
      <c r="J336">
        <v>-16.360800000000001</v>
      </c>
      <c r="K336">
        <v>684</v>
      </c>
      <c r="L336">
        <v>11226.099609999999</v>
      </c>
      <c r="M336" t="str">
        <f t="shared" si="16"/>
        <v>Pequeña</v>
      </c>
      <c r="N336" t="str">
        <f t="shared" si="17"/>
        <v>P</v>
      </c>
      <c r="O336">
        <v>0.33416299999999999</v>
      </c>
      <c r="P336" t="s">
        <v>7</v>
      </c>
      <c r="Q336">
        <v>2.3839999999999998E-3</v>
      </c>
      <c r="R336" t="s">
        <v>8</v>
      </c>
      <c r="S336">
        <v>19.983107</v>
      </c>
      <c r="T336" t="s">
        <v>70</v>
      </c>
      <c r="U336">
        <v>5869.2271557031982</v>
      </c>
      <c r="V336">
        <v>23.9</v>
      </c>
      <c r="W336">
        <v>6</v>
      </c>
      <c r="X336">
        <v>63</v>
      </c>
      <c r="Y336">
        <v>4.40801</v>
      </c>
      <c r="Z336">
        <v>0</v>
      </c>
      <c r="AA336" t="str">
        <f>IF(Z336=-1,"Flat",
INDEX({"North","Northeast","East","Southeast","South","Southwest","West","Northwest","North"},
MATCH(Z336,{0;22.5;67.5;112.5;157.5;202.5;247.5;292.5;337.5},1)))</f>
        <v>North</v>
      </c>
      <c r="AB336">
        <v>0.74824500000000005</v>
      </c>
      <c r="AC336" t="s">
        <v>10</v>
      </c>
      <c r="AD336">
        <v>48</v>
      </c>
      <c r="AE336">
        <v>21</v>
      </c>
      <c r="AF336">
        <v>4.6909999999999998</v>
      </c>
    </row>
    <row r="337" spans="1:32" x14ac:dyDescent="0.25">
      <c r="A337">
        <v>354</v>
      </c>
      <c r="B337">
        <v>476</v>
      </c>
      <c r="C337">
        <v>476</v>
      </c>
      <c r="D337">
        <v>1143</v>
      </c>
      <c r="E337" t="str">
        <f t="shared" si="15"/>
        <v>01143-BRA-P</v>
      </c>
      <c r="F337" t="s">
        <v>123</v>
      </c>
      <c r="G337" t="s">
        <v>76</v>
      </c>
      <c r="H337" t="s">
        <v>25</v>
      </c>
      <c r="I337">
        <v>-43.589297999999999</v>
      </c>
      <c r="J337">
        <v>-16.306000000000001</v>
      </c>
      <c r="K337">
        <v>684</v>
      </c>
      <c r="L337">
        <v>11226.099609999999</v>
      </c>
      <c r="M337" t="str">
        <f t="shared" si="16"/>
        <v>Pequeña</v>
      </c>
      <c r="N337" t="str">
        <f t="shared" si="17"/>
        <v>P</v>
      </c>
      <c r="O337">
        <v>1.1319900000000001</v>
      </c>
      <c r="P337" t="s">
        <v>7</v>
      </c>
      <c r="Q337">
        <v>6.3559999999999997E-3</v>
      </c>
      <c r="R337" t="s">
        <v>8</v>
      </c>
      <c r="S337">
        <v>246.99113500000001</v>
      </c>
      <c r="T337" t="s">
        <v>23</v>
      </c>
      <c r="U337">
        <v>7407.7802823603424</v>
      </c>
      <c r="V337">
        <v>23.9</v>
      </c>
      <c r="W337">
        <v>6.0170000000000003</v>
      </c>
      <c r="X337">
        <v>63</v>
      </c>
      <c r="Y337">
        <v>4.5294699999999999</v>
      </c>
      <c r="Z337">
        <v>0</v>
      </c>
      <c r="AA337" t="str">
        <f>IF(Z337=-1,"Flat",
INDEX({"North","Northeast","East","Southeast","South","Southwest","West","Northwest","North"},
MATCH(Z337,{0;22.5;67.5;112.5;157.5;202.5;247.5;292.5;337.5},1)))</f>
        <v>North</v>
      </c>
      <c r="AB337">
        <v>0.59487699999999999</v>
      </c>
      <c r="AC337" t="s">
        <v>20</v>
      </c>
      <c r="AD337">
        <v>42</v>
      </c>
      <c r="AE337">
        <v>21</v>
      </c>
      <c r="AF337">
        <v>4.7009999999999996</v>
      </c>
    </row>
    <row r="338" spans="1:32" x14ac:dyDescent="0.25">
      <c r="A338">
        <v>355</v>
      </c>
      <c r="B338">
        <v>477</v>
      </c>
      <c r="C338">
        <v>477</v>
      </c>
      <c r="D338">
        <v>1144</v>
      </c>
      <c r="E338" t="str">
        <f t="shared" si="15"/>
        <v>01144-BRA-P</v>
      </c>
      <c r="F338" t="s">
        <v>123</v>
      </c>
      <c r="G338" t="s">
        <v>76</v>
      </c>
      <c r="H338" t="s">
        <v>25</v>
      </c>
      <c r="I338">
        <v>-43.586601000000002</v>
      </c>
      <c r="J338">
        <v>-16.8001</v>
      </c>
      <c r="K338">
        <v>684</v>
      </c>
      <c r="L338">
        <v>11226.099609999999</v>
      </c>
      <c r="M338" t="str">
        <f t="shared" si="16"/>
        <v>Pequeña</v>
      </c>
      <c r="N338" t="str">
        <f t="shared" si="17"/>
        <v>P</v>
      </c>
      <c r="O338">
        <v>3.7372700000000001</v>
      </c>
      <c r="P338" t="s">
        <v>32</v>
      </c>
      <c r="Q338">
        <v>4.8863999999999998E-2</v>
      </c>
      <c r="R338" t="s">
        <v>80</v>
      </c>
      <c r="S338">
        <v>228.711288</v>
      </c>
      <c r="T338" t="s">
        <v>23</v>
      </c>
      <c r="U338">
        <v>2980.3295720517622</v>
      </c>
      <c r="V338">
        <v>23.9</v>
      </c>
      <c r="W338">
        <v>5.9169999999999998</v>
      </c>
      <c r="X338">
        <v>63</v>
      </c>
      <c r="Y338">
        <v>7.1946700000000003</v>
      </c>
      <c r="Z338">
        <v>0</v>
      </c>
      <c r="AA338" t="str">
        <f>IF(Z338=-1,"Flat",
INDEX({"North","Northeast","East","Southeast","South","Southwest","West","Northwest","North"},
MATCH(Z338,{0;22.5;67.5;112.5;157.5;202.5;247.5;292.5;337.5},1)))</f>
        <v>North</v>
      </c>
      <c r="AB338">
        <v>0.58593399999999995</v>
      </c>
      <c r="AC338" t="s">
        <v>20</v>
      </c>
      <c r="AD338">
        <v>42</v>
      </c>
      <c r="AE338">
        <v>21</v>
      </c>
      <c r="AF338">
        <v>4.6390000000000002</v>
      </c>
    </row>
    <row r="339" spans="1:32" x14ac:dyDescent="0.25">
      <c r="A339">
        <v>356</v>
      </c>
      <c r="B339">
        <v>478</v>
      </c>
      <c r="C339">
        <v>478</v>
      </c>
      <c r="D339">
        <v>1145</v>
      </c>
      <c r="E339" t="str">
        <f t="shared" si="15"/>
        <v>01145-BRA-P</v>
      </c>
      <c r="F339" t="s">
        <v>123</v>
      </c>
      <c r="G339" t="s">
        <v>76</v>
      </c>
      <c r="H339" t="s">
        <v>25</v>
      </c>
      <c r="I339">
        <v>-43.583302000000003</v>
      </c>
      <c r="J339">
        <v>-16.249901000000001</v>
      </c>
      <c r="K339">
        <v>684</v>
      </c>
      <c r="L339">
        <v>11226.099609999999</v>
      </c>
      <c r="M339" t="str">
        <f t="shared" si="16"/>
        <v>Pequeña</v>
      </c>
      <c r="N339" t="str">
        <f t="shared" si="17"/>
        <v>P</v>
      </c>
      <c r="O339">
        <v>0.74717699999999998</v>
      </c>
      <c r="P339" t="s">
        <v>7</v>
      </c>
      <c r="Q339">
        <v>7.9500000000000003E-4</v>
      </c>
      <c r="R339" t="s">
        <v>8</v>
      </c>
      <c r="S339">
        <v>136.548157</v>
      </c>
      <c r="T339" t="s">
        <v>49</v>
      </c>
      <c r="U339">
        <v>3819.4578557989498</v>
      </c>
      <c r="V339">
        <v>23.9</v>
      </c>
      <c r="W339">
        <v>6.03</v>
      </c>
      <c r="X339">
        <v>63</v>
      </c>
      <c r="Y339">
        <v>4.48203</v>
      </c>
      <c r="Z339">
        <v>0</v>
      </c>
      <c r="AA339" t="str">
        <f>IF(Z339=-1,"Flat",
INDEX({"North","Northeast","East","Southeast","South","Southwest","West","Northwest","North"},
MATCH(Z339,{0;22.5;67.5;112.5;157.5;202.5;247.5;292.5;337.5},1)))</f>
        <v>North</v>
      </c>
      <c r="AB339">
        <v>0.59623400000000004</v>
      </c>
      <c r="AC339" t="s">
        <v>20</v>
      </c>
      <c r="AD339">
        <v>42</v>
      </c>
      <c r="AE339">
        <v>21</v>
      </c>
      <c r="AF339">
        <v>4.71</v>
      </c>
    </row>
    <row r="340" spans="1:32" x14ac:dyDescent="0.25">
      <c r="A340">
        <v>357</v>
      </c>
      <c r="B340">
        <v>479</v>
      </c>
      <c r="C340">
        <v>479</v>
      </c>
      <c r="D340">
        <v>1146</v>
      </c>
      <c r="E340" t="str">
        <f t="shared" si="15"/>
        <v>01146-BRA-P</v>
      </c>
      <c r="F340" t="s">
        <v>123</v>
      </c>
      <c r="G340" t="s">
        <v>76</v>
      </c>
      <c r="H340" t="s">
        <v>25</v>
      </c>
      <c r="I340">
        <v>-43.580298999999997</v>
      </c>
      <c r="J340">
        <v>-16.1311</v>
      </c>
      <c r="K340">
        <v>684</v>
      </c>
      <c r="L340">
        <v>11226.099609999999</v>
      </c>
      <c r="M340" t="str">
        <f t="shared" si="16"/>
        <v>Pequeña</v>
      </c>
      <c r="N340" t="str">
        <f t="shared" si="17"/>
        <v>P</v>
      </c>
      <c r="O340">
        <v>1.18834</v>
      </c>
      <c r="P340" t="s">
        <v>7</v>
      </c>
      <c r="Q340">
        <v>-7.9500000000000003E-4</v>
      </c>
      <c r="R340" t="s">
        <v>8</v>
      </c>
      <c r="S340">
        <v>114.102234</v>
      </c>
      <c r="T340" t="s">
        <v>49</v>
      </c>
      <c r="U340">
        <v>4353.918467149605</v>
      </c>
      <c r="V340">
        <v>23.9</v>
      </c>
      <c r="W340">
        <v>6.0880000000000001</v>
      </c>
      <c r="X340">
        <v>63</v>
      </c>
      <c r="Y340">
        <v>4.6130000000000004</v>
      </c>
      <c r="Z340">
        <v>0</v>
      </c>
      <c r="AA340" t="str">
        <f>IF(Z340=-1,"Flat",
INDEX({"North","Northeast","East","Southeast","South","Southwest","West","Northwest","North"},
MATCH(Z340,{0;22.5;67.5;112.5;157.5;202.5;247.5;292.5;337.5},1)))</f>
        <v>North</v>
      </c>
      <c r="AB340">
        <v>0.59597999999999995</v>
      </c>
      <c r="AC340" t="s">
        <v>20</v>
      </c>
      <c r="AD340">
        <v>36</v>
      </c>
      <c r="AE340">
        <v>21</v>
      </c>
      <c r="AF340">
        <v>4.7489999999999997</v>
      </c>
    </row>
    <row r="341" spans="1:32" x14ac:dyDescent="0.25">
      <c r="A341">
        <v>358</v>
      </c>
      <c r="B341">
        <v>480</v>
      </c>
      <c r="C341">
        <v>480</v>
      </c>
      <c r="D341">
        <v>1147</v>
      </c>
      <c r="E341" t="str">
        <f t="shared" si="15"/>
        <v>01147-BRA-P</v>
      </c>
      <c r="F341" t="s">
        <v>123</v>
      </c>
      <c r="G341" t="s">
        <v>76</v>
      </c>
      <c r="H341" t="s">
        <v>25</v>
      </c>
      <c r="I341">
        <v>-43.6404</v>
      </c>
      <c r="J341">
        <v>-16.462299000000002</v>
      </c>
      <c r="K341">
        <v>684</v>
      </c>
      <c r="L341">
        <v>11226.099609999999</v>
      </c>
      <c r="M341" t="str">
        <f t="shared" si="16"/>
        <v>Pequeña</v>
      </c>
      <c r="N341" t="str">
        <f t="shared" si="17"/>
        <v>P</v>
      </c>
      <c r="O341">
        <v>0.55100099999999996</v>
      </c>
      <c r="P341" t="s">
        <v>7</v>
      </c>
      <c r="Q341">
        <v>-1.5890999999999999E-2</v>
      </c>
      <c r="R341" t="s">
        <v>15</v>
      </c>
      <c r="S341">
        <v>306.57302900000002</v>
      </c>
      <c r="T341" t="s">
        <v>30</v>
      </c>
      <c r="U341">
        <v>3704.992694412836</v>
      </c>
      <c r="V341">
        <v>23.9</v>
      </c>
      <c r="W341">
        <v>6.0090000000000003</v>
      </c>
      <c r="X341">
        <v>63</v>
      </c>
      <c r="Y341">
        <v>4.11557</v>
      </c>
      <c r="Z341">
        <v>0</v>
      </c>
      <c r="AA341" t="str">
        <f>IF(Z341=-1,"Flat",
INDEX({"North","Northeast","East","Southeast","South","Southwest","West","Northwest","North"},
MATCH(Z341,{0;22.5;67.5;112.5;157.5;202.5;247.5;292.5;337.5},1)))</f>
        <v>North</v>
      </c>
      <c r="AB341">
        <v>0.79674</v>
      </c>
      <c r="AC341" t="s">
        <v>10</v>
      </c>
      <c r="AD341">
        <v>42</v>
      </c>
      <c r="AE341">
        <v>21</v>
      </c>
      <c r="AF341">
        <v>4.694</v>
      </c>
    </row>
    <row r="342" spans="1:32" x14ac:dyDescent="0.25">
      <c r="A342">
        <v>359</v>
      </c>
      <c r="B342">
        <v>481</v>
      </c>
      <c r="C342">
        <v>481</v>
      </c>
      <c r="D342">
        <v>1148</v>
      </c>
      <c r="E342" t="str">
        <f t="shared" si="15"/>
        <v>01148-BRA-P</v>
      </c>
      <c r="F342" t="s">
        <v>123</v>
      </c>
      <c r="G342" t="s">
        <v>76</v>
      </c>
      <c r="H342" t="s">
        <v>25</v>
      </c>
      <c r="I342">
        <v>-43.618999000000002</v>
      </c>
      <c r="J342">
        <v>-16.363001000000001</v>
      </c>
      <c r="K342">
        <v>684</v>
      </c>
      <c r="L342">
        <v>11226.099609999999</v>
      </c>
      <c r="M342" t="str">
        <f t="shared" si="16"/>
        <v>Pequeña</v>
      </c>
      <c r="N342" t="str">
        <f t="shared" si="17"/>
        <v>P</v>
      </c>
      <c r="O342">
        <v>0.33416299999999999</v>
      </c>
      <c r="P342" t="s">
        <v>7</v>
      </c>
      <c r="Q342">
        <v>2.3839999999999998E-3</v>
      </c>
      <c r="R342" t="s">
        <v>8</v>
      </c>
      <c r="S342">
        <v>19.983107</v>
      </c>
      <c r="T342" t="s">
        <v>70</v>
      </c>
      <c r="U342">
        <v>5771.0112448976224</v>
      </c>
      <c r="V342">
        <v>23.9</v>
      </c>
      <c r="W342">
        <v>5.9989999999999997</v>
      </c>
      <c r="X342">
        <v>63</v>
      </c>
      <c r="Y342">
        <v>4.4130799999999999</v>
      </c>
      <c r="Z342">
        <v>0</v>
      </c>
      <c r="AA342" t="str">
        <f>IF(Z342=-1,"Flat",
INDEX({"North","Northeast","East","Southeast","South","Southwest","West","Northwest","North"},
MATCH(Z342,{0;22.5;67.5;112.5;157.5;202.5;247.5;292.5;337.5},1)))</f>
        <v>North</v>
      </c>
      <c r="AB342">
        <v>0.74748800000000004</v>
      </c>
      <c r="AC342" t="s">
        <v>10</v>
      </c>
      <c r="AD342">
        <v>48</v>
      </c>
      <c r="AE342">
        <v>21</v>
      </c>
      <c r="AF342">
        <v>4.6909999999999998</v>
      </c>
    </row>
    <row r="343" spans="1:32" x14ac:dyDescent="0.25">
      <c r="A343">
        <v>360</v>
      </c>
      <c r="B343">
        <v>482</v>
      </c>
      <c r="C343">
        <v>482</v>
      </c>
      <c r="D343">
        <v>1149</v>
      </c>
      <c r="E343" t="str">
        <f t="shared" si="15"/>
        <v>01149-BRA-P</v>
      </c>
      <c r="F343" t="s">
        <v>123</v>
      </c>
      <c r="G343" t="s">
        <v>76</v>
      </c>
      <c r="H343" t="s">
        <v>25</v>
      </c>
      <c r="I343">
        <v>-43.644798000000002</v>
      </c>
      <c r="J343">
        <v>-16.339300000000001</v>
      </c>
      <c r="K343">
        <v>684</v>
      </c>
      <c r="L343">
        <v>11226.099609999999</v>
      </c>
      <c r="M343" t="str">
        <f t="shared" si="16"/>
        <v>Pequeña</v>
      </c>
      <c r="N343" t="str">
        <f t="shared" si="17"/>
        <v>P</v>
      </c>
      <c r="O343">
        <v>0.61793200000000004</v>
      </c>
      <c r="P343" t="s">
        <v>7</v>
      </c>
      <c r="Q343">
        <v>1.5889999999999999E-3</v>
      </c>
      <c r="R343" t="s">
        <v>8</v>
      </c>
      <c r="S343">
        <v>263.36749300000002</v>
      </c>
      <c r="T343" t="s">
        <v>16</v>
      </c>
      <c r="U343">
        <v>3065.3634049360862</v>
      </c>
      <c r="V343">
        <v>23.9</v>
      </c>
      <c r="W343">
        <v>6.0039999999999996</v>
      </c>
      <c r="X343">
        <v>63</v>
      </c>
      <c r="Y343">
        <v>4.26084</v>
      </c>
      <c r="Z343">
        <v>0</v>
      </c>
      <c r="AA343" t="str">
        <f>IF(Z343=-1,"Flat",
INDEX({"North","Northeast","East","Southeast","South","Southwest","West","Northwest","North"},
MATCH(Z343,{0;22.5;67.5;112.5;157.5;202.5;247.5;292.5;337.5},1)))</f>
        <v>North</v>
      </c>
      <c r="AB343">
        <v>0.74829199999999996</v>
      </c>
      <c r="AC343" t="s">
        <v>10</v>
      </c>
      <c r="AD343">
        <v>48</v>
      </c>
      <c r="AE343">
        <v>21</v>
      </c>
      <c r="AF343">
        <v>4.694</v>
      </c>
    </row>
    <row r="344" spans="1:32" x14ac:dyDescent="0.25">
      <c r="A344">
        <v>361</v>
      </c>
      <c r="B344">
        <v>483</v>
      </c>
      <c r="C344">
        <v>483</v>
      </c>
      <c r="D344">
        <v>1150</v>
      </c>
      <c r="E344" t="str">
        <f t="shared" si="15"/>
        <v>01150-BRA-P</v>
      </c>
      <c r="F344" t="s">
        <v>123</v>
      </c>
      <c r="G344" t="s">
        <v>76</v>
      </c>
      <c r="H344" t="s">
        <v>25</v>
      </c>
      <c r="I344">
        <v>-43.6479</v>
      </c>
      <c r="J344">
        <v>-16.377001</v>
      </c>
      <c r="K344">
        <v>684</v>
      </c>
      <c r="L344">
        <v>11226.099609999999</v>
      </c>
      <c r="M344" t="str">
        <f t="shared" si="16"/>
        <v>Pequeña</v>
      </c>
      <c r="N344" t="str">
        <f t="shared" si="17"/>
        <v>P</v>
      </c>
      <c r="O344">
        <v>1.4261900000000001</v>
      </c>
      <c r="P344" t="s">
        <v>7</v>
      </c>
      <c r="Q344">
        <v>-3.1779999999999998E-3</v>
      </c>
      <c r="R344" t="s">
        <v>8</v>
      </c>
      <c r="S344">
        <v>288.07232699999997</v>
      </c>
      <c r="T344" t="s">
        <v>16</v>
      </c>
      <c r="U344">
        <v>2899.246527823992</v>
      </c>
      <c r="V344">
        <v>23.9</v>
      </c>
      <c r="W344">
        <v>5.992</v>
      </c>
      <c r="X344">
        <v>63</v>
      </c>
      <c r="Y344">
        <v>4.0282299999999998</v>
      </c>
      <c r="Z344">
        <v>0</v>
      </c>
      <c r="AA344" t="str">
        <f>IF(Z344=-1,"Flat",
INDEX({"North","Northeast","East","Southeast","South","Southwest","West","Northwest","North"},
MATCH(Z344,{0;22.5;67.5;112.5;157.5;202.5;247.5;292.5;337.5},1)))</f>
        <v>North</v>
      </c>
      <c r="AB344">
        <v>0.74368999999999996</v>
      </c>
      <c r="AC344" t="s">
        <v>10</v>
      </c>
      <c r="AD344">
        <v>42</v>
      </c>
      <c r="AE344">
        <v>21</v>
      </c>
      <c r="AF344">
        <v>4.6829999999999998</v>
      </c>
    </row>
    <row r="345" spans="1:32" x14ac:dyDescent="0.25">
      <c r="A345">
        <v>362</v>
      </c>
      <c r="B345">
        <v>484</v>
      </c>
      <c r="C345">
        <v>484</v>
      </c>
      <c r="D345">
        <v>1151</v>
      </c>
      <c r="E345" t="str">
        <f t="shared" si="15"/>
        <v>01151-BRA-P</v>
      </c>
      <c r="F345" t="s">
        <v>123</v>
      </c>
      <c r="G345" t="s">
        <v>76</v>
      </c>
      <c r="H345" t="s">
        <v>25</v>
      </c>
      <c r="I345">
        <v>-43.637298999999999</v>
      </c>
      <c r="J345">
        <v>-16.360201</v>
      </c>
      <c r="K345">
        <v>684</v>
      </c>
      <c r="L345">
        <v>11226.099609999999</v>
      </c>
      <c r="M345" t="str">
        <f t="shared" si="16"/>
        <v>Pequeña</v>
      </c>
      <c r="N345" t="str">
        <f t="shared" si="17"/>
        <v>P</v>
      </c>
      <c r="O345">
        <v>1.0575699999999999</v>
      </c>
      <c r="P345" t="s">
        <v>7</v>
      </c>
      <c r="Q345">
        <v>-3.97E-4</v>
      </c>
      <c r="R345" t="s">
        <v>8</v>
      </c>
      <c r="S345">
        <v>201.370621</v>
      </c>
      <c r="T345" t="s">
        <v>13</v>
      </c>
      <c r="U345">
        <v>3873.612638510866</v>
      </c>
      <c r="V345">
        <v>23.9</v>
      </c>
      <c r="W345">
        <v>5.9980000000000002</v>
      </c>
      <c r="X345">
        <v>63</v>
      </c>
      <c r="Y345">
        <v>4.15449</v>
      </c>
      <c r="Z345">
        <v>0</v>
      </c>
      <c r="AA345" t="str">
        <f>IF(Z345=-1,"Flat",
INDEX({"North","Northeast","East","Southeast","South","Southwest","West","Northwest","North"},
MATCH(Z345,{0;22.5;67.5;112.5;157.5;202.5;247.5;292.5;337.5},1)))</f>
        <v>North</v>
      </c>
      <c r="AB345">
        <v>0.59599999999999997</v>
      </c>
      <c r="AC345" t="s">
        <v>20</v>
      </c>
      <c r="AD345">
        <v>42</v>
      </c>
      <c r="AE345">
        <v>21</v>
      </c>
      <c r="AF345">
        <v>4.6859999999999999</v>
      </c>
    </row>
    <row r="346" spans="1:32" x14ac:dyDescent="0.25">
      <c r="A346">
        <v>363</v>
      </c>
      <c r="B346">
        <v>485</v>
      </c>
      <c r="C346">
        <v>485</v>
      </c>
      <c r="D346">
        <v>1152</v>
      </c>
      <c r="E346" t="str">
        <f t="shared" si="15"/>
        <v>01152-BRA-P</v>
      </c>
      <c r="F346" t="s">
        <v>123</v>
      </c>
      <c r="G346" t="s">
        <v>76</v>
      </c>
      <c r="H346" t="s">
        <v>25</v>
      </c>
      <c r="I346">
        <v>-43.633099000000001</v>
      </c>
      <c r="J346">
        <v>-16.289300999999998</v>
      </c>
      <c r="K346">
        <v>684</v>
      </c>
      <c r="L346">
        <v>11226.099609999999</v>
      </c>
      <c r="M346" t="str">
        <f t="shared" si="16"/>
        <v>Pequeña</v>
      </c>
      <c r="N346" t="str">
        <f t="shared" si="17"/>
        <v>P</v>
      </c>
      <c r="O346">
        <v>0.64629499999999995</v>
      </c>
      <c r="P346" t="s">
        <v>7</v>
      </c>
      <c r="Q346">
        <v>-6.3559999999999997E-3</v>
      </c>
      <c r="R346" t="s">
        <v>8</v>
      </c>
      <c r="S346">
        <v>329.47030599999999</v>
      </c>
      <c r="T346" t="s">
        <v>30</v>
      </c>
      <c r="U346">
        <v>2756.080954177291</v>
      </c>
      <c r="V346">
        <v>23.9</v>
      </c>
      <c r="W346">
        <v>6.0170000000000003</v>
      </c>
      <c r="X346">
        <v>63</v>
      </c>
      <c r="Y346">
        <v>4.4215</v>
      </c>
      <c r="Z346">
        <v>0</v>
      </c>
      <c r="AA346" t="str">
        <f>IF(Z346=-1,"Flat",
INDEX({"North","Northeast","East","Southeast","South","Southwest","West","Northwest","North"},
MATCH(Z346,{0;22.5;67.5;112.5;157.5;202.5;247.5;292.5;337.5},1)))</f>
        <v>North</v>
      </c>
      <c r="AB346">
        <v>0.74621300000000002</v>
      </c>
      <c r="AC346" t="s">
        <v>10</v>
      </c>
      <c r="AD346">
        <v>42</v>
      </c>
      <c r="AE346">
        <v>21</v>
      </c>
      <c r="AF346">
        <v>4.7030000000000003</v>
      </c>
    </row>
    <row r="347" spans="1:32" x14ac:dyDescent="0.25">
      <c r="A347">
        <v>364</v>
      </c>
      <c r="B347">
        <v>486</v>
      </c>
      <c r="C347">
        <v>486</v>
      </c>
      <c r="D347">
        <v>1153</v>
      </c>
      <c r="E347" t="str">
        <f t="shared" si="15"/>
        <v>01153-BRA-P</v>
      </c>
      <c r="F347" t="s">
        <v>123</v>
      </c>
      <c r="G347" t="s">
        <v>76</v>
      </c>
      <c r="H347" t="s">
        <v>25</v>
      </c>
      <c r="I347">
        <v>-43.625900000000001</v>
      </c>
      <c r="J347">
        <v>-16.247101000000001</v>
      </c>
      <c r="K347">
        <v>684</v>
      </c>
      <c r="L347">
        <v>11226.099609999999</v>
      </c>
      <c r="M347" t="str">
        <f t="shared" si="16"/>
        <v>Pequeña</v>
      </c>
      <c r="N347" t="str">
        <f t="shared" si="17"/>
        <v>P</v>
      </c>
      <c r="O347">
        <v>0.182807</v>
      </c>
      <c r="P347" t="s">
        <v>7</v>
      </c>
      <c r="Q347">
        <v>-4.7670000000000004E-3</v>
      </c>
      <c r="R347" t="s">
        <v>8</v>
      </c>
      <c r="S347">
        <v>321.34017899999998</v>
      </c>
      <c r="T347" t="s">
        <v>30</v>
      </c>
      <c r="U347">
        <v>210.5421134106347</v>
      </c>
      <c r="V347">
        <v>23.9</v>
      </c>
      <c r="W347">
        <v>6.016</v>
      </c>
      <c r="X347">
        <v>63</v>
      </c>
      <c r="Y347">
        <v>4.2834899999999996</v>
      </c>
      <c r="Z347">
        <v>0</v>
      </c>
      <c r="AA347" t="str">
        <f>IF(Z347=-1,"Flat",
INDEX({"North","Northeast","East","Southeast","South","Southwest","West","Northwest","North"},
MATCH(Z347,{0;22.5;67.5;112.5;157.5;202.5;247.5;292.5;337.5},1)))</f>
        <v>North</v>
      </c>
      <c r="AB347">
        <v>0.74929699999999999</v>
      </c>
      <c r="AC347" t="s">
        <v>10</v>
      </c>
      <c r="AD347">
        <v>48</v>
      </c>
      <c r="AE347">
        <v>21</v>
      </c>
      <c r="AF347">
        <v>4.6989999999999998</v>
      </c>
    </row>
    <row r="348" spans="1:32" x14ac:dyDescent="0.25">
      <c r="A348">
        <v>365</v>
      </c>
      <c r="B348">
        <v>487</v>
      </c>
      <c r="C348">
        <v>487</v>
      </c>
      <c r="D348">
        <v>1154</v>
      </c>
      <c r="E348" t="str">
        <f t="shared" si="15"/>
        <v>01154-BRA-P</v>
      </c>
      <c r="F348" t="s">
        <v>123</v>
      </c>
      <c r="G348" t="s">
        <v>76</v>
      </c>
      <c r="H348" t="s">
        <v>25</v>
      </c>
      <c r="I348">
        <v>-43.643700000000003</v>
      </c>
      <c r="J348">
        <v>-16.261998999999999</v>
      </c>
      <c r="K348">
        <v>684</v>
      </c>
      <c r="L348">
        <v>11226.099609999999</v>
      </c>
      <c r="M348" t="str">
        <f t="shared" si="16"/>
        <v>Pequeña</v>
      </c>
      <c r="N348" t="str">
        <f t="shared" si="17"/>
        <v>P</v>
      </c>
      <c r="O348">
        <v>0.75666</v>
      </c>
      <c r="P348" t="s">
        <v>7</v>
      </c>
      <c r="Q348">
        <v>-3.97E-4</v>
      </c>
      <c r="R348" t="s">
        <v>8</v>
      </c>
      <c r="S348">
        <v>125.788971</v>
      </c>
      <c r="T348" t="s">
        <v>49</v>
      </c>
      <c r="U348">
        <v>125.40629523362119</v>
      </c>
      <c r="V348">
        <v>23.9</v>
      </c>
      <c r="W348">
        <v>6.0110000000000001</v>
      </c>
      <c r="X348">
        <v>63</v>
      </c>
      <c r="Y348">
        <v>4.3284500000000001</v>
      </c>
      <c r="Z348">
        <v>0</v>
      </c>
      <c r="AA348" t="str">
        <f>IF(Z348=-1,"Flat",
INDEX({"North","Northeast","East","Southeast","South","Southwest","West","Northwest","North"},
MATCH(Z348,{0;22.5;67.5;112.5;157.5;202.5;247.5;292.5;337.5},1)))</f>
        <v>North</v>
      </c>
      <c r="AB348">
        <v>0.59858999999999996</v>
      </c>
      <c r="AC348" t="s">
        <v>20</v>
      </c>
      <c r="AD348">
        <v>48</v>
      </c>
      <c r="AE348">
        <v>21</v>
      </c>
      <c r="AF348">
        <v>4.6959999999999997</v>
      </c>
    </row>
    <row r="349" spans="1:32" x14ac:dyDescent="0.25">
      <c r="A349">
        <v>366</v>
      </c>
      <c r="B349">
        <v>488</v>
      </c>
      <c r="C349">
        <v>488</v>
      </c>
      <c r="D349">
        <v>1155</v>
      </c>
      <c r="E349" t="str">
        <f t="shared" si="15"/>
        <v>01155-BRA-P</v>
      </c>
      <c r="F349" t="s">
        <v>123</v>
      </c>
      <c r="G349" t="s">
        <v>76</v>
      </c>
      <c r="H349" t="s">
        <v>25</v>
      </c>
      <c r="I349">
        <v>-43.585200999999998</v>
      </c>
      <c r="J349">
        <v>-16.719200000000001</v>
      </c>
      <c r="K349">
        <v>684</v>
      </c>
      <c r="L349">
        <v>11226.099609999999</v>
      </c>
      <c r="M349" t="str">
        <f t="shared" si="16"/>
        <v>Pequeña</v>
      </c>
      <c r="N349" t="str">
        <f t="shared" si="17"/>
        <v>P</v>
      </c>
      <c r="O349">
        <v>3.1912099999999999</v>
      </c>
      <c r="P349" t="s">
        <v>32</v>
      </c>
      <c r="Q349">
        <v>8.3429999999999997E-3</v>
      </c>
      <c r="R349" t="s">
        <v>8</v>
      </c>
      <c r="S349">
        <v>151.14433299999999</v>
      </c>
      <c r="T349" t="s">
        <v>49</v>
      </c>
      <c r="U349">
        <v>11320.75542908538</v>
      </c>
      <c r="V349">
        <v>23.9</v>
      </c>
      <c r="W349">
        <v>5.8979999999999997</v>
      </c>
      <c r="X349">
        <v>63</v>
      </c>
      <c r="Y349">
        <v>8.2365300000000001</v>
      </c>
      <c r="Z349">
        <v>0</v>
      </c>
      <c r="AA349" t="str">
        <f>IF(Z349=-1,"Flat",
INDEX({"North","Northeast","East","Southeast","South","Southwest","West","Northwest","North"},
MATCH(Z349,{0;22.5;67.5;112.5;157.5;202.5;247.5;292.5;337.5},1)))</f>
        <v>North</v>
      </c>
      <c r="AB349">
        <v>0.570604</v>
      </c>
      <c r="AC349" t="s">
        <v>20</v>
      </c>
      <c r="AD349">
        <v>48</v>
      </c>
      <c r="AE349">
        <v>21</v>
      </c>
      <c r="AF349">
        <v>4.6589999999999998</v>
      </c>
    </row>
    <row r="350" spans="1:32" x14ac:dyDescent="0.25">
      <c r="A350">
        <v>367</v>
      </c>
      <c r="B350">
        <v>489</v>
      </c>
      <c r="C350">
        <v>489</v>
      </c>
      <c r="D350">
        <v>1156</v>
      </c>
      <c r="E350" t="str">
        <f t="shared" si="15"/>
        <v>01156-BRA-P</v>
      </c>
      <c r="F350" t="s">
        <v>123</v>
      </c>
      <c r="G350" t="s">
        <v>76</v>
      </c>
      <c r="H350" t="s">
        <v>25</v>
      </c>
      <c r="I350">
        <v>-43.637698999999998</v>
      </c>
      <c r="J350">
        <v>-16.161698999999999</v>
      </c>
      <c r="K350">
        <v>684</v>
      </c>
      <c r="L350">
        <v>11226.099609999999</v>
      </c>
      <c r="M350" t="str">
        <f t="shared" si="16"/>
        <v>Pequeña</v>
      </c>
      <c r="N350" t="str">
        <f t="shared" si="17"/>
        <v>P</v>
      </c>
      <c r="O350">
        <v>0.76309400000000005</v>
      </c>
      <c r="P350" t="s">
        <v>7</v>
      </c>
      <c r="Q350">
        <v>7.9500000000000003E-4</v>
      </c>
      <c r="R350" t="s">
        <v>8</v>
      </c>
      <c r="S350">
        <v>262.47616599999998</v>
      </c>
      <c r="T350" t="s">
        <v>16</v>
      </c>
      <c r="U350">
        <v>6870.4605754593213</v>
      </c>
      <c r="V350">
        <v>23.9</v>
      </c>
      <c r="W350">
        <v>6.0419999999999998</v>
      </c>
      <c r="X350">
        <v>63</v>
      </c>
      <c r="Y350">
        <v>4.3826599999999996</v>
      </c>
      <c r="Z350">
        <v>0</v>
      </c>
      <c r="AA350" t="str">
        <f>IF(Z350=-1,"Flat",
INDEX({"North","Northeast","East","Southeast","South","Southwest","West","Northwest","North"},
MATCH(Z350,{0;22.5;67.5;112.5;157.5;202.5;247.5;292.5;337.5},1)))</f>
        <v>North</v>
      </c>
      <c r="AB350">
        <v>0.74545700000000004</v>
      </c>
      <c r="AC350" t="s">
        <v>10</v>
      </c>
      <c r="AD350">
        <v>48</v>
      </c>
      <c r="AE350">
        <v>21</v>
      </c>
      <c r="AF350">
        <v>4.7190000000000003</v>
      </c>
    </row>
    <row r="351" spans="1:32" x14ac:dyDescent="0.25">
      <c r="A351">
        <v>368</v>
      </c>
      <c r="B351">
        <v>490</v>
      </c>
      <c r="C351">
        <v>490</v>
      </c>
      <c r="D351">
        <v>1157</v>
      </c>
      <c r="E351" t="str">
        <f t="shared" si="15"/>
        <v>01157-BRA-P</v>
      </c>
      <c r="F351" t="s">
        <v>123</v>
      </c>
      <c r="G351" t="s">
        <v>76</v>
      </c>
      <c r="H351" t="s">
        <v>25</v>
      </c>
      <c r="I351">
        <v>-43.606898999999999</v>
      </c>
      <c r="J351">
        <v>-16.731400000000001</v>
      </c>
      <c r="K351">
        <v>684</v>
      </c>
      <c r="L351">
        <v>11226.099609999999</v>
      </c>
      <c r="M351" t="str">
        <f t="shared" si="16"/>
        <v>Pequeña</v>
      </c>
      <c r="N351" t="str">
        <f t="shared" si="17"/>
        <v>P</v>
      </c>
      <c r="O351">
        <v>5.0422700000000003</v>
      </c>
      <c r="P351" t="s">
        <v>14</v>
      </c>
      <c r="Q351">
        <v>-5.5620000000000001E-3</v>
      </c>
      <c r="R351" t="s">
        <v>8</v>
      </c>
      <c r="S351">
        <v>358.38189699999998</v>
      </c>
      <c r="T351" t="s">
        <v>70</v>
      </c>
      <c r="U351">
        <v>9339.6863057096289</v>
      </c>
      <c r="V351">
        <v>23.9</v>
      </c>
      <c r="W351">
        <v>5.9619999999999997</v>
      </c>
      <c r="X351">
        <v>63</v>
      </c>
      <c r="Y351">
        <v>5.7655000000000003</v>
      </c>
      <c r="Z351">
        <v>0</v>
      </c>
      <c r="AA351" t="str">
        <f>IF(Z351=-1,"Flat",
INDEX({"North","Northeast","East","Southeast","South","Southwest","West","Northwest","North"},
MATCH(Z351,{0;22.5;67.5;112.5;157.5;202.5;247.5;292.5;337.5},1)))</f>
        <v>North</v>
      </c>
      <c r="AB351">
        <v>0.78350200000000003</v>
      </c>
      <c r="AC351" t="s">
        <v>10</v>
      </c>
      <c r="AD351">
        <v>42</v>
      </c>
      <c r="AE351">
        <v>21</v>
      </c>
      <c r="AF351">
        <v>4.6740000000000004</v>
      </c>
    </row>
    <row r="352" spans="1:32" x14ac:dyDescent="0.25">
      <c r="A352">
        <v>369</v>
      </c>
      <c r="B352">
        <v>491</v>
      </c>
      <c r="C352">
        <v>491</v>
      </c>
      <c r="D352">
        <v>1158</v>
      </c>
      <c r="E352" t="str">
        <f t="shared" si="15"/>
        <v>01158-BRA-P</v>
      </c>
      <c r="F352" t="s">
        <v>123</v>
      </c>
      <c r="G352" t="s">
        <v>76</v>
      </c>
      <c r="H352" t="s">
        <v>25</v>
      </c>
      <c r="I352">
        <v>-43.594002000000003</v>
      </c>
      <c r="J352">
        <v>-16.6113</v>
      </c>
      <c r="K352">
        <v>684</v>
      </c>
      <c r="L352">
        <v>11226.099609999999</v>
      </c>
      <c r="M352" t="str">
        <f t="shared" si="16"/>
        <v>Pequeña</v>
      </c>
      <c r="N352" t="str">
        <f t="shared" si="17"/>
        <v>P</v>
      </c>
      <c r="O352">
        <v>0.44089800000000001</v>
      </c>
      <c r="P352" t="s">
        <v>7</v>
      </c>
      <c r="Q352">
        <v>-1.3904E-2</v>
      </c>
      <c r="R352" t="s">
        <v>15</v>
      </c>
      <c r="S352">
        <v>299.054596</v>
      </c>
      <c r="T352" t="s">
        <v>30</v>
      </c>
      <c r="U352">
        <v>5165.1635881535576</v>
      </c>
      <c r="V352">
        <v>23.9</v>
      </c>
      <c r="W352">
        <v>6.016</v>
      </c>
      <c r="X352">
        <v>63</v>
      </c>
      <c r="Y352">
        <v>5.0991</v>
      </c>
      <c r="Z352">
        <v>0</v>
      </c>
      <c r="AA352" t="str">
        <f>IF(Z352=-1,"Flat",
INDEX({"North","Northeast","East","Southeast","South","Southwest","West","Northwest","North"},
MATCH(Z352,{0;22.5;67.5;112.5;157.5;202.5;247.5;292.5;337.5},1)))</f>
        <v>North</v>
      </c>
      <c r="AB352">
        <v>0.74899000000000004</v>
      </c>
      <c r="AC352" t="s">
        <v>10</v>
      </c>
      <c r="AD352">
        <v>42</v>
      </c>
      <c r="AE352">
        <v>21</v>
      </c>
      <c r="AF352">
        <v>4.71</v>
      </c>
    </row>
    <row r="353" spans="1:32" x14ac:dyDescent="0.25">
      <c r="A353">
        <v>370</v>
      </c>
      <c r="B353">
        <v>492</v>
      </c>
      <c r="C353">
        <v>492</v>
      </c>
      <c r="D353">
        <v>1159</v>
      </c>
      <c r="E353" t="str">
        <f t="shared" si="15"/>
        <v>01159-BRA-P</v>
      </c>
      <c r="F353" t="s">
        <v>123</v>
      </c>
      <c r="G353" t="s">
        <v>76</v>
      </c>
      <c r="H353" t="s">
        <v>25</v>
      </c>
      <c r="I353">
        <v>-43.583697999999998</v>
      </c>
      <c r="J353">
        <v>-16.552600999999999</v>
      </c>
      <c r="K353">
        <v>684</v>
      </c>
      <c r="L353">
        <v>11226.099609999999</v>
      </c>
      <c r="M353" t="str">
        <f t="shared" si="16"/>
        <v>Pequeña</v>
      </c>
      <c r="N353" t="str">
        <f t="shared" si="17"/>
        <v>P</v>
      </c>
      <c r="O353">
        <v>1.20468</v>
      </c>
      <c r="P353" t="s">
        <v>7</v>
      </c>
      <c r="Q353">
        <v>1.7082E-2</v>
      </c>
      <c r="R353" t="s">
        <v>80</v>
      </c>
      <c r="S353">
        <v>216.32682800000001</v>
      </c>
      <c r="T353" t="s">
        <v>23</v>
      </c>
      <c r="U353">
        <v>1514.0384272504809</v>
      </c>
      <c r="V353">
        <v>23.9</v>
      </c>
      <c r="W353">
        <v>6.0010000000000003</v>
      </c>
      <c r="X353">
        <v>63</v>
      </c>
      <c r="Y353">
        <v>5.30471</v>
      </c>
      <c r="Z353">
        <v>0</v>
      </c>
      <c r="AA353" t="str">
        <f>IF(Z353=-1,"Flat",
INDEX({"North","Northeast","East","Southeast","South","Southwest","West","Northwest","North"},
MATCH(Z353,{0;22.5;67.5;112.5;157.5;202.5;247.5;292.5;337.5},1)))</f>
        <v>North</v>
      </c>
      <c r="AB353">
        <v>0.59400399999999998</v>
      </c>
      <c r="AC353" t="s">
        <v>20</v>
      </c>
      <c r="AD353">
        <v>42</v>
      </c>
      <c r="AE353">
        <v>21</v>
      </c>
      <c r="AF353">
        <v>4.6900000000000004</v>
      </c>
    </row>
    <row r="354" spans="1:32" x14ac:dyDescent="0.25">
      <c r="A354">
        <v>371</v>
      </c>
      <c r="B354">
        <v>493</v>
      </c>
      <c r="C354">
        <v>493</v>
      </c>
      <c r="D354">
        <v>1160</v>
      </c>
      <c r="E354" t="str">
        <f t="shared" si="15"/>
        <v>01160-BRA-P</v>
      </c>
      <c r="F354" t="s">
        <v>123</v>
      </c>
      <c r="G354" t="s">
        <v>76</v>
      </c>
      <c r="H354" t="s">
        <v>25</v>
      </c>
      <c r="I354">
        <v>-43.581600000000002</v>
      </c>
      <c r="J354">
        <v>-16.582999999999998</v>
      </c>
      <c r="K354">
        <v>684</v>
      </c>
      <c r="L354">
        <v>11226.099609999999</v>
      </c>
      <c r="M354" t="str">
        <f t="shared" si="16"/>
        <v>Pequeña</v>
      </c>
      <c r="N354" t="str">
        <f t="shared" si="17"/>
        <v>P</v>
      </c>
      <c r="O354">
        <v>0.26933600000000002</v>
      </c>
      <c r="P354" t="s">
        <v>7</v>
      </c>
      <c r="Q354">
        <v>1.4699E-2</v>
      </c>
      <c r="R354" t="s">
        <v>80</v>
      </c>
      <c r="S354">
        <v>57.994616999999998</v>
      </c>
      <c r="T354" t="s">
        <v>9</v>
      </c>
      <c r="U354">
        <v>4248.9399886821066</v>
      </c>
      <c r="V354">
        <v>23.9</v>
      </c>
      <c r="W354">
        <v>6.01</v>
      </c>
      <c r="X354">
        <v>63</v>
      </c>
      <c r="Y354">
        <v>5.5568299999999997</v>
      </c>
      <c r="Z354">
        <v>0</v>
      </c>
      <c r="AA354" t="str">
        <f>IF(Z354=-1,"Flat",
INDEX({"North","Northeast","East","Southeast","South","Southwest","West","Northwest","North"},
MATCH(Z354,{0;22.5;67.5;112.5;157.5;202.5;247.5;292.5;337.5},1)))</f>
        <v>North</v>
      </c>
      <c r="AB354">
        <v>0.74792899999999995</v>
      </c>
      <c r="AC354" t="s">
        <v>10</v>
      </c>
      <c r="AD354">
        <v>36</v>
      </c>
      <c r="AE354">
        <v>21</v>
      </c>
      <c r="AF354">
        <v>4.7039999999999997</v>
      </c>
    </row>
    <row r="355" spans="1:32" x14ac:dyDescent="0.25">
      <c r="A355">
        <v>372</v>
      </c>
      <c r="B355">
        <v>494</v>
      </c>
      <c r="C355">
        <v>494</v>
      </c>
      <c r="D355">
        <v>1161</v>
      </c>
      <c r="E355" t="str">
        <f t="shared" si="15"/>
        <v>01161-BRA-P</v>
      </c>
      <c r="F355" t="s">
        <v>123</v>
      </c>
      <c r="G355" t="s">
        <v>76</v>
      </c>
      <c r="H355" t="s">
        <v>25</v>
      </c>
      <c r="I355">
        <v>-43.621101000000003</v>
      </c>
      <c r="J355">
        <v>-16.611098999999999</v>
      </c>
      <c r="K355">
        <v>684</v>
      </c>
      <c r="L355">
        <v>11226.099609999999</v>
      </c>
      <c r="M355" t="str">
        <f t="shared" si="16"/>
        <v>Pequeña</v>
      </c>
      <c r="N355" t="str">
        <f t="shared" si="17"/>
        <v>P</v>
      </c>
      <c r="O355">
        <v>1.9248499999999999</v>
      </c>
      <c r="P355" t="s">
        <v>7</v>
      </c>
      <c r="Q355">
        <v>-1.1122999999999999E-2</v>
      </c>
      <c r="R355" t="s">
        <v>15</v>
      </c>
      <c r="S355">
        <v>344.52136200000001</v>
      </c>
      <c r="T355" t="s">
        <v>70</v>
      </c>
      <c r="U355">
        <v>2791.5595337840691</v>
      </c>
      <c r="V355">
        <v>23.9</v>
      </c>
      <c r="W355">
        <v>6.0119999999999996</v>
      </c>
      <c r="X355">
        <v>63</v>
      </c>
      <c r="Y355">
        <v>4.7208899999999998</v>
      </c>
      <c r="Z355">
        <v>0</v>
      </c>
      <c r="AA355" t="str">
        <f>IF(Z355=-1,"Flat",
INDEX({"North","Northeast","East","Southeast","South","Southwest","West","Northwest","North"},
MATCH(Z355,{0;22.5;67.5;112.5;157.5;202.5;247.5;292.5;337.5},1)))</f>
        <v>North</v>
      </c>
      <c r="AB355">
        <v>0.79374199999999995</v>
      </c>
      <c r="AC355" t="s">
        <v>10</v>
      </c>
      <c r="AD355">
        <v>42</v>
      </c>
      <c r="AE355">
        <v>21</v>
      </c>
      <c r="AF355">
        <v>4.7080000000000002</v>
      </c>
    </row>
    <row r="356" spans="1:32" x14ac:dyDescent="0.25">
      <c r="A356">
        <v>373</v>
      </c>
      <c r="B356">
        <v>495</v>
      </c>
      <c r="C356">
        <v>495</v>
      </c>
      <c r="D356">
        <v>1162</v>
      </c>
      <c r="E356" t="str">
        <f t="shared" si="15"/>
        <v>01162-BRA-P</v>
      </c>
      <c r="F356" t="s">
        <v>123</v>
      </c>
      <c r="G356" t="s">
        <v>76</v>
      </c>
      <c r="H356" t="s">
        <v>25</v>
      </c>
      <c r="I356">
        <v>-43.608601</v>
      </c>
      <c r="J356">
        <v>-16.565398999999999</v>
      </c>
      <c r="K356">
        <v>684</v>
      </c>
      <c r="L356">
        <v>11226.099609999999</v>
      </c>
      <c r="M356" t="str">
        <f t="shared" si="16"/>
        <v>Pequeña</v>
      </c>
      <c r="N356" t="str">
        <f t="shared" si="17"/>
        <v>P</v>
      </c>
      <c r="O356">
        <v>1.09169</v>
      </c>
      <c r="P356" t="s">
        <v>7</v>
      </c>
      <c r="Q356">
        <v>-1.1521E-2</v>
      </c>
      <c r="R356" t="s">
        <v>15</v>
      </c>
      <c r="S356">
        <v>258.69006300000001</v>
      </c>
      <c r="T356" t="s">
        <v>16</v>
      </c>
      <c r="U356">
        <v>821.99647991516952</v>
      </c>
      <c r="V356">
        <v>23.9</v>
      </c>
      <c r="W356">
        <v>6.0049999999999999</v>
      </c>
      <c r="X356">
        <v>63</v>
      </c>
      <c r="Y356">
        <v>4.9188900000000002</v>
      </c>
      <c r="Z356">
        <v>0</v>
      </c>
      <c r="AA356" t="str">
        <f>IF(Z356=-1,"Flat",
INDEX({"North","Northeast","East","Southeast","South","Southwest","West","Northwest","North"},
MATCH(Z356,{0;22.5;67.5;112.5;157.5;202.5;247.5;292.5;337.5},1)))</f>
        <v>North</v>
      </c>
      <c r="AB356">
        <v>0.59137300000000004</v>
      </c>
      <c r="AC356" t="s">
        <v>20</v>
      </c>
      <c r="AD356">
        <v>42</v>
      </c>
      <c r="AE356">
        <v>21</v>
      </c>
      <c r="AF356">
        <v>4.6890000000000001</v>
      </c>
    </row>
    <row r="357" spans="1:32" x14ac:dyDescent="0.25">
      <c r="A357">
        <v>374</v>
      </c>
      <c r="B357">
        <v>496</v>
      </c>
      <c r="C357">
        <v>496</v>
      </c>
      <c r="D357">
        <v>1163</v>
      </c>
      <c r="E357" t="str">
        <f t="shared" si="15"/>
        <v>01163-BRA-P</v>
      </c>
      <c r="F357" t="s">
        <v>124</v>
      </c>
      <c r="G357" t="s">
        <v>76</v>
      </c>
      <c r="H357" t="s">
        <v>25</v>
      </c>
      <c r="I357">
        <v>-37.974299999999999</v>
      </c>
      <c r="J357">
        <v>-8.4356000000000044</v>
      </c>
      <c r="K357">
        <v>458</v>
      </c>
      <c r="L357">
        <v>15544.5</v>
      </c>
      <c r="M357" t="str">
        <f t="shared" si="16"/>
        <v>Pequeña</v>
      </c>
      <c r="N357" t="str">
        <f t="shared" si="17"/>
        <v>P</v>
      </c>
      <c r="O357">
        <v>0.64629499999999995</v>
      </c>
      <c r="P357" t="s">
        <v>7</v>
      </c>
      <c r="Q357">
        <v>3.5750000000000001E-3</v>
      </c>
      <c r="R357" t="s">
        <v>8</v>
      </c>
      <c r="S357">
        <v>316.789917</v>
      </c>
      <c r="T357" t="s">
        <v>30</v>
      </c>
      <c r="U357">
        <v>13610.724600079069</v>
      </c>
      <c r="V357">
        <v>26.6</v>
      </c>
      <c r="W357">
        <v>5.7960000000000003</v>
      </c>
      <c r="X357">
        <v>65</v>
      </c>
      <c r="Y357">
        <v>5.8046699999999998</v>
      </c>
      <c r="Z357">
        <v>132</v>
      </c>
      <c r="AA357" t="str">
        <f>IF(Z357=-1,"Flat",
INDEX({"North","Northeast","East","Southeast","South","Southwest","West","Northwest","North"},
MATCH(Z357,{0;22.5;67.5;112.5;157.5;202.5;247.5;292.5;337.5},1)))</f>
        <v>Southeast</v>
      </c>
      <c r="AB357">
        <v>0.74853700000000001</v>
      </c>
      <c r="AC357" t="s">
        <v>10</v>
      </c>
      <c r="AD357">
        <v>80</v>
      </c>
      <c r="AE357">
        <v>8</v>
      </c>
      <c r="AF357">
        <v>4.4980000000000002</v>
      </c>
    </row>
    <row r="358" spans="1:32" x14ac:dyDescent="0.25">
      <c r="A358">
        <v>375</v>
      </c>
      <c r="B358">
        <v>497</v>
      </c>
      <c r="C358">
        <v>497</v>
      </c>
      <c r="D358">
        <v>1164</v>
      </c>
      <c r="E358" t="str">
        <f t="shared" si="15"/>
        <v>01164-BRA-M</v>
      </c>
      <c r="F358" t="s">
        <v>125</v>
      </c>
      <c r="G358" t="s">
        <v>76</v>
      </c>
      <c r="H358" t="s">
        <v>25</v>
      </c>
      <c r="I358">
        <v>-48.891998000000001</v>
      </c>
      <c r="J358">
        <v>-14.9826</v>
      </c>
      <c r="K358">
        <v>590</v>
      </c>
      <c r="L358">
        <v>94673.702579999997</v>
      </c>
      <c r="M358" t="str">
        <f t="shared" si="16"/>
        <v>Mediana</v>
      </c>
      <c r="N358" t="str">
        <f t="shared" si="17"/>
        <v>M</v>
      </c>
      <c r="O358">
        <v>3.2384900000000001</v>
      </c>
      <c r="P358" t="s">
        <v>32</v>
      </c>
      <c r="Q358">
        <v>-3.1779999999999998E-3</v>
      </c>
      <c r="R358" t="s">
        <v>8</v>
      </c>
      <c r="S358">
        <v>209.83876000000001</v>
      </c>
      <c r="T358" t="s">
        <v>23</v>
      </c>
      <c r="U358">
        <v>4634.5159780692848</v>
      </c>
      <c r="V358">
        <v>25.4</v>
      </c>
      <c r="W358">
        <v>5.9320000000000004</v>
      </c>
      <c r="X358">
        <v>58</v>
      </c>
      <c r="Y358">
        <v>3.30572</v>
      </c>
      <c r="Z358">
        <v>108</v>
      </c>
      <c r="AA358" t="str">
        <f>IF(Z358=-1,"Flat",
INDEX({"North","Northeast","East","Southeast","South","Southwest","West","Northwest","North"},
MATCH(Z358,{0;22.5;67.5;112.5;157.5;202.5;247.5;292.5;337.5},1)))</f>
        <v>East</v>
      </c>
      <c r="AB358">
        <v>0.58396199999999998</v>
      </c>
      <c r="AC358" t="s">
        <v>20</v>
      </c>
      <c r="AD358">
        <v>50</v>
      </c>
      <c r="AE358">
        <v>21</v>
      </c>
      <c r="AF358">
        <v>4.6120000000000001</v>
      </c>
    </row>
    <row r="359" spans="1:32" x14ac:dyDescent="0.25">
      <c r="A359">
        <v>376</v>
      </c>
      <c r="B359">
        <v>498</v>
      </c>
      <c r="C359">
        <v>498</v>
      </c>
      <c r="D359">
        <v>1165</v>
      </c>
      <c r="E359" t="str">
        <f t="shared" si="15"/>
        <v>01165-BRA-G</v>
      </c>
      <c r="F359" t="s">
        <v>125</v>
      </c>
      <c r="G359" t="s">
        <v>76</v>
      </c>
      <c r="H359" t="s">
        <v>25</v>
      </c>
      <c r="I359">
        <v>-48.736598999999998</v>
      </c>
      <c r="J359">
        <v>-15.1997</v>
      </c>
      <c r="K359">
        <v>590</v>
      </c>
      <c r="L359">
        <v>458819.2181</v>
      </c>
      <c r="M359" t="str">
        <f t="shared" si="16"/>
        <v>Grande</v>
      </c>
      <c r="N359" t="str">
        <f t="shared" si="17"/>
        <v>G</v>
      </c>
      <c r="O359">
        <v>1.0498400000000001</v>
      </c>
      <c r="P359" t="s">
        <v>7</v>
      </c>
      <c r="Q359">
        <v>1.1919999999999999E-3</v>
      </c>
      <c r="R359" t="s">
        <v>8</v>
      </c>
      <c r="S359">
        <v>97.028396999999998</v>
      </c>
      <c r="T359" t="s">
        <v>19</v>
      </c>
      <c r="U359">
        <v>3477.7136080395981</v>
      </c>
      <c r="V359">
        <v>25.4</v>
      </c>
      <c r="W359">
        <v>6.0730000000000004</v>
      </c>
      <c r="X359">
        <v>58</v>
      </c>
      <c r="Y359">
        <v>4.45031</v>
      </c>
      <c r="Z359">
        <v>108</v>
      </c>
      <c r="AA359" t="str">
        <f>IF(Z359=-1,"Flat",
INDEX({"North","Northeast","East","Southeast","South","Southwest","West","Northwest","North"},
MATCH(Z359,{0;22.5;67.5;112.5;157.5;202.5;247.5;292.5;337.5},1)))</f>
        <v>East</v>
      </c>
      <c r="AB359">
        <v>0.59397100000000003</v>
      </c>
      <c r="AC359" t="s">
        <v>20</v>
      </c>
      <c r="AD359">
        <v>50</v>
      </c>
      <c r="AE359">
        <v>21</v>
      </c>
      <c r="AF359">
        <v>4.7489999999999997</v>
      </c>
    </row>
    <row r="360" spans="1:32" x14ac:dyDescent="0.25">
      <c r="A360">
        <v>377</v>
      </c>
      <c r="B360">
        <v>499</v>
      </c>
      <c r="C360">
        <v>499</v>
      </c>
      <c r="D360">
        <v>1166</v>
      </c>
      <c r="E360" t="str">
        <f t="shared" si="15"/>
        <v>01166-BRA-M</v>
      </c>
      <c r="F360" t="s">
        <v>125</v>
      </c>
      <c r="G360" t="s">
        <v>76</v>
      </c>
      <c r="H360" t="s">
        <v>25</v>
      </c>
      <c r="I360">
        <v>-48.726298999999997</v>
      </c>
      <c r="J360">
        <v>-15.1972</v>
      </c>
      <c r="K360">
        <v>590</v>
      </c>
      <c r="L360">
        <v>192924.16589999999</v>
      </c>
      <c r="M360" t="str">
        <f t="shared" si="16"/>
        <v>Mediana</v>
      </c>
      <c r="N360" t="str">
        <f t="shared" si="17"/>
        <v>M</v>
      </c>
      <c r="O360">
        <v>1.44421</v>
      </c>
      <c r="P360" t="s">
        <v>7</v>
      </c>
      <c r="Q360">
        <v>-1.4302E-2</v>
      </c>
      <c r="R360" t="s">
        <v>15</v>
      </c>
      <c r="S360">
        <v>341.56506300000001</v>
      </c>
      <c r="T360" t="s">
        <v>70</v>
      </c>
      <c r="U360">
        <v>2382.9086121071959</v>
      </c>
      <c r="V360">
        <v>25.4</v>
      </c>
      <c r="W360">
        <v>6.069</v>
      </c>
      <c r="X360">
        <v>58</v>
      </c>
      <c r="Y360">
        <v>4.2350300000000001</v>
      </c>
      <c r="Z360">
        <v>108</v>
      </c>
      <c r="AA360" t="str">
        <f>IF(Z360=-1,"Flat",
INDEX({"North","Northeast","East","Southeast","South","Southwest","West","Northwest","North"},
MATCH(Z360,{0;22.5;67.5;112.5;157.5;202.5;247.5;292.5;337.5},1)))</f>
        <v>East</v>
      </c>
      <c r="AB360">
        <v>0.74256699999999998</v>
      </c>
      <c r="AC360" t="s">
        <v>10</v>
      </c>
      <c r="AD360">
        <v>50</v>
      </c>
      <c r="AE360">
        <v>21</v>
      </c>
      <c r="AF360">
        <v>4.742</v>
      </c>
    </row>
    <row r="361" spans="1:32" x14ac:dyDescent="0.25">
      <c r="A361">
        <v>378</v>
      </c>
      <c r="B361">
        <v>500</v>
      </c>
      <c r="C361">
        <v>500</v>
      </c>
      <c r="D361">
        <v>1167</v>
      </c>
      <c r="E361" t="str">
        <f t="shared" si="15"/>
        <v>01167-BRA-M</v>
      </c>
      <c r="F361" t="s">
        <v>125</v>
      </c>
      <c r="G361" t="s">
        <v>76</v>
      </c>
      <c r="H361" t="s">
        <v>25</v>
      </c>
      <c r="I361">
        <v>-48.712502000000001</v>
      </c>
      <c r="J361">
        <v>-15.205299999999999</v>
      </c>
      <c r="K361">
        <v>590</v>
      </c>
      <c r="L361">
        <v>95665.976219999997</v>
      </c>
      <c r="M361" t="str">
        <f t="shared" si="16"/>
        <v>Mediana</v>
      </c>
      <c r="N361" t="str">
        <f t="shared" si="17"/>
        <v>M</v>
      </c>
      <c r="O361">
        <v>2.0741100000000001</v>
      </c>
      <c r="P361" t="s">
        <v>32</v>
      </c>
      <c r="Q361">
        <v>-2.3839999999999998E-3</v>
      </c>
      <c r="R361" t="s">
        <v>8</v>
      </c>
      <c r="S361">
        <v>25.683647000000001</v>
      </c>
      <c r="T361" t="s">
        <v>9</v>
      </c>
      <c r="U361">
        <v>1189.5817157864799</v>
      </c>
      <c r="V361">
        <v>25.4</v>
      </c>
      <c r="W361">
        <v>6.0750000000000002</v>
      </c>
      <c r="X361">
        <v>58</v>
      </c>
      <c r="Y361">
        <v>4.2317999999999998</v>
      </c>
      <c r="Z361">
        <v>108</v>
      </c>
      <c r="AA361" t="str">
        <f>IF(Z361=-1,"Flat",
INDEX({"North","Northeast","East","Southeast","South","Southwest","West","Northwest","North"},
MATCH(Z361,{0;22.5;67.5;112.5;157.5;202.5;247.5;292.5;337.5},1)))</f>
        <v>East</v>
      </c>
      <c r="AB361">
        <v>0.74465999999999999</v>
      </c>
      <c r="AC361" t="s">
        <v>10</v>
      </c>
      <c r="AD361">
        <v>50</v>
      </c>
      <c r="AE361">
        <v>21</v>
      </c>
      <c r="AF361">
        <v>4.7439999999999998</v>
      </c>
    </row>
    <row r="362" spans="1:32" x14ac:dyDescent="0.25">
      <c r="A362">
        <v>379</v>
      </c>
      <c r="B362">
        <v>501</v>
      </c>
      <c r="C362">
        <v>501</v>
      </c>
      <c r="D362">
        <v>1168</v>
      </c>
      <c r="E362" t="str">
        <f t="shared" si="15"/>
        <v>01168-BRA-M</v>
      </c>
      <c r="F362" t="s">
        <v>125</v>
      </c>
      <c r="G362" t="s">
        <v>76</v>
      </c>
      <c r="H362" t="s">
        <v>25</v>
      </c>
      <c r="I362">
        <v>-48.886799000000003</v>
      </c>
      <c r="J362">
        <v>-14.9838</v>
      </c>
      <c r="K362">
        <v>590</v>
      </c>
      <c r="L362">
        <v>176715.38310000001</v>
      </c>
      <c r="M362" t="str">
        <f t="shared" si="16"/>
        <v>Mediana</v>
      </c>
      <c r="N362" t="str">
        <f t="shared" si="17"/>
        <v>M</v>
      </c>
      <c r="O362">
        <v>2.6601900000000001</v>
      </c>
      <c r="P362" t="s">
        <v>32</v>
      </c>
      <c r="Q362">
        <v>9.5340000000000008E-3</v>
      </c>
      <c r="R362" t="s">
        <v>8</v>
      </c>
      <c r="S362">
        <v>153.57234199999999</v>
      </c>
      <c r="T362" t="s">
        <v>49</v>
      </c>
      <c r="U362">
        <v>4586.755578677612</v>
      </c>
      <c r="V362">
        <v>25.4</v>
      </c>
      <c r="W362">
        <v>5.931</v>
      </c>
      <c r="X362">
        <v>58</v>
      </c>
      <c r="Y362">
        <v>3.21767</v>
      </c>
      <c r="Z362">
        <v>108</v>
      </c>
      <c r="AA362" t="str">
        <f>IF(Z362=-1,"Flat",
INDEX({"North","Northeast","East","Southeast","South","Southwest","West","Northwest","North"},
MATCH(Z362,{0;22.5;67.5;112.5;157.5;202.5;247.5;292.5;337.5},1)))</f>
        <v>East</v>
      </c>
      <c r="AB362">
        <v>0.59065100000000004</v>
      </c>
      <c r="AC362" t="s">
        <v>20</v>
      </c>
      <c r="AD362">
        <v>50</v>
      </c>
      <c r="AE362">
        <v>21</v>
      </c>
      <c r="AF362">
        <v>4.6180000000000003</v>
      </c>
    </row>
    <row r="363" spans="1:32" x14ac:dyDescent="0.25">
      <c r="A363">
        <v>380</v>
      </c>
      <c r="B363">
        <v>502</v>
      </c>
      <c r="C363">
        <v>502</v>
      </c>
      <c r="D363">
        <v>1169</v>
      </c>
      <c r="E363" t="str">
        <f t="shared" si="15"/>
        <v>01169-BRA-M</v>
      </c>
      <c r="F363" t="s">
        <v>125</v>
      </c>
      <c r="G363" t="s">
        <v>76</v>
      </c>
      <c r="H363" t="s">
        <v>25</v>
      </c>
      <c r="I363">
        <v>-48.881400999999997</v>
      </c>
      <c r="J363">
        <v>-14.9847</v>
      </c>
      <c r="K363">
        <v>590</v>
      </c>
      <c r="L363">
        <v>36613.044199999997</v>
      </c>
      <c r="M363" t="str">
        <f t="shared" si="16"/>
        <v>Mediana</v>
      </c>
      <c r="N363" t="str">
        <f t="shared" si="17"/>
        <v>M</v>
      </c>
      <c r="O363">
        <v>1.6761999999999999</v>
      </c>
      <c r="P363" t="s">
        <v>7</v>
      </c>
      <c r="Q363">
        <v>-2.3839999999999998E-3</v>
      </c>
      <c r="R363" t="s">
        <v>8</v>
      </c>
      <c r="S363">
        <v>137.07003800000001</v>
      </c>
      <c r="T363" t="s">
        <v>49</v>
      </c>
      <c r="U363">
        <v>4645.3598996788514</v>
      </c>
      <c r="V363">
        <v>25.4</v>
      </c>
      <c r="W363">
        <v>5.9290000000000003</v>
      </c>
      <c r="X363">
        <v>58</v>
      </c>
      <c r="Y363">
        <v>3.1697700000000002</v>
      </c>
      <c r="Z363">
        <v>108</v>
      </c>
      <c r="AA363" t="str">
        <f>IF(Z363=-1,"Flat",
INDEX({"North","Northeast","East","Southeast","South","Southwest","West","Northwest","North"},
MATCH(Z363,{0;22.5;67.5;112.5;157.5;202.5;247.5;292.5;337.5},1)))</f>
        <v>East</v>
      </c>
      <c r="AB363">
        <v>0.59302100000000002</v>
      </c>
      <c r="AC363" t="s">
        <v>20</v>
      </c>
      <c r="AD363">
        <v>50</v>
      </c>
      <c r="AE363">
        <v>21</v>
      </c>
      <c r="AF363">
        <v>4.6159999999999997</v>
      </c>
    </row>
    <row r="364" spans="1:32" x14ac:dyDescent="0.25">
      <c r="A364">
        <v>381</v>
      </c>
      <c r="B364">
        <v>503</v>
      </c>
      <c r="C364">
        <v>503</v>
      </c>
      <c r="D364">
        <v>1170</v>
      </c>
      <c r="E364" t="str">
        <f t="shared" si="15"/>
        <v>01170-BRA-M</v>
      </c>
      <c r="F364" t="s">
        <v>125</v>
      </c>
      <c r="G364" t="s">
        <v>76</v>
      </c>
      <c r="H364" t="s">
        <v>25</v>
      </c>
      <c r="I364">
        <v>-48.883701000000002</v>
      </c>
      <c r="J364">
        <v>-14.9793</v>
      </c>
      <c r="K364">
        <v>590</v>
      </c>
      <c r="L364">
        <v>69790.232999999993</v>
      </c>
      <c r="M364" t="str">
        <f t="shared" si="16"/>
        <v>Mediana</v>
      </c>
      <c r="N364" t="str">
        <f t="shared" si="17"/>
        <v>M</v>
      </c>
      <c r="O364">
        <v>3.6610200000000002</v>
      </c>
      <c r="P364" t="s">
        <v>32</v>
      </c>
      <c r="Q364">
        <v>-2.3439000000000002E-2</v>
      </c>
      <c r="R364" t="s">
        <v>15</v>
      </c>
      <c r="S364">
        <v>107.44718899999999</v>
      </c>
      <c r="T364" t="s">
        <v>19</v>
      </c>
      <c r="U364">
        <v>5166.7228771114951</v>
      </c>
      <c r="V364">
        <v>25.4</v>
      </c>
      <c r="W364">
        <v>5.9249999999999998</v>
      </c>
      <c r="X364">
        <v>58</v>
      </c>
      <c r="Y364">
        <v>3.1537700000000002</v>
      </c>
      <c r="Z364">
        <v>108</v>
      </c>
      <c r="AA364" t="str">
        <f>IF(Z364=-1,"Flat",
INDEX({"North","Northeast","East","Southeast","South","Southwest","West","Northwest","North"},
MATCH(Z364,{0;22.5;67.5;112.5;157.5;202.5;247.5;292.5;337.5},1)))</f>
        <v>East</v>
      </c>
      <c r="AB364">
        <v>0.59264899999999998</v>
      </c>
      <c r="AC364" t="s">
        <v>20</v>
      </c>
      <c r="AD364">
        <v>50</v>
      </c>
      <c r="AE364">
        <v>21</v>
      </c>
      <c r="AF364">
        <v>4.617</v>
      </c>
    </row>
    <row r="365" spans="1:32" x14ac:dyDescent="0.25">
      <c r="A365">
        <v>382</v>
      </c>
      <c r="B365">
        <v>504</v>
      </c>
      <c r="C365">
        <v>504</v>
      </c>
      <c r="D365">
        <v>1171</v>
      </c>
      <c r="E365" t="str">
        <f t="shared" si="15"/>
        <v>01171-BRA-G</v>
      </c>
      <c r="F365" t="s">
        <v>125</v>
      </c>
      <c r="G365" t="s">
        <v>76</v>
      </c>
      <c r="H365" t="s">
        <v>25</v>
      </c>
      <c r="I365">
        <v>-48.876598000000001</v>
      </c>
      <c r="J365">
        <v>-14.9682</v>
      </c>
      <c r="K365">
        <v>590</v>
      </c>
      <c r="L365">
        <v>371619.91409999988</v>
      </c>
      <c r="M365" t="str">
        <f t="shared" si="16"/>
        <v>Grande</v>
      </c>
      <c r="N365" t="str">
        <f t="shared" si="17"/>
        <v>G</v>
      </c>
      <c r="O365">
        <v>2.1989200000000002</v>
      </c>
      <c r="P365" t="s">
        <v>32</v>
      </c>
      <c r="Q365">
        <v>-1.1919999999999999E-3</v>
      </c>
      <c r="R365" t="s">
        <v>8</v>
      </c>
      <c r="S365">
        <v>177.76882900000001</v>
      </c>
      <c r="T365" t="s">
        <v>13</v>
      </c>
      <c r="U365">
        <v>6601.75170411408</v>
      </c>
      <c r="V365">
        <v>25.4</v>
      </c>
      <c r="W365">
        <v>5.9340000000000002</v>
      </c>
      <c r="X365">
        <v>58</v>
      </c>
      <c r="Y365">
        <v>3.1876600000000002</v>
      </c>
      <c r="Z365">
        <v>108</v>
      </c>
      <c r="AA365" t="str">
        <f>IF(Z365=-1,"Flat",
INDEX({"North","Northeast","East","Southeast","South","Southwest","West","Northwest","North"},
MATCH(Z365,{0;22.5;67.5;112.5;157.5;202.5;247.5;292.5;337.5},1)))</f>
        <v>East</v>
      </c>
      <c r="AB365">
        <v>0.58996800000000005</v>
      </c>
      <c r="AC365" t="s">
        <v>20</v>
      </c>
      <c r="AD365">
        <v>50</v>
      </c>
      <c r="AE365">
        <v>21</v>
      </c>
      <c r="AF365">
        <v>4.6120000000000001</v>
      </c>
    </row>
    <row r="366" spans="1:32" x14ac:dyDescent="0.25">
      <c r="A366">
        <v>383</v>
      </c>
      <c r="B366">
        <v>505</v>
      </c>
      <c r="C366">
        <v>505</v>
      </c>
      <c r="D366">
        <v>1172</v>
      </c>
      <c r="E366" t="str">
        <f t="shared" si="15"/>
        <v>01172-BRA-M</v>
      </c>
      <c r="F366" t="s">
        <v>125</v>
      </c>
      <c r="G366" t="s">
        <v>76</v>
      </c>
      <c r="H366" t="s">
        <v>25</v>
      </c>
      <c r="I366">
        <v>-48.875098999999999</v>
      </c>
      <c r="J366">
        <v>-14.975199999999999</v>
      </c>
      <c r="K366">
        <v>590</v>
      </c>
      <c r="L366">
        <v>152628.4227</v>
      </c>
      <c r="M366" t="str">
        <f t="shared" si="16"/>
        <v>Mediana</v>
      </c>
      <c r="N366" t="str">
        <f t="shared" si="17"/>
        <v>M</v>
      </c>
      <c r="O366">
        <v>1.28959</v>
      </c>
      <c r="P366" t="s">
        <v>7</v>
      </c>
      <c r="Q366">
        <v>1.9859999999999999E-3</v>
      </c>
      <c r="R366" t="s">
        <v>8</v>
      </c>
      <c r="S366">
        <v>174.92039500000001</v>
      </c>
      <c r="T366" t="s">
        <v>13</v>
      </c>
      <c r="U366">
        <v>5899.9382742289336</v>
      </c>
      <c r="V366">
        <v>25.4</v>
      </c>
      <c r="W366">
        <v>5.9249999999999998</v>
      </c>
      <c r="X366">
        <v>58</v>
      </c>
      <c r="Y366">
        <v>3.1212599999999999</v>
      </c>
      <c r="Z366">
        <v>108</v>
      </c>
      <c r="AA366" t="str">
        <f>IF(Z366=-1,"Flat",
INDEX({"North","Northeast","East","Southeast","South","Southwest","West","Northwest","North"},
MATCH(Z366,{0;22.5;67.5;112.5;157.5;202.5;247.5;292.5;337.5},1)))</f>
        <v>East</v>
      </c>
      <c r="AB366">
        <v>0.59514</v>
      </c>
      <c r="AC366" t="s">
        <v>20</v>
      </c>
      <c r="AD366">
        <v>50</v>
      </c>
      <c r="AE366">
        <v>21</v>
      </c>
      <c r="AF366">
        <v>4.6120000000000001</v>
      </c>
    </row>
    <row r="367" spans="1:32" x14ac:dyDescent="0.25">
      <c r="A367">
        <v>384</v>
      </c>
      <c r="B367">
        <v>506</v>
      </c>
      <c r="C367">
        <v>506</v>
      </c>
      <c r="D367">
        <v>1173</v>
      </c>
      <c r="E367" t="str">
        <f t="shared" si="15"/>
        <v>01173-BRA-M</v>
      </c>
      <c r="F367" t="s">
        <v>125</v>
      </c>
      <c r="G367" t="s">
        <v>76</v>
      </c>
      <c r="H367" t="s">
        <v>25</v>
      </c>
      <c r="I367">
        <v>-48.871898999999999</v>
      </c>
      <c r="J367">
        <v>-14.9795</v>
      </c>
      <c r="K367">
        <v>590</v>
      </c>
      <c r="L367">
        <v>123504.7847</v>
      </c>
      <c r="M367" t="str">
        <f t="shared" si="16"/>
        <v>Mediana</v>
      </c>
      <c r="N367" t="str">
        <f t="shared" si="17"/>
        <v>M</v>
      </c>
      <c r="O367">
        <v>1.0749500000000001</v>
      </c>
      <c r="P367" t="s">
        <v>7</v>
      </c>
      <c r="Q367">
        <v>3.1779999999999998E-3</v>
      </c>
      <c r="R367" t="s">
        <v>8</v>
      </c>
      <c r="S367">
        <v>190.71312</v>
      </c>
      <c r="T367" t="s">
        <v>13</v>
      </c>
      <c r="U367">
        <v>5589.3398770550493</v>
      </c>
      <c r="V367">
        <v>25.4</v>
      </c>
      <c r="W367">
        <v>5.931</v>
      </c>
      <c r="X367">
        <v>58</v>
      </c>
      <c r="Y367">
        <v>3.0669400000000002</v>
      </c>
      <c r="Z367">
        <v>108</v>
      </c>
      <c r="AA367" t="str">
        <f>IF(Z367=-1,"Flat",
INDEX({"North","Northeast","East","Southeast","South","Southwest","West","Northwest","North"},
MATCH(Z367,{0;22.5;67.5;112.5;157.5;202.5;247.5;292.5;337.5},1)))</f>
        <v>East</v>
      </c>
      <c r="AB367">
        <v>0.59575</v>
      </c>
      <c r="AC367" t="s">
        <v>20</v>
      </c>
      <c r="AD367">
        <v>50</v>
      </c>
      <c r="AE367">
        <v>21</v>
      </c>
      <c r="AF367">
        <v>4.6150000000000002</v>
      </c>
    </row>
    <row r="368" spans="1:32" x14ac:dyDescent="0.25">
      <c r="A368">
        <v>385</v>
      </c>
      <c r="B368">
        <v>507</v>
      </c>
      <c r="C368">
        <v>507</v>
      </c>
      <c r="D368">
        <v>1174</v>
      </c>
      <c r="E368" t="str">
        <f t="shared" si="15"/>
        <v>01174-BRA-M</v>
      </c>
      <c r="F368" t="s">
        <v>125</v>
      </c>
      <c r="G368" t="s">
        <v>76</v>
      </c>
      <c r="H368" t="s">
        <v>25</v>
      </c>
      <c r="I368">
        <v>-48.867801999999998</v>
      </c>
      <c r="J368">
        <v>-14.9818</v>
      </c>
      <c r="K368">
        <v>590</v>
      </c>
      <c r="L368">
        <v>125364.72500000001</v>
      </c>
      <c r="M368" t="str">
        <f t="shared" si="16"/>
        <v>Mediana</v>
      </c>
      <c r="N368" t="str">
        <f t="shared" si="17"/>
        <v>M</v>
      </c>
      <c r="O368">
        <v>1.034</v>
      </c>
      <c r="P368" t="s">
        <v>7</v>
      </c>
      <c r="Q368">
        <v>9.5340000000000008E-3</v>
      </c>
      <c r="R368" t="s">
        <v>8</v>
      </c>
      <c r="S368">
        <v>173.65980500000001</v>
      </c>
      <c r="T368" t="s">
        <v>13</v>
      </c>
      <c r="U368">
        <v>5571.1031558512996</v>
      </c>
      <c r="V368">
        <v>25.4</v>
      </c>
      <c r="W368">
        <v>5.9320000000000004</v>
      </c>
      <c r="X368">
        <v>58</v>
      </c>
      <c r="Y368">
        <v>3.0992600000000001</v>
      </c>
      <c r="Z368">
        <v>108</v>
      </c>
      <c r="AA368" t="str">
        <f>IF(Z368=-1,"Flat",
INDEX({"North","Northeast","East","Southeast","South","Southwest","West","Northwest","North"},
MATCH(Z368,{0;22.5;67.5;112.5;157.5;202.5;247.5;292.5;337.5},1)))</f>
        <v>East</v>
      </c>
      <c r="AB368">
        <v>0.59507299999999996</v>
      </c>
      <c r="AC368" t="s">
        <v>20</v>
      </c>
      <c r="AD368">
        <v>50</v>
      </c>
      <c r="AE368">
        <v>21</v>
      </c>
      <c r="AF368">
        <v>4.6150000000000002</v>
      </c>
    </row>
    <row r="369" spans="1:32" x14ac:dyDescent="0.25">
      <c r="A369">
        <v>386</v>
      </c>
      <c r="B369">
        <v>508</v>
      </c>
      <c r="C369">
        <v>508</v>
      </c>
      <c r="D369">
        <v>1175</v>
      </c>
      <c r="E369" t="str">
        <f t="shared" si="15"/>
        <v>01175-BRA-G</v>
      </c>
      <c r="F369" t="s">
        <v>125</v>
      </c>
      <c r="G369" t="s">
        <v>76</v>
      </c>
      <c r="H369" t="s">
        <v>25</v>
      </c>
      <c r="I369">
        <v>-48.8643</v>
      </c>
      <c r="J369">
        <v>-14.9755</v>
      </c>
      <c r="K369">
        <v>590</v>
      </c>
      <c r="L369">
        <v>254041.7879</v>
      </c>
      <c r="M369" t="str">
        <f t="shared" si="16"/>
        <v>Grande</v>
      </c>
      <c r="N369" t="str">
        <f t="shared" si="17"/>
        <v>G</v>
      </c>
      <c r="O369">
        <v>0.77920900000000004</v>
      </c>
      <c r="P369" t="s">
        <v>7</v>
      </c>
      <c r="Q369">
        <v>-9.5340000000000008E-3</v>
      </c>
      <c r="R369" t="s">
        <v>8</v>
      </c>
      <c r="S369">
        <v>151.55706799999999</v>
      </c>
      <c r="T369" t="s">
        <v>49</v>
      </c>
      <c r="U369">
        <v>6377.6502139624145</v>
      </c>
      <c r="V369">
        <v>25.4</v>
      </c>
      <c r="W369">
        <v>5.9370000000000003</v>
      </c>
      <c r="X369">
        <v>58</v>
      </c>
      <c r="Y369">
        <v>3.0921799999999999</v>
      </c>
      <c r="Z369">
        <v>108</v>
      </c>
      <c r="AA369" t="str">
        <f>IF(Z369=-1,"Flat",
INDEX({"North","Northeast","East","Southeast","South","Southwest","West","Northwest","North"},
MATCH(Z369,{0;22.5;67.5;112.5;157.5;202.5;247.5;292.5;337.5},1)))</f>
        <v>East</v>
      </c>
      <c r="AB369">
        <v>0.59612200000000004</v>
      </c>
      <c r="AC369" t="s">
        <v>20</v>
      </c>
      <c r="AD369">
        <v>50</v>
      </c>
      <c r="AE369">
        <v>21</v>
      </c>
      <c r="AF369">
        <v>4.6189999999999998</v>
      </c>
    </row>
    <row r="370" spans="1:32" x14ac:dyDescent="0.25">
      <c r="A370">
        <v>387</v>
      </c>
      <c r="B370">
        <v>509</v>
      </c>
      <c r="C370">
        <v>509</v>
      </c>
      <c r="D370">
        <v>1176</v>
      </c>
      <c r="E370" t="str">
        <f t="shared" si="15"/>
        <v>01176-BRA-M</v>
      </c>
      <c r="F370" t="s">
        <v>126</v>
      </c>
      <c r="G370" t="s">
        <v>76</v>
      </c>
      <c r="H370" t="s">
        <v>25</v>
      </c>
      <c r="I370">
        <v>-46.870800000000003</v>
      </c>
      <c r="J370">
        <v>-17.217400000000001</v>
      </c>
      <c r="K370">
        <v>698</v>
      </c>
      <c r="L370">
        <v>127843</v>
      </c>
      <c r="M370" t="str">
        <f t="shared" si="16"/>
        <v>Mediana</v>
      </c>
      <c r="N370" t="str">
        <f t="shared" si="17"/>
        <v>M</v>
      </c>
      <c r="O370">
        <v>1.4679800000000001</v>
      </c>
      <c r="P370" t="s">
        <v>7</v>
      </c>
      <c r="Q370">
        <v>-1.5889999999999999E-3</v>
      </c>
      <c r="R370" t="s">
        <v>8</v>
      </c>
      <c r="S370">
        <v>116.565048</v>
      </c>
      <c r="T370" t="s">
        <v>49</v>
      </c>
      <c r="U370">
        <v>8.2654459875024298</v>
      </c>
      <c r="V370">
        <v>23.299999</v>
      </c>
      <c r="W370">
        <v>6.016</v>
      </c>
      <c r="X370">
        <v>51</v>
      </c>
      <c r="Y370">
        <v>4.1135999999999999</v>
      </c>
      <c r="Z370">
        <v>101</v>
      </c>
      <c r="AA370" t="str">
        <f>IF(Z370=-1,"Flat",
INDEX({"North","Northeast","East","Southeast","South","Southwest","West","Northwest","North"},
MATCH(Z370,{0;22.5;67.5;112.5;157.5;202.5;247.5;292.5;337.5},1)))</f>
        <v>East</v>
      </c>
      <c r="AB370">
        <v>0.59609100000000004</v>
      </c>
      <c r="AC370" t="s">
        <v>20</v>
      </c>
      <c r="AD370">
        <v>30</v>
      </c>
      <c r="AE370">
        <v>22</v>
      </c>
      <c r="AF370">
        <v>4.742</v>
      </c>
    </row>
    <row r="371" spans="1:32" x14ac:dyDescent="0.25">
      <c r="A371">
        <v>388</v>
      </c>
      <c r="B371">
        <v>510</v>
      </c>
      <c r="C371">
        <v>510</v>
      </c>
      <c r="D371">
        <v>1177</v>
      </c>
      <c r="E371" t="str">
        <f t="shared" si="15"/>
        <v>01177-BRA-P</v>
      </c>
      <c r="F371" t="s">
        <v>127</v>
      </c>
      <c r="G371" t="s">
        <v>76</v>
      </c>
      <c r="H371" t="s">
        <v>25</v>
      </c>
      <c r="I371">
        <v>-41.506500000000003</v>
      </c>
      <c r="J371">
        <v>-4.2016999999999998</v>
      </c>
      <c r="K371">
        <v>103</v>
      </c>
      <c r="L371">
        <v>7135.85</v>
      </c>
      <c r="M371" t="str">
        <f t="shared" si="16"/>
        <v>Pequeña</v>
      </c>
      <c r="N371" t="str">
        <f t="shared" si="17"/>
        <v>P</v>
      </c>
      <c r="O371">
        <v>0.32613900000000001</v>
      </c>
      <c r="P371" t="s">
        <v>7</v>
      </c>
      <c r="Q371">
        <v>7.1510000000000002E-3</v>
      </c>
      <c r="R371" t="s">
        <v>8</v>
      </c>
      <c r="S371">
        <v>156.80140700000001</v>
      </c>
      <c r="T371" t="s">
        <v>49</v>
      </c>
      <c r="U371">
        <v>1947.686777709099</v>
      </c>
      <c r="V371">
        <v>29.4</v>
      </c>
      <c r="W371">
        <v>5.9459999999999997</v>
      </c>
      <c r="X371">
        <v>75</v>
      </c>
      <c r="Y371">
        <v>3.6382400000000001</v>
      </c>
      <c r="Z371">
        <v>105</v>
      </c>
      <c r="AA371" t="str">
        <f>IF(Z371=-1,"Flat",
INDEX({"North","Northeast","East","Southeast","South","Southwest","West","Northwest","North"},
MATCH(Z371,{0;22.5;67.5;112.5;157.5;202.5;247.5;292.5;337.5},1)))</f>
        <v>East</v>
      </c>
      <c r="AB371">
        <v>0.59841100000000003</v>
      </c>
      <c r="AC371" t="s">
        <v>20</v>
      </c>
      <c r="AD371">
        <v>48</v>
      </c>
      <c r="AE371">
        <v>8</v>
      </c>
      <c r="AF371">
        <v>4.5750000000000002</v>
      </c>
    </row>
    <row r="372" spans="1:32" x14ac:dyDescent="0.25">
      <c r="A372">
        <v>389</v>
      </c>
      <c r="B372">
        <v>511</v>
      </c>
      <c r="C372">
        <v>511</v>
      </c>
      <c r="D372">
        <v>1178</v>
      </c>
      <c r="E372" t="str">
        <f t="shared" si="15"/>
        <v>01178-BRA-P</v>
      </c>
      <c r="F372" t="s">
        <v>127</v>
      </c>
      <c r="G372" t="s">
        <v>76</v>
      </c>
      <c r="H372" t="s">
        <v>25</v>
      </c>
      <c r="I372">
        <v>-41.484099999999998</v>
      </c>
      <c r="J372">
        <v>-4.1600999999999999</v>
      </c>
      <c r="K372">
        <v>103</v>
      </c>
      <c r="L372">
        <v>7135.8500979999999</v>
      </c>
      <c r="M372" t="str">
        <f t="shared" si="16"/>
        <v>Pequeña</v>
      </c>
      <c r="N372" t="str">
        <f t="shared" si="17"/>
        <v>P</v>
      </c>
      <c r="O372">
        <v>0.48617300000000002</v>
      </c>
      <c r="P372" t="s">
        <v>7</v>
      </c>
      <c r="Q372">
        <v>1.1919999999999999E-3</v>
      </c>
      <c r="R372" t="s">
        <v>8</v>
      </c>
      <c r="S372">
        <v>130.23635899999999</v>
      </c>
      <c r="T372" t="s">
        <v>49</v>
      </c>
      <c r="U372">
        <v>3006.2686766654979</v>
      </c>
      <c r="V372">
        <v>29.4</v>
      </c>
      <c r="W372">
        <v>5.94</v>
      </c>
      <c r="X372">
        <v>63</v>
      </c>
      <c r="Y372">
        <v>3.4646300000000001</v>
      </c>
      <c r="Z372">
        <v>0</v>
      </c>
      <c r="AA372" t="str">
        <f>IF(Z372=-1,"Flat",
INDEX({"North","Northeast","East","Southeast","South","Southwest","West","Northwest","North"},
MATCH(Z372,{0;22.5;67.5;112.5;157.5;202.5;247.5;292.5;337.5},1)))</f>
        <v>North</v>
      </c>
      <c r="AB372">
        <v>0.59755499999999995</v>
      </c>
      <c r="AC372" t="s">
        <v>20</v>
      </c>
      <c r="AD372">
        <v>42</v>
      </c>
      <c r="AE372">
        <v>8</v>
      </c>
      <c r="AF372">
        <v>4.5730000000000004</v>
      </c>
    </row>
    <row r="373" spans="1:32" x14ac:dyDescent="0.25">
      <c r="A373">
        <v>390</v>
      </c>
      <c r="B373">
        <v>512</v>
      </c>
      <c r="C373">
        <v>512</v>
      </c>
      <c r="D373">
        <v>1179</v>
      </c>
      <c r="E373" t="str">
        <f t="shared" si="15"/>
        <v>01179-BRA-P</v>
      </c>
      <c r="F373" t="s">
        <v>127</v>
      </c>
      <c r="G373" t="s">
        <v>76</v>
      </c>
      <c r="H373" t="s">
        <v>25</v>
      </c>
      <c r="I373">
        <v>-41.490299</v>
      </c>
      <c r="J373">
        <v>-4.1509</v>
      </c>
      <c r="K373">
        <v>103</v>
      </c>
      <c r="L373">
        <v>7135.8500979999999</v>
      </c>
      <c r="M373" t="str">
        <f t="shared" si="16"/>
        <v>Pequeña</v>
      </c>
      <c r="N373" t="str">
        <f t="shared" si="17"/>
        <v>P</v>
      </c>
      <c r="O373">
        <v>0.61760199999999998</v>
      </c>
      <c r="P373" t="s">
        <v>7</v>
      </c>
      <c r="Q373">
        <v>3.973E-3</v>
      </c>
      <c r="R373" t="s">
        <v>8</v>
      </c>
      <c r="S373">
        <v>213.69006300000001</v>
      </c>
      <c r="T373" t="s">
        <v>23</v>
      </c>
      <c r="U373">
        <v>3557.4404434332619</v>
      </c>
      <c r="V373">
        <v>29.4</v>
      </c>
      <c r="W373">
        <v>5.9370000000000003</v>
      </c>
      <c r="X373">
        <v>63</v>
      </c>
      <c r="Y373">
        <v>3.4606499999999998</v>
      </c>
      <c r="Z373">
        <v>0</v>
      </c>
      <c r="AA373" t="str">
        <f>IF(Z373=-1,"Flat",
INDEX({"North","Northeast","East","Southeast","South","Southwest","West","Northwest","North"},
MATCH(Z373,{0;22.5;67.5;112.5;157.5;202.5;247.5;292.5;337.5},1)))</f>
        <v>North</v>
      </c>
      <c r="AB373">
        <v>0.59788799999999998</v>
      </c>
      <c r="AC373" t="s">
        <v>20</v>
      </c>
      <c r="AD373">
        <v>30</v>
      </c>
      <c r="AE373">
        <v>8</v>
      </c>
      <c r="AF373">
        <v>4.569</v>
      </c>
    </row>
    <row r="374" spans="1:32" x14ac:dyDescent="0.25">
      <c r="A374">
        <v>391</v>
      </c>
      <c r="B374">
        <v>513</v>
      </c>
      <c r="C374">
        <v>513</v>
      </c>
      <c r="D374">
        <v>1180</v>
      </c>
      <c r="E374" t="str">
        <f t="shared" si="15"/>
        <v>01180-BRA-P</v>
      </c>
      <c r="F374" t="s">
        <v>127</v>
      </c>
      <c r="G374" t="s">
        <v>76</v>
      </c>
      <c r="H374" t="s">
        <v>25</v>
      </c>
      <c r="I374">
        <v>-41.509399000000002</v>
      </c>
      <c r="J374">
        <v>-4.1939000000000002</v>
      </c>
      <c r="K374">
        <v>103</v>
      </c>
      <c r="L374">
        <v>7135.8500979999999</v>
      </c>
      <c r="M374" t="str">
        <f t="shared" si="16"/>
        <v>Pequeña</v>
      </c>
      <c r="N374" t="str">
        <f t="shared" si="17"/>
        <v>P</v>
      </c>
      <c r="O374">
        <v>0.41421000000000002</v>
      </c>
      <c r="P374" t="s">
        <v>7</v>
      </c>
      <c r="Q374">
        <v>-1.9859999999999999E-3</v>
      </c>
      <c r="R374" t="s">
        <v>8</v>
      </c>
      <c r="S374">
        <v>271.97494499999999</v>
      </c>
      <c r="T374" t="s">
        <v>16</v>
      </c>
      <c r="U374">
        <v>1358.6784432202271</v>
      </c>
      <c r="V374">
        <v>29.4</v>
      </c>
      <c r="W374">
        <v>5.9530000000000003</v>
      </c>
      <c r="X374">
        <v>63</v>
      </c>
      <c r="Y374">
        <v>3.6484299999999998</v>
      </c>
      <c r="Z374">
        <v>0</v>
      </c>
      <c r="AA374" t="str">
        <f>IF(Z374=-1,"Flat",
INDEX({"North","Northeast","East","Southeast","South","Southwest","West","Northwest","North"},
MATCH(Z374,{0;22.5;67.5;112.5;157.5;202.5;247.5;292.5;337.5},1)))</f>
        <v>North</v>
      </c>
      <c r="AB374">
        <v>0.67293899999999995</v>
      </c>
      <c r="AC374" t="s">
        <v>10</v>
      </c>
      <c r="AD374">
        <v>48</v>
      </c>
      <c r="AE374">
        <v>8</v>
      </c>
      <c r="AF374">
        <v>4.5780000000000003</v>
      </c>
    </row>
    <row r="375" spans="1:32" x14ac:dyDescent="0.25">
      <c r="A375">
        <v>392</v>
      </c>
      <c r="B375">
        <v>514</v>
      </c>
      <c r="C375">
        <v>514</v>
      </c>
      <c r="D375">
        <v>1181</v>
      </c>
      <c r="E375" t="str">
        <f t="shared" si="15"/>
        <v>01181-BRA-P</v>
      </c>
      <c r="F375" t="s">
        <v>127</v>
      </c>
      <c r="G375" t="s">
        <v>76</v>
      </c>
      <c r="H375" t="s">
        <v>25</v>
      </c>
      <c r="I375">
        <v>-41.510100999999999</v>
      </c>
      <c r="J375">
        <v>-4.1932</v>
      </c>
      <c r="K375">
        <v>103</v>
      </c>
      <c r="L375">
        <v>7135.8500979999999</v>
      </c>
      <c r="M375" t="str">
        <f t="shared" si="16"/>
        <v>Pequeña</v>
      </c>
      <c r="N375" t="str">
        <f t="shared" si="17"/>
        <v>P</v>
      </c>
      <c r="O375">
        <v>0.41421000000000002</v>
      </c>
      <c r="P375" t="s">
        <v>7</v>
      </c>
      <c r="Q375">
        <v>-1.9859999999999999E-3</v>
      </c>
      <c r="R375" t="s">
        <v>8</v>
      </c>
      <c r="S375">
        <v>271.97494499999999</v>
      </c>
      <c r="T375" t="s">
        <v>16</v>
      </c>
      <c r="U375">
        <v>1357.2480467131909</v>
      </c>
      <c r="V375">
        <v>29.4</v>
      </c>
      <c r="W375">
        <v>5.952</v>
      </c>
      <c r="X375">
        <v>63</v>
      </c>
      <c r="Y375">
        <v>3.6145200000000002</v>
      </c>
      <c r="Z375">
        <v>0</v>
      </c>
      <c r="AA375" t="str">
        <f>IF(Z375=-1,"Flat",
INDEX({"North","Northeast","East","Southeast","South","Southwest","West","Northwest","North"},
MATCH(Z375,{0;22.5;67.5;112.5;157.5;202.5;247.5;292.5;337.5},1)))</f>
        <v>North</v>
      </c>
      <c r="AB375">
        <v>0.67293899999999995</v>
      </c>
      <c r="AC375" t="s">
        <v>10</v>
      </c>
      <c r="AD375">
        <v>48</v>
      </c>
      <c r="AE375">
        <v>8</v>
      </c>
      <c r="AF375">
        <v>4.5780000000000003</v>
      </c>
    </row>
    <row r="376" spans="1:32" x14ac:dyDescent="0.25">
      <c r="A376">
        <v>393</v>
      </c>
      <c r="B376">
        <v>515</v>
      </c>
      <c r="C376">
        <v>515</v>
      </c>
      <c r="D376">
        <v>1182</v>
      </c>
      <c r="E376" t="str">
        <f t="shared" si="15"/>
        <v>01182-BRA-P</v>
      </c>
      <c r="F376" t="s">
        <v>127</v>
      </c>
      <c r="G376" t="s">
        <v>76</v>
      </c>
      <c r="H376" t="s">
        <v>25</v>
      </c>
      <c r="I376">
        <v>-41.507801000000001</v>
      </c>
      <c r="J376">
        <v>-4.1862000000000021</v>
      </c>
      <c r="K376">
        <v>103</v>
      </c>
      <c r="L376">
        <v>7135.8500979999999</v>
      </c>
      <c r="M376" t="str">
        <f t="shared" si="16"/>
        <v>Pequeña</v>
      </c>
      <c r="N376" t="str">
        <f t="shared" si="17"/>
        <v>P</v>
      </c>
      <c r="O376">
        <v>0.537524</v>
      </c>
      <c r="P376" t="s">
        <v>7</v>
      </c>
      <c r="Q376">
        <v>4.3699999999999998E-3</v>
      </c>
      <c r="R376" t="s">
        <v>8</v>
      </c>
      <c r="S376">
        <v>10.713123</v>
      </c>
      <c r="T376" t="s">
        <v>70</v>
      </c>
      <c r="U376">
        <v>640.99030158028302</v>
      </c>
      <c r="V376">
        <v>29.4</v>
      </c>
      <c r="W376">
        <v>5.9589999999999996</v>
      </c>
      <c r="X376">
        <v>63</v>
      </c>
      <c r="Y376">
        <v>3.6091799999999998</v>
      </c>
      <c r="Z376">
        <v>0</v>
      </c>
      <c r="AA376" t="str">
        <f>IF(Z376=-1,"Flat",
INDEX({"North","Northeast","East","Southeast","South","Southwest","West","Northwest","North"},
MATCH(Z376,{0;22.5;67.5;112.5;157.5;202.5;247.5;292.5;337.5},1)))</f>
        <v>North</v>
      </c>
      <c r="AB376">
        <v>0.672126</v>
      </c>
      <c r="AC376" t="s">
        <v>10</v>
      </c>
      <c r="AD376">
        <v>30</v>
      </c>
      <c r="AE376">
        <v>8</v>
      </c>
      <c r="AF376">
        <v>4.5839999999999996</v>
      </c>
    </row>
    <row r="377" spans="1:32" x14ac:dyDescent="0.25">
      <c r="A377">
        <v>394</v>
      </c>
      <c r="B377">
        <v>516</v>
      </c>
      <c r="C377">
        <v>516</v>
      </c>
      <c r="D377">
        <v>1183</v>
      </c>
      <c r="E377" t="str">
        <f t="shared" si="15"/>
        <v>01183-BRA-P</v>
      </c>
      <c r="F377" t="s">
        <v>127</v>
      </c>
      <c r="G377" t="s">
        <v>76</v>
      </c>
      <c r="H377" t="s">
        <v>25</v>
      </c>
      <c r="I377">
        <v>-41.475898999999998</v>
      </c>
      <c r="J377">
        <v>-4.1761999999999997</v>
      </c>
      <c r="K377">
        <v>103</v>
      </c>
      <c r="L377">
        <v>7135.8500979999999</v>
      </c>
      <c r="M377" t="str">
        <f t="shared" si="16"/>
        <v>Pequeña</v>
      </c>
      <c r="N377" t="str">
        <f t="shared" si="17"/>
        <v>P</v>
      </c>
      <c r="O377">
        <v>0.58681399999999995</v>
      </c>
      <c r="P377" t="s">
        <v>7</v>
      </c>
      <c r="Q377">
        <v>-7.9500000000000003E-4</v>
      </c>
      <c r="R377" t="s">
        <v>8</v>
      </c>
      <c r="S377">
        <v>198.43495200000001</v>
      </c>
      <c r="T377" t="s">
        <v>13</v>
      </c>
      <c r="U377">
        <v>1430.0250119809359</v>
      </c>
      <c r="V377">
        <v>29.4</v>
      </c>
      <c r="W377">
        <v>5.9509999999999996</v>
      </c>
      <c r="X377">
        <v>63</v>
      </c>
      <c r="Y377">
        <v>3.60751</v>
      </c>
      <c r="Z377">
        <v>0</v>
      </c>
      <c r="AA377" t="str">
        <f>IF(Z377=-1,"Flat",
INDEX({"North","Northeast","East","Southeast","South","Southwest","West","Northwest","North"},
MATCH(Z377,{0;22.5;67.5;112.5;157.5;202.5;247.5;292.5;337.5},1)))</f>
        <v>North</v>
      </c>
      <c r="AB377">
        <v>0.59798099999999998</v>
      </c>
      <c r="AC377" t="s">
        <v>20</v>
      </c>
      <c r="AD377">
        <v>48</v>
      </c>
      <c r="AE377">
        <v>8</v>
      </c>
      <c r="AF377">
        <v>4.5789999999999997</v>
      </c>
    </row>
    <row r="378" spans="1:32" x14ac:dyDescent="0.25">
      <c r="A378">
        <v>395</v>
      </c>
      <c r="B378">
        <v>517</v>
      </c>
      <c r="C378">
        <v>517</v>
      </c>
      <c r="D378">
        <v>1184</v>
      </c>
      <c r="E378" t="str">
        <f t="shared" si="15"/>
        <v>01184-BRA-P</v>
      </c>
      <c r="F378" t="s">
        <v>127</v>
      </c>
      <c r="G378" t="s">
        <v>76</v>
      </c>
      <c r="H378" t="s">
        <v>25</v>
      </c>
      <c r="I378">
        <v>-41.473498999999997</v>
      </c>
      <c r="J378">
        <v>-4.1687000000000012</v>
      </c>
      <c r="K378">
        <v>103</v>
      </c>
      <c r="L378">
        <v>7135.8500979999999</v>
      </c>
      <c r="M378" t="str">
        <f t="shared" si="16"/>
        <v>Pequeña</v>
      </c>
      <c r="N378" t="str">
        <f t="shared" si="17"/>
        <v>P</v>
      </c>
      <c r="O378">
        <v>0.67708599999999997</v>
      </c>
      <c r="P378" t="s">
        <v>7</v>
      </c>
      <c r="Q378">
        <v>4.7670000000000004E-3</v>
      </c>
      <c r="R378" t="s">
        <v>8</v>
      </c>
      <c r="S378">
        <v>251.56504799999999</v>
      </c>
      <c r="T378" t="s">
        <v>16</v>
      </c>
      <c r="U378">
        <v>2277.6778733776009</v>
      </c>
      <c r="V378">
        <v>29.4</v>
      </c>
      <c r="W378">
        <v>5.9459999999999997</v>
      </c>
      <c r="X378">
        <v>63</v>
      </c>
      <c r="Y378">
        <v>3.5694400000000002</v>
      </c>
      <c r="Z378">
        <v>0</v>
      </c>
      <c r="AA378" t="str">
        <f>IF(Z378=-1,"Flat",
INDEX({"North","Northeast","East","Southeast","South","Southwest","West","Northwest","North"},
MATCH(Z378,{0;22.5;67.5;112.5;157.5;202.5;247.5;292.5;337.5},1)))</f>
        <v>North</v>
      </c>
      <c r="AB378">
        <v>0.74757200000000001</v>
      </c>
      <c r="AC378" t="s">
        <v>10</v>
      </c>
      <c r="AD378">
        <v>48</v>
      </c>
      <c r="AE378">
        <v>8</v>
      </c>
      <c r="AF378">
        <v>4.5750000000000002</v>
      </c>
    </row>
    <row r="379" spans="1:32" x14ac:dyDescent="0.25">
      <c r="A379">
        <v>396</v>
      </c>
      <c r="B379">
        <v>518</v>
      </c>
      <c r="C379">
        <v>518</v>
      </c>
      <c r="D379">
        <v>1185</v>
      </c>
      <c r="E379" t="str">
        <f t="shared" si="15"/>
        <v>01185-BRA-P</v>
      </c>
      <c r="F379" t="s">
        <v>127</v>
      </c>
      <c r="G379" t="s">
        <v>76</v>
      </c>
      <c r="H379" t="s">
        <v>25</v>
      </c>
      <c r="I379">
        <v>-41.474201000000001</v>
      </c>
      <c r="J379">
        <v>-4.1585000000000001</v>
      </c>
      <c r="K379">
        <v>103</v>
      </c>
      <c r="L379">
        <v>7135.8500979999999</v>
      </c>
      <c r="M379" t="str">
        <f t="shared" si="16"/>
        <v>Pequeña</v>
      </c>
      <c r="N379" t="str">
        <f t="shared" si="17"/>
        <v>P</v>
      </c>
      <c r="O379">
        <v>1.0143200000000001</v>
      </c>
      <c r="P379" t="s">
        <v>7</v>
      </c>
      <c r="Q379">
        <v>1.5889999999999999E-3</v>
      </c>
      <c r="R379" t="s">
        <v>8</v>
      </c>
      <c r="S379">
        <v>256.15930200000003</v>
      </c>
      <c r="T379" t="s">
        <v>16</v>
      </c>
      <c r="U379">
        <v>3388.0611528706559</v>
      </c>
      <c r="V379">
        <v>29.4</v>
      </c>
      <c r="W379">
        <v>5.9390000000000001</v>
      </c>
      <c r="X379">
        <v>63</v>
      </c>
      <c r="Y379">
        <v>3.4107699999999999</v>
      </c>
      <c r="Z379">
        <v>0</v>
      </c>
      <c r="AA379" t="str">
        <f>IF(Z379=-1,"Flat",
INDEX({"North","Northeast","East","Southeast","South","Southwest","West","Northwest","North"},
MATCH(Z379,{0;22.5;67.5;112.5;157.5;202.5;247.5;292.5;337.5},1)))</f>
        <v>North</v>
      </c>
      <c r="AB379">
        <v>0.59775299999999998</v>
      </c>
      <c r="AC379" t="s">
        <v>20</v>
      </c>
      <c r="AD379">
        <v>48</v>
      </c>
      <c r="AE379">
        <v>8</v>
      </c>
      <c r="AF379">
        <v>4.5720000000000001</v>
      </c>
    </row>
    <row r="380" spans="1:32" x14ac:dyDescent="0.25">
      <c r="A380">
        <v>397</v>
      </c>
      <c r="B380">
        <v>519</v>
      </c>
      <c r="C380">
        <v>519</v>
      </c>
      <c r="D380">
        <v>1186</v>
      </c>
      <c r="E380" t="str">
        <f t="shared" si="15"/>
        <v>01186-BRA-P</v>
      </c>
      <c r="F380" t="s">
        <v>127</v>
      </c>
      <c r="G380" t="s">
        <v>76</v>
      </c>
      <c r="H380" t="s">
        <v>25</v>
      </c>
      <c r="I380">
        <v>-41.470199999999998</v>
      </c>
      <c r="J380">
        <v>-4.1509</v>
      </c>
      <c r="K380">
        <v>103</v>
      </c>
      <c r="L380">
        <v>7135.8500979999999</v>
      </c>
      <c r="M380" t="str">
        <f t="shared" si="16"/>
        <v>Pequeña</v>
      </c>
      <c r="N380" t="str">
        <f t="shared" si="17"/>
        <v>P</v>
      </c>
      <c r="O380">
        <v>0.84009900000000004</v>
      </c>
      <c r="P380" t="s">
        <v>7</v>
      </c>
      <c r="Q380">
        <v>-5.1640000000000002E-3</v>
      </c>
      <c r="R380" t="s">
        <v>8</v>
      </c>
      <c r="S380">
        <v>279.78241000000003</v>
      </c>
      <c r="T380" t="s">
        <v>16</v>
      </c>
      <c r="U380">
        <v>4265.9860482530676</v>
      </c>
      <c r="V380">
        <v>29.4</v>
      </c>
      <c r="W380">
        <v>5.9340000000000002</v>
      </c>
      <c r="X380">
        <v>63</v>
      </c>
      <c r="Y380">
        <v>3.39514</v>
      </c>
      <c r="Z380">
        <v>0</v>
      </c>
      <c r="AA380" t="str">
        <f>IF(Z380=-1,"Flat",
INDEX({"North","Northeast","East","Southeast","South","Southwest","West","Northwest","North"},
MATCH(Z380,{0;22.5;67.5;112.5;157.5;202.5;247.5;292.5;337.5},1)))</f>
        <v>North</v>
      </c>
      <c r="AB380">
        <v>0.74646599999999996</v>
      </c>
      <c r="AC380" t="s">
        <v>10</v>
      </c>
      <c r="AD380">
        <v>48</v>
      </c>
      <c r="AE380">
        <v>8</v>
      </c>
      <c r="AF380">
        <v>4.5679999999999996</v>
      </c>
    </row>
    <row r="381" spans="1:32" x14ac:dyDescent="0.25">
      <c r="A381">
        <v>398</v>
      </c>
      <c r="B381">
        <v>520</v>
      </c>
      <c r="C381">
        <v>520</v>
      </c>
      <c r="D381">
        <v>1187</v>
      </c>
      <c r="E381" t="str">
        <f t="shared" si="15"/>
        <v>01187-BRA-P</v>
      </c>
      <c r="F381" t="s">
        <v>127</v>
      </c>
      <c r="G381" t="s">
        <v>76</v>
      </c>
      <c r="H381" t="s">
        <v>25</v>
      </c>
      <c r="I381">
        <v>-41.489100999999998</v>
      </c>
      <c r="J381">
        <v>-4.1661000000000001</v>
      </c>
      <c r="K381">
        <v>103</v>
      </c>
      <c r="L381">
        <v>7135.8500979999999</v>
      </c>
      <c r="M381" t="str">
        <f t="shared" si="16"/>
        <v>Pequeña</v>
      </c>
      <c r="N381" t="str">
        <f t="shared" si="17"/>
        <v>P</v>
      </c>
      <c r="O381">
        <v>0.76735399999999998</v>
      </c>
      <c r="P381" t="s">
        <v>7</v>
      </c>
      <c r="Q381">
        <v>7.1510000000000002E-3</v>
      </c>
      <c r="R381" t="s">
        <v>8</v>
      </c>
      <c r="S381">
        <v>189.63754299999999</v>
      </c>
      <c r="T381" t="s">
        <v>13</v>
      </c>
      <c r="U381">
        <v>2224.279340626425</v>
      </c>
      <c r="V381">
        <v>29.4</v>
      </c>
      <c r="W381">
        <v>5.9459999999999997</v>
      </c>
      <c r="X381">
        <v>63</v>
      </c>
      <c r="Y381">
        <v>3.45451</v>
      </c>
      <c r="Z381">
        <v>0</v>
      </c>
      <c r="AA381" t="str">
        <f>IF(Z381=-1,"Flat",
INDEX({"North","Northeast","East","Southeast","South","Southwest","West","Northwest","North"},
MATCH(Z381,{0;22.5;67.5;112.5;157.5;202.5;247.5;292.5;337.5},1)))</f>
        <v>North</v>
      </c>
      <c r="AB381">
        <v>0.597742</v>
      </c>
      <c r="AC381" t="s">
        <v>20</v>
      </c>
      <c r="AD381">
        <v>48</v>
      </c>
      <c r="AE381">
        <v>8</v>
      </c>
      <c r="AF381">
        <v>4.5730000000000004</v>
      </c>
    </row>
    <row r="382" spans="1:32" x14ac:dyDescent="0.25">
      <c r="A382">
        <v>400</v>
      </c>
      <c r="B382">
        <v>530</v>
      </c>
      <c r="C382">
        <v>530</v>
      </c>
      <c r="D382">
        <v>1197</v>
      </c>
      <c r="E382" t="str">
        <f t="shared" si="15"/>
        <v>01197-BRA-P</v>
      </c>
      <c r="F382" t="s">
        <v>128</v>
      </c>
      <c r="G382" t="s">
        <v>76</v>
      </c>
      <c r="H382" t="s">
        <v>25</v>
      </c>
      <c r="I382">
        <v>-38.805098999999998</v>
      </c>
      <c r="J382">
        <v>-7.923</v>
      </c>
      <c r="K382">
        <v>537</v>
      </c>
      <c r="L382">
        <v>30</v>
      </c>
      <c r="M382" t="str">
        <f t="shared" si="16"/>
        <v>Pequeña</v>
      </c>
      <c r="N382" t="str">
        <f t="shared" si="17"/>
        <v>P</v>
      </c>
      <c r="O382">
        <v>1.79895</v>
      </c>
      <c r="P382" t="s">
        <v>7</v>
      </c>
      <c r="Q382">
        <v>-1.2315E-2</v>
      </c>
      <c r="R382" t="s">
        <v>15</v>
      </c>
      <c r="S382">
        <v>318.215485</v>
      </c>
      <c r="T382" t="s">
        <v>30</v>
      </c>
      <c r="U382">
        <v>7404.5480993733263</v>
      </c>
      <c r="V382">
        <v>26.1</v>
      </c>
      <c r="W382">
        <v>5.9059999999999997</v>
      </c>
      <c r="X382">
        <v>63</v>
      </c>
      <c r="Y382">
        <v>5.9801799999999998</v>
      </c>
      <c r="Z382">
        <v>0</v>
      </c>
      <c r="AA382" t="str">
        <f>IF(Z382=-1,"Flat",
INDEX({"North","Northeast","East","Southeast","South","Southwest","West","Northwest","North"},
MATCH(Z382,{0;22.5;67.5;112.5;157.5;202.5;247.5;292.5;337.5},1)))</f>
        <v>North</v>
      </c>
      <c r="AB382">
        <v>0.74226099999999995</v>
      </c>
      <c r="AC382" t="s">
        <v>10</v>
      </c>
      <c r="AD382">
        <v>25</v>
      </c>
      <c r="AE382">
        <v>9</v>
      </c>
      <c r="AF382">
        <v>4.6040000000000001</v>
      </c>
    </row>
    <row r="383" spans="1:32" x14ac:dyDescent="0.25">
      <c r="A383">
        <v>401</v>
      </c>
      <c r="B383">
        <v>531</v>
      </c>
      <c r="C383">
        <v>531</v>
      </c>
      <c r="D383">
        <v>1198</v>
      </c>
      <c r="E383" t="str">
        <f t="shared" si="15"/>
        <v>01198-BRA-P</v>
      </c>
      <c r="F383" t="s">
        <v>128</v>
      </c>
      <c r="G383" t="s">
        <v>76</v>
      </c>
      <c r="H383" t="s">
        <v>25</v>
      </c>
      <c r="I383">
        <v>-38.821097999999999</v>
      </c>
      <c r="J383">
        <v>-7.9063999999999997</v>
      </c>
      <c r="K383">
        <v>537</v>
      </c>
      <c r="L383">
        <v>30</v>
      </c>
      <c r="M383" t="str">
        <f t="shared" si="16"/>
        <v>Pequeña</v>
      </c>
      <c r="N383" t="str">
        <f t="shared" si="17"/>
        <v>P</v>
      </c>
      <c r="O383">
        <v>3.1225499999999999</v>
      </c>
      <c r="P383" t="s">
        <v>32</v>
      </c>
      <c r="Q383">
        <v>-2.7810000000000001E-3</v>
      </c>
      <c r="R383" t="s">
        <v>8</v>
      </c>
      <c r="S383">
        <v>73.551392000000007</v>
      </c>
      <c r="T383" t="s">
        <v>19</v>
      </c>
      <c r="U383">
        <v>6684.507498958671</v>
      </c>
      <c r="V383">
        <v>26.1</v>
      </c>
      <c r="W383">
        <v>5.9</v>
      </c>
      <c r="X383">
        <v>63</v>
      </c>
      <c r="Y383">
        <v>6.0069600000000003</v>
      </c>
      <c r="Z383">
        <v>0</v>
      </c>
      <c r="AA383" t="str">
        <f>IF(Z383=-1,"Flat",
INDEX({"North","Northeast","East","Southeast","South","Southwest","West","Northwest","North"},
MATCH(Z383,{0;22.5;67.5;112.5;157.5;202.5;247.5;292.5;337.5},1)))</f>
        <v>North</v>
      </c>
      <c r="AB383">
        <v>0.66576299999999999</v>
      </c>
      <c r="AC383" t="s">
        <v>10</v>
      </c>
      <c r="AD383">
        <v>25</v>
      </c>
      <c r="AE383">
        <v>9</v>
      </c>
      <c r="AF383">
        <v>4.5970000000000004</v>
      </c>
    </row>
    <row r="384" spans="1:32" x14ac:dyDescent="0.25">
      <c r="A384">
        <v>402</v>
      </c>
      <c r="B384">
        <v>532</v>
      </c>
      <c r="C384">
        <v>532</v>
      </c>
      <c r="D384">
        <v>1199</v>
      </c>
      <c r="E384" t="str">
        <f t="shared" si="15"/>
        <v>01199-BRA-P</v>
      </c>
      <c r="F384" t="s">
        <v>129</v>
      </c>
      <c r="G384" t="s">
        <v>76</v>
      </c>
      <c r="H384" t="s">
        <v>48</v>
      </c>
      <c r="I384">
        <v>-38.870097999999999</v>
      </c>
      <c r="J384">
        <v>-5.3101000000000003</v>
      </c>
      <c r="K384">
        <v>97</v>
      </c>
      <c r="L384">
        <v>4762.3822140000002</v>
      </c>
      <c r="M384" t="str">
        <f t="shared" si="16"/>
        <v>Pequeña</v>
      </c>
      <c r="N384" t="str">
        <f t="shared" si="17"/>
        <v>P</v>
      </c>
      <c r="O384">
        <v>1.28959</v>
      </c>
      <c r="P384" t="s">
        <v>7</v>
      </c>
      <c r="Q384">
        <v>-9.9319999999999999E-3</v>
      </c>
      <c r="R384" t="s">
        <v>8</v>
      </c>
      <c r="S384">
        <v>297.69946299999998</v>
      </c>
      <c r="T384" t="s">
        <v>30</v>
      </c>
      <c r="U384">
        <v>1837.4004107275509</v>
      </c>
      <c r="V384">
        <v>28.4</v>
      </c>
      <c r="W384">
        <v>5.8810000000000002</v>
      </c>
      <c r="X384">
        <v>80</v>
      </c>
      <c r="Y384">
        <v>4.5584300000000004</v>
      </c>
      <c r="Z384">
        <v>180</v>
      </c>
      <c r="AA384" t="str">
        <f>IF(Z384=-1,"Flat",
INDEX({"North","Northeast","East","Southeast","South","Southwest","West","Northwest","North"},
MATCH(Z384,{0;22.5;67.5;112.5;157.5;202.5;247.5;292.5;337.5},1)))</f>
        <v>South</v>
      </c>
      <c r="AB384">
        <v>0.74570800000000004</v>
      </c>
      <c r="AC384" t="s">
        <v>10</v>
      </c>
      <c r="AD384">
        <v>30</v>
      </c>
      <c r="AE384">
        <v>8</v>
      </c>
      <c r="AF384">
        <v>4.5510000000000002</v>
      </c>
    </row>
    <row r="385" spans="1:32" x14ac:dyDescent="0.25">
      <c r="A385">
        <v>403</v>
      </c>
      <c r="B385">
        <v>533</v>
      </c>
      <c r="C385">
        <v>533</v>
      </c>
      <c r="D385">
        <v>1200</v>
      </c>
      <c r="E385" t="str">
        <f t="shared" si="15"/>
        <v>01200-BRA-P</v>
      </c>
      <c r="F385" t="s">
        <v>129</v>
      </c>
      <c r="G385" t="s">
        <v>76</v>
      </c>
      <c r="H385" t="s">
        <v>48</v>
      </c>
      <c r="I385">
        <v>-38.860100000000003</v>
      </c>
      <c r="J385">
        <v>-5.3201000000000001</v>
      </c>
      <c r="K385">
        <v>97</v>
      </c>
      <c r="L385">
        <v>671.710691</v>
      </c>
      <c r="M385" t="str">
        <f t="shared" si="16"/>
        <v>Pequeña</v>
      </c>
      <c r="N385" t="str">
        <f t="shared" si="17"/>
        <v>P</v>
      </c>
      <c r="O385">
        <v>0.86235499999999998</v>
      </c>
      <c r="P385" t="s">
        <v>7</v>
      </c>
      <c r="Q385">
        <v>-4.3699999999999998E-3</v>
      </c>
      <c r="R385" t="s">
        <v>8</v>
      </c>
      <c r="S385">
        <v>118.68615</v>
      </c>
      <c r="T385" t="s">
        <v>49</v>
      </c>
      <c r="U385">
        <v>513.7068147644336</v>
      </c>
      <c r="V385">
        <v>28.4</v>
      </c>
      <c r="W385">
        <v>5.8869999999999996</v>
      </c>
      <c r="X385">
        <v>80</v>
      </c>
      <c r="Y385">
        <v>4.6342699999999999</v>
      </c>
      <c r="Z385">
        <v>180</v>
      </c>
      <c r="AA385" t="str">
        <f>IF(Z385=-1,"Flat",
INDEX({"North","Northeast","East","Southeast","South","Southwest","West","Northwest","North"},
MATCH(Z385,{0;22.5;67.5;112.5;157.5;202.5;247.5;292.5;337.5},1)))</f>
        <v>South</v>
      </c>
      <c r="AB385">
        <v>0.67224099999999998</v>
      </c>
      <c r="AC385" t="s">
        <v>10</v>
      </c>
      <c r="AD385">
        <v>30</v>
      </c>
      <c r="AE385">
        <v>8</v>
      </c>
      <c r="AF385">
        <v>4.5570000000000004</v>
      </c>
    </row>
    <row r="386" spans="1:32" x14ac:dyDescent="0.25">
      <c r="A386">
        <v>404</v>
      </c>
      <c r="B386">
        <v>534</v>
      </c>
      <c r="C386">
        <v>534</v>
      </c>
      <c r="D386">
        <v>1201</v>
      </c>
      <c r="E386" t="str">
        <f t="shared" si="15"/>
        <v>01201-BRA-P</v>
      </c>
      <c r="F386" t="s">
        <v>129</v>
      </c>
      <c r="G386" t="s">
        <v>76</v>
      </c>
      <c r="H386" t="s">
        <v>48</v>
      </c>
      <c r="I386">
        <v>-38.860100000000003</v>
      </c>
      <c r="J386">
        <v>-5.3300999999999998</v>
      </c>
      <c r="K386">
        <v>97</v>
      </c>
      <c r="L386">
        <v>165.64573999999999</v>
      </c>
      <c r="M386" t="str">
        <f t="shared" si="16"/>
        <v>Pequeña</v>
      </c>
      <c r="N386" t="str">
        <f t="shared" si="17"/>
        <v>P</v>
      </c>
      <c r="O386">
        <v>0.71684000000000003</v>
      </c>
      <c r="P386" t="s">
        <v>7</v>
      </c>
      <c r="Q386">
        <v>5.1640000000000002E-3</v>
      </c>
      <c r="R386" t="s">
        <v>8</v>
      </c>
      <c r="S386">
        <v>54.727576999999997</v>
      </c>
      <c r="T386" t="s">
        <v>9</v>
      </c>
      <c r="U386">
        <v>587.45177997476878</v>
      </c>
      <c r="V386">
        <v>28.4</v>
      </c>
      <c r="W386">
        <v>5.8849999999999998</v>
      </c>
      <c r="X386">
        <v>80</v>
      </c>
      <c r="Y386">
        <v>4.70845</v>
      </c>
      <c r="Z386">
        <v>180</v>
      </c>
      <c r="AA386" t="str">
        <f>IF(Z386=-1,"Flat",
INDEX({"North","Northeast","East","Southeast","South","Southwest","West","Northwest","North"},
MATCH(Z386,{0;22.5;67.5;112.5;157.5;202.5;247.5;292.5;337.5},1)))</f>
        <v>South</v>
      </c>
      <c r="AB386">
        <v>0.74712299999999998</v>
      </c>
      <c r="AC386" t="s">
        <v>10</v>
      </c>
      <c r="AD386">
        <v>30</v>
      </c>
      <c r="AE386">
        <v>8</v>
      </c>
      <c r="AF386">
        <v>4.5570000000000004</v>
      </c>
    </row>
    <row r="387" spans="1:32" x14ac:dyDescent="0.25">
      <c r="A387">
        <v>405</v>
      </c>
      <c r="B387">
        <v>535</v>
      </c>
      <c r="C387">
        <v>535</v>
      </c>
      <c r="D387">
        <v>1202</v>
      </c>
      <c r="E387" t="str">
        <f t="shared" si="15"/>
        <v>01202-BRA-P</v>
      </c>
      <c r="F387" t="s">
        <v>129</v>
      </c>
      <c r="G387" t="s">
        <v>76</v>
      </c>
      <c r="H387" t="s">
        <v>48</v>
      </c>
      <c r="I387">
        <v>-38.850101000000002</v>
      </c>
      <c r="J387">
        <v>-5.3300999999999998</v>
      </c>
      <c r="K387">
        <v>97</v>
      </c>
      <c r="L387">
        <v>1626.130737</v>
      </c>
      <c r="M387" t="str">
        <f t="shared" si="16"/>
        <v>Pequeña</v>
      </c>
      <c r="N387" t="str">
        <f t="shared" si="17"/>
        <v>P</v>
      </c>
      <c r="O387">
        <v>0.65006699999999995</v>
      </c>
      <c r="P387" t="s">
        <v>7</v>
      </c>
      <c r="Q387">
        <v>-1.5889999999999999E-3</v>
      </c>
      <c r="R387" t="s">
        <v>8</v>
      </c>
      <c r="S387">
        <v>81.158187999999996</v>
      </c>
      <c r="T387" t="s">
        <v>19</v>
      </c>
      <c r="U387">
        <v>689.62797594710332</v>
      </c>
      <c r="V387">
        <v>28.4</v>
      </c>
      <c r="W387">
        <v>5.8920000000000003</v>
      </c>
      <c r="X387">
        <v>80</v>
      </c>
      <c r="Y387">
        <v>4.4680600000000021</v>
      </c>
      <c r="Z387">
        <v>180</v>
      </c>
      <c r="AA387" t="str">
        <f>IF(Z387=-1,"Flat",
INDEX({"North","Northeast","East","Southeast","South","Southwest","West","Northwest","North"},
MATCH(Z387,{0;22.5;67.5;112.5;157.5;202.5;247.5;292.5;337.5},1)))</f>
        <v>South</v>
      </c>
      <c r="AB387">
        <v>0.67229700000000003</v>
      </c>
      <c r="AC387" t="s">
        <v>10</v>
      </c>
      <c r="AD387">
        <v>30</v>
      </c>
      <c r="AE387">
        <v>8</v>
      </c>
      <c r="AF387">
        <v>4.5599999999999996</v>
      </c>
    </row>
    <row r="388" spans="1:32" x14ac:dyDescent="0.25">
      <c r="A388">
        <v>406</v>
      </c>
      <c r="B388">
        <v>536</v>
      </c>
      <c r="C388">
        <v>536</v>
      </c>
      <c r="D388">
        <v>1203</v>
      </c>
      <c r="E388" t="str">
        <f t="shared" si="15"/>
        <v>01203-BRA-P</v>
      </c>
      <c r="F388" t="s">
        <v>129</v>
      </c>
      <c r="G388" t="s">
        <v>76</v>
      </c>
      <c r="H388" t="s">
        <v>48</v>
      </c>
      <c r="I388">
        <v>-38.860100000000003</v>
      </c>
      <c r="J388">
        <v>-5.3400999999999996</v>
      </c>
      <c r="K388">
        <v>97</v>
      </c>
      <c r="L388">
        <v>826.83404399999995</v>
      </c>
      <c r="M388" t="str">
        <f t="shared" si="16"/>
        <v>Pequeña</v>
      </c>
      <c r="N388" t="str">
        <f t="shared" si="17"/>
        <v>P</v>
      </c>
      <c r="O388">
        <v>1.28959</v>
      </c>
      <c r="P388" t="s">
        <v>7</v>
      </c>
      <c r="Q388">
        <v>1.0725999999999999E-2</v>
      </c>
      <c r="R388" t="s">
        <v>80</v>
      </c>
      <c r="S388">
        <v>62.300525999999998</v>
      </c>
      <c r="T388" t="s">
        <v>9</v>
      </c>
      <c r="U388">
        <v>1592.2241413247741</v>
      </c>
      <c r="V388">
        <v>28.4</v>
      </c>
      <c r="W388">
        <v>5.883</v>
      </c>
      <c r="X388">
        <v>80</v>
      </c>
      <c r="Y388">
        <v>4.71732</v>
      </c>
      <c r="Z388">
        <v>180</v>
      </c>
      <c r="AA388" t="str">
        <f>IF(Z388=-1,"Flat",
INDEX({"North","Northeast","East","Southeast","South","Southwest","West","Northwest","North"},
MATCH(Z388,{0;22.5;67.5;112.5;157.5;202.5;247.5;292.5;337.5},1)))</f>
        <v>South</v>
      </c>
      <c r="AB388">
        <v>0.67067500000000002</v>
      </c>
      <c r="AC388" t="s">
        <v>10</v>
      </c>
      <c r="AD388">
        <v>30</v>
      </c>
      <c r="AE388">
        <v>8</v>
      </c>
      <c r="AF388">
        <v>4.556</v>
      </c>
    </row>
    <row r="389" spans="1:32" x14ac:dyDescent="0.25">
      <c r="A389">
        <v>407</v>
      </c>
      <c r="B389">
        <v>537</v>
      </c>
      <c r="C389">
        <v>537</v>
      </c>
      <c r="D389">
        <v>1204</v>
      </c>
      <c r="E389" t="str">
        <f t="shared" ref="E389:E452" si="18">TEXT(D389,"00000") &amp; "-" &amp; UPPER(LEFT(G390,3)) &amp; "-" &amp; N389</f>
        <v>01204-BRA-P</v>
      </c>
      <c r="F389" t="s">
        <v>130</v>
      </c>
      <c r="G389" t="s">
        <v>76</v>
      </c>
      <c r="H389" t="s">
        <v>25</v>
      </c>
      <c r="I389">
        <v>-44.816299000000001</v>
      </c>
      <c r="J389">
        <v>-17.460999999999999</v>
      </c>
      <c r="K389">
        <v>690</v>
      </c>
      <c r="L389">
        <v>30</v>
      </c>
      <c r="M389" t="str">
        <f t="shared" ref="M389:M452" si="19">IF(L389&lt;20000,"Pequeña",IF(L389&lt;200000,"Mediana","Grande"))</f>
        <v>Pequeña</v>
      </c>
      <c r="N389" t="str">
        <f t="shared" ref="N389:N452" si="20">LEFT(M389,1)</f>
        <v>P</v>
      </c>
      <c r="O389">
        <v>3.0502699999999998</v>
      </c>
      <c r="P389" t="s">
        <v>32</v>
      </c>
      <c r="Q389">
        <v>-5.1640000000000002E-3</v>
      </c>
      <c r="R389" t="s">
        <v>8</v>
      </c>
      <c r="S389">
        <v>196.570953</v>
      </c>
      <c r="T389" t="s">
        <v>13</v>
      </c>
      <c r="U389">
        <v>2868.8999449925209</v>
      </c>
      <c r="V389">
        <v>24.1</v>
      </c>
      <c r="W389">
        <v>6.0659999999999998</v>
      </c>
      <c r="X389">
        <v>63</v>
      </c>
      <c r="Y389">
        <v>3.8696100000000002</v>
      </c>
      <c r="Z389">
        <v>0</v>
      </c>
      <c r="AA389" t="str">
        <f>IF(Z389=-1,"Flat",
INDEX({"North","Northeast","East","Southeast","South","Southwest","West","Northwest","North"},
MATCH(Z389,{0;22.5;67.5;112.5;157.5;202.5;247.5;292.5;337.5},1)))</f>
        <v>North</v>
      </c>
      <c r="AB389">
        <v>0.57966899999999999</v>
      </c>
      <c r="AC389" t="s">
        <v>20</v>
      </c>
      <c r="AD389">
        <v>45</v>
      </c>
      <c r="AE389">
        <v>21</v>
      </c>
      <c r="AF389">
        <v>4.7709999999999999</v>
      </c>
    </row>
    <row r="390" spans="1:32" x14ac:dyDescent="0.25">
      <c r="A390">
        <v>408</v>
      </c>
      <c r="B390">
        <v>538</v>
      </c>
      <c r="C390">
        <v>538</v>
      </c>
      <c r="D390">
        <v>1205</v>
      </c>
      <c r="E390" t="str">
        <f t="shared" si="18"/>
        <v>01205-BRA-P</v>
      </c>
      <c r="F390" t="s">
        <v>130</v>
      </c>
      <c r="G390" t="s">
        <v>76</v>
      </c>
      <c r="H390" t="s">
        <v>25</v>
      </c>
      <c r="I390">
        <v>-44.8354</v>
      </c>
      <c r="J390">
        <v>-17.4618</v>
      </c>
      <c r="K390">
        <v>690</v>
      </c>
      <c r="L390">
        <v>30</v>
      </c>
      <c r="M390" t="str">
        <f t="shared" si="19"/>
        <v>Pequeña</v>
      </c>
      <c r="N390" t="str">
        <f t="shared" si="20"/>
        <v>P</v>
      </c>
      <c r="O390">
        <v>1.8533299999999999</v>
      </c>
      <c r="P390" t="s">
        <v>7</v>
      </c>
      <c r="Q390">
        <v>-9.1369999999999993E-3</v>
      </c>
      <c r="R390" t="s">
        <v>8</v>
      </c>
      <c r="S390">
        <v>99.752426</v>
      </c>
      <c r="T390" t="s">
        <v>19</v>
      </c>
      <c r="U390">
        <v>4773.3785913442534</v>
      </c>
      <c r="V390">
        <v>24.1</v>
      </c>
      <c r="W390">
        <v>6.07</v>
      </c>
      <c r="X390">
        <v>63</v>
      </c>
      <c r="Y390">
        <v>3.9129399999999999</v>
      </c>
      <c r="Z390">
        <v>0</v>
      </c>
      <c r="AA390" t="str">
        <f>IF(Z390=-1,"Flat",
INDEX({"North","Northeast","East","Southeast","South","Southwest","West","Northwest","North"},
MATCH(Z390,{0;22.5;67.5;112.5;157.5;202.5;247.5;292.5;337.5},1)))</f>
        <v>North</v>
      </c>
      <c r="AB390">
        <v>0.66583300000000001</v>
      </c>
      <c r="AC390" t="s">
        <v>10</v>
      </c>
      <c r="AD390">
        <v>45</v>
      </c>
      <c r="AE390">
        <v>21</v>
      </c>
      <c r="AF390">
        <v>4.7880000000000003</v>
      </c>
    </row>
    <row r="391" spans="1:32" x14ac:dyDescent="0.25">
      <c r="A391">
        <v>409</v>
      </c>
      <c r="B391">
        <v>539</v>
      </c>
      <c r="C391">
        <v>539</v>
      </c>
      <c r="D391">
        <v>1206</v>
      </c>
      <c r="E391" t="str">
        <f t="shared" si="18"/>
        <v>01206-BRA-P</v>
      </c>
      <c r="F391" t="s">
        <v>130</v>
      </c>
      <c r="G391" t="s">
        <v>76</v>
      </c>
      <c r="H391" t="s">
        <v>25</v>
      </c>
      <c r="I391">
        <v>-44.829700000000003</v>
      </c>
      <c r="J391">
        <v>-17.461901000000001</v>
      </c>
      <c r="K391">
        <v>690</v>
      </c>
      <c r="L391">
        <v>30</v>
      </c>
      <c r="M391" t="str">
        <f t="shared" si="19"/>
        <v>Pequeña</v>
      </c>
      <c r="N391" t="str">
        <f t="shared" si="20"/>
        <v>P</v>
      </c>
      <c r="O391">
        <v>2.1397599999999999</v>
      </c>
      <c r="P391" t="s">
        <v>32</v>
      </c>
      <c r="Q391">
        <v>-1.7082E-2</v>
      </c>
      <c r="R391" t="s">
        <v>15</v>
      </c>
      <c r="S391">
        <v>119.128822</v>
      </c>
      <c r="T391" t="s">
        <v>49</v>
      </c>
      <c r="U391">
        <v>4198.886290298432</v>
      </c>
      <c r="V391">
        <v>24.1</v>
      </c>
      <c r="W391">
        <v>6.0659999999999998</v>
      </c>
      <c r="X391">
        <v>63</v>
      </c>
      <c r="Y391">
        <v>3.6980200000000001</v>
      </c>
      <c r="Z391">
        <v>0</v>
      </c>
      <c r="AA391" t="str">
        <f>IF(Z391=-1,"Flat",
INDEX({"North","Northeast","East","Southeast","South","Southwest","West","Northwest","North"},
MATCH(Z391,{0;22.5;67.5;112.5;157.5;202.5;247.5;292.5;337.5},1)))</f>
        <v>North</v>
      </c>
      <c r="AB391">
        <v>0.58949600000000002</v>
      </c>
      <c r="AC391" t="s">
        <v>20</v>
      </c>
      <c r="AD391">
        <v>48</v>
      </c>
      <c r="AE391">
        <v>21</v>
      </c>
      <c r="AF391">
        <v>4.774</v>
      </c>
    </row>
    <row r="392" spans="1:32" x14ac:dyDescent="0.25">
      <c r="A392">
        <v>410</v>
      </c>
      <c r="B392">
        <v>540</v>
      </c>
      <c r="C392">
        <v>540</v>
      </c>
      <c r="D392">
        <v>1207</v>
      </c>
      <c r="E392" t="str">
        <f t="shared" si="18"/>
        <v>01207-BRA-P</v>
      </c>
      <c r="F392" t="s">
        <v>131</v>
      </c>
      <c r="G392" t="s">
        <v>76</v>
      </c>
      <c r="H392" t="s">
        <v>6</v>
      </c>
      <c r="I392">
        <v>-43.922500999999997</v>
      </c>
      <c r="J392">
        <v>-14.855600000000001</v>
      </c>
      <c r="K392">
        <v>454</v>
      </c>
      <c r="L392">
        <v>144.22574700000001</v>
      </c>
      <c r="M392" t="str">
        <f t="shared" si="19"/>
        <v>Pequeña</v>
      </c>
      <c r="N392" t="str">
        <f t="shared" si="20"/>
        <v>P</v>
      </c>
      <c r="O392">
        <v>1.0665800000000001</v>
      </c>
      <c r="P392" t="s">
        <v>7</v>
      </c>
      <c r="Q392">
        <v>6.3559999999999997E-3</v>
      </c>
      <c r="R392" t="s">
        <v>8</v>
      </c>
      <c r="S392">
        <v>285.52410900000001</v>
      </c>
      <c r="T392" t="s">
        <v>16</v>
      </c>
      <c r="U392">
        <v>533.93615061212029</v>
      </c>
      <c r="V392">
        <v>26.1</v>
      </c>
      <c r="W392">
        <v>6.1609999999999996</v>
      </c>
      <c r="X392">
        <v>60</v>
      </c>
      <c r="Y392">
        <v>4.0861099999999997</v>
      </c>
      <c r="Z392">
        <v>105</v>
      </c>
      <c r="AA392" t="str">
        <f>IF(Z392=-1,"Flat",
INDEX({"North","Northeast","East","Southeast","South","Southwest","West","Northwest","North"},
MATCH(Z392,{0;22.5;67.5;112.5;157.5;202.5;247.5;292.5;337.5},1)))</f>
        <v>East</v>
      </c>
      <c r="AB392">
        <v>0.744641</v>
      </c>
      <c r="AC392" t="s">
        <v>10</v>
      </c>
      <c r="AD392">
        <v>5700</v>
      </c>
      <c r="AE392">
        <v>19</v>
      </c>
      <c r="AF392">
        <v>4.8029999999999999</v>
      </c>
    </row>
    <row r="393" spans="1:32" x14ac:dyDescent="0.25">
      <c r="A393">
        <v>411</v>
      </c>
      <c r="B393">
        <v>541</v>
      </c>
      <c r="C393">
        <v>541</v>
      </c>
      <c r="D393">
        <v>1208</v>
      </c>
      <c r="E393" t="str">
        <f t="shared" si="18"/>
        <v>01208-BRA-P</v>
      </c>
      <c r="F393" t="s">
        <v>132</v>
      </c>
      <c r="G393" t="s">
        <v>76</v>
      </c>
      <c r="H393" t="s">
        <v>12</v>
      </c>
      <c r="I393">
        <v>-44.563499</v>
      </c>
      <c r="J393">
        <v>-16.7271</v>
      </c>
      <c r="K393">
        <v>765</v>
      </c>
      <c r="L393">
        <v>30</v>
      </c>
      <c r="M393" t="str">
        <f t="shared" si="19"/>
        <v>Pequeña</v>
      </c>
      <c r="N393" t="str">
        <f t="shared" si="20"/>
        <v>P</v>
      </c>
      <c r="O393">
        <v>1.0248999999999999</v>
      </c>
      <c r="P393" t="s">
        <v>7</v>
      </c>
      <c r="Q393">
        <v>1.8671E-2</v>
      </c>
      <c r="R393" t="s">
        <v>80</v>
      </c>
      <c r="S393">
        <v>102.875</v>
      </c>
      <c r="T393" t="s">
        <v>19</v>
      </c>
      <c r="U393">
        <v>20825.034692492671</v>
      </c>
      <c r="V393">
        <v>24.299999</v>
      </c>
      <c r="W393">
        <v>5.9420000000000002</v>
      </c>
      <c r="X393">
        <v>63</v>
      </c>
      <c r="Y393">
        <v>5.1334900000000001</v>
      </c>
      <c r="Z393">
        <v>0</v>
      </c>
      <c r="AA393" t="str">
        <f>IF(Z393=-1,"Flat",
INDEX({"North","Northeast","East","Southeast","South","Southwest","West","Northwest","North"},
MATCH(Z393,{0;22.5;67.5;112.5;157.5;202.5;247.5;292.5;337.5},1)))</f>
        <v>North</v>
      </c>
      <c r="AB393">
        <v>0.59446600000000005</v>
      </c>
      <c r="AC393" t="s">
        <v>20</v>
      </c>
      <c r="AD393">
        <v>85</v>
      </c>
      <c r="AE393">
        <v>21</v>
      </c>
      <c r="AF393">
        <v>4.6619999999999999</v>
      </c>
    </row>
    <row r="394" spans="1:32" x14ac:dyDescent="0.25">
      <c r="A394">
        <v>412</v>
      </c>
      <c r="B394">
        <v>542</v>
      </c>
      <c r="C394">
        <v>542</v>
      </c>
      <c r="D394">
        <v>1209</v>
      </c>
      <c r="E394" t="str">
        <f t="shared" si="18"/>
        <v>01209-BRA-P</v>
      </c>
      <c r="F394" t="s">
        <v>133</v>
      </c>
      <c r="G394" t="s">
        <v>76</v>
      </c>
      <c r="H394" t="s">
        <v>12</v>
      </c>
      <c r="I394">
        <v>-50.890498999999998</v>
      </c>
      <c r="J394">
        <v>-19.872999</v>
      </c>
      <c r="K394">
        <v>349</v>
      </c>
      <c r="L394">
        <v>30</v>
      </c>
      <c r="M394" t="str">
        <f t="shared" si="19"/>
        <v>Pequeña</v>
      </c>
      <c r="N394" t="str">
        <f t="shared" si="20"/>
        <v>P</v>
      </c>
      <c r="O394">
        <v>1.5763100000000001</v>
      </c>
      <c r="P394" t="s">
        <v>7</v>
      </c>
      <c r="Q394">
        <v>-1.5096E-2</v>
      </c>
      <c r="R394" t="s">
        <v>15</v>
      </c>
      <c r="S394">
        <v>137.93566899999999</v>
      </c>
      <c r="T394" t="s">
        <v>49</v>
      </c>
      <c r="U394">
        <v>15043.328564754691</v>
      </c>
      <c r="V394">
        <v>25.4</v>
      </c>
      <c r="W394">
        <v>5.8689999999999998</v>
      </c>
      <c r="X394">
        <v>63</v>
      </c>
      <c r="Y394">
        <v>4.9626400000000004</v>
      </c>
      <c r="Z394">
        <v>0</v>
      </c>
      <c r="AA394" t="str">
        <f>IF(Z394=-1,"Flat",
INDEX({"North","Northeast","East","Southeast","South","Southwest","West","Northwest","North"},
MATCH(Z394,{0;22.5;67.5;112.5;157.5;202.5;247.5;292.5;337.5},1)))</f>
        <v>North</v>
      </c>
      <c r="AB394">
        <v>0.59286000000000005</v>
      </c>
      <c r="AC394" t="s">
        <v>20</v>
      </c>
      <c r="AD394">
        <v>23</v>
      </c>
      <c r="AE394">
        <v>23</v>
      </c>
      <c r="AF394">
        <v>4.5979999999999999</v>
      </c>
    </row>
    <row r="395" spans="1:32" x14ac:dyDescent="0.25">
      <c r="A395">
        <v>413</v>
      </c>
      <c r="B395">
        <v>543</v>
      </c>
      <c r="C395">
        <v>543</v>
      </c>
      <c r="D395">
        <v>1210</v>
      </c>
      <c r="E395" t="str">
        <f t="shared" si="18"/>
        <v>01210-BRA-P</v>
      </c>
      <c r="F395" t="s">
        <v>133</v>
      </c>
      <c r="G395" t="s">
        <v>76</v>
      </c>
      <c r="H395" t="s">
        <v>12</v>
      </c>
      <c r="I395">
        <v>-50.397098999999997</v>
      </c>
      <c r="J395">
        <v>-19.884701</v>
      </c>
      <c r="K395">
        <v>349</v>
      </c>
      <c r="L395">
        <v>30</v>
      </c>
      <c r="M395" t="str">
        <f t="shared" si="19"/>
        <v>Pequeña</v>
      </c>
      <c r="N395" t="str">
        <f t="shared" si="20"/>
        <v>P</v>
      </c>
      <c r="O395">
        <v>1.6277699999999999</v>
      </c>
      <c r="P395" t="s">
        <v>7</v>
      </c>
      <c r="Q395">
        <v>-1.5889999999999999E-3</v>
      </c>
      <c r="R395" t="s">
        <v>8</v>
      </c>
      <c r="S395">
        <v>295.44174199999998</v>
      </c>
      <c r="T395" t="s">
        <v>30</v>
      </c>
      <c r="U395">
        <v>198.76500902832021</v>
      </c>
      <c r="V395">
        <v>25.4</v>
      </c>
      <c r="W395">
        <v>5.8680000000000003</v>
      </c>
      <c r="X395">
        <v>63</v>
      </c>
      <c r="Y395">
        <v>5.2082199999999998</v>
      </c>
      <c r="Z395">
        <v>0</v>
      </c>
      <c r="AA395" t="str">
        <f>IF(Z395=-1,"Flat",
INDEX({"North","Northeast","East","Southeast","South","Southwest","West","Northwest","North"},
MATCH(Z395,{0;22.5;67.5;112.5;157.5;202.5;247.5;292.5;337.5},1)))</f>
        <v>North</v>
      </c>
      <c r="AB395">
        <v>0.74246199999999996</v>
      </c>
      <c r="AC395" t="s">
        <v>10</v>
      </c>
      <c r="AD395">
        <v>23</v>
      </c>
      <c r="AE395">
        <v>23</v>
      </c>
      <c r="AF395">
        <v>4.6070000000000002</v>
      </c>
    </row>
    <row r="396" spans="1:32" x14ac:dyDescent="0.25">
      <c r="A396">
        <v>414</v>
      </c>
      <c r="B396">
        <v>544</v>
      </c>
      <c r="C396">
        <v>544</v>
      </c>
      <c r="D396">
        <v>1211</v>
      </c>
      <c r="E396" t="str">
        <f t="shared" si="18"/>
        <v>01211-BRA-P</v>
      </c>
      <c r="F396" t="s">
        <v>133</v>
      </c>
      <c r="G396" t="s">
        <v>76</v>
      </c>
      <c r="H396" t="s">
        <v>12</v>
      </c>
      <c r="I396">
        <v>-50.394599999999997</v>
      </c>
      <c r="J396">
        <v>-19.8811</v>
      </c>
      <c r="K396">
        <v>349</v>
      </c>
      <c r="L396">
        <v>30</v>
      </c>
      <c r="M396" t="str">
        <f t="shared" si="19"/>
        <v>Pequeña</v>
      </c>
      <c r="N396" t="str">
        <f t="shared" si="20"/>
        <v>P</v>
      </c>
      <c r="O396">
        <v>1.54461</v>
      </c>
      <c r="P396" t="s">
        <v>7</v>
      </c>
      <c r="Q396">
        <v>1.9859999999999999E-3</v>
      </c>
      <c r="R396" t="s">
        <v>8</v>
      </c>
      <c r="S396">
        <v>308.24642899999998</v>
      </c>
      <c r="T396" t="s">
        <v>30</v>
      </c>
      <c r="U396">
        <v>340.6355457378246</v>
      </c>
      <c r="V396">
        <v>25.4</v>
      </c>
      <c r="W396">
        <v>5.8659999999999997</v>
      </c>
      <c r="X396">
        <v>63</v>
      </c>
      <c r="Y396">
        <v>5.2089699999999999</v>
      </c>
      <c r="Z396">
        <v>0</v>
      </c>
      <c r="AA396" t="str">
        <f>IF(Z396=-1,"Flat",
INDEX({"North","Northeast","East","Southeast","South","Southwest","West","Northwest","North"},
MATCH(Z396,{0;22.5;67.5;112.5;157.5;202.5;247.5;292.5;337.5},1)))</f>
        <v>North</v>
      </c>
      <c r="AB396">
        <v>0.743591</v>
      </c>
      <c r="AC396" t="s">
        <v>10</v>
      </c>
      <c r="AD396">
        <v>23</v>
      </c>
      <c r="AE396">
        <v>23</v>
      </c>
      <c r="AF396">
        <v>4.5979999999999999</v>
      </c>
    </row>
    <row r="397" spans="1:32" x14ac:dyDescent="0.25">
      <c r="A397">
        <v>415</v>
      </c>
      <c r="B397">
        <v>545</v>
      </c>
      <c r="C397">
        <v>545</v>
      </c>
      <c r="D397">
        <v>1212</v>
      </c>
      <c r="E397" t="str">
        <f t="shared" si="18"/>
        <v>01212-BRA-M</v>
      </c>
      <c r="F397" t="s">
        <v>134</v>
      </c>
      <c r="G397" t="s">
        <v>76</v>
      </c>
      <c r="H397" t="s">
        <v>25</v>
      </c>
      <c r="I397">
        <v>-36.273499000000001</v>
      </c>
      <c r="J397">
        <v>-8.3389000000000024</v>
      </c>
      <c r="K397">
        <v>625</v>
      </c>
      <c r="L397">
        <v>39608.6</v>
      </c>
      <c r="M397" t="str">
        <f t="shared" si="19"/>
        <v>Mediana</v>
      </c>
      <c r="N397" t="str">
        <f t="shared" si="20"/>
        <v>M</v>
      </c>
      <c r="O397">
        <v>0.75098399999999998</v>
      </c>
      <c r="P397" t="s">
        <v>7</v>
      </c>
      <c r="Q397">
        <v>1.1521E-2</v>
      </c>
      <c r="R397" t="s">
        <v>80</v>
      </c>
      <c r="S397">
        <v>261.25384500000001</v>
      </c>
      <c r="T397" t="s">
        <v>16</v>
      </c>
      <c r="U397">
        <v>668.38516963246832</v>
      </c>
      <c r="V397">
        <v>23</v>
      </c>
      <c r="W397">
        <v>5.4320000000000004</v>
      </c>
      <c r="X397">
        <v>55</v>
      </c>
      <c r="Y397">
        <v>5.9916700000000001</v>
      </c>
      <c r="Z397">
        <v>90</v>
      </c>
      <c r="AA397" t="str">
        <f>IF(Z397=-1,"Flat",
INDEX({"North","Northeast","East","Southeast","South","Southwest","West","Northwest","North"},
MATCH(Z397,{0;22.5;67.5;112.5;157.5;202.5;247.5;292.5;337.5},1)))</f>
        <v>East</v>
      </c>
      <c r="AB397">
        <v>0.59715799999999997</v>
      </c>
      <c r="AC397" t="s">
        <v>20</v>
      </c>
      <c r="AD397">
        <v>20.6</v>
      </c>
      <c r="AE397">
        <v>8</v>
      </c>
      <c r="AF397">
        <v>4.282</v>
      </c>
    </row>
    <row r="398" spans="1:32" x14ac:dyDescent="0.25">
      <c r="A398">
        <v>416</v>
      </c>
      <c r="B398">
        <v>546</v>
      </c>
      <c r="C398">
        <v>546</v>
      </c>
      <c r="D398">
        <v>1213</v>
      </c>
      <c r="E398" t="str">
        <f t="shared" si="18"/>
        <v>01213-BRA-M</v>
      </c>
      <c r="F398" t="s">
        <v>134</v>
      </c>
      <c r="G398" t="s">
        <v>76</v>
      </c>
      <c r="H398" t="s">
        <v>25</v>
      </c>
      <c r="I398">
        <v>-36.276299000000002</v>
      </c>
      <c r="J398">
        <v>-8.3339999999999996</v>
      </c>
      <c r="K398">
        <v>625</v>
      </c>
      <c r="L398">
        <v>51078.9</v>
      </c>
      <c r="M398" t="str">
        <f t="shared" si="19"/>
        <v>Mediana</v>
      </c>
      <c r="N398" t="str">
        <f t="shared" si="20"/>
        <v>M</v>
      </c>
      <c r="O398">
        <v>0.50144</v>
      </c>
      <c r="P398" t="s">
        <v>7</v>
      </c>
      <c r="Q398">
        <v>6.7539999999999996E-3</v>
      </c>
      <c r="R398" t="s">
        <v>8</v>
      </c>
      <c r="S398">
        <v>355.10092200000003</v>
      </c>
      <c r="T398" t="s">
        <v>70</v>
      </c>
      <c r="U398">
        <v>97.618325104772708</v>
      </c>
      <c r="V398">
        <v>23</v>
      </c>
      <c r="W398">
        <v>5.4080000000000004</v>
      </c>
      <c r="X398">
        <v>55</v>
      </c>
      <c r="Y398">
        <v>5.8898700000000002</v>
      </c>
      <c r="Z398">
        <v>90</v>
      </c>
      <c r="AA398" t="str">
        <f>IF(Z398=-1,"Flat",
INDEX({"North","Northeast","East","Southeast","South","Southwest","West","Northwest","North"},
MATCH(Z398,{0;22.5;67.5;112.5;157.5;202.5;247.5;292.5;337.5},1)))</f>
        <v>East</v>
      </c>
      <c r="AB398">
        <v>0.74417299999999997</v>
      </c>
      <c r="AC398" t="s">
        <v>10</v>
      </c>
      <c r="AD398">
        <v>20.6</v>
      </c>
      <c r="AE398">
        <v>8</v>
      </c>
      <c r="AF398">
        <v>4.2750000000000012</v>
      </c>
    </row>
    <row r="399" spans="1:32" x14ac:dyDescent="0.25">
      <c r="A399">
        <v>417</v>
      </c>
      <c r="B399">
        <v>547</v>
      </c>
      <c r="C399">
        <v>547</v>
      </c>
      <c r="D399">
        <v>1214</v>
      </c>
      <c r="E399" t="str">
        <f t="shared" si="18"/>
        <v>01214-BRA-M</v>
      </c>
      <c r="F399" t="s">
        <v>134</v>
      </c>
      <c r="G399" t="s">
        <v>76</v>
      </c>
      <c r="H399" t="s">
        <v>25</v>
      </c>
      <c r="I399">
        <v>-36.238799999999998</v>
      </c>
      <c r="J399">
        <v>-8.3345000000000002</v>
      </c>
      <c r="K399">
        <v>625</v>
      </c>
      <c r="L399">
        <v>39608.601560000003</v>
      </c>
      <c r="M399" t="str">
        <f t="shared" si="19"/>
        <v>Mediana</v>
      </c>
      <c r="N399" t="str">
        <f t="shared" si="20"/>
        <v>M</v>
      </c>
      <c r="O399">
        <v>1.04809</v>
      </c>
      <c r="P399" t="s">
        <v>7</v>
      </c>
      <c r="Q399">
        <v>6.7539999999999996E-3</v>
      </c>
      <c r="R399" t="s">
        <v>8</v>
      </c>
      <c r="S399">
        <v>60.642246</v>
      </c>
      <c r="T399" t="s">
        <v>9</v>
      </c>
      <c r="U399">
        <v>421.37322880011538</v>
      </c>
      <c r="V399">
        <v>23</v>
      </c>
      <c r="W399">
        <v>5.4279999999999999</v>
      </c>
      <c r="X399">
        <v>63</v>
      </c>
      <c r="Y399">
        <v>6.1737099999999998</v>
      </c>
      <c r="Z399">
        <v>0</v>
      </c>
      <c r="AA399" t="str">
        <f>IF(Z399=-1,"Flat",
INDEX({"North","Northeast","East","Southeast","South","Southwest","West","Northwest","North"},
MATCH(Z399,{0;22.5;67.5;112.5;157.5;202.5;247.5;292.5;337.5},1)))</f>
        <v>North</v>
      </c>
      <c r="AB399">
        <v>0.74643599999999999</v>
      </c>
      <c r="AC399" t="s">
        <v>10</v>
      </c>
      <c r="AD399">
        <v>23.1</v>
      </c>
      <c r="AE399">
        <v>8</v>
      </c>
      <c r="AF399">
        <v>4.2930000000000001</v>
      </c>
    </row>
    <row r="400" spans="1:32" x14ac:dyDescent="0.25">
      <c r="A400">
        <v>418</v>
      </c>
      <c r="B400">
        <v>548</v>
      </c>
      <c r="C400">
        <v>548</v>
      </c>
      <c r="D400">
        <v>1215</v>
      </c>
      <c r="E400" t="str">
        <f t="shared" si="18"/>
        <v>01215-BRA-M</v>
      </c>
      <c r="F400" t="s">
        <v>134</v>
      </c>
      <c r="G400" t="s">
        <v>76</v>
      </c>
      <c r="H400" t="s">
        <v>25</v>
      </c>
      <c r="I400">
        <v>-36.238300000000002</v>
      </c>
      <c r="J400">
        <v>-8.3454999999999995</v>
      </c>
      <c r="K400">
        <v>625</v>
      </c>
      <c r="L400">
        <v>39608.601560000003</v>
      </c>
      <c r="M400" t="str">
        <f t="shared" si="19"/>
        <v>Mediana</v>
      </c>
      <c r="N400" t="str">
        <f t="shared" si="20"/>
        <v>M</v>
      </c>
      <c r="O400">
        <v>1.2018</v>
      </c>
      <c r="P400" t="s">
        <v>7</v>
      </c>
      <c r="Q400">
        <v>9.9319999999999999E-3</v>
      </c>
      <c r="R400" t="s">
        <v>8</v>
      </c>
      <c r="S400">
        <v>307.27816799999999</v>
      </c>
      <c r="T400" t="s">
        <v>30</v>
      </c>
      <c r="U400">
        <v>1658.061626132411</v>
      </c>
      <c r="V400">
        <v>23</v>
      </c>
      <c r="W400">
        <v>5.4809999999999999</v>
      </c>
      <c r="X400">
        <v>63</v>
      </c>
      <c r="Y400">
        <v>6.1840200000000003</v>
      </c>
      <c r="Z400">
        <v>0</v>
      </c>
      <c r="AA400" t="str">
        <f>IF(Z400=-1,"Flat",
INDEX({"North","Northeast","East","Southeast","South","Southwest","West","Northwest","North"},
MATCH(Z400,{0;22.5;67.5;112.5;157.5;202.5;247.5;292.5;337.5},1)))</f>
        <v>North</v>
      </c>
      <c r="AB400">
        <v>0.74090999999999996</v>
      </c>
      <c r="AC400" t="s">
        <v>10</v>
      </c>
      <c r="AD400">
        <v>23.1</v>
      </c>
      <c r="AE400">
        <v>8</v>
      </c>
      <c r="AF400">
        <v>4.3250000000000002</v>
      </c>
    </row>
    <row r="401" spans="1:32" x14ac:dyDescent="0.25">
      <c r="A401">
        <v>419</v>
      </c>
      <c r="B401">
        <v>549</v>
      </c>
      <c r="C401">
        <v>549</v>
      </c>
      <c r="D401">
        <v>1216</v>
      </c>
      <c r="E401" t="str">
        <f t="shared" si="18"/>
        <v>01216-BRA-M</v>
      </c>
      <c r="F401" t="s">
        <v>134</v>
      </c>
      <c r="G401" t="s">
        <v>76</v>
      </c>
      <c r="H401" t="s">
        <v>25</v>
      </c>
      <c r="I401">
        <v>-36.237301000000002</v>
      </c>
      <c r="J401">
        <v>-8.3524999999999991</v>
      </c>
      <c r="K401">
        <v>625</v>
      </c>
      <c r="L401">
        <v>39608.601560000003</v>
      </c>
      <c r="M401" t="str">
        <f t="shared" si="19"/>
        <v>Mediana</v>
      </c>
      <c r="N401" t="str">
        <f t="shared" si="20"/>
        <v>M</v>
      </c>
      <c r="O401">
        <v>1.1915899999999999</v>
      </c>
      <c r="P401" t="s">
        <v>7</v>
      </c>
      <c r="Q401">
        <v>5.9589999999999999E-3</v>
      </c>
      <c r="R401" t="s">
        <v>8</v>
      </c>
      <c r="S401">
        <v>304.26110799999998</v>
      </c>
      <c r="T401" t="s">
        <v>30</v>
      </c>
      <c r="U401">
        <v>2449.8251875541532</v>
      </c>
      <c r="V401">
        <v>23</v>
      </c>
      <c r="W401">
        <v>5.5010000000000003</v>
      </c>
      <c r="X401">
        <v>63</v>
      </c>
      <c r="Y401">
        <v>6.1726000000000001</v>
      </c>
      <c r="Z401">
        <v>0</v>
      </c>
      <c r="AA401" t="str">
        <f>IF(Z401=-1,"Flat",
INDEX({"North","Northeast","East","Southeast","South","Southwest","West","Northwest","North"},
MATCH(Z401,{0;22.5;67.5;112.5;157.5;202.5;247.5;292.5;337.5},1)))</f>
        <v>North</v>
      </c>
      <c r="AB401">
        <v>0.74486799999999997</v>
      </c>
      <c r="AC401" t="s">
        <v>10</v>
      </c>
      <c r="AD401">
        <v>23.1</v>
      </c>
      <c r="AE401">
        <v>8</v>
      </c>
      <c r="AF401">
        <v>4.3520000000000012</v>
      </c>
    </row>
    <row r="402" spans="1:32" x14ac:dyDescent="0.25">
      <c r="A402">
        <v>420</v>
      </c>
      <c r="B402">
        <v>550</v>
      </c>
      <c r="C402">
        <v>550</v>
      </c>
      <c r="D402">
        <v>1217</v>
      </c>
      <c r="E402" t="str">
        <f t="shared" si="18"/>
        <v>01217-BRA-M</v>
      </c>
      <c r="F402" t="s">
        <v>134</v>
      </c>
      <c r="G402" t="s">
        <v>76</v>
      </c>
      <c r="H402" t="s">
        <v>25</v>
      </c>
      <c r="I402">
        <v>-36.240501000000002</v>
      </c>
      <c r="J402">
        <v>-8.3263999999999996</v>
      </c>
      <c r="K402">
        <v>625</v>
      </c>
      <c r="L402">
        <v>39608.601560000003</v>
      </c>
      <c r="M402" t="str">
        <f t="shared" si="19"/>
        <v>Mediana</v>
      </c>
      <c r="N402" t="str">
        <f t="shared" si="20"/>
        <v>M</v>
      </c>
      <c r="O402">
        <v>0.35313699999999998</v>
      </c>
      <c r="P402" t="s">
        <v>7</v>
      </c>
      <c r="Q402">
        <v>-5.9589999999999999E-3</v>
      </c>
      <c r="R402" t="s">
        <v>8</v>
      </c>
      <c r="S402">
        <v>165.96376000000001</v>
      </c>
      <c r="T402" t="s">
        <v>13</v>
      </c>
      <c r="U402">
        <v>498.53912672936139</v>
      </c>
      <c r="V402">
        <v>23</v>
      </c>
      <c r="W402">
        <v>5.3949999999999996</v>
      </c>
      <c r="X402">
        <v>63</v>
      </c>
      <c r="Y402">
        <v>6.0997199999999996</v>
      </c>
      <c r="Z402">
        <v>0</v>
      </c>
      <c r="AA402" t="str">
        <f>IF(Z402=-1,"Flat",
INDEX({"North","Northeast","East","Southeast","South","Southwest","West","Northwest","North"},
MATCH(Z402,{0;22.5;67.5;112.5;157.5;202.5;247.5;292.5;337.5},1)))</f>
        <v>North</v>
      </c>
      <c r="AB402">
        <v>0.59364499999999998</v>
      </c>
      <c r="AC402" t="s">
        <v>20</v>
      </c>
      <c r="AD402">
        <v>24.1</v>
      </c>
      <c r="AE402">
        <v>8</v>
      </c>
      <c r="AF402">
        <v>4.2640000000000002</v>
      </c>
    </row>
    <row r="403" spans="1:32" x14ac:dyDescent="0.25">
      <c r="A403">
        <v>421</v>
      </c>
      <c r="B403">
        <v>551</v>
      </c>
      <c r="C403">
        <v>551</v>
      </c>
      <c r="D403">
        <v>1218</v>
      </c>
      <c r="E403" t="str">
        <f t="shared" si="18"/>
        <v>01218-BRA-M</v>
      </c>
      <c r="F403" t="s">
        <v>134</v>
      </c>
      <c r="G403" t="s">
        <v>76</v>
      </c>
      <c r="H403" t="s">
        <v>25</v>
      </c>
      <c r="I403">
        <v>-36.246101000000003</v>
      </c>
      <c r="J403">
        <v>-8.3262999999999998</v>
      </c>
      <c r="K403">
        <v>625</v>
      </c>
      <c r="L403">
        <v>39608.601560000003</v>
      </c>
      <c r="M403" t="str">
        <f t="shared" si="19"/>
        <v>Mediana</v>
      </c>
      <c r="N403" t="str">
        <f t="shared" si="20"/>
        <v>M</v>
      </c>
      <c r="O403">
        <v>0.70219600000000004</v>
      </c>
      <c r="P403" t="s">
        <v>7</v>
      </c>
      <c r="Q403">
        <v>8.3429999999999997E-3</v>
      </c>
      <c r="R403" t="s">
        <v>8</v>
      </c>
      <c r="S403">
        <v>63.434947999999999</v>
      </c>
      <c r="T403" t="s">
        <v>9</v>
      </c>
      <c r="U403">
        <v>548.90156941659734</v>
      </c>
      <c r="V403">
        <v>23</v>
      </c>
      <c r="W403">
        <v>5.3949999999999996</v>
      </c>
      <c r="X403">
        <v>63</v>
      </c>
      <c r="Y403">
        <v>6.1663899999999998</v>
      </c>
      <c r="Z403">
        <v>0</v>
      </c>
      <c r="AA403" t="str">
        <f>IF(Z403=-1,"Flat",
INDEX({"North","Northeast","East","Southeast","South","Southwest","West","Northwest","North"},
MATCH(Z403,{0;22.5;67.5;112.5;157.5;202.5;247.5;292.5;337.5},1)))</f>
        <v>North</v>
      </c>
      <c r="AB403">
        <v>0.74808799999999998</v>
      </c>
      <c r="AC403" t="s">
        <v>10</v>
      </c>
      <c r="AD403">
        <v>24.1</v>
      </c>
      <c r="AE403">
        <v>8</v>
      </c>
      <c r="AF403">
        <v>4.266</v>
      </c>
    </row>
    <row r="404" spans="1:32" x14ac:dyDescent="0.25">
      <c r="A404">
        <v>422</v>
      </c>
      <c r="B404">
        <v>552</v>
      </c>
      <c r="C404">
        <v>552</v>
      </c>
      <c r="D404">
        <v>1219</v>
      </c>
      <c r="E404" t="str">
        <f t="shared" si="18"/>
        <v>01219-BRA-M</v>
      </c>
      <c r="F404" t="s">
        <v>134</v>
      </c>
      <c r="G404" t="s">
        <v>76</v>
      </c>
      <c r="H404" t="s">
        <v>25</v>
      </c>
      <c r="I404">
        <v>-36.243301000000002</v>
      </c>
      <c r="J404">
        <v>-8.3209999999999997</v>
      </c>
      <c r="K404">
        <v>625</v>
      </c>
      <c r="L404">
        <v>39608.601560000003</v>
      </c>
      <c r="M404" t="str">
        <f t="shared" si="19"/>
        <v>Mediana</v>
      </c>
      <c r="N404" t="str">
        <f t="shared" si="20"/>
        <v>M</v>
      </c>
      <c r="O404">
        <v>2.5394299999999999</v>
      </c>
      <c r="P404" t="s">
        <v>32</v>
      </c>
      <c r="Q404">
        <v>8.3429999999999997E-3</v>
      </c>
      <c r="R404" t="s">
        <v>8</v>
      </c>
      <c r="S404">
        <v>359.35626200000002</v>
      </c>
      <c r="T404" t="s">
        <v>70</v>
      </c>
      <c r="U404">
        <v>1123.414844991132</v>
      </c>
      <c r="V404">
        <v>23</v>
      </c>
      <c r="W404">
        <v>5.375</v>
      </c>
      <c r="X404">
        <v>63</v>
      </c>
      <c r="Y404">
        <v>6.0714300000000003</v>
      </c>
      <c r="Z404">
        <v>0</v>
      </c>
      <c r="AA404" t="str">
        <f>IF(Z404=-1,"Flat",
INDEX({"North","Northeast","East","Southeast","South","Southwest","West","Northwest","North"},
MATCH(Z404,{0;22.5;67.5;112.5;157.5;202.5;247.5;292.5;337.5},1)))</f>
        <v>North</v>
      </c>
      <c r="AB404">
        <v>0.79378599999999999</v>
      </c>
      <c r="AC404" t="s">
        <v>10</v>
      </c>
      <c r="AD404">
        <v>24.1</v>
      </c>
      <c r="AE404">
        <v>8</v>
      </c>
      <c r="AF404">
        <v>4.2380000000000022</v>
      </c>
    </row>
    <row r="405" spans="1:32" x14ac:dyDescent="0.25">
      <c r="A405">
        <v>423</v>
      </c>
      <c r="B405">
        <v>553</v>
      </c>
      <c r="C405">
        <v>553</v>
      </c>
      <c r="D405">
        <v>1220</v>
      </c>
      <c r="E405" t="str">
        <f t="shared" si="18"/>
        <v>01220-BRA-G</v>
      </c>
      <c r="F405" t="s">
        <v>135</v>
      </c>
      <c r="G405" t="s">
        <v>76</v>
      </c>
      <c r="H405" t="s">
        <v>12</v>
      </c>
      <c r="I405">
        <v>-46.608398000000001</v>
      </c>
      <c r="J405">
        <v>-17.203399999999998</v>
      </c>
      <c r="K405">
        <v>575</v>
      </c>
      <c r="L405">
        <v>351412</v>
      </c>
      <c r="M405" t="str">
        <f t="shared" si="19"/>
        <v>Grande</v>
      </c>
      <c r="N405" t="str">
        <f t="shared" si="20"/>
        <v>G</v>
      </c>
      <c r="O405">
        <v>0.122797</v>
      </c>
      <c r="P405" t="s">
        <v>7</v>
      </c>
      <c r="Q405">
        <v>9.5340000000000008E-3</v>
      </c>
      <c r="R405" t="s">
        <v>8</v>
      </c>
      <c r="S405">
        <v>144.46232599999999</v>
      </c>
      <c r="T405" t="s">
        <v>49</v>
      </c>
      <c r="U405">
        <v>7732.8115898708174</v>
      </c>
      <c r="V405">
        <v>24.299999</v>
      </c>
      <c r="W405">
        <v>6.0279999999999996</v>
      </c>
      <c r="X405">
        <v>63</v>
      </c>
      <c r="Y405">
        <v>3.59992</v>
      </c>
      <c r="Z405">
        <v>0</v>
      </c>
      <c r="AA405" t="str">
        <f>IF(Z405=-1,"Flat",
INDEX({"North","Northeast","East","Southeast","South","Southwest","West","Northwest","North"},
MATCH(Z405,{0;22.5;67.5;112.5;157.5;202.5;247.5;292.5;337.5},1)))</f>
        <v>North</v>
      </c>
      <c r="AB405">
        <v>0.67435699999999998</v>
      </c>
      <c r="AC405" t="s">
        <v>10</v>
      </c>
      <c r="AD405">
        <v>44.099997999999999</v>
      </c>
      <c r="AE405">
        <v>22</v>
      </c>
      <c r="AF405">
        <v>4.7309999999999999</v>
      </c>
    </row>
    <row r="406" spans="1:32" x14ac:dyDescent="0.25">
      <c r="A406">
        <v>424</v>
      </c>
      <c r="B406">
        <v>555</v>
      </c>
      <c r="C406">
        <v>555</v>
      </c>
      <c r="D406">
        <v>1222</v>
      </c>
      <c r="E406" t="str">
        <f t="shared" si="18"/>
        <v>01222-BRA-G</v>
      </c>
      <c r="F406" t="s">
        <v>135</v>
      </c>
      <c r="G406" t="s">
        <v>76</v>
      </c>
      <c r="H406" t="s">
        <v>18</v>
      </c>
      <c r="I406">
        <v>-46.630099999999999</v>
      </c>
      <c r="J406">
        <v>-17.190100000000001</v>
      </c>
      <c r="K406">
        <v>575</v>
      </c>
      <c r="L406">
        <v>1696500</v>
      </c>
      <c r="M406" t="str">
        <f t="shared" si="19"/>
        <v>Grande</v>
      </c>
      <c r="N406" t="str">
        <f t="shared" si="20"/>
        <v>G</v>
      </c>
      <c r="O406">
        <v>0.19045000000000001</v>
      </c>
      <c r="P406" t="s">
        <v>7</v>
      </c>
      <c r="Q406">
        <v>7.9500000000000003E-4</v>
      </c>
      <c r="R406" t="s">
        <v>8</v>
      </c>
      <c r="S406">
        <v>257.00537100000003</v>
      </c>
      <c r="T406" t="s">
        <v>16</v>
      </c>
      <c r="U406">
        <v>5224.8238131314056</v>
      </c>
      <c r="V406">
        <v>24.299999</v>
      </c>
      <c r="W406">
        <v>6.0309999999999997</v>
      </c>
      <c r="X406">
        <v>62</v>
      </c>
      <c r="Y406">
        <v>3.6243300000000001</v>
      </c>
      <c r="Z406">
        <v>140</v>
      </c>
      <c r="AA406" t="str">
        <f>IF(Z406=-1,"Flat",
INDEX({"North","Northeast","East","Southeast","South","Southwest","West","Northwest","North"},
MATCH(Z406,{0;22.5;67.5;112.5;157.5;202.5;247.5;292.5;337.5},1)))</f>
        <v>Southeast</v>
      </c>
      <c r="AB406">
        <v>0.67443200000000003</v>
      </c>
      <c r="AC406" t="s">
        <v>10</v>
      </c>
      <c r="AD406">
        <v>44.099997999999999</v>
      </c>
      <c r="AE406">
        <v>22</v>
      </c>
      <c r="AF406">
        <v>4.7350000000000003</v>
      </c>
    </row>
    <row r="407" spans="1:32" x14ac:dyDescent="0.25">
      <c r="A407">
        <v>425</v>
      </c>
      <c r="B407">
        <v>556</v>
      </c>
      <c r="C407">
        <v>556</v>
      </c>
      <c r="D407">
        <v>1223</v>
      </c>
      <c r="E407" t="str">
        <f t="shared" si="18"/>
        <v>01223-BRA-P</v>
      </c>
      <c r="F407" t="s">
        <v>135</v>
      </c>
      <c r="G407" t="s">
        <v>76</v>
      </c>
      <c r="H407" t="s">
        <v>18</v>
      </c>
      <c r="I407">
        <v>-46.630099999999999</v>
      </c>
      <c r="J407">
        <v>-17.200099999999999</v>
      </c>
      <c r="K407">
        <v>575</v>
      </c>
      <c r="L407">
        <v>11760.8</v>
      </c>
      <c r="M407" t="str">
        <f t="shared" si="19"/>
        <v>Pequeña</v>
      </c>
      <c r="N407" t="str">
        <f t="shared" si="20"/>
        <v>P</v>
      </c>
      <c r="O407">
        <v>0.122797</v>
      </c>
      <c r="P407" t="s">
        <v>7</v>
      </c>
      <c r="Q407">
        <v>3.97E-4</v>
      </c>
      <c r="R407" t="s">
        <v>8</v>
      </c>
      <c r="S407">
        <v>54.462322</v>
      </c>
      <c r="T407" t="s">
        <v>9</v>
      </c>
      <c r="U407">
        <v>5497.46512031974</v>
      </c>
      <c r="V407">
        <v>24.299999</v>
      </c>
      <c r="W407">
        <v>6.032</v>
      </c>
      <c r="X407">
        <v>62</v>
      </c>
      <c r="Y407">
        <v>3.6507000000000001</v>
      </c>
      <c r="Z407">
        <v>140</v>
      </c>
      <c r="AA407" t="str">
        <f>IF(Z407=-1,"Flat",
INDEX({"North","Northeast","East","Southeast","South","Southwest","West","Northwest","North"},
MATCH(Z407,{0;22.5;67.5;112.5;157.5;202.5;247.5;292.5;337.5},1)))</f>
        <v>Southeast</v>
      </c>
      <c r="AB407">
        <v>0.74909599999999998</v>
      </c>
      <c r="AC407" t="s">
        <v>10</v>
      </c>
      <c r="AD407">
        <v>44.099997999999999</v>
      </c>
      <c r="AE407">
        <v>22</v>
      </c>
      <c r="AF407">
        <v>4.734</v>
      </c>
    </row>
    <row r="408" spans="1:32" x14ac:dyDescent="0.25">
      <c r="A408">
        <v>426</v>
      </c>
      <c r="B408">
        <v>576</v>
      </c>
      <c r="C408">
        <v>576</v>
      </c>
      <c r="D408">
        <v>1243</v>
      </c>
      <c r="E408" t="str">
        <f t="shared" si="18"/>
        <v>01243-BRA-G</v>
      </c>
      <c r="F408" t="s">
        <v>136</v>
      </c>
      <c r="G408" t="s">
        <v>76</v>
      </c>
      <c r="H408" t="s">
        <v>25</v>
      </c>
      <c r="I408">
        <v>-43.350101000000002</v>
      </c>
      <c r="J408">
        <v>-13.210100000000001</v>
      </c>
      <c r="K408">
        <v>445</v>
      </c>
      <c r="L408">
        <v>574552.08530000004</v>
      </c>
      <c r="M408" t="str">
        <f t="shared" si="19"/>
        <v>Grande</v>
      </c>
      <c r="N408" t="str">
        <f t="shared" si="20"/>
        <v>G</v>
      </c>
      <c r="O408">
        <v>0.122797</v>
      </c>
      <c r="P408" t="s">
        <v>7</v>
      </c>
      <c r="Q408">
        <v>0</v>
      </c>
      <c r="R408" t="s">
        <v>8</v>
      </c>
      <c r="S408">
        <v>144.46232599999999</v>
      </c>
      <c r="T408" t="s">
        <v>49</v>
      </c>
      <c r="U408">
        <v>386.422680228123</v>
      </c>
      <c r="V408">
        <v>27.200001</v>
      </c>
      <c r="W408">
        <v>6.1840000000000002</v>
      </c>
      <c r="X408">
        <v>58</v>
      </c>
      <c r="Y408">
        <v>3.6246900000000002</v>
      </c>
      <c r="Z408">
        <v>108</v>
      </c>
      <c r="AA408" t="str">
        <f>IF(Z408=-1,"Flat",
INDEX({"North","Northeast","East","Southeast","South","Southwest","West","Northwest","North"},
MATCH(Z408,{0;22.5;67.5;112.5;157.5;202.5;247.5;292.5;337.5},1)))</f>
        <v>East</v>
      </c>
      <c r="AB408">
        <v>0.59938899999999995</v>
      </c>
      <c r="AC408" t="s">
        <v>20</v>
      </c>
      <c r="AD408">
        <v>48</v>
      </c>
      <c r="AE408">
        <v>17</v>
      </c>
      <c r="AF408">
        <v>4.7880000000000003</v>
      </c>
    </row>
    <row r="409" spans="1:32" x14ac:dyDescent="0.25">
      <c r="A409">
        <v>427</v>
      </c>
      <c r="B409">
        <v>577</v>
      </c>
      <c r="C409">
        <v>577</v>
      </c>
      <c r="D409">
        <v>1244</v>
      </c>
      <c r="E409" t="str">
        <f t="shared" si="18"/>
        <v>01244-BRA-G</v>
      </c>
      <c r="F409" t="s">
        <v>136</v>
      </c>
      <c r="G409" t="s">
        <v>76</v>
      </c>
      <c r="H409" t="s">
        <v>25</v>
      </c>
      <c r="I409">
        <v>-43.300097999999998</v>
      </c>
      <c r="J409">
        <v>-13.2201</v>
      </c>
      <c r="K409">
        <v>445</v>
      </c>
      <c r="L409">
        <v>2416654.895</v>
      </c>
      <c r="M409" t="str">
        <f t="shared" si="19"/>
        <v>Grande</v>
      </c>
      <c r="N409" t="str">
        <f t="shared" si="20"/>
        <v>G</v>
      </c>
      <c r="O409">
        <v>0.12767800000000001</v>
      </c>
      <c r="P409" t="s">
        <v>7</v>
      </c>
      <c r="Q409">
        <v>3.97E-4</v>
      </c>
      <c r="R409" t="s">
        <v>8</v>
      </c>
      <c r="S409">
        <v>296.56506300000001</v>
      </c>
      <c r="T409" t="s">
        <v>30</v>
      </c>
      <c r="U409">
        <v>5646.3421171632745</v>
      </c>
      <c r="V409">
        <v>27.200001</v>
      </c>
      <c r="W409">
        <v>6.17</v>
      </c>
      <c r="X409">
        <v>58</v>
      </c>
      <c r="Y409">
        <v>3.55403</v>
      </c>
      <c r="Z409">
        <v>108</v>
      </c>
      <c r="AA409" t="str">
        <f>IF(Z409=-1,"Flat",
INDEX({"North","Northeast","East","Southeast","South","Southwest","West","Northwest","North"},
MATCH(Z409,{0;22.5;67.5;112.5;157.5;202.5;247.5;292.5;337.5},1)))</f>
        <v>East</v>
      </c>
      <c r="AB409">
        <v>0.749498</v>
      </c>
      <c r="AC409" t="s">
        <v>10</v>
      </c>
      <c r="AD409">
        <v>48</v>
      </c>
      <c r="AE409">
        <v>17</v>
      </c>
      <c r="AF409">
        <v>4.7759999999999998</v>
      </c>
    </row>
    <row r="410" spans="1:32" x14ac:dyDescent="0.25">
      <c r="A410">
        <v>428</v>
      </c>
      <c r="B410">
        <v>578</v>
      </c>
      <c r="C410">
        <v>578</v>
      </c>
      <c r="D410">
        <v>1245</v>
      </c>
      <c r="E410" t="str">
        <f t="shared" si="18"/>
        <v>01245-BRA-G</v>
      </c>
      <c r="F410" t="s">
        <v>136</v>
      </c>
      <c r="G410" t="s">
        <v>76</v>
      </c>
      <c r="H410" t="s">
        <v>25</v>
      </c>
      <c r="I410">
        <v>-43.310101000000003</v>
      </c>
      <c r="J410">
        <v>-13.2301</v>
      </c>
      <c r="K410">
        <v>445</v>
      </c>
      <c r="L410">
        <v>1127104.1839999999</v>
      </c>
      <c r="M410" t="str">
        <f t="shared" si="19"/>
        <v>Grande</v>
      </c>
      <c r="N410" t="str">
        <f t="shared" si="20"/>
        <v>G</v>
      </c>
      <c r="O410">
        <v>4.5141000000000001E-2</v>
      </c>
      <c r="P410" t="s">
        <v>7</v>
      </c>
      <c r="Q410">
        <v>1.9859999999999999E-3</v>
      </c>
      <c r="R410" t="s">
        <v>8</v>
      </c>
      <c r="S410">
        <v>288.43493699999999</v>
      </c>
      <c r="T410" t="s">
        <v>16</v>
      </c>
      <c r="U410">
        <v>5143.2872371976164</v>
      </c>
      <c r="V410">
        <v>27.200001</v>
      </c>
      <c r="W410">
        <v>6.1680000000000001</v>
      </c>
      <c r="X410">
        <v>58</v>
      </c>
      <c r="Y410">
        <v>3.5422699999999998</v>
      </c>
      <c r="Z410">
        <v>108</v>
      </c>
      <c r="AA410" t="str">
        <f>IF(Z410=-1,"Flat",
INDEX({"North","Northeast","East","Southeast","South","Southwest","West","Northwest","North"},
MATCH(Z410,{0;22.5;67.5;112.5;157.5;202.5;247.5;292.5;337.5},1)))</f>
        <v>East</v>
      </c>
      <c r="AB410">
        <v>0.74968199999999996</v>
      </c>
      <c r="AC410" t="s">
        <v>10</v>
      </c>
      <c r="AD410">
        <v>48</v>
      </c>
      <c r="AE410">
        <v>17</v>
      </c>
      <c r="AF410">
        <v>4.7750000000000004</v>
      </c>
    </row>
    <row r="411" spans="1:32" x14ac:dyDescent="0.25">
      <c r="A411">
        <v>429</v>
      </c>
      <c r="B411">
        <v>579</v>
      </c>
      <c r="C411">
        <v>579</v>
      </c>
      <c r="D411">
        <v>1246</v>
      </c>
      <c r="E411" t="str">
        <f t="shared" si="18"/>
        <v>01246-BRA-G</v>
      </c>
      <c r="F411" t="s">
        <v>136</v>
      </c>
      <c r="G411" t="s">
        <v>76</v>
      </c>
      <c r="H411" t="s">
        <v>25</v>
      </c>
      <c r="I411">
        <v>-43.300097999999998</v>
      </c>
      <c r="J411">
        <v>-13.2301</v>
      </c>
      <c r="K411">
        <v>445</v>
      </c>
      <c r="L411">
        <v>1787983.058</v>
      </c>
      <c r="M411" t="str">
        <f t="shared" si="19"/>
        <v>Grande</v>
      </c>
      <c r="N411" t="str">
        <f t="shared" si="20"/>
        <v>G</v>
      </c>
      <c r="O411">
        <v>0.117714</v>
      </c>
      <c r="P411" t="s">
        <v>7</v>
      </c>
      <c r="Q411">
        <v>1.5889999999999999E-3</v>
      </c>
      <c r="R411" t="s">
        <v>8</v>
      </c>
      <c r="S411">
        <v>194.03623999999999</v>
      </c>
      <c r="T411" t="s">
        <v>13</v>
      </c>
      <c r="U411">
        <v>6103.9777639308304</v>
      </c>
      <c r="V411">
        <v>27.200001</v>
      </c>
      <c r="W411">
        <v>6.165</v>
      </c>
      <c r="X411">
        <v>58</v>
      </c>
      <c r="Y411">
        <v>3.5058799999999999</v>
      </c>
      <c r="Z411">
        <v>108</v>
      </c>
      <c r="AA411" t="str">
        <f>IF(Z411=-1,"Flat",
INDEX({"North","Northeast","East","Southeast","South","Southwest","West","Northwest","North"},
MATCH(Z411,{0;22.5;67.5;112.5;157.5;202.5;247.5;292.5;337.5},1)))</f>
        <v>East</v>
      </c>
      <c r="AB411">
        <v>0.59928999999999999</v>
      </c>
      <c r="AC411" t="s">
        <v>20</v>
      </c>
      <c r="AD411">
        <v>48</v>
      </c>
      <c r="AE411">
        <v>17</v>
      </c>
      <c r="AF411">
        <v>4.774</v>
      </c>
    </row>
    <row r="412" spans="1:32" x14ac:dyDescent="0.25">
      <c r="A412">
        <v>430</v>
      </c>
      <c r="B412">
        <v>581</v>
      </c>
      <c r="C412">
        <v>581</v>
      </c>
      <c r="D412">
        <v>1248</v>
      </c>
      <c r="E412" t="str">
        <f t="shared" si="18"/>
        <v>01248-BRA-G</v>
      </c>
      <c r="F412" t="s">
        <v>136</v>
      </c>
      <c r="G412" t="s">
        <v>76</v>
      </c>
      <c r="H412" t="s">
        <v>25</v>
      </c>
      <c r="I412">
        <v>-43.320098999999999</v>
      </c>
      <c r="J412">
        <v>-13.2401</v>
      </c>
      <c r="K412">
        <v>445</v>
      </c>
      <c r="L412">
        <v>1417334.747</v>
      </c>
      <c r="M412" t="str">
        <f t="shared" si="19"/>
        <v>Grande</v>
      </c>
      <c r="N412" t="str">
        <f t="shared" si="20"/>
        <v>G</v>
      </c>
      <c r="O412">
        <v>2.0188000000000001E-2</v>
      </c>
      <c r="P412" t="s">
        <v>7</v>
      </c>
      <c r="Q412">
        <v>3.97E-4</v>
      </c>
      <c r="R412" t="s">
        <v>8</v>
      </c>
      <c r="S412">
        <v>225</v>
      </c>
      <c r="T412" t="s">
        <v>23</v>
      </c>
      <c r="U412">
        <v>4640.6658238321652</v>
      </c>
      <c r="V412">
        <v>27.200001</v>
      </c>
      <c r="W412">
        <v>6.165</v>
      </c>
      <c r="X412">
        <v>58</v>
      </c>
      <c r="Y412">
        <v>3.5364599999999999</v>
      </c>
      <c r="Z412">
        <v>108</v>
      </c>
      <c r="AA412" t="str">
        <f>IF(Z412=-1,"Flat",
INDEX({"North","Northeast","East","Southeast","South","Southwest","West","Northwest","North"},
MATCH(Z412,{0;22.5;67.5;112.5;157.5;202.5;247.5;292.5;337.5},1)))</f>
        <v>East</v>
      </c>
      <c r="AB412">
        <v>0.59979899999999997</v>
      </c>
      <c r="AC412" t="s">
        <v>20</v>
      </c>
      <c r="AD412">
        <v>48</v>
      </c>
      <c r="AE412">
        <v>17</v>
      </c>
      <c r="AF412">
        <v>4.774</v>
      </c>
    </row>
    <row r="413" spans="1:32" x14ac:dyDescent="0.25">
      <c r="A413">
        <v>431</v>
      </c>
      <c r="B413">
        <v>582</v>
      </c>
      <c r="C413">
        <v>582</v>
      </c>
      <c r="D413">
        <v>1249</v>
      </c>
      <c r="E413" t="str">
        <f t="shared" si="18"/>
        <v>01249-BRA-G</v>
      </c>
      <c r="F413" t="s">
        <v>136</v>
      </c>
      <c r="G413" t="s">
        <v>76</v>
      </c>
      <c r="H413" t="s">
        <v>25</v>
      </c>
      <c r="I413">
        <v>-43.310101000000003</v>
      </c>
      <c r="J413">
        <v>-13.2401</v>
      </c>
      <c r="K413">
        <v>445</v>
      </c>
      <c r="L413">
        <v>1336538.247</v>
      </c>
      <c r="M413" t="str">
        <f t="shared" si="19"/>
        <v>Grande</v>
      </c>
      <c r="N413" t="str">
        <f t="shared" si="20"/>
        <v>G</v>
      </c>
      <c r="O413">
        <v>0.100939</v>
      </c>
      <c r="P413" t="s">
        <v>7</v>
      </c>
      <c r="Q413">
        <v>0</v>
      </c>
      <c r="R413" t="s">
        <v>8</v>
      </c>
      <c r="S413">
        <v>278.13009599999998</v>
      </c>
      <c r="T413" t="s">
        <v>16</v>
      </c>
      <c r="U413">
        <v>5600.7895721553368</v>
      </c>
      <c r="V413">
        <v>27.200001</v>
      </c>
      <c r="W413">
        <v>6.1639999999999997</v>
      </c>
      <c r="X413">
        <v>58</v>
      </c>
      <c r="Y413">
        <v>3.5189699999999999</v>
      </c>
      <c r="Z413">
        <v>108</v>
      </c>
      <c r="AA413" t="str">
        <f>IF(Z413=-1,"Flat",
INDEX({"North","Northeast","East","Southeast","South","Southwest","West","Northwest","North"},
MATCH(Z413,{0;22.5;67.5;112.5;157.5;202.5;247.5;292.5;337.5},1)))</f>
        <v>East</v>
      </c>
      <c r="AB413">
        <v>0.8</v>
      </c>
      <c r="AC413" t="s">
        <v>10</v>
      </c>
      <c r="AD413">
        <v>44</v>
      </c>
      <c r="AE413">
        <v>17</v>
      </c>
      <c r="AF413">
        <v>4.7729999999999997</v>
      </c>
    </row>
    <row r="414" spans="1:32" x14ac:dyDescent="0.25">
      <c r="A414">
        <v>432</v>
      </c>
      <c r="B414">
        <v>583</v>
      </c>
      <c r="C414">
        <v>583</v>
      </c>
      <c r="D414">
        <v>1250</v>
      </c>
      <c r="E414" t="str">
        <f t="shared" si="18"/>
        <v>01250-BRA-G</v>
      </c>
      <c r="F414" t="s">
        <v>136</v>
      </c>
      <c r="G414" t="s">
        <v>76</v>
      </c>
      <c r="H414" t="s">
        <v>25</v>
      </c>
      <c r="I414">
        <v>-43.300097999999998</v>
      </c>
      <c r="J414">
        <v>-13.2401</v>
      </c>
      <c r="K414">
        <v>445</v>
      </c>
      <c r="L414">
        <v>411121.54330000002</v>
      </c>
      <c r="M414" t="str">
        <f t="shared" si="19"/>
        <v>Grande</v>
      </c>
      <c r="N414" t="str">
        <f t="shared" si="20"/>
        <v>G</v>
      </c>
      <c r="O414">
        <v>0.13542299999999999</v>
      </c>
      <c r="P414" t="s">
        <v>7</v>
      </c>
      <c r="Q414">
        <v>7.9500000000000003E-4</v>
      </c>
      <c r="R414" t="s">
        <v>8</v>
      </c>
      <c r="S414">
        <v>108.434952</v>
      </c>
      <c r="T414" t="s">
        <v>19</v>
      </c>
      <c r="U414">
        <v>6561.4192283212578</v>
      </c>
      <c r="V414">
        <v>27.200001</v>
      </c>
      <c r="W414">
        <v>6.165</v>
      </c>
      <c r="X414">
        <v>58</v>
      </c>
      <c r="Y414">
        <v>3.5570400000000002</v>
      </c>
      <c r="Z414">
        <v>108</v>
      </c>
      <c r="AA414" t="str">
        <f>IF(Z414=-1,"Flat",
INDEX({"North","Northeast","East","Southeast","South","Southwest","West","Northwest","North"},
MATCH(Z414,{0;22.5;67.5;112.5;157.5;202.5;247.5;292.5;337.5},1)))</f>
        <v>East</v>
      </c>
      <c r="AB414">
        <v>0.599638</v>
      </c>
      <c r="AC414" t="s">
        <v>20</v>
      </c>
      <c r="AD414">
        <v>48</v>
      </c>
      <c r="AE414">
        <v>17</v>
      </c>
      <c r="AF414">
        <v>4.7729999999999997</v>
      </c>
    </row>
    <row r="415" spans="1:32" x14ac:dyDescent="0.25">
      <c r="A415">
        <v>433</v>
      </c>
      <c r="B415">
        <v>585</v>
      </c>
      <c r="C415">
        <v>585</v>
      </c>
      <c r="D415">
        <v>1252</v>
      </c>
      <c r="E415" t="str">
        <f t="shared" si="18"/>
        <v>01252-BRA-M</v>
      </c>
      <c r="F415" t="s">
        <v>136</v>
      </c>
      <c r="G415" t="s">
        <v>76</v>
      </c>
      <c r="H415" t="s">
        <v>25</v>
      </c>
      <c r="I415">
        <v>-43.260100999999999</v>
      </c>
      <c r="J415">
        <v>-13.2301</v>
      </c>
      <c r="K415">
        <v>445</v>
      </c>
      <c r="L415">
        <v>199935.61689999999</v>
      </c>
      <c r="M415" t="str">
        <f t="shared" si="19"/>
        <v>Mediana</v>
      </c>
      <c r="N415" t="str">
        <f t="shared" si="20"/>
        <v>M</v>
      </c>
      <c r="O415">
        <v>0.100939</v>
      </c>
      <c r="P415" t="s">
        <v>7</v>
      </c>
      <c r="Q415">
        <v>1.1919999999999999E-3</v>
      </c>
      <c r="R415" t="s">
        <v>8</v>
      </c>
      <c r="S415">
        <v>81.869895999999997</v>
      </c>
      <c r="T415" t="s">
        <v>19</v>
      </c>
      <c r="U415">
        <v>9881.1250671869566</v>
      </c>
      <c r="V415">
        <v>27.200001</v>
      </c>
      <c r="W415">
        <v>6.1680000000000001</v>
      </c>
      <c r="X415">
        <v>58</v>
      </c>
      <c r="Y415">
        <v>3.5996299999999999</v>
      </c>
      <c r="Z415">
        <v>108</v>
      </c>
      <c r="AA415" t="str">
        <f>IF(Z415=-1,"Flat",
INDEX({"North","Northeast","East","Southeast","South","Southwest","West","Northwest","North"},
MATCH(Z415,{0;22.5;67.5;112.5;157.5;202.5;247.5;292.5;337.5},1)))</f>
        <v>East</v>
      </c>
      <c r="AB415">
        <v>0.59977499999999995</v>
      </c>
      <c r="AC415" t="s">
        <v>20</v>
      </c>
      <c r="AD415">
        <v>48</v>
      </c>
      <c r="AE415">
        <v>17</v>
      </c>
      <c r="AF415">
        <v>4.774</v>
      </c>
    </row>
    <row r="416" spans="1:32" x14ac:dyDescent="0.25">
      <c r="A416">
        <v>434</v>
      </c>
      <c r="B416">
        <v>586</v>
      </c>
      <c r="C416">
        <v>586</v>
      </c>
      <c r="D416">
        <v>1253</v>
      </c>
      <c r="E416" t="str">
        <f t="shared" si="18"/>
        <v>01253-BRA-G</v>
      </c>
      <c r="F416" t="s">
        <v>136</v>
      </c>
      <c r="G416" t="s">
        <v>76</v>
      </c>
      <c r="H416" t="s">
        <v>25</v>
      </c>
      <c r="I416">
        <v>-43.270099999999999</v>
      </c>
      <c r="J416">
        <v>-13.2301</v>
      </c>
      <c r="K416">
        <v>445</v>
      </c>
      <c r="L416">
        <v>559975.68779999996</v>
      </c>
      <c r="M416" t="str">
        <f t="shared" si="19"/>
        <v>Grande</v>
      </c>
      <c r="N416" t="str">
        <f t="shared" si="20"/>
        <v>G</v>
      </c>
      <c r="O416">
        <v>0.12767800000000001</v>
      </c>
      <c r="P416" t="s">
        <v>7</v>
      </c>
      <c r="Q416">
        <v>-3.5750000000000001E-3</v>
      </c>
      <c r="R416" t="s">
        <v>8</v>
      </c>
      <c r="S416">
        <v>63.434947999999999</v>
      </c>
      <c r="T416" t="s">
        <v>9</v>
      </c>
      <c r="U416">
        <v>8984.8466421593821</v>
      </c>
      <c r="V416">
        <v>27.200001</v>
      </c>
      <c r="W416">
        <v>6.1680000000000001</v>
      </c>
      <c r="X416">
        <v>58</v>
      </c>
      <c r="Y416">
        <v>3.5768200000000001</v>
      </c>
      <c r="Z416">
        <v>108</v>
      </c>
      <c r="AA416" t="str">
        <f>IF(Z416=-1,"Flat",
INDEX({"North","Northeast","East","Southeast","South","Southwest","West","Northwest","North"},
MATCH(Z416,{0;22.5;67.5;112.5;157.5;202.5;247.5;292.5;337.5},1)))</f>
        <v>East</v>
      </c>
      <c r="AB416">
        <v>0.74914199999999997</v>
      </c>
      <c r="AC416" t="s">
        <v>10</v>
      </c>
      <c r="AD416">
        <v>48</v>
      </c>
      <c r="AE416">
        <v>17</v>
      </c>
      <c r="AF416">
        <v>4.7729999999999997</v>
      </c>
    </row>
    <row r="417" spans="1:32" x14ac:dyDescent="0.25">
      <c r="A417">
        <v>435</v>
      </c>
      <c r="B417">
        <v>587</v>
      </c>
      <c r="C417">
        <v>587</v>
      </c>
      <c r="D417">
        <v>1254</v>
      </c>
      <c r="E417" t="str">
        <f t="shared" si="18"/>
        <v>01254-BRA-G</v>
      </c>
      <c r="F417" t="s">
        <v>136</v>
      </c>
      <c r="G417" t="s">
        <v>76</v>
      </c>
      <c r="H417" t="s">
        <v>25</v>
      </c>
      <c r="I417">
        <v>-43.340099000000002</v>
      </c>
      <c r="J417">
        <v>-13.210100000000001</v>
      </c>
      <c r="K417">
        <v>445</v>
      </c>
      <c r="L417">
        <v>546434.17000000004</v>
      </c>
      <c r="M417" t="str">
        <f t="shared" si="19"/>
        <v>Grande</v>
      </c>
      <c r="N417" t="str">
        <f t="shared" si="20"/>
        <v>G</v>
      </c>
      <c r="O417">
        <v>5.7098999999999997E-2</v>
      </c>
      <c r="P417" t="s">
        <v>7</v>
      </c>
      <c r="Q417">
        <v>7.9500000000000003E-4</v>
      </c>
      <c r="R417" t="s">
        <v>8</v>
      </c>
      <c r="S417">
        <v>0</v>
      </c>
      <c r="T417" t="s">
        <v>70</v>
      </c>
      <c r="U417">
        <v>1347.045041667026</v>
      </c>
      <c r="V417">
        <v>27.200001</v>
      </c>
      <c r="W417">
        <v>6.1820000000000004</v>
      </c>
      <c r="X417">
        <v>58</v>
      </c>
      <c r="Y417">
        <v>3.6085799999999999</v>
      </c>
      <c r="Z417">
        <v>108</v>
      </c>
      <c r="AA417" t="str">
        <f>IF(Z417=-1,"Flat",
INDEX({"North","Northeast","East","Southeast","South","Southwest","West","Northwest","North"},
MATCH(Z417,{0;22.5;67.5;112.5;157.5;202.5;247.5;292.5;337.5},1)))</f>
        <v>East</v>
      </c>
      <c r="AB417">
        <v>0.74990000000000001</v>
      </c>
      <c r="AC417" t="s">
        <v>10</v>
      </c>
      <c r="AD417">
        <v>48</v>
      </c>
      <c r="AE417">
        <v>17</v>
      </c>
      <c r="AF417">
        <v>4.7850000000000001</v>
      </c>
    </row>
    <row r="418" spans="1:32" x14ac:dyDescent="0.25">
      <c r="A418">
        <v>436</v>
      </c>
      <c r="B418">
        <v>588</v>
      </c>
      <c r="C418">
        <v>588</v>
      </c>
      <c r="D418">
        <v>1255</v>
      </c>
      <c r="E418" t="str">
        <f t="shared" si="18"/>
        <v>01255-BRA-G</v>
      </c>
      <c r="F418" t="s">
        <v>136</v>
      </c>
      <c r="G418" t="s">
        <v>76</v>
      </c>
      <c r="H418" t="s">
        <v>25</v>
      </c>
      <c r="I418">
        <v>-43.276001000000001</v>
      </c>
      <c r="J418">
        <v>-13.236000000000001</v>
      </c>
      <c r="K418">
        <v>445</v>
      </c>
      <c r="L418">
        <v>1184595.9180000001</v>
      </c>
      <c r="M418" t="str">
        <f t="shared" si="19"/>
        <v>Grande</v>
      </c>
      <c r="N418" t="str">
        <f t="shared" si="20"/>
        <v>G</v>
      </c>
      <c r="O418">
        <v>0.33840399999999998</v>
      </c>
      <c r="P418" t="s">
        <v>7</v>
      </c>
      <c r="Q418">
        <v>7.9500000000000003E-4</v>
      </c>
      <c r="R418" t="s">
        <v>8</v>
      </c>
      <c r="S418">
        <v>207.64598100000001</v>
      </c>
      <c r="T418" t="s">
        <v>23</v>
      </c>
      <c r="U418">
        <v>8688.1632489788353</v>
      </c>
      <c r="V418">
        <v>27.200001</v>
      </c>
      <c r="W418">
        <v>6.1680000000000001</v>
      </c>
      <c r="X418">
        <v>58</v>
      </c>
      <c r="Y418">
        <v>3.5874999999999999</v>
      </c>
      <c r="Z418">
        <v>108</v>
      </c>
      <c r="AA418" t="str">
        <f>IF(Z418=-1,"Flat",
INDEX({"North","Northeast","East","Southeast","South","Southwest","West","Northwest","North"},
MATCH(Z418,{0;22.5;67.5;112.5;157.5;202.5;247.5;292.5;337.5},1)))</f>
        <v>East</v>
      </c>
      <c r="AB418">
        <v>0.74939699999999998</v>
      </c>
      <c r="AC418" t="s">
        <v>10</v>
      </c>
      <c r="AD418">
        <v>48.099997999999999</v>
      </c>
      <c r="AE418">
        <v>17</v>
      </c>
      <c r="AF418">
        <v>4.7729999999999997</v>
      </c>
    </row>
    <row r="419" spans="1:32" x14ac:dyDescent="0.25">
      <c r="A419">
        <v>437</v>
      </c>
      <c r="B419">
        <v>589</v>
      </c>
      <c r="C419">
        <v>589</v>
      </c>
      <c r="D419">
        <v>1256</v>
      </c>
      <c r="E419" t="str">
        <f t="shared" si="18"/>
        <v>01256-BRA-G</v>
      </c>
      <c r="F419" t="s">
        <v>136</v>
      </c>
      <c r="G419" t="s">
        <v>76</v>
      </c>
      <c r="H419" t="s">
        <v>25</v>
      </c>
      <c r="I419">
        <v>-43.259399000000002</v>
      </c>
      <c r="J419">
        <v>-13.2349</v>
      </c>
      <c r="K419">
        <v>445</v>
      </c>
      <c r="L419">
        <v>395942.93329999998</v>
      </c>
      <c r="M419" t="str">
        <f t="shared" si="19"/>
        <v>Grande</v>
      </c>
      <c r="N419" t="str">
        <f t="shared" si="20"/>
        <v>G</v>
      </c>
      <c r="O419">
        <v>0.117714</v>
      </c>
      <c r="P419" t="s">
        <v>7</v>
      </c>
      <c r="Q419">
        <v>-1.9859999999999999E-3</v>
      </c>
      <c r="R419" t="s">
        <v>8</v>
      </c>
      <c r="S419">
        <v>104.036247</v>
      </c>
      <c r="T419" t="s">
        <v>19</v>
      </c>
      <c r="U419">
        <v>9350.2045487267424</v>
      </c>
      <c r="V419">
        <v>27.200001</v>
      </c>
      <c r="W419">
        <v>6.1660000000000004</v>
      </c>
      <c r="X419">
        <v>58</v>
      </c>
      <c r="Y419">
        <v>3.5490300000000001</v>
      </c>
      <c r="Z419">
        <v>108</v>
      </c>
      <c r="AA419" t="str">
        <f>IF(Z419=-1,"Flat",
INDEX({"North","Northeast","East","Southeast","South","Southwest","West","Northwest","North"},
MATCH(Z419,{0;22.5;67.5;112.5;157.5;202.5;247.5;292.5;337.5},1)))</f>
        <v>East</v>
      </c>
      <c r="AB419">
        <v>0.59955099999999995</v>
      </c>
      <c r="AC419" t="s">
        <v>20</v>
      </c>
      <c r="AD419">
        <v>48.099997999999999</v>
      </c>
      <c r="AE419">
        <v>17</v>
      </c>
      <c r="AF419">
        <v>4.7720000000000002</v>
      </c>
    </row>
    <row r="420" spans="1:32" x14ac:dyDescent="0.25">
      <c r="A420">
        <v>438</v>
      </c>
      <c r="B420">
        <v>590</v>
      </c>
      <c r="C420">
        <v>590</v>
      </c>
      <c r="D420">
        <v>1257</v>
      </c>
      <c r="E420" t="str">
        <f t="shared" si="18"/>
        <v>01257-BRA-G</v>
      </c>
      <c r="F420" t="s">
        <v>136</v>
      </c>
      <c r="G420" t="s">
        <v>76</v>
      </c>
      <c r="H420" t="s">
        <v>25</v>
      </c>
      <c r="I420">
        <v>-43.261901999999999</v>
      </c>
      <c r="J420">
        <v>-13.239599999999999</v>
      </c>
      <c r="K420">
        <v>445</v>
      </c>
      <c r="L420">
        <v>487000.32179999998</v>
      </c>
      <c r="M420" t="str">
        <f t="shared" si="19"/>
        <v>Grande</v>
      </c>
      <c r="N420" t="str">
        <f t="shared" si="20"/>
        <v>G</v>
      </c>
      <c r="O420">
        <v>0.121126</v>
      </c>
      <c r="P420" t="s">
        <v>7</v>
      </c>
      <c r="Q420">
        <v>1.1919999999999999E-3</v>
      </c>
      <c r="R420" t="s">
        <v>8</v>
      </c>
      <c r="S420">
        <v>225</v>
      </c>
      <c r="T420" t="s">
        <v>23</v>
      </c>
      <c r="U420">
        <v>8777.9542035388804</v>
      </c>
      <c r="V420">
        <v>27.200001</v>
      </c>
      <c r="W420">
        <v>6.1660000000000004</v>
      </c>
      <c r="X420">
        <v>58</v>
      </c>
      <c r="Y420">
        <v>3.6033300000000001</v>
      </c>
      <c r="Z420">
        <v>108</v>
      </c>
      <c r="AA420" t="str">
        <f>IF(Z420=-1,"Flat",
INDEX({"North","Northeast","East","Southeast","South","Southwest","West","Northwest","North"},
MATCH(Z420,{0;22.5;67.5;112.5;157.5;202.5;247.5;292.5;337.5},1)))</f>
        <v>East</v>
      </c>
      <c r="AB420">
        <v>0.67449800000000004</v>
      </c>
      <c r="AC420" t="s">
        <v>10</v>
      </c>
      <c r="AD420">
        <v>48.099997999999999</v>
      </c>
      <c r="AE420">
        <v>17</v>
      </c>
      <c r="AF420">
        <v>4.7720000000000002</v>
      </c>
    </row>
    <row r="421" spans="1:32" x14ac:dyDescent="0.25">
      <c r="A421">
        <v>439</v>
      </c>
      <c r="B421">
        <v>591</v>
      </c>
      <c r="C421">
        <v>591</v>
      </c>
      <c r="D421">
        <v>1258</v>
      </c>
      <c r="E421" t="str">
        <f t="shared" si="18"/>
        <v>01258-BRA-G</v>
      </c>
      <c r="F421" t="s">
        <v>136</v>
      </c>
      <c r="G421" t="s">
        <v>76</v>
      </c>
      <c r="H421" t="s">
        <v>25</v>
      </c>
      <c r="I421">
        <v>-43.255099999999999</v>
      </c>
      <c r="J421">
        <v>-13.2422</v>
      </c>
      <c r="K421">
        <v>445</v>
      </c>
      <c r="L421">
        <v>710250.33970000001</v>
      </c>
      <c r="M421" t="str">
        <f t="shared" si="19"/>
        <v>Grande</v>
      </c>
      <c r="N421" t="str">
        <f t="shared" si="20"/>
        <v>G</v>
      </c>
      <c r="O421">
        <v>4.0376000000000002E-2</v>
      </c>
      <c r="P421" t="s">
        <v>7</v>
      </c>
      <c r="Q421">
        <v>0</v>
      </c>
      <c r="R421" t="s">
        <v>8</v>
      </c>
      <c r="S421">
        <v>135</v>
      </c>
      <c r="T421" t="s">
        <v>49</v>
      </c>
      <c r="U421">
        <v>8548.8635177410524</v>
      </c>
      <c r="V421">
        <v>27.200001</v>
      </c>
      <c r="W421">
        <v>6.1639999999999997</v>
      </c>
      <c r="X421">
        <v>58</v>
      </c>
      <c r="Y421">
        <v>3.5990099999999998</v>
      </c>
      <c r="Z421">
        <v>108</v>
      </c>
      <c r="AA421" t="str">
        <f>IF(Z421=-1,"Flat",
INDEX({"North","Northeast","East","Southeast","South","Southwest","West","Northwest","North"},
MATCH(Z421,{0;22.5;67.5;112.5;157.5;202.5;247.5;292.5;337.5},1)))</f>
        <v>East</v>
      </c>
      <c r="AB421">
        <v>0.8</v>
      </c>
      <c r="AC421" t="s">
        <v>10</v>
      </c>
      <c r="AD421">
        <v>48.099997999999999</v>
      </c>
      <c r="AE421">
        <v>17</v>
      </c>
      <c r="AF421">
        <v>4.7690000000000001</v>
      </c>
    </row>
    <row r="422" spans="1:32" x14ac:dyDescent="0.25">
      <c r="A422">
        <v>440</v>
      </c>
      <c r="B422">
        <v>592</v>
      </c>
      <c r="C422">
        <v>592</v>
      </c>
      <c r="D422">
        <v>1259</v>
      </c>
      <c r="E422" t="str">
        <f t="shared" si="18"/>
        <v>01259-BRA-G</v>
      </c>
      <c r="F422" t="s">
        <v>136</v>
      </c>
      <c r="G422" t="s">
        <v>76</v>
      </c>
      <c r="H422" t="s">
        <v>25</v>
      </c>
      <c r="I422">
        <v>-43.250197999999997</v>
      </c>
      <c r="J422">
        <v>-13.2333</v>
      </c>
      <c r="K422">
        <v>445</v>
      </c>
      <c r="L422">
        <v>745527.96149999998</v>
      </c>
      <c r="M422" t="str">
        <f t="shared" si="19"/>
        <v>Grande</v>
      </c>
      <c r="N422" t="str">
        <f t="shared" si="20"/>
        <v>G</v>
      </c>
      <c r="O422">
        <v>0.26552599999999998</v>
      </c>
      <c r="P422" t="s">
        <v>7</v>
      </c>
      <c r="Q422">
        <v>3.97E-4</v>
      </c>
      <c r="R422" t="s">
        <v>8</v>
      </c>
      <c r="S422">
        <v>126.253838</v>
      </c>
      <c r="T422" t="s">
        <v>49</v>
      </c>
      <c r="U422">
        <v>9587.7298417494694</v>
      </c>
      <c r="V422">
        <v>27.200001</v>
      </c>
      <c r="W422">
        <v>6.1660000000000004</v>
      </c>
      <c r="X422">
        <v>58</v>
      </c>
      <c r="Y422">
        <v>3.60893</v>
      </c>
      <c r="Z422">
        <v>108</v>
      </c>
      <c r="AA422" t="str">
        <f>IF(Z422=-1,"Flat",
INDEX({"North","Northeast","East","Southeast","South","Southwest","West","Northwest","North"},
MATCH(Z422,{0;22.5;67.5;112.5;157.5;202.5;247.5;292.5;337.5},1)))</f>
        <v>East</v>
      </c>
      <c r="AB422">
        <v>0.599858</v>
      </c>
      <c r="AC422" t="s">
        <v>20</v>
      </c>
      <c r="AD422">
        <v>48.099997999999999</v>
      </c>
      <c r="AE422">
        <v>17</v>
      </c>
      <c r="AF422">
        <v>4.7729999999999997</v>
      </c>
    </row>
    <row r="423" spans="1:32" x14ac:dyDescent="0.25">
      <c r="A423">
        <v>441</v>
      </c>
      <c r="B423">
        <v>593</v>
      </c>
      <c r="C423">
        <v>593</v>
      </c>
      <c r="D423">
        <v>1260</v>
      </c>
      <c r="E423" t="str">
        <f t="shared" si="18"/>
        <v>01260-BRA-G</v>
      </c>
      <c r="F423" t="s">
        <v>136</v>
      </c>
      <c r="G423" t="s">
        <v>76</v>
      </c>
      <c r="H423" t="s">
        <v>25</v>
      </c>
      <c r="I423">
        <v>-43.350101000000002</v>
      </c>
      <c r="J423">
        <v>-13.2201</v>
      </c>
      <c r="K423">
        <v>445</v>
      </c>
      <c r="L423">
        <v>2039713.2220000001</v>
      </c>
      <c r="M423" t="str">
        <f t="shared" si="19"/>
        <v>Grande</v>
      </c>
      <c r="N423" t="str">
        <f t="shared" si="20"/>
        <v>G</v>
      </c>
      <c r="O423">
        <v>6.3839000000000007E-2</v>
      </c>
      <c r="P423" t="s">
        <v>7</v>
      </c>
      <c r="Q423">
        <v>-7.9500000000000003E-4</v>
      </c>
      <c r="R423" t="s">
        <v>8</v>
      </c>
      <c r="S423">
        <v>26.565052000000001</v>
      </c>
      <c r="T423" t="s">
        <v>9</v>
      </c>
      <c r="U423">
        <v>844.18113013082609</v>
      </c>
      <c r="V423">
        <v>27.200001</v>
      </c>
      <c r="W423">
        <v>6.18</v>
      </c>
      <c r="X423">
        <v>58</v>
      </c>
      <c r="Y423">
        <v>3.6151200000000001</v>
      </c>
      <c r="Z423">
        <v>108</v>
      </c>
      <c r="AA423" t="str">
        <f>IF(Z423=-1,"Flat",
INDEX({"North","Northeast","East","Southeast","South","Southwest","West","Northwest","North"},
MATCH(Z423,{0;22.5;67.5;112.5;157.5;202.5;247.5;292.5;337.5},1)))</f>
        <v>East</v>
      </c>
      <c r="AB423">
        <v>0.74979899999999999</v>
      </c>
      <c r="AC423" t="s">
        <v>10</v>
      </c>
      <c r="AD423">
        <v>48</v>
      </c>
      <c r="AE423">
        <v>17</v>
      </c>
      <c r="AF423">
        <v>4.7859999999999996</v>
      </c>
    </row>
    <row r="424" spans="1:32" x14ac:dyDescent="0.25">
      <c r="A424">
        <v>442</v>
      </c>
      <c r="B424">
        <v>594</v>
      </c>
      <c r="C424">
        <v>594</v>
      </c>
      <c r="D424">
        <v>1261</v>
      </c>
      <c r="E424" t="str">
        <f t="shared" si="18"/>
        <v>01261-BRA-G</v>
      </c>
      <c r="F424" t="s">
        <v>136</v>
      </c>
      <c r="G424" t="s">
        <v>76</v>
      </c>
      <c r="H424" t="s">
        <v>25</v>
      </c>
      <c r="I424">
        <v>-43.340099000000002</v>
      </c>
      <c r="J424">
        <v>-13.2201</v>
      </c>
      <c r="K424">
        <v>445</v>
      </c>
      <c r="L424">
        <v>960803.40359999996</v>
      </c>
      <c r="M424" t="str">
        <f t="shared" si="19"/>
        <v>Grande</v>
      </c>
      <c r="N424" t="str">
        <f t="shared" si="20"/>
        <v>G</v>
      </c>
      <c r="O424">
        <v>4.0376000000000002E-2</v>
      </c>
      <c r="P424" t="s">
        <v>7</v>
      </c>
      <c r="Q424">
        <v>7.9500000000000003E-4</v>
      </c>
      <c r="R424" t="s">
        <v>8</v>
      </c>
      <c r="S424">
        <v>135</v>
      </c>
      <c r="T424" t="s">
        <v>49</v>
      </c>
      <c r="U424">
        <v>1804.7342031030159</v>
      </c>
      <c r="V424">
        <v>27.200001</v>
      </c>
      <c r="W424">
        <v>6.1779999999999999</v>
      </c>
      <c r="X424">
        <v>58</v>
      </c>
      <c r="Y424">
        <v>3.5859800000000002</v>
      </c>
      <c r="Z424">
        <v>108</v>
      </c>
      <c r="AA424" t="str">
        <f>IF(Z424=-1,"Flat",
INDEX({"North","Northeast","East","Southeast","South","Southwest","West","Northwest","North"},
MATCH(Z424,{0;22.5;67.5;112.5;157.5;202.5;247.5;292.5;337.5},1)))</f>
        <v>East</v>
      </c>
      <c r="AB424">
        <v>0.59977499999999995</v>
      </c>
      <c r="AC424" t="s">
        <v>20</v>
      </c>
      <c r="AD424">
        <v>48</v>
      </c>
      <c r="AE424">
        <v>17</v>
      </c>
      <c r="AF424">
        <v>4.782</v>
      </c>
    </row>
    <row r="425" spans="1:32" x14ac:dyDescent="0.25">
      <c r="A425">
        <v>443</v>
      </c>
      <c r="B425">
        <v>595</v>
      </c>
      <c r="C425">
        <v>595</v>
      </c>
      <c r="D425">
        <v>1262</v>
      </c>
      <c r="E425" t="str">
        <f t="shared" si="18"/>
        <v>01262-BRA-G</v>
      </c>
      <c r="F425" t="s">
        <v>136</v>
      </c>
      <c r="G425" t="s">
        <v>76</v>
      </c>
      <c r="H425" t="s">
        <v>25</v>
      </c>
      <c r="I425">
        <v>-43.330100999999999</v>
      </c>
      <c r="J425">
        <v>-13.2201</v>
      </c>
      <c r="K425">
        <v>445</v>
      </c>
      <c r="L425">
        <v>2010590.189</v>
      </c>
      <c r="M425" t="str">
        <f t="shared" si="19"/>
        <v>Grande</v>
      </c>
      <c r="N425" t="str">
        <f t="shared" si="20"/>
        <v>G</v>
      </c>
      <c r="O425">
        <v>0.23017399999999999</v>
      </c>
      <c r="P425" t="s">
        <v>7</v>
      </c>
      <c r="Q425">
        <v>2.7810000000000001E-3</v>
      </c>
      <c r="R425" t="s">
        <v>8</v>
      </c>
      <c r="S425">
        <v>82.874984999999995</v>
      </c>
      <c r="T425" t="s">
        <v>19</v>
      </c>
      <c r="U425">
        <v>2764.930804593308</v>
      </c>
      <c r="V425">
        <v>27.200001</v>
      </c>
      <c r="W425">
        <v>6.1760000000000002</v>
      </c>
      <c r="X425">
        <v>58</v>
      </c>
      <c r="Y425">
        <v>3.5785800000000001</v>
      </c>
      <c r="Z425">
        <v>108</v>
      </c>
      <c r="AA425" t="str">
        <f>IF(Z425=-1,"Flat",
INDEX({"North","Northeast","East","Southeast","South","Southwest","West","Northwest","North"},
MATCH(Z425,{0;22.5;67.5;112.5;157.5;202.5;247.5;292.5;337.5},1)))</f>
        <v>East</v>
      </c>
      <c r="AB425">
        <v>0.8</v>
      </c>
      <c r="AC425" t="s">
        <v>10</v>
      </c>
      <c r="AD425">
        <v>48</v>
      </c>
      <c r="AE425">
        <v>17</v>
      </c>
      <c r="AF425">
        <v>4.78</v>
      </c>
    </row>
    <row r="426" spans="1:32" x14ac:dyDescent="0.25">
      <c r="A426">
        <v>444</v>
      </c>
      <c r="B426">
        <v>596</v>
      </c>
      <c r="C426">
        <v>596</v>
      </c>
      <c r="D426">
        <v>1263</v>
      </c>
      <c r="E426" t="str">
        <f t="shared" si="18"/>
        <v>01263-BRA-G</v>
      </c>
      <c r="F426" t="s">
        <v>136</v>
      </c>
      <c r="G426" t="s">
        <v>76</v>
      </c>
      <c r="H426" t="s">
        <v>25</v>
      </c>
      <c r="I426">
        <v>-43.360100000000003</v>
      </c>
      <c r="J426">
        <v>-13.2201</v>
      </c>
      <c r="K426">
        <v>445</v>
      </c>
      <c r="L426">
        <v>1427881.524</v>
      </c>
      <c r="M426" t="str">
        <f t="shared" si="19"/>
        <v>Grande</v>
      </c>
      <c r="N426" t="str">
        <f t="shared" si="20"/>
        <v>G</v>
      </c>
      <c r="O426">
        <v>0.11419899999999999</v>
      </c>
      <c r="P426" t="s">
        <v>7</v>
      </c>
      <c r="Q426">
        <v>-1.5889999999999999E-3</v>
      </c>
      <c r="R426" t="s">
        <v>8</v>
      </c>
      <c r="S426">
        <v>90</v>
      </c>
      <c r="T426" t="s">
        <v>19</v>
      </c>
      <c r="U426">
        <v>116.0645194614203</v>
      </c>
      <c r="V426">
        <v>27.200001</v>
      </c>
      <c r="W426">
        <v>6.1849999999999996</v>
      </c>
      <c r="X426">
        <v>58</v>
      </c>
      <c r="Y426">
        <v>3.67136</v>
      </c>
      <c r="Z426">
        <v>108</v>
      </c>
      <c r="AA426" t="str">
        <f>IF(Z426=-1,"Flat",
INDEX({"North","Northeast","East","Southeast","South","Southwest","West","Northwest","North"},
MATCH(Z426,{0;22.5;67.5;112.5;157.5;202.5;247.5;292.5;337.5},1)))</f>
        <v>East</v>
      </c>
      <c r="AB426">
        <v>0.59969899999999998</v>
      </c>
      <c r="AC426" t="s">
        <v>20</v>
      </c>
      <c r="AD426">
        <v>28</v>
      </c>
      <c r="AE426">
        <v>17</v>
      </c>
      <c r="AF426">
        <v>4.7889999999999997</v>
      </c>
    </row>
    <row r="427" spans="1:32" x14ac:dyDescent="0.25">
      <c r="A427">
        <v>445</v>
      </c>
      <c r="B427">
        <v>598</v>
      </c>
      <c r="C427">
        <v>598</v>
      </c>
      <c r="D427">
        <v>1265</v>
      </c>
      <c r="E427" t="str">
        <f t="shared" si="18"/>
        <v>01265-BRA-M</v>
      </c>
      <c r="F427" t="s">
        <v>136</v>
      </c>
      <c r="G427" t="s">
        <v>76</v>
      </c>
      <c r="H427" t="s">
        <v>25</v>
      </c>
      <c r="I427">
        <v>-43.340099000000002</v>
      </c>
      <c r="J427">
        <v>-13.2301</v>
      </c>
      <c r="K427">
        <v>445</v>
      </c>
      <c r="L427">
        <v>109333</v>
      </c>
      <c r="M427" t="str">
        <f t="shared" si="19"/>
        <v>Mediana</v>
      </c>
      <c r="N427" t="str">
        <f t="shared" si="20"/>
        <v>M</v>
      </c>
      <c r="O427">
        <v>0.14557600000000001</v>
      </c>
      <c r="P427" t="s">
        <v>7</v>
      </c>
      <c r="Q427">
        <v>1.1919999999999999E-3</v>
      </c>
      <c r="R427" t="s">
        <v>8</v>
      </c>
      <c r="S427">
        <v>168.69006300000001</v>
      </c>
      <c r="T427" t="s">
        <v>13</v>
      </c>
      <c r="U427">
        <v>2262.424519803229</v>
      </c>
      <c r="V427">
        <v>27.200001</v>
      </c>
      <c r="W427">
        <v>6.173</v>
      </c>
      <c r="X427">
        <v>58</v>
      </c>
      <c r="Y427">
        <v>3.6126100000000001</v>
      </c>
      <c r="Z427">
        <v>108</v>
      </c>
      <c r="AA427" t="str">
        <f>IF(Z427=-1,"Flat",
INDEX({"North","Northeast","East","Southeast","South","Southwest","West","Northwest","North"},
MATCH(Z427,{0;22.5;67.5;112.5;157.5;202.5;247.5;292.5;337.5},1)))</f>
        <v>East</v>
      </c>
      <c r="AB427">
        <v>0.74990000000000001</v>
      </c>
      <c r="AC427" t="s">
        <v>10</v>
      </c>
      <c r="AD427">
        <v>48</v>
      </c>
      <c r="AE427">
        <v>17</v>
      </c>
      <c r="AF427">
        <v>4.7789999999999999</v>
      </c>
    </row>
    <row r="428" spans="1:32" x14ac:dyDescent="0.25">
      <c r="A428">
        <v>446</v>
      </c>
      <c r="B428">
        <v>599</v>
      </c>
      <c r="C428">
        <v>599</v>
      </c>
      <c r="D428">
        <v>1266</v>
      </c>
      <c r="E428" t="str">
        <f t="shared" si="18"/>
        <v>01266-BRA-G</v>
      </c>
      <c r="F428" t="s">
        <v>136</v>
      </c>
      <c r="G428" t="s">
        <v>76</v>
      </c>
      <c r="H428" t="s">
        <v>25</v>
      </c>
      <c r="I428">
        <v>-43.320098999999999</v>
      </c>
      <c r="J428">
        <v>-13.2201</v>
      </c>
      <c r="K428">
        <v>445</v>
      </c>
      <c r="L428">
        <v>2069641.5319999999</v>
      </c>
      <c r="M428" t="str">
        <f t="shared" si="19"/>
        <v>Grande</v>
      </c>
      <c r="N428" t="str">
        <f t="shared" si="20"/>
        <v>G</v>
      </c>
      <c r="O428">
        <v>0.32613900000000001</v>
      </c>
      <c r="P428" t="s">
        <v>7</v>
      </c>
      <c r="Q428">
        <v>3.973E-3</v>
      </c>
      <c r="R428" t="s">
        <v>8</v>
      </c>
      <c r="S428">
        <v>293.198578</v>
      </c>
      <c r="T428" t="s">
        <v>30</v>
      </c>
      <c r="U428">
        <v>3725.539241353099</v>
      </c>
      <c r="V428">
        <v>27.200001</v>
      </c>
      <c r="W428">
        <v>6.173</v>
      </c>
      <c r="X428">
        <v>58</v>
      </c>
      <c r="Y428">
        <v>3.5699299999999998</v>
      </c>
      <c r="Z428">
        <v>108</v>
      </c>
      <c r="AA428" t="str">
        <f>IF(Z428=-1,"Flat",
INDEX({"North","Northeast","East","Southeast","South","Southwest","West","Northwest","North"},
MATCH(Z428,{0;22.5;67.5;112.5;157.5;202.5;247.5;292.5;337.5},1)))</f>
        <v>East</v>
      </c>
      <c r="AB428">
        <v>0.74926899999999996</v>
      </c>
      <c r="AC428" t="s">
        <v>10</v>
      </c>
      <c r="AD428">
        <v>48</v>
      </c>
      <c r="AE428">
        <v>17</v>
      </c>
      <c r="AF428">
        <v>4.7789999999999999</v>
      </c>
    </row>
    <row r="429" spans="1:32" x14ac:dyDescent="0.25">
      <c r="A429">
        <v>447</v>
      </c>
      <c r="B429">
        <v>600</v>
      </c>
      <c r="C429">
        <v>600</v>
      </c>
      <c r="D429">
        <v>1267</v>
      </c>
      <c r="E429" t="str">
        <f t="shared" si="18"/>
        <v>01267-BRA-P</v>
      </c>
      <c r="F429" t="s">
        <v>137</v>
      </c>
      <c r="G429" t="s">
        <v>76</v>
      </c>
      <c r="H429" t="s">
        <v>25</v>
      </c>
      <c r="I429">
        <v>-43.853698999999999</v>
      </c>
      <c r="J429">
        <v>-17.201000000000001</v>
      </c>
      <c r="K429">
        <v>727</v>
      </c>
      <c r="L429">
        <v>30</v>
      </c>
      <c r="M429" t="str">
        <f t="shared" si="19"/>
        <v>Pequeña</v>
      </c>
      <c r="N429" t="str">
        <f t="shared" si="20"/>
        <v>P</v>
      </c>
      <c r="O429">
        <v>1.6702399999999999</v>
      </c>
      <c r="P429" t="s">
        <v>7</v>
      </c>
      <c r="Q429">
        <v>3.1779999999999998E-3</v>
      </c>
      <c r="R429" t="s">
        <v>8</v>
      </c>
      <c r="S429">
        <v>1.468801</v>
      </c>
      <c r="T429" t="s">
        <v>70</v>
      </c>
      <c r="U429">
        <v>774.55847844856044</v>
      </c>
      <c r="V429">
        <v>23.6</v>
      </c>
      <c r="W429">
        <v>5.95</v>
      </c>
      <c r="X429">
        <v>63</v>
      </c>
      <c r="Y429">
        <v>5.9122899999999996</v>
      </c>
      <c r="Z429">
        <v>0</v>
      </c>
      <c r="AA429" t="str">
        <f>IF(Z429=-1,"Flat",
INDEX({"North","Northeast","East","Southeast","South","Southwest","West","Northwest","North"},
MATCH(Z429,{0;22.5;67.5;112.5;157.5;202.5;247.5;292.5;337.5},1)))</f>
        <v>North</v>
      </c>
      <c r="AB429">
        <v>0.79077600000000003</v>
      </c>
      <c r="AC429" t="s">
        <v>10</v>
      </c>
      <c r="AD429">
        <v>34.400002000000001</v>
      </c>
      <c r="AE429">
        <v>21</v>
      </c>
      <c r="AF429">
        <v>4.6719999999999997</v>
      </c>
    </row>
    <row r="430" spans="1:32" x14ac:dyDescent="0.25">
      <c r="A430">
        <v>448</v>
      </c>
      <c r="B430">
        <v>601</v>
      </c>
      <c r="C430">
        <v>601</v>
      </c>
      <c r="D430">
        <v>1268</v>
      </c>
      <c r="E430" t="str">
        <f t="shared" si="18"/>
        <v>01268-BRA-G</v>
      </c>
      <c r="F430" t="s">
        <v>138</v>
      </c>
      <c r="G430" t="s">
        <v>76</v>
      </c>
      <c r="H430" t="s">
        <v>25</v>
      </c>
      <c r="I430">
        <v>-51.471801999999997</v>
      </c>
      <c r="J430">
        <v>-19.595500999999999</v>
      </c>
      <c r="K430">
        <v>453</v>
      </c>
      <c r="L430">
        <v>491327.00000000012</v>
      </c>
      <c r="M430" t="str">
        <f t="shared" si="19"/>
        <v>Grande</v>
      </c>
      <c r="N430" t="str">
        <f t="shared" si="20"/>
        <v>G</v>
      </c>
      <c r="O430">
        <v>1.42719</v>
      </c>
      <c r="P430" t="s">
        <v>7</v>
      </c>
      <c r="Q430">
        <v>-1.9466000000000001E-2</v>
      </c>
      <c r="R430" t="s">
        <v>15</v>
      </c>
      <c r="S430">
        <v>36.869895999999997</v>
      </c>
      <c r="T430" t="s">
        <v>9</v>
      </c>
      <c r="U430">
        <v>37064.147144945207</v>
      </c>
      <c r="V430">
        <v>24.4</v>
      </c>
      <c r="W430">
        <v>5.867</v>
      </c>
      <c r="X430">
        <v>65</v>
      </c>
      <c r="Y430">
        <v>4.0809600000000001</v>
      </c>
      <c r="Z430">
        <v>180</v>
      </c>
      <c r="AA430" t="str">
        <f>IF(Z430=-1,"Flat",
INDEX({"North","Northeast","East","Southeast","South","Southwest","West","Northwest","North"},
MATCH(Z430,{0;22.5;67.5;112.5;157.5;202.5;247.5;292.5;337.5},1)))</f>
        <v>South</v>
      </c>
      <c r="AB430">
        <v>0.74424900000000005</v>
      </c>
      <c r="AC430" t="s">
        <v>10</v>
      </c>
      <c r="AD430">
        <v>50</v>
      </c>
      <c r="AE430">
        <v>23</v>
      </c>
      <c r="AF430">
        <v>4.6109999999999998</v>
      </c>
    </row>
    <row r="431" spans="1:32" x14ac:dyDescent="0.25">
      <c r="A431">
        <v>449</v>
      </c>
      <c r="B431">
        <v>607</v>
      </c>
      <c r="C431">
        <v>607</v>
      </c>
      <c r="D431">
        <v>1274</v>
      </c>
      <c r="E431" t="str">
        <f t="shared" si="18"/>
        <v>01274-BRA-P</v>
      </c>
      <c r="F431" t="s">
        <v>139</v>
      </c>
      <c r="G431" t="s">
        <v>76</v>
      </c>
      <c r="H431" t="s">
        <v>25</v>
      </c>
      <c r="I431">
        <v>-38.852901000000003</v>
      </c>
      <c r="J431">
        <v>-6.3329000000000004</v>
      </c>
      <c r="K431">
        <v>226</v>
      </c>
      <c r="L431">
        <v>6082.56</v>
      </c>
      <c r="M431" t="str">
        <f t="shared" si="19"/>
        <v>Pequeña</v>
      </c>
      <c r="N431" t="str">
        <f t="shared" si="20"/>
        <v>P</v>
      </c>
      <c r="O431">
        <v>0.68664700000000001</v>
      </c>
      <c r="P431" t="s">
        <v>7</v>
      </c>
      <c r="Q431">
        <v>-1.2713E-2</v>
      </c>
      <c r="R431" t="s">
        <v>15</v>
      </c>
      <c r="S431">
        <v>223.31532300000001</v>
      </c>
      <c r="T431" t="s">
        <v>23</v>
      </c>
      <c r="U431">
        <v>6888.8237661490484</v>
      </c>
      <c r="V431">
        <v>28.799999</v>
      </c>
      <c r="W431">
        <v>6.0460000000000003</v>
      </c>
      <c r="X431">
        <v>69</v>
      </c>
      <c r="Y431">
        <v>4.92117</v>
      </c>
      <c r="Z431">
        <v>112</v>
      </c>
      <c r="AA431" t="str">
        <f>IF(Z431=-1,"Flat",
INDEX({"North","Northeast","East","Southeast","South","Southwest","West","Northwest","North"},
MATCH(Z431,{0;22.5;67.5;112.5;157.5;202.5;247.5;292.5;337.5},1)))</f>
        <v>East</v>
      </c>
      <c r="AB431">
        <v>0.74438400000000005</v>
      </c>
      <c r="AC431" t="s">
        <v>10</v>
      </c>
      <c r="AD431">
        <v>48.099997999999999</v>
      </c>
      <c r="AE431">
        <v>9</v>
      </c>
      <c r="AF431">
        <v>4.6639999999999997</v>
      </c>
    </row>
    <row r="432" spans="1:32" x14ac:dyDescent="0.25">
      <c r="A432">
        <v>450</v>
      </c>
      <c r="B432">
        <v>608</v>
      </c>
      <c r="C432">
        <v>608</v>
      </c>
      <c r="D432">
        <v>1275</v>
      </c>
      <c r="E432" t="str">
        <f t="shared" si="18"/>
        <v>01275-BRA-P</v>
      </c>
      <c r="F432" t="s">
        <v>139</v>
      </c>
      <c r="G432" t="s">
        <v>76</v>
      </c>
      <c r="H432" t="s">
        <v>25</v>
      </c>
      <c r="I432">
        <v>-38.857899000000003</v>
      </c>
      <c r="J432">
        <v>-6.3769999999999998</v>
      </c>
      <c r="K432">
        <v>226</v>
      </c>
      <c r="L432">
        <v>6082.5600590000004</v>
      </c>
      <c r="M432" t="str">
        <f t="shared" si="19"/>
        <v>Pequeña</v>
      </c>
      <c r="N432" t="str">
        <f t="shared" si="20"/>
        <v>P</v>
      </c>
      <c r="O432">
        <v>1.889</v>
      </c>
      <c r="P432" t="s">
        <v>7</v>
      </c>
      <c r="Q432">
        <v>7.9500000000000003E-4</v>
      </c>
      <c r="R432" t="s">
        <v>8</v>
      </c>
      <c r="S432">
        <v>4.3323140000000002</v>
      </c>
      <c r="T432" t="s">
        <v>70</v>
      </c>
      <c r="U432">
        <v>2607.6935683149359</v>
      </c>
      <c r="V432">
        <v>28.799999</v>
      </c>
      <c r="W432">
        <v>6.0750000000000002</v>
      </c>
      <c r="X432">
        <v>63</v>
      </c>
      <c r="Y432">
        <v>5.13443</v>
      </c>
      <c r="Z432">
        <v>0</v>
      </c>
      <c r="AA432" t="str">
        <f>IF(Z432=-1,"Flat",
INDEX({"North","Northeast","East","Southeast","South","Southwest","West","Northwest","North"},
MATCH(Z432,{0;22.5;67.5;112.5;157.5;202.5;247.5;292.5;337.5},1)))</f>
        <v>North</v>
      </c>
      <c r="AB432">
        <v>0.66903100000000004</v>
      </c>
      <c r="AC432" t="s">
        <v>10</v>
      </c>
      <c r="AD432">
        <v>27.5</v>
      </c>
      <c r="AE432">
        <v>9</v>
      </c>
      <c r="AF432">
        <v>4.6879999999999997</v>
      </c>
    </row>
    <row r="433" spans="1:32" x14ac:dyDescent="0.25">
      <c r="A433">
        <v>451</v>
      </c>
      <c r="B433">
        <v>609</v>
      </c>
      <c r="C433">
        <v>609</v>
      </c>
      <c r="D433">
        <v>1276</v>
      </c>
      <c r="E433" t="str">
        <f t="shared" si="18"/>
        <v>01276-BRA-P</v>
      </c>
      <c r="F433" t="s">
        <v>139</v>
      </c>
      <c r="G433" t="s">
        <v>76</v>
      </c>
      <c r="H433" t="s">
        <v>25</v>
      </c>
      <c r="I433">
        <v>-38.853999999999999</v>
      </c>
      <c r="J433">
        <v>-6.3391000000000002</v>
      </c>
      <c r="K433">
        <v>226</v>
      </c>
      <c r="L433">
        <v>6082.5600590000004</v>
      </c>
      <c r="M433" t="str">
        <f t="shared" si="19"/>
        <v>Pequeña</v>
      </c>
      <c r="N433" t="str">
        <f t="shared" si="20"/>
        <v>P</v>
      </c>
      <c r="O433">
        <v>0.90926799999999997</v>
      </c>
      <c r="P433" t="s">
        <v>7</v>
      </c>
      <c r="Q433">
        <v>-1.311E-2</v>
      </c>
      <c r="R433" t="s">
        <v>15</v>
      </c>
      <c r="S433">
        <v>227.54480000000001</v>
      </c>
      <c r="T433" t="s">
        <v>23</v>
      </c>
      <c r="U433">
        <v>6483.3264439467857</v>
      </c>
      <c r="V433">
        <v>28.799999</v>
      </c>
      <c r="W433">
        <v>6.0529999999999999</v>
      </c>
      <c r="X433">
        <v>63</v>
      </c>
      <c r="Y433">
        <v>4.6382599999999998</v>
      </c>
      <c r="Z433">
        <v>0</v>
      </c>
      <c r="AA433" t="str">
        <f>IF(Z433=-1,"Flat",
INDEX({"North","Northeast","East","Southeast","South","Southwest","West","Northwest","North"},
MATCH(Z433,{0;22.5;67.5;112.5;157.5;202.5;247.5;292.5;337.5},1)))</f>
        <v>North</v>
      </c>
      <c r="AB433">
        <v>0.59404199999999996</v>
      </c>
      <c r="AC433" t="s">
        <v>20</v>
      </c>
      <c r="AD433">
        <v>48.099997999999999</v>
      </c>
      <c r="AE433">
        <v>9</v>
      </c>
      <c r="AF433">
        <v>4.673</v>
      </c>
    </row>
    <row r="434" spans="1:32" x14ac:dyDescent="0.25">
      <c r="A434">
        <v>452</v>
      </c>
      <c r="B434">
        <v>610</v>
      </c>
      <c r="C434">
        <v>610</v>
      </c>
      <c r="D434">
        <v>1277</v>
      </c>
      <c r="E434" t="str">
        <f t="shared" si="18"/>
        <v>01277-BRA-P</v>
      </c>
      <c r="F434" t="s">
        <v>139</v>
      </c>
      <c r="G434" t="s">
        <v>76</v>
      </c>
      <c r="H434" t="s">
        <v>25</v>
      </c>
      <c r="I434">
        <v>-38.867598999999998</v>
      </c>
      <c r="J434">
        <v>-6.3385999999999996</v>
      </c>
      <c r="K434">
        <v>226</v>
      </c>
      <c r="L434">
        <v>6082.5600590000004</v>
      </c>
      <c r="M434" t="str">
        <f t="shared" si="19"/>
        <v>Pequeña</v>
      </c>
      <c r="N434" t="str">
        <f t="shared" si="20"/>
        <v>P</v>
      </c>
      <c r="O434">
        <v>0.94097600000000003</v>
      </c>
      <c r="P434" t="s">
        <v>7</v>
      </c>
      <c r="Q434">
        <v>-1.1919999999999999E-3</v>
      </c>
      <c r="R434" t="s">
        <v>8</v>
      </c>
      <c r="S434">
        <v>22.285587</v>
      </c>
      <c r="T434" t="s">
        <v>70</v>
      </c>
      <c r="U434">
        <v>6012.4660197044941</v>
      </c>
      <c r="V434">
        <v>28.799999</v>
      </c>
      <c r="W434">
        <v>6.048</v>
      </c>
      <c r="X434">
        <v>63</v>
      </c>
      <c r="Y434">
        <v>4.8075900000000003</v>
      </c>
      <c r="Z434">
        <v>0</v>
      </c>
      <c r="AA434" t="str">
        <f>IF(Z434=-1,"Flat",
INDEX({"North","Northeast","East","Southeast","South","Southwest","West","Northwest","North"},
MATCH(Z434,{0;22.5;67.5;112.5;157.5;202.5;247.5;292.5;337.5},1)))</f>
        <v>North</v>
      </c>
      <c r="AB434">
        <v>0.74833700000000003</v>
      </c>
      <c r="AC434" t="s">
        <v>10</v>
      </c>
      <c r="AD434">
        <v>48.099997999999999</v>
      </c>
      <c r="AE434">
        <v>9</v>
      </c>
      <c r="AF434">
        <v>4.6669999999999998</v>
      </c>
    </row>
    <row r="435" spans="1:32" x14ac:dyDescent="0.25">
      <c r="A435">
        <v>453</v>
      </c>
      <c r="B435">
        <v>611</v>
      </c>
      <c r="C435">
        <v>611</v>
      </c>
      <c r="D435">
        <v>1278</v>
      </c>
      <c r="E435" t="str">
        <f t="shared" si="18"/>
        <v>01278-BRA-P</v>
      </c>
      <c r="F435" t="s">
        <v>139</v>
      </c>
      <c r="G435" t="s">
        <v>76</v>
      </c>
      <c r="H435" t="s">
        <v>25</v>
      </c>
      <c r="I435">
        <v>-38.860100000000003</v>
      </c>
      <c r="J435">
        <v>-6.3438999999999997</v>
      </c>
      <c r="K435">
        <v>226</v>
      </c>
      <c r="L435">
        <v>6082.5600590000004</v>
      </c>
      <c r="M435" t="str">
        <f t="shared" si="19"/>
        <v>Pequeña</v>
      </c>
      <c r="N435" t="str">
        <f t="shared" si="20"/>
        <v>P</v>
      </c>
      <c r="O435">
        <v>0.97227699999999995</v>
      </c>
      <c r="P435" t="s">
        <v>7</v>
      </c>
      <c r="Q435">
        <v>-5.1640000000000002E-3</v>
      </c>
      <c r="R435" t="s">
        <v>8</v>
      </c>
      <c r="S435">
        <v>93.366462999999996</v>
      </c>
      <c r="T435" t="s">
        <v>19</v>
      </c>
      <c r="U435">
        <v>6299.7524510848662</v>
      </c>
      <c r="V435">
        <v>28.799999</v>
      </c>
      <c r="W435">
        <v>6.0590000000000002</v>
      </c>
      <c r="X435">
        <v>63</v>
      </c>
      <c r="Y435">
        <v>4.8013899999999996</v>
      </c>
      <c r="Z435">
        <v>0</v>
      </c>
      <c r="AA435" t="str">
        <f>IF(Z435=-1,"Flat",
INDEX({"North","Northeast","East","Southeast","South","Southwest","West","Northwest","North"},
MATCH(Z435,{0;22.5;67.5;112.5;157.5;202.5;247.5;292.5;337.5},1)))</f>
        <v>North</v>
      </c>
      <c r="AB435">
        <v>0.670346</v>
      </c>
      <c r="AC435" t="s">
        <v>10</v>
      </c>
      <c r="AD435">
        <v>41.200001</v>
      </c>
      <c r="AE435">
        <v>9</v>
      </c>
      <c r="AF435">
        <v>4.6790000000000003</v>
      </c>
    </row>
    <row r="436" spans="1:32" x14ac:dyDescent="0.25">
      <c r="A436">
        <v>454</v>
      </c>
      <c r="B436">
        <v>612</v>
      </c>
      <c r="C436">
        <v>612</v>
      </c>
      <c r="D436">
        <v>1279</v>
      </c>
      <c r="E436" t="str">
        <f t="shared" si="18"/>
        <v>01279-BRA-P</v>
      </c>
      <c r="F436" t="s">
        <v>139</v>
      </c>
      <c r="G436" t="s">
        <v>76</v>
      </c>
      <c r="H436" t="s">
        <v>25</v>
      </c>
      <c r="I436">
        <v>-38.867801999999998</v>
      </c>
      <c r="J436">
        <v>-6.3475999999999999</v>
      </c>
      <c r="K436">
        <v>226</v>
      </c>
      <c r="L436">
        <v>6082.5600590000004</v>
      </c>
      <c r="M436" t="str">
        <f t="shared" si="19"/>
        <v>Pequeña</v>
      </c>
      <c r="N436" t="str">
        <f t="shared" si="20"/>
        <v>P</v>
      </c>
      <c r="O436">
        <v>1.1842200000000001</v>
      </c>
      <c r="P436" t="s">
        <v>7</v>
      </c>
      <c r="Q436">
        <v>2.3839999999999998E-3</v>
      </c>
      <c r="R436" t="s">
        <v>8</v>
      </c>
      <c r="S436">
        <v>164.623749</v>
      </c>
      <c r="T436" t="s">
        <v>13</v>
      </c>
      <c r="U436">
        <v>5995.0322190861589</v>
      </c>
      <c r="V436">
        <v>28.799999</v>
      </c>
      <c r="W436">
        <v>6.0640000000000001</v>
      </c>
      <c r="X436">
        <v>63</v>
      </c>
      <c r="Y436">
        <v>4.8410099999999998</v>
      </c>
      <c r="Z436">
        <v>0</v>
      </c>
      <c r="AA436" t="str">
        <f>IF(Z436=-1,"Flat",
INDEX({"North","Northeast","East","Southeast","South","Southwest","West","Northwest","North"},
MATCH(Z436,{0;22.5;67.5;112.5;157.5;202.5;247.5;292.5;337.5},1)))</f>
        <v>North</v>
      </c>
      <c r="AB436">
        <v>0.59343900000000005</v>
      </c>
      <c r="AC436" t="s">
        <v>20</v>
      </c>
      <c r="AD436">
        <v>44.700001</v>
      </c>
      <c r="AE436">
        <v>9</v>
      </c>
      <c r="AF436">
        <v>4.6790000000000003</v>
      </c>
    </row>
    <row r="437" spans="1:32" x14ac:dyDescent="0.25">
      <c r="A437">
        <v>455</v>
      </c>
      <c r="B437">
        <v>613</v>
      </c>
      <c r="C437">
        <v>613</v>
      </c>
      <c r="D437">
        <v>1280</v>
      </c>
      <c r="E437" t="str">
        <f t="shared" si="18"/>
        <v>01280-BRA-P</v>
      </c>
      <c r="F437" t="s">
        <v>139</v>
      </c>
      <c r="G437" t="s">
        <v>76</v>
      </c>
      <c r="H437" t="s">
        <v>25</v>
      </c>
      <c r="I437">
        <v>-38.854900000000001</v>
      </c>
      <c r="J437">
        <v>-6.3516000000000004</v>
      </c>
      <c r="K437">
        <v>226</v>
      </c>
      <c r="L437">
        <v>6082.5600590000004</v>
      </c>
      <c r="M437" t="str">
        <f t="shared" si="19"/>
        <v>Pequeña</v>
      </c>
      <c r="N437" t="str">
        <f t="shared" si="20"/>
        <v>P</v>
      </c>
      <c r="O437">
        <v>0.46474599999999999</v>
      </c>
      <c r="P437" t="s">
        <v>7</v>
      </c>
      <c r="Q437">
        <v>-1.1122999999999999E-2</v>
      </c>
      <c r="R437" t="s">
        <v>15</v>
      </c>
      <c r="S437">
        <v>100.619652</v>
      </c>
      <c r="T437" t="s">
        <v>19</v>
      </c>
      <c r="U437">
        <v>5439.3949686473507</v>
      </c>
      <c r="V437">
        <v>28.799999</v>
      </c>
      <c r="W437">
        <v>6.0739999999999998</v>
      </c>
      <c r="X437">
        <v>63</v>
      </c>
      <c r="Y437">
        <v>4.8475400000000004</v>
      </c>
      <c r="Z437">
        <v>0</v>
      </c>
      <c r="AA437" t="str">
        <f>IF(Z437=-1,"Flat",
INDEX({"North","Northeast","East","Southeast","South","Southwest","West","Northwest","North"},
MATCH(Z437,{0;22.5;67.5;112.5;157.5;202.5;247.5;292.5;337.5},1)))</f>
        <v>North</v>
      </c>
      <c r="AB437">
        <v>0.74731899999999996</v>
      </c>
      <c r="AC437" t="s">
        <v>10</v>
      </c>
      <c r="AD437">
        <v>44.700001</v>
      </c>
      <c r="AE437">
        <v>9</v>
      </c>
      <c r="AF437">
        <v>4.6859999999999999</v>
      </c>
    </row>
    <row r="438" spans="1:32" x14ac:dyDescent="0.25">
      <c r="A438">
        <v>456</v>
      </c>
      <c r="B438">
        <v>614</v>
      </c>
      <c r="C438">
        <v>614</v>
      </c>
      <c r="D438">
        <v>1281</v>
      </c>
      <c r="E438" t="str">
        <f t="shared" si="18"/>
        <v>01281-BRA-P</v>
      </c>
      <c r="F438" t="s">
        <v>139</v>
      </c>
      <c r="G438" t="s">
        <v>76</v>
      </c>
      <c r="H438" t="s">
        <v>25</v>
      </c>
      <c r="I438">
        <v>-38.848202000000001</v>
      </c>
      <c r="J438">
        <v>-6.3562000000000003</v>
      </c>
      <c r="K438">
        <v>226</v>
      </c>
      <c r="L438">
        <v>6082.5600590000004</v>
      </c>
      <c r="M438" t="str">
        <f t="shared" si="19"/>
        <v>Pequeña</v>
      </c>
      <c r="N438" t="str">
        <f t="shared" si="20"/>
        <v>P</v>
      </c>
      <c r="O438">
        <v>0.99730399999999997</v>
      </c>
      <c r="P438" t="s">
        <v>7</v>
      </c>
      <c r="Q438">
        <v>1.4699E-2</v>
      </c>
      <c r="R438" t="s">
        <v>80</v>
      </c>
      <c r="S438">
        <v>189.05789200000001</v>
      </c>
      <c r="T438" t="s">
        <v>13</v>
      </c>
      <c r="U438">
        <v>4600.5999988434814</v>
      </c>
      <c r="V438">
        <v>28.799999</v>
      </c>
      <c r="W438">
        <v>6.0759999999999996</v>
      </c>
      <c r="X438">
        <v>63</v>
      </c>
      <c r="Y438">
        <v>4.6840700000000002</v>
      </c>
      <c r="Z438">
        <v>0</v>
      </c>
      <c r="AA438" t="str">
        <f>IF(Z438=-1,"Flat",
INDEX({"North","Northeast","East","Southeast","South","Southwest","West","Northwest","North"},
MATCH(Z438,{0;22.5;67.5;112.5;157.5;202.5;247.5;292.5;337.5},1)))</f>
        <v>North</v>
      </c>
      <c r="AB438">
        <v>0.59897500000000004</v>
      </c>
      <c r="AC438" t="s">
        <v>20</v>
      </c>
      <c r="AD438">
        <v>48.099997999999999</v>
      </c>
      <c r="AE438">
        <v>9</v>
      </c>
      <c r="AF438">
        <v>4.6840000000000002</v>
      </c>
    </row>
    <row r="439" spans="1:32" x14ac:dyDescent="0.25">
      <c r="A439">
        <v>457</v>
      </c>
      <c r="B439">
        <v>615</v>
      </c>
      <c r="C439">
        <v>615</v>
      </c>
      <c r="D439">
        <v>1282</v>
      </c>
      <c r="E439" t="str">
        <f t="shared" si="18"/>
        <v>01282-BRA-P</v>
      </c>
      <c r="F439" t="s">
        <v>139</v>
      </c>
      <c r="G439" t="s">
        <v>76</v>
      </c>
      <c r="H439" t="s">
        <v>25</v>
      </c>
      <c r="I439">
        <v>-38.859200000000001</v>
      </c>
      <c r="J439">
        <v>-6.3566000000000003</v>
      </c>
      <c r="K439">
        <v>226</v>
      </c>
      <c r="L439">
        <v>6082.5600590000004</v>
      </c>
      <c r="M439" t="str">
        <f t="shared" si="19"/>
        <v>Pequeña</v>
      </c>
      <c r="N439" t="str">
        <f t="shared" si="20"/>
        <v>P</v>
      </c>
      <c r="O439">
        <v>1.9069</v>
      </c>
      <c r="P439" t="s">
        <v>7</v>
      </c>
      <c r="Q439">
        <v>1.6288E-2</v>
      </c>
      <c r="R439" t="s">
        <v>80</v>
      </c>
      <c r="S439">
        <v>174.41738900000001</v>
      </c>
      <c r="T439" t="s">
        <v>13</v>
      </c>
      <c r="U439">
        <v>4882.7896336675294</v>
      </c>
      <c r="V439">
        <v>28.799999</v>
      </c>
      <c r="W439">
        <v>6.069</v>
      </c>
      <c r="X439">
        <v>63</v>
      </c>
      <c r="Y439">
        <v>4.6191000000000004</v>
      </c>
      <c r="Z439">
        <v>0</v>
      </c>
      <c r="AA439" t="str">
        <f>IF(Z439=-1,"Flat",
INDEX({"North","Northeast","East","Southeast","South","Southwest","West","Northwest","North"},
MATCH(Z439,{0;22.5;67.5;112.5;157.5;202.5;247.5;292.5;337.5},1)))</f>
        <v>North</v>
      </c>
      <c r="AB439">
        <v>0.59778699999999996</v>
      </c>
      <c r="AC439" t="s">
        <v>20</v>
      </c>
      <c r="AD439">
        <v>48.099997999999999</v>
      </c>
      <c r="AE439">
        <v>9</v>
      </c>
      <c r="AF439">
        <v>4.6840000000000002</v>
      </c>
    </row>
    <row r="440" spans="1:32" x14ac:dyDescent="0.25">
      <c r="A440">
        <v>458</v>
      </c>
      <c r="B440">
        <v>616</v>
      </c>
      <c r="C440">
        <v>616</v>
      </c>
      <c r="D440">
        <v>1283</v>
      </c>
      <c r="E440" t="str">
        <f t="shared" si="18"/>
        <v>01283-BRA-P</v>
      </c>
      <c r="F440" t="s">
        <v>139</v>
      </c>
      <c r="G440" t="s">
        <v>76</v>
      </c>
      <c r="H440" t="s">
        <v>25</v>
      </c>
      <c r="I440">
        <v>-38.8536</v>
      </c>
      <c r="J440">
        <v>-6.3696999999999999</v>
      </c>
      <c r="K440">
        <v>226</v>
      </c>
      <c r="L440">
        <v>6082.5600590000004</v>
      </c>
      <c r="M440" t="str">
        <f t="shared" si="19"/>
        <v>Pequeña</v>
      </c>
      <c r="N440" t="str">
        <f t="shared" si="20"/>
        <v>P</v>
      </c>
      <c r="O440">
        <v>1.95235</v>
      </c>
      <c r="P440" t="s">
        <v>7</v>
      </c>
      <c r="Q440">
        <v>-2.0657999999999999E-2</v>
      </c>
      <c r="R440" t="s">
        <v>15</v>
      </c>
      <c r="S440">
        <v>344.74487299999998</v>
      </c>
      <c r="T440" t="s">
        <v>70</v>
      </c>
      <c r="U440">
        <v>3440.432243671406</v>
      </c>
      <c r="V440">
        <v>28.799999</v>
      </c>
      <c r="W440">
        <v>6.077</v>
      </c>
      <c r="X440">
        <v>63</v>
      </c>
      <c r="Y440">
        <v>4.7683999999999997</v>
      </c>
      <c r="Z440">
        <v>0</v>
      </c>
      <c r="AA440" t="str">
        <f>IF(Z440=-1,"Flat",
INDEX({"North","Northeast","East","Southeast","South","Southwest","West","Northwest","North"},
MATCH(Z440,{0;22.5;67.5;112.5;157.5;202.5;247.5;292.5;337.5},1)))</f>
        <v>North</v>
      </c>
      <c r="AB440">
        <v>0.74475499999999994</v>
      </c>
      <c r="AC440" t="s">
        <v>10</v>
      </c>
      <c r="AD440">
        <v>41.200001</v>
      </c>
      <c r="AE440">
        <v>9</v>
      </c>
      <c r="AF440">
        <v>4.6870000000000003</v>
      </c>
    </row>
    <row r="441" spans="1:32" x14ac:dyDescent="0.25">
      <c r="A441">
        <v>459</v>
      </c>
      <c r="B441">
        <v>617</v>
      </c>
      <c r="C441">
        <v>617</v>
      </c>
      <c r="D441">
        <v>1284</v>
      </c>
      <c r="E441" t="str">
        <f t="shared" si="18"/>
        <v>01284-BRA-G</v>
      </c>
      <c r="F441" t="s">
        <v>140</v>
      </c>
      <c r="G441" t="s">
        <v>76</v>
      </c>
      <c r="H441" t="s">
        <v>12</v>
      </c>
      <c r="I441">
        <v>-43.357201000000003</v>
      </c>
      <c r="J441">
        <v>-13.327199999999999</v>
      </c>
      <c r="K441">
        <v>448</v>
      </c>
      <c r="L441">
        <v>2738390</v>
      </c>
      <c r="M441" t="str">
        <f t="shared" si="19"/>
        <v>Grande</v>
      </c>
      <c r="N441" t="str">
        <f t="shared" si="20"/>
        <v>G</v>
      </c>
      <c r="O441">
        <v>0.28334599999999999</v>
      </c>
      <c r="P441" t="s">
        <v>7</v>
      </c>
      <c r="Q441">
        <v>4.7670000000000004E-3</v>
      </c>
      <c r="R441" t="s">
        <v>8</v>
      </c>
      <c r="S441">
        <v>229.08561700000001</v>
      </c>
      <c r="T441" t="s">
        <v>23</v>
      </c>
      <c r="U441">
        <v>1993.161327854566</v>
      </c>
      <c r="V441">
        <v>27.1</v>
      </c>
      <c r="W441">
        <v>6.1950000000000003</v>
      </c>
      <c r="X441">
        <v>57</v>
      </c>
      <c r="Y441">
        <v>3.88687</v>
      </c>
      <c r="Z441">
        <v>108</v>
      </c>
      <c r="AA441" t="str">
        <f>IF(Z441=-1,"Flat",
INDEX({"North","Northeast","East","Southeast","South","Southwest","West","Northwest","North"},
MATCH(Z441,{0;22.5;67.5;112.5;157.5;202.5;247.5;292.5;337.5},1)))</f>
        <v>East</v>
      </c>
      <c r="AB441">
        <v>0.67421500000000001</v>
      </c>
      <c r="AC441" t="s">
        <v>10</v>
      </c>
      <c r="AD441">
        <v>20</v>
      </c>
      <c r="AE441">
        <v>17</v>
      </c>
      <c r="AF441">
        <v>4.7969999999999997</v>
      </c>
    </row>
    <row r="442" spans="1:32" x14ac:dyDescent="0.25">
      <c r="A442">
        <v>460</v>
      </c>
      <c r="B442">
        <v>618</v>
      </c>
      <c r="C442">
        <v>618</v>
      </c>
      <c r="D442">
        <v>1285</v>
      </c>
      <c r="E442" t="str">
        <f t="shared" si="18"/>
        <v>01285-BRA-M</v>
      </c>
      <c r="F442" t="s">
        <v>140</v>
      </c>
      <c r="G442" t="s">
        <v>76</v>
      </c>
      <c r="H442" t="s">
        <v>25</v>
      </c>
      <c r="I442">
        <v>-43.350399000000003</v>
      </c>
      <c r="J442">
        <v>-13.319100000000001</v>
      </c>
      <c r="K442">
        <v>448</v>
      </c>
      <c r="L442">
        <v>97836.867849999995</v>
      </c>
      <c r="M442" t="str">
        <f t="shared" si="19"/>
        <v>Mediana</v>
      </c>
      <c r="N442" t="str">
        <f t="shared" si="20"/>
        <v>M</v>
      </c>
      <c r="O442">
        <v>0.243091</v>
      </c>
      <c r="P442" t="s">
        <v>7</v>
      </c>
      <c r="Q442">
        <v>3.97E-4</v>
      </c>
      <c r="R442" t="s">
        <v>8</v>
      </c>
      <c r="S442">
        <v>40.236359</v>
      </c>
      <c r="T442" t="s">
        <v>9</v>
      </c>
      <c r="U442">
        <v>823.95779703616768</v>
      </c>
      <c r="V442">
        <v>27.1</v>
      </c>
      <c r="W442">
        <v>6.1790000000000003</v>
      </c>
      <c r="X442">
        <v>57</v>
      </c>
      <c r="Y442">
        <v>3.8350300000000002</v>
      </c>
      <c r="Z442">
        <v>108</v>
      </c>
      <c r="AA442" t="str">
        <f>IF(Z442=-1,"Flat",
INDEX({"North","Northeast","East","Southeast","South","Southwest","West","Northwest","North"},
MATCH(Z442,{0;22.5;67.5;112.5;157.5;202.5;247.5;292.5;337.5},1)))</f>
        <v>East</v>
      </c>
      <c r="AB442">
        <v>0.74910100000000002</v>
      </c>
      <c r="AC442" t="s">
        <v>10</v>
      </c>
      <c r="AD442">
        <v>24</v>
      </c>
      <c r="AE442">
        <v>17</v>
      </c>
      <c r="AF442">
        <v>4.7910000000000004</v>
      </c>
    </row>
    <row r="443" spans="1:32" x14ac:dyDescent="0.25">
      <c r="A443">
        <v>461</v>
      </c>
      <c r="B443">
        <v>619</v>
      </c>
      <c r="C443">
        <v>619</v>
      </c>
      <c r="D443">
        <v>1286</v>
      </c>
      <c r="E443" t="str">
        <f t="shared" si="18"/>
        <v>01286-BRA-G</v>
      </c>
      <c r="F443" t="s">
        <v>140</v>
      </c>
      <c r="G443" t="s">
        <v>76</v>
      </c>
      <c r="H443" t="s">
        <v>12</v>
      </c>
      <c r="I443">
        <v>-43.342899000000003</v>
      </c>
      <c r="J443">
        <v>-13.3208</v>
      </c>
      <c r="K443">
        <v>448</v>
      </c>
      <c r="L443">
        <v>2738390</v>
      </c>
      <c r="M443" t="str">
        <f t="shared" si="19"/>
        <v>Grande</v>
      </c>
      <c r="N443" t="str">
        <f t="shared" si="20"/>
        <v>G</v>
      </c>
      <c r="O443">
        <v>0.15767100000000001</v>
      </c>
      <c r="P443" t="s">
        <v>7</v>
      </c>
      <c r="Q443">
        <v>1.1919999999999999E-3</v>
      </c>
      <c r="R443" t="s">
        <v>8</v>
      </c>
      <c r="S443">
        <v>5.1944290000000004</v>
      </c>
      <c r="T443" t="s">
        <v>70</v>
      </c>
      <c r="U443">
        <v>498.08407680401427</v>
      </c>
      <c r="V443">
        <v>27.1</v>
      </c>
      <c r="W443">
        <v>6.18</v>
      </c>
      <c r="X443">
        <v>57</v>
      </c>
      <c r="Y443">
        <v>3.8382900000000002</v>
      </c>
      <c r="Z443">
        <v>108</v>
      </c>
      <c r="AA443" t="str">
        <f>IF(Z443=-1,"Flat",
INDEX({"North","Northeast","East","Southeast","South","Southwest","West","Northwest","North"},
MATCH(Z443,{0;22.5;67.5;112.5;157.5;202.5;247.5;292.5;337.5},1)))</f>
        <v>East</v>
      </c>
      <c r="AB443">
        <v>0.79963799999999996</v>
      </c>
      <c r="AC443" t="s">
        <v>10</v>
      </c>
      <c r="AD443">
        <v>20</v>
      </c>
      <c r="AE443">
        <v>17</v>
      </c>
      <c r="AF443">
        <v>4.7850000000000001</v>
      </c>
    </row>
    <row r="444" spans="1:32" x14ac:dyDescent="0.25">
      <c r="A444">
        <v>462</v>
      </c>
      <c r="B444">
        <v>620</v>
      </c>
      <c r="C444">
        <v>620</v>
      </c>
      <c r="D444">
        <v>1287</v>
      </c>
      <c r="E444" t="str">
        <f t="shared" si="18"/>
        <v>01287-BRA-M</v>
      </c>
      <c r="F444" t="s">
        <v>140</v>
      </c>
      <c r="G444" t="s">
        <v>76</v>
      </c>
      <c r="H444" t="s">
        <v>25</v>
      </c>
      <c r="I444">
        <v>-43.353999999999999</v>
      </c>
      <c r="J444">
        <v>-13.322699999999999</v>
      </c>
      <c r="K444">
        <v>448</v>
      </c>
      <c r="L444">
        <v>83926.91171</v>
      </c>
      <c r="M444" t="str">
        <f t="shared" si="19"/>
        <v>Mediana</v>
      </c>
      <c r="N444" t="str">
        <f t="shared" si="20"/>
        <v>M</v>
      </c>
      <c r="O444">
        <v>0.182807</v>
      </c>
      <c r="P444" t="s">
        <v>7</v>
      </c>
      <c r="Q444">
        <v>3.97E-4</v>
      </c>
      <c r="R444" t="s">
        <v>8</v>
      </c>
      <c r="S444">
        <v>38.659809000000003</v>
      </c>
      <c r="T444" t="s">
        <v>9</v>
      </c>
      <c r="U444">
        <v>1380.5829238403301</v>
      </c>
      <c r="V444">
        <v>27.1</v>
      </c>
      <c r="W444">
        <v>6.1890000000000001</v>
      </c>
      <c r="X444">
        <v>57</v>
      </c>
      <c r="Y444">
        <v>3.8624399999999999</v>
      </c>
      <c r="Z444">
        <v>108</v>
      </c>
      <c r="AA444" t="str">
        <f>IF(Z444=-1,"Flat",
INDEX({"North","Northeast","East","Southeast","South","Southwest","West","Northwest","North"},
MATCH(Z444,{0;22.5;67.5;112.5;157.5;202.5;247.5;292.5;337.5},1)))</f>
        <v>East</v>
      </c>
      <c r="AB444">
        <v>0.74977499999999997</v>
      </c>
      <c r="AC444" t="s">
        <v>10</v>
      </c>
      <c r="AD444">
        <v>24</v>
      </c>
      <c r="AE444">
        <v>17</v>
      </c>
      <c r="AF444">
        <v>4.7910000000000004</v>
      </c>
    </row>
    <row r="445" spans="1:32" x14ac:dyDescent="0.25">
      <c r="A445">
        <v>463</v>
      </c>
      <c r="B445">
        <v>621</v>
      </c>
      <c r="C445">
        <v>621</v>
      </c>
      <c r="D445">
        <v>1288</v>
      </c>
      <c r="E445" t="str">
        <f t="shared" si="18"/>
        <v>01288-BRA-G</v>
      </c>
      <c r="F445" t="s">
        <v>141</v>
      </c>
      <c r="G445" t="s">
        <v>76</v>
      </c>
      <c r="H445" t="s">
        <v>25</v>
      </c>
      <c r="I445">
        <v>-44.353000999999999</v>
      </c>
      <c r="J445">
        <v>-9.1433</v>
      </c>
      <c r="K445">
        <v>306</v>
      </c>
      <c r="L445">
        <v>1023290</v>
      </c>
      <c r="M445" t="str">
        <f t="shared" si="19"/>
        <v>Grande</v>
      </c>
      <c r="N445" t="str">
        <f t="shared" si="20"/>
        <v>G</v>
      </c>
      <c r="O445">
        <v>0.90837199999999996</v>
      </c>
      <c r="P445" t="s">
        <v>7</v>
      </c>
      <c r="Q445">
        <v>1.5889999999999999E-3</v>
      </c>
      <c r="R445" t="s">
        <v>8</v>
      </c>
      <c r="S445">
        <v>315</v>
      </c>
      <c r="T445" t="s">
        <v>30</v>
      </c>
      <c r="U445">
        <v>3433.2495700288168</v>
      </c>
      <c r="V445">
        <v>27.4</v>
      </c>
      <c r="W445">
        <v>6.0149999999999997</v>
      </c>
      <c r="X445">
        <v>65</v>
      </c>
      <c r="Y445">
        <v>3.4527199999999998</v>
      </c>
      <c r="Z445">
        <v>115</v>
      </c>
      <c r="AA445" t="str">
        <f>IF(Z445=-1,"Flat",
INDEX({"North","Northeast","East","Southeast","South","Southwest","West","Northwest","North"},
MATCH(Z445,{0;22.5;67.5;112.5;157.5;202.5;247.5;292.5;337.5},1)))</f>
        <v>Southeast</v>
      </c>
      <c r="AB445">
        <v>0.74618200000000001</v>
      </c>
      <c r="AC445" t="s">
        <v>10</v>
      </c>
      <c r="AD445">
        <v>39.200001</v>
      </c>
      <c r="AE445">
        <v>14</v>
      </c>
      <c r="AF445">
        <v>4.657</v>
      </c>
    </row>
    <row r="446" spans="1:32" x14ac:dyDescent="0.25">
      <c r="A446">
        <v>464</v>
      </c>
      <c r="B446">
        <v>626</v>
      </c>
      <c r="C446">
        <v>626</v>
      </c>
      <c r="D446">
        <v>1293</v>
      </c>
      <c r="E446" t="str">
        <f t="shared" si="18"/>
        <v>01293-BRA-M</v>
      </c>
      <c r="F446" t="s">
        <v>142</v>
      </c>
      <c r="G446" t="s">
        <v>76</v>
      </c>
      <c r="H446" t="s">
        <v>25</v>
      </c>
      <c r="I446">
        <v>-38.953899</v>
      </c>
      <c r="J446">
        <v>-6.3514999999999997</v>
      </c>
      <c r="K446">
        <v>202</v>
      </c>
      <c r="L446">
        <v>77525.399999999994</v>
      </c>
      <c r="M446" t="str">
        <f t="shared" si="19"/>
        <v>Mediana</v>
      </c>
      <c r="N446" t="str">
        <f t="shared" si="20"/>
        <v>M</v>
      </c>
      <c r="O446">
        <v>0.94097600000000003</v>
      </c>
      <c r="P446" t="s">
        <v>7</v>
      </c>
      <c r="Q446">
        <v>-7.548E-3</v>
      </c>
      <c r="R446" t="s">
        <v>8</v>
      </c>
      <c r="S446">
        <v>260.39480600000002</v>
      </c>
      <c r="T446" t="s">
        <v>16</v>
      </c>
      <c r="U446">
        <v>2209.8129908486212</v>
      </c>
      <c r="V446">
        <v>28.5</v>
      </c>
      <c r="W446">
        <v>6.0209999999999999</v>
      </c>
      <c r="X446">
        <v>65</v>
      </c>
      <c r="Y446">
        <v>4.9366899999999996</v>
      </c>
      <c r="Z446">
        <v>118</v>
      </c>
      <c r="AA446" t="str">
        <f>IF(Z446=-1,"Flat",
INDEX({"North","Northeast","East","Southeast","South","Southwest","West","Northwest","North"},
MATCH(Z446,{0;22.5;67.5;112.5;157.5;202.5;247.5;292.5;337.5},1)))</f>
        <v>Southeast</v>
      </c>
      <c r="AB446">
        <v>0.73905799999999999</v>
      </c>
      <c r="AC446" t="s">
        <v>10</v>
      </c>
      <c r="AD446">
        <v>36.299999</v>
      </c>
      <c r="AE446">
        <v>10</v>
      </c>
      <c r="AF446">
        <v>4.6580000000000004</v>
      </c>
    </row>
    <row r="447" spans="1:32" x14ac:dyDescent="0.25">
      <c r="A447">
        <v>465</v>
      </c>
      <c r="B447">
        <v>627</v>
      </c>
      <c r="C447">
        <v>627</v>
      </c>
      <c r="D447">
        <v>1294</v>
      </c>
      <c r="E447" t="str">
        <f t="shared" si="18"/>
        <v>01294-BRA-M</v>
      </c>
      <c r="F447" t="s">
        <v>142</v>
      </c>
      <c r="G447" t="s">
        <v>76</v>
      </c>
      <c r="H447" t="s">
        <v>25</v>
      </c>
      <c r="I447">
        <v>-38.957802000000001</v>
      </c>
      <c r="J447">
        <v>-6.3552999999999997</v>
      </c>
      <c r="K447">
        <v>202</v>
      </c>
      <c r="L447">
        <v>77525.398440000019</v>
      </c>
      <c r="M447" t="str">
        <f t="shared" si="19"/>
        <v>Mediana</v>
      </c>
      <c r="N447" t="str">
        <f t="shared" si="20"/>
        <v>M</v>
      </c>
      <c r="O447">
        <v>0.63195000000000001</v>
      </c>
      <c r="P447" t="s">
        <v>7</v>
      </c>
      <c r="Q447">
        <v>-5.1640000000000002E-3</v>
      </c>
      <c r="R447" t="s">
        <v>8</v>
      </c>
      <c r="S447">
        <v>251.56504799999999</v>
      </c>
      <c r="T447" t="s">
        <v>16</v>
      </c>
      <c r="U447">
        <v>2710.3456498570872</v>
      </c>
      <c r="V447">
        <v>28.5</v>
      </c>
      <c r="W447">
        <v>6.0279999999999996</v>
      </c>
      <c r="X447">
        <v>63</v>
      </c>
      <c r="Y447">
        <v>4.9610900000000004</v>
      </c>
      <c r="Z447">
        <v>0</v>
      </c>
      <c r="AA447" t="str">
        <f>IF(Z447=-1,"Flat",
INDEX({"North","Northeast","East","Southeast","South","Southwest","West","Northwest","North"},
MATCH(Z447,{0;22.5;67.5;112.5;157.5;202.5;247.5;292.5;337.5},1)))</f>
        <v>North</v>
      </c>
      <c r="AB447">
        <v>0.671794</v>
      </c>
      <c r="AC447" t="s">
        <v>10</v>
      </c>
      <c r="AD447">
        <v>36.299999</v>
      </c>
      <c r="AE447">
        <v>10</v>
      </c>
      <c r="AF447">
        <v>4.6580000000000004</v>
      </c>
    </row>
    <row r="448" spans="1:32" x14ac:dyDescent="0.25">
      <c r="A448">
        <v>466</v>
      </c>
      <c r="B448">
        <v>628</v>
      </c>
      <c r="C448">
        <v>628</v>
      </c>
      <c r="D448">
        <v>1295</v>
      </c>
      <c r="E448" t="str">
        <f t="shared" si="18"/>
        <v>01295-BRA-M</v>
      </c>
      <c r="F448" t="s">
        <v>142</v>
      </c>
      <c r="G448" t="s">
        <v>76</v>
      </c>
      <c r="H448" t="s">
        <v>25</v>
      </c>
      <c r="I448">
        <v>-38.959099000000002</v>
      </c>
      <c r="J448">
        <v>-6.3621999999999996</v>
      </c>
      <c r="K448">
        <v>202</v>
      </c>
      <c r="L448">
        <v>77525.398440000019</v>
      </c>
      <c r="M448" t="str">
        <f t="shared" si="19"/>
        <v>Mediana</v>
      </c>
      <c r="N448" t="str">
        <f t="shared" si="20"/>
        <v>M</v>
      </c>
      <c r="O448">
        <v>2.5904500000000001</v>
      </c>
      <c r="P448" t="s">
        <v>32</v>
      </c>
      <c r="Q448">
        <v>-1.7877000000000001E-2</v>
      </c>
      <c r="R448" t="s">
        <v>15</v>
      </c>
      <c r="S448">
        <v>277.59463499999998</v>
      </c>
      <c r="T448" t="s">
        <v>16</v>
      </c>
      <c r="U448">
        <v>2864.2399144896081</v>
      </c>
      <c r="V448">
        <v>28.5</v>
      </c>
      <c r="W448">
        <v>6.03</v>
      </c>
      <c r="X448">
        <v>63</v>
      </c>
      <c r="Y448">
        <v>4.9456600000000002</v>
      </c>
      <c r="Z448">
        <v>0</v>
      </c>
      <c r="AA448" t="str">
        <f>IF(Z448=-1,"Flat",
INDEX({"North","Northeast","East","Southeast","South","Southwest","West","Northwest","North"},
MATCH(Z448,{0;22.5;67.5;112.5;157.5;202.5;247.5;292.5;337.5},1)))</f>
        <v>North</v>
      </c>
      <c r="AB448">
        <v>0.67254700000000001</v>
      </c>
      <c r="AC448" t="s">
        <v>10</v>
      </c>
      <c r="AD448">
        <v>35.200001</v>
      </c>
      <c r="AE448">
        <v>10</v>
      </c>
      <c r="AF448">
        <v>4.6680000000000001</v>
      </c>
    </row>
    <row r="449" spans="1:32" x14ac:dyDescent="0.25">
      <c r="A449">
        <v>467</v>
      </c>
      <c r="B449">
        <v>629</v>
      </c>
      <c r="C449">
        <v>629</v>
      </c>
      <c r="D449">
        <v>1296</v>
      </c>
      <c r="E449" t="str">
        <f t="shared" si="18"/>
        <v>01296-BRA-M</v>
      </c>
      <c r="F449" t="s">
        <v>142</v>
      </c>
      <c r="G449" t="s">
        <v>76</v>
      </c>
      <c r="H449" t="s">
        <v>25</v>
      </c>
      <c r="I449">
        <v>-38.9636</v>
      </c>
      <c r="J449">
        <v>-6.3678999999999997</v>
      </c>
      <c r="K449">
        <v>202</v>
      </c>
      <c r="L449">
        <v>77525.398440000019</v>
      </c>
      <c r="M449" t="str">
        <f t="shared" si="19"/>
        <v>Mediana</v>
      </c>
      <c r="N449" t="str">
        <f t="shared" si="20"/>
        <v>M</v>
      </c>
      <c r="O449">
        <v>0.37114200000000003</v>
      </c>
      <c r="P449" t="s">
        <v>7</v>
      </c>
      <c r="Q449">
        <v>2.3839999999999998E-3</v>
      </c>
      <c r="R449" t="s">
        <v>8</v>
      </c>
      <c r="S449">
        <v>270</v>
      </c>
      <c r="T449" t="s">
        <v>16</v>
      </c>
      <c r="U449">
        <v>2960.8367778149568</v>
      </c>
      <c r="V449">
        <v>28.5</v>
      </c>
      <c r="W449">
        <v>6.0430000000000001</v>
      </c>
      <c r="X449">
        <v>63</v>
      </c>
      <c r="Y449">
        <v>4.9935900000000002</v>
      </c>
      <c r="Z449">
        <v>0</v>
      </c>
      <c r="AA449" t="str">
        <f>IF(Z449=-1,"Flat",
INDEX({"North","Northeast","East","Southeast","South","Southwest","West","Northwest","North"},
MATCH(Z449,{0;22.5;67.5;112.5;157.5;202.5;247.5;292.5;337.5},1)))</f>
        <v>North</v>
      </c>
      <c r="AB449">
        <v>0.59979899999999997</v>
      </c>
      <c r="AC449" t="s">
        <v>20</v>
      </c>
      <c r="AD449">
        <v>36.299999</v>
      </c>
      <c r="AE449">
        <v>10</v>
      </c>
      <c r="AF449">
        <v>4.6719999999999997</v>
      </c>
    </row>
    <row r="450" spans="1:32" x14ac:dyDescent="0.25">
      <c r="A450">
        <v>468</v>
      </c>
      <c r="B450">
        <v>630</v>
      </c>
      <c r="C450">
        <v>630</v>
      </c>
      <c r="D450">
        <v>1297</v>
      </c>
      <c r="E450" t="str">
        <f t="shared" si="18"/>
        <v>01297-BRA-M</v>
      </c>
      <c r="F450" t="s">
        <v>142</v>
      </c>
      <c r="G450" t="s">
        <v>76</v>
      </c>
      <c r="H450" t="s">
        <v>25</v>
      </c>
      <c r="I450">
        <v>-38.956099999999999</v>
      </c>
      <c r="J450">
        <v>-6.3728999999999996</v>
      </c>
      <c r="K450">
        <v>202</v>
      </c>
      <c r="L450">
        <v>77525.398440000019</v>
      </c>
      <c r="M450" t="str">
        <f t="shared" si="19"/>
        <v>Mediana</v>
      </c>
      <c r="N450" t="str">
        <f t="shared" si="20"/>
        <v>M</v>
      </c>
      <c r="O450">
        <v>2.0396999999999998</v>
      </c>
      <c r="P450" t="s">
        <v>32</v>
      </c>
      <c r="Q450">
        <v>-1.6288E-2</v>
      </c>
      <c r="R450" t="s">
        <v>15</v>
      </c>
      <c r="S450">
        <v>222.73204000000001</v>
      </c>
      <c r="T450" t="s">
        <v>23</v>
      </c>
      <c r="U450">
        <v>1967.30173968555</v>
      </c>
      <c r="V450">
        <v>28.5</v>
      </c>
      <c r="W450">
        <v>6.032</v>
      </c>
      <c r="X450">
        <v>63</v>
      </c>
      <c r="Y450">
        <v>4.9333099999999996</v>
      </c>
      <c r="Z450">
        <v>0</v>
      </c>
      <c r="AA450" t="str">
        <f>IF(Z450=-1,"Flat",
INDEX({"North","Northeast","East","Southeast","South","Southwest","West","Northwest","North"},
MATCH(Z450,{0;22.5;67.5;112.5;157.5;202.5;247.5;292.5;337.5},1)))</f>
        <v>North</v>
      </c>
      <c r="AB450">
        <v>0.59355000000000002</v>
      </c>
      <c r="AC450" t="s">
        <v>20</v>
      </c>
      <c r="AD450">
        <v>36.299999</v>
      </c>
      <c r="AE450">
        <v>10</v>
      </c>
      <c r="AF450">
        <v>4.6619999999999999</v>
      </c>
    </row>
    <row r="451" spans="1:32" x14ac:dyDescent="0.25">
      <c r="A451">
        <v>469</v>
      </c>
      <c r="B451">
        <v>631</v>
      </c>
      <c r="C451">
        <v>631</v>
      </c>
      <c r="D451">
        <v>1298</v>
      </c>
      <c r="E451" t="str">
        <f t="shared" si="18"/>
        <v>01298-BRA-M</v>
      </c>
      <c r="F451" t="s">
        <v>142</v>
      </c>
      <c r="G451" t="s">
        <v>76</v>
      </c>
      <c r="H451" t="s">
        <v>25</v>
      </c>
      <c r="I451">
        <v>-38.950400999999999</v>
      </c>
      <c r="J451">
        <v>-6.3771000000000004</v>
      </c>
      <c r="K451">
        <v>202</v>
      </c>
      <c r="L451">
        <v>77525.398440000019</v>
      </c>
      <c r="M451" t="str">
        <f t="shared" si="19"/>
        <v>Mediana</v>
      </c>
      <c r="N451" t="str">
        <f t="shared" si="20"/>
        <v>M</v>
      </c>
      <c r="O451">
        <v>1.2943199999999999</v>
      </c>
      <c r="P451" t="s">
        <v>7</v>
      </c>
      <c r="Q451">
        <v>-1.5889999999999999E-3</v>
      </c>
      <c r="R451" t="s">
        <v>8</v>
      </c>
      <c r="S451">
        <v>228.57633999999999</v>
      </c>
      <c r="T451" t="s">
        <v>23</v>
      </c>
      <c r="U451">
        <v>1185.721809067981</v>
      </c>
      <c r="V451">
        <v>28.5</v>
      </c>
      <c r="W451">
        <v>6.024</v>
      </c>
      <c r="X451">
        <v>63</v>
      </c>
      <c r="Y451">
        <v>4.9488799999999999</v>
      </c>
      <c r="Z451">
        <v>0</v>
      </c>
      <c r="AA451" t="str">
        <f>IF(Z451=-1,"Flat",
INDEX({"North","Northeast","East","Southeast","South","Southwest","West","Northwest","North"},
MATCH(Z451,{0;22.5;67.5;112.5;157.5;202.5;247.5;292.5;337.5},1)))</f>
        <v>North</v>
      </c>
      <c r="AB451">
        <v>0.59587000000000001</v>
      </c>
      <c r="AC451" t="s">
        <v>20</v>
      </c>
      <c r="AD451">
        <v>36.299999</v>
      </c>
      <c r="AE451">
        <v>10</v>
      </c>
      <c r="AF451">
        <v>4.6630000000000003</v>
      </c>
    </row>
    <row r="452" spans="1:32" x14ac:dyDescent="0.25">
      <c r="A452">
        <v>470</v>
      </c>
      <c r="B452">
        <v>632</v>
      </c>
      <c r="C452">
        <v>632</v>
      </c>
      <c r="D452">
        <v>1299</v>
      </c>
      <c r="E452" t="str">
        <f t="shared" si="18"/>
        <v>01299-BRA-P</v>
      </c>
      <c r="F452" t="s">
        <v>143</v>
      </c>
      <c r="G452" t="s">
        <v>76</v>
      </c>
      <c r="H452" t="s">
        <v>12</v>
      </c>
      <c r="I452">
        <v>-38.694698000000002</v>
      </c>
      <c r="J452">
        <v>-7.8838999999999997</v>
      </c>
      <c r="K452">
        <v>494</v>
      </c>
      <c r="L452">
        <v>30</v>
      </c>
      <c r="M452" t="str">
        <f t="shared" si="19"/>
        <v>Pequeña</v>
      </c>
      <c r="N452" t="str">
        <f t="shared" si="20"/>
        <v>P</v>
      </c>
      <c r="O452">
        <v>1.8259000000000001</v>
      </c>
      <c r="P452" t="s">
        <v>7</v>
      </c>
      <c r="Q452">
        <v>-4.3699999999999998E-3</v>
      </c>
      <c r="R452" t="s">
        <v>8</v>
      </c>
      <c r="S452">
        <v>155.037216</v>
      </c>
      <c r="T452" t="s">
        <v>49</v>
      </c>
      <c r="U452">
        <v>3528.471487837071</v>
      </c>
      <c r="V452">
        <v>26.5</v>
      </c>
      <c r="W452">
        <v>5.9279999999999999</v>
      </c>
      <c r="X452">
        <v>63</v>
      </c>
      <c r="Y452">
        <v>5.7744499999999999</v>
      </c>
      <c r="Z452">
        <v>0</v>
      </c>
      <c r="AA452" t="str">
        <f>IF(Z452=-1,"Flat",
INDEX({"North","Northeast","East","Southeast","South","Southwest","West","Northwest","North"},
MATCH(Z452,{0;22.5;67.5;112.5;157.5;202.5;247.5;292.5;337.5},1)))</f>
        <v>North</v>
      </c>
      <c r="AB452">
        <v>0.59514699999999998</v>
      </c>
      <c r="AC452" t="s">
        <v>20</v>
      </c>
      <c r="AD452">
        <v>50</v>
      </c>
      <c r="AE452">
        <v>9</v>
      </c>
      <c r="AF452">
        <v>4.6120000000000001</v>
      </c>
    </row>
    <row r="453" spans="1:32" x14ac:dyDescent="0.25">
      <c r="A453">
        <v>471</v>
      </c>
      <c r="B453">
        <v>633</v>
      </c>
      <c r="C453">
        <v>633</v>
      </c>
      <c r="D453">
        <v>1300</v>
      </c>
      <c r="E453" t="str">
        <f t="shared" ref="E453:E516" si="21">TEXT(D453,"00000") &amp; "-" &amp; UPPER(LEFT(G454,3)) &amp; "-" &amp; N453</f>
        <v>01300-BRA-P</v>
      </c>
      <c r="F453" t="s">
        <v>143</v>
      </c>
      <c r="G453" t="s">
        <v>76</v>
      </c>
      <c r="H453" t="s">
        <v>12</v>
      </c>
      <c r="I453">
        <v>-38.705399</v>
      </c>
      <c r="J453">
        <v>-7.8853</v>
      </c>
      <c r="K453">
        <v>494</v>
      </c>
      <c r="L453">
        <v>30</v>
      </c>
      <c r="M453" t="str">
        <f t="shared" ref="M453:M516" si="22">IF(L453&lt;20000,"Pequeña",IF(L453&lt;200000,"Mediana","Grande"))</f>
        <v>Pequeña</v>
      </c>
      <c r="N453" t="str">
        <f t="shared" ref="N453:N516" si="23">LEFT(M453,1)</f>
        <v>P</v>
      </c>
      <c r="O453">
        <v>1.5350999999999999</v>
      </c>
      <c r="P453" t="s">
        <v>7</v>
      </c>
      <c r="Q453">
        <v>-2.3839999999999998E-3</v>
      </c>
      <c r="R453" t="s">
        <v>8</v>
      </c>
      <c r="S453">
        <v>222.73950199999999</v>
      </c>
      <c r="T453" t="s">
        <v>23</v>
      </c>
      <c r="U453">
        <v>2544.065626322566</v>
      </c>
      <c r="V453">
        <v>26.5</v>
      </c>
      <c r="W453">
        <v>5.9459999999999997</v>
      </c>
      <c r="X453">
        <v>63</v>
      </c>
      <c r="Y453">
        <v>5.7575700000000003</v>
      </c>
      <c r="Z453">
        <v>0</v>
      </c>
      <c r="AA453" t="str">
        <f>IF(Z453=-1,"Flat",
INDEX({"North","Northeast","East","Southeast","South","Southwest","West","Northwest","North"},
MATCH(Z453,{0;22.5;67.5;112.5;157.5;202.5;247.5;292.5;337.5},1)))</f>
        <v>North</v>
      </c>
      <c r="AB453">
        <v>0.59527699999999995</v>
      </c>
      <c r="AC453" t="s">
        <v>20</v>
      </c>
      <c r="AD453">
        <v>50</v>
      </c>
      <c r="AE453">
        <v>9</v>
      </c>
      <c r="AF453">
        <v>4.62</v>
      </c>
    </row>
    <row r="454" spans="1:32" x14ac:dyDescent="0.25">
      <c r="A454">
        <v>472</v>
      </c>
      <c r="B454">
        <v>634</v>
      </c>
      <c r="C454">
        <v>634</v>
      </c>
      <c r="D454">
        <v>1301</v>
      </c>
      <c r="E454" t="str">
        <f t="shared" si="21"/>
        <v>01301-BRA-G</v>
      </c>
      <c r="F454" t="s">
        <v>144</v>
      </c>
      <c r="G454" t="s">
        <v>76</v>
      </c>
      <c r="H454" t="s">
        <v>25</v>
      </c>
      <c r="I454">
        <v>-41.739398999999999</v>
      </c>
      <c r="J454">
        <v>-8.6890000000000001</v>
      </c>
      <c r="K454">
        <v>404</v>
      </c>
      <c r="L454">
        <v>2016620</v>
      </c>
      <c r="M454" t="str">
        <f t="shared" si="22"/>
        <v>Grande</v>
      </c>
      <c r="N454" t="str">
        <f t="shared" si="23"/>
        <v>G</v>
      </c>
      <c r="O454">
        <v>0.95643500000000004</v>
      </c>
      <c r="P454" t="s">
        <v>7</v>
      </c>
      <c r="Q454">
        <v>-1.1919999999999999E-3</v>
      </c>
      <c r="R454" t="s">
        <v>8</v>
      </c>
      <c r="S454">
        <v>269.14489700000001</v>
      </c>
      <c r="T454" t="s">
        <v>16</v>
      </c>
      <c r="U454">
        <v>2610.3544530070799</v>
      </c>
      <c r="V454">
        <v>27.6</v>
      </c>
      <c r="W454">
        <v>6.077</v>
      </c>
      <c r="X454">
        <v>70</v>
      </c>
      <c r="Y454">
        <v>7.2263200000000003</v>
      </c>
      <c r="Z454">
        <v>180</v>
      </c>
      <c r="AA454" t="str">
        <f>IF(Z454=-1,"Flat",
INDEX({"North","Northeast","East","Southeast","South","Southwest","West","Northwest","North"},
MATCH(Z454,{0;22.5;67.5;112.5;157.5;202.5;247.5;292.5;337.5},1)))</f>
        <v>South</v>
      </c>
      <c r="AB454">
        <v>0.74697800000000003</v>
      </c>
      <c r="AC454" t="s">
        <v>10</v>
      </c>
      <c r="AD454">
        <v>51.200001</v>
      </c>
      <c r="AE454">
        <v>13</v>
      </c>
      <c r="AF454">
        <v>4.7030000000000003</v>
      </c>
    </row>
    <row r="455" spans="1:32" x14ac:dyDescent="0.25">
      <c r="A455">
        <v>473</v>
      </c>
      <c r="B455">
        <v>635</v>
      </c>
      <c r="C455">
        <v>635</v>
      </c>
      <c r="D455">
        <v>1302</v>
      </c>
      <c r="E455" t="str">
        <f t="shared" si="21"/>
        <v>01302-BRA-G</v>
      </c>
      <c r="F455" t="s">
        <v>144</v>
      </c>
      <c r="G455" t="s">
        <v>76</v>
      </c>
      <c r="H455" t="s">
        <v>25</v>
      </c>
      <c r="I455">
        <v>-41.697899</v>
      </c>
      <c r="J455">
        <v>-8.7158999999999995</v>
      </c>
      <c r="K455">
        <v>404</v>
      </c>
      <c r="L455">
        <v>613671</v>
      </c>
      <c r="M455" t="str">
        <f t="shared" si="22"/>
        <v>Grande</v>
      </c>
      <c r="N455" t="str">
        <f t="shared" si="23"/>
        <v>G</v>
      </c>
      <c r="O455">
        <v>1.30138</v>
      </c>
      <c r="P455" t="s">
        <v>7</v>
      </c>
      <c r="Q455">
        <v>-3.973E-3</v>
      </c>
      <c r="R455" t="s">
        <v>8</v>
      </c>
      <c r="S455">
        <v>201.217972</v>
      </c>
      <c r="T455" t="s">
        <v>13</v>
      </c>
      <c r="U455">
        <v>6987.4548837755783</v>
      </c>
      <c r="V455">
        <v>27.6</v>
      </c>
      <c r="W455">
        <v>6.0830000000000002</v>
      </c>
      <c r="X455">
        <v>70</v>
      </c>
      <c r="Y455">
        <v>7.8203300000000002</v>
      </c>
      <c r="Z455">
        <v>180</v>
      </c>
      <c r="AA455" t="str">
        <f>IF(Z455=-1,"Flat",
INDEX({"North","Northeast","East","Southeast","South","Southwest","West","Northwest","North"},
MATCH(Z455,{0;22.5;67.5;112.5;157.5;202.5;247.5;292.5;337.5},1)))</f>
        <v>South</v>
      </c>
      <c r="AB455">
        <v>0.59657099999999996</v>
      </c>
      <c r="AC455" t="s">
        <v>20</v>
      </c>
      <c r="AD455">
        <v>51.200001</v>
      </c>
      <c r="AE455">
        <v>13</v>
      </c>
      <c r="AF455">
        <v>4.7110000000000003</v>
      </c>
    </row>
    <row r="456" spans="1:32" x14ac:dyDescent="0.25">
      <c r="A456">
        <v>474</v>
      </c>
      <c r="B456">
        <v>636</v>
      </c>
      <c r="C456">
        <v>636</v>
      </c>
      <c r="D456">
        <v>1303</v>
      </c>
      <c r="E456" t="str">
        <f t="shared" si="21"/>
        <v>01303-BRA-G</v>
      </c>
      <c r="F456" t="s">
        <v>144</v>
      </c>
      <c r="G456" t="s">
        <v>76</v>
      </c>
      <c r="H456" t="s">
        <v>25</v>
      </c>
      <c r="I456">
        <v>-41.746799000000003</v>
      </c>
      <c r="J456">
        <v>-8.7202999999999999</v>
      </c>
      <c r="K456">
        <v>404</v>
      </c>
      <c r="L456">
        <v>1098910</v>
      </c>
      <c r="M456" t="str">
        <f t="shared" si="22"/>
        <v>Grande</v>
      </c>
      <c r="N456" t="str">
        <f t="shared" si="23"/>
        <v>G</v>
      </c>
      <c r="O456">
        <v>1.6712100000000001</v>
      </c>
      <c r="P456" t="s">
        <v>7</v>
      </c>
      <c r="Q456">
        <v>9.5340000000000008E-3</v>
      </c>
      <c r="R456" t="s">
        <v>8</v>
      </c>
      <c r="S456">
        <v>177.55294799999999</v>
      </c>
      <c r="T456" t="s">
        <v>13</v>
      </c>
      <c r="U456">
        <v>1716.627171445263</v>
      </c>
      <c r="V456">
        <v>27.6</v>
      </c>
      <c r="W456">
        <v>6.1029999999999998</v>
      </c>
      <c r="X456">
        <v>70</v>
      </c>
      <c r="Y456">
        <v>7.12418</v>
      </c>
      <c r="Z456">
        <v>180</v>
      </c>
      <c r="AA456" t="str">
        <f>IF(Z456=-1,"Flat",
INDEX({"North","Northeast","East","Southeast","South","Southwest","West","Northwest","North"},
MATCH(Z456,{0;22.5;67.5;112.5;157.5;202.5;247.5;292.5;337.5},1)))</f>
        <v>South</v>
      </c>
      <c r="AB456">
        <v>0.59688399999999997</v>
      </c>
      <c r="AC456" t="s">
        <v>20</v>
      </c>
      <c r="AD456">
        <v>51.200001</v>
      </c>
      <c r="AE456">
        <v>13</v>
      </c>
      <c r="AF456">
        <v>4.7169999999999996</v>
      </c>
    </row>
    <row r="457" spans="1:32" x14ac:dyDescent="0.25">
      <c r="A457">
        <v>475</v>
      </c>
      <c r="B457">
        <v>645</v>
      </c>
      <c r="C457">
        <v>645</v>
      </c>
      <c r="D457">
        <v>1312</v>
      </c>
      <c r="E457" t="str">
        <f t="shared" si="21"/>
        <v>01312-BRA-G</v>
      </c>
      <c r="F457" t="s">
        <v>145</v>
      </c>
      <c r="G457" t="s">
        <v>76</v>
      </c>
      <c r="H457" t="s">
        <v>25</v>
      </c>
      <c r="I457">
        <v>-45.470402</v>
      </c>
      <c r="J457">
        <v>-9.7408999999999999</v>
      </c>
      <c r="K457">
        <v>417</v>
      </c>
      <c r="L457">
        <v>3005130</v>
      </c>
      <c r="M457" t="str">
        <f t="shared" si="22"/>
        <v>Grande</v>
      </c>
      <c r="N457" t="str">
        <f t="shared" si="23"/>
        <v>G</v>
      </c>
      <c r="O457">
        <v>0.78519899999999998</v>
      </c>
      <c r="P457" t="s">
        <v>7</v>
      </c>
      <c r="Q457">
        <v>1.9859999999999999E-3</v>
      </c>
      <c r="R457" t="s">
        <v>8</v>
      </c>
      <c r="S457">
        <v>152.96914699999999</v>
      </c>
      <c r="T457" t="s">
        <v>49</v>
      </c>
      <c r="U457">
        <v>4971.968498427872</v>
      </c>
      <c r="V457">
        <v>26.299999</v>
      </c>
      <c r="W457">
        <v>6.1879999999999997</v>
      </c>
      <c r="X457">
        <v>52</v>
      </c>
      <c r="Y457">
        <v>4.0586599999999997</v>
      </c>
      <c r="Z457">
        <v>93</v>
      </c>
      <c r="AA457" t="str">
        <f>IF(Z457=-1,"Flat",
INDEX({"North","Northeast","East","Southeast","South","Southwest","West","Northwest","North"},
MATCH(Z457,{0;22.5;67.5;112.5;157.5;202.5;247.5;292.5;337.5},1)))</f>
        <v>East</v>
      </c>
      <c r="AB457">
        <v>0.59616999999999998</v>
      </c>
      <c r="AC457" t="s">
        <v>20</v>
      </c>
      <c r="AD457">
        <v>30</v>
      </c>
      <c r="AE457">
        <v>15</v>
      </c>
      <c r="AF457">
        <v>4.8079999999999998</v>
      </c>
    </row>
    <row r="458" spans="1:32" x14ac:dyDescent="0.25">
      <c r="A458">
        <v>476</v>
      </c>
      <c r="B458">
        <v>651</v>
      </c>
      <c r="C458">
        <v>651</v>
      </c>
      <c r="D458">
        <v>1318</v>
      </c>
      <c r="E458" t="str">
        <f t="shared" si="21"/>
        <v>01318-BRA-M</v>
      </c>
      <c r="F458" t="s">
        <v>146</v>
      </c>
      <c r="G458" t="s">
        <v>76</v>
      </c>
      <c r="H458" t="s">
        <v>25</v>
      </c>
      <c r="I458">
        <v>-45.4711</v>
      </c>
      <c r="J458">
        <v>-9.7833000000000006</v>
      </c>
      <c r="K458">
        <v>414</v>
      </c>
      <c r="L458">
        <v>68213.3</v>
      </c>
      <c r="M458" t="str">
        <f t="shared" si="22"/>
        <v>Mediana</v>
      </c>
      <c r="N458" t="str">
        <f t="shared" si="23"/>
        <v>M</v>
      </c>
      <c r="O458">
        <v>0.71598700000000004</v>
      </c>
      <c r="P458" t="s">
        <v>7</v>
      </c>
      <c r="Q458">
        <v>1.1918E-2</v>
      </c>
      <c r="R458" t="s">
        <v>80</v>
      </c>
      <c r="S458">
        <v>274.573914</v>
      </c>
      <c r="T458" t="s">
        <v>16</v>
      </c>
      <c r="U458">
        <v>7999.1904667753233</v>
      </c>
      <c r="V458">
        <v>26.4</v>
      </c>
      <c r="W458">
        <v>6.1909999999999998</v>
      </c>
      <c r="X458">
        <v>80</v>
      </c>
      <c r="Y458">
        <v>4.2324599999999997</v>
      </c>
      <c r="Z458">
        <v>250</v>
      </c>
      <c r="AA458" t="str">
        <f>IF(Z458=-1,"Flat",
INDEX({"North","Northeast","East","Southeast","South","Southwest","West","Northwest","North"},
MATCH(Z458,{0;22.5;67.5;112.5;157.5;202.5;247.5;292.5;337.5},1)))</f>
        <v>West</v>
      </c>
      <c r="AB458">
        <v>0.79757999999999996</v>
      </c>
      <c r="AC458" t="s">
        <v>10</v>
      </c>
      <c r="AD458">
        <v>76.599997999999999</v>
      </c>
      <c r="AE458">
        <v>15</v>
      </c>
      <c r="AF458">
        <v>4.806</v>
      </c>
    </row>
    <row r="459" spans="1:32" x14ac:dyDescent="0.25">
      <c r="A459">
        <v>477</v>
      </c>
      <c r="B459">
        <v>652</v>
      </c>
      <c r="C459">
        <v>652</v>
      </c>
      <c r="D459">
        <v>1319</v>
      </c>
      <c r="E459" t="str">
        <f t="shared" si="21"/>
        <v>01319-BRA-M</v>
      </c>
      <c r="F459" t="s">
        <v>146</v>
      </c>
      <c r="G459" t="s">
        <v>76</v>
      </c>
      <c r="H459" t="s">
        <v>25</v>
      </c>
      <c r="I459">
        <v>-45.461101999999997</v>
      </c>
      <c r="J459">
        <v>-9.7858000000000001</v>
      </c>
      <c r="K459">
        <v>414</v>
      </c>
      <c r="L459">
        <v>68213.296879999994</v>
      </c>
      <c r="M459" t="str">
        <f t="shared" si="22"/>
        <v>Mediana</v>
      </c>
      <c r="N459" t="str">
        <f t="shared" si="23"/>
        <v>M</v>
      </c>
      <c r="O459">
        <v>0.97916599999999998</v>
      </c>
      <c r="P459" t="s">
        <v>7</v>
      </c>
      <c r="Q459">
        <v>-1.1919999999999999E-3</v>
      </c>
      <c r="R459" t="s">
        <v>8</v>
      </c>
      <c r="S459">
        <v>306.70285000000001</v>
      </c>
      <c r="T459" t="s">
        <v>30</v>
      </c>
      <c r="U459">
        <v>7537.6307580065577</v>
      </c>
      <c r="V459">
        <v>26.4</v>
      </c>
      <c r="W459">
        <v>6.1909999999999998</v>
      </c>
      <c r="X459">
        <v>63</v>
      </c>
      <c r="Y459">
        <v>4.2623499999999996</v>
      </c>
      <c r="Z459">
        <v>0</v>
      </c>
      <c r="AA459" t="str">
        <f>IF(Z459=-1,"Flat",
INDEX({"North","Northeast","East","Southeast","South","Southwest","West","Northwest","North"},
MATCH(Z459,{0;22.5;67.5;112.5;157.5;202.5;247.5;292.5;337.5},1)))</f>
        <v>North</v>
      </c>
      <c r="AB459">
        <v>0.74628099999999997</v>
      </c>
      <c r="AC459" t="s">
        <v>10</v>
      </c>
      <c r="AD459">
        <v>80.800003000000004</v>
      </c>
      <c r="AE459">
        <v>15</v>
      </c>
      <c r="AF459">
        <v>4.8090000000000002</v>
      </c>
    </row>
    <row r="460" spans="1:32" x14ac:dyDescent="0.25">
      <c r="A460">
        <v>478</v>
      </c>
      <c r="B460">
        <v>653</v>
      </c>
      <c r="C460">
        <v>653</v>
      </c>
      <c r="D460">
        <v>1320</v>
      </c>
      <c r="E460" t="str">
        <f t="shared" si="21"/>
        <v>01320-BRA-G</v>
      </c>
      <c r="F460" t="s">
        <v>147</v>
      </c>
      <c r="G460" t="s">
        <v>76</v>
      </c>
      <c r="H460" t="s">
        <v>25</v>
      </c>
      <c r="I460">
        <v>-41.424399999999999</v>
      </c>
      <c r="J460">
        <v>-4.1052999999999997</v>
      </c>
      <c r="K460">
        <v>120</v>
      </c>
      <c r="L460">
        <v>3462470</v>
      </c>
      <c r="M460" t="str">
        <f t="shared" si="22"/>
        <v>Grande</v>
      </c>
      <c r="N460" t="str">
        <f t="shared" si="23"/>
        <v>G</v>
      </c>
      <c r="O460">
        <v>0.74225200000000002</v>
      </c>
      <c r="P460" t="s">
        <v>7</v>
      </c>
      <c r="Q460">
        <v>-1.9859999999999999E-3</v>
      </c>
      <c r="R460" t="s">
        <v>8</v>
      </c>
      <c r="S460">
        <v>180</v>
      </c>
      <c r="T460" t="s">
        <v>13</v>
      </c>
      <c r="U460">
        <v>9718.0144050301551</v>
      </c>
      <c r="V460">
        <v>29.5</v>
      </c>
      <c r="W460">
        <v>5.9</v>
      </c>
      <c r="X460">
        <v>53</v>
      </c>
      <c r="Y460">
        <v>3.3780800000000002</v>
      </c>
      <c r="Z460">
        <v>98</v>
      </c>
      <c r="AA460" t="str">
        <f>IF(Z460=-1,"Flat",
INDEX({"North","Northeast","East","Southeast","South","Southwest","West","Northwest","North"},
MATCH(Z460,{0;22.5;67.5;112.5;157.5;202.5;247.5;292.5;337.5},1)))</f>
        <v>East</v>
      </c>
      <c r="AB460">
        <v>0.59567899999999996</v>
      </c>
      <c r="AC460" t="s">
        <v>20</v>
      </c>
      <c r="AD460">
        <v>38.700001</v>
      </c>
      <c r="AE460">
        <v>8</v>
      </c>
      <c r="AF460">
        <v>4.5330000000000004</v>
      </c>
    </row>
    <row r="461" spans="1:32" x14ac:dyDescent="0.25">
      <c r="A461">
        <v>479</v>
      </c>
      <c r="B461">
        <v>659</v>
      </c>
      <c r="C461">
        <v>659</v>
      </c>
      <c r="D461">
        <v>1326</v>
      </c>
      <c r="E461" t="str">
        <f t="shared" si="21"/>
        <v>01326-BRA-P</v>
      </c>
      <c r="F461" t="s">
        <v>148</v>
      </c>
      <c r="G461" t="s">
        <v>76</v>
      </c>
      <c r="H461" t="s">
        <v>6</v>
      </c>
      <c r="I461">
        <v>-42.323298999999999</v>
      </c>
      <c r="J461">
        <v>-7.2919999999999998</v>
      </c>
      <c r="K461">
        <v>276</v>
      </c>
      <c r="L461">
        <v>268.991062</v>
      </c>
      <c r="M461" t="str">
        <f t="shared" si="22"/>
        <v>Pequeña</v>
      </c>
      <c r="N461" t="str">
        <f t="shared" si="23"/>
        <v>P</v>
      </c>
      <c r="O461">
        <v>1.1407700000000001</v>
      </c>
      <c r="P461" t="s">
        <v>7</v>
      </c>
      <c r="Q461">
        <v>1.9859999999999999E-3</v>
      </c>
      <c r="R461" t="s">
        <v>8</v>
      </c>
      <c r="S461">
        <v>328.29858400000001</v>
      </c>
      <c r="T461" t="s">
        <v>30</v>
      </c>
      <c r="U461">
        <v>14993.705642426839</v>
      </c>
      <c r="V461">
        <v>28.200001</v>
      </c>
      <c r="W461">
        <v>6.0190000000000001</v>
      </c>
      <c r="X461">
        <v>60</v>
      </c>
      <c r="Y461">
        <v>5.3309800000000003</v>
      </c>
      <c r="Z461">
        <v>100</v>
      </c>
      <c r="AA461" t="str">
        <f>IF(Z461=-1,"Flat",
INDEX({"North","Northeast","East","Southeast","South","Southwest","West","Northwest","North"},
MATCH(Z461,{0;22.5;67.5;112.5;157.5;202.5;247.5;292.5;337.5},1)))</f>
        <v>East</v>
      </c>
      <c r="AB461">
        <v>0.74672700000000003</v>
      </c>
      <c r="AC461" t="s">
        <v>10</v>
      </c>
      <c r="AD461">
        <v>150</v>
      </c>
      <c r="AE461">
        <v>12</v>
      </c>
      <c r="AF461">
        <v>4.6630000000000003</v>
      </c>
    </row>
    <row r="462" spans="1:32" x14ac:dyDescent="0.25">
      <c r="A462">
        <v>480</v>
      </c>
      <c r="B462">
        <v>660</v>
      </c>
      <c r="C462">
        <v>660</v>
      </c>
      <c r="D462">
        <v>1327</v>
      </c>
      <c r="E462" t="str">
        <f t="shared" si="21"/>
        <v>01327-BRA-P</v>
      </c>
      <c r="F462" t="s">
        <v>149</v>
      </c>
      <c r="G462" t="s">
        <v>76</v>
      </c>
      <c r="H462" t="s">
        <v>12</v>
      </c>
      <c r="I462">
        <v>-38.696399999999997</v>
      </c>
      <c r="J462">
        <v>-7.8933999999999997</v>
      </c>
      <c r="K462">
        <v>471</v>
      </c>
      <c r="L462">
        <v>30</v>
      </c>
      <c r="M462" t="str">
        <f t="shared" si="22"/>
        <v>Pequeña</v>
      </c>
      <c r="N462" t="str">
        <f t="shared" si="23"/>
        <v>P</v>
      </c>
      <c r="O462">
        <v>1.2555000000000001</v>
      </c>
      <c r="P462" t="s">
        <v>7</v>
      </c>
      <c r="Q462">
        <v>-4.7670000000000004E-3</v>
      </c>
      <c r="R462" t="s">
        <v>8</v>
      </c>
      <c r="S462">
        <v>171.50143399999999</v>
      </c>
      <c r="T462" t="s">
        <v>13</v>
      </c>
      <c r="U462">
        <v>2656.5199347197831</v>
      </c>
      <c r="V462">
        <v>26.700001</v>
      </c>
      <c r="W462">
        <v>5.9390000000000001</v>
      </c>
      <c r="X462">
        <v>63</v>
      </c>
      <c r="Y462">
        <v>5.64635</v>
      </c>
      <c r="Z462">
        <v>0</v>
      </c>
      <c r="AA462" t="str">
        <f>IF(Z462=-1,"Flat",
INDEX({"North","Northeast","East","Southeast","South","Southwest","West","Northwest","North"},
MATCH(Z462,{0;22.5;67.5;112.5;157.5;202.5;247.5;292.5;337.5},1)))</f>
        <v>North</v>
      </c>
      <c r="AB462">
        <v>0.59367700000000001</v>
      </c>
      <c r="AC462" t="s">
        <v>20</v>
      </c>
      <c r="AD462">
        <v>31.5</v>
      </c>
      <c r="AE462">
        <v>9</v>
      </c>
      <c r="AF462">
        <v>4.6139999999999999</v>
      </c>
    </row>
    <row r="463" spans="1:32" x14ac:dyDescent="0.25">
      <c r="A463">
        <v>481</v>
      </c>
      <c r="B463">
        <v>661</v>
      </c>
      <c r="C463">
        <v>661</v>
      </c>
      <c r="D463">
        <v>1328</v>
      </c>
      <c r="E463" t="str">
        <f t="shared" si="21"/>
        <v>01328-BRA-P</v>
      </c>
      <c r="F463" t="s">
        <v>149</v>
      </c>
      <c r="G463" t="s">
        <v>76</v>
      </c>
      <c r="H463" t="s">
        <v>12</v>
      </c>
      <c r="I463">
        <v>-38.703201</v>
      </c>
      <c r="J463">
        <v>-7.8979999999999997</v>
      </c>
      <c r="K463">
        <v>471</v>
      </c>
      <c r="L463">
        <v>30</v>
      </c>
      <c r="M463" t="str">
        <f t="shared" si="22"/>
        <v>Pequeña</v>
      </c>
      <c r="N463" t="str">
        <f t="shared" si="23"/>
        <v>P</v>
      </c>
      <c r="O463">
        <v>0.89935699999999996</v>
      </c>
      <c r="P463" t="s">
        <v>7</v>
      </c>
      <c r="Q463">
        <v>3.97E-4</v>
      </c>
      <c r="R463" t="s">
        <v>8</v>
      </c>
      <c r="S463">
        <v>180.909378</v>
      </c>
      <c r="T463" t="s">
        <v>13</v>
      </c>
      <c r="U463">
        <v>1766.202960807113</v>
      </c>
      <c r="V463">
        <v>26.700001</v>
      </c>
      <c r="W463">
        <v>5.9530000000000003</v>
      </c>
      <c r="X463">
        <v>63</v>
      </c>
      <c r="Y463">
        <v>5.7246800000000002</v>
      </c>
      <c r="Z463">
        <v>0</v>
      </c>
      <c r="AA463" t="str">
        <f>IF(Z463=-1,"Flat",
INDEX({"North","Northeast","East","Southeast","South","Southwest","West","Northwest","North"},
MATCH(Z463,{0;22.5;67.5;112.5;157.5;202.5;247.5;292.5;337.5},1)))</f>
        <v>North</v>
      </c>
      <c r="AB463">
        <v>0.59566600000000003</v>
      </c>
      <c r="AC463" t="s">
        <v>20</v>
      </c>
      <c r="AD463">
        <v>31.5</v>
      </c>
      <c r="AE463">
        <v>9</v>
      </c>
      <c r="AF463">
        <v>4.6230000000000002</v>
      </c>
    </row>
    <row r="464" spans="1:32" x14ac:dyDescent="0.25">
      <c r="A464">
        <v>482</v>
      </c>
      <c r="B464">
        <v>662</v>
      </c>
      <c r="C464">
        <v>662</v>
      </c>
      <c r="D464">
        <v>1329</v>
      </c>
      <c r="E464" t="str">
        <f t="shared" si="21"/>
        <v>01329-BRA-P</v>
      </c>
      <c r="F464" t="s">
        <v>150</v>
      </c>
      <c r="G464" t="s">
        <v>76</v>
      </c>
      <c r="H464" t="s">
        <v>25</v>
      </c>
      <c r="I464">
        <v>-41.783901</v>
      </c>
      <c r="J464">
        <v>-3.1817000000000002</v>
      </c>
      <c r="K464">
        <v>53</v>
      </c>
      <c r="L464">
        <v>3422.39</v>
      </c>
      <c r="M464" t="str">
        <f t="shared" si="22"/>
        <v>Pequeña</v>
      </c>
      <c r="N464" t="str">
        <f t="shared" si="23"/>
        <v>P</v>
      </c>
      <c r="O464">
        <v>0.73480400000000001</v>
      </c>
      <c r="P464" t="s">
        <v>7</v>
      </c>
      <c r="Q464">
        <v>-4.7670000000000004E-3</v>
      </c>
      <c r="R464" t="s">
        <v>8</v>
      </c>
      <c r="S464">
        <v>209.05461099999999</v>
      </c>
      <c r="T464" t="s">
        <v>23</v>
      </c>
      <c r="U464">
        <v>4457.4355911058638</v>
      </c>
      <c r="V464">
        <v>28.1</v>
      </c>
      <c r="W464">
        <v>5.8029999999999999</v>
      </c>
      <c r="X464">
        <v>66</v>
      </c>
      <c r="Y464">
        <v>6.0348300000000004</v>
      </c>
      <c r="Z464">
        <v>136</v>
      </c>
      <c r="AA464" t="str">
        <f>IF(Z464=-1,"Flat",
INDEX({"North","Northeast","East","Southeast","South","Southwest","West","Northwest","North"},
MATCH(Z464,{0;22.5;67.5;112.5;157.5;202.5;247.5;292.5;337.5},1)))</f>
        <v>Southeast</v>
      </c>
      <c r="AB464">
        <v>0.59738599999999997</v>
      </c>
      <c r="AC464" t="s">
        <v>20</v>
      </c>
      <c r="AD464">
        <v>50</v>
      </c>
      <c r="AE464">
        <v>6</v>
      </c>
      <c r="AF464">
        <v>4.4939999999999998</v>
      </c>
    </row>
    <row r="465" spans="1:32" x14ac:dyDescent="0.25">
      <c r="A465">
        <v>483</v>
      </c>
      <c r="B465">
        <v>663</v>
      </c>
      <c r="C465">
        <v>663</v>
      </c>
      <c r="D465">
        <v>1330</v>
      </c>
      <c r="E465" t="str">
        <f t="shared" si="21"/>
        <v>01330-BRA-P</v>
      </c>
      <c r="F465" t="s">
        <v>150</v>
      </c>
      <c r="G465" t="s">
        <v>76</v>
      </c>
      <c r="H465" t="s">
        <v>25</v>
      </c>
      <c r="I465">
        <v>-41.799197999999997</v>
      </c>
      <c r="J465">
        <v>-3.1217000000000001</v>
      </c>
      <c r="K465">
        <v>53</v>
      </c>
      <c r="L465">
        <v>3199.35</v>
      </c>
      <c r="M465" t="str">
        <f t="shared" si="22"/>
        <v>Pequeña</v>
      </c>
      <c r="N465" t="str">
        <f t="shared" si="23"/>
        <v>P</v>
      </c>
      <c r="O465">
        <v>2.2571500000000002</v>
      </c>
      <c r="P465" t="s">
        <v>32</v>
      </c>
      <c r="Q465">
        <v>-1.1122999999999999E-2</v>
      </c>
      <c r="R465" t="s">
        <v>15</v>
      </c>
      <c r="S465">
        <v>2.898577</v>
      </c>
      <c r="T465" t="s">
        <v>70</v>
      </c>
      <c r="U465">
        <v>1739.4136616424671</v>
      </c>
      <c r="V465">
        <v>28.1</v>
      </c>
      <c r="W465">
        <v>5.79</v>
      </c>
      <c r="X465">
        <v>66</v>
      </c>
      <c r="Y465">
        <v>6.5304099999999998</v>
      </c>
      <c r="Z465">
        <v>136</v>
      </c>
      <c r="AA465" t="str">
        <f>IF(Z465=-1,"Flat",
INDEX({"North","Northeast","East","Southeast","South","Southwest","West","Northwest","North"},
MATCH(Z465,{0;22.5;67.5;112.5;157.5;202.5;247.5;292.5;337.5},1)))</f>
        <v>Southeast</v>
      </c>
      <c r="AB465">
        <v>0.79011299999999995</v>
      </c>
      <c r="AC465" t="s">
        <v>10</v>
      </c>
      <c r="AD465">
        <v>50</v>
      </c>
      <c r="AE465">
        <v>6</v>
      </c>
      <c r="AF465">
        <v>4.4909999999999997</v>
      </c>
    </row>
    <row r="466" spans="1:32" x14ac:dyDescent="0.25">
      <c r="A466">
        <v>484</v>
      </c>
      <c r="B466">
        <v>664</v>
      </c>
      <c r="C466">
        <v>664</v>
      </c>
      <c r="D466">
        <v>1331</v>
      </c>
      <c r="E466" t="str">
        <f t="shared" si="21"/>
        <v>01331-BRA-P</v>
      </c>
      <c r="F466" t="s">
        <v>150</v>
      </c>
      <c r="G466" t="s">
        <v>76</v>
      </c>
      <c r="H466" t="s">
        <v>25</v>
      </c>
      <c r="I466">
        <v>-41.814700999999999</v>
      </c>
      <c r="J466">
        <v>-3.1177999999999999</v>
      </c>
      <c r="K466">
        <v>53</v>
      </c>
      <c r="L466">
        <v>4208.68</v>
      </c>
      <c r="M466" t="str">
        <f t="shared" si="22"/>
        <v>Pequeña</v>
      </c>
      <c r="N466" t="str">
        <f t="shared" si="23"/>
        <v>P</v>
      </c>
      <c r="O466">
        <v>1.78007</v>
      </c>
      <c r="P466" t="s">
        <v>7</v>
      </c>
      <c r="Q466">
        <v>-6.7539999999999996E-3</v>
      </c>
      <c r="R466" t="s">
        <v>8</v>
      </c>
      <c r="S466">
        <v>12.030595999999999</v>
      </c>
      <c r="T466" t="s">
        <v>70</v>
      </c>
      <c r="U466">
        <v>1745.1076703915489</v>
      </c>
      <c r="V466">
        <v>28.1</v>
      </c>
      <c r="W466">
        <v>5.782</v>
      </c>
      <c r="X466">
        <v>66</v>
      </c>
      <c r="Y466">
        <v>6.2492099999999997</v>
      </c>
      <c r="Z466">
        <v>136</v>
      </c>
      <c r="AA466" t="str">
        <f>IF(Z466=-1,"Flat",
INDEX({"North","Northeast","East","Southeast","South","Southwest","West","Northwest","North"},
MATCH(Z466,{0;22.5;67.5;112.5;157.5;202.5;247.5;292.5;337.5},1)))</f>
        <v>Southeast</v>
      </c>
      <c r="AB466">
        <v>0.79208800000000001</v>
      </c>
      <c r="AC466" t="s">
        <v>10</v>
      </c>
      <c r="AD466">
        <v>50</v>
      </c>
      <c r="AE466">
        <v>6</v>
      </c>
      <c r="AF466">
        <v>4.4870000000000001</v>
      </c>
    </row>
    <row r="467" spans="1:32" x14ac:dyDescent="0.25">
      <c r="A467">
        <v>485</v>
      </c>
      <c r="B467">
        <v>665</v>
      </c>
      <c r="C467">
        <v>665</v>
      </c>
      <c r="D467">
        <v>1332</v>
      </c>
      <c r="E467" t="str">
        <f t="shared" si="21"/>
        <v>01332-BRA-M</v>
      </c>
      <c r="F467" t="s">
        <v>150</v>
      </c>
      <c r="G467" t="s">
        <v>76</v>
      </c>
      <c r="H467" t="s">
        <v>25</v>
      </c>
      <c r="I467">
        <v>-41.819198999999998</v>
      </c>
      <c r="J467">
        <v>-3.1124999999999998</v>
      </c>
      <c r="K467">
        <v>53</v>
      </c>
      <c r="L467">
        <v>23690.799999999999</v>
      </c>
      <c r="M467" t="str">
        <f t="shared" si="22"/>
        <v>Mediana</v>
      </c>
      <c r="N467" t="str">
        <f t="shared" si="23"/>
        <v>M</v>
      </c>
      <c r="O467">
        <v>1.11914</v>
      </c>
      <c r="P467" t="s">
        <v>7</v>
      </c>
      <c r="Q467">
        <v>-1.9859999999999999E-3</v>
      </c>
      <c r="R467" t="s">
        <v>8</v>
      </c>
      <c r="S467">
        <v>52.253193000000003</v>
      </c>
      <c r="T467" t="s">
        <v>9</v>
      </c>
      <c r="U467">
        <v>1009.07614288974</v>
      </c>
      <c r="V467">
        <v>28.1</v>
      </c>
      <c r="W467">
        <v>5.7809999999999997</v>
      </c>
      <c r="X467">
        <v>66</v>
      </c>
      <c r="Y467">
        <v>6.14438</v>
      </c>
      <c r="Z467">
        <v>136</v>
      </c>
      <c r="AA467" t="str">
        <f>IF(Z467=-1,"Flat",
INDEX({"North","Northeast","East","Southeast","South","Southwest","West","Northwest","North"},
MATCH(Z467,{0;22.5;67.5;112.5;157.5;202.5;247.5;292.5;337.5},1)))</f>
        <v>Southeast</v>
      </c>
      <c r="AB467">
        <v>0.79224600000000001</v>
      </c>
      <c r="AC467" t="s">
        <v>10</v>
      </c>
      <c r="AD467">
        <v>50</v>
      </c>
      <c r="AE467">
        <v>6</v>
      </c>
      <c r="AF467">
        <v>4.4820000000000002</v>
      </c>
    </row>
    <row r="468" spans="1:32" x14ac:dyDescent="0.25">
      <c r="A468">
        <v>486</v>
      </c>
      <c r="B468">
        <v>666</v>
      </c>
      <c r="C468">
        <v>666</v>
      </c>
      <c r="D468">
        <v>1333</v>
      </c>
      <c r="E468" t="str">
        <f t="shared" si="21"/>
        <v>01333-BRA-P</v>
      </c>
      <c r="F468" t="s">
        <v>150</v>
      </c>
      <c r="G468" t="s">
        <v>76</v>
      </c>
      <c r="H468" t="s">
        <v>25</v>
      </c>
      <c r="I468">
        <v>-41.826900000000002</v>
      </c>
      <c r="J468">
        <v>-3.1381000000000001</v>
      </c>
      <c r="K468">
        <v>53</v>
      </c>
      <c r="L468">
        <v>386.42599999999999</v>
      </c>
      <c r="M468" t="str">
        <f t="shared" si="22"/>
        <v>Pequeña</v>
      </c>
      <c r="N468" t="str">
        <f t="shared" si="23"/>
        <v>P</v>
      </c>
      <c r="O468">
        <v>0.80366300000000002</v>
      </c>
      <c r="P468" t="s">
        <v>7</v>
      </c>
      <c r="Q468">
        <v>-5.5620000000000001E-3</v>
      </c>
      <c r="R468" t="s">
        <v>8</v>
      </c>
      <c r="S468">
        <v>213.40782200000001</v>
      </c>
      <c r="T468" t="s">
        <v>23</v>
      </c>
      <c r="U468">
        <v>2237.5025460824409</v>
      </c>
      <c r="V468">
        <v>28.1</v>
      </c>
      <c r="W468">
        <v>5.7759999999999998</v>
      </c>
      <c r="X468">
        <v>66</v>
      </c>
      <c r="Y468">
        <v>5.87399</v>
      </c>
      <c r="Z468">
        <v>136</v>
      </c>
      <c r="AA468" t="str">
        <f>IF(Z468=-1,"Flat",
INDEX({"North","Northeast","East","Southeast","South","Southwest","West","Northwest","North"},
MATCH(Z468,{0;22.5;67.5;112.5;157.5;202.5;247.5;292.5;337.5},1)))</f>
        <v>Southeast</v>
      </c>
      <c r="AB468">
        <v>0.59658299999999997</v>
      </c>
      <c r="AC468" t="s">
        <v>20</v>
      </c>
      <c r="AD468">
        <v>50</v>
      </c>
      <c r="AE468">
        <v>6</v>
      </c>
      <c r="AF468">
        <v>4.4740000000000002</v>
      </c>
    </row>
    <row r="469" spans="1:32" x14ac:dyDescent="0.25">
      <c r="A469">
        <v>487</v>
      </c>
      <c r="B469">
        <v>667</v>
      </c>
      <c r="C469">
        <v>667</v>
      </c>
      <c r="D469">
        <v>1334</v>
      </c>
      <c r="E469" t="str">
        <f t="shared" si="21"/>
        <v>01334-BRA-P</v>
      </c>
      <c r="F469" t="s">
        <v>150</v>
      </c>
      <c r="G469" t="s">
        <v>76</v>
      </c>
      <c r="H469" t="s">
        <v>25</v>
      </c>
      <c r="I469">
        <v>-41.835799999999999</v>
      </c>
      <c r="J469">
        <v>-3.1333000000000002</v>
      </c>
      <c r="K469">
        <v>53</v>
      </c>
      <c r="L469">
        <v>1465.06</v>
      </c>
      <c r="M469" t="str">
        <f t="shared" si="22"/>
        <v>Pequeña</v>
      </c>
      <c r="N469" t="str">
        <f t="shared" si="23"/>
        <v>P</v>
      </c>
      <c r="O469">
        <v>0.55431900000000001</v>
      </c>
      <c r="P469" t="s">
        <v>7</v>
      </c>
      <c r="Q469">
        <v>-5.9589999999999999E-3</v>
      </c>
      <c r="R469" t="s">
        <v>8</v>
      </c>
      <c r="S469">
        <v>214.50853000000001</v>
      </c>
      <c r="T469" t="s">
        <v>23</v>
      </c>
      <c r="U469">
        <v>3296.21122573396</v>
      </c>
      <c r="V469">
        <v>28.1</v>
      </c>
      <c r="W469">
        <v>5.7729999999999997</v>
      </c>
      <c r="X469">
        <v>66</v>
      </c>
      <c r="Y469">
        <v>5.7659200000000004</v>
      </c>
      <c r="Z469">
        <v>136</v>
      </c>
      <c r="AA469" t="str">
        <f>IF(Z469=-1,"Flat",
INDEX({"North","Northeast","East","Southeast","South","Southwest","West","Northwest","North"},
MATCH(Z469,{0;22.5;67.5;112.5;157.5;202.5;247.5;292.5;337.5},1)))</f>
        <v>Southeast</v>
      </c>
      <c r="AB469">
        <v>0.592279</v>
      </c>
      <c r="AC469" t="s">
        <v>20</v>
      </c>
      <c r="AD469">
        <v>50</v>
      </c>
      <c r="AE469">
        <v>6</v>
      </c>
      <c r="AF469">
        <v>4.4740000000000002</v>
      </c>
    </row>
    <row r="470" spans="1:32" x14ac:dyDescent="0.25">
      <c r="A470">
        <v>488</v>
      </c>
      <c r="B470">
        <v>668</v>
      </c>
      <c r="C470">
        <v>668</v>
      </c>
      <c r="D470">
        <v>1335</v>
      </c>
      <c r="E470" t="str">
        <f t="shared" si="21"/>
        <v>01335-BRA-P</v>
      </c>
      <c r="F470" t="s">
        <v>150</v>
      </c>
      <c r="G470" t="s">
        <v>76</v>
      </c>
      <c r="H470" t="s">
        <v>25</v>
      </c>
      <c r="I470">
        <v>-41.831901999999999</v>
      </c>
      <c r="J470">
        <v>-3.1278000000000001</v>
      </c>
      <c r="K470">
        <v>53</v>
      </c>
      <c r="L470">
        <v>732.52800000000002</v>
      </c>
      <c r="M470" t="str">
        <f t="shared" si="22"/>
        <v>Pequeña</v>
      </c>
      <c r="N470" t="str">
        <f t="shared" si="23"/>
        <v>P</v>
      </c>
      <c r="O470">
        <v>0.77920900000000004</v>
      </c>
      <c r="P470" t="s">
        <v>7</v>
      </c>
      <c r="Q470">
        <v>-6.7539999999999996E-3</v>
      </c>
      <c r="R470" t="s">
        <v>8</v>
      </c>
      <c r="S470">
        <v>171.57302899999999</v>
      </c>
      <c r="T470" t="s">
        <v>13</v>
      </c>
      <c r="U470">
        <v>2648.7053435392122</v>
      </c>
      <c r="V470">
        <v>28.1</v>
      </c>
      <c r="W470">
        <v>5.774</v>
      </c>
      <c r="X470">
        <v>66</v>
      </c>
      <c r="Y470">
        <v>5.7576900000000002</v>
      </c>
      <c r="Z470">
        <v>136</v>
      </c>
      <c r="AA470" t="str">
        <f>IF(Z470=-1,"Flat",
INDEX({"North","Northeast","East","Southeast","South","Southwest","West","Northwest","North"},
MATCH(Z470,{0;22.5;67.5;112.5;157.5;202.5;247.5;292.5;337.5},1)))</f>
        <v>Southeast</v>
      </c>
      <c r="AB470">
        <v>0.67310400000000004</v>
      </c>
      <c r="AC470" t="s">
        <v>10</v>
      </c>
      <c r="AD470">
        <v>50</v>
      </c>
      <c r="AE470">
        <v>6</v>
      </c>
      <c r="AF470">
        <v>4.476</v>
      </c>
    </row>
    <row r="471" spans="1:32" x14ac:dyDescent="0.25">
      <c r="A471">
        <v>489</v>
      </c>
      <c r="B471">
        <v>669</v>
      </c>
      <c r="C471">
        <v>669</v>
      </c>
      <c r="D471">
        <v>1336</v>
      </c>
      <c r="E471" t="str">
        <f t="shared" si="21"/>
        <v>01336-BRA-P</v>
      </c>
      <c r="F471" t="s">
        <v>150</v>
      </c>
      <c r="G471" t="s">
        <v>76</v>
      </c>
      <c r="H471" t="s">
        <v>25</v>
      </c>
      <c r="I471">
        <v>-41.788100999999997</v>
      </c>
      <c r="J471">
        <v>-3.1741999999999999</v>
      </c>
      <c r="K471">
        <v>53</v>
      </c>
      <c r="L471">
        <v>903.9</v>
      </c>
      <c r="M471" t="str">
        <f t="shared" si="22"/>
        <v>Pequeña</v>
      </c>
      <c r="N471" t="str">
        <f t="shared" si="23"/>
        <v>P</v>
      </c>
      <c r="O471">
        <v>0.59371799999999997</v>
      </c>
      <c r="P471" t="s">
        <v>7</v>
      </c>
      <c r="Q471">
        <v>4.7670000000000004E-3</v>
      </c>
      <c r="R471" t="s">
        <v>8</v>
      </c>
      <c r="S471">
        <v>207.181107</v>
      </c>
      <c r="T471" t="s">
        <v>23</v>
      </c>
      <c r="U471">
        <v>3569.2577375673482</v>
      </c>
      <c r="V471">
        <v>28.1</v>
      </c>
      <c r="W471">
        <v>5.8</v>
      </c>
      <c r="X471">
        <v>66</v>
      </c>
      <c r="Y471">
        <v>6.14168</v>
      </c>
      <c r="Z471">
        <v>136</v>
      </c>
      <c r="AA471" t="str">
        <f>IF(Z471=-1,"Flat",
INDEX({"North","Northeast","East","Southeast","South","Southwest","West","Northwest","North"},
MATCH(Z471,{0;22.5;67.5;112.5;157.5;202.5;247.5;292.5;337.5},1)))</f>
        <v>Southeast</v>
      </c>
      <c r="AB471">
        <v>0.59704500000000005</v>
      </c>
      <c r="AC471" t="s">
        <v>20</v>
      </c>
      <c r="AD471">
        <v>50</v>
      </c>
      <c r="AE471">
        <v>6</v>
      </c>
      <c r="AF471">
        <v>4.4969999999999999</v>
      </c>
    </row>
    <row r="472" spans="1:32" x14ac:dyDescent="0.25">
      <c r="A472">
        <v>490</v>
      </c>
      <c r="B472">
        <v>670</v>
      </c>
      <c r="C472">
        <v>670</v>
      </c>
      <c r="D472">
        <v>1337</v>
      </c>
      <c r="E472" t="str">
        <f t="shared" si="21"/>
        <v>01337-BRA-P</v>
      </c>
      <c r="F472" t="s">
        <v>150</v>
      </c>
      <c r="G472" t="s">
        <v>76</v>
      </c>
      <c r="H472" t="s">
        <v>25</v>
      </c>
      <c r="I472">
        <v>-41.787799999999997</v>
      </c>
      <c r="J472">
        <v>-3.1711</v>
      </c>
      <c r="K472">
        <v>53</v>
      </c>
      <c r="L472">
        <v>2263.67</v>
      </c>
      <c r="M472" t="str">
        <f t="shared" si="22"/>
        <v>Pequeña</v>
      </c>
      <c r="N472" t="str">
        <f t="shared" si="23"/>
        <v>P</v>
      </c>
      <c r="O472">
        <v>0.50629299999999999</v>
      </c>
      <c r="P472" t="s">
        <v>7</v>
      </c>
      <c r="Q472">
        <v>1.1919999999999999E-3</v>
      </c>
      <c r="R472" t="s">
        <v>8</v>
      </c>
      <c r="S472">
        <v>229.57392899999999</v>
      </c>
      <c r="T472" t="s">
        <v>23</v>
      </c>
      <c r="U472">
        <v>3317.0462420349509</v>
      </c>
      <c r="V472">
        <v>28.1</v>
      </c>
      <c r="W472">
        <v>5.8010000000000002</v>
      </c>
      <c r="X472">
        <v>66</v>
      </c>
      <c r="Y472">
        <v>6.1363599999999998</v>
      </c>
      <c r="Z472">
        <v>136</v>
      </c>
      <c r="AA472" t="str">
        <f>IF(Z472=-1,"Flat",
INDEX({"North","Northeast","East","Southeast","South","Southwest","West","Northwest","North"},
MATCH(Z472,{0;22.5;67.5;112.5;157.5;202.5;247.5;292.5;337.5},1)))</f>
        <v>Southeast</v>
      </c>
      <c r="AB472">
        <v>0.59748000000000001</v>
      </c>
      <c r="AC472" t="s">
        <v>20</v>
      </c>
      <c r="AD472">
        <v>50</v>
      </c>
      <c r="AE472">
        <v>6</v>
      </c>
      <c r="AF472">
        <v>4.4969999999999999</v>
      </c>
    </row>
    <row r="473" spans="1:32" x14ac:dyDescent="0.25">
      <c r="A473">
        <v>491</v>
      </c>
      <c r="B473">
        <v>671</v>
      </c>
      <c r="C473">
        <v>671</v>
      </c>
      <c r="D473">
        <v>1338</v>
      </c>
      <c r="E473" t="str">
        <f t="shared" si="21"/>
        <v>01338-BRA-P</v>
      </c>
      <c r="F473" t="s">
        <v>150</v>
      </c>
      <c r="G473" t="s">
        <v>76</v>
      </c>
      <c r="H473" t="s">
        <v>25</v>
      </c>
      <c r="I473">
        <v>-41.787799999999997</v>
      </c>
      <c r="J473">
        <v>-3.1652999999999998</v>
      </c>
      <c r="K473">
        <v>53</v>
      </c>
      <c r="L473">
        <v>2123.66</v>
      </c>
      <c r="M473" t="str">
        <f t="shared" si="22"/>
        <v>Pequeña</v>
      </c>
      <c r="N473" t="str">
        <f t="shared" si="23"/>
        <v>P</v>
      </c>
      <c r="O473">
        <v>0.76815</v>
      </c>
      <c r="P473" t="s">
        <v>7</v>
      </c>
      <c r="Q473">
        <v>-1.9859999999999999E-3</v>
      </c>
      <c r="R473" t="s">
        <v>8</v>
      </c>
      <c r="S473">
        <v>221.987213</v>
      </c>
      <c r="T473" t="s">
        <v>23</v>
      </c>
      <c r="U473">
        <v>2806.1294042441332</v>
      </c>
      <c r="V473">
        <v>28.1</v>
      </c>
      <c r="W473">
        <v>5.8010000000000002</v>
      </c>
      <c r="X473">
        <v>66</v>
      </c>
      <c r="Y473">
        <v>6.1420199999999996</v>
      </c>
      <c r="Z473">
        <v>136</v>
      </c>
      <c r="AA473" t="str">
        <f>IF(Z473=-1,"Flat",
INDEX({"North","Northeast","East","Southeast","South","Southwest","West","Northwest","North"},
MATCH(Z473,{0;22.5;67.5;112.5;157.5;202.5;247.5;292.5;337.5},1)))</f>
        <v>Southeast</v>
      </c>
      <c r="AB473">
        <v>0.59653</v>
      </c>
      <c r="AC473" t="s">
        <v>20</v>
      </c>
      <c r="AD473">
        <v>50</v>
      </c>
      <c r="AE473">
        <v>6</v>
      </c>
      <c r="AF473">
        <v>4.5</v>
      </c>
    </row>
    <row r="474" spans="1:32" x14ac:dyDescent="0.25">
      <c r="A474">
        <v>492</v>
      </c>
      <c r="B474">
        <v>672</v>
      </c>
      <c r="C474">
        <v>672</v>
      </c>
      <c r="D474">
        <v>1339</v>
      </c>
      <c r="E474" t="str">
        <f t="shared" si="21"/>
        <v>01339-BRA-P</v>
      </c>
      <c r="F474" t="s">
        <v>150</v>
      </c>
      <c r="G474" t="s">
        <v>76</v>
      </c>
      <c r="H474" t="s">
        <v>25</v>
      </c>
      <c r="I474">
        <v>-41.798599000000003</v>
      </c>
      <c r="J474">
        <v>-3.1717</v>
      </c>
      <c r="K474">
        <v>53</v>
      </c>
      <c r="L474">
        <v>2974.92</v>
      </c>
      <c r="M474" t="str">
        <f t="shared" si="22"/>
        <v>Pequeña</v>
      </c>
      <c r="N474" t="str">
        <f t="shared" si="23"/>
        <v>P</v>
      </c>
      <c r="O474">
        <v>0.92239099999999996</v>
      </c>
      <c r="P474" t="s">
        <v>7</v>
      </c>
      <c r="Q474">
        <v>7.9500000000000003E-4</v>
      </c>
      <c r="R474" t="s">
        <v>8</v>
      </c>
      <c r="S474">
        <v>248.19859299999999</v>
      </c>
      <c r="T474" t="s">
        <v>16</v>
      </c>
      <c r="U474">
        <v>2479.442911492255</v>
      </c>
      <c r="V474">
        <v>28.1</v>
      </c>
      <c r="W474">
        <v>5.7930000000000001</v>
      </c>
      <c r="X474">
        <v>66</v>
      </c>
      <c r="Y474">
        <v>6.0403599999999997</v>
      </c>
      <c r="Z474">
        <v>136</v>
      </c>
      <c r="AA474" t="str">
        <f>IF(Z474=-1,"Flat",
INDEX({"North","Northeast","East","Southeast","South","Southwest","West","Northwest","North"},
MATCH(Z474,{0;22.5;67.5;112.5;157.5;202.5;247.5;292.5;337.5},1)))</f>
        <v>Southeast</v>
      </c>
      <c r="AB474">
        <v>0.59736299999999998</v>
      </c>
      <c r="AC474" t="s">
        <v>20</v>
      </c>
      <c r="AD474">
        <v>50</v>
      </c>
      <c r="AE474">
        <v>6</v>
      </c>
      <c r="AF474">
        <v>4.4909999999999997</v>
      </c>
    </row>
    <row r="475" spans="1:32" x14ac:dyDescent="0.25">
      <c r="A475">
        <v>493</v>
      </c>
      <c r="B475">
        <v>673</v>
      </c>
      <c r="C475">
        <v>673</v>
      </c>
      <c r="D475">
        <v>1340</v>
      </c>
      <c r="E475" t="str">
        <f t="shared" si="21"/>
        <v>01340-BRA-P</v>
      </c>
      <c r="F475" t="s">
        <v>150</v>
      </c>
      <c r="G475" t="s">
        <v>76</v>
      </c>
      <c r="H475" t="s">
        <v>25</v>
      </c>
      <c r="I475">
        <v>-41.805</v>
      </c>
      <c r="J475">
        <v>-3.1697000000000002</v>
      </c>
      <c r="K475">
        <v>53</v>
      </c>
      <c r="L475">
        <v>398.74599999999998</v>
      </c>
      <c r="M475" t="str">
        <f t="shared" si="22"/>
        <v>Pequeña</v>
      </c>
      <c r="N475" t="str">
        <f t="shared" si="23"/>
        <v>P</v>
      </c>
      <c r="O475">
        <v>0.80366300000000002</v>
      </c>
      <c r="P475" t="s">
        <v>7</v>
      </c>
      <c r="Q475">
        <v>-1.9859999999999999E-3</v>
      </c>
      <c r="R475" t="s">
        <v>8</v>
      </c>
      <c r="S475">
        <v>236.59217799999999</v>
      </c>
      <c r="T475" t="s">
        <v>23</v>
      </c>
      <c r="U475">
        <v>1783.083574636978</v>
      </c>
      <c r="V475">
        <v>28.1</v>
      </c>
      <c r="W475">
        <v>5.79</v>
      </c>
      <c r="X475">
        <v>66</v>
      </c>
      <c r="Y475">
        <v>5.9245000000000001</v>
      </c>
      <c r="Z475">
        <v>136</v>
      </c>
      <c r="AA475" t="str">
        <f>IF(Z475=-1,"Flat",
INDEX({"North","Northeast","East","Southeast","South","Southwest","West","Northwest","North"},
MATCH(Z475,{0;22.5;67.5;112.5;157.5;202.5;247.5;292.5;337.5},1)))</f>
        <v>Southeast</v>
      </c>
      <c r="AB475">
        <v>0.67070799999999997</v>
      </c>
      <c r="AC475" t="s">
        <v>10</v>
      </c>
      <c r="AD475">
        <v>50</v>
      </c>
      <c r="AE475">
        <v>6</v>
      </c>
      <c r="AF475">
        <v>4.484</v>
      </c>
    </row>
    <row r="476" spans="1:32" x14ac:dyDescent="0.25">
      <c r="A476">
        <v>494</v>
      </c>
      <c r="B476">
        <v>674</v>
      </c>
      <c r="C476">
        <v>674</v>
      </c>
      <c r="D476">
        <v>1341</v>
      </c>
      <c r="E476" t="str">
        <f t="shared" si="21"/>
        <v>01341-BRA-P</v>
      </c>
      <c r="F476" t="s">
        <v>150</v>
      </c>
      <c r="G476" t="s">
        <v>76</v>
      </c>
      <c r="H476" t="s">
        <v>25</v>
      </c>
      <c r="I476">
        <v>-41.7742</v>
      </c>
      <c r="J476">
        <v>-3.1530999999999998</v>
      </c>
      <c r="K476">
        <v>53</v>
      </c>
      <c r="L476">
        <v>1363.13</v>
      </c>
      <c r="M476" t="str">
        <f t="shared" si="22"/>
        <v>Pequeña</v>
      </c>
      <c r="N476" t="str">
        <f t="shared" si="23"/>
        <v>P</v>
      </c>
      <c r="O476">
        <v>1.29887</v>
      </c>
      <c r="P476" t="s">
        <v>7</v>
      </c>
      <c r="Q476">
        <v>-4.7670000000000004E-3</v>
      </c>
      <c r="R476" t="s">
        <v>8</v>
      </c>
      <c r="S476">
        <v>359.37039199999998</v>
      </c>
      <c r="T476" t="s">
        <v>70</v>
      </c>
      <c r="U476">
        <v>1998.661712134397</v>
      </c>
      <c r="V476">
        <v>28.1</v>
      </c>
      <c r="W476">
        <v>5.806</v>
      </c>
      <c r="X476">
        <v>66</v>
      </c>
      <c r="Y476">
        <v>6.1390399999999996</v>
      </c>
      <c r="Z476">
        <v>136</v>
      </c>
      <c r="AA476" t="str">
        <f>IF(Z476=-1,"Flat",
INDEX({"North","Northeast","East","Southeast","South","Southwest","West","Northwest","North"},
MATCH(Z476,{0;22.5;67.5;112.5;157.5;202.5;247.5;292.5;337.5},1)))</f>
        <v>Southeast</v>
      </c>
      <c r="AB476">
        <v>0.74592000000000003</v>
      </c>
      <c r="AC476" t="s">
        <v>10</v>
      </c>
      <c r="AD476">
        <v>60</v>
      </c>
      <c r="AE476">
        <v>6</v>
      </c>
      <c r="AF476">
        <v>4.5049999999999999</v>
      </c>
    </row>
    <row r="477" spans="1:32" x14ac:dyDescent="0.25">
      <c r="A477">
        <v>495</v>
      </c>
      <c r="B477">
        <v>675</v>
      </c>
      <c r="C477">
        <v>675</v>
      </c>
      <c r="D477">
        <v>1342</v>
      </c>
      <c r="E477" t="str">
        <f t="shared" si="21"/>
        <v>01342-BRA-P</v>
      </c>
      <c r="F477" t="s">
        <v>150</v>
      </c>
      <c r="G477" t="s">
        <v>76</v>
      </c>
      <c r="H477" t="s">
        <v>25</v>
      </c>
      <c r="I477">
        <v>-41.778300999999999</v>
      </c>
      <c r="J477">
        <v>-3.1396999999999999</v>
      </c>
      <c r="K477">
        <v>53</v>
      </c>
      <c r="L477">
        <v>826.05499999999995</v>
      </c>
      <c r="M477" t="str">
        <f t="shared" si="22"/>
        <v>Pequeña</v>
      </c>
      <c r="N477" t="str">
        <f t="shared" si="23"/>
        <v>P</v>
      </c>
      <c r="O477">
        <v>1.0881400000000001</v>
      </c>
      <c r="P477" t="s">
        <v>7</v>
      </c>
      <c r="Q477">
        <v>7.9500000000000003E-4</v>
      </c>
      <c r="R477" t="s">
        <v>8</v>
      </c>
      <c r="S477">
        <v>184.513992</v>
      </c>
      <c r="T477" t="s">
        <v>13</v>
      </c>
      <c r="U477">
        <v>1277.9071184632751</v>
      </c>
      <c r="V477">
        <v>28.1</v>
      </c>
      <c r="W477">
        <v>5.8029999999999999</v>
      </c>
      <c r="X477">
        <v>66</v>
      </c>
      <c r="Y477">
        <v>6.26607</v>
      </c>
      <c r="Z477">
        <v>136</v>
      </c>
      <c r="AA477" t="str">
        <f>IF(Z477=-1,"Flat",
INDEX({"North","Northeast","East","Southeast","South","Southwest","West","Northwest","North"},
MATCH(Z477,{0;22.5;67.5;112.5;157.5;202.5;247.5;292.5;337.5},1)))</f>
        <v>Southeast</v>
      </c>
      <c r="AB477">
        <v>0.59417299999999995</v>
      </c>
      <c r="AC477" t="s">
        <v>20</v>
      </c>
      <c r="AD477">
        <v>60</v>
      </c>
      <c r="AE477">
        <v>6</v>
      </c>
      <c r="AF477">
        <v>4.5039999999999996</v>
      </c>
    </row>
    <row r="478" spans="1:32" x14ac:dyDescent="0.25">
      <c r="A478">
        <v>496</v>
      </c>
      <c r="B478">
        <v>676</v>
      </c>
      <c r="C478">
        <v>676</v>
      </c>
      <c r="D478">
        <v>1343</v>
      </c>
      <c r="E478" t="str">
        <f t="shared" si="21"/>
        <v>01343-BRA-P</v>
      </c>
      <c r="F478" t="s">
        <v>150</v>
      </c>
      <c r="G478" t="s">
        <v>76</v>
      </c>
      <c r="H478" t="s">
        <v>25</v>
      </c>
      <c r="I478">
        <v>-41.811400999999996</v>
      </c>
      <c r="J478">
        <v>-3.1267</v>
      </c>
      <c r="K478">
        <v>53</v>
      </c>
      <c r="L478">
        <v>1478.5</v>
      </c>
      <c r="M478" t="str">
        <f t="shared" si="22"/>
        <v>Pequeña</v>
      </c>
      <c r="N478" t="str">
        <f t="shared" si="23"/>
        <v>P</v>
      </c>
      <c r="O478">
        <v>0.75585100000000005</v>
      </c>
      <c r="P478" t="s">
        <v>7</v>
      </c>
      <c r="Q478">
        <v>6.7539999999999996E-3</v>
      </c>
      <c r="R478" t="s">
        <v>8</v>
      </c>
      <c r="S478">
        <v>10.885527</v>
      </c>
      <c r="T478" t="s">
        <v>70</v>
      </c>
      <c r="U478">
        <v>2166.5972494458529</v>
      </c>
      <c r="V478">
        <v>28.1</v>
      </c>
      <c r="W478">
        <v>5.7830000000000004</v>
      </c>
      <c r="X478">
        <v>66</v>
      </c>
      <c r="Y478">
        <v>6.2929399999999998</v>
      </c>
      <c r="Z478">
        <v>136</v>
      </c>
      <c r="AA478" t="str">
        <f>IF(Z478=-1,"Flat",
INDEX({"North","Northeast","East","Southeast","South","Southwest","West","Northwest","North"},
MATCH(Z478,{0;22.5;67.5;112.5;157.5;202.5;247.5;292.5;337.5},1)))</f>
        <v>Southeast</v>
      </c>
      <c r="AB478">
        <v>0.59784999999999999</v>
      </c>
      <c r="AC478" t="s">
        <v>20</v>
      </c>
      <c r="AD478">
        <v>55</v>
      </c>
      <c r="AE478">
        <v>6</v>
      </c>
      <c r="AF478">
        <v>4.4859999999999998</v>
      </c>
    </row>
    <row r="479" spans="1:32" x14ac:dyDescent="0.25">
      <c r="A479">
        <v>497</v>
      </c>
      <c r="B479">
        <v>677</v>
      </c>
      <c r="C479">
        <v>677</v>
      </c>
      <c r="D479">
        <v>1344</v>
      </c>
      <c r="E479" t="str">
        <f t="shared" si="21"/>
        <v>01344-BRA-G</v>
      </c>
      <c r="F479" t="s">
        <v>151</v>
      </c>
      <c r="G479" t="s">
        <v>76</v>
      </c>
      <c r="H479" t="s">
        <v>25</v>
      </c>
      <c r="I479">
        <v>-44.651699000000001</v>
      </c>
      <c r="J479">
        <v>-17.127800000000001</v>
      </c>
      <c r="K479">
        <v>523</v>
      </c>
      <c r="L479">
        <v>522115.00000000012</v>
      </c>
      <c r="M479" t="str">
        <f t="shared" si="22"/>
        <v>Grande</v>
      </c>
      <c r="N479" t="str">
        <f t="shared" si="23"/>
        <v>G</v>
      </c>
      <c r="O479">
        <v>0.39815800000000001</v>
      </c>
      <c r="P479" t="s">
        <v>7</v>
      </c>
      <c r="Q479">
        <v>-1.9859999999999999E-3</v>
      </c>
      <c r="R479" t="s">
        <v>8</v>
      </c>
      <c r="S479">
        <v>194.53445400000001</v>
      </c>
      <c r="T479" t="s">
        <v>13</v>
      </c>
      <c r="U479">
        <v>5359.1233186178251</v>
      </c>
      <c r="V479">
        <v>25.5</v>
      </c>
      <c r="W479">
        <v>6.05</v>
      </c>
      <c r="X479">
        <v>69</v>
      </c>
      <c r="Y479">
        <v>3.8658999999999999</v>
      </c>
      <c r="Z479">
        <v>140</v>
      </c>
      <c r="AA479" t="str">
        <f>IF(Z479=-1,"Flat",
INDEX({"North","Northeast","East","Southeast","South","Southwest","West","Northwest","North"},
MATCH(Z479,{0;22.5;67.5;112.5;157.5;202.5;247.5;292.5;337.5},1)))</f>
        <v>Southeast</v>
      </c>
      <c r="AB479">
        <v>0.59887699999999999</v>
      </c>
      <c r="AC479" t="s">
        <v>20</v>
      </c>
      <c r="AD479">
        <v>48.099997999999999</v>
      </c>
      <c r="AE479">
        <v>22</v>
      </c>
      <c r="AF479">
        <v>4.7229999999999999</v>
      </c>
    </row>
    <row r="480" spans="1:32" x14ac:dyDescent="0.25">
      <c r="A480">
        <v>498</v>
      </c>
      <c r="B480">
        <v>678</v>
      </c>
      <c r="C480">
        <v>678</v>
      </c>
      <c r="D480">
        <v>1345</v>
      </c>
      <c r="E480" t="str">
        <f t="shared" si="21"/>
        <v>01345-BRA-G</v>
      </c>
      <c r="F480" t="s">
        <v>151</v>
      </c>
      <c r="G480" t="s">
        <v>76</v>
      </c>
      <c r="H480" t="s">
        <v>25</v>
      </c>
      <c r="I480">
        <v>-44.631900999999999</v>
      </c>
      <c r="J480">
        <v>-17.101700000000001</v>
      </c>
      <c r="K480">
        <v>523</v>
      </c>
      <c r="L480">
        <v>298528</v>
      </c>
      <c r="M480" t="str">
        <f t="shared" si="22"/>
        <v>Grande</v>
      </c>
      <c r="N480" t="str">
        <f t="shared" si="23"/>
        <v>G</v>
      </c>
      <c r="O480">
        <v>0.964916</v>
      </c>
      <c r="P480" t="s">
        <v>7</v>
      </c>
      <c r="Q480">
        <v>2.7810000000000001E-3</v>
      </c>
      <c r="R480" t="s">
        <v>8</v>
      </c>
      <c r="S480">
        <v>172.34934999999999</v>
      </c>
      <c r="T480" t="s">
        <v>13</v>
      </c>
      <c r="U480">
        <v>8817.8452962676893</v>
      </c>
      <c r="V480">
        <v>25.5</v>
      </c>
      <c r="W480">
        <v>5.9909999999999997</v>
      </c>
      <c r="X480">
        <v>69</v>
      </c>
      <c r="Y480">
        <v>3.6001500000000002</v>
      </c>
      <c r="Z480">
        <v>140</v>
      </c>
      <c r="AA480" t="str">
        <f>IF(Z480=-1,"Flat",
INDEX({"North","Northeast","East","Southeast","South","Southwest","West","Northwest","North"},
MATCH(Z480,{0;22.5;67.5;112.5;157.5;202.5;247.5;292.5;337.5},1)))</f>
        <v>Southeast</v>
      </c>
      <c r="AB480">
        <v>0.59689700000000001</v>
      </c>
      <c r="AC480" t="s">
        <v>20</v>
      </c>
      <c r="AD480">
        <v>34.400002000000001</v>
      </c>
      <c r="AE480">
        <v>22</v>
      </c>
      <c r="AF480">
        <v>4.6779999999999999</v>
      </c>
    </row>
    <row r="481" spans="1:32" x14ac:dyDescent="0.25">
      <c r="A481">
        <v>499</v>
      </c>
      <c r="B481">
        <v>679</v>
      </c>
      <c r="C481">
        <v>679</v>
      </c>
      <c r="D481">
        <v>1346</v>
      </c>
      <c r="E481" t="str">
        <f t="shared" si="21"/>
        <v>01346-BRA-M</v>
      </c>
      <c r="F481" t="s">
        <v>151</v>
      </c>
      <c r="G481" t="s">
        <v>76</v>
      </c>
      <c r="H481" t="s">
        <v>25</v>
      </c>
      <c r="I481">
        <v>-44.648601999999997</v>
      </c>
      <c r="J481">
        <v>-17.112200000000001</v>
      </c>
      <c r="K481">
        <v>523</v>
      </c>
      <c r="L481">
        <v>113316</v>
      </c>
      <c r="M481" t="str">
        <f t="shared" si="22"/>
        <v>Mediana</v>
      </c>
      <c r="N481" t="str">
        <f t="shared" si="23"/>
        <v>M</v>
      </c>
      <c r="O481">
        <v>0.549149</v>
      </c>
      <c r="P481" t="s">
        <v>7</v>
      </c>
      <c r="Q481">
        <v>3.97E-4</v>
      </c>
      <c r="R481" t="s">
        <v>8</v>
      </c>
      <c r="S481">
        <v>98.972626000000005</v>
      </c>
      <c r="T481" t="s">
        <v>19</v>
      </c>
      <c r="U481">
        <v>6730.8078002977581</v>
      </c>
      <c r="V481">
        <v>25.5</v>
      </c>
      <c r="W481">
        <v>6.0179999999999998</v>
      </c>
      <c r="X481">
        <v>69</v>
      </c>
      <c r="Y481">
        <v>3.8561100000000001</v>
      </c>
      <c r="Z481">
        <v>140</v>
      </c>
      <c r="AA481" t="str">
        <f>IF(Z481=-1,"Flat",
INDEX({"North","Northeast","East","Southeast","South","Southwest","West","Northwest","North"},
MATCH(Z481,{0;22.5;67.5;112.5;157.5;202.5;247.5;292.5;337.5},1)))</f>
        <v>Southeast</v>
      </c>
      <c r="AB481">
        <v>0.59770900000000005</v>
      </c>
      <c r="AC481" t="s">
        <v>20</v>
      </c>
      <c r="AD481">
        <v>48.099997999999999</v>
      </c>
      <c r="AE481">
        <v>22</v>
      </c>
      <c r="AF481">
        <v>4.6970000000000001</v>
      </c>
    </row>
    <row r="482" spans="1:32" x14ac:dyDescent="0.25">
      <c r="A482">
        <v>500</v>
      </c>
      <c r="B482">
        <v>680</v>
      </c>
      <c r="C482">
        <v>680</v>
      </c>
      <c r="D482">
        <v>1347</v>
      </c>
      <c r="E482" t="str">
        <f t="shared" si="21"/>
        <v>01347-BRA-P</v>
      </c>
      <c r="F482" t="s">
        <v>151</v>
      </c>
      <c r="G482" t="s">
        <v>76</v>
      </c>
      <c r="H482" t="s">
        <v>25</v>
      </c>
      <c r="I482">
        <v>-44.653098999999997</v>
      </c>
      <c r="J482">
        <v>-17.106898999999999</v>
      </c>
      <c r="K482">
        <v>523</v>
      </c>
      <c r="L482">
        <v>11935.8</v>
      </c>
      <c r="M482" t="str">
        <f t="shared" si="22"/>
        <v>Pequeña</v>
      </c>
      <c r="N482" t="str">
        <f t="shared" si="23"/>
        <v>P</v>
      </c>
      <c r="O482">
        <v>0.24392800000000001</v>
      </c>
      <c r="P482" t="s">
        <v>7</v>
      </c>
      <c r="Q482">
        <v>2.7810000000000001E-3</v>
      </c>
      <c r="R482" t="s">
        <v>8</v>
      </c>
      <c r="S482">
        <v>159.44395399999999</v>
      </c>
      <c r="T482" t="s">
        <v>13</v>
      </c>
      <c r="U482">
        <v>6753.6287986699681</v>
      </c>
      <c r="V482">
        <v>25.5</v>
      </c>
      <c r="W482">
        <v>6.016</v>
      </c>
      <c r="X482">
        <v>69</v>
      </c>
      <c r="Y482">
        <v>3.8478500000000002</v>
      </c>
      <c r="Z482">
        <v>140</v>
      </c>
      <c r="AA482" t="str">
        <f>IF(Z482=-1,"Flat",
INDEX({"North","Northeast","East","Southeast","South","Southwest","West","Northwest","North"},
MATCH(Z482,{0;22.5;67.5;112.5;157.5;202.5;247.5;292.5;337.5},1)))</f>
        <v>Southeast</v>
      </c>
      <c r="AB482">
        <v>0.59917200000000004</v>
      </c>
      <c r="AC482" t="s">
        <v>20</v>
      </c>
      <c r="AD482">
        <v>48.099997999999999</v>
      </c>
      <c r="AE482">
        <v>22</v>
      </c>
      <c r="AF482">
        <v>4.6950000000000003</v>
      </c>
    </row>
    <row r="483" spans="1:32" x14ac:dyDescent="0.25">
      <c r="A483">
        <v>501</v>
      </c>
      <c r="B483">
        <v>681</v>
      </c>
      <c r="C483">
        <v>681</v>
      </c>
      <c r="D483">
        <v>1348</v>
      </c>
      <c r="E483" t="str">
        <f t="shared" si="21"/>
        <v>01348-BRA-M</v>
      </c>
      <c r="F483" t="s">
        <v>151</v>
      </c>
      <c r="G483" t="s">
        <v>76</v>
      </c>
      <c r="H483" t="s">
        <v>25</v>
      </c>
      <c r="I483">
        <v>-44.642200000000003</v>
      </c>
      <c r="J483">
        <v>-17.1008</v>
      </c>
      <c r="K483">
        <v>523</v>
      </c>
      <c r="L483">
        <v>133009</v>
      </c>
      <c r="M483" t="str">
        <f t="shared" si="22"/>
        <v>Mediana</v>
      </c>
      <c r="N483" t="str">
        <f t="shared" si="23"/>
        <v>M</v>
      </c>
      <c r="O483">
        <v>0.85690500000000003</v>
      </c>
      <c r="P483" t="s">
        <v>7</v>
      </c>
      <c r="Q483">
        <v>4.3699999999999998E-3</v>
      </c>
      <c r="R483" t="s">
        <v>8</v>
      </c>
      <c r="S483">
        <v>150.01835600000001</v>
      </c>
      <c r="T483" t="s">
        <v>49</v>
      </c>
      <c r="U483">
        <v>8061.4474438534817</v>
      </c>
      <c r="V483">
        <v>25.5</v>
      </c>
      <c r="W483">
        <v>5.9989999999999997</v>
      </c>
      <c r="X483">
        <v>69</v>
      </c>
      <c r="Y483">
        <v>3.7129699999999999</v>
      </c>
      <c r="Z483">
        <v>140</v>
      </c>
      <c r="AA483" t="str">
        <f>IF(Z483=-1,"Flat",
INDEX({"North","Northeast","East","Southeast","South","Southwest","West","Northwest","North"},
MATCH(Z483,{0;22.5;67.5;112.5;157.5;202.5;247.5;292.5;337.5},1)))</f>
        <v>Southeast</v>
      </c>
      <c r="AB483">
        <v>0.59748000000000001</v>
      </c>
      <c r="AC483" t="s">
        <v>20</v>
      </c>
      <c r="AD483">
        <v>48.099997999999999</v>
      </c>
      <c r="AE483">
        <v>22</v>
      </c>
      <c r="AF483">
        <v>4.6900000000000004</v>
      </c>
    </row>
    <row r="484" spans="1:32" x14ac:dyDescent="0.25">
      <c r="A484">
        <v>502</v>
      </c>
      <c r="B484">
        <v>682</v>
      </c>
      <c r="C484">
        <v>682</v>
      </c>
      <c r="D484">
        <v>1349</v>
      </c>
      <c r="E484" t="str">
        <f t="shared" si="21"/>
        <v>01349-BRA-M</v>
      </c>
      <c r="F484" t="s">
        <v>151</v>
      </c>
      <c r="G484" t="s">
        <v>76</v>
      </c>
      <c r="H484" t="s">
        <v>25</v>
      </c>
      <c r="I484">
        <v>-44.639198</v>
      </c>
      <c r="J484">
        <v>-17.113099999999999</v>
      </c>
      <c r="K484">
        <v>523</v>
      </c>
      <c r="L484">
        <v>51427.1</v>
      </c>
      <c r="M484" t="str">
        <f t="shared" si="22"/>
        <v>Mediana</v>
      </c>
      <c r="N484" t="str">
        <f t="shared" si="23"/>
        <v>M</v>
      </c>
      <c r="O484">
        <v>0.21459800000000001</v>
      </c>
      <c r="P484" t="s">
        <v>7</v>
      </c>
      <c r="Q484">
        <v>-2.7810000000000001E-3</v>
      </c>
      <c r="R484" t="s">
        <v>8</v>
      </c>
      <c r="S484">
        <v>356.18591300000003</v>
      </c>
      <c r="T484" t="s">
        <v>70</v>
      </c>
      <c r="U484">
        <v>7415.8108669419489</v>
      </c>
      <c r="V484">
        <v>25.5</v>
      </c>
      <c r="W484">
        <v>6.0140000000000002</v>
      </c>
      <c r="X484">
        <v>69</v>
      </c>
      <c r="Y484">
        <v>3.75712</v>
      </c>
      <c r="Z484">
        <v>140</v>
      </c>
      <c r="AA484" t="str">
        <f>IF(Z484=-1,"Flat",
INDEX({"North","Northeast","East","Southeast","South","Southwest","West","Northwest","North"},
MATCH(Z484,{0;22.5;67.5;112.5;157.5;202.5;247.5;292.5;337.5},1)))</f>
        <v>Southeast</v>
      </c>
      <c r="AB484">
        <v>0.59882400000000002</v>
      </c>
      <c r="AC484" t="s">
        <v>20</v>
      </c>
      <c r="AD484">
        <v>48.099997999999999</v>
      </c>
      <c r="AE484">
        <v>22</v>
      </c>
      <c r="AF484">
        <v>4.6900000000000004</v>
      </c>
    </row>
    <row r="485" spans="1:32" x14ac:dyDescent="0.25">
      <c r="A485">
        <v>503</v>
      </c>
      <c r="B485">
        <v>683</v>
      </c>
      <c r="C485">
        <v>683</v>
      </c>
      <c r="D485">
        <v>1350</v>
      </c>
      <c r="E485" t="str">
        <f t="shared" si="21"/>
        <v>01350-BRA-M</v>
      </c>
      <c r="F485" t="s">
        <v>151</v>
      </c>
      <c r="G485" t="s">
        <v>76</v>
      </c>
      <c r="H485" t="s">
        <v>25</v>
      </c>
      <c r="I485">
        <v>-44.635300000000001</v>
      </c>
      <c r="J485">
        <v>-17.092199000000001</v>
      </c>
      <c r="K485">
        <v>523</v>
      </c>
      <c r="L485">
        <v>63634.2</v>
      </c>
      <c r="M485" t="str">
        <f t="shared" si="22"/>
        <v>Mediana</v>
      </c>
      <c r="N485" t="str">
        <f t="shared" si="23"/>
        <v>M</v>
      </c>
      <c r="O485">
        <v>0.54355500000000001</v>
      </c>
      <c r="P485" t="s">
        <v>7</v>
      </c>
      <c r="Q485">
        <v>-3.97E-4</v>
      </c>
      <c r="R485" t="s">
        <v>8</v>
      </c>
      <c r="S485">
        <v>156.80140700000001</v>
      </c>
      <c r="T485" t="s">
        <v>49</v>
      </c>
      <c r="U485">
        <v>9066.5891063829167</v>
      </c>
      <c r="V485">
        <v>25.5</v>
      </c>
      <c r="W485">
        <v>5.9829999999999997</v>
      </c>
      <c r="X485">
        <v>69</v>
      </c>
      <c r="Y485">
        <v>3.7445300000000001</v>
      </c>
      <c r="Z485">
        <v>140</v>
      </c>
      <c r="AA485" t="str">
        <f>IF(Z485=-1,"Flat",
INDEX({"North","Northeast","East","Southeast","South","Southwest","West","Northwest","North"},
MATCH(Z485,{0;22.5;67.5;112.5;157.5;202.5;247.5;292.5;337.5},1)))</f>
        <v>Southeast</v>
      </c>
      <c r="AB485">
        <v>0.59757199999999999</v>
      </c>
      <c r="AC485" t="s">
        <v>20</v>
      </c>
      <c r="AD485">
        <v>48.099997999999999</v>
      </c>
      <c r="AE485">
        <v>22</v>
      </c>
      <c r="AF485">
        <v>4.6779999999999999</v>
      </c>
    </row>
    <row r="486" spans="1:32" x14ac:dyDescent="0.25">
      <c r="A486">
        <v>504</v>
      </c>
      <c r="B486">
        <v>684</v>
      </c>
      <c r="C486">
        <v>684</v>
      </c>
      <c r="D486">
        <v>1351</v>
      </c>
      <c r="E486" t="str">
        <f t="shared" si="21"/>
        <v>01351-BRA-M</v>
      </c>
      <c r="F486" t="s">
        <v>151</v>
      </c>
      <c r="G486" t="s">
        <v>76</v>
      </c>
      <c r="H486" t="s">
        <v>25</v>
      </c>
      <c r="I486">
        <v>-44.643101000000001</v>
      </c>
      <c r="J486">
        <v>-17.0839</v>
      </c>
      <c r="K486">
        <v>523</v>
      </c>
      <c r="L486">
        <v>80424.800000000003</v>
      </c>
      <c r="M486" t="str">
        <f t="shared" si="22"/>
        <v>Mediana</v>
      </c>
      <c r="N486" t="str">
        <f t="shared" si="23"/>
        <v>M</v>
      </c>
      <c r="O486">
        <v>0.62612000000000001</v>
      </c>
      <c r="P486" t="s">
        <v>7</v>
      </c>
      <c r="Q486">
        <v>2.3839999999999998E-3</v>
      </c>
      <c r="R486" t="s">
        <v>8</v>
      </c>
      <c r="S486">
        <v>155.77224699999999</v>
      </c>
      <c r="T486" t="s">
        <v>49</v>
      </c>
      <c r="U486">
        <v>7962.947517526326</v>
      </c>
      <c r="V486">
        <v>25.5</v>
      </c>
      <c r="W486">
        <v>5.9790000000000001</v>
      </c>
      <c r="X486">
        <v>69</v>
      </c>
      <c r="Y486">
        <v>3.8294299999999999</v>
      </c>
      <c r="Z486">
        <v>140</v>
      </c>
      <c r="AA486" t="str">
        <f>IF(Z486=-1,"Flat",
INDEX({"North","Northeast","East","Southeast","South","Southwest","West","Northwest","North"},
MATCH(Z486,{0;22.5;67.5;112.5;157.5;202.5;247.5;292.5;337.5},1)))</f>
        <v>Southeast</v>
      </c>
      <c r="AB486">
        <v>0.59742700000000004</v>
      </c>
      <c r="AC486" t="s">
        <v>20</v>
      </c>
      <c r="AD486">
        <v>48.099997999999999</v>
      </c>
      <c r="AE486">
        <v>22</v>
      </c>
      <c r="AF486">
        <v>4.6749999999999998</v>
      </c>
    </row>
    <row r="487" spans="1:32" x14ac:dyDescent="0.25">
      <c r="A487">
        <v>505</v>
      </c>
      <c r="B487">
        <v>685</v>
      </c>
      <c r="C487">
        <v>685</v>
      </c>
      <c r="D487">
        <v>1352</v>
      </c>
      <c r="E487" t="str">
        <f t="shared" si="21"/>
        <v>01352-BRA-M</v>
      </c>
      <c r="F487" t="s">
        <v>151</v>
      </c>
      <c r="G487" t="s">
        <v>76</v>
      </c>
      <c r="H487" t="s">
        <v>25</v>
      </c>
      <c r="I487">
        <v>-44.649700000000003</v>
      </c>
      <c r="J487">
        <v>-17.092199000000001</v>
      </c>
      <c r="K487">
        <v>523</v>
      </c>
      <c r="L487">
        <v>101854</v>
      </c>
      <c r="M487" t="str">
        <f t="shared" si="22"/>
        <v>Mediana</v>
      </c>
      <c r="N487" t="str">
        <f t="shared" si="23"/>
        <v>M</v>
      </c>
      <c r="O487">
        <v>0.43578499999999998</v>
      </c>
      <c r="P487" t="s">
        <v>7</v>
      </c>
      <c r="Q487">
        <v>-3.97E-4</v>
      </c>
      <c r="R487" t="s">
        <v>8</v>
      </c>
      <c r="S487">
        <v>211.60749799999999</v>
      </c>
      <c r="T487" t="s">
        <v>23</v>
      </c>
      <c r="U487">
        <v>8145.8172034944491</v>
      </c>
      <c r="V487">
        <v>25.5</v>
      </c>
      <c r="W487">
        <v>5.9909999999999997</v>
      </c>
      <c r="X487">
        <v>69</v>
      </c>
      <c r="Y487">
        <v>3.8689100000000001</v>
      </c>
      <c r="Z487">
        <v>140</v>
      </c>
      <c r="AA487" t="str">
        <f>IF(Z487=-1,"Flat",
INDEX({"North","Northeast","East","Southeast","South","Southwest","West","Northwest","North"},
MATCH(Z487,{0;22.5;67.5;112.5;157.5;202.5;247.5;292.5;337.5},1)))</f>
        <v>Southeast</v>
      </c>
      <c r="AB487">
        <v>0.59798799999999996</v>
      </c>
      <c r="AC487" t="s">
        <v>20</v>
      </c>
      <c r="AD487">
        <v>34.400002000000001</v>
      </c>
      <c r="AE487">
        <v>22</v>
      </c>
      <c r="AF487">
        <v>4.6829999999999998</v>
      </c>
    </row>
    <row r="488" spans="1:32" x14ac:dyDescent="0.25">
      <c r="A488">
        <v>506</v>
      </c>
      <c r="B488">
        <v>686</v>
      </c>
      <c r="C488">
        <v>686</v>
      </c>
      <c r="D488">
        <v>1353</v>
      </c>
      <c r="E488" t="str">
        <f t="shared" si="21"/>
        <v>01353-BRA-M</v>
      </c>
      <c r="F488" t="s">
        <v>151</v>
      </c>
      <c r="G488" t="s">
        <v>76</v>
      </c>
      <c r="H488" t="s">
        <v>25</v>
      </c>
      <c r="I488">
        <v>-44.648899</v>
      </c>
      <c r="J488">
        <v>-17.141100000000002</v>
      </c>
      <c r="K488">
        <v>523</v>
      </c>
      <c r="L488">
        <v>50340.3</v>
      </c>
      <c r="M488" t="str">
        <f t="shared" si="22"/>
        <v>Mediana</v>
      </c>
      <c r="N488" t="str">
        <f t="shared" si="23"/>
        <v>M</v>
      </c>
      <c r="O488">
        <v>1.4656199999999999</v>
      </c>
      <c r="P488" t="s">
        <v>7</v>
      </c>
      <c r="Q488">
        <v>-1.9859999999999999E-3</v>
      </c>
      <c r="R488" t="s">
        <v>8</v>
      </c>
      <c r="S488">
        <v>157.68055699999999</v>
      </c>
      <c r="T488" t="s">
        <v>13</v>
      </c>
      <c r="U488">
        <v>4620.9412929137934</v>
      </c>
      <c r="V488">
        <v>25.5</v>
      </c>
      <c r="W488">
        <v>6.0679999999999996</v>
      </c>
      <c r="X488">
        <v>69</v>
      </c>
      <c r="Y488">
        <v>4.0804099999999996</v>
      </c>
      <c r="Z488">
        <v>140</v>
      </c>
      <c r="AA488" t="str">
        <f>IF(Z488=-1,"Flat",
INDEX({"North","Northeast","East","Southeast","South","Southwest","West","Northwest","North"},
MATCH(Z488,{0;22.5;67.5;112.5;157.5;202.5;247.5;292.5;337.5},1)))</f>
        <v>Southeast</v>
      </c>
      <c r="AB488">
        <v>0.59398099999999998</v>
      </c>
      <c r="AC488" t="s">
        <v>20</v>
      </c>
      <c r="AD488">
        <v>48.099997999999999</v>
      </c>
      <c r="AE488">
        <v>22</v>
      </c>
      <c r="AF488">
        <v>4.726</v>
      </c>
    </row>
    <row r="489" spans="1:32" x14ac:dyDescent="0.25">
      <c r="A489">
        <v>507</v>
      </c>
      <c r="B489">
        <v>694</v>
      </c>
      <c r="C489">
        <v>694</v>
      </c>
      <c r="D489">
        <v>1361</v>
      </c>
      <c r="E489" t="str">
        <f t="shared" si="21"/>
        <v>01361-BRA-G</v>
      </c>
      <c r="F489" t="s">
        <v>152</v>
      </c>
      <c r="G489" t="s">
        <v>76</v>
      </c>
      <c r="H489" t="s">
        <v>25</v>
      </c>
      <c r="I489">
        <v>-43.683898999999997</v>
      </c>
      <c r="J489">
        <v>-16.341498999999999</v>
      </c>
      <c r="K489">
        <v>590</v>
      </c>
      <c r="L489">
        <v>2484180</v>
      </c>
      <c r="M489" t="str">
        <f t="shared" si="22"/>
        <v>Grande</v>
      </c>
      <c r="N489" t="str">
        <f t="shared" si="23"/>
        <v>G</v>
      </c>
      <c r="O489">
        <v>0.32613900000000001</v>
      </c>
      <c r="P489" t="s">
        <v>7</v>
      </c>
      <c r="Q489">
        <v>4.7670000000000004E-3</v>
      </c>
      <c r="R489" t="s">
        <v>8</v>
      </c>
      <c r="S489">
        <v>246.80140700000001</v>
      </c>
      <c r="T489" t="s">
        <v>23</v>
      </c>
      <c r="U489">
        <v>214.50712589940929</v>
      </c>
      <c r="V489">
        <v>24.9</v>
      </c>
      <c r="W489">
        <v>5.9969999999999999</v>
      </c>
      <c r="X489">
        <v>72</v>
      </c>
      <c r="Y489">
        <v>4.0344600000000002</v>
      </c>
      <c r="Z489">
        <v>150</v>
      </c>
      <c r="AA489" t="str">
        <f>IF(Z489=-1,"Flat",
INDEX({"North","Northeast","East","Southeast","South","Southwest","West","Northwest","North"},
MATCH(Z489,{0;22.5;67.5;112.5;157.5;202.5;247.5;292.5;337.5},1)))</f>
        <v>Southeast</v>
      </c>
      <c r="AB489">
        <v>0.59658299999999997</v>
      </c>
      <c r="AC489" t="s">
        <v>20</v>
      </c>
      <c r="AD489">
        <v>41.200001</v>
      </c>
      <c r="AE489">
        <v>20</v>
      </c>
      <c r="AF489">
        <v>4.6900000000000004</v>
      </c>
    </row>
    <row r="490" spans="1:32" x14ac:dyDescent="0.25">
      <c r="A490">
        <v>508</v>
      </c>
      <c r="B490">
        <v>695</v>
      </c>
      <c r="C490">
        <v>695</v>
      </c>
      <c r="D490">
        <v>1362</v>
      </c>
      <c r="E490" t="str">
        <f t="shared" si="21"/>
        <v>01362-BRA-G</v>
      </c>
      <c r="F490" t="s">
        <v>152</v>
      </c>
      <c r="G490" t="s">
        <v>76</v>
      </c>
      <c r="H490" t="s">
        <v>25</v>
      </c>
      <c r="I490">
        <v>-43.684199999999997</v>
      </c>
      <c r="J490">
        <v>-16.344999000000001</v>
      </c>
      <c r="K490">
        <v>590</v>
      </c>
      <c r="L490">
        <v>2484180</v>
      </c>
      <c r="M490" t="str">
        <f t="shared" si="22"/>
        <v>Grande</v>
      </c>
      <c r="N490" t="str">
        <f t="shared" si="23"/>
        <v>G</v>
      </c>
      <c r="O490">
        <v>0.34849000000000002</v>
      </c>
      <c r="P490" t="s">
        <v>7</v>
      </c>
      <c r="Q490">
        <v>4.7670000000000004E-3</v>
      </c>
      <c r="R490" t="s">
        <v>8</v>
      </c>
      <c r="S490">
        <v>214.99202</v>
      </c>
      <c r="T490" t="s">
        <v>23</v>
      </c>
      <c r="U490">
        <v>605.30892595459568</v>
      </c>
      <c r="V490">
        <v>24.9</v>
      </c>
      <c r="W490">
        <v>5.9939999999999998</v>
      </c>
      <c r="X490">
        <v>63</v>
      </c>
      <c r="Y490">
        <v>4.0304799999999998</v>
      </c>
      <c r="Z490">
        <v>0</v>
      </c>
      <c r="AA490" t="str">
        <f>IF(Z490=-1,"Flat",
INDEX({"North","Northeast","East","Southeast","South","Southwest","West","Northwest","North"},
MATCH(Z490,{0;22.5;67.5;112.5;157.5;202.5;247.5;292.5;337.5},1)))</f>
        <v>North</v>
      </c>
      <c r="AB490">
        <v>0.59577500000000005</v>
      </c>
      <c r="AC490" t="s">
        <v>20</v>
      </c>
      <c r="AD490">
        <v>41.200001</v>
      </c>
      <c r="AE490">
        <v>20</v>
      </c>
      <c r="AF490">
        <v>4.6849999999999996</v>
      </c>
    </row>
    <row r="491" spans="1:32" x14ac:dyDescent="0.25">
      <c r="A491">
        <v>509</v>
      </c>
      <c r="B491">
        <v>696</v>
      </c>
      <c r="C491">
        <v>696</v>
      </c>
      <c r="D491">
        <v>1363</v>
      </c>
      <c r="E491" t="str">
        <f t="shared" si="21"/>
        <v>01363-BRA-G</v>
      </c>
      <c r="F491" t="s">
        <v>152</v>
      </c>
      <c r="G491" t="s">
        <v>76</v>
      </c>
      <c r="H491" t="s">
        <v>25</v>
      </c>
      <c r="I491">
        <v>-43.686698999999997</v>
      </c>
      <c r="J491">
        <v>-16.347200000000001</v>
      </c>
      <c r="K491">
        <v>590</v>
      </c>
      <c r="L491">
        <v>2484180</v>
      </c>
      <c r="M491" t="str">
        <f t="shared" si="22"/>
        <v>Grande</v>
      </c>
      <c r="N491" t="str">
        <f t="shared" si="23"/>
        <v>G</v>
      </c>
      <c r="O491">
        <v>0.84782299999999999</v>
      </c>
      <c r="P491" t="s">
        <v>7</v>
      </c>
      <c r="Q491">
        <v>1.9859999999999999E-3</v>
      </c>
      <c r="R491" t="s">
        <v>8</v>
      </c>
      <c r="S491">
        <v>225</v>
      </c>
      <c r="T491" t="s">
        <v>23</v>
      </c>
      <c r="U491">
        <v>930.88981029976742</v>
      </c>
      <c r="V491">
        <v>24.9</v>
      </c>
      <c r="W491">
        <v>5.992</v>
      </c>
      <c r="X491">
        <v>63</v>
      </c>
      <c r="Y491">
        <v>3.95764</v>
      </c>
      <c r="Z491">
        <v>0</v>
      </c>
      <c r="AA491" t="str">
        <f>IF(Z491=-1,"Flat",
INDEX({"North","Northeast","East","Southeast","South","Southwest","West","Northwest","North"},
MATCH(Z491,{0;22.5;67.5;112.5;157.5;202.5;247.5;292.5;337.5},1)))</f>
        <v>North</v>
      </c>
      <c r="AB491">
        <v>0.59685299999999997</v>
      </c>
      <c r="AC491" t="s">
        <v>20</v>
      </c>
      <c r="AD491">
        <v>41.200001</v>
      </c>
      <c r="AE491">
        <v>20</v>
      </c>
      <c r="AF491">
        <v>4.6849999999999996</v>
      </c>
    </row>
    <row r="492" spans="1:32" x14ac:dyDescent="0.25">
      <c r="A492">
        <v>510</v>
      </c>
      <c r="B492">
        <v>697</v>
      </c>
      <c r="C492">
        <v>697</v>
      </c>
      <c r="D492">
        <v>1364</v>
      </c>
      <c r="E492" t="str">
        <f t="shared" si="21"/>
        <v>01364-BRA-P</v>
      </c>
      <c r="F492" t="s">
        <v>153</v>
      </c>
      <c r="G492" t="s">
        <v>76</v>
      </c>
      <c r="H492" t="s">
        <v>6</v>
      </c>
      <c r="I492">
        <v>-41.187900999999997</v>
      </c>
      <c r="J492">
        <v>-11.822100000000001</v>
      </c>
      <c r="K492">
        <v>1014</v>
      </c>
      <c r="L492">
        <v>641.79289000000006</v>
      </c>
      <c r="M492" t="str">
        <f t="shared" si="22"/>
        <v>Pequeña</v>
      </c>
      <c r="N492" t="str">
        <f t="shared" si="23"/>
        <v>P</v>
      </c>
      <c r="O492">
        <v>2.0959699999999999</v>
      </c>
      <c r="P492" t="s">
        <v>32</v>
      </c>
      <c r="Q492">
        <v>-1.4302E-2</v>
      </c>
      <c r="R492" t="s">
        <v>15</v>
      </c>
      <c r="S492">
        <v>68.850470999999999</v>
      </c>
      <c r="T492" t="s">
        <v>19</v>
      </c>
      <c r="U492">
        <v>1029.09057042927</v>
      </c>
      <c r="V492">
        <v>20.799999</v>
      </c>
      <c r="W492">
        <v>5.3090000000000002</v>
      </c>
      <c r="X492">
        <v>55</v>
      </c>
      <c r="Y492">
        <v>5.3894099999999998</v>
      </c>
      <c r="Z492">
        <v>105</v>
      </c>
      <c r="AA492" t="str">
        <f>IF(Z492=-1,"Flat",
INDEX({"North","Northeast","East","Southeast","South","Southwest","West","Northwest","North"},
MATCH(Z492,{0;22.5;67.5;112.5;157.5;202.5;247.5;292.5;337.5},1)))</f>
        <v>East</v>
      </c>
      <c r="AB492">
        <v>0.59545999999999999</v>
      </c>
      <c r="AC492" t="s">
        <v>20</v>
      </c>
      <c r="AD492">
        <v>7000</v>
      </c>
      <c r="AE492">
        <v>12</v>
      </c>
      <c r="AF492">
        <v>4.2450000000000001</v>
      </c>
    </row>
    <row r="493" spans="1:32" x14ac:dyDescent="0.25">
      <c r="A493">
        <v>511</v>
      </c>
      <c r="B493">
        <v>698</v>
      </c>
      <c r="C493">
        <v>698</v>
      </c>
      <c r="D493">
        <v>1365</v>
      </c>
      <c r="E493" t="str">
        <f t="shared" si="21"/>
        <v>01365-BRA-P</v>
      </c>
      <c r="F493" t="s">
        <v>154</v>
      </c>
      <c r="G493" t="s">
        <v>76</v>
      </c>
      <c r="H493" t="s">
        <v>25</v>
      </c>
      <c r="I493">
        <v>-35.881400999999997</v>
      </c>
      <c r="J493">
        <v>-8.1457999999999995</v>
      </c>
      <c r="K493">
        <v>453</v>
      </c>
      <c r="L493">
        <v>1658.27</v>
      </c>
      <c r="M493" t="str">
        <f t="shared" si="22"/>
        <v>Pequeña</v>
      </c>
      <c r="N493" t="str">
        <f t="shared" si="23"/>
        <v>P</v>
      </c>
      <c r="O493">
        <v>2.5773999999999999</v>
      </c>
      <c r="P493" t="s">
        <v>32</v>
      </c>
      <c r="Q493">
        <v>-2.3839999999999998E-3</v>
      </c>
      <c r="R493" t="s">
        <v>8</v>
      </c>
      <c r="S493">
        <v>63.718589999999999</v>
      </c>
      <c r="T493" t="s">
        <v>9</v>
      </c>
      <c r="U493">
        <v>459.97469956850063</v>
      </c>
      <c r="V493">
        <v>24.1</v>
      </c>
      <c r="W493">
        <v>5.3479999999999999</v>
      </c>
      <c r="X493">
        <v>80</v>
      </c>
      <c r="Y493">
        <v>6.2640200000000004</v>
      </c>
      <c r="Z493">
        <v>96</v>
      </c>
      <c r="AA493" t="str">
        <f>IF(Z493=-1,"Flat",
INDEX({"North","Northeast","East","Southeast","South","Southwest","West","Northwest","North"},
MATCH(Z493,{0;22.5;67.5;112.5;157.5;202.5;247.5;292.5;337.5},1)))</f>
        <v>East</v>
      </c>
      <c r="AB493">
        <v>-9999</v>
      </c>
      <c r="AC493" t="s">
        <v>109</v>
      </c>
      <c r="AD493">
        <v>27.5</v>
      </c>
      <c r="AE493">
        <v>8</v>
      </c>
      <c r="AF493">
        <v>4.21</v>
      </c>
    </row>
    <row r="494" spans="1:32" x14ac:dyDescent="0.25">
      <c r="A494">
        <v>512</v>
      </c>
      <c r="B494">
        <v>699</v>
      </c>
      <c r="C494">
        <v>699</v>
      </c>
      <c r="D494">
        <v>1366</v>
      </c>
      <c r="E494" t="str">
        <f t="shared" si="21"/>
        <v>01366-BRA-P</v>
      </c>
      <c r="F494" t="s">
        <v>155</v>
      </c>
      <c r="G494" t="s">
        <v>76</v>
      </c>
      <c r="H494" t="s">
        <v>6</v>
      </c>
      <c r="I494">
        <v>-36.617297999999998</v>
      </c>
      <c r="J494">
        <v>-5.8379000000000003</v>
      </c>
      <c r="K494">
        <v>129</v>
      </c>
      <c r="L494">
        <v>169.93581499999999</v>
      </c>
      <c r="M494" t="str">
        <f t="shared" si="22"/>
        <v>Pequeña</v>
      </c>
      <c r="N494" t="str">
        <f t="shared" si="23"/>
        <v>P</v>
      </c>
      <c r="O494">
        <v>0.61628099999999997</v>
      </c>
      <c r="P494" t="s">
        <v>7</v>
      </c>
      <c r="Q494">
        <v>-1.5889999999999999E-3</v>
      </c>
      <c r="R494" t="s">
        <v>8</v>
      </c>
      <c r="S494">
        <v>13.392498</v>
      </c>
      <c r="T494" t="s">
        <v>70</v>
      </c>
      <c r="U494">
        <v>4945.9709448734884</v>
      </c>
      <c r="V494">
        <v>28.5</v>
      </c>
      <c r="W494">
        <v>5.84</v>
      </c>
      <c r="X494">
        <v>65</v>
      </c>
      <c r="Y494">
        <v>6.9202599999999999</v>
      </c>
      <c r="Z494">
        <v>100</v>
      </c>
      <c r="AA494" t="str">
        <f>IF(Z494=-1,"Flat",
INDEX({"North","Northeast","East","Southeast","South","Southwest","West","Northwest","North"},
MATCH(Z494,{0;22.5;67.5;112.5;157.5;202.5;247.5;292.5;337.5},1)))</f>
        <v>East</v>
      </c>
      <c r="AB494">
        <v>0.74778100000000003</v>
      </c>
      <c r="AC494" t="s">
        <v>10</v>
      </c>
      <c r="AD494">
        <v>600</v>
      </c>
      <c r="AE494">
        <v>7</v>
      </c>
      <c r="AF494">
        <v>4.4989999999999997</v>
      </c>
    </row>
    <row r="495" spans="1:32" x14ac:dyDescent="0.25">
      <c r="A495">
        <v>513</v>
      </c>
      <c r="B495">
        <v>700</v>
      </c>
      <c r="C495">
        <v>700</v>
      </c>
      <c r="D495">
        <v>1367</v>
      </c>
      <c r="E495" t="str">
        <f t="shared" si="21"/>
        <v>01367-BRA-M</v>
      </c>
      <c r="F495" t="s">
        <v>156</v>
      </c>
      <c r="G495" t="s">
        <v>76</v>
      </c>
      <c r="H495" t="s">
        <v>25</v>
      </c>
      <c r="I495">
        <v>-42.484099999999998</v>
      </c>
      <c r="J495">
        <v>-14.144</v>
      </c>
      <c r="K495">
        <v>1145</v>
      </c>
      <c r="L495">
        <v>60956.057430000001</v>
      </c>
      <c r="M495" t="str">
        <f t="shared" si="22"/>
        <v>Mediana</v>
      </c>
      <c r="N495" t="str">
        <f t="shared" si="23"/>
        <v>M</v>
      </c>
      <c r="O495">
        <v>1.9985900000000001</v>
      </c>
      <c r="P495" t="s">
        <v>7</v>
      </c>
      <c r="Q495">
        <v>2.9000000000000001E-2</v>
      </c>
      <c r="R495" t="s">
        <v>80</v>
      </c>
      <c r="S495">
        <v>28.577812000000002</v>
      </c>
      <c r="T495" t="s">
        <v>9</v>
      </c>
      <c r="U495">
        <v>1708.972064980718</v>
      </c>
      <c r="V495">
        <v>21.1</v>
      </c>
      <c r="W495">
        <v>5.8159999999999998</v>
      </c>
      <c r="X495">
        <v>55</v>
      </c>
      <c r="Y495">
        <v>7.3180699999999996</v>
      </c>
      <c r="Z495">
        <v>112</v>
      </c>
      <c r="AA495" t="str">
        <f>IF(Z495=-1,"Flat",
INDEX({"North","Northeast","East","Southeast","South","Southwest","West","Northwest","North"},
MATCH(Z495,{0;22.5;67.5;112.5;157.5;202.5;247.5;292.5;337.5},1)))</f>
        <v>East</v>
      </c>
      <c r="AB495">
        <v>0.73933300000000002</v>
      </c>
      <c r="AC495" t="s">
        <v>10</v>
      </c>
      <c r="AD495">
        <v>30</v>
      </c>
      <c r="AE495">
        <v>15</v>
      </c>
      <c r="AF495">
        <v>4.6580000000000004</v>
      </c>
    </row>
    <row r="496" spans="1:32" x14ac:dyDescent="0.25">
      <c r="A496">
        <v>514</v>
      </c>
      <c r="B496">
        <v>701</v>
      </c>
      <c r="C496">
        <v>701</v>
      </c>
      <c r="D496">
        <v>1368</v>
      </c>
      <c r="E496" t="str">
        <f t="shared" si="21"/>
        <v>01368-BRA-M</v>
      </c>
      <c r="F496" t="s">
        <v>157</v>
      </c>
      <c r="G496" t="s">
        <v>76</v>
      </c>
      <c r="H496" t="s">
        <v>25</v>
      </c>
      <c r="I496">
        <v>-42.488899000000004</v>
      </c>
      <c r="J496">
        <v>-14.1418</v>
      </c>
      <c r="K496">
        <v>1125</v>
      </c>
      <c r="L496">
        <v>109656.8676</v>
      </c>
      <c r="M496" t="str">
        <f t="shared" si="22"/>
        <v>Mediana</v>
      </c>
      <c r="N496" t="str">
        <f t="shared" si="23"/>
        <v>M</v>
      </c>
      <c r="O496">
        <v>3.4514</v>
      </c>
      <c r="P496" t="s">
        <v>32</v>
      </c>
      <c r="Q496">
        <v>1.9859999999999999E-3</v>
      </c>
      <c r="R496" t="s">
        <v>8</v>
      </c>
      <c r="S496">
        <v>321.70983899999999</v>
      </c>
      <c r="T496" t="s">
        <v>30</v>
      </c>
      <c r="U496">
        <v>1325.848850959484</v>
      </c>
      <c r="V496">
        <v>21.1</v>
      </c>
      <c r="W496">
        <v>5.8520000000000003</v>
      </c>
      <c r="X496">
        <v>55</v>
      </c>
      <c r="Y496">
        <v>7.1567800000000004</v>
      </c>
      <c r="Z496">
        <v>112</v>
      </c>
      <c r="AA496" t="str">
        <f>IF(Z496=-1,"Flat",
INDEX({"North","Northeast","East","Southeast","South","Southwest","West","Northwest","North"},
MATCH(Z496,{0;22.5;67.5;112.5;157.5;202.5;247.5;292.5;337.5},1)))</f>
        <v>East</v>
      </c>
      <c r="AB496">
        <v>0.78545200000000004</v>
      </c>
      <c r="AC496" t="s">
        <v>10</v>
      </c>
      <c r="AD496">
        <v>30</v>
      </c>
      <c r="AE496">
        <v>15</v>
      </c>
      <c r="AF496">
        <v>4.6580000000000004</v>
      </c>
    </row>
    <row r="497" spans="1:32" x14ac:dyDescent="0.25">
      <c r="A497">
        <v>515</v>
      </c>
      <c r="B497">
        <v>702</v>
      </c>
      <c r="C497">
        <v>702</v>
      </c>
      <c r="D497">
        <v>1369</v>
      </c>
      <c r="E497" t="str">
        <f t="shared" si="21"/>
        <v>01369-BRA-G</v>
      </c>
      <c r="F497" t="s">
        <v>157</v>
      </c>
      <c r="G497" t="s">
        <v>76</v>
      </c>
      <c r="H497" t="s">
        <v>25</v>
      </c>
      <c r="I497">
        <v>-42.488602</v>
      </c>
      <c r="J497">
        <v>-14.1511</v>
      </c>
      <c r="K497">
        <v>1125</v>
      </c>
      <c r="L497">
        <v>556541.40090000001</v>
      </c>
      <c r="M497" t="str">
        <f t="shared" si="22"/>
        <v>Grande</v>
      </c>
      <c r="N497" t="str">
        <f t="shared" si="23"/>
        <v>G</v>
      </c>
      <c r="O497">
        <v>0.89390499999999995</v>
      </c>
      <c r="P497" t="s">
        <v>7</v>
      </c>
      <c r="Q497">
        <v>6.3559999999999997E-3</v>
      </c>
      <c r="R497" t="s">
        <v>8</v>
      </c>
      <c r="S497">
        <v>289.592285</v>
      </c>
      <c r="T497" t="s">
        <v>16</v>
      </c>
      <c r="U497">
        <v>911.46949756140395</v>
      </c>
      <c r="V497">
        <v>21.1</v>
      </c>
      <c r="W497">
        <v>5.84</v>
      </c>
      <c r="X497">
        <v>55</v>
      </c>
      <c r="Y497">
        <v>7.3778300000000003</v>
      </c>
      <c r="Z497">
        <v>112</v>
      </c>
      <c r="AA497" t="str">
        <f>IF(Z497=-1,"Flat",
INDEX({"North","Northeast","East","Southeast","South","Southwest","West","Northwest","North"},
MATCH(Z497,{0;22.5;67.5;112.5;157.5;202.5;247.5;292.5;337.5},1)))</f>
        <v>East</v>
      </c>
      <c r="AB497">
        <v>0.73910200000000004</v>
      </c>
      <c r="AC497" t="s">
        <v>10</v>
      </c>
      <c r="AD497">
        <v>30</v>
      </c>
      <c r="AE497">
        <v>15</v>
      </c>
      <c r="AF497">
        <v>4.6580000000000004</v>
      </c>
    </row>
    <row r="498" spans="1:32" x14ac:dyDescent="0.25">
      <c r="A498">
        <v>516</v>
      </c>
      <c r="B498">
        <v>703</v>
      </c>
      <c r="C498">
        <v>703</v>
      </c>
      <c r="D498">
        <v>1370</v>
      </c>
      <c r="E498" t="str">
        <f t="shared" si="21"/>
        <v>01370-BRA-P</v>
      </c>
      <c r="F498" t="s">
        <v>158</v>
      </c>
      <c r="G498" t="s">
        <v>76</v>
      </c>
      <c r="H498" t="s">
        <v>25</v>
      </c>
      <c r="I498">
        <v>-36.474701000000003</v>
      </c>
      <c r="J498">
        <v>-6.0244</v>
      </c>
      <c r="K498">
        <v>668</v>
      </c>
      <c r="L498">
        <v>974.46400000000006</v>
      </c>
      <c r="M498" t="str">
        <f t="shared" si="22"/>
        <v>Pequeña</v>
      </c>
      <c r="N498" t="str">
        <f t="shared" si="23"/>
        <v>P</v>
      </c>
      <c r="O498">
        <v>1.25874</v>
      </c>
      <c r="P498" t="s">
        <v>7</v>
      </c>
      <c r="Q498">
        <v>-9.5340000000000008E-3</v>
      </c>
      <c r="R498" t="s">
        <v>8</v>
      </c>
      <c r="S498">
        <v>299.18081699999999</v>
      </c>
      <c r="T498" t="s">
        <v>30</v>
      </c>
      <c r="U498">
        <v>5960.0592454648431</v>
      </c>
      <c r="V498">
        <v>24.1</v>
      </c>
      <c r="W498">
        <v>6.0620000000000003</v>
      </c>
      <c r="X498">
        <v>67</v>
      </c>
      <c r="Y498">
        <v>10.807600000000001</v>
      </c>
      <c r="Z498">
        <v>148</v>
      </c>
      <c r="AA498" t="str">
        <f>IF(Z498=-1,"Flat",
INDEX({"North","Northeast","East","Southeast","South","Southwest","West","Northwest","North"},
MATCH(Z498,{0;22.5;67.5;112.5;157.5;202.5;247.5;292.5;337.5},1)))</f>
        <v>Southeast</v>
      </c>
      <c r="AB498">
        <v>0.74577400000000005</v>
      </c>
      <c r="AC498" t="s">
        <v>10</v>
      </c>
      <c r="AD498">
        <v>59.900002000000001</v>
      </c>
      <c r="AE498">
        <v>8</v>
      </c>
      <c r="AF498">
        <v>4.7729999999999997</v>
      </c>
    </row>
    <row r="499" spans="1:32" x14ac:dyDescent="0.25">
      <c r="A499">
        <v>517</v>
      </c>
      <c r="B499">
        <v>704</v>
      </c>
      <c r="C499">
        <v>704</v>
      </c>
      <c r="D499">
        <v>1371</v>
      </c>
      <c r="E499" t="str">
        <f t="shared" si="21"/>
        <v>01371-BRA-P</v>
      </c>
      <c r="F499" t="s">
        <v>158</v>
      </c>
      <c r="G499" t="s">
        <v>76</v>
      </c>
      <c r="H499" t="s">
        <v>25</v>
      </c>
      <c r="I499">
        <v>-36.475101000000002</v>
      </c>
      <c r="J499">
        <v>-6.0212000000000003</v>
      </c>
      <c r="K499">
        <v>668</v>
      </c>
      <c r="L499">
        <v>974.46398899999997</v>
      </c>
      <c r="M499" t="str">
        <f t="shared" si="22"/>
        <v>Pequeña</v>
      </c>
      <c r="N499" t="str">
        <f t="shared" si="23"/>
        <v>P</v>
      </c>
      <c r="O499">
        <v>1.25874</v>
      </c>
      <c r="P499" t="s">
        <v>7</v>
      </c>
      <c r="Q499">
        <v>-9.5340000000000008E-3</v>
      </c>
      <c r="R499" t="s">
        <v>8</v>
      </c>
      <c r="S499">
        <v>299.18081699999999</v>
      </c>
      <c r="T499" t="s">
        <v>30</v>
      </c>
      <c r="U499">
        <v>5670.2650701926759</v>
      </c>
      <c r="V499">
        <v>24.1</v>
      </c>
      <c r="W499">
        <v>6.0609999999999999</v>
      </c>
      <c r="X499">
        <v>63</v>
      </c>
      <c r="Y499">
        <v>11.0379</v>
      </c>
      <c r="Z499">
        <v>0</v>
      </c>
      <c r="AA499" t="str">
        <f>IF(Z499=-1,"Flat",
INDEX({"North","Northeast","East","Southeast","South","Southwest","West","Northwest","North"},
MATCH(Z499,{0;22.5;67.5;112.5;157.5;202.5;247.5;292.5;337.5},1)))</f>
        <v>North</v>
      </c>
      <c r="AB499">
        <v>0.67201599999999995</v>
      </c>
      <c r="AC499" t="s">
        <v>10</v>
      </c>
      <c r="AD499">
        <v>59.900002000000001</v>
      </c>
      <c r="AE499">
        <v>8</v>
      </c>
      <c r="AF499">
        <v>4.7670000000000003</v>
      </c>
    </row>
    <row r="500" spans="1:32" x14ac:dyDescent="0.25">
      <c r="A500">
        <v>518</v>
      </c>
      <c r="B500">
        <v>705</v>
      </c>
      <c r="C500">
        <v>705</v>
      </c>
      <c r="D500">
        <v>1372</v>
      </c>
      <c r="E500" t="str">
        <f t="shared" si="21"/>
        <v>01372-BRA-P</v>
      </c>
      <c r="F500" t="s">
        <v>159</v>
      </c>
      <c r="G500" t="s">
        <v>76</v>
      </c>
      <c r="H500" t="s">
        <v>12</v>
      </c>
      <c r="I500">
        <v>-40.572398999999997</v>
      </c>
      <c r="J500">
        <v>-7.3886000000000003</v>
      </c>
      <c r="K500">
        <v>784</v>
      </c>
      <c r="L500">
        <v>30</v>
      </c>
      <c r="M500" t="str">
        <f t="shared" si="22"/>
        <v>Pequeña</v>
      </c>
      <c r="N500" t="str">
        <f t="shared" si="23"/>
        <v>P</v>
      </c>
      <c r="O500">
        <v>0.45365299999999997</v>
      </c>
      <c r="P500" t="s">
        <v>7</v>
      </c>
      <c r="Q500">
        <v>-7.9500000000000003E-4</v>
      </c>
      <c r="R500" t="s">
        <v>8</v>
      </c>
      <c r="S500">
        <v>257.27563500000002</v>
      </c>
      <c r="T500" t="s">
        <v>16</v>
      </c>
      <c r="U500">
        <v>8722.481732584105</v>
      </c>
      <c r="V500">
        <v>24.9</v>
      </c>
      <c r="W500">
        <v>5.9950000000000001</v>
      </c>
      <c r="X500">
        <v>63</v>
      </c>
      <c r="Y500">
        <v>8.2304200000000023</v>
      </c>
      <c r="Z500">
        <v>0</v>
      </c>
      <c r="AA500" t="str">
        <f>IF(Z500=-1,"Flat",
INDEX({"North","Northeast","East","Southeast","South","Southwest","West","Northwest","North"},
MATCH(Z500,{0;22.5;67.5;112.5;157.5;202.5;247.5;292.5;337.5},1)))</f>
        <v>North</v>
      </c>
      <c r="AB500">
        <v>0.67262900000000003</v>
      </c>
      <c r="AC500" t="s">
        <v>10</v>
      </c>
      <c r="AD500">
        <v>252</v>
      </c>
      <c r="AE500">
        <v>12</v>
      </c>
      <c r="AF500">
        <v>4.7009999999999996</v>
      </c>
    </row>
    <row r="501" spans="1:32" x14ac:dyDescent="0.25">
      <c r="A501">
        <v>519</v>
      </c>
      <c r="B501">
        <v>706</v>
      </c>
      <c r="C501">
        <v>706</v>
      </c>
      <c r="D501">
        <v>1373</v>
      </c>
      <c r="E501" t="str">
        <f t="shared" si="21"/>
        <v>01373-BRA-G</v>
      </c>
      <c r="F501" t="s">
        <v>160</v>
      </c>
      <c r="G501" t="s">
        <v>76</v>
      </c>
      <c r="H501" t="s">
        <v>12</v>
      </c>
      <c r="I501">
        <v>-40.583599</v>
      </c>
      <c r="J501">
        <v>-7.3949999999999996</v>
      </c>
      <c r="K501">
        <v>769</v>
      </c>
      <c r="L501">
        <v>2707570</v>
      </c>
      <c r="M501" t="str">
        <f t="shared" si="22"/>
        <v>Grande</v>
      </c>
      <c r="N501" t="str">
        <f t="shared" si="23"/>
        <v>G</v>
      </c>
      <c r="O501">
        <v>0.50468000000000002</v>
      </c>
      <c r="P501" t="s">
        <v>7</v>
      </c>
      <c r="Q501">
        <v>1.1919999999999999E-3</v>
      </c>
      <c r="R501" t="s">
        <v>8</v>
      </c>
      <c r="S501">
        <v>278.13009599999998</v>
      </c>
      <c r="T501" t="s">
        <v>16</v>
      </c>
      <c r="U501">
        <v>7384.2935922703537</v>
      </c>
      <c r="V501">
        <v>25</v>
      </c>
      <c r="W501">
        <v>6.0030000000000001</v>
      </c>
      <c r="X501">
        <v>63</v>
      </c>
      <c r="Y501">
        <v>8.2953600000000023</v>
      </c>
      <c r="Z501">
        <v>0</v>
      </c>
      <c r="AA501" t="str">
        <f>IF(Z501=-1,"Flat",
INDEX({"North","Northeast","East","Southeast","South","Southwest","West","Northwest","North"},
MATCH(Z501,{0;22.5;67.5;112.5;157.5;202.5;247.5;292.5;337.5},1)))</f>
        <v>North</v>
      </c>
      <c r="AB501">
        <v>0.67355100000000001</v>
      </c>
      <c r="AC501" t="s">
        <v>10</v>
      </c>
      <c r="AD501">
        <v>30.9</v>
      </c>
      <c r="AE501">
        <v>12</v>
      </c>
      <c r="AF501">
        <v>4.702</v>
      </c>
    </row>
    <row r="502" spans="1:32" x14ac:dyDescent="0.25">
      <c r="A502">
        <v>520</v>
      </c>
      <c r="B502">
        <v>714</v>
      </c>
      <c r="C502">
        <v>714</v>
      </c>
      <c r="D502">
        <v>1381</v>
      </c>
      <c r="E502" t="str">
        <f t="shared" si="21"/>
        <v>01381-BRA-M</v>
      </c>
      <c r="F502" t="s">
        <v>161</v>
      </c>
      <c r="G502" t="s">
        <v>76</v>
      </c>
      <c r="H502" t="s">
        <v>25</v>
      </c>
      <c r="I502">
        <v>-48.931899999999999</v>
      </c>
      <c r="J502">
        <v>-11.7784</v>
      </c>
      <c r="K502">
        <v>258</v>
      </c>
      <c r="L502">
        <v>46032.258530000006</v>
      </c>
      <c r="M502" t="str">
        <f t="shared" si="22"/>
        <v>Mediana</v>
      </c>
      <c r="N502" t="str">
        <f t="shared" si="23"/>
        <v>M</v>
      </c>
      <c r="O502">
        <v>0.79857699999999998</v>
      </c>
      <c r="P502" t="s">
        <v>7</v>
      </c>
      <c r="Q502">
        <v>-3.5750000000000001E-3</v>
      </c>
      <c r="R502" t="s">
        <v>8</v>
      </c>
      <c r="S502">
        <v>61.144340999999997</v>
      </c>
      <c r="T502" t="s">
        <v>9</v>
      </c>
      <c r="U502">
        <v>3982.3929576451051</v>
      </c>
      <c r="V502">
        <v>27</v>
      </c>
      <c r="W502">
        <v>5.9320000000000004</v>
      </c>
      <c r="X502">
        <v>68</v>
      </c>
      <c r="Y502">
        <v>3.7768600000000001</v>
      </c>
      <c r="Z502">
        <v>65</v>
      </c>
      <c r="AA502" t="str">
        <f>IF(Z502=-1,"Flat",
INDEX({"North","Northeast","East","Southeast","South","Southwest","West","Northwest","North"},
MATCH(Z502,{0;22.5;67.5;112.5;157.5;202.5;247.5;292.5;337.5},1)))</f>
        <v>Northeast</v>
      </c>
      <c r="AB502">
        <v>0.74685500000000005</v>
      </c>
      <c r="AC502" t="s">
        <v>10</v>
      </c>
      <c r="AD502">
        <v>44.700001</v>
      </c>
      <c r="AE502">
        <v>18</v>
      </c>
      <c r="AF502">
        <v>4.6050000000000004</v>
      </c>
    </row>
    <row r="503" spans="1:32" x14ac:dyDescent="0.25">
      <c r="A503">
        <v>521</v>
      </c>
      <c r="B503">
        <v>715</v>
      </c>
      <c r="C503">
        <v>715</v>
      </c>
      <c r="D503">
        <v>1382</v>
      </c>
      <c r="E503" t="str">
        <f t="shared" si="21"/>
        <v>01382-BRA-M</v>
      </c>
      <c r="F503" t="s">
        <v>161</v>
      </c>
      <c r="G503" t="s">
        <v>76</v>
      </c>
      <c r="H503" t="s">
        <v>25</v>
      </c>
      <c r="I503">
        <v>-48.928199999999997</v>
      </c>
      <c r="J503">
        <v>-11.7738</v>
      </c>
      <c r="K503">
        <v>258</v>
      </c>
      <c r="L503">
        <v>183019.40030000001</v>
      </c>
      <c r="M503" t="str">
        <f t="shared" si="22"/>
        <v>Mediana</v>
      </c>
      <c r="N503" t="str">
        <f t="shared" si="23"/>
        <v>M</v>
      </c>
      <c r="O503">
        <v>0.64629499999999995</v>
      </c>
      <c r="P503" t="s">
        <v>7</v>
      </c>
      <c r="Q503">
        <v>-3.1779999999999998E-3</v>
      </c>
      <c r="R503" t="s">
        <v>8</v>
      </c>
      <c r="S503">
        <v>59.470295</v>
      </c>
      <c r="T503" t="s">
        <v>9</v>
      </c>
      <c r="U503">
        <v>4591.4729357476226</v>
      </c>
      <c r="V503">
        <v>27</v>
      </c>
      <c r="W503">
        <v>5.9340000000000002</v>
      </c>
      <c r="X503">
        <v>68</v>
      </c>
      <c r="Y503">
        <v>3.7376299999999998</v>
      </c>
      <c r="Z503">
        <v>65</v>
      </c>
      <c r="AA503" t="str">
        <f>IF(Z503=-1,"Flat",
INDEX({"North","Northeast","East","Southeast","South","Southwest","West","Northwest","North"},
MATCH(Z503,{0;22.5;67.5;112.5;157.5;202.5;247.5;292.5;337.5},1)))</f>
        <v>Northeast</v>
      </c>
      <c r="AB503">
        <v>0.74577499999999997</v>
      </c>
      <c r="AC503" t="s">
        <v>10</v>
      </c>
      <c r="AD503">
        <v>44.700001</v>
      </c>
      <c r="AE503">
        <v>18</v>
      </c>
      <c r="AF503">
        <v>4.6050000000000004</v>
      </c>
    </row>
    <row r="504" spans="1:32" x14ac:dyDescent="0.25">
      <c r="A504">
        <v>522</v>
      </c>
      <c r="B504">
        <v>716</v>
      </c>
      <c r="C504">
        <v>716</v>
      </c>
      <c r="D504">
        <v>1383</v>
      </c>
      <c r="E504" t="str">
        <f t="shared" si="21"/>
        <v>01383-BRA-G</v>
      </c>
      <c r="F504" t="s">
        <v>161</v>
      </c>
      <c r="G504" t="s">
        <v>76</v>
      </c>
      <c r="H504" t="s">
        <v>25</v>
      </c>
      <c r="I504">
        <v>-48.923800999999997</v>
      </c>
      <c r="J504">
        <v>-11.7692</v>
      </c>
      <c r="K504">
        <v>258</v>
      </c>
      <c r="L504">
        <v>455142.32819999999</v>
      </c>
      <c r="M504" t="str">
        <f t="shared" si="22"/>
        <v>Grande</v>
      </c>
      <c r="N504" t="str">
        <f t="shared" si="23"/>
        <v>G</v>
      </c>
      <c r="O504">
        <v>0.198825</v>
      </c>
      <c r="P504" t="s">
        <v>7</v>
      </c>
      <c r="Q504">
        <v>-3.1779999999999998E-3</v>
      </c>
      <c r="R504" t="s">
        <v>8</v>
      </c>
      <c r="S504">
        <v>201.03750600000001</v>
      </c>
      <c r="T504" t="s">
        <v>13</v>
      </c>
      <c r="U504">
        <v>5232.8546734136144</v>
      </c>
      <c r="V504">
        <v>27</v>
      </c>
      <c r="W504">
        <v>5.9340000000000002</v>
      </c>
      <c r="X504">
        <v>68</v>
      </c>
      <c r="Y504">
        <v>3.6694300000000002</v>
      </c>
      <c r="Z504">
        <v>65</v>
      </c>
      <c r="AA504" t="str">
        <f>IF(Z504=-1,"Flat",
INDEX({"North","Northeast","East","Southeast","South","Southwest","West","Northwest","North"},
MATCH(Z504,{0;22.5;67.5;112.5;157.5;202.5;247.5;292.5;337.5},1)))</f>
        <v>Northeast</v>
      </c>
      <c r="AB504">
        <v>0.59923499999999996</v>
      </c>
      <c r="AC504" t="s">
        <v>20</v>
      </c>
      <c r="AD504">
        <v>41.200001</v>
      </c>
      <c r="AE504">
        <v>18</v>
      </c>
      <c r="AF504">
        <v>4.6059999999999999</v>
      </c>
    </row>
    <row r="505" spans="1:32" x14ac:dyDescent="0.25">
      <c r="A505">
        <v>523</v>
      </c>
      <c r="B505">
        <v>717</v>
      </c>
      <c r="C505">
        <v>717</v>
      </c>
      <c r="D505">
        <v>1384</v>
      </c>
      <c r="E505" t="str">
        <f t="shared" si="21"/>
        <v>01384-BRA-M</v>
      </c>
      <c r="F505" t="s">
        <v>162</v>
      </c>
      <c r="G505" t="s">
        <v>76</v>
      </c>
      <c r="H505" t="s">
        <v>25</v>
      </c>
      <c r="I505">
        <v>-36.636299000000001</v>
      </c>
      <c r="J505">
        <v>-5.8529</v>
      </c>
      <c r="K505">
        <v>126</v>
      </c>
      <c r="L505">
        <v>69990.586779999998</v>
      </c>
      <c r="M505" t="str">
        <f t="shared" si="22"/>
        <v>Mediana</v>
      </c>
      <c r="N505" t="str">
        <f t="shared" si="23"/>
        <v>M</v>
      </c>
      <c r="O505">
        <v>1.1218699999999999</v>
      </c>
      <c r="P505" t="s">
        <v>7</v>
      </c>
      <c r="Q505">
        <v>-6.3559999999999997E-3</v>
      </c>
      <c r="R505" t="s">
        <v>8</v>
      </c>
      <c r="S505">
        <v>53.275894000000001</v>
      </c>
      <c r="T505" t="s">
        <v>9</v>
      </c>
      <c r="U505">
        <v>5189.5744687824053</v>
      </c>
      <c r="V505">
        <v>28.4</v>
      </c>
      <c r="W505">
        <v>5.8449999999999998</v>
      </c>
      <c r="X505">
        <v>58</v>
      </c>
      <c r="Y505">
        <v>6.9023399999999997</v>
      </c>
      <c r="Z505">
        <v>108</v>
      </c>
      <c r="AA505" t="str">
        <f>IF(Z505=-1,"Flat",
INDEX({"North","Northeast","East","Southeast","South","Southwest","West","Northwest","North"},
MATCH(Z505,{0;22.5;67.5;112.5;157.5;202.5;247.5;292.5;337.5},1)))</f>
        <v>East</v>
      </c>
      <c r="AB505">
        <v>0.745722</v>
      </c>
      <c r="AC505" t="s">
        <v>10</v>
      </c>
      <c r="AD505">
        <v>49</v>
      </c>
      <c r="AE505">
        <v>8</v>
      </c>
      <c r="AF505">
        <v>4.5039999999999996</v>
      </c>
    </row>
    <row r="506" spans="1:32" x14ac:dyDescent="0.25">
      <c r="A506">
        <v>524</v>
      </c>
      <c r="B506">
        <v>718</v>
      </c>
      <c r="C506">
        <v>718</v>
      </c>
      <c r="D506">
        <v>1385</v>
      </c>
      <c r="E506" t="str">
        <f t="shared" si="21"/>
        <v>01385-BRA-M</v>
      </c>
      <c r="F506" t="s">
        <v>163</v>
      </c>
      <c r="G506" t="s">
        <v>76</v>
      </c>
      <c r="H506" t="s">
        <v>25</v>
      </c>
      <c r="I506">
        <v>-43.346699000000001</v>
      </c>
      <c r="J506">
        <v>-15.8888</v>
      </c>
      <c r="K506">
        <v>560</v>
      </c>
      <c r="L506">
        <v>109382</v>
      </c>
      <c r="M506" t="str">
        <f t="shared" si="22"/>
        <v>Mediana</v>
      </c>
      <c r="N506" t="str">
        <f t="shared" si="23"/>
        <v>M</v>
      </c>
      <c r="O506">
        <v>0.16647200000000001</v>
      </c>
      <c r="P506" t="s">
        <v>7</v>
      </c>
      <c r="Q506">
        <v>-3.1779999999999998E-3</v>
      </c>
      <c r="R506" t="s">
        <v>8</v>
      </c>
      <c r="S506">
        <v>300.96374500000002</v>
      </c>
      <c r="T506" t="s">
        <v>30</v>
      </c>
      <c r="U506">
        <v>1644.025403263377</v>
      </c>
      <c r="V506">
        <v>25.799999</v>
      </c>
      <c r="W506">
        <v>6.1829999999999998</v>
      </c>
      <c r="X506">
        <v>85</v>
      </c>
      <c r="Y506">
        <v>5.6750600000000002</v>
      </c>
      <c r="Z506">
        <v>256</v>
      </c>
      <c r="AA506" t="str">
        <f>IF(Z506=-1,"Flat",
INDEX({"North","Northeast","East","Southeast","South","Southwest","West","Northwest","North"},
MATCH(Z506,{0;22.5;67.5;112.5;157.5;202.5;247.5;292.5;337.5},1)))</f>
        <v>West</v>
      </c>
      <c r="AB506">
        <v>0.74945899999999999</v>
      </c>
      <c r="AC506" t="s">
        <v>10</v>
      </c>
      <c r="AD506">
        <v>44.599997999999999</v>
      </c>
      <c r="AE506">
        <v>20</v>
      </c>
      <c r="AF506">
        <v>4.8129999999999997</v>
      </c>
    </row>
    <row r="507" spans="1:32" x14ac:dyDescent="0.25">
      <c r="A507">
        <v>525</v>
      </c>
      <c r="B507">
        <v>719</v>
      </c>
      <c r="C507">
        <v>719</v>
      </c>
      <c r="D507">
        <v>1386</v>
      </c>
      <c r="E507" t="str">
        <f t="shared" si="21"/>
        <v>01386-BRA-M</v>
      </c>
      <c r="F507" t="s">
        <v>163</v>
      </c>
      <c r="G507" t="s">
        <v>76</v>
      </c>
      <c r="H507" t="s">
        <v>25</v>
      </c>
      <c r="I507">
        <v>-43.362597999999998</v>
      </c>
      <c r="J507">
        <v>-15.923500000000001</v>
      </c>
      <c r="K507">
        <v>560</v>
      </c>
      <c r="L507">
        <v>150734</v>
      </c>
      <c r="M507" t="str">
        <f t="shared" si="22"/>
        <v>Mediana</v>
      </c>
      <c r="N507" t="str">
        <f t="shared" si="23"/>
        <v>M</v>
      </c>
      <c r="O507">
        <v>0.26933600000000002</v>
      </c>
      <c r="P507" t="s">
        <v>7</v>
      </c>
      <c r="Q507">
        <v>-3.1779999999999998E-3</v>
      </c>
      <c r="R507" t="s">
        <v>8</v>
      </c>
      <c r="S507">
        <v>32.005383000000002</v>
      </c>
      <c r="T507" t="s">
        <v>9</v>
      </c>
      <c r="U507">
        <v>502.75866646437021</v>
      </c>
      <c r="V507">
        <v>25.799999</v>
      </c>
      <c r="W507">
        <v>6.1059999999999999</v>
      </c>
      <c r="X507">
        <v>85</v>
      </c>
      <c r="Y507">
        <v>6.0776000000000003</v>
      </c>
      <c r="Z507">
        <v>256</v>
      </c>
      <c r="AA507" t="str">
        <f>IF(Z507=-1,"Flat",
INDEX({"North","Northeast","East","Southeast","South","Southwest","West","Northwest","North"},
MATCH(Z507,{0;22.5;67.5;112.5;157.5;202.5;247.5;292.5;337.5},1)))</f>
        <v>West</v>
      </c>
      <c r="AB507">
        <v>0.747888</v>
      </c>
      <c r="AC507" t="s">
        <v>10</v>
      </c>
      <c r="AD507">
        <v>44.599997999999999</v>
      </c>
      <c r="AE507">
        <v>20</v>
      </c>
      <c r="AF507">
        <v>4.7569999999999997</v>
      </c>
    </row>
    <row r="508" spans="1:32" x14ac:dyDescent="0.25">
      <c r="A508">
        <v>526</v>
      </c>
      <c r="B508">
        <v>732</v>
      </c>
      <c r="C508">
        <v>732</v>
      </c>
      <c r="D508">
        <v>1399</v>
      </c>
      <c r="E508" t="str">
        <f t="shared" si="21"/>
        <v>01399-BRA-M</v>
      </c>
      <c r="F508" t="s">
        <v>164</v>
      </c>
      <c r="G508" t="s">
        <v>76</v>
      </c>
      <c r="H508" t="s">
        <v>25</v>
      </c>
      <c r="I508">
        <v>-36.049197999999997</v>
      </c>
      <c r="J508">
        <v>-7.3207000000000004</v>
      </c>
      <c r="K508">
        <v>436</v>
      </c>
      <c r="L508">
        <v>74861.5</v>
      </c>
      <c r="M508" t="str">
        <f t="shared" si="22"/>
        <v>Mediana</v>
      </c>
      <c r="N508" t="str">
        <f t="shared" si="23"/>
        <v>M</v>
      </c>
      <c r="O508">
        <v>0.34555399999999997</v>
      </c>
      <c r="P508" t="s">
        <v>7</v>
      </c>
      <c r="Q508">
        <v>-2.3839999999999998E-3</v>
      </c>
      <c r="R508" t="s">
        <v>8</v>
      </c>
      <c r="S508">
        <v>128.29016100000001</v>
      </c>
      <c r="T508" t="s">
        <v>49</v>
      </c>
      <c r="U508">
        <v>5028.4440093853182</v>
      </c>
      <c r="V508">
        <v>24.9</v>
      </c>
      <c r="W508">
        <v>5.5339999999999998</v>
      </c>
      <c r="X508">
        <v>73</v>
      </c>
      <c r="Y508">
        <v>5.8710500000000003</v>
      </c>
      <c r="Z508">
        <v>100</v>
      </c>
      <c r="AA508" t="str">
        <f>IF(Z508=-1,"Flat",
INDEX({"North","Northeast","East","Southeast","South","Southwest","West","Northwest","North"},
MATCH(Z508,{0;22.5;67.5;112.5;157.5;202.5;247.5;292.5;337.5},1)))</f>
        <v>East</v>
      </c>
      <c r="AB508">
        <v>0.59879400000000005</v>
      </c>
      <c r="AC508" t="s">
        <v>20</v>
      </c>
      <c r="AD508">
        <v>41.200001</v>
      </c>
      <c r="AE508">
        <v>7</v>
      </c>
      <c r="AF508">
        <v>4.3339999999999996</v>
      </c>
    </row>
    <row r="509" spans="1:32" x14ac:dyDescent="0.25">
      <c r="A509">
        <v>527</v>
      </c>
      <c r="B509">
        <v>733</v>
      </c>
      <c r="C509">
        <v>733</v>
      </c>
      <c r="D509">
        <v>1400</v>
      </c>
      <c r="E509" t="str">
        <f t="shared" si="21"/>
        <v>01400-BRA-M</v>
      </c>
      <c r="F509" t="s">
        <v>164</v>
      </c>
      <c r="G509" t="s">
        <v>76</v>
      </c>
      <c r="H509" t="s">
        <v>25</v>
      </c>
      <c r="I509">
        <v>-36.031101</v>
      </c>
      <c r="J509">
        <v>-7.3022</v>
      </c>
      <c r="K509">
        <v>436</v>
      </c>
      <c r="L509">
        <v>74861.5</v>
      </c>
      <c r="M509" t="str">
        <f t="shared" si="22"/>
        <v>Mediana</v>
      </c>
      <c r="N509" t="str">
        <f t="shared" si="23"/>
        <v>M</v>
      </c>
      <c r="O509">
        <v>0.403748</v>
      </c>
      <c r="P509" t="s">
        <v>7</v>
      </c>
      <c r="Q509">
        <v>-2.3839999999999998E-3</v>
      </c>
      <c r="R509" t="s">
        <v>8</v>
      </c>
      <c r="S509">
        <v>188.13009600000001</v>
      </c>
      <c r="T509" t="s">
        <v>13</v>
      </c>
      <c r="U509">
        <v>2884.0162788493749</v>
      </c>
      <c r="V509">
        <v>24.9</v>
      </c>
      <c r="W509">
        <v>5.548</v>
      </c>
      <c r="X509">
        <v>63</v>
      </c>
      <c r="Y509">
        <v>6.4423700000000004</v>
      </c>
      <c r="Z509">
        <v>0</v>
      </c>
      <c r="AA509" t="str">
        <f>IF(Z509=-1,"Flat",
INDEX({"North","Northeast","East","Southeast","South","Southwest","West","Northwest","North"},
MATCH(Z509,{0;22.5;67.5;112.5;157.5;202.5;247.5;292.5;337.5},1)))</f>
        <v>North</v>
      </c>
      <c r="AB509">
        <v>0.59818000000000005</v>
      </c>
      <c r="AC509" t="s">
        <v>20</v>
      </c>
      <c r="AD509">
        <v>48.099997999999999</v>
      </c>
      <c r="AE509">
        <v>7</v>
      </c>
      <c r="AF509">
        <v>4.3470000000000022</v>
      </c>
    </row>
    <row r="510" spans="1:32" x14ac:dyDescent="0.25">
      <c r="A510">
        <v>529</v>
      </c>
      <c r="B510">
        <v>735</v>
      </c>
      <c r="C510">
        <v>735</v>
      </c>
      <c r="D510">
        <v>1402</v>
      </c>
      <c r="E510" t="str">
        <f t="shared" si="21"/>
        <v>01402-BRA-M</v>
      </c>
      <c r="F510" t="s">
        <v>164</v>
      </c>
      <c r="G510" t="s">
        <v>76</v>
      </c>
      <c r="H510" t="s">
        <v>25</v>
      </c>
      <c r="I510">
        <v>-36.045101000000003</v>
      </c>
      <c r="J510">
        <v>-7.3159000000000001</v>
      </c>
      <c r="K510">
        <v>436</v>
      </c>
      <c r="L510">
        <v>74861.5</v>
      </c>
      <c r="M510" t="str">
        <f t="shared" si="22"/>
        <v>Mediana</v>
      </c>
      <c r="N510" t="str">
        <f t="shared" si="23"/>
        <v>M</v>
      </c>
      <c r="O510">
        <v>0.494896</v>
      </c>
      <c r="P510" t="s">
        <v>7</v>
      </c>
      <c r="Q510">
        <v>-3.97E-4</v>
      </c>
      <c r="R510" t="s">
        <v>8</v>
      </c>
      <c r="S510">
        <v>146.76829499999999</v>
      </c>
      <c r="T510" t="s">
        <v>49</v>
      </c>
      <c r="U510">
        <v>4465.2955852398854</v>
      </c>
      <c r="V510">
        <v>24.9</v>
      </c>
      <c r="W510">
        <v>5.5419999999999998</v>
      </c>
      <c r="X510">
        <v>63</v>
      </c>
      <c r="Y510">
        <v>6.0861200000000002</v>
      </c>
      <c r="Z510">
        <v>0</v>
      </c>
      <c r="AA510" t="str">
        <f>IF(Z510=-1,"Flat",
INDEX({"North","Northeast","East","Southeast","South","Southwest","West","Northwest","North"},
MATCH(Z510,{0;22.5;67.5;112.5;157.5;202.5;247.5;292.5;337.5},1)))</f>
        <v>North</v>
      </c>
      <c r="AB510">
        <v>0.59893200000000002</v>
      </c>
      <c r="AC510" t="s">
        <v>20</v>
      </c>
      <c r="AD510">
        <v>48.099997999999999</v>
      </c>
      <c r="AE510">
        <v>7</v>
      </c>
      <c r="AF510">
        <v>4.34</v>
      </c>
    </row>
    <row r="511" spans="1:32" x14ac:dyDescent="0.25">
      <c r="A511">
        <v>531</v>
      </c>
      <c r="B511">
        <v>737</v>
      </c>
      <c r="C511">
        <v>737</v>
      </c>
      <c r="D511">
        <v>1404</v>
      </c>
      <c r="E511" t="str">
        <f t="shared" si="21"/>
        <v>01404-BRA-M</v>
      </c>
      <c r="F511" t="s">
        <v>164</v>
      </c>
      <c r="G511" t="s">
        <v>76</v>
      </c>
      <c r="H511" t="s">
        <v>25</v>
      </c>
      <c r="I511">
        <v>-36.035702000000001</v>
      </c>
      <c r="J511">
        <v>-7.3156999999999996</v>
      </c>
      <c r="K511">
        <v>436</v>
      </c>
      <c r="L511">
        <v>74861.5</v>
      </c>
      <c r="M511" t="str">
        <f t="shared" si="22"/>
        <v>Mediana</v>
      </c>
      <c r="N511" t="str">
        <f t="shared" si="23"/>
        <v>M</v>
      </c>
      <c r="O511">
        <v>0.58854799999999996</v>
      </c>
      <c r="P511" t="s">
        <v>7</v>
      </c>
      <c r="Q511">
        <v>2.7810000000000001E-3</v>
      </c>
      <c r="R511" t="s">
        <v>8</v>
      </c>
      <c r="S511">
        <v>247.16635099999999</v>
      </c>
      <c r="T511" t="s">
        <v>23</v>
      </c>
      <c r="U511">
        <v>4378.0996465821518</v>
      </c>
      <c r="V511">
        <v>24.9</v>
      </c>
      <c r="W511">
        <v>5.5430000000000001</v>
      </c>
      <c r="X511">
        <v>63</v>
      </c>
      <c r="Y511">
        <v>6.2137200000000004</v>
      </c>
      <c r="Z511">
        <v>0</v>
      </c>
      <c r="AA511" t="str">
        <f>IF(Z511=-1,"Flat",
INDEX({"North","Northeast","East","Southeast","South","Southwest","West","Northwest","North"},
MATCH(Z511,{0;22.5;67.5;112.5;157.5;202.5;247.5;292.5;337.5},1)))</f>
        <v>North</v>
      </c>
      <c r="AB511">
        <v>0.67143600000000003</v>
      </c>
      <c r="AC511" t="s">
        <v>10</v>
      </c>
      <c r="AD511">
        <v>44.700001</v>
      </c>
      <c r="AE511">
        <v>7</v>
      </c>
      <c r="AF511">
        <v>4.3419999999999996</v>
      </c>
    </row>
    <row r="512" spans="1:32" x14ac:dyDescent="0.25">
      <c r="A512">
        <v>532</v>
      </c>
      <c r="B512">
        <v>738</v>
      </c>
      <c r="C512">
        <v>738</v>
      </c>
      <c r="D512">
        <v>1405</v>
      </c>
      <c r="E512" t="str">
        <f t="shared" si="21"/>
        <v>01405-BRA-M</v>
      </c>
      <c r="F512" t="s">
        <v>164</v>
      </c>
      <c r="G512" t="s">
        <v>76</v>
      </c>
      <c r="H512" t="s">
        <v>25</v>
      </c>
      <c r="I512">
        <v>-36.033099999999997</v>
      </c>
      <c r="J512">
        <v>-7.3090000000000002</v>
      </c>
      <c r="K512">
        <v>436</v>
      </c>
      <c r="L512">
        <v>74861.5</v>
      </c>
      <c r="M512" t="str">
        <f t="shared" si="22"/>
        <v>Mediana</v>
      </c>
      <c r="N512" t="str">
        <f t="shared" si="23"/>
        <v>M</v>
      </c>
      <c r="O512">
        <v>0.89413200000000004</v>
      </c>
      <c r="P512" t="s">
        <v>7</v>
      </c>
      <c r="Q512">
        <v>3.973E-3</v>
      </c>
      <c r="R512" t="s">
        <v>8</v>
      </c>
      <c r="S512">
        <v>253.30075099999999</v>
      </c>
      <c r="T512" t="s">
        <v>16</v>
      </c>
      <c r="U512">
        <v>3632.5656048871278</v>
      </c>
      <c r="V512">
        <v>24.9</v>
      </c>
      <c r="W512">
        <v>5.5449999999999999</v>
      </c>
      <c r="X512">
        <v>63</v>
      </c>
      <c r="Y512">
        <v>6.2794299999999996</v>
      </c>
      <c r="Z512">
        <v>0</v>
      </c>
      <c r="AA512" t="str">
        <f>IF(Z512=-1,"Flat",
INDEX({"North","Northeast","East","Southeast","South","Southwest","West","Northwest","North"},
MATCH(Z512,{0;22.5;67.5;112.5;157.5;202.5;247.5;292.5;337.5},1)))</f>
        <v>North</v>
      </c>
      <c r="AB512">
        <v>0.67229499999999998</v>
      </c>
      <c r="AC512" t="s">
        <v>10</v>
      </c>
      <c r="AD512">
        <v>48.099997999999999</v>
      </c>
      <c r="AE512">
        <v>7</v>
      </c>
      <c r="AF512">
        <v>4.3440000000000012</v>
      </c>
    </row>
    <row r="513" spans="1:32" x14ac:dyDescent="0.25">
      <c r="A513">
        <v>533</v>
      </c>
      <c r="B513">
        <v>739</v>
      </c>
      <c r="C513">
        <v>739</v>
      </c>
      <c r="D513">
        <v>1406</v>
      </c>
      <c r="E513" t="str">
        <f t="shared" si="21"/>
        <v>01406-BRA-M</v>
      </c>
      <c r="F513" t="s">
        <v>164</v>
      </c>
      <c r="G513" t="s">
        <v>76</v>
      </c>
      <c r="H513" t="s">
        <v>25</v>
      </c>
      <c r="I513">
        <v>-36.031399</v>
      </c>
      <c r="J513">
        <v>-7.3174999999999999</v>
      </c>
      <c r="K513">
        <v>436</v>
      </c>
      <c r="L513">
        <v>74861.5</v>
      </c>
      <c r="M513" t="str">
        <f t="shared" si="22"/>
        <v>Mediana</v>
      </c>
      <c r="N513" t="str">
        <f t="shared" si="23"/>
        <v>M</v>
      </c>
      <c r="O513">
        <v>0.58854799999999996</v>
      </c>
      <c r="P513" t="s">
        <v>7</v>
      </c>
      <c r="Q513">
        <v>2.7810000000000001E-3</v>
      </c>
      <c r="R513" t="s">
        <v>8</v>
      </c>
      <c r="S513">
        <v>247.16635099999999</v>
      </c>
      <c r="T513" t="s">
        <v>23</v>
      </c>
      <c r="U513">
        <v>4591.9898845717917</v>
      </c>
      <c r="V513">
        <v>24.9</v>
      </c>
      <c r="W513">
        <v>5.5430000000000001</v>
      </c>
      <c r="X513">
        <v>63</v>
      </c>
      <c r="Y513">
        <v>6.2303100000000002</v>
      </c>
      <c r="Z513">
        <v>0</v>
      </c>
      <c r="AA513" t="str">
        <f>IF(Z513=-1,"Flat",
INDEX({"North","Northeast","East","Southeast","South","Southwest","West","Northwest","North"},
MATCH(Z513,{0;22.5;67.5;112.5;157.5;202.5;247.5;292.5;337.5},1)))</f>
        <v>North</v>
      </c>
      <c r="AB513">
        <v>0.59779400000000005</v>
      </c>
      <c r="AC513" t="s">
        <v>20</v>
      </c>
      <c r="AD513">
        <v>48.099997999999999</v>
      </c>
      <c r="AE513">
        <v>7</v>
      </c>
      <c r="AF513">
        <v>4.3390000000000022</v>
      </c>
    </row>
    <row r="514" spans="1:32" x14ac:dyDescent="0.25">
      <c r="A514">
        <v>534</v>
      </c>
      <c r="B514">
        <v>740</v>
      </c>
      <c r="C514">
        <v>740</v>
      </c>
      <c r="D514">
        <v>1407</v>
      </c>
      <c r="E514" t="str">
        <f t="shared" si="21"/>
        <v>01407-BRA-M</v>
      </c>
      <c r="F514" t="s">
        <v>164</v>
      </c>
      <c r="G514" t="s">
        <v>76</v>
      </c>
      <c r="H514" t="s">
        <v>25</v>
      </c>
      <c r="I514">
        <v>-36.040999999999997</v>
      </c>
      <c r="J514">
        <v>-7.3281999999999998</v>
      </c>
      <c r="K514">
        <v>436</v>
      </c>
      <c r="L514">
        <v>74861.5</v>
      </c>
      <c r="M514" t="str">
        <f t="shared" si="22"/>
        <v>Mediana</v>
      </c>
      <c r="N514" t="str">
        <f t="shared" si="23"/>
        <v>M</v>
      </c>
      <c r="O514">
        <v>0.85165900000000005</v>
      </c>
      <c r="P514" t="s">
        <v>7</v>
      </c>
      <c r="Q514">
        <v>4.3699999999999998E-3</v>
      </c>
      <c r="R514" t="s">
        <v>8</v>
      </c>
      <c r="S514">
        <v>283.57043499999997</v>
      </c>
      <c r="T514" t="s">
        <v>16</v>
      </c>
      <c r="U514">
        <v>5806.5347435266895</v>
      </c>
      <c r="V514">
        <v>24.9</v>
      </c>
      <c r="W514">
        <v>5.524</v>
      </c>
      <c r="X514">
        <v>63</v>
      </c>
      <c r="Y514">
        <v>6.0786899999999999</v>
      </c>
      <c r="Z514">
        <v>0</v>
      </c>
      <c r="AA514" t="str">
        <f>IF(Z514=-1,"Flat",
INDEX({"North","Northeast","East","Southeast","South","Southwest","West","Northwest","North"},
MATCH(Z514,{0;22.5;67.5;112.5;157.5;202.5;247.5;292.5;337.5},1)))</f>
        <v>North</v>
      </c>
      <c r="AB514">
        <v>0.74705900000000003</v>
      </c>
      <c r="AC514" t="s">
        <v>10</v>
      </c>
      <c r="AD514">
        <v>48.099997999999999</v>
      </c>
      <c r="AE514">
        <v>7</v>
      </c>
      <c r="AF514">
        <v>4.3280000000000012</v>
      </c>
    </row>
    <row r="515" spans="1:32" x14ac:dyDescent="0.25">
      <c r="A515">
        <v>535</v>
      </c>
      <c r="B515">
        <v>741</v>
      </c>
      <c r="C515">
        <v>741</v>
      </c>
      <c r="D515">
        <v>1408</v>
      </c>
      <c r="E515" t="str">
        <f t="shared" si="21"/>
        <v>01408-BRA-M</v>
      </c>
      <c r="F515" t="s">
        <v>164</v>
      </c>
      <c r="G515" t="s">
        <v>76</v>
      </c>
      <c r="H515" t="s">
        <v>25</v>
      </c>
      <c r="I515">
        <v>-36.056300999999998</v>
      </c>
      <c r="J515">
        <v>-7.3125</v>
      </c>
      <c r="K515">
        <v>436</v>
      </c>
      <c r="L515">
        <v>74861.5</v>
      </c>
      <c r="M515" t="str">
        <f t="shared" si="22"/>
        <v>Mediana</v>
      </c>
      <c r="N515" t="str">
        <f t="shared" si="23"/>
        <v>M</v>
      </c>
      <c r="O515">
        <v>0.64123200000000002</v>
      </c>
      <c r="P515" t="s">
        <v>7</v>
      </c>
      <c r="Q515">
        <v>4.3699999999999998E-3</v>
      </c>
      <c r="R515" t="s">
        <v>8</v>
      </c>
      <c r="S515">
        <v>196.82141100000001</v>
      </c>
      <c r="T515" t="s">
        <v>13</v>
      </c>
      <c r="U515">
        <v>4165.8287614873016</v>
      </c>
      <c r="V515">
        <v>24.9</v>
      </c>
      <c r="W515">
        <v>5.5449999999999999</v>
      </c>
      <c r="X515">
        <v>63</v>
      </c>
      <c r="Y515">
        <v>6.27874</v>
      </c>
      <c r="Z515">
        <v>0</v>
      </c>
      <c r="AA515" t="str">
        <f>IF(Z515=-1,"Flat",
INDEX({"North","Northeast","East","Southeast","South","Southwest","West","Northwest","North"},
MATCH(Z515,{0;22.5;67.5;112.5;157.5;202.5;247.5;292.5;337.5},1)))</f>
        <v>North</v>
      </c>
      <c r="AB515">
        <v>0.59879000000000004</v>
      </c>
      <c r="AC515" t="s">
        <v>20</v>
      </c>
      <c r="AD515">
        <v>48.099997999999999</v>
      </c>
      <c r="AE515">
        <v>7</v>
      </c>
      <c r="AF515">
        <v>4.3410000000000002</v>
      </c>
    </row>
    <row r="516" spans="1:32" x14ac:dyDescent="0.25">
      <c r="A516">
        <v>536</v>
      </c>
      <c r="B516">
        <v>742</v>
      </c>
      <c r="C516">
        <v>742</v>
      </c>
      <c r="D516">
        <v>1409</v>
      </c>
      <c r="E516" t="str">
        <f t="shared" si="21"/>
        <v>01409-BRA-M</v>
      </c>
      <c r="F516" t="s">
        <v>164</v>
      </c>
      <c r="G516" t="s">
        <v>76</v>
      </c>
      <c r="H516" t="s">
        <v>25</v>
      </c>
      <c r="I516">
        <v>-36.037799999999997</v>
      </c>
      <c r="J516">
        <v>-7.3231999999999999</v>
      </c>
      <c r="K516">
        <v>436</v>
      </c>
      <c r="L516">
        <v>74861.5</v>
      </c>
      <c r="M516" t="str">
        <f t="shared" si="22"/>
        <v>Mediana</v>
      </c>
      <c r="N516" t="str">
        <f t="shared" si="23"/>
        <v>M</v>
      </c>
      <c r="O516">
        <v>0.442743</v>
      </c>
      <c r="P516" t="s">
        <v>7</v>
      </c>
      <c r="Q516">
        <v>1.1919999999999999E-3</v>
      </c>
      <c r="R516" t="s">
        <v>8</v>
      </c>
      <c r="S516">
        <v>268.15240499999999</v>
      </c>
      <c r="T516" t="s">
        <v>16</v>
      </c>
      <c r="U516">
        <v>5223.4347102596612</v>
      </c>
      <c r="V516">
        <v>24.9</v>
      </c>
      <c r="W516">
        <v>5.532</v>
      </c>
      <c r="X516">
        <v>63</v>
      </c>
      <c r="Y516">
        <v>6.1470500000000001</v>
      </c>
      <c r="Z516">
        <v>0</v>
      </c>
      <c r="AA516" t="str">
        <f>IF(Z516=-1,"Flat",
INDEX({"North","Northeast","East","Southeast","South","Southwest","West","Northwest","North"},
MATCH(Z516,{0;22.5;67.5;112.5;157.5;202.5;247.5;292.5;337.5},1)))</f>
        <v>North</v>
      </c>
      <c r="AB516">
        <v>0.74648199999999998</v>
      </c>
      <c r="AC516" t="s">
        <v>10</v>
      </c>
      <c r="AD516">
        <v>48.099997999999999</v>
      </c>
      <c r="AE516">
        <v>7</v>
      </c>
      <c r="AF516">
        <v>4.3380000000000001</v>
      </c>
    </row>
    <row r="517" spans="1:32" x14ac:dyDescent="0.25">
      <c r="A517">
        <v>537</v>
      </c>
      <c r="B517">
        <v>743</v>
      </c>
      <c r="C517">
        <v>743</v>
      </c>
      <c r="D517">
        <v>1410</v>
      </c>
      <c r="E517" t="str">
        <f t="shared" ref="E517:E580" si="24">TEXT(D517,"00000") &amp; "-" &amp; UPPER(LEFT(G518,3)) &amp; "-" &amp; N517</f>
        <v>01410-BRA-M</v>
      </c>
      <c r="F517" t="s">
        <v>164</v>
      </c>
      <c r="G517" t="s">
        <v>76</v>
      </c>
      <c r="H517" t="s">
        <v>25</v>
      </c>
      <c r="I517">
        <v>-36.048698000000002</v>
      </c>
      <c r="J517">
        <v>-7.3299000000000003</v>
      </c>
      <c r="K517">
        <v>436</v>
      </c>
      <c r="L517">
        <v>74861.5</v>
      </c>
      <c r="M517" t="str">
        <f t="shared" ref="M517:M580" si="25">IF(L517&lt;20000,"Pequeña",IF(L517&lt;200000,"Mediana","Grande"))</f>
        <v>Mediana</v>
      </c>
      <c r="N517" t="str">
        <f t="shared" ref="N517:N580" si="26">LEFT(M517,1)</f>
        <v>M</v>
      </c>
      <c r="O517">
        <v>0.73480400000000001</v>
      </c>
      <c r="P517" t="s">
        <v>7</v>
      </c>
      <c r="Q517">
        <v>3.973E-3</v>
      </c>
      <c r="R517" t="s">
        <v>8</v>
      </c>
      <c r="S517">
        <v>245.92449999999999</v>
      </c>
      <c r="T517" t="s">
        <v>23</v>
      </c>
      <c r="U517">
        <v>6052.3091769845769</v>
      </c>
      <c r="V517">
        <v>24.9</v>
      </c>
      <c r="W517">
        <v>5.52</v>
      </c>
      <c r="X517">
        <v>63</v>
      </c>
      <c r="Y517">
        <v>5.6657799999999998</v>
      </c>
      <c r="Z517">
        <v>0</v>
      </c>
      <c r="AA517" t="str">
        <f>IF(Z517=-1,"Flat",
INDEX({"North","Northeast","East","Southeast","South","Southwest","West","Northwest","North"},
MATCH(Z517,{0;22.5;67.5;112.5;157.5;202.5;247.5;292.5;337.5},1)))</f>
        <v>North</v>
      </c>
      <c r="AB517">
        <v>0.67067500000000002</v>
      </c>
      <c r="AC517" t="s">
        <v>10</v>
      </c>
      <c r="AD517">
        <v>44.700001</v>
      </c>
      <c r="AE517">
        <v>7</v>
      </c>
      <c r="AF517">
        <v>4.3239999999999998</v>
      </c>
    </row>
    <row r="518" spans="1:32" x14ac:dyDescent="0.25">
      <c r="A518">
        <v>538</v>
      </c>
      <c r="B518">
        <v>744</v>
      </c>
      <c r="C518">
        <v>744</v>
      </c>
      <c r="D518">
        <v>1411</v>
      </c>
      <c r="E518" t="str">
        <f t="shared" si="24"/>
        <v>01411-BRA-G</v>
      </c>
      <c r="F518" t="s">
        <v>165</v>
      </c>
      <c r="G518" t="s">
        <v>76</v>
      </c>
      <c r="H518" t="s">
        <v>25</v>
      </c>
      <c r="I518">
        <v>-41.510399</v>
      </c>
      <c r="J518">
        <v>-10.4725</v>
      </c>
      <c r="K518">
        <v>1047</v>
      </c>
      <c r="L518">
        <v>1775110.8160000001</v>
      </c>
      <c r="M518" t="str">
        <f t="shared" si="25"/>
        <v>Grande</v>
      </c>
      <c r="N518" t="str">
        <f t="shared" si="26"/>
        <v>G</v>
      </c>
      <c r="O518">
        <v>1.65801</v>
      </c>
      <c r="P518" t="s">
        <v>7</v>
      </c>
      <c r="Q518">
        <v>1.1919999999999999E-3</v>
      </c>
      <c r="R518" t="s">
        <v>8</v>
      </c>
      <c r="S518">
        <v>221.51068100000001</v>
      </c>
      <c r="T518" t="s">
        <v>23</v>
      </c>
      <c r="U518">
        <v>24131.052528298049</v>
      </c>
      <c r="V518">
        <v>22.799999</v>
      </c>
      <c r="W518">
        <v>6.0529999999999999</v>
      </c>
      <c r="X518">
        <v>55</v>
      </c>
      <c r="Y518">
        <v>8.8512699999999995</v>
      </c>
      <c r="Z518">
        <v>112</v>
      </c>
      <c r="AA518" t="str">
        <f>IF(Z518=-1,"Flat",
INDEX({"North","Northeast","East","Southeast","South","Southwest","West","Northwest","North"},
MATCH(Z518,{0;22.5;67.5;112.5;157.5;202.5;247.5;292.5;337.5},1)))</f>
        <v>East</v>
      </c>
      <c r="AB518">
        <v>0.59173900000000001</v>
      </c>
      <c r="AC518" t="s">
        <v>20</v>
      </c>
      <c r="AD518">
        <v>35.200001</v>
      </c>
      <c r="AE518">
        <v>13</v>
      </c>
      <c r="AF518">
        <v>4.7869999999999999</v>
      </c>
    </row>
    <row r="519" spans="1:32" x14ac:dyDescent="0.25">
      <c r="A519">
        <v>539</v>
      </c>
      <c r="B519">
        <v>745</v>
      </c>
      <c r="C519">
        <v>745</v>
      </c>
      <c r="D519">
        <v>1412</v>
      </c>
      <c r="E519" t="str">
        <f t="shared" si="24"/>
        <v>01412-BRA-G</v>
      </c>
      <c r="F519" t="s">
        <v>165</v>
      </c>
      <c r="G519" t="s">
        <v>76</v>
      </c>
      <c r="H519" t="s">
        <v>25</v>
      </c>
      <c r="I519">
        <v>-41.475700000000003</v>
      </c>
      <c r="J519">
        <v>-10.470499999999999</v>
      </c>
      <c r="K519">
        <v>1047</v>
      </c>
      <c r="L519">
        <v>1098552.0630000001</v>
      </c>
      <c r="M519" t="str">
        <f t="shared" si="25"/>
        <v>Grande</v>
      </c>
      <c r="N519" t="str">
        <f t="shared" si="26"/>
        <v>G</v>
      </c>
      <c r="O519">
        <v>1.2436100000000001</v>
      </c>
      <c r="P519" t="s">
        <v>7</v>
      </c>
      <c r="Q519">
        <v>-7.9500000000000003E-4</v>
      </c>
      <c r="R519" t="s">
        <v>8</v>
      </c>
      <c r="S519">
        <v>170.75389100000001</v>
      </c>
      <c r="T519" t="s">
        <v>13</v>
      </c>
      <c r="U519">
        <v>20559.446438828141</v>
      </c>
      <c r="V519">
        <v>22.799999</v>
      </c>
      <c r="W519">
        <v>6.0209999999999999</v>
      </c>
      <c r="X519">
        <v>55</v>
      </c>
      <c r="Y519">
        <v>8.1385100000000001</v>
      </c>
      <c r="Z519">
        <v>112</v>
      </c>
      <c r="AA519" t="str">
        <f>IF(Z519=-1,"Flat",
INDEX({"North","Northeast","East","Southeast","South","Southwest","West","Northwest","North"},
MATCH(Z519,{0;22.5;67.5;112.5;157.5;202.5;247.5;292.5;337.5},1)))</f>
        <v>East</v>
      </c>
      <c r="AB519">
        <v>0.59526100000000004</v>
      </c>
      <c r="AC519" t="s">
        <v>20</v>
      </c>
      <c r="AD519">
        <v>35.200001</v>
      </c>
      <c r="AE519">
        <v>13</v>
      </c>
      <c r="AF519">
        <v>4.7720000000000002</v>
      </c>
    </row>
    <row r="520" spans="1:32" x14ac:dyDescent="0.25">
      <c r="A520">
        <v>540</v>
      </c>
      <c r="B520">
        <v>746</v>
      </c>
      <c r="C520">
        <v>746</v>
      </c>
      <c r="D520">
        <v>1413</v>
      </c>
      <c r="E520" t="str">
        <f t="shared" si="24"/>
        <v>01413-BRA-G</v>
      </c>
      <c r="F520" t="s">
        <v>165</v>
      </c>
      <c r="G520" t="s">
        <v>76</v>
      </c>
      <c r="H520" t="s">
        <v>25</v>
      </c>
      <c r="I520">
        <v>-41.483898000000003</v>
      </c>
      <c r="J520">
        <v>-10.4795</v>
      </c>
      <c r="K520">
        <v>1047</v>
      </c>
      <c r="L520">
        <v>1190560.3470000001</v>
      </c>
      <c r="M520" t="str">
        <f t="shared" si="25"/>
        <v>Grande</v>
      </c>
      <c r="N520" t="str">
        <f t="shared" si="26"/>
        <v>G</v>
      </c>
      <c r="O520">
        <v>1.1194999999999999</v>
      </c>
      <c r="P520" t="s">
        <v>7</v>
      </c>
      <c r="Q520">
        <v>-3.5750000000000001E-3</v>
      </c>
      <c r="R520" t="s">
        <v>8</v>
      </c>
      <c r="S520">
        <v>199.358994</v>
      </c>
      <c r="T520" t="s">
        <v>13</v>
      </c>
      <c r="U520">
        <v>21198.533353064151</v>
      </c>
      <c r="V520">
        <v>22.799999</v>
      </c>
      <c r="W520">
        <v>6.016</v>
      </c>
      <c r="X520">
        <v>55</v>
      </c>
      <c r="Y520">
        <v>8.0555800000000044</v>
      </c>
      <c r="Z520">
        <v>112</v>
      </c>
      <c r="AA520" t="str">
        <f>IF(Z520=-1,"Flat",
INDEX({"North","Northeast","East","Southeast","South","Southwest","West","Northwest","North"},
MATCH(Z520,{0;22.5;67.5;112.5;157.5;202.5;247.5;292.5;337.5},1)))</f>
        <v>East</v>
      </c>
      <c r="AB520">
        <v>0.59406899999999996</v>
      </c>
      <c r="AC520" t="s">
        <v>20</v>
      </c>
      <c r="AD520">
        <v>35.200001</v>
      </c>
      <c r="AE520">
        <v>13</v>
      </c>
      <c r="AF520">
        <v>4.7610000000000001</v>
      </c>
    </row>
    <row r="521" spans="1:32" x14ac:dyDescent="0.25">
      <c r="A521">
        <v>541</v>
      </c>
      <c r="B521">
        <v>747</v>
      </c>
      <c r="C521">
        <v>747</v>
      </c>
      <c r="D521">
        <v>1414</v>
      </c>
      <c r="E521" t="str">
        <f t="shared" si="24"/>
        <v>01414-BRA-G</v>
      </c>
      <c r="F521" t="s">
        <v>165</v>
      </c>
      <c r="G521" t="s">
        <v>76</v>
      </c>
      <c r="H521" t="s">
        <v>25</v>
      </c>
      <c r="I521">
        <v>-41.485802</v>
      </c>
      <c r="J521">
        <v>-10.484</v>
      </c>
      <c r="K521">
        <v>1047</v>
      </c>
      <c r="L521">
        <v>1627882.2590000001</v>
      </c>
      <c r="M521" t="str">
        <f t="shared" si="25"/>
        <v>Grande</v>
      </c>
      <c r="N521" t="str">
        <f t="shared" si="26"/>
        <v>G</v>
      </c>
      <c r="O521">
        <v>0.77264500000000003</v>
      </c>
      <c r="P521" t="s">
        <v>7</v>
      </c>
      <c r="Q521">
        <v>-2.3839999999999998E-3</v>
      </c>
      <c r="R521" t="s">
        <v>8</v>
      </c>
      <c r="S521">
        <v>191.72511299999999</v>
      </c>
      <c r="T521" t="s">
        <v>13</v>
      </c>
      <c r="U521">
        <v>21222.055080991599</v>
      </c>
      <c r="V521">
        <v>22.799999</v>
      </c>
      <c r="W521">
        <v>6.0110000000000001</v>
      </c>
      <c r="X521">
        <v>55</v>
      </c>
      <c r="Y521">
        <v>8.0178799999999999</v>
      </c>
      <c r="Z521">
        <v>112</v>
      </c>
      <c r="AA521" t="str">
        <f>IF(Z521=-1,"Flat",
INDEX({"North","Northeast","East","Southeast","South","Southwest","West","Northwest","North"},
MATCH(Z521,{0;22.5;67.5;112.5;157.5;202.5;247.5;292.5;337.5},1)))</f>
        <v>East</v>
      </c>
      <c r="AB521">
        <v>0.59616999999999998</v>
      </c>
      <c r="AC521" t="s">
        <v>20</v>
      </c>
      <c r="AD521">
        <v>30.799999</v>
      </c>
      <c r="AE521">
        <v>13</v>
      </c>
      <c r="AF521">
        <v>4.7430000000000003</v>
      </c>
    </row>
    <row r="522" spans="1:32" x14ac:dyDescent="0.25">
      <c r="A522">
        <v>542</v>
      </c>
      <c r="B522">
        <v>748</v>
      </c>
      <c r="C522">
        <v>748</v>
      </c>
      <c r="D522">
        <v>1415</v>
      </c>
      <c r="E522" t="str">
        <f t="shared" si="24"/>
        <v>01415-BRA-G</v>
      </c>
      <c r="F522" t="s">
        <v>165</v>
      </c>
      <c r="G522" t="s">
        <v>76</v>
      </c>
      <c r="H522" t="s">
        <v>25</v>
      </c>
      <c r="I522">
        <v>-41.504398000000002</v>
      </c>
      <c r="J522">
        <v>-10.4658</v>
      </c>
      <c r="K522">
        <v>1047</v>
      </c>
      <c r="L522">
        <v>1714689.6540000001</v>
      </c>
      <c r="M522" t="str">
        <f t="shared" si="25"/>
        <v>Grande</v>
      </c>
      <c r="N522" t="str">
        <f t="shared" si="26"/>
        <v>G</v>
      </c>
      <c r="O522">
        <v>1.36178</v>
      </c>
      <c r="P522" t="s">
        <v>7</v>
      </c>
      <c r="Q522">
        <v>9.5340000000000008E-3</v>
      </c>
      <c r="R522" t="s">
        <v>8</v>
      </c>
      <c r="S522">
        <v>326.976135</v>
      </c>
      <c r="T522" t="s">
        <v>30</v>
      </c>
      <c r="U522">
        <v>23666.869125484449</v>
      </c>
      <c r="V522">
        <v>22.799999</v>
      </c>
      <c r="W522">
        <v>6.0519999999999996</v>
      </c>
      <c r="X522">
        <v>55</v>
      </c>
      <c r="Y522">
        <v>8.8528800000000043</v>
      </c>
      <c r="Z522">
        <v>112</v>
      </c>
      <c r="AA522" t="str">
        <f>IF(Z522=-1,"Flat",
INDEX({"North","Northeast","East","Southeast","South","Southwest","West","Northwest","North"},
MATCH(Z522,{0;22.5;67.5;112.5;157.5;202.5;247.5;292.5;337.5},1)))</f>
        <v>East</v>
      </c>
      <c r="AB522">
        <v>0.74768699999999999</v>
      </c>
      <c r="AC522" t="s">
        <v>10</v>
      </c>
      <c r="AD522">
        <v>30.799999</v>
      </c>
      <c r="AE522">
        <v>13</v>
      </c>
      <c r="AF522">
        <v>4.7889999999999997</v>
      </c>
    </row>
    <row r="523" spans="1:32" x14ac:dyDescent="0.25">
      <c r="A523">
        <v>543</v>
      </c>
      <c r="B523">
        <v>749</v>
      </c>
      <c r="C523">
        <v>749</v>
      </c>
      <c r="D523">
        <v>1416</v>
      </c>
      <c r="E523" t="str">
        <f t="shared" si="24"/>
        <v>01416-BRA-G</v>
      </c>
      <c r="F523" t="s">
        <v>165</v>
      </c>
      <c r="G523" t="s">
        <v>76</v>
      </c>
      <c r="H523" t="s">
        <v>25</v>
      </c>
      <c r="I523">
        <v>-41.498401999999999</v>
      </c>
      <c r="J523">
        <v>-10.4613</v>
      </c>
      <c r="K523">
        <v>1047</v>
      </c>
      <c r="L523">
        <v>948627.17520000006</v>
      </c>
      <c r="M523" t="str">
        <f t="shared" si="25"/>
        <v>Grande</v>
      </c>
      <c r="N523" t="str">
        <f t="shared" si="26"/>
        <v>G</v>
      </c>
      <c r="O523">
        <v>1.7011499999999999</v>
      </c>
      <c r="P523" t="s">
        <v>7</v>
      </c>
      <c r="Q523">
        <v>-5.9589999999999999E-3</v>
      </c>
      <c r="R523" t="s">
        <v>8</v>
      </c>
      <c r="S523">
        <v>319.76364100000001</v>
      </c>
      <c r="T523" t="s">
        <v>30</v>
      </c>
      <c r="U523">
        <v>23155.943762708201</v>
      </c>
      <c r="V523">
        <v>22.799999</v>
      </c>
      <c r="W523">
        <v>6.0529999999999999</v>
      </c>
      <c r="X523">
        <v>55</v>
      </c>
      <c r="Y523">
        <v>8.8297000000000043</v>
      </c>
      <c r="Z523">
        <v>112</v>
      </c>
      <c r="AA523" t="str">
        <f>IF(Z523=-1,"Flat",
INDEX({"North","Northeast","East","Southeast","South","Southwest","West","Northwest","North"},
MATCH(Z523,{0;22.5;67.5;112.5;157.5;202.5;247.5;292.5;337.5},1)))</f>
        <v>East</v>
      </c>
      <c r="AB523">
        <v>0.66646899999999998</v>
      </c>
      <c r="AC523" t="s">
        <v>10</v>
      </c>
      <c r="AD523">
        <v>35.200001</v>
      </c>
      <c r="AE523">
        <v>13</v>
      </c>
      <c r="AF523">
        <v>4.7919999999999998</v>
      </c>
    </row>
    <row r="524" spans="1:32" x14ac:dyDescent="0.25">
      <c r="A524">
        <v>544</v>
      </c>
      <c r="B524">
        <v>750</v>
      </c>
      <c r="C524">
        <v>750</v>
      </c>
      <c r="D524">
        <v>1417</v>
      </c>
      <c r="E524" t="str">
        <f t="shared" si="24"/>
        <v>01417-BRA-G</v>
      </c>
      <c r="F524" t="s">
        <v>165</v>
      </c>
      <c r="G524" t="s">
        <v>76</v>
      </c>
      <c r="H524" t="s">
        <v>25</v>
      </c>
      <c r="I524">
        <v>-41.4846</v>
      </c>
      <c r="J524">
        <v>-10.445600000000001</v>
      </c>
      <c r="K524">
        <v>1047</v>
      </c>
      <c r="L524">
        <v>1090607.824</v>
      </c>
      <c r="M524" t="str">
        <f t="shared" si="25"/>
        <v>Grande</v>
      </c>
      <c r="N524" t="str">
        <f t="shared" si="26"/>
        <v>G</v>
      </c>
      <c r="O524">
        <v>3.7818900000000002</v>
      </c>
      <c r="P524" t="s">
        <v>32</v>
      </c>
      <c r="Q524">
        <v>3.1779999999999998E-3</v>
      </c>
      <c r="R524" t="s">
        <v>8</v>
      </c>
      <c r="S524">
        <v>352.41961700000002</v>
      </c>
      <c r="T524" t="s">
        <v>70</v>
      </c>
      <c r="U524">
        <v>22226.435184278729</v>
      </c>
      <c r="V524">
        <v>22.799999</v>
      </c>
      <c r="W524">
        <v>6.0620000000000003</v>
      </c>
      <c r="X524">
        <v>55</v>
      </c>
      <c r="Y524">
        <v>8.0889299999999995</v>
      </c>
      <c r="Z524">
        <v>112</v>
      </c>
      <c r="AA524" t="str">
        <f>IF(Z524=-1,"Flat",
INDEX({"North","Northeast","East","Southeast","South","Southwest","West","Northwest","North"},
MATCH(Z524,{0;22.5;67.5;112.5;157.5;202.5;247.5;292.5;337.5},1)))</f>
        <v>East</v>
      </c>
      <c r="AB524">
        <v>0.74155899999999997</v>
      </c>
      <c r="AC524" t="s">
        <v>10</v>
      </c>
      <c r="AD524">
        <v>35.200001</v>
      </c>
      <c r="AE524">
        <v>13</v>
      </c>
      <c r="AF524">
        <v>4.7869999999999999</v>
      </c>
    </row>
    <row r="525" spans="1:32" x14ac:dyDescent="0.25">
      <c r="A525">
        <v>545</v>
      </c>
      <c r="B525">
        <v>751</v>
      </c>
      <c r="C525">
        <v>751</v>
      </c>
      <c r="D525">
        <v>1418</v>
      </c>
      <c r="E525" t="str">
        <f t="shared" si="24"/>
        <v>01418-BRA-G</v>
      </c>
      <c r="F525" t="s">
        <v>165</v>
      </c>
      <c r="G525" t="s">
        <v>76</v>
      </c>
      <c r="H525" t="s">
        <v>25</v>
      </c>
      <c r="I525">
        <v>-41.457199000000003</v>
      </c>
      <c r="J525">
        <v>-10.449</v>
      </c>
      <c r="K525">
        <v>1047</v>
      </c>
      <c r="L525">
        <v>931824.41639999999</v>
      </c>
      <c r="M525" t="str">
        <f t="shared" si="25"/>
        <v>Grande</v>
      </c>
      <c r="N525" t="str">
        <f t="shared" si="26"/>
        <v>G</v>
      </c>
      <c r="O525">
        <v>1.6228899999999999</v>
      </c>
      <c r="P525" t="s">
        <v>7</v>
      </c>
      <c r="Q525">
        <v>-7.9500000000000003E-4</v>
      </c>
      <c r="R525" t="s">
        <v>8</v>
      </c>
      <c r="S525">
        <v>34.249034999999999</v>
      </c>
      <c r="T525" t="s">
        <v>9</v>
      </c>
      <c r="U525">
        <v>19336.775552208161</v>
      </c>
      <c r="V525">
        <v>22.799999</v>
      </c>
      <c r="W525">
        <v>6.0339999999999998</v>
      </c>
      <c r="X525">
        <v>55</v>
      </c>
      <c r="Y525">
        <v>8.1062700000000003</v>
      </c>
      <c r="Z525">
        <v>112</v>
      </c>
      <c r="AA525" t="str">
        <f>IF(Z525=-1,"Flat",
INDEX({"North","Northeast","East","Southeast","South","Southwest","West","Northwest","North"},
MATCH(Z525,{0;22.5;67.5;112.5;157.5;202.5;247.5;292.5;337.5},1)))</f>
        <v>East</v>
      </c>
      <c r="AB525">
        <v>0.74244100000000002</v>
      </c>
      <c r="AC525" t="s">
        <v>10</v>
      </c>
      <c r="AD525">
        <v>35.200001</v>
      </c>
      <c r="AE525">
        <v>13</v>
      </c>
      <c r="AF525">
        <v>4.7670000000000003</v>
      </c>
    </row>
    <row r="526" spans="1:32" x14ac:dyDescent="0.25">
      <c r="A526">
        <v>546</v>
      </c>
      <c r="B526">
        <v>752</v>
      </c>
      <c r="C526">
        <v>752</v>
      </c>
      <c r="D526">
        <v>1419</v>
      </c>
      <c r="E526" t="str">
        <f t="shared" si="24"/>
        <v>01419-BRA-G</v>
      </c>
      <c r="F526" t="s">
        <v>165</v>
      </c>
      <c r="G526" t="s">
        <v>76</v>
      </c>
      <c r="H526" t="s">
        <v>25</v>
      </c>
      <c r="I526">
        <v>-41.480201999999998</v>
      </c>
      <c r="J526">
        <v>-10.463699999999999</v>
      </c>
      <c r="K526">
        <v>1047</v>
      </c>
      <c r="L526">
        <v>1531341.7320000001</v>
      </c>
      <c r="M526" t="str">
        <f t="shared" si="25"/>
        <v>Grande</v>
      </c>
      <c r="N526" t="str">
        <f t="shared" si="26"/>
        <v>G</v>
      </c>
      <c r="O526">
        <v>1.16235</v>
      </c>
      <c r="P526" t="s">
        <v>7</v>
      </c>
      <c r="Q526">
        <v>5.5620000000000001E-3</v>
      </c>
      <c r="R526" t="s">
        <v>8</v>
      </c>
      <c r="S526">
        <v>155.32313500000001</v>
      </c>
      <c r="T526" t="s">
        <v>49</v>
      </c>
      <c r="U526">
        <v>21201.507050844441</v>
      </c>
      <c r="V526">
        <v>22.799999</v>
      </c>
      <c r="W526">
        <v>6.04</v>
      </c>
      <c r="X526">
        <v>55</v>
      </c>
      <c r="Y526">
        <v>8.4967299999999994</v>
      </c>
      <c r="Z526">
        <v>112</v>
      </c>
      <c r="AA526" t="str">
        <f>IF(Z526=-1,"Flat",
INDEX({"North","Northeast","East","Southeast","South","Southwest","West","Northwest","North"},
MATCH(Z526,{0;22.5;67.5;112.5;157.5;202.5;247.5;292.5;337.5},1)))</f>
        <v>East</v>
      </c>
      <c r="AB526">
        <v>0.59517500000000001</v>
      </c>
      <c r="AC526" t="s">
        <v>20</v>
      </c>
      <c r="AD526">
        <v>35.200001</v>
      </c>
      <c r="AE526">
        <v>13</v>
      </c>
      <c r="AF526">
        <v>4.7889999999999997</v>
      </c>
    </row>
    <row r="527" spans="1:32" x14ac:dyDescent="0.25">
      <c r="A527">
        <v>547</v>
      </c>
      <c r="B527">
        <v>753</v>
      </c>
      <c r="C527">
        <v>753</v>
      </c>
      <c r="D527">
        <v>1420</v>
      </c>
      <c r="E527" t="str">
        <f t="shared" si="24"/>
        <v>01420-BRA-G</v>
      </c>
      <c r="F527" t="s">
        <v>166</v>
      </c>
      <c r="G527" t="s">
        <v>76</v>
      </c>
      <c r="H527" t="s">
        <v>25</v>
      </c>
      <c r="I527">
        <v>-44.397300999999999</v>
      </c>
      <c r="J527">
        <v>-10.617800000000001</v>
      </c>
      <c r="K527">
        <v>709</v>
      </c>
      <c r="L527">
        <v>253096.08199999999</v>
      </c>
      <c r="M527" t="str">
        <f t="shared" si="25"/>
        <v>Grande</v>
      </c>
      <c r="N527" t="str">
        <f t="shared" si="26"/>
        <v>G</v>
      </c>
      <c r="O527">
        <v>0.58681399999999995</v>
      </c>
      <c r="P527" t="s">
        <v>7</v>
      </c>
      <c r="Q527">
        <v>1.1919999999999999E-3</v>
      </c>
      <c r="R527" t="s">
        <v>8</v>
      </c>
      <c r="S527">
        <v>228.94519</v>
      </c>
      <c r="T527" t="s">
        <v>23</v>
      </c>
      <c r="U527">
        <v>17804.120308716439</v>
      </c>
      <c r="V527">
        <v>24.9</v>
      </c>
      <c r="W527">
        <v>6.008</v>
      </c>
      <c r="X527">
        <v>75</v>
      </c>
      <c r="Y527">
        <v>5.9118300000000001</v>
      </c>
      <c r="Z527">
        <v>105</v>
      </c>
      <c r="AA527" t="str">
        <f>IF(Z527=-1,"Flat",
INDEX({"North","Northeast","East","Southeast","South","Southwest","West","Northwest","North"},
MATCH(Z527,{0;22.5;67.5;112.5;157.5;202.5;247.5;292.5;337.5},1)))</f>
        <v>East</v>
      </c>
      <c r="AB527">
        <v>0.59851699999999997</v>
      </c>
      <c r="AC527" t="s">
        <v>20</v>
      </c>
      <c r="AD527">
        <v>45.799999</v>
      </c>
      <c r="AE527">
        <v>16</v>
      </c>
      <c r="AF527">
        <v>4.718</v>
      </c>
    </row>
    <row r="528" spans="1:32" x14ac:dyDescent="0.25">
      <c r="A528">
        <v>548</v>
      </c>
      <c r="B528">
        <v>754</v>
      </c>
      <c r="C528">
        <v>754</v>
      </c>
      <c r="D528">
        <v>1421</v>
      </c>
      <c r="E528" t="str">
        <f t="shared" si="24"/>
        <v>01421-BRA-G</v>
      </c>
      <c r="F528" t="s">
        <v>166</v>
      </c>
      <c r="G528" t="s">
        <v>76</v>
      </c>
      <c r="H528" t="s">
        <v>25</v>
      </c>
      <c r="I528">
        <v>-44.368599000000003</v>
      </c>
      <c r="J528">
        <v>-10.6296</v>
      </c>
      <c r="K528">
        <v>709</v>
      </c>
      <c r="L528">
        <v>267758.29489999998</v>
      </c>
      <c r="M528" t="str">
        <f t="shared" si="25"/>
        <v>Grande</v>
      </c>
      <c r="N528" t="str">
        <f t="shared" si="26"/>
        <v>G</v>
      </c>
      <c r="O528">
        <v>0.46824100000000002</v>
      </c>
      <c r="P528" t="s">
        <v>7</v>
      </c>
      <c r="Q528">
        <v>3.97E-4</v>
      </c>
      <c r="R528" t="s">
        <v>8</v>
      </c>
      <c r="S528">
        <v>142.43141199999999</v>
      </c>
      <c r="T528" t="s">
        <v>49</v>
      </c>
      <c r="U528">
        <v>15833.764571075109</v>
      </c>
      <c r="V528">
        <v>24.9</v>
      </c>
      <c r="W528">
        <v>6.0149999999999997</v>
      </c>
      <c r="X528">
        <v>75</v>
      </c>
      <c r="Y528">
        <v>5.5455199999999998</v>
      </c>
      <c r="Z528">
        <v>105</v>
      </c>
      <c r="AA528" t="str">
        <f>IF(Z528=-1,"Flat",
INDEX({"North","Northeast","East","Southeast","South","Southwest","West","Northwest","North"},
MATCH(Z528,{0;22.5;67.5;112.5;157.5;202.5;247.5;292.5;337.5},1)))</f>
        <v>East</v>
      </c>
      <c r="AB528">
        <v>0.59748800000000002</v>
      </c>
      <c r="AC528" t="s">
        <v>20</v>
      </c>
      <c r="AD528">
        <v>45.799999</v>
      </c>
      <c r="AE528">
        <v>16</v>
      </c>
      <c r="AF528">
        <v>4.72</v>
      </c>
    </row>
    <row r="529" spans="1:32" x14ac:dyDescent="0.25">
      <c r="A529">
        <v>549</v>
      </c>
      <c r="B529">
        <v>755</v>
      </c>
      <c r="C529">
        <v>755</v>
      </c>
      <c r="D529">
        <v>1422</v>
      </c>
      <c r="E529" t="str">
        <f t="shared" si="24"/>
        <v>01422-BRA-G</v>
      </c>
      <c r="F529" t="s">
        <v>166</v>
      </c>
      <c r="G529" t="s">
        <v>76</v>
      </c>
      <c r="H529" t="s">
        <v>25</v>
      </c>
      <c r="I529">
        <v>-44.394900999999997</v>
      </c>
      <c r="J529">
        <v>-10.631399999999999</v>
      </c>
      <c r="K529">
        <v>709</v>
      </c>
      <c r="L529">
        <v>278358.1385</v>
      </c>
      <c r="M529" t="str">
        <f t="shared" si="25"/>
        <v>Grande</v>
      </c>
      <c r="N529" t="str">
        <f t="shared" si="26"/>
        <v>G</v>
      </c>
      <c r="O529">
        <v>0.671041</v>
      </c>
      <c r="P529" t="s">
        <v>7</v>
      </c>
      <c r="Q529">
        <v>-7.9500000000000003E-4</v>
      </c>
      <c r="R529" t="s">
        <v>8</v>
      </c>
      <c r="S529">
        <v>203.83874499999999</v>
      </c>
      <c r="T529" t="s">
        <v>23</v>
      </c>
      <c r="U529">
        <v>16255.68975739624</v>
      </c>
      <c r="V529">
        <v>24.9</v>
      </c>
      <c r="W529">
        <v>6.0119999999999996</v>
      </c>
      <c r="X529">
        <v>75</v>
      </c>
      <c r="Y529">
        <v>5.6949800000000002</v>
      </c>
      <c r="Z529">
        <v>105</v>
      </c>
      <c r="AA529" t="str">
        <f>IF(Z529=-1,"Flat",
INDEX({"North","Northeast","East","Southeast","South","Southwest","West","Northwest","North"},
MATCH(Z529,{0;22.5;67.5;112.5;157.5;202.5;247.5;292.5;337.5},1)))</f>
        <v>East</v>
      </c>
      <c r="AB529">
        <v>0.59665999999999997</v>
      </c>
      <c r="AC529" t="s">
        <v>20</v>
      </c>
      <c r="AD529">
        <v>45.799999</v>
      </c>
      <c r="AE529">
        <v>16</v>
      </c>
      <c r="AF529">
        <v>4.718</v>
      </c>
    </row>
    <row r="530" spans="1:32" x14ac:dyDescent="0.25">
      <c r="A530">
        <v>550</v>
      </c>
      <c r="B530">
        <v>756</v>
      </c>
      <c r="C530">
        <v>756</v>
      </c>
      <c r="D530">
        <v>1423</v>
      </c>
      <c r="E530" t="str">
        <f t="shared" si="24"/>
        <v>01423-BRA-G</v>
      </c>
      <c r="F530" t="s">
        <v>166</v>
      </c>
      <c r="G530" t="s">
        <v>76</v>
      </c>
      <c r="H530" t="s">
        <v>25</v>
      </c>
      <c r="I530">
        <v>-44.381599000000001</v>
      </c>
      <c r="J530">
        <v>-10.633100000000001</v>
      </c>
      <c r="K530">
        <v>709</v>
      </c>
      <c r="L530">
        <v>485438.3273</v>
      </c>
      <c r="M530" t="str">
        <f t="shared" si="25"/>
        <v>Grande</v>
      </c>
      <c r="N530" t="str">
        <f t="shared" si="26"/>
        <v>G</v>
      </c>
      <c r="O530">
        <v>0.62318499999999999</v>
      </c>
      <c r="P530" t="s">
        <v>7</v>
      </c>
      <c r="Q530">
        <v>3.97E-4</v>
      </c>
      <c r="R530" t="s">
        <v>8</v>
      </c>
      <c r="S530">
        <v>159.90477000000001</v>
      </c>
      <c r="T530" t="s">
        <v>13</v>
      </c>
      <c r="U530">
        <v>15693.34757409277</v>
      </c>
      <c r="V530">
        <v>24.9</v>
      </c>
      <c r="W530">
        <v>6.0119999999999996</v>
      </c>
      <c r="X530">
        <v>75</v>
      </c>
      <c r="Y530">
        <v>5.69374</v>
      </c>
      <c r="Z530">
        <v>105</v>
      </c>
      <c r="AA530" t="str">
        <f>IF(Z530=-1,"Flat",
INDEX({"North","Northeast","East","Southeast","South","Southwest","West","Northwest","North"},
MATCH(Z530,{0;22.5;67.5;112.5;157.5;202.5;247.5;292.5;337.5},1)))</f>
        <v>East</v>
      </c>
      <c r="AB530">
        <v>0.59828899999999996</v>
      </c>
      <c r="AC530" t="s">
        <v>20</v>
      </c>
      <c r="AD530">
        <v>45.799999</v>
      </c>
      <c r="AE530">
        <v>16</v>
      </c>
      <c r="AF530">
        <v>4.7169999999999996</v>
      </c>
    </row>
    <row r="531" spans="1:32" x14ac:dyDescent="0.25">
      <c r="A531">
        <v>551</v>
      </c>
      <c r="B531">
        <v>757</v>
      </c>
      <c r="C531">
        <v>757</v>
      </c>
      <c r="D531">
        <v>1424</v>
      </c>
      <c r="E531" t="str">
        <f t="shared" si="24"/>
        <v>01424-BRA-G</v>
      </c>
      <c r="F531" t="s">
        <v>166</v>
      </c>
      <c r="G531" t="s">
        <v>76</v>
      </c>
      <c r="H531" t="s">
        <v>25</v>
      </c>
      <c r="I531">
        <v>-44.394798000000002</v>
      </c>
      <c r="J531">
        <v>-10.6348</v>
      </c>
      <c r="K531">
        <v>709</v>
      </c>
      <c r="L531">
        <v>509226.29920000001</v>
      </c>
      <c r="M531" t="str">
        <f t="shared" si="25"/>
        <v>Grande</v>
      </c>
      <c r="N531" t="str">
        <f t="shared" si="26"/>
        <v>G</v>
      </c>
      <c r="O531">
        <v>0.61396200000000001</v>
      </c>
      <c r="P531" t="s">
        <v>7</v>
      </c>
      <c r="Q531">
        <v>3.97E-4</v>
      </c>
      <c r="R531" t="s">
        <v>8</v>
      </c>
      <c r="S531">
        <v>197.592422</v>
      </c>
      <c r="T531" t="s">
        <v>13</v>
      </c>
      <c r="U531">
        <v>15885.430692641399</v>
      </c>
      <c r="V531">
        <v>24.9</v>
      </c>
      <c r="W531">
        <v>6.0129999999999999</v>
      </c>
      <c r="X531">
        <v>75</v>
      </c>
      <c r="Y531">
        <v>5.6827300000000003</v>
      </c>
      <c r="Z531">
        <v>105</v>
      </c>
      <c r="AA531" t="str">
        <f>IF(Z531=-1,"Flat",
INDEX({"North","Northeast","East","Southeast","South","Southwest","West","Northwest","North"},
MATCH(Z531,{0;22.5;67.5;112.5;157.5;202.5;247.5;292.5;337.5},1)))</f>
        <v>East</v>
      </c>
      <c r="AB531">
        <v>0.59694400000000003</v>
      </c>
      <c r="AC531" t="s">
        <v>20</v>
      </c>
      <c r="AD531">
        <v>45.799999</v>
      </c>
      <c r="AE531">
        <v>16</v>
      </c>
      <c r="AF531">
        <v>4.7190000000000003</v>
      </c>
    </row>
    <row r="532" spans="1:32" x14ac:dyDescent="0.25">
      <c r="A532">
        <v>552</v>
      </c>
      <c r="B532">
        <v>758</v>
      </c>
      <c r="C532">
        <v>758</v>
      </c>
      <c r="D532">
        <v>1425</v>
      </c>
      <c r="E532" t="str">
        <f t="shared" si="24"/>
        <v>01425-BRA-G</v>
      </c>
      <c r="F532" t="s">
        <v>166</v>
      </c>
      <c r="G532" t="s">
        <v>76</v>
      </c>
      <c r="H532" t="s">
        <v>25</v>
      </c>
      <c r="I532">
        <v>-44.370201000000002</v>
      </c>
      <c r="J532">
        <v>-10.6357</v>
      </c>
      <c r="K532">
        <v>709</v>
      </c>
      <c r="L532">
        <v>357631.07980000001</v>
      </c>
      <c r="M532" t="str">
        <f t="shared" si="25"/>
        <v>Grande</v>
      </c>
      <c r="N532" t="str">
        <f t="shared" si="26"/>
        <v>G</v>
      </c>
      <c r="O532">
        <v>0.58854799999999996</v>
      </c>
      <c r="P532" t="s">
        <v>7</v>
      </c>
      <c r="Q532">
        <v>0</v>
      </c>
      <c r="R532" t="s">
        <v>8</v>
      </c>
      <c r="S532">
        <v>157.16635099999999</v>
      </c>
      <c r="T532" t="s">
        <v>49</v>
      </c>
      <c r="U532">
        <v>15173.799694810599</v>
      </c>
      <c r="V532">
        <v>24.9</v>
      </c>
      <c r="W532">
        <v>6.016</v>
      </c>
      <c r="X532">
        <v>75</v>
      </c>
      <c r="Y532">
        <v>5.6076300000000003</v>
      </c>
      <c r="Z532">
        <v>105</v>
      </c>
      <c r="AA532" t="str">
        <f>IF(Z532=-1,"Flat",
INDEX({"North","Northeast","East","Southeast","South","Southwest","West","Northwest","North"},
MATCH(Z532,{0;22.5;67.5;112.5;157.5;202.5;247.5;292.5;337.5},1)))</f>
        <v>East</v>
      </c>
      <c r="AB532">
        <v>0.59766300000000006</v>
      </c>
      <c r="AC532" t="s">
        <v>20</v>
      </c>
      <c r="AD532">
        <v>45.799999</v>
      </c>
      <c r="AE532">
        <v>16</v>
      </c>
      <c r="AF532">
        <v>4.7190000000000003</v>
      </c>
    </row>
    <row r="533" spans="1:32" x14ac:dyDescent="0.25">
      <c r="A533">
        <v>553</v>
      </c>
      <c r="B533">
        <v>759</v>
      </c>
      <c r="C533">
        <v>759</v>
      </c>
      <c r="D533">
        <v>1426</v>
      </c>
      <c r="E533" t="str">
        <f t="shared" si="24"/>
        <v>01426-BRA-G</v>
      </c>
      <c r="F533" t="s">
        <v>166</v>
      </c>
      <c r="G533" t="s">
        <v>76</v>
      </c>
      <c r="H533" t="s">
        <v>25</v>
      </c>
      <c r="I533">
        <v>-44.396599000000002</v>
      </c>
      <c r="J533">
        <v>-10.639200000000001</v>
      </c>
      <c r="K533">
        <v>709</v>
      </c>
      <c r="L533">
        <v>573624.55790000001</v>
      </c>
      <c r="M533" t="str">
        <f t="shared" si="25"/>
        <v>Grande</v>
      </c>
      <c r="N533" t="str">
        <f t="shared" si="26"/>
        <v>G</v>
      </c>
      <c r="O533">
        <v>0.43344100000000002</v>
      </c>
      <c r="P533" t="s">
        <v>7</v>
      </c>
      <c r="Q533">
        <v>0</v>
      </c>
      <c r="R533" t="s">
        <v>8</v>
      </c>
      <c r="S533">
        <v>197.241455</v>
      </c>
      <c r="T533" t="s">
        <v>13</v>
      </c>
      <c r="U533">
        <v>15474.57267208538</v>
      </c>
      <c r="V533">
        <v>24.9</v>
      </c>
      <c r="W533">
        <v>6.0170000000000003</v>
      </c>
      <c r="X533">
        <v>75</v>
      </c>
      <c r="Y533">
        <v>5.6710500000000001</v>
      </c>
      <c r="Z533">
        <v>105</v>
      </c>
      <c r="AA533" t="str">
        <f>IF(Z533=-1,"Flat",
INDEX({"North","Northeast","East","Southeast","South","Southwest","West","Northwest","North"},
MATCH(Z533,{0;22.5;67.5;112.5;157.5;202.5;247.5;292.5;337.5},1)))</f>
        <v>East</v>
      </c>
      <c r="AB533">
        <v>0.59784300000000001</v>
      </c>
      <c r="AC533" t="s">
        <v>20</v>
      </c>
      <c r="AD533">
        <v>45.799999</v>
      </c>
      <c r="AE533">
        <v>16</v>
      </c>
      <c r="AF533">
        <v>4.7190000000000003</v>
      </c>
    </row>
    <row r="534" spans="1:32" x14ac:dyDescent="0.25">
      <c r="A534">
        <v>554</v>
      </c>
      <c r="B534">
        <v>760</v>
      </c>
      <c r="C534">
        <v>760</v>
      </c>
      <c r="D534">
        <v>1427</v>
      </c>
      <c r="E534" t="str">
        <f t="shared" si="24"/>
        <v>01427-BRA-G</v>
      </c>
      <c r="F534" t="s">
        <v>166</v>
      </c>
      <c r="G534" t="s">
        <v>76</v>
      </c>
      <c r="H534" t="s">
        <v>25</v>
      </c>
      <c r="I534">
        <v>-44.379798999999998</v>
      </c>
      <c r="J534">
        <v>-10.638199999999999</v>
      </c>
      <c r="K534">
        <v>709</v>
      </c>
      <c r="L534">
        <v>218895.16219999999</v>
      </c>
      <c r="M534" t="str">
        <f t="shared" si="25"/>
        <v>Grande</v>
      </c>
      <c r="N534" t="str">
        <f t="shared" si="26"/>
        <v>G</v>
      </c>
      <c r="O534">
        <v>0.651007</v>
      </c>
      <c r="P534" t="s">
        <v>7</v>
      </c>
      <c r="Q534">
        <v>7.9500000000000003E-4</v>
      </c>
      <c r="R534" t="s">
        <v>8</v>
      </c>
      <c r="S534">
        <v>164.744888</v>
      </c>
      <c r="T534" t="s">
        <v>13</v>
      </c>
      <c r="U534">
        <v>15086.72126987636</v>
      </c>
      <c r="V534">
        <v>24.9</v>
      </c>
      <c r="W534">
        <v>6.0140000000000002</v>
      </c>
      <c r="X534">
        <v>75</v>
      </c>
      <c r="Y534">
        <v>5.6347500000000004</v>
      </c>
      <c r="Z534">
        <v>105</v>
      </c>
      <c r="AA534" t="str">
        <f>IF(Z534=-1,"Flat",
INDEX({"North","Northeast","East","Southeast","South","Southwest","West","Northwest","North"},
MATCH(Z534,{0;22.5;67.5;112.5;157.5;202.5;247.5;292.5;337.5},1)))</f>
        <v>East</v>
      </c>
      <c r="AB534">
        <v>0.59718499999999997</v>
      </c>
      <c r="AC534" t="s">
        <v>20</v>
      </c>
      <c r="AD534">
        <v>45.799999</v>
      </c>
      <c r="AE534">
        <v>16</v>
      </c>
      <c r="AF534">
        <v>4.718</v>
      </c>
    </row>
    <row r="535" spans="1:32" x14ac:dyDescent="0.25">
      <c r="A535">
        <v>555</v>
      </c>
      <c r="B535">
        <v>761</v>
      </c>
      <c r="C535">
        <v>761</v>
      </c>
      <c r="D535">
        <v>1428</v>
      </c>
      <c r="E535" t="str">
        <f t="shared" si="24"/>
        <v>01428-BRA-G</v>
      </c>
      <c r="F535" t="s">
        <v>166</v>
      </c>
      <c r="G535" t="s">
        <v>76</v>
      </c>
      <c r="H535" t="s">
        <v>25</v>
      </c>
      <c r="I535">
        <v>-44.387599999999999</v>
      </c>
      <c r="J535">
        <v>-10.6416</v>
      </c>
      <c r="K535">
        <v>709</v>
      </c>
      <c r="L535">
        <v>423364.39159999992</v>
      </c>
      <c r="M535" t="str">
        <f t="shared" si="25"/>
        <v>Grande</v>
      </c>
      <c r="N535" t="str">
        <f t="shared" si="26"/>
        <v>G</v>
      </c>
      <c r="O535">
        <v>0.65909300000000004</v>
      </c>
      <c r="P535" t="s">
        <v>7</v>
      </c>
      <c r="Q535">
        <v>1.1919999999999999E-3</v>
      </c>
      <c r="R535" t="s">
        <v>8</v>
      </c>
      <c r="S535">
        <v>184.969742</v>
      </c>
      <c r="T535" t="s">
        <v>13</v>
      </c>
      <c r="U535">
        <v>14921.812436303961</v>
      </c>
      <c r="V535">
        <v>24.9</v>
      </c>
      <c r="W535">
        <v>6.0149999999999997</v>
      </c>
      <c r="X535">
        <v>75</v>
      </c>
      <c r="Y535">
        <v>5.6292299999999997</v>
      </c>
      <c r="Z535">
        <v>105</v>
      </c>
      <c r="AA535" t="str">
        <f>IF(Z535=-1,"Flat",
INDEX({"North","Northeast","East","Southeast","South","Southwest","West","Northwest","North"},
MATCH(Z535,{0;22.5;67.5;112.5;157.5;202.5;247.5;292.5;337.5},1)))</f>
        <v>East</v>
      </c>
      <c r="AB535">
        <v>0.59643199999999996</v>
      </c>
      <c r="AC535" t="s">
        <v>20</v>
      </c>
      <c r="AD535">
        <v>45.799999</v>
      </c>
      <c r="AE535">
        <v>16</v>
      </c>
      <c r="AF535">
        <v>4.718</v>
      </c>
    </row>
    <row r="536" spans="1:32" x14ac:dyDescent="0.25">
      <c r="A536">
        <v>556</v>
      </c>
      <c r="B536">
        <v>762</v>
      </c>
      <c r="C536">
        <v>762</v>
      </c>
      <c r="D536">
        <v>1429</v>
      </c>
      <c r="E536" t="str">
        <f t="shared" si="24"/>
        <v>01429-BRA-G</v>
      </c>
      <c r="F536" t="s">
        <v>166</v>
      </c>
      <c r="G536" t="s">
        <v>76</v>
      </c>
      <c r="H536" t="s">
        <v>25</v>
      </c>
      <c r="I536">
        <v>-44.369598000000003</v>
      </c>
      <c r="J536">
        <v>-10.6411</v>
      </c>
      <c r="K536">
        <v>709</v>
      </c>
      <c r="L536">
        <v>288318.36210000003</v>
      </c>
      <c r="M536" t="str">
        <f t="shared" si="25"/>
        <v>Grande</v>
      </c>
      <c r="N536" t="str">
        <f t="shared" si="26"/>
        <v>G</v>
      </c>
      <c r="O536">
        <v>0.56559899999999996</v>
      </c>
      <c r="P536" t="s">
        <v>7</v>
      </c>
      <c r="Q536">
        <v>0</v>
      </c>
      <c r="R536" t="s">
        <v>8</v>
      </c>
      <c r="S536">
        <v>169.82449299999999</v>
      </c>
      <c r="T536" t="s">
        <v>13</v>
      </c>
      <c r="U536">
        <v>14558.80278037445</v>
      </c>
      <c r="V536">
        <v>24.9</v>
      </c>
      <c r="W536">
        <v>6.0179999999999998</v>
      </c>
      <c r="X536">
        <v>58</v>
      </c>
      <c r="Y536">
        <v>5.5817199999999998</v>
      </c>
      <c r="Z536">
        <v>108</v>
      </c>
      <c r="AA536" t="str">
        <f>IF(Z536=-1,"Flat",
INDEX({"North","Northeast","East","Southeast","South","Southwest","West","Northwest","North"},
MATCH(Z536,{0;22.5;67.5;112.5;157.5;202.5;247.5;292.5;337.5},1)))</f>
        <v>East</v>
      </c>
      <c r="AB536">
        <v>0.59739399999999998</v>
      </c>
      <c r="AC536" t="s">
        <v>20</v>
      </c>
      <c r="AD536">
        <v>45.799999</v>
      </c>
      <c r="AE536">
        <v>16</v>
      </c>
      <c r="AF536">
        <v>4.7190000000000003</v>
      </c>
    </row>
    <row r="537" spans="1:32" x14ac:dyDescent="0.25">
      <c r="A537">
        <v>557</v>
      </c>
      <c r="B537">
        <v>763</v>
      </c>
      <c r="C537">
        <v>763</v>
      </c>
      <c r="D537">
        <v>1430</v>
      </c>
      <c r="E537" t="str">
        <f t="shared" si="24"/>
        <v>01430-BRA-M</v>
      </c>
      <c r="F537" t="s">
        <v>166</v>
      </c>
      <c r="G537" t="s">
        <v>76</v>
      </c>
      <c r="H537" t="s">
        <v>25</v>
      </c>
      <c r="I537">
        <v>-44.381199000000002</v>
      </c>
      <c r="J537">
        <v>-10.645</v>
      </c>
      <c r="K537">
        <v>709</v>
      </c>
      <c r="L537">
        <v>151582.3695</v>
      </c>
      <c r="M537" t="str">
        <f t="shared" si="25"/>
        <v>Mediana</v>
      </c>
      <c r="N537" t="str">
        <f t="shared" si="26"/>
        <v>M</v>
      </c>
      <c r="O537">
        <v>0.68307700000000005</v>
      </c>
      <c r="P537" t="s">
        <v>7</v>
      </c>
      <c r="Q537">
        <v>3.97E-4</v>
      </c>
      <c r="R537" t="s">
        <v>8</v>
      </c>
      <c r="S537">
        <v>169.15969799999999</v>
      </c>
      <c r="T537" t="s">
        <v>13</v>
      </c>
      <c r="U537">
        <v>14371.196124368449</v>
      </c>
      <c r="V537">
        <v>24.9</v>
      </c>
      <c r="W537">
        <v>6.016</v>
      </c>
      <c r="X537">
        <v>75</v>
      </c>
      <c r="Y537">
        <v>5.5535300000000003</v>
      </c>
      <c r="Z537">
        <v>105</v>
      </c>
      <c r="AA537" t="str">
        <f>IF(Z537=-1,"Flat",
INDEX({"North","Northeast","East","Southeast","South","Southwest","West","Northwest","North"},
MATCH(Z537,{0;22.5;67.5;112.5;157.5;202.5;247.5;292.5;337.5},1)))</f>
        <v>East</v>
      </c>
      <c r="AB537">
        <v>0.59660000000000002</v>
      </c>
      <c r="AC537" t="s">
        <v>20</v>
      </c>
      <c r="AD537">
        <v>45.799999</v>
      </c>
      <c r="AE537">
        <v>16</v>
      </c>
      <c r="AF537">
        <v>4.7169999999999996</v>
      </c>
    </row>
    <row r="538" spans="1:32" x14ac:dyDescent="0.25">
      <c r="A538">
        <v>558</v>
      </c>
      <c r="B538">
        <v>764</v>
      </c>
      <c r="C538">
        <v>764</v>
      </c>
      <c r="D538">
        <v>1431</v>
      </c>
      <c r="E538" t="str">
        <f t="shared" si="24"/>
        <v>01431-BRA-G</v>
      </c>
      <c r="F538" t="s">
        <v>166</v>
      </c>
      <c r="G538" t="s">
        <v>76</v>
      </c>
      <c r="H538" t="s">
        <v>25</v>
      </c>
      <c r="I538">
        <v>-44.378799000000001</v>
      </c>
      <c r="J538">
        <v>-10.617699999999999</v>
      </c>
      <c r="K538">
        <v>709</v>
      </c>
      <c r="L538">
        <v>259313.36919999999</v>
      </c>
      <c r="M538" t="str">
        <f t="shared" si="25"/>
        <v>Grande</v>
      </c>
      <c r="N538" t="str">
        <f t="shared" si="26"/>
        <v>G</v>
      </c>
      <c r="O538">
        <v>0.42152499999999998</v>
      </c>
      <c r="P538" t="s">
        <v>7</v>
      </c>
      <c r="Q538">
        <v>1.5889999999999999E-3</v>
      </c>
      <c r="R538" t="s">
        <v>8</v>
      </c>
      <c r="S538">
        <v>118.300758</v>
      </c>
      <c r="T538" t="s">
        <v>49</v>
      </c>
      <c r="U538">
        <v>17341.22840662298</v>
      </c>
      <c r="V538">
        <v>24.9</v>
      </c>
      <c r="W538">
        <v>6.0060000000000002</v>
      </c>
      <c r="X538">
        <v>75</v>
      </c>
      <c r="Y538">
        <v>5.7202599999999997</v>
      </c>
      <c r="Z538">
        <v>105</v>
      </c>
      <c r="AA538" t="str">
        <f>IF(Z538=-1,"Flat",
INDEX({"North","Northeast","East","Southeast","South","Southwest","West","Northwest","North"},
MATCH(Z538,{0;22.5;67.5;112.5;157.5;202.5;247.5;292.5;337.5},1)))</f>
        <v>East</v>
      </c>
      <c r="AB538">
        <v>0.59790200000000004</v>
      </c>
      <c r="AC538" t="s">
        <v>20</v>
      </c>
      <c r="AD538">
        <v>45.799999</v>
      </c>
      <c r="AE538">
        <v>16</v>
      </c>
      <c r="AF538">
        <v>4.7160000000000002</v>
      </c>
    </row>
    <row r="539" spans="1:32" x14ac:dyDescent="0.25">
      <c r="A539">
        <v>559</v>
      </c>
      <c r="B539">
        <v>765</v>
      </c>
      <c r="C539">
        <v>765</v>
      </c>
      <c r="D539">
        <v>1432</v>
      </c>
      <c r="E539" t="str">
        <f t="shared" si="24"/>
        <v>01432-BRA-M</v>
      </c>
      <c r="F539" t="s">
        <v>166</v>
      </c>
      <c r="G539" t="s">
        <v>76</v>
      </c>
      <c r="H539" t="s">
        <v>25</v>
      </c>
      <c r="I539">
        <v>-44.377701000000002</v>
      </c>
      <c r="J539">
        <v>-10.648099999999999</v>
      </c>
      <c r="K539">
        <v>709</v>
      </c>
      <c r="L539">
        <v>147351.97500000001</v>
      </c>
      <c r="M539" t="str">
        <f t="shared" si="25"/>
        <v>Mediana</v>
      </c>
      <c r="N539" t="str">
        <f t="shared" si="26"/>
        <v>M</v>
      </c>
      <c r="O539">
        <v>1.9665699999999999</v>
      </c>
      <c r="P539" t="s">
        <v>7</v>
      </c>
      <c r="Q539">
        <v>7.1510000000000002E-3</v>
      </c>
      <c r="R539" t="s">
        <v>8</v>
      </c>
      <c r="S539">
        <v>186.248367</v>
      </c>
      <c r="T539" t="s">
        <v>13</v>
      </c>
      <c r="U539">
        <v>13942.329662340209</v>
      </c>
      <c r="V539">
        <v>24.9</v>
      </c>
      <c r="W539">
        <v>6.0190000000000001</v>
      </c>
      <c r="X539">
        <v>75</v>
      </c>
      <c r="Y539">
        <v>5.4865000000000004</v>
      </c>
      <c r="Z539">
        <v>105</v>
      </c>
      <c r="AA539" t="str">
        <f>IF(Z539=-1,"Flat",
INDEX({"North","Northeast","East","Southeast","South","Southwest","West","Northwest","North"},
MATCH(Z539,{0;22.5;67.5;112.5;157.5;202.5;247.5;292.5;337.5},1)))</f>
        <v>East</v>
      </c>
      <c r="AB539">
        <v>0.59628099999999995</v>
      </c>
      <c r="AC539" t="s">
        <v>20</v>
      </c>
      <c r="AD539">
        <v>45.799999</v>
      </c>
      <c r="AE539">
        <v>16</v>
      </c>
      <c r="AF539">
        <v>4.7169999999999996</v>
      </c>
    </row>
    <row r="540" spans="1:32" x14ac:dyDescent="0.25">
      <c r="A540">
        <v>560</v>
      </c>
      <c r="B540">
        <v>766</v>
      </c>
      <c r="C540">
        <v>766</v>
      </c>
      <c r="D540">
        <v>1433</v>
      </c>
      <c r="E540" t="str">
        <f t="shared" si="24"/>
        <v>01433-BRA-G</v>
      </c>
      <c r="F540" t="s">
        <v>166</v>
      </c>
      <c r="G540" t="s">
        <v>76</v>
      </c>
      <c r="H540" t="s">
        <v>25</v>
      </c>
      <c r="I540">
        <v>-44.369098999999999</v>
      </c>
      <c r="J540">
        <v>-10.6211</v>
      </c>
      <c r="K540">
        <v>709</v>
      </c>
      <c r="L540">
        <v>515674.68420000002</v>
      </c>
      <c r="M540" t="str">
        <f t="shared" si="25"/>
        <v>Grande</v>
      </c>
      <c r="N540" t="str">
        <f t="shared" si="26"/>
        <v>G</v>
      </c>
      <c r="O540">
        <v>0.53448300000000004</v>
      </c>
      <c r="P540" t="s">
        <v>7</v>
      </c>
      <c r="Q540">
        <v>2.7810000000000001E-3</v>
      </c>
      <c r="R540" t="s">
        <v>8</v>
      </c>
      <c r="S540">
        <v>124.11447099999999</v>
      </c>
      <c r="T540" t="s">
        <v>49</v>
      </c>
      <c r="U540">
        <v>16796.174866930869</v>
      </c>
      <c r="V540">
        <v>24.9</v>
      </c>
      <c r="W540">
        <v>6.0140000000000002</v>
      </c>
      <c r="X540">
        <v>75</v>
      </c>
      <c r="Y540">
        <v>5.6610399999999998</v>
      </c>
      <c r="Z540">
        <v>105</v>
      </c>
      <c r="AA540" t="str">
        <f>IF(Z540=-1,"Flat",
INDEX({"North","Northeast","East","Southeast","South","Southwest","West","Northwest","North"},
MATCH(Z540,{0;22.5;67.5;112.5;157.5;202.5;247.5;292.5;337.5},1)))</f>
        <v>East</v>
      </c>
      <c r="AB540">
        <v>0.59714100000000003</v>
      </c>
      <c r="AC540" t="s">
        <v>20</v>
      </c>
      <c r="AD540">
        <v>45.799999</v>
      </c>
      <c r="AE540">
        <v>16</v>
      </c>
      <c r="AF540">
        <v>4.72</v>
      </c>
    </row>
    <row r="541" spans="1:32" x14ac:dyDescent="0.25">
      <c r="A541">
        <v>561</v>
      </c>
      <c r="B541">
        <v>767</v>
      </c>
      <c r="C541">
        <v>767</v>
      </c>
      <c r="D541">
        <v>1434</v>
      </c>
      <c r="E541" t="str">
        <f t="shared" si="24"/>
        <v>01434-BRA-M</v>
      </c>
      <c r="F541" t="s">
        <v>166</v>
      </c>
      <c r="G541" t="s">
        <v>76</v>
      </c>
      <c r="H541" t="s">
        <v>25</v>
      </c>
      <c r="I541">
        <v>-44.399299999999997</v>
      </c>
      <c r="J541">
        <v>-10.6212</v>
      </c>
      <c r="K541">
        <v>709</v>
      </c>
      <c r="L541">
        <v>134805.7438</v>
      </c>
      <c r="M541" t="str">
        <f t="shared" si="25"/>
        <v>Mediana</v>
      </c>
      <c r="N541" t="str">
        <f t="shared" si="26"/>
        <v>M</v>
      </c>
      <c r="O541">
        <v>0.58854799999999996</v>
      </c>
      <c r="P541" t="s">
        <v>7</v>
      </c>
      <c r="Q541">
        <v>-3.97E-4</v>
      </c>
      <c r="R541" t="s">
        <v>8</v>
      </c>
      <c r="S541">
        <v>230.90614299999999</v>
      </c>
      <c r="T541" t="s">
        <v>23</v>
      </c>
      <c r="U541">
        <v>17500.62836303666</v>
      </c>
      <c r="V541">
        <v>24.9</v>
      </c>
      <c r="W541">
        <v>6.01</v>
      </c>
      <c r="X541">
        <v>75</v>
      </c>
      <c r="Y541">
        <v>5.8508100000000001</v>
      </c>
      <c r="Z541">
        <v>105</v>
      </c>
      <c r="AA541" t="str">
        <f>IF(Z541=-1,"Flat",
INDEX({"North","Northeast","East","Southeast","South","Southwest","West","Northwest","North"},
MATCH(Z541,{0;22.5;67.5;112.5;157.5;202.5;247.5;292.5;337.5},1)))</f>
        <v>East</v>
      </c>
      <c r="AB541">
        <v>0.59731900000000004</v>
      </c>
      <c r="AC541" t="s">
        <v>20</v>
      </c>
      <c r="AD541">
        <v>45.799999</v>
      </c>
      <c r="AE541">
        <v>16</v>
      </c>
      <c r="AF541">
        <v>4.718</v>
      </c>
    </row>
    <row r="542" spans="1:32" x14ac:dyDescent="0.25">
      <c r="A542">
        <v>562</v>
      </c>
      <c r="B542">
        <v>768</v>
      </c>
      <c r="C542">
        <v>768</v>
      </c>
      <c r="D542">
        <v>1435</v>
      </c>
      <c r="E542" t="str">
        <f t="shared" si="24"/>
        <v>01435-BRA-G</v>
      </c>
      <c r="F542" t="s">
        <v>166</v>
      </c>
      <c r="G542" t="s">
        <v>76</v>
      </c>
      <c r="H542" t="s">
        <v>25</v>
      </c>
      <c r="I542">
        <v>-44.380901000000001</v>
      </c>
      <c r="J542">
        <v>-10.6211</v>
      </c>
      <c r="K542">
        <v>709</v>
      </c>
      <c r="L542">
        <v>238482.51509999999</v>
      </c>
      <c r="M542" t="str">
        <f t="shared" si="25"/>
        <v>Grande</v>
      </c>
      <c r="N542" t="str">
        <f t="shared" si="26"/>
        <v>G</v>
      </c>
      <c r="O542">
        <v>0.48617300000000002</v>
      </c>
      <c r="P542" t="s">
        <v>7</v>
      </c>
      <c r="Q542">
        <v>-3.97E-4</v>
      </c>
      <c r="R542" t="s">
        <v>8</v>
      </c>
      <c r="S542">
        <v>130.23635899999999</v>
      </c>
      <c r="T542" t="s">
        <v>49</v>
      </c>
      <c r="U542">
        <v>17006.736723949201</v>
      </c>
      <c r="V542">
        <v>24.9</v>
      </c>
      <c r="W542">
        <v>6.0060000000000002</v>
      </c>
      <c r="X542">
        <v>75</v>
      </c>
      <c r="Y542">
        <v>5.7115999999999998</v>
      </c>
      <c r="Z542">
        <v>105</v>
      </c>
      <c r="AA542" t="str">
        <f>IF(Z542=-1,"Flat",
INDEX({"North","Northeast","East","Southeast","South","Southwest","West","Northwest","North"},
MATCH(Z542,{0;22.5;67.5;112.5;157.5;202.5;247.5;292.5;337.5},1)))</f>
        <v>East</v>
      </c>
      <c r="AB542">
        <v>0.59788799999999998</v>
      </c>
      <c r="AC542" t="s">
        <v>20</v>
      </c>
      <c r="AD542">
        <v>45.799999</v>
      </c>
      <c r="AE542">
        <v>16</v>
      </c>
      <c r="AF542">
        <v>4.7160000000000002</v>
      </c>
    </row>
    <row r="543" spans="1:32" x14ac:dyDescent="0.25">
      <c r="A543">
        <v>563</v>
      </c>
      <c r="B543">
        <v>769</v>
      </c>
      <c r="C543">
        <v>769</v>
      </c>
      <c r="D543">
        <v>1436</v>
      </c>
      <c r="E543" t="str">
        <f t="shared" si="24"/>
        <v>01436-BRA-P</v>
      </c>
      <c r="F543" t="s">
        <v>166</v>
      </c>
      <c r="G543" t="s">
        <v>76</v>
      </c>
      <c r="H543" t="s">
        <v>25</v>
      </c>
      <c r="I543">
        <v>-44.400798999999999</v>
      </c>
      <c r="J543">
        <v>-10.624599999999999</v>
      </c>
      <c r="K543">
        <v>709</v>
      </c>
      <c r="L543">
        <v>3100.919922</v>
      </c>
      <c r="M543" t="str">
        <f t="shared" si="25"/>
        <v>Pequeña</v>
      </c>
      <c r="N543" t="str">
        <f t="shared" si="26"/>
        <v>P</v>
      </c>
      <c r="O543">
        <v>0.58854799999999996</v>
      </c>
      <c r="P543" t="s">
        <v>7</v>
      </c>
      <c r="Q543">
        <v>-3.97E-4</v>
      </c>
      <c r="R543" t="s">
        <v>8</v>
      </c>
      <c r="S543">
        <v>230.90614299999999</v>
      </c>
      <c r="T543" t="s">
        <v>23</v>
      </c>
      <c r="U543">
        <v>17185.670053493701</v>
      </c>
      <c r="V543">
        <v>24.9</v>
      </c>
      <c r="W543">
        <v>6.0119999999999996</v>
      </c>
      <c r="X543">
        <v>63</v>
      </c>
      <c r="Y543">
        <v>5.7960900000000004</v>
      </c>
      <c r="Z543">
        <v>0</v>
      </c>
      <c r="AA543" t="str">
        <f>IF(Z543=-1,"Flat",
INDEX({"North","Northeast","East","Southeast","South","Southwest","West","Northwest","North"},
MATCH(Z543,{0;22.5;67.5;112.5;157.5;202.5;247.5;292.5;337.5},1)))</f>
        <v>North</v>
      </c>
      <c r="AB543">
        <v>0.59690500000000002</v>
      </c>
      <c r="AC543" t="s">
        <v>20</v>
      </c>
      <c r="AD543">
        <v>45.799999</v>
      </c>
      <c r="AE543">
        <v>16</v>
      </c>
      <c r="AF543">
        <v>4.718</v>
      </c>
    </row>
    <row r="544" spans="1:32" x14ac:dyDescent="0.25">
      <c r="A544">
        <v>564</v>
      </c>
      <c r="B544">
        <v>770</v>
      </c>
      <c r="C544">
        <v>770</v>
      </c>
      <c r="D544">
        <v>1437</v>
      </c>
      <c r="E544" t="str">
        <f t="shared" si="24"/>
        <v>01437-BRA-M</v>
      </c>
      <c r="F544" t="s">
        <v>166</v>
      </c>
      <c r="G544" t="s">
        <v>76</v>
      </c>
      <c r="H544" t="s">
        <v>25</v>
      </c>
      <c r="I544">
        <v>-44.382300999999998</v>
      </c>
      <c r="J544">
        <v>-10.624499999999999</v>
      </c>
      <c r="K544">
        <v>709</v>
      </c>
      <c r="L544">
        <v>145055.9982</v>
      </c>
      <c r="M544" t="str">
        <f t="shared" si="25"/>
        <v>Mediana</v>
      </c>
      <c r="N544" t="str">
        <f t="shared" si="26"/>
        <v>M</v>
      </c>
      <c r="O544">
        <v>0.48617300000000002</v>
      </c>
      <c r="P544" t="s">
        <v>7</v>
      </c>
      <c r="Q544">
        <v>-3.97E-4</v>
      </c>
      <c r="R544" t="s">
        <v>8</v>
      </c>
      <c r="S544">
        <v>130.23635899999999</v>
      </c>
      <c r="T544" t="s">
        <v>49</v>
      </c>
      <c r="U544">
        <v>16661.091797385379</v>
      </c>
      <c r="V544">
        <v>24.9</v>
      </c>
      <c r="W544">
        <v>6.0069999999999997</v>
      </c>
      <c r="X544">
        <v>75</v>
      </c>
      <c r="Y544">
        <v>5.7838900000000004</v>
      </c>
      <c r="Z544">
        <v>105</v>
      </c>
      <c r="AA544" t="str">
        <f>IF(Z544=-1,"Flat",
INDEX({"North","Northeast","East","Southeast","South","Southwest","West","Northwest","North"},
MATCH(Z544,{0;22.5;67.5;112.5;157.5;202.5;247.5;292.5;337.5},1)))</f>
        <v>East</v>
      </c>
      <c r="AB544">
        <v>0.59701800000000005</v>
      </c>
      <c r="AC544" t="s">
        <v>20</v>
      </c>
      <c r="AD544">
        <v>45.799999</v>
      </c>
      <c r="AE544">
        <v>16</v>
      </c>
      <c r="AF544">
        <v>4.7160000000000002</v>
      </c>
    </row>
    <row r="545" spans="1:32" x14ac:dyDescent="0.25">
      <c r="A545">
        <v>565</v>
      </c>
      <c r="B545">
        <v>771</v>
      </c>
      <c r="C545">
        <v>771</v>
      </c>
      <c r="D545">
        <v>1438</v>
      </c>
      <c r="E545" t="str">
        <f t="shared" si="24"/>
        <v>01438-BRA-G</v>
      </c>
      <c r="F545" t="s">
        <v>166</v>
      </c>
      <c r="G545" t="s">
        <v>76</v>
      </c>
      <c r="H545" t="s">
        <v>25</v>
      </c>
      <c r="I545">
        <v>-44.4011</v>
      </c>
      <c r="J545">
        <v>-10.628</v>
      </c>
      <c r="K545">
        <v>709</v>
      </c>
      <c r="L545">
        <v>397716.6078</v>
      </c>
      <c r="M545" t="str">
        <f t="shared" si="25"/>
        <v>Grande</v>
      </c>
      <c r="N545" t="str">
        <f t="shared" si="26"/>
        <v>G</v>
      </c>
      <c r="O545">
        <v>0.58577199999999996</v>
      </c>
      <c r="P545" t="s">
        <v>7</v>
      </c>
      <c r="Q545">
        <v>0</v>
      </c>
      <c r="R545" t="s">
        <v>8</v>
      </c>
      <c r="S545">
        <v>223.02507</v>
      </c>
      <c r="T545" t="s">
        <v>23</v>
      </c>
      <c r="U545">
        <v>16832.118363476358</v>
      </c>
      <c r="V545">
        <v>24.9</v>
      </c>
      <c r="W545">
        <v>6.0140000000000002</v>
      </c>
      <c r="X545">
        <v>75</v>
      </c>
      <c r="Y545">
        <v>5.7540699999999996</v>
      </c>
      <c r="Z545">
        <v>105</v>
      </c>
      <c r="AA545" t="str">
        <f>IF(Z545=-1,"Flat",
INDEX({"North","Northeast","East","Southeast","South","Southwest","West","Northwest","North"},
MATCH(Z545,{0;22.5;67.5;112.5;157.5;202.5;247.5;292.5;337.5},1)))</f>
        <v>East</v>
      </c>
      <c r="AB545">
        <v>0.59707100000000002</v>
      </c>
      <c r="AC545" t="s">
        <v>20</v>
      </c>
      <c r="AD545">
        <v>45.799999</v>
      </c>
      <c r="AE545">
        <v>16</v>
      </c>
      <c r="AF545">
        <v>4.718</v>
      </c>
    </row>
    <row r="546" spans="1:32" x14ac:dyDescent="0.25">
      <c r="A546">
        <v>566</v>
      </c>
      <c r="B546">
        <v>772</v>
      </c>
      <c r="C546">
        <v>772</v>
      </c>
      <c r="D546">
        <v>1439</v>
      </c>
      <c r="E546" t="str">
        <f t="shared" si="24"/>
        <v>01439-BRA-G</v>
      </c>
      <c r="F546" t="s">
        <v>166</v>
      </c>
      <c r="G546" t="s">
        <v>76</v>
      </c>
      <c r="H546" t="s">
        <v>25</v>
      </c>
      <c r="I546">
        <v>-44.381802</v>
      </c>
      <c r="J546">
        <v>-10.628</v>
      </c>
      <c r="K546">
        <v>709</v>
      </c>
      <c r="L546">
        <v>284945.63390000002</v>
      </c>
      <c r="M546" t="str">
        <f t="shared" si="25"/>
        <v>Grande</v>
      </c>
      <c r="N546" t="str">
        <f t="shared" si="26"/>
        <v>G</v>
      </c>
      <c r="O546">
        <v>0.57806900000000006</v>
      </c>
      <c r="P546" t="s">
        <v>7</v>
      </c>
      <c r="Q546">
        <v>7.9500000000000003E-4</v>
      </c>
      <c r="R546" t="s">
        <v>8</v>
      </c>
      <c r="S546">
        <v>147.09475699999999</v>
      </c>
      <c r="T546" t="s">
        <v>49</v>
      </c>
      <c r="U546">
        <v>16262.110947636989</v>
      </c>
      <c r="V546">
        <v>24.9</v>
      </c>
      <c r="W546">
        <v>6.008</v>
      </c>
      <c r="X546">
        <v>75</v>
      </c>
      <c r="Y546">
        <v>5.75908</v>
      </c>
      <c r="Z546">
        <v>105</v>
      </c>
      <c r="AA546" t="str">
        <f>IF(Z546=-1,"Flat",
INDEX({"North","Northeast","East","Southeast","South","Southwest","West","Northwest","North"},
MATCH(Z546,{0;22.5;67.5;112.5;157.5;202.5;247.5;292.5;337.5},1)))</f>
        <v>East</v>
      </c>
      <c r="AB546">
        <v>0.597939</v>
      </c>
      <c r="AC546" t="s">
        <v>20</v>
      </c>
      <c r="AD546">
        <v>45.799999</v>
      </c>
      <c r="AE546">
        <v>16</v>
      </c>
      <c r="AF546">
        <v>4.7169999999999996</v>
      </c>
    </row>
    <row r="547" spans="1:32" x14ac:dyDescent="0.25">
      <c r="A547">
        <v>567</v>
      </c>
      <c r="B547">
        <v>773</v>
      </c>
      <c r="C547">
        <v>773</v>
      </c>
      <c r="D547">
        <v>1440</v>
      </c>
      <c r="E547" t="str">
        <f t="shared" si="24"/>
        <v>01440-BRA-P</v>
      </c>
      <c r="F547" t="s">
        <v>167</v>
      </c>
      <c r="G547" t="s">
        <v>76</v>
      </c>
      <c r="H547" t="s">
        <v>25</v>
      </c>
      <c r="I547">
        <v>-38.414101000000002</v>
      </c>
      <c r="J547">
        <v>-6.7683</v>
      </c>
      <c r="K547">
        <v>240</v>
      </c>
      <c r="L547">
        <v>1451.06</v>
      </c>
      <c r="M547" t="str">
        <f t="shared" si="25"/>
        <v>Pequeña</v>
      </c>
      <c r="N547" t="str">
        <f t="shared" si="26"/>
        <v>P</v>
      </c>
      <c r="O547">
        <v>0.24392800000000001</v>
      </c>
      <c r="P547" t="s">
        <v>7</v>
      </c>
      <c r="Q547">
        <v>-1.9859999999999999E-3</v>
      </c>
      <c r="R547" t="s">
        <v>8</v>
      </c>
      <c r="S547">
        <v>339.44396999999998</v>
      </c>
      <c r="T547" t="s">
        <v>70</v>
      </c>
      <c r="U547">
        <v>1634.107301683885</v>
      </c>
      <c r="V547">
        <v>28.5</v>
      </c>
      <c r="W547">
        <v>6.2679999999999998</v>
      </c>
      <c r="X547">
        <v>65</v>
      </c>
      <c r="Y547">
        <v>4.2182199999999996</v>
      </c>
      <c r="Z547">
        <v>110</v>
      </c>
      <c r="AA547" t="str">
        <f>IF(Z547=-1,"Flat",
INDEX({"North","Northeast","East","Southeast","South","Southwest","West","Northwest","North"},
MATCH(Z547,{0;22.5;67.5;112.5;157.5;202.5;247.5;292.5;337.5},1)))</f>
        <v>East</v>
      </c>
      <c r="AB547">
        <v>0.79882799999999998</v>
      </c>
      <c r="AC547" t="s">
        <v>10</v>
      </c>
      <c r="AD547">
        <v>46.900002000000001</v>
      </c>
      <c r="AE547">
        <v>9</v>
      </c>
      <c r="AF547">
        <v>4.8390000000000004</v>
      </c>
    </row>
    <row r="548" spans="1:32" x14ac:dyDescent="0.25">
      <c r="A548">
        <v>568</v>
      </c>
      <c r="B548">
        <v>774</v>
      </c>
      <c r="C548">
        <v>774</v>
      </c>
      <c r="D548">
        <v>1441</v>
      </c>
      <c r="E548" t="str">
        <f t="shared" si="24"/>
        <v>01441-BRA-P</v>
      </c>
      <c r="F548" t="s">
        <v>167</v>
      </c>
      <c r="G548" t="s">
        <v>76</v>
      </c>
      <c r="H548" t="s">
        <v>25</v>
      </c>
      <c r="I548">
        <v>-38.409801000000002</v>
      </c>
      <c r="J548">
        <v>-6.7716000000000003</v>
      </c>
      <c r="K548">
        <v>240</v>
      </c>
      <c r="L548">
        <v>1451.0600589999999</v>
      </c>
      <c r="M548" t="str">
        <f t="shared" si="25"/>
        <v>Pequeña</v>
      </c>
      <c r="N548" t="str">
        <f t="shared" si="26"/>
        <v>P</v>
      </c>
      <c r="O548">
        <v>0.11419899999999999</v>
      </c>
      <c r="P548" t="s">
        <v>7</v>
      </c>
      <c r="Q548">
        <v>1.5889999999999999E-3</v>
      </c>
      <c r="R548" t="s">
        <v>8</v>
      </c>
      <c r="S548">
        <v>0</v>
      </c>
      <c r="T548" t="s">
        <v>70</v>
      </c>
      <c r="U548">
        <v>1897.045599053336</v>
      </c>
      <c r="V548">
        <v>28.5</v>
      </c>
      <c r="W548">
        <v>6.2679999999999998</v>
      </c>
      <c r="X548">
        <v>63</v>
      </c>
      <c r="Y548">
        <v>4.1789500000000022</v>
      </c>
      <c r="Z548">
        <v>0</v>
      </c>
      <c r="AA548" t="str">
        <f>IF(Z548=-1,"Flat",
INDEX({"North","Northeast","East","Southeast","South","Southwest","West","Northwest","North"},
MATCH(Z548,{0;22.5;67.5;112.5;157.5;202.5;247.5;292.5;337.5},1)))</f>
        <v>North</v>
      </c>
      <c r="AB548">
        <v>0.67421500000000001</v>
      </c>
      <c r="AC548" t="s">
        <v>10</v>
      </c>
      <c r="AD548">
        <v>46.900002000000001</v>
      </c>
      <c r="AE548">
        <v>9</v>
      </c>
      <c r="AF548">
        <v>4.8390000000000004</v>
      </c>
    </row>
    <row r="549" spans="1:32" x14ac:dyDescent="0.25">
      <c r="A549">
        <v>569</v>
      </c>
      <c r="B549">
        <v>775</v>
      </c>
      <c r="C549">
        <v>775</v>
      </c>
      <c r="D549">
        <v>1442</v>
      </c>
      <c r="E549" t="str">
        <f t="shared" si="24"/>
        <v>01442-BRA-P</v>
      </c>
      <c r="F549" t="s">
        <v>167</v>
      </c>
      <c r="G549" t="s">
        <v>76</v>
      </c>
      <c r="H549" t="s">
        <v>25</v>
      </c>
      <c r="I549">
        <v>-38.415500999999999</v>
      </c>
      <c r="J549">
        <v>-6.7765000000000004</v>
      </c>
      <c r="K549">
        <v>240</v>
      </c>
      <c r="L549">
        <v>1451.0600589999999</v>
      </c>
      <c r="M549" t="str">
        <f t="shared" si="25"/>
        <v>Pequeña</v>
      </c>
      <c r="N549" t="str">
        <f t="shared" si="26"/>
        <v>P</v>
      </c>
      <c r="O549">
        <v>8.3236000000000004E-2</v>
      </c>
      <c r="P549" t="s">
        <v>7</v>
      </c>
      <c r="Q549">
        <v>4.3699999999999998E-3</v>
      </c>
      <c r="R549" t="s">
        <v>8</v>
      </c>
      <c r="S549">
        <v>210.96376000000001</v>
      </c>
      <c r="T549" t="s">
        <v>23</v>
      </c>
      <c r="U549">
        <v>1096.180744538106</v>
      </c>
      <c r="V549">
        <v>28.5</v>
      </c>
      <c r="W549">
        <v>6.2670000000000003</v>
      </c>
      <c r="X549">
        <v>63</v>
      </c>
      <c r="Y549">
        <v>4.1613899999999999</v>
      </c>
      <c r="Z549">
        <v>0</v>
      </c>
      <c r="AA549" t="str">
        <f>IF(Z549=-1,"Flat",
INDEX({"North","Northeast","East","Southeast","South","Southwest","West","Northwest","North"},
MATCH(Z549,{0;22.5;67.5;112.5;157.5;202.5;247.5;292.5;337.5},1)))</f>
        <v>North</v>
      </c>
      <c r="AB549">
        <v>0.59914699999999999</v>
      </c>
      <c r="AC549" t="s">
        <v>20</v>
      </c>
      <c r="AD549">
        <v>46.900002000000001</v>
      </c>
      <c r="AE549">
        <v>9</v>
      </c>
      <c r="AF549">
        <v>4.8380000000000001</v>
      </c>
    </row>
    <row r="550" spans="1:32" x14ac:dyDescent="0.25">
      <c r="A550">
        <v>570</v>
      </c>
      <c r="B550">
        <v>776</v>
      </c>
      <c r="C550">
        <v>776</v>
      </c>
      <c r="D550">
        <v>1443</v>
      </c>
      <c r="E550" t="str">
        <f t="shared" si="24"/>
        <v>01443-BRA-P</v>
      </c>
      <c r="F550" t="s">
        <v>167</v>
      </c>
      <c r="G550" t="s">
        <v>76</v>
      </c>
      <c r="H550" t="s">
        <v>25</v>
      </c>
      <c r="I550">
        <v>-38.412399000000001</v>
      </c>
      <c r="J550">
        <v>-6.7823000000000002</v>
      </c>
      <c r="K550">
        <v>240</v>
      </c>
      <c r="L550">
        <v>1451.0600589999999</v>
      </c>
      <c r="M550" t="str">
        <f t="shared" si="25"/>
        <v>Pequeña</v>
      </c>
      <c r="N550" t="str">
        <f t="shared" si="26"/>
        <v>P</v>
      </c>
      <c r="O550">
        <v>8.5649000000000003E-2</v>
      </c>
      <c r="P550" t="s">
        <v>7</v>
      </c>
      <c r="Q550">
        <v>-2.7810000000000001E-3</v>
      </c>
      <c r="R550" t="s">
        <v>8</v>
      </c>
      <c r="S550">
        <v>0</v>
      </c>
      <c r="T550" t="s">
        <v>70</v>
      </c>
      <c r="U550">
        <v>1118.5841056411241</v>
      </c>
      <c r="V550">
        <v>28.5</v>
      </c>
      <c r="W550">
        <v>6.2679999999999998</v>
      </c>
      <c r="X550">
        <v>63</v>
      </c>
      <c r="Y550">
        <v>4.1205100000000012</v>
      </c>
      <c r="Z550">
        <v>0</v>
      </c>
      <c r="AA550" t="str">
        <f>IF(Z550=-1,"Flat",
INDEX({"North","Northeast","East","Southeast","South","Southwest","West","Northwest","North"},
MATCH(Z550,{0;22.5;67.5;112.5;157.5;202.5;247.5;292.5;337.5},1)))</f>
        <v>North</v>
      </c>
      <c r="AB550">
        <v>0.59919</v>
      </c>
      <c r="AC550" t="s">
        <v>20</v>
      </c>
      <c r="AD550">
        <v>46.900002000000001</v>
      </c>
      <c r="AE550">
        <v>9</v>
      </c>
      <c r="AF550">
        <v>4.8380000000000001</v>
      </c>
    </row>
    <row r="551" spans="1:32" x14ac:dyDescent="0.25">
      <c r="A551">
        <v>571</v>
      </c>
      <c r="B551">
        <v>777</v>
      </c>
      <c r="C551">
        <v>777</v>
      </c>
      <c r="D551">
        <v>1444</v>
      </c>
      <c r="E551" t="str">
        <f t="shared" si="24"/>
        <v>01444-BRA-P</v>
      </c>
      <c r="F551" t="s">
        <v>167</v>
      </c>
      <c r="G551" t="s">
        <v>76</v>
      </c>
      <c r="H551" t="s">
        <v>25</v>
      </c>
      <c r="I551">
        <v>-38.410702000000001</v>
      </c>
      <c r="J551">
        <v>-6.7949000000000002</v>
      </c>
      <c r="K551">
        <v>240</v>
      </c>
      <c r="L551">
        <v>1451.0600589999999</v>
      </c>
      <c r="M551" t="str">
        <f t="shared" si="25"/>
        <v>Pequeña</v>
      </c>
      <c r="N551" t="str">
        <f t="shared" si="26"/>
        <v>P</v>
      </c>
      <c r="O551">
        <v>0.22298000000000001</v>
      </c>
      <c r="P551" t="s">
        <v>7</v>
      </c>
      <c r="Q551">
        <v>-3.97E-4</v>
      </c>
      <c r="R551" t="s">
        <v>8</v>
      </c>
      <c r="S551">
        <v>320.19442700000002</v>
      </c>
      <c r="T551" t="s">
        <v>30</v>
      </c>
      <c r="U551">
        <v>873.76021747406264</v>
      </c>
      <c r="V551">
        <v>28.5</v>
      </c>
      <c r="W551">
        <v>6.2729999999999997</v>
      </c>
      <c r="X551">
        <v>63</v>
      </c>
      <c r="Y551">
        <v>4.1262100000000022</v>
      </c>
      <c r="Z551">
        <v>0</v>
      </c>
      <c r="AA551" t="str">
        <f>IF(Z551=-1,"Flat",
INDEX({"North","Northeast","East","Southeast","South","Southwest","West","Northwest","North"},
MATCH(Z551,{0;22.5;67.5;112.5;157.5;202.5;247.5;292.5;337.5},1)))</f>
        <v>North</v>
      </c>
      <c r="AB551">
        <v>0.74919000000000002</v>
      </c>
      <c r="AC551" t="s">
        <v>10</v>
      </c>
      <c r="AD551">
        <v>46.900002000000001</v>
      </c>
      <c r="AE551">
        <v>9</v>
      </c>
      <c r="AF551">
        <v>4.843</v>
      </c>
    </row>
    <row r="552" spans="1:32" x14ac:dyDescent="0.25">
      <c r="A552">
        <v>572</v>
      </c>
      <c r="B552">
        <v>778</v>
      </c>
      <c r="C552">
        <v>778</v>
      </c>
      <c r="D552">
        <v>1445</v>
      </c>
      <c r="E552" t="str">
        <f t="shared" si="24"/>
        <v>01445-BRA-P</v>
      </c>
      <c r="F552" t="s">
        <v>167</v>
      </c>
      <c r="G552" t="s">
        <v>76</v>
      </c>
      <c r="H552" t="s">
        <v>25</v>
      </c>
      <c r="I552">
        <v>-38.409301999999997</v>
      </c>
      <c r="J552">
        <v>-6.7990000000000004</v>
      </c>
      <c r="K552">
        <v>240</v>
      </c>
      <c r="L552">
        <v>1451.0600589999999</v>
      </c>
      <c r="M552" t="str">
        <f t="shared" si="25"/>
        <v>Pequeña</v>
      </c>
      <c r="N552" t="str">
        <f t="shared" si="26"/>
        <v>P</v>
      </c>
      <c r="O552">
        <v>0.22298000000000001</v>
      </c>
      <c r="P552" t="s">
        <v>7</v>
      </c>
      <c r="Q552">
        <v>-3.97E-4</v>
      </c>
      <c r="R552" t="s">
        <v>8</v>
      </c>
      <c r="S552">
        <v>320.19442700000002</v>
      </c>
      <c r="T552" t="s">
        <v>30</v>
      </c>
      <c r="U552">
        <v>1101.374804205796</v>
      </c>
      <c r="V552">
        <v>28.5</v>
      </c>
      <c r="W552">
        <v>6.2759999999999998</v>
      </c>
      <c r="X552">
        <v>63</v>
      </c>
      <c r="Y552">
        <v>4.1029499999999999</v>
      </c>
      <c r="Z552">
        <v>0</v>
      </c>
      <c r="AA552" t="str">
        <f>IF(Z552=-1,"Flat",
INDEX({"North","Northeast","East","Southeast","South","Southwest","West","Northwest","North"},
MATCH(Z552,{0;22.5;67.5;112.5;157.5;202.5;247.5;292.5;337.5},1)))</f>
        <v>North</v>
      </c>
      <c r="AB552">
        <v>0.74919599999999997</v>
      </c>
      <c r="AC552" t="s">
        <v>10</v>
      </c>
      <c r="AD552">
        <v>46.900002000000001</v>
      </c>
      <c r="AE552">
        <v>9</v>
      </c>
      <c r="AF552">
        <v>4.843</v>
      </c>
    </row>
    <row r="553" spans="1:32" x14ac:dyDescent="0.25">
      <c r="A553">
        <v>573</v>
      </c>
      <c r="B553">
        <v>779</v>
      </c>
      <c r="C553">
        <v>779</v>
      </c>
      <c r="D553">
        <v>1446</v>
      </c>
      <c r="E553" t="str">
        <f t="shared" si="24"/>
        <v>01446-BRA-P</v>
      </c>
      <c r="F553" t="s">
        <v>167</v>
      </c>
      <c r="G553" t="s">
        <v>76</v>
      </c>
      <c r="H553" t="s">
        <v>25</v>
      </c>
      <c r="I553">
        <v>-38.406897999999998</v>
      </c>
      <c r="J553">
        <v>-6.8053999999999997</v>
      </c>
      <c r="K553">
        <v>240</v>
      </c>
      <c r="L553">
        <v>1451.0600589999999</v>
      </c>
      <c r="M553" t="str">
        <f t="shared" si="25"/>
        <v>Pequeña</v>
      </c>
      <c r="N553" t="str">
        <f t="shared" si="26"/>
        <v>P</v>
      </c>
      <c r="O553">
        <v>4.5141000000000001E-2</v>
      </c>
      <c r="P553" t="s">
        <v>7</v>
      </c>
      <c r="Q553">
        <v>-2.3839999999999998E-3</v>
      </c>
      <c r="R553" t="s">
        <v>8</v>
      </c>
      <c r="S553">
        <v>18.434947999999999</v>
      </c>
      <c r="T553" t="s">
        <v>70</v>
      </c>
      <c r="U553">
        <v>1498.2823254702439</v>
      </c>
      <c r="V553">
        <v>28.5</v>
      </c>
      <c r="W553">
        <v>6.2809999999999997</v>
      </c>
      <c r="X553">
        <v>63</v>
      </c>
      <c r="Y553">
        <v>4.0678299999999998</v>
      </c>
      <c r="Z553">
        <v>0</v>
      </c>
      <c r="AA553" t="str">
        <f>IF(Z553=-1,"Flat",
INDEX({"North","Northeast","East","Southeast","South","Southwest","West","Northwest","North"},
MATCH(Z553,{0;22.5;67.5;112.5;157.5;202.5;247.5;292.5;337.5},1)))</f>
        <v>North</v>
      </c>
      <c r="AB553">
        <v>0.79963799999999996</v>
      </c>
      <c r="AC553" t="s">
        <v>10</v>
      </c>
      <c r="AD553">
        <v>33.5</v>
      </c>
      <c r="AE553">
        <v>9</v>
      </c>
      <c r="AF553">
        <v>4.8499999999999996</v>
      </c>
    </row>
    <row r="554" spans="1:32" x14ac:dyDescent="0.25">
      <c r="A554">
        <v>574</v>
      </c>
      <c r="B554">
        <v>780</v>
      </c>
      <c r="C554">
        <v>780</v>
      </c>
      <c r="D554">
        <v>1447</v>
      </c>
      <c r="E554" t="str">
        <f t="shared" si="24"/>
        <v>01447-BRA-G</v>
      </c>
      <c r="F554" t="s">
        <v>168</v>
      </c>
      <c r="G554" t="s">
        <v>76</v>
      </c>
      <c r="H554" t="s">
        <v>25</v>
      </c>
      <c r="I554">
        <v>-41.700400999999999</v>
      </c>
      <c r="J554">
        <v>-3.1490999999999998</v>
      </c>
      <c r="K554">
        <v>56</v>
      </c>
      <c r="L554">
        <v>2006760</v>
      </c>
      <c r="M554" t="str">
        <f t="shared" si="25"/>
        <v>Grande</v>
      </c>
      <c r="N554" t="str">
        <f t="shared" si="26"/>
        <v>G</v>
      </c>
      <c r="O554">
        <v>0.66125400000000001</v>
      </c>
      <c r="P554" t="s">
        <v>7</v>
      </c>
      <c r="Q554">
        <v>-3.1779999999999998E-3</v>
      </c>
      <c r="R554" t="s">
        <v>8</v>
      </c>
      <c r="S554">
        <v>103.736267</v>
      </c>
      <c r="T554" t="s">
        <v>19</v>
      </c>
      <c r="U554">
        <v>2403.4713869723978</v>
      </c>
      <c r="V554">
        <v>28.1</v>
      </c>
      <c r="W554">
        <v>5.7969999999999997</v>
      </c>
      <c r="X554">
        <v>75</v>
      </c>
      <c r="Y554">
        <v>5.96774</v>
      </c>
      <c r="Z554">
        <v>109</v>
      </c>
      <c r="AA554" t="str">
        <f>IF(Z554=-1,"Flat",
INDEX({"North","Northeast","East","Southeast","South","Southwest","West","Northwest","North"},
MATCH(Z554,{0;22.5;67.5;112.5;157.5;202.5;247.5;292.5;337.5},1)))</f>
        <v>East</v>
      </c>
      <c r="AB554">
        <v>0.59708600000000001</v>
      </c>
      <c r="AC554" t="s">
        <v>20</v>
      </c>
      <c r="AD554">
        <v>44.799999</v>
      </c>
      <c r="AE554">
        <v>6</v>
      </c>
      <c r="AF554">
        <v>4.4930000000000012</v>
      </c>
    </row>
    <row r="555" spans="1:32" x14ac:dyDescent="0.25">
      <c r="A555">
        <v>575</v>
      </c>
      <c r="B555">
        <v>795</v>
      </c>
      <c r="C555">
        <v>795</v>
      </c>
      <c r="D555">
        <v>1462</v>
      </c>
      <c r="E555" t="str">
        <f t="shared" si="24"/>
        <v>01462-BRA-G</v>
      </c>
      <c r="F555" t="s">
        <v>169</v>
      </c>
      <c r="G555" t="s">
        <v>76</v>
      </c>
      <c r="H555" t="s">
        <v>25</v>
      </c>
      <c r="I555">
        <v>-38.751399999999997</v>
      </c>
      <c r="J555">
        <v>-10.1288</v>
      </c>
      <c r="K555">
        <v>741</v>
      </c>
      <c r="L555">
        <v>888498.00800000003</v>
      </c>
      <c r="M555" t="str">
        <f t="shared" si="25"/>
        <v>Grande</v>
      </c>
      <c r="N555" t="str">
        <f t="shared" si="26"/>
        <v>G</v>
      </c>
      <c r="O555">
        <v>0.70883799999999997</v>
      </c>
      <c r="P555" t="s">
        <v>7</v>
      </c>
      <c r="Q555">
        <v>5.5620000000000001E-3</v>
      </c>
      <c r="R555" t="s">
        <v>8</v>
      </c>
      <c r="S555">
        <v>295.016907</v>
      </c>
      <c r="T555" t="s">
        <v>30</v>
      </c>
      <c r="U555">
        <v>19389.309317777341</v>
      </c>
      <c r="V555">
        <v>22.9</v>
      </c>
      <c r="W555">
        <v>5.48</v>
      </c>
      <c r="X555">
        <v>55</v>
      </c>
      <c r="Y555">
        <v>8.28444</v>
      </c>
      <c r="Z555">
        <v>112</v>
      </c>
      <c r="AA555" t="str">
        <f>IF(Z555=-1,"Flat",
INDEX({"North","Northeast","East","Southeast","South","Southwest","West","Northwest","North"},
MATCH(Z555,{0;22.5;67.5;112.5;157.5;202.5;247.5;292.5;337.5},1)))</f>
        <v>East</v>
      </c>
      <c r="AB555">
        <v>0.67260299999999995</v>
      </c>
      <c r="AC555" t="s">
        <v>10</v>
      </c>
      <c r="AD555">
        <v>48.099997999999999</v>
      </c>
      <c r="AE555">
        <v>10</v>
      </c>
      <c r="AF555">
        <v>4.3559999999999999</v>
      </c>
    </row>
    <row r="556" spans="1:32" x14ac:dyDescent="0.25">
      <c r="A556">
        <v>576</v>
      </c>
      <c r="B556">
        <v>796</v>
      </c>
      <c r="C556">
        <v>796</v>
      </c>
      <c r="D556">
        <v>1463</v>
      </c>
      <c r="E556" t="str">
        <f t="shared" si="24"/>
        <v>01463-BRA-G</v>
      </c>
      <c r="F556" t="s">
        <v>169</v>
      </c>
      <c r="G556" t="s">
        <v>76</v>
      </c>
      <c r="H556" t="s">
        <v>25</v>
      </c>
      <c r="I556">
        <v>-38.738602</v>
      </c>
      <c r="J556">
        <v>-10.1212</v>
      </c>
      <c r="K556">
        <v>741</v>
      </c>
      <c r="L556">
        <v>866348.25510000007</v>
      </c>
      <c r="M556" t="str">
        <f t="shared" si="25"/>
        <v>Grande</v>
      </c>
      <c r="N556" t="str">
        <f t="shared" si="26"/>
        <v>G</v>
      </c>
      <c r="O556">
        <v>0.57133299999999998</v>
      </c>
      <c r="P556" t="s">
        <v>7</v>
      </c>
      <c r="Q556">
        <v>-2.7810000000000001E-3</v>
      </c>
      <c r="R556" t="s">
        <v>8</v>
      </c>
      <c r="S556">
        <v>257.00537100000003</v>
      </c>
      <c r="T556" t="s">
        <v>16</v>
      </c>
      <c r="U556">
        <v>17921.47605127329</v>
      </c>
      <c r="V556">
        <v>22.9</v>
      </c>
      <c r="W556">
        <v>5.4589999999999996</v>
      </c>
      <c r="X556">
        <v>55</v>
      </c>
      <c r="Y556">
        <v>7.5434599999999996</v>
      </c>
      <c r="Z556">
        <v>112</v>
      </c>
      <c r="AA556" t="str">
        <f>IF(Z556=-1,"Flat",
INDEX({"North","Northeast","East","Southeast","South","Southwest","West","Northwest","North"},
MATCH(Z556,{0;22.5;67.5;112.5;157.5;202.5;247.5;292.5;337.5},1)))</f>
        <v>East</v>
      </c>
      <c r="AB556">
        <v>0.59745800000000004</v>
      </c>
      <c r="AC556" t="s">
        <v>20</v>
      </c>
      <c r="AD556">
        <v>48.099997999999999</v>
      </c>
      <c r="AE556">
        <v>10</v>
      </c>
      <c r="AF556">
        <v>4.3360000000000012</v>
      </c>
    </row>
    <row r="557" spans="1:32" x14ac:dyDescent="0.25">
      <c r="A557">
        <v>577</v>
      </c>
      <c r="B557">
        <v>797</v>
      </c>
      <c r="C557">
        <v>797</v>
      </c>
      <c r="D557">
        <v>1464</v>
      </c>
      <c r="E557" t="str">
        <f t="shared" si="24"/>
        <v>01464-BRA-G</v>
      </c>
      <c r="F557" t="s">
        <v>169</v>
      </c>
      <c r="G557" t="s">
        <v>76</v>
      </c>
      <c r="H557" t="s">
        <v>25</v>
      </c>
      <c r="I557">
        <v>-38.737099000000001</v>
      </c>
      <c r="J557">
        <v>-10.1305</v>
      </c>
      <c r="K557">
        <v>741</v>
      </c>
      <c r="L557">
        <v>227581.05919999999</v>
      </c>
      <c r="M557" t="str">
        <f t="shared" si="25"/>
        <v>Grande</v>
      </c>
      <c r="N557" t="str">
        <f t="shared" si="26"/>
        <v>G</v>
      </c>
      <c r="O557">
        <v>0.255355</v>
      </c>
      <c r="P557" t="s">
        <v>7</v>
      </c>
      <c r="Q557">
        <v>-2.7810000000000001E-3</v>
      </c>
      <c r="R557" t="s">
        <v>8</v>
      </c>
      <c r="S557">
        <v>296.56506300000001</v>
      </c>
      <c r="T557" t="s">
        <v>30</v>
      </c>
      <c r="U557">
        <v>18713.85800415729</v>
      </c>
      <c r="V557">
        <v>22.9</v>
      </c>
      <c r="W557">
        <v>5.4390000000000001</v>
      </c>
      <c r="X557">
        <v>55</v>
      </c>
      <c r="Y557">
        <v>7.45397</v>
      </c>
      <c r="Z557">
        <v>112</v>
      </c>
      <c r="AA557" t="str">
        <f>IF(Z557=-1,"Flat",
INDEX({"North","Northeast","East","Southeast","South","Southwest","West","Northwest","North"},
MATCH(Z557,{0;22.5;67.5;112.5;157.5;202.5;247.5;292.5;337.5},1)))</f>
        <v>East</v>
      </c>
      <c r="AB557">
        <v>0.74919599999999997</v>
      </c>
      <c r="AC557" t="s">
        <v>10</v>
      </c>
      <c r="AD557">
        <v>48.099997999999999</v>
      </c>
      <c r="AE557">
        <v>10</v>
      </c>
      <c r="AF557">
        <v>4.327</v>
      </c>
    </row>
    <row r="558" spans="1:32" x14ac:dyDescent="0.25">
      <c r="A558">
        <v>578</v>
      </c>
      <c r="B558">
        <v>798</v>
      </c>
      <c r="C558">
        <v>798</v>
      </c>
      <c r="D558">
        <v>1465</v>
      </c>
      <c r="E558" t="str">
        <f t="shared" si="24"/>
        <v>01465-BRA-G</v>
      </c>
      <c r="F558" t="s">
        <v>169</v>
      </c>
      <c r="G558" t="s">
        <v>76</v>
      </c>
      <c r="H558" t="s">
        <v>25</v>
      </c>
      <c r="I558">
        <v>-38.747298999999998</v>
      </c>
      <c r="J558">
        <v>-10.1122</v>
      </c>
      <c r="K558">
        <v>741</v>
      </c>
      <c r="L558">
        <v>815931.03989999997</v>
      </c>
      <c r="M558" t="str">
        <f t="shared" si="25"/>
        <v>Grande</v>
      </c>
      <c r="N558" t="str">
        <f t="shared" si="26"/>
        <v>G</v>
      </c>
      <c r="O558">
        <v>0.481541</v>
      </c>
      <c r="P558" t="s">
        <v>7</v>
      </c>
      <c r="Q558">
        <v>0</v>
      </c>
      <c r="R558" t="s">
        <v>8</v>
      </c>
      <c r="S558">
        <v>281.976135</v>
      </c>
      <c r="T558" t="s">
        <v>16</v>
      </c>
      <c r="U558">
        <v>17558.540634365028</v>
      </c>
      <c r="V558">
        <v>22.9</v>
      </c>
      <c r="W558">
        <v>5.4790000000000001</v>
      </c>
      <c r="X558">
        <v>55</v>
      </c>
      <c r="Y558">
        <v>8.0253700000000023</v>
      </c>
      <c r="Z558">
        <v>112</v>
      </c>
      <c r="AA558" t="str">
        <f>IF(Z558=-1,"Flat",
INDEX({"North","Northeast","East","Southeast","South","Southwest","West","Northwest","North"},
MATCH(Z558,{0;22.5;67.5;112.5;157.5;202.5;247.5;292.5;337.5},1)))</f>
        <v>East</v>
      </c>
      <c r="AB558">
        <v>0.67121799999999998</v>
      </c>
      <c r="AC558" t="s">
        <v>10</v>
      </c>
      <c r="AD558">
        <v>48.099997999999999</v>
      </c>
      <c r="AE558">
        <v>10</v>
      </c>
      <c r="AF558">
        <v>4.3529999999999998</v>
      </c>
    </row>
    <row r="559" spans="1:32" x14ac:dyDescent="0.25">
      <c r="A559">
        <v>579</v>
      </c>
      <c r="B559">
        <v>799</v>
      </c>
      <c r="C559">
        <v>799</v>
      </c>
      <c r="D559">
        <v>1466</v>
      </c>
      <c r="E559" t="str">
        <f t="shared" si="24"/>
        <v>01466-BRA-G</v>
      </c>
      <c r="F559" t="s">
        <v>169</v>
      </c>
      <c r="G559" t="s">
        <v>76</v>
      </c>
      <c r="H559" t="s">
        <v>25</v>
      </c>
      <c r="I559">
        <v>-38.727200000000003</v>
      </c>
      <c r="J559">
        <v>-10.1084</v>
      </c>
      <c r="K559">
        <v>741</v>
      </c>
      <c r="L559">
        <v>1008149.182</v>
      </c>
      <c r="M559" t="str">
        <f t="shared" si="25"/>
        <v>Grande</v>
      </c>
      <c r="N559" t="str">
        <f t="shared" si="26"/>
        <v>G</v>
      </c>
      <c r="O559">
        <v>0.22570499999999999</v>
      </c>
      <c r="P559" t="s">
        <v>7</v>
      </c>
      <c r="Q559">
        <v>-3.97E-4</v>
      </c>
      <c r="R559" t="s">
        <v>8</v>
      </c>
      <c r="S559">
        <v>55.304848</v>
      </c>
      <c r="T559" t="s">
        <v>9</v>
      </c>
      <c r="U559">
        <v>16037.92608866788</v>
      </c>
      <c r="V559">
        <v>22.9</v>
      </c>
      <c r="W559">
        <v>5.4349999999999996</v>
      </c>
      <c r="X559">
        <v>55</v>
      </c>
      <c r="Y559">
        <v>7.4566499999999998</v>
      </c>
      <c r="Z559">
        <v>112</v>
      </c>
      <c r="AA559" t="str">
        <f>IF(Z559=-1,"Flat",
INDEX({"North","Northeast","East","Southeast","South","Southwest","West","Northwest","North"},
MATCH(Z559,{0;22.5;67.5;112.5;157.5;202.5;247.5;292.5;337.5},1)))</f>
        <v>East</v>
      </c>
      <c r="AB559">
        <v>0.74809400000000004</v>
      </c>
      <c r="AC559" t="s">
        <v>10</v>
      </c>
      <c r="AD559">
        <v>48.099997999999999</v>
      </c>
      <c r="AE559">
        <v>10</v>
      </c>
      <c r="AF559">
        <v>4.3280000000000012</v>
      </c>
    </row>
    <row r="560" spans="1:32" x14ac:dyDescent="0.25">
      <c r="A560">
        <v>580</v>
      </c>
      <c r="B560">
        <v>800</v>
      </c>
      <c r="C560">
        <v>800</v>
      </c>
      <c r="D560">
        <v>1467</v>
      </c>
      <c r="E560" t="str">
        <f t="shared" si="24"/>
        <v>01467-BRA-G</v>
      </c>
      <c r="F560" t="s">
        <v>169</v>
      </c>
      <c r="G560" t="s">
        <v>76</v>
      </c>
      <c r="H560" t="s">
        <v>25</v>
      </c>
      <c r="I560">
        <v>-38.736801</v>
      </c>
      <c r="J560">
        <v>-10.0992</v>
      </c>
      <c r="K560">
        <v>741</v>
      </c>
      <c r="L560">
        <v>471182.15389999998</v>
      </c>
      <c r="M560" t="str">
        <f t="shared" si="25"/>
        <v>Grande</v>
      </c>
      <c r="N560" t="str">
        <f t="shared" si="26"/>
        <v>G</v>
      </c>
      <c r="O560">
        <v>1.68781</v>
      </c>
      <c r="P560" t="s">
        <v>7</v>
      </c>
      <c r="Q560">
        <v>1.2315E-2</v>
      </c>
      <c r="R560" t="s">
        <v>80</v>
      </c>
      <c r="S560">
        <v>341.258667</v>
      </c>
      <c r="T560" t="s">
        <v>70</v>
      </c>
      <c r="U560">
        <v>15714.236740710439</v>
      </c>
      <c r="V560">
        <v>22.9</v>
      </c>
      <c r="W560">
        <v>5.4539999999999997</v>
      </c>
      <c r="X560">
        <v>55</v>
      </c>
      <c r="Y560">
        <v>7.7219899999999999</v>
      </c>
      <c r="Z560">
        <v>112</v>
      </c>
      <c r="AA560" t="str">
        <f>IF(Z560=-1,"Flat",
INDEX({"North","Northeast","East","Southeast","South","Southwest","West","Northwest","North"},
MATCH(Z560,{0;22.5;67.5;112.5;157.5;202.5;247.5;292.5;337.5},1)))</f>
        <v>East</v>
      </c>
      <c r="AB560">
        <v>0.79259000000000002</v>
      </c>
      <c r="AC560" t="s">
        <v>10</v>
      </c>
      <c r="AD560">
        <v>48.099997999999999</v>
      </c>
      <c r="AE560">
        <v>10</v>
      </c>
      <c r="AF560">
        <v>4.3319999999999999</v>
      </c>
    </row>
    <row r="561" spans="1:32" x14ac:dyDescent="0.25">
      <c r="A561">
        <v>581</v>
      </c>
      <c r="B561">
        <v>801</v>
      </c>
      <c r="C561">
        <v>801</v>
      </c>
      <c r="D561">
        <v>1468</v>
      </c>
      <c r="E561" t="str">
        <f t="shared" si="24"/>
        <v>01468-BRA-G</v>
      </c>
      <c r="F561" t="s">
        <v>169</v>
      </c>
      <c r="G561" t="s">
        <v>76</v>
      </c>
      <c r="H561" t="s">
        <v>25</v>
      </c>
      <c r="I561">
        <v>-38.723598000000003</v>
      </c>
      <c r="J561">
        <v>-10.097300000000001</v>
      </c>
      <c r="K561">
        <v>741</v>
      </c>
      <c r="L561">
        <v>737367.40049999999</v>
      </c>
      <c r="M561" t="str">
        <f t="shared" si="25"/>
        <v>Grande</v>
      </c>
      <c r="N561" t="str">
        <f t="shared" si="26"/>
        <v>G</v>
      </c>
      <c r="O561">
        <v>2.1056499999999998</v>
      </c>
      <c r="P561" t="s">
        <v>32</v>
      </c>
      <c r="Q561">
        <v>6.7539999999999996E-3</v>
      </c>
      <c r="R561" t="s">
        <v>8</v>
      </c>
      <c r="S561">
        <v>354.946167</v>
      </c>
      <c r="T561" t="s">
        <v>70</v>
      </c>
      <c r="U561">
        <v>14782.38728016582</v>
      </c>
      <c r="V561">
        <v>22.9</v>
      </c>
      <c r="W561">
        <v>5.4340000000000002</v>
      </c>
      <c r="X561">
        <v>55</v>
      </c>
      <c r="Y561">
        <v>7.56088</v>
      </c>
      <c r="Z561">
        <v>112</v>
      </c>
      <c r="AA561" t="str">
        <f>IF(Z561=-1,"Flat",
INDEX({"North","Northeast","East","Southeast","South","Southwest","West","Northwest","North"},
MATCH(Z561,{0;22.5;67.5;112.5;157.5;202.5;247.5;292.5;337.5},1)))</f>
        <v>East</v>
      </c>
      <c r="AB561">
        <v>0.79586999999999997</v>
      </c>
      <c r="AC561" t="s">
        <v>10</v>
      </c>
      <c r="AD561">
        <v>48.099997999999999</v>
      </c>
      <c r="AE561">
        <v>10</v>
      </c>
      <c r="AF561">
        <v>4.3159999999999998</v>
      </c>
    </row>
    <row r="562" spans="1:32" x14ac:dyDescent="0.25">
      <c r="A562">
        <v>582</v>
      </c>
      <c r="B562">
        <v>802</v>
      </c>
      <c r="C562">
        <v>802</v>
      </c>
      <c r="D562">
        <v>1469</v>
      </c>
      <c r="E562" t="str">
        <f t="shared" si="24"/>
        <v>01469-BRA-G</v>
      </c>
      <c r="F562" t="s">
        <v>169</v>
      </c>
      <c r="G562" t="s">
        <v>76</v>
      </c>
      <c r="H562" t="s">
        <v>25</v>
      </c>
      <c r="I562">
        <v>-38.750701999999997</v>
      </c>
      <c r="J562">
        <v>-10.0922</v>
      </c>
      <c r="K562">
        <v>741</v>
      </c>
      <c r="L562">
        <v>831972.05949999997</v>
      </c>
      <c r="M562" t="str">
        <f t="shared" si="25"/>
        <v>Grande</v>
      </c>
      <c r="N562" t="str">
        <f t="shared" si="26"/>
        <v>G</v>
      </c>
      <c r="O562">
        <v>2.50461</v>
      </c>
      <c r="P562" t="s">
        <v>32</v>
      </c>
      <c r="Q562">
        <v>7.1510000000000002E-3</v>
      </c>
      <c r="R562" t="s">
        <v>8</v>
      </c>
      <c r="S562">
        <v>312.22979700000002</v>
      </c>
      <c r="T562" t="s">
        <v>30</v>
      </c>
      <c r="U562">
        <v>15919.37286388605</v>
      </c>
      <c r="V562">
        <v>22.9</v>
      </c>
      <c r="W562">
        <v>5.4690000000000003</v>
      </c>
      <c r="X562">
        <v>55</v>
      </c>
      <c r="Y562">
        <v>8.1158000000000001</v>
      </c>
      <c r="Z562">
        <v>112</v>
      </c>
      <c r="AA562" t="str">
        <f>IF(Z562=-1,"Flat",
INDEX({"North","Northeast","East","Southeast","South","Southwest","West","Northwest","North"},
MATCH(Z562,{0;22.5;67.5;112.5;157.5;202.5;247.5;292.5;337.5},1)))</f>
        <v>East</v>
      </c>
      <c r="AB562">
        <v>0.74119199999999996</v>
      </c>
      <c r="AC562" t="s">
        <v>10</v>
      </c>
      <c r="AD562">
        <v>48.099997999999999</v>
      </c>
      <c r="AE562">
        <v>10</v>
      </c>
      <c r="AF562">
        <v>4.34</v>
      </c>
    </row>
    <row r="563" spans="1:32" x14ac:dyDescent="0.25">
      <c r="A563">
        <v>583</v>
      </c>
      <c r="B563">
        <v>803</v>
      </c>
      <c r="C563">
        <v>803</v>
      </c>
      <c r="D563">
        <v>1470</v>
      </c>
      <c r="E563" t="str">
        <f t="shared" si="24"/>
        <v>01470-BRA-G</v>
      </c>
      <c r="F563" t="s">
        <v>170</v>
      </c>
      <c r="G563" t="s">
        <v>76</v>
      </c>
      <c r="H563" t="s">
        <v>25</v>
      </c>
      <c r="I563">
        <v>-37.474997999999999</v>
      </c>
      <c r="J563">
        <v>-5.7422000000000004</v>
      </c>
      <c r="K563">
        <v>211</v>
      </c>
      <c r="L563">
        <v>213719.70869999999</v>
      </c>
      <c r="M563" t="str">
        <f t="shared" si="25"/>
        <v>Grande</v>
      </c>
      <c r="N563" t="str">
        <f t="shared" si="26"/>
        <v>G</v>
      </c>
      <c r="O563">
        <v>1.1013500000000001</v>
      </c>
      <c r="P563" t="s">
        <v>7</v>
      </c>
      <c r="Q563">
        <v>-1.5889999999999999E-3</v>
      </c>
      <c r="R563" t="s">
        <v>8</v>
      </c>
      <c r="S563">
        <v>341.09542800000003</v>
      </c>
      <c r="T563" t="s">
        <v>70</v>
      </c>
      <c r="U563">
        <v>5518.8155212282727</v>
      </c>
      <c r="V563">
        <v>27.9</v>
      </c>
      <c r="W563">
        <v>6.085</v>
      </c>
      <c r="X563">
        <v>60</v>
      </c>
      <c r="Y563">
        <v>5.7015500000000001</v>
      </c>
      <c r="Z563">
        <v>105</v>
      </c>
      <c r="AA563" t="str">
        <f>IF(Z563=-1,"Flat",
INDEX({"North","Northeast","East","Southeast","South","Southwest","West","Northwest","North"},
MATCH(Z563,{0;22.5;67.5;112.5;157.5;202.5;247.5;292.5;337.5},1)))</f>
        <v>East</v>
      </c>
      <c r="AB563">
        <v>0.74581699999999995</v>
      </c>
      <c r="AC563" t="s">
        <v>10</v>
      </c>
      <c r="AD563">
        <v>50.599997999999999</v>
      </c>
      <c r="AE563">
        <v>8</v>
      </c>
      <c r="AF563">
        <v>4.72</v>
      </c>
    </row>
    <row r="564" spans="1:32" x14ac:dyDescent="0.25">
      <c r="A564">
        <v>584</v>
      </c>
      <c r="B564">
        <v>804</v>
      </c>
      <c r="C564">
        <v>804</v>
      </c>
      <c r="D564">
        <v>1471</v>
      </c>
      <c r="E564" t="str">
        <f t="shared" si="24"/>
        <v>01471-BRA-G</v>
      </c>
      <c r="F564" t="s">
        <v>170</v>
      </c>
      <c r="G564" t="s">
        <v>76</v>
      </c>
      <c r="H564" t="s">
        <v>25</v>
      </c>
      <c r="I564">
        <v>-37.466599000000002</v>
      </c>
      <c r="J564">
        <v>-5.7365000000000004</v>
      </c>
      <c r="K564">
        <v>211</v>
      </c>
      <c r="L564">
        <v>202406.44010000001</v>
      </c>
      <c r="M564" t="str">
        <f t="shared" si="25"/>
        <v>Grande</v>
      </c>
      <c r="N564" t="str">
        <f t="shared" si="26"/>
        <v>G</v>
      </c>
      <c r="O564">
        <v>1.5045500000000001</v>
      </c>
      <c r="P564" t="s">
        <v>7</v>
      </c>
      <c r="Q564">
        <v>-7.1510000000000002E-3</v>
      </c>
      <c r="R564" t="s">
        <v>8</v>
      </c>
      <c r="S564">
        <v>321.93435699999998</v>
      </c>
      <c r="T564" t="s">
        <v>30</v>
      </c>
      <c r="U564">
        <v>6493.100283808627</v>
      </c>
      <c r="V564">
        <v>27.9</v>
      </c>
      <c r="W564">
        <v>6.0839999999999996</v>
      </c>
      <c r="X564">
        <v>60</v>
      </c>
      <c r="Y564">
        <v>5.7495399999999997</v>
      </c>
      <c r="Z564">
        <v>105</v>
      </c>
      <c r="AA564" t="str">
        <f>IF(Z564=-1,"Flat",
INDEX({"North","Northeast","East","Southeast","South","Southwest","West","Northwest","North"},
MATCH(Z564,{0;22.5;67.5;112.5;157.5;202.5;247.5;292.5;337.5},1)))</f>
        <v>East</v>
      </c>
      <c r="AB564">
        <v>0.743529</v>
      </c>
      <c r="AC564" t="s">
        <v>10</v>
      </c>
      <c r="AD564">
        <v>50.599997999999999</v>
      </c>
      <c r="AE564">
        <v>8</v>
      </c>
      <c r="AF564">
        <v>4.7160000000000002</v>
      </c>
    </row>
    <row r="565" spans="1:32" x14ac:dyDescent="0.25">
      <c r="A565">
        <v>585</v>
      </c>
      <c r="B565">
        <v>805</v>
      </c>
      <c r="C565">
        <v>805</v>
      </c>
      <c r="D565">
        <v>1472</v>
      </c>
      <c r="E565" t="str">
        <f t="shared" si="24"/>
        <v>01472-BRA-G</v>
      </c>
      <c r="F565" t="s">
        <v>170</v>
      </c>
      <c r="G565" t="s">
        <v>76</v>
      </c>
      <c r="H565" t="s">
        <v>25</v>
      </c>
      <c r="I565">
        <v>-37.475898999999998</v>
      </c>
      <c r="J565">
        <v>-5.7320000000000002</v>
      </c>
      <c r="K565">
        <v>211</v>
      </c>
      <c r="L565">
        <v>333345.7304</v>
      </c>
      <c r="M565" t="str">
        <f t="shared" si="25"/>
        <v>Grande</v>
      </c>
      <c r="N565" t="str">
        <f t="shared" si="26"/>
        <v>G</v>
      </c>
      <c r="O565">
        <v>1.0832599999999999</v>
      </c>
      <c r="P565" t="s">
        <v>7</v>
      </c>
      <c r="Q565">
        <v>6.3559999999999997E-3</v>
      </c>
      <c r="R565" t="s">
        <v>8</v>
      </c>
      <c r="S565">
        <v>341.56506300000001</v>
      </c>
      <c r="T565" t="s">
        <v>70</v>
      </c>
      <c r="U565">
        <v>6504.3294288243242</v>
      </c>
      <c r="V565">
        <v>27.9</v>
      </c>
      <c r="W565">
        <v>6.0789999999999997</v>
      </c>
      <c r="X565">
        <v>60</v>
      </c>
      <c r="Y565">
        <v>5.69719</v>
      </c>
      <c r="Z565">
        <v>105</v>
      </c>
      <c r="AA565" t="str">
        <f>IF(Z565=-1,"Flat",
INDEX({"North","Northeast","East","Southeast","South","Southwest","West","Northwest","North"},
MATCH(Z565,{0;22.5;67.5;112.5;157.5;202.5;247.5;292.5;337.5},1)))</f>
        <v>East</v>
      </c>
      <c r="AB565">
        <v>0.74504300000000001</v>
      </c>
      <c r="AC565" t="s">
        <v>10</v>
      </c>
      <c r="AD565">
        <v>50.599997999999999</v>
      </c>
      <c r="AE565">
        <v>8</v>
      </c>
      <c r="AF565">
        <v>4.7030000000000003</v>
      </c>
    </row>
    <row r="566" spans="1:32" x14ac:dyDescent="0.25">
      <c r="A566">
        <v>587</v>
      </c>
      <c r="B566">
        <v>807</v>
      </c>
      <c r="C566">
        <v>807</v>
      </c>
      <c r="D566">
        <v>1474</v>
      </c>
      <c r="E566" t="str">
        <f t="shared" si="24"/>
        <v>01474-BRA-P</v>
      </c>
      <c r="F566" t="s">
        <v>171</v>
      </c>
      <c r="G566" t="s">
        <v>76</v>
      </c>
      <c r="H566" t="s">
        <v>25</v>
      </c>
      <c r="I566">
        <v>-40.363498999999997</v>
      </c>
      <c r="J566">
        <v>-6.0163000000000002</v>
      </c>
      <c r="K566">
        <v>455</v>
      </c>
      <c r="L566">
        <v>30</v>
      </c>
      <c r="M566" t="str">
        <f t="shared" si="25"/>
        <v>Pequeña</v>
      </c>
      <c r="N566" t="str">
        <f t="shared" si="26"/>
        <v>P</v>
      </c>
      <c r="O566">
        <v>0.87943099999999996</v>
      </c>
      <c r="P566" t="s">
        <v>7</v>
      </c>
      <c r="Q566">
        <v>-2.3839999999999998E-3</v>
      </c>
      <c r="R566" t="s">
        <v>8</v>
      </c>
      <c r="S566">
        <v>193.134018</v>
      </c>
      <c r="T566" t="s">
        <v>13</v>
      </c>
      <c r="U566">
        <v>3990.992860745876</v>
      </c>
      <c r="V566">
        <v>26.5</v>
      </c>
      <c r="W566">
        <v>5.81</v>
      </c>
      <c r="X566">
        <v>63</v>
      </c>
      <c r="Y566">
        <v>5.1214399999999998</v>
      </c>
      <c r="Z566">
        <v>0</v>
      </c>
      <c r="AA566" t="str">
        <f>IF(Z566=-1,"Flat",
INDEX({"North","Northeast","East","Southeast","South","Southwest","West","Northwest","North"},
MATCH(Z566,{0;22.5;67.5;112.5;157.5;202.5;247.5;292.5;337.5},1)))</f>
        <v>North</v>
      </c>
      <c r="AB566">
        <v>0.59714199999999995</v>
      </c>
      <c r="AC566" t="s">
        <v>20</v>
      </c>
      <c r="AD566">
        <v>48.099997999999999</v>
      </c>
      <c r="AE566">
        <v>9</v>
      </c>
      <c r="AF566">
        <v>4.5209999999999999</v>
      </c>
    </row>
    <row r="567" spans="1:32" x14ac:dyDescent="0.25">
      <c r="A567">
        <v>588</v>
      </c>
      <c r="B567">
        <v>808</v>
      </c>
      <c r="C567">
        <v>808</v>
      </c>
      <c r="D567">
        <v>1475</v>
      </c>
      <c r="E567" t="str">
        <f t="shared" si="24"/>
        <v>01475-BRA-P</v>
      </c>
      <c r="F567" t="s">
        <v>171</v>
      </c>
      <c r="G567" t="s">
        <v>76</v>
      </c>
      <c r="H567" t="s">
        <v>25</v>
      </c>
      <c r="I567">
        <v>-40.355801</v>
      </c>
      <c r="J567">
        <v>-6.0243000000000002</v>
      </c>
      <c r="K567">
        <v>455</v>
      </c>
      <c r="L567">
        <v>30</v>
      </c>
      <c r="M567" t="str">
        <f t="shared" si="25"/>
        <v>Pequeña</v>
      </c>
      <c r="N567" t="str">
        <f t="shared" si="26"/>
        <v>P</v>
      </c>
      <c r="O567">
        <v>0.88910599999999995</v>
      </c>
      <c r="P567" t="s">
        <v>7</v>
      </c>
      <c r="Q567">
        <v>1.1919999999999999E-3</v>
      </c>
      <c r="R567" t="s">
        <v>8</v>
      </c>
      <c r="S567">
        <v>174.47245799999999</v>
      </c>
      <c r="T567" t="s">
        <v>13</v>
      </c>
      <c r="U567">
        <v>2831.810156021369</v>
      </c>
      <c r="V567">
        <v>26.5</v>
      </c>
      <c r="W567">
        <v>5.8129999999999997</v>
      </c>
      <c r="X567">
        <v>63</v>
      </c>
      <c r="Y567">
        <v>5.0722100000000001</v>
      </c>
      <c r="Z567">
        <v>0</v>
      </c>
      <c r="AA567" t="str">
        <f>IF(Z567=-1,"Flat",
INDEX({"North","Northeast","East","Southeast","South","Southwest","West","Northwest","North"},
MATCH(Z567,{0;22.5;67.5;112.5;157.5;202.5;247.5;292.5;337.5},1)))</f>
        <v>North</v>
      </c>
      <c r="AB567">
        <v>0.59775299999999998</v>
      </c>
      <c r="AC567" t="s">
        <v>20</v>
      </c>
      <c r="AD567">
        <v>30.9</v>
      </c>
      <c r="AE567">
        <v>9</v>
      </c>
      <c r="AF567">
        <v>4.5229999999999997</v>
      </c>
    </row>
    <row r="568" spans="1:32" x14ac:dyDescent="0.25">
      <c r="A568">
        <v>589</v>
      </c>
      <c r="B568">
        <v>809</v>
      </c>
      <c r="C568">
        <v>809</v>
      </c>
      <c r="D568">
        <v>1476</v>
      </c>
      <c r="E568" t="str">
        <f t="shared" si="24"/>
        <v>01476-BRA-P</v>
      </c>
      <c r="F568" t="s">
        <v>171</v>
      </c>
      <c r="G568" t="s">
        <v>76</v>
      </c>
      <c r="H568" t="s">
        <v>25</v>
      </c>
      <c r="I568">
        <v>-40.353198999999996</v>
      </c>
      <c r="J568">
        <v>-6.0190000000000001</v>
      </c>
      <c r="K568">
        <v>455</v>
      </c>
      <c r="L568">
        <v>30</v>
      </c>
      <c r="M568" t="str">
        <f t="shared" si="25"/>
        <v>Pequeña</v>
      </c>
      <c r="N568" t="str">
        <f t="shared" si="26"/>
        <v>P</v>
      </c>
      <c r="O568">
        <v>0.95898700000000003</v>
      </c>
      <c r="P568" t="s">
        <v>7</v>
      </c>
      <c r="Q568">
        <v>2.3839999999999998E-3</v>
      </c>
      <c r="R568" t="s">
        <v>8</v>
      </c>
      <c r="S568">
        <v>94.267891000000006</v>
      </c>
      <c r="T568" t="s">
        <v>19</v>
      </c>
      <c r="U568">
        <v>3249.2646635443289</v>
      </c>
      <c r="V568">
        <v>26.5</v>
      </c>
      <c r="W568">
        <v>5.819</v>
      </c>
      <c r="X568">
        <v>63</v>
      </c>
      <c r="Y568">
        <v>5.1434300000000004</v>
      </c>
      <c r="Z568">
        <v>0</v>
      </c>
      <c r="AA568" t="str">
        <f>IF(Z568=-1,"Flat",
INDEX({"North","Northeast","East","Southeast","South","Southwest","West","Northwest","North"},
MATCH(Z568,{0;22.5;67.5;112.5;157.5;202.5;247.5;292.5;337.5},1)))</f>
        <v>North</v>
      </c>
      <c r="AB568">
        <v>0.67022700000000002</v>
      </c>
      <c r="AC568" t="s">
        <v>10</v>
      </c>
      <c r="AD568">
        <v>48.099997999999999</v>
      </c>
      <c r="AE568">
        <v>9</v>
      </c>
      <c r="AF568">
        <v>4.5229999999999997</v>
      </c>
    </row>
    <row r="569" spans="1:32" x14ac:dyDescent="0.25">
      <c r="A569">
        <v>590</v>
      </c>
      <c r="B569">
        <v>810</v>
      </c>
      <c r="C569">
        <v>810</v>
      </c>
      <c r="D569">
        <v>1477</v>
      </c>
      <c r="E569" t="str">
        <f t="shared" si="24"/>
        <v>01477-BRA-P</v>
      </c>
      <c r="F569" t="s">
        <v>171</v>
      </c>
      <c r="G569" t="s">
        <v>76</v>
      </c>
      <c r="H569" t="s">
        <v>25</v>
      </c>
      <c r="I569">
        <v>-40.337502000000001</v>
      </c>
      <c r="J569">
        <v>-6.0340999999999996</v>
      </c>
      <c r="K569">
        <v>455</v>
      </c>
      <c r="L569">
        <v>30</v>
      </c>
      <c r="M569" t="str">
        <f t="shared" si="25"/>
        <v>Pequeña</v>
      </c>
      <c r="N569" t="str">
        <f t="shared" si="26"/>
        <v>P</v>
      </c>
      <c r="O569">
        <v>0.72475400000000001</v>
      </c>
      <c r="P569" t="s">
        <v>7</v>
      </c>
      <c r="Q569">
        <v>9.5340000000000008E-3</v>
      </c>
      <c r="R569" t="s">
        <v>8</v>
      </c>
      <c r="S569">
        <v>302.125</v>
      </c>
      <c r="T569" t="s">
        <v>30</v>
      </c>
      <c r="U569">
        <v>1006.5896078256239</v>
      </c>
      <c r="V569">
        <v>26.5</v>
      </c>
      <c r="W569">
        <v>5.8159999999999998</v>
      </c>
      <c r="X569">
        <v>63</v>
      </c>
      <c r="Y569">
        <v>5.0591600000000003</v>
      </c>
      <c r="Z569">
        <v>0</v>
      </c>
      <c r="AA569" t="str">
        <f>IF(Z569=-1,"Flat",
INDEX({"North","Northeast","East","Southeast","South","Southwest","West","Northwest","North"},
MATCH(Z569,{0;22.5;67.5;112.5;157.5;202.5;247.5;292.5;337.5},1)))</f>
        <v>North</v>
      </c>
      <c r="AB569">
        <v>0.74694899999999997</v>
      </c>
      <c r="AC569" t="s">
        <v>10</v>
      </c>
      <c r="AD569">
        <v>30.9</v>
      </c>
      <c r="AE569">
        <v>9</v>
      </c>
      <c r="AF569">
        <v>4.5220000000000002</v>
      </c>
    </row>
    <row r="570" spans="1:32" x14ac:dyDescent="0.25">
      <c r="A570">
        <v>591</v>
      </c>
      <c r="B570">
        <v>811</v>
      </c>
      <c r="C570">
        <v>811</v>
      </c>
      <c r="D570">
        <v>1478</v>
      </c>
      <c r="E570" t="str">
        <f t="shared" si="24"/>
        <v>01478-BRA-P</v>
      </c>
      <c r="F570" t="s">
        <v>171</v>
      </c>
      <c r="G570" t="s">
        <v>76</v>
      </c>
      <c r="H570" t="s">
        <v>25</v>
      </c>
      <c r="I570">
        <v>-40.339199000000001</v>
      </c>
      <c r="J570">
        <v>-6.0396999999999998</v>
      </c>
      <c r="K570">
        <v>455</v>
      </c>
      <c r="L570">
        <v>30</v>
      </c>
      <c r="M570" t="str">
        <f t="shared" si="25"/>
        <v>Pequeña</v>
      </c>
      <c r="N570" t="str">
        <f t="shared" si="26"/>
        <v>P</v>
      </c>
      <c r="O570">
        <v>0.62612000000000001</v>
      </c>
      <c r="P570" t="s">
        <v>7</v>
      </c>
      <c r="Q570">
        <v>-2.7810000000000001E-3</v>
      </c>
      <c r="R570" t="s">
        <v>8</v>
      </c>
      <c r="S570">
        <v>313.15240499999999</v>
      </c>
      <c r="T570" t="s">
        <v>30</v>
      </c>
      <c r="U570">
        <v>516.54069835393273</v>
      </c>
      <c r="V570">
        <v>26.5</v>
      </c>
      <c r="W570">
        <v>5.8140000000000001</v>
      </c>
      <c r="X570">
        <v>63</v>
      </c>
      <c r="Y570">
        <v>5.1117400000000002</v>
      </c>
      <c r="Z570">
        <v>0</v>
      </c>
      <c r="AA570" t="str">
        <f>IF(Z570=-1,"Flat",
INDEX({"North","Northeast","East","Southeast","South","Southwest","West","Northwest","North"},
MATCH(Z570,{0;22.5;67.5;112.5;157.5;202.5;247.5;292.5;337.5},1)))</f>
        <v>North</v>
      </c>
      <c r="AB570">
        <v>0.74675999999999998</v>
      </c>
      <c r="AC570" t="s">
        <v>10</v>
      </c>
      <c r="AD570">
        <v>34.400002000000001</v>
      </c>
      <c r="AE570">
        <v>9</v>
      </c>
      <c r="AF570">
        <v>4.5220000000000002</v>
      </c>
    </row>
    <row r="571" spans="1:32" x14ac:dyDescent="0.25">
      <c r="A571">
        <v>592</v>
      </c>
      <c r="B571">
        <v>812</v>
      </c>
      <c r="C571">
        <v>812</v>
      </c>
      <c r="D571">
        <v>1479</v>
      </c>
      <c r="E571" t="str">
        <f t="shared" si="24"/>
        <v>01479-BRA-P</v>
      </c>
      <c r="F571" t="s">
        <v>172</v>
      </c>
      <c r="G571" t="s">
        <v>76</v>
      </c>
      <c r="H571" t="s">
        <v>25</v>
      </c>
      <c r="I571">
        <v>-41.453999000000003</v>
      </c>
      <c r="J571">
        <v>-4.9181999999999997</v>
      </c>
      <c r="K571">
        <v>241</v>
      </c>
      <c r="L571">
        <v>30</v>
      </c>
      <c r="M571" t="str">
        <f t="shared" si="25"/>
        <v>Pequeña</v>
      </c>
      <c r="N571" t="str">
        <f t="shared" si="26"/>
        <v>P</v>
      </c>
      <c r="O571">
        <v>0.94249000000000005</v>
      </c>
      <c r="P571" t="s">
        <v>7</v>
      </c>
      <c r="Q571">
        <v>4.7670000000000004E-3</v>
      </c>
      <c r="R571" t="s">
        <v>8</v>
      </c>
      <c r="S571">
        <v>178.264297</v>
      </c>
      <c r="T571" t="s">
        <v>13</v>
      </c>
      <c r="U571">
        <v>7944.7254606721026</v>
      </c>
      <c r="V571">
        <v>29</v>
      </c>
      <c r="W571">
        <v>5.9509999999999996</v>
      </c>
      <c r="X571">
        <v>63</v>
      </c>
      <c r="Y571">
        <v>4.8353700000000002</v>
      </c>
      <c r="Z571">
        <v>0</v>
      </c>
      <c r="AA571" t="str">
        <f>IF(Z571=-1,"Flat",
INDEX({"North","Northeast","East","Southeast","South","Southwest","West","Northwest","North"},
MATCH(Z571,{0;22.5;67.5;112.5;157.5;202.5;247.5;292.5;337.5},1)))</f>
        <v>North</v>
      </c>
      <c r="AB571">
        <v>0.59609800000000002</v>
      </c>
      <c r="AC571" t="s">
        <v>20</v>
      </c>
      <c r="AD571">
        <v>45</v>
      </c>
      <c r="AE571">
        <v>9</v>
      </c>
      <c r="AF571">
        <v>4.5910000000000002</v>
      </c>
    </row>
    <row r="572" spans="1:32" x14ac:dyDescent="0.25">
      <c r="A572">
        <v>593</v>
      </c>
      <c r="B572">
        <v>813</v>
      </c>
      <c r="C572">
        <v>813</v>
      </c>
      <c r="D572">
        <v>1480</v>
      </c>
      <c r="E572" t="str">
        <f t="shared" si="24"/>
        <v>01480-BRA-P</v>
      </c>
      <c r="F572" t="s">
        <v>172</v>
      </c>
      <c r="G572" t="s">
        <v>76</v>
      </c>
      <c r="H572" t="s">
        <v>25</v>
      </c>
      <c r="I572">
        <v>-41.4482</v>
      </c>
      <c r="J572">
        <v>-4.8681999999999999</v>
      </c>
      <c r="K572">
        <v>241</v>
      </c>
      <c r="L572">
        <v>30</v>
      </c>
      <c r="M572" t="str">
        <f t="shared" si="25"/>
        <v>Pequeña</v>
      </c>
      <c r="N572" t="str">
        <f t="shared" si="26"/>
        <v>P</v>
      </c>
      <c r="O572">
        <v>0.52988900000000005</v>
      </c>
      <c r="P572" t="s">
        <v>7</v>
      </c>
      <c r="Q572">
        <v>3.97E-4</v>
      </c>
      <c r="R572" t="s">
        <v>8</v>
      </c>
      <c r="S572">
        <v>265.364532</v>
      </c>
      <c r="T572" t="s">
        <v>16</v>
      </c>
      <c r="U572">
        <v>3703.165702995288</v>
      </c>
      <c r="V572">
        <v>29</v>
      </c>
      <c r="W572">
        <v>5.9290000000000003</v>
      </c>
      <c r="X572">
        <v>63</v>
      </c>
      <c r="Y572">
        <v>4.3938600000000001</v>
      </c>
      <c r="Z572">
        <v>0</v>
      </c>
      <c r="AA572" t="str">
        <f>IF(Z572=-1,"Flat",
INDEX({"North","Northeast","East","Southeast","South","Southwest","West","Northwest","North"},
MATCH(Z572,{0;22.5;67.5;112.5;157.5;202.5;247.5;292.5;337.5},1)))</f>
        <v>North</v>
      </c>
      <c r="AB572">
        <v>0.67256800000000005</v>
      </c>
      <c r="AC572" t="s">
        <v>10</v>
      </c>
      <c r="AD572">
        <v>45</v>
      </c>
      <c r="AE572">
        <v>9</v>
      </c>
      <c r="AF572">
        <v>4.57</v>
      </c>
    </row>
    <row r="573" spans="1:32" x14ac:dyDescent="0.25">
      <c r="A573">
        <v>594</v>
      </c>
      <c r="B573">
        <v>814</v>
      </c>
      <c r="C573">
        <v>814</v>
      </c>
      <c r="D573">
        <v>1481</v>
      </c>
      <c r="E573" t="str">
        <f t="shared" si="24"/>
        <v>01481-BRA-P</v>
      </c>
      <c r="F573" t="s">
        <v>172</v>
      </c>
      <c r="G573" t="s">
        <v>76</v>
      </c>
      <c r="H573" t="s">
        <v>25</v>
      </c>
      <c r="I573">
        <v>-41.440102000000003</v>
      </c>
      <c r="J573">
        <v>-4.8456999999999999</v>
      </c>
      <c r="K573">
        <v>241</v>
      </c>
      <c r="L573">
        <v>30</v>
      </c>
      <c r="M573" t="str">
        <f t="shared" si="25"/>
        <v>Pequeña</v>
      </c>
      <c r="N573" t="str">
        <f t="shared" si="26"/>
        <v>P</v>
      </c>
      <c r="O573">
        <v>2.141</v>
      </c>
      <c r="P573" t="s">
        <v>32</v>
      </c>
      <c r="Q573">
        <v>-1.2315E-2</v>
      </c>
      <c r="R573" t="s">
        <v>15</v>
      </c>
      <c r="S573">
        <v>68.907661000000004</v>
      </c>
      <c r="T573" t="s">
        <v>19</v>
      </c>
      <c r="U573">
        <v>4021.9115273890329</v>
      </c>
      <c r="V573">
        <v>29</v>
      </c>
      <c r="W573">
        <v>5.9059999999999997</v>
      </c>
      <c r="X573">
        <v>63</v>
      </c>
      <c r="Y573">
        <v>4.33202</v>
      </c>
      <c r="Z573">
        <v>0</v>
      </c>
      <c r="AA573" t="str">
        <f>IF(Z573=-1,"Flat",
INDEX({"North","Northeast","East","Southeast","South","Southwest","West","Northwest","North"},
MATCH(Z573,{0;22.5;67.5;112.5;157.5;202.5;247.5;292.5;337.5},1)))</f>
        <v>North</v>
      </c>
      <c r="AB573">
        <v>0.59806000000000004</v>
      </c>
      <c r="AC573" t="s">
        <v>20</v>
      </c>
      <c r="AD573">
        <v>45</v>
      </c>
      <c r="AE573">
        <v>9</v>
      </c>
      <c r="AF573">
        <v>4.5510000000000002</v>
      </c>
    </row>
    <row r="574" spans="1:32" x14ac:dyDescent="0.25">
      <c r="A574">
        <v>595</v>
      </c>
      <c r="B574">
        <v>815</v>
      </c>
      <c r="C574">
        <v>815</v>
      </c>
      <c r="D574">
        <v>1482</v>
      </c>
      <c r="E574" t="str">
        <f t="shared" si="24"/>
        <v>01482-BRA-P</v>
      </c>
      <c r="F574" t="s">
        <v>172</v>
      </c>
      <c r="G574" t="s">
        <v>76</v>
      </c>
      <c r="H574" t="s">
        <v>25</v>
      </c>
      <c r="I574">
        <v>-41.428500999999997</v>
      </c>
      <c r="J574">
        <v>-4.8319000000000001</v>
      </c>
      <c r="K574">
        <v>241</v>
      </c>
      <c r="L574">
        <v>30</v>
      </c>
      <c r="M574" t="str">
        <f t="shared" si="25"/>
        <v>Pequeña</v>
      </c>
      <c r="N574" t="str">
        <f t="shared" si="26"/>
        <v>P</v>
      </c>
      <c r="O574">
        <v>0.81798400000000004</v>
      </c>
      <c r="P574" t="s">
        <v>7</v>
      </c>
      <c r="Q574">
        <v>-1.8671E-2</v>
      </c>
      <c r="R574" t="s">
        <v>15</v>
      </c>
      <c r="S574">
        <v>299.24883999999997</v>
      </c>
      <c r="T574" t="s">
        <v>30</v>
      </c>
      <c r="U574">
        <v>5612.8628045071509</v>
      </c>
      <c r="V574">
        <v>29</v>
      </c>
      <c r="W574">
        <v>5.9039999999999999</v>
      </c>
      <c r="X574">
        <v>63</v>
      </c>
      <c r="Y574">
        <v>4.2599</v>
      </c>
      <c r="Z574">
        <v>0</v>
      </c>
      <c r="AA574" t="str">
        <f>IF(Z574=-1,"Flat",
INDEX({"North","Northeast","East","Southeast","South","Southwest","West","Northwest","North"},
MATCH(Z574,{0;22.5;67.5;112.5;157.5;202.5;247.5;292.5;337.5},1)))</f>
        <v>North</v>
      </c>
      <c r="AB574">
        <v>0.67414700000000005</v>
      </c>
      <c r="AC574" t="s">
        <v>10</v>
      </c>
      <c r="AD574">
        <v>45</v>
      </c>
      <c r="AE574">
        <v>9</v>
      </c>
      <c r="AF574">
        <v>4.5519999999999996</v>
      </c>
    </row>
    <row r="575" spans="1:32" x14ac:dyDescent="0.25">
      <c r="A575">
        <v>596</v>
      </c>
      <c r="B575">
        <v>816</v>
      </c>
      <c r="C575">
        <v>816</v>
      </c>
      <c r="D575">
        <v>1483</v>
      </c>
      <c r="E575" t="str">
        <f t="shared" si="24"/>
        <v>01483-BRA-P</v>
      </c>
      <c r="F575" t="s">
        <v>172</v>
      </c>
      <c r="G575" t="s">
        <v>76</v>
      </c>
      <c r="H575" t="s">
        <v>25</v>
      </c>
      <c r="I575">
        <v>-41.435901999999999</v>
      </c>
      <c r="J575">
        <v>-4.9230999999999998</v>
      </c>
      <c r="K575">
        <v>241</v>
      </c>
      <c r="L575">
        <v>30</v>
      </c>
      <c r="M575" t="str">
        <f t="shared" si="25"/>
        <v>Pequeña</v>
      </c>
      <c r="N575" t="str">
        <f t="shared" si="26"/>
        <v>P</v>
      </c>
      <c r="O575">
        <v>1.29573</v>
      </c>
      <c r="P575" t="s">
        <v>7</v>
      </c>
      <c r="Q575">
        <v>-3.1779999999999998E-3</v>
      </c>
      <c r="R575" t="s">
        <v>8</v>
      </c>
      <c r="S575">
        <v>130.532837</v>
      </c>
      <c r="T575" t="s">
        <v>49</v>
      </c>
      <c r="U575">
        <v>9245.7331953029534</v>
      </c>
      <c r="V575">
        <v>29</v>
      </c>
      <c r="W575">
        <v>5.9580000000000002</v>
      </c>
      <c r="X575">
        <v>63</v>
      </c>
      <c r="Y575">
        <v>4.7329299999999996</v>
      </c>
      <c r="Z575">
        <v>0</v>
      </c>
      <c r="AA575" t="str">
        <f>IF(Z575=-1,"Flat",
INDEX({"North","Northeast","East","Southeast","South","Southwest","West","Northwest","North"},
MATCH(Z575,{0;22.5;67.5;112.5;157.5;202.5;247.5;292.5;337.5},1)))</f>
        <v>North</v>
      </c>
      <c r="AB575">
        <v>0.59857899999999997</v>
      </c>
      <c r="AC575" t="s">
        <v>20</v>
      </c>
      <c r="AD575">
        <v>45</v>
      </c>
      <c r="AE575">
        <v>9</v>
      </c>
      <c r="AF575">
        <v>4.5819999999999999</v>
      </c>
    </row>
    <row r="576" spans="1:32" x14ac:dyDescent="0.25">
      <c r="A576">
        <v>597</v>
      </c>
      <c r="B576">
        <v>817</v>
      </c>
      <c r="C576">
        <v>817</v>
      </c>
      <c r="D576">
        <v>1484</v>
      </c>
      <c r="E576" t="str">
        <f t="shared" si="24"/>
        <v>01484-BRA-P</v>
      </c>
      <c r="F576" t="s">
        <v>172</v>
      </c>
      <c r="G576" t="s">
        <v>76</v>
      </c>
      <c r="H576" t="s">
        <v>25</v>
      </c>
      <c r="I576">
        <v>-41.444000000000003</v>
      </c>
      <c r="J576">
        <v>-4.9729999999999999</v>
      </c>
      <c r="K576">
        <v>241</v>
      </c>
      <c r="L576">
        <v>30</v>
      </c>
      <c r="M576" t="str">
        <f t="shared" si="25"/>
        <v>Pequeña</v>
      </c>
      <c r="N576" t="str">
        <f t="shared" si="26"/>
        <v>P</v>
      </c>
      <c r="O576">
        <v>1.5130600000000001</v>
      </c>
      <c r="P576" t="s">
        <v>7</v>
      </c>
      <c r="Q576">
        <v>1.6288E-2</v>
      </c>
      <c r="R576" t="s">
        <v>80</v>
      </c>
      <c r="S576">
        <v>91.080924999999993</v>
      </c>
      <c r="T576" t="s">
        <v>19</v>
      </c>
      <c r="U576">
        <v>14073.05568377981</v>
      </c>
      <c r="V576">
        <v>29</v>
      </c>
      <c r="W576">
        <v>5.9909999999999997</v>
      </c>
      <c r="X576">
        <v>63</v>
      </c>
      <c r="Y576">
        <v>5.2476099999999999</v>
      </c>
      <c r="Z576">
        <v>0</v>
      </c>
      <c r="AA576" t="str">
        <f>IF(Z576=-1,"Flat",
INDEX({"North","Northeast","East","Southeast","South","Southwest","West","Northwest","North"},
MATCH(Z576,{0;22.5;67.5;112.5;157.5;202.5;247.5;292.5;337.5},1)))</f>
        <v>North</v>
      </c>
      <c r="AB576">
        <v>0.66981299999999999</v>
      </c>
      <c r="AC576" t="s">
        <v>10</v>
      </c>
      <c r="AD576">
        <v>45</v>
      </c>
      <c r="AE576">
        <v>9</v>
      </c>
      <c r="AF576">
        <v>4.6159999999999997</v>
      </c>
    </row>
    <row r="577" spans="1:32" x14ac:dyDescent="0.25">
      <c r="A577">
        <v>598</v>
      </c>
      <c r="B577">
        <v>818</v>
      </c>
      <c r="C577">
        <v>818</v>
      </c>
      <c r="D577">
        <v>1485</v>
      </c>
      <c r="E577" t="str">
        <f t="shared" si="24"/>
        <v>01485-BRA-P</v>
      </c>
      <c r="F577" t="s">
        <v>172</v>
      </c>
      <c r="G577" t="s">
        <v>76</v>
      </c>
      <c r="H577" t="s">
        <v>25</v>
      </c>
      <c r="I577">
        <v>-41.439799999999998</v>
      </c>
      <c r="J577">
        <v>-4.1047000000000002</v>
      </c>
      <c r="K577">
        <v>241</v>
      </c>
      <c r="L577">
        <v>30</v>
      </c>
      <c r="M577" t="str">
        <f t="shared" si="25"/>
        <v>Pequeña</v>
      </c>
      <c r="N577" t="str">
        <f t="shared" si="26"/>
        <v>P</v>
      </c>
      <c r="O577">
        <v>0.415684</v>
      </c>
      <c r="P577" t="s">
        <v>7</v>
      </c>
      <c r="Q577">
        <v>-3.973E-3</v>
      </c>
      <c r="R577" t="s">
        <v>8</v>
      </c>
      <c r="S577">
        <v>164.05461099999999</v>
      </c>
      <c r="T577" t="s">
        <v>13</v>
      </c>
      <c r="U577">
        <v>8574.8823981276855</v>
      </c>
      <c r="V577">
        <v>29</v>
      </c>
      <c r="W577">
        <v>5.9039999999999999</v>
      </c>
      <c r="X577">
        <v>63</v>
      </c>
      <c r="Y577">
        <v>3.5823700000000001</v>
      </c>
      <c r="Z577">
        <v>0</v>
      </c>
      <c r="AA577" t="str">
        <f>IF(Z577=-1,"Flat",
INDEX({"North","Northeast","East","Southeast","South","Southwest","West","Northwest","North"},
MATCH(Z577,{0;22.5;67.5;112.5;157.5;202.5;247.5;292.5;337.5},1)))</f>
        <v>North</v>
      </c>
      <c r="AB577">
        <v>0.59872099999999995</v>
      </c>
      <c r="AC577" t="s">
        <v>20</v>
      </c>
      <c r="AD577">
        <v>45</v>
      </c>
      <c r="AE577">
        <v>9</v>
      </c>
      <c r="AF577">
        <v>4.5410000000000004</v>
      </c>
    </row>
    <row r="578" spans="1:32" x14ac:dyDescent="0.25">
      <c r="A578">
        <v>599</v>
      </c>
      <c r="B578">
        <v>819</v>
      </c>
      <c r="C578">
        <v>819</v>
      </c>
      <c r="D578">
        <v>1486</v>
      </c>
      <c r="E578" t="str">
        <f t="shared" si="24"/>
        <v>01486-BRA-P</v>
      </c>
      <c r="F578" t="s">
        <v>172</v>
      </c>
      <c r="G578" t="s">
        <v>76</v>
      </c>
      <c r="H578" t="s">
        <v>25</v>
      </c>
      <c r="I578">
        <v>-41.4268</v>
      </c>
      <c r="J578">
        <v>-4.8522999999999996</v>
      </c>
      <c r="K578">
        <v>241</v>
      </c>
      <c r="L578">
        <v>30</v>
      </c>
      <c r="M578" t="str">
        <f t="shared" si="25"/>
        <v>Pequeña</v>
      </c>
      <c r="N578" t="str">
        <f t="shared" si="26"/>
        <v>P</v>
      </c>
      <c r="O578">
        <v>0.19151699999999999</v>
      </c>
      <c r="P578" t="s">
        <v>7</v>
      </c>
      <c r="Q578">
        <v>-1.0329E-2</v>
      </c>
      <c r="R578" t="s">
        <v>15</v>
      </c>
      <c r="S578">
        <v>63.434947999999999</v>
      </c>
      <c r="T578" t="s">
        <v>9</v>
      </c>
      <c r="U578">
        <v>5479.3742932117793</v>
      </c>
      <c r="V578">
        <v>29</v>
      </c>
      <c r="W578">
        <v>5.9050000000000002</v>
      </c>
      <c r="X578">
        <v>63</v>
      </c>
      <c r="Y578">
        <v>4.3934499999999996</v>
      </c>
      <c r="Z578">
        <v>0</v>
      </c>
      <c r="AA578" t="str">
        <f>IF(Z578=-1,"Flat",
INDEX({"North","Northeast","East","Southeast","South","Southwest","West","Northwest","North"},
MATCH(Z578,{0;22.5;67.5;112.5;157.5;202.5;247.5;292.5;337.5},1)))</f>
        <v>North</v>
      </c>
      <c r="AB578">
        <v>0.79879</v>
      </c>
      <c r="AC578" t="s">
        <v>10</v>
      </c>
      <c r="AD578">
        <v>38.599997999999999</v>
      </c>
      <c r="AE578">
        <v>9</v>
      </c>
      <c r="AF578">
        <v>4.5529999999999999</v>
      </c>
    </row>
    <row r="579" spans="1:32" x14ac:dyDescent="0.25">
      <c r="A579">
        <v>600</v>
      </c>
      <c r="B579">
        <v>820</v>
      </c>
      <c r="C579">
        <v>820</v>
      </c>
      <c r="D579">
        <v>1487</v>
      </c>
      <c r="E579" t="str">
        <f t="shared" si="24"/>
        <v>01487-BRA-P</v>
      </c>
      <c r="F579" t="s">
        <v>172</v>
      </c>
      <c r="G579" t="s">
        <v>76</v>
      </c>
      <c r="H579" t="s">
        <v>25</v>
      </c>
      <c r="I579">
        <v>-41.426299999999998</v>
      </c>
      <c r="J579">
        <v>-4.7869999999999999</v>
      </c>
      <c r="K579">
        <v>241</v>
      </c>
      <c r="L579">
        <v>30</v>
      </c>
      <c r="M579" t="str">
        <f t="shared" si="25"/>
        <v>Pequeña</v>
      </c>
      <c r="N579" t="str">
        <f t="shared" si="26"/>
        <v>P</v>
      </c>
      <c r="O579">
        <v>1.98234</v>
      </c>
      <c r="P579" t="s">
        <v>7</v>
      </c>
      <c r="Q579">
        <v>5.6014000000000001E-2</v>
      </c>
      <c r="R579" t="s">
        <v>80</v>
      </c>
      <c r="S579">
        <v>157.126328</v>
      </c>
      <c r="T579" t="s">
        <v>49</v>
      </c>
      <c r="U579">
        <v>6475.6474916621528</v>
      </c>
      <c r="V579">
        <v>29</v>
      </c>
      <c r="W579">
        <v>5.9039999999999999</v>
      </c>
      <c r="X579">
        <v>63</v>
      </c>
      <c r="Y579">
        <v>5.9810299999999996</v>
      </c>
      <c r="Z579">
        <v>0</v>
      </c>
      <c r="AA579" t="str">
        <f>IF(Z579=-1,"Flat",
INDEX({"North","Northeast","East","Southeast","South","Southwest","West","Northwest","North"},
MATCH(Z579,{0;22.5;67.5;112.5;157.5;202.5;247.5;292.5;337.5},1)))</f>
        <v>North</v>
      </c>
      <c r="AB579">
        <v>0.65479900000000002</v>
      </c>
      <c r="AC579" t="s">
        <v>10</v>
      </c>
      <c r="AD579">
        <v>38.599997999999999</v>
      </c>
      <c r="AE579">
        <v>9</v>
      </c>
      <c r="AF579">
        <v>4.5990000000000002</v>
      </c>
    </row>
    <row r="580" spans="1:32" x14ac:dyDescent="0.25">
      <c r="A580">
        <v>601</v>
      </c>
      <c r="B580">
        <v>821</v>
      </c>
      <c r="C580">
        <v>821</v>
      </c>
      <c r="D580">
        <v>1488</v>
      </c>
      <c r="E580" t="str">
        <f t="shared" si="24"/>
        <v>01488-BRA-P</v>
      </c>
      <c r="F580" t="s">
        <v>173</v>
      </c>
      <c r="G580" t="s">
        <v>76</v>
      </c>
      <c r="H580" t="s">
        <v>12</v>
      </c>
      <c r="I580">
        <v>-44.908999999999999</v>
      </c>
      <c r="J580">
        <v>-17.374599</v>
      </c>
      <c r="K580">
        <v>522</v>
      </c>
      <c r="L580">
        <v>30</v>
      </c>
      <c r="M580" t="str">
        <f t="shared" si="25"/>
        <v>Pequeña</v>
      </c>
      <c r="N580" t="str">
        <f t="shared" si="26"/>
        <v>P</v>
      </c>
      <c r="O580">
        <v>1.13916</v>
      </c>
      <c r="P580" t="s">
        <v>7</v>
      </c>
      <c r="Q580">
        <v>5.5620000000000001E-3</v>
      </c>
      <c r="R580" t="s">
        <v>8</v>
      </c>
      <c r="S580">
        <v>232.12501499999999</v>
      </c>
      <c r="T580" t="s">
        <v>23</v>
      </c>
      <c r="U580">
        <v>1870.4759578554749</v>
      </c>
      <c r="V580">
        <v>25</v>
      </c>
      <c r="W580">
        <v>6.0739999999999998</v>
      </c>
      <c r="X580">
        <v>63</v>
      </c>
      <c r="Y580">
        <v>3.6646200000000002</v>
      </c>
      <c r="Z580">
        <v>0</v>
      </c>
      <c r="AA580" t="str">
        <f>IF(Z580=-1,"Flat",
INDEX({"North","Northeast","East","Southeast","South","Southwest","West","Northwest","North"},
MATCH(Z580,{0;22.5;67.5;112.5;157.5;202.5;247.5;292.5;337.5},1)))</f>
        <v>North</v>
      </c>
      <c r="AB580">
        <v>0.59469499999999997</v>
      </c>
      <c r="AC580" t="s">
        <v>20</v>
      </c>
      <c r="AD580">
        <v>179.5</v>
      </c>
      <c r="AE580">
        <v>21</v>
      </c>
      <c r="AF580">
        <v>4.7569999999999997</v>
      </c>
    </row>
    <row r="581" spans="1:32" x14ac:dyDescent="0.25">
      <c r="A581">
        <v>603</v>
      </c>
      <c r="B581">
        <v>823</v>
      </c>
      <c r="C581">
        <v>823</v>
      </c>
      <c r="D581">
        <v>1490</v>
      </c>
      <c r="E581" t="str">
        <f t="shared" ref="E581:E644" si="27">TEXT(D581,"00000") &amp; "-" &amp; UPPER(LEFT(G582,3)) &amp; "-" &amp; N581</f>
        <v>01490-BRA-M</v>
      </c>
      <c r="F581" t="s">
        <v>174</v>
      </c>
      <c r="G581" t="s">
        <v>76</v>
      </c>
      <c r="H581" t="s">
        <v>34</v>
      </c>
      <c r="I581">
        <v>-37.560101000000003</v>
      </c>
      <c r="J581">
        <v>-5.2100999999999997</v>
      </c>
      <c r="K581">
        <v>97</v>
      </c>
      <c r="L581">
        <v>70161.399999999994</v>
      </c>
      <c r="M581" t="str">
        <f t="shared" ref="M581:M644" si="28">IF(L581&lt;20000,"Pequeña",IF(L581&lt;200000,"Mediana","Grande"))</f>
        <v>Mediana</v>
      </c>
      <c r="N581" t="str">
        <f t="shared" ref="N581:N644" si="29">LEFT(M581,1)</f>
        <v>M</v>
      </c>
      <c r="O581">
        <v>0.33110000000000001</v>
      </c>
      <c r="P581" t="s">
        <v>7</v>
      </c>
      <c r="Q581">
        <v>-1.5889999999999999E-3</v>
      </c>
      <c r="R581" t="s">
        <v>8</v>
      </c>
      <c r="S581">
        <v>187.43141199999999</v>
      </c>
      <c r="T581" t="s">
        <v>13</v>
      </c>
      <c r="U581">
        <v>5898.7629384172315</v>
      </c>
      <c r="V581">
        <v>27.9</v>
      </c>
      <c r="W581">
        <v>5.8920000000000003</v>
      </c>
      <c r="X581">
        <v>50</v>
      </c>
      <c r="Y581">
        <v>5.1927700000000003</v>
      </c>
      <c r="Z581">
        <v>90</v>
      </c>
      <c r="AA581" t="str">
        <f>IF(Z581=-1,"Flat",
INDEX({"North","Northeast","East","Southeast","South","Southwest","West","Northwest","North"},
MATCH(Z581,{0;22.5;67.5;112.5;157.5;202.5;247.5;292.5;337.5},1)))</f>
        <v>East</v>
      </c>
      <c r="AB581">
        <v>0.59835199999999999</v>
      </c>
      <c r="AC581" t="s">
        <v>20</v>
      </c>
      <c r="AD581">
        <v>30</v>
      </c>
      <c r="AE581">
        <v>8</v>
      </c>
      <c r="AF581">
        <v>4.5609999999999999</v>
      </c>
    </row>
    <row r="582" spans="1:32" x14ac:dyDescent="0.25">
      <c r="A582">
        <v>604</v>
      </c>
      <c r="B582">
        <v>824</v>
      </c>
      <c r="C582">
        <v>824</v>
      </c>
      <c r="D582">
        <v>1491</v>
      </c>
      <c r="E582" t="str">
        <f t="shared" si="27"/>
        <v>01491-BRA-M</v>
      </c>
      <c r="F582" t="s">
        <v>174</v>
      </c>
      <c r="G582" t="s">
        <v>76</v>
      </c>
      <c r="H582" t="s">
        <v>34</v>
      </c>
      <c r="I582">
        <v>-37.560101000000003</v>
      </c>
      <c r="J582">
        <v>-5.2000999999999999</v>
      </c>
      <c r="K582">
        <v>97</v>
      </c>
      <c r="L582">
        <v>70161.398440000004</v>
      </c>
      <c r="M582" t="str">
        <f t="shared" si="28"/>
        <v>Mediana</v>
      </c>
      <c r="N582" t="str">
        <f t="shared" si="29"/>
        <v>M</v>
      </c>
      <c r="O582">
        <v>0.285495</v>
      </c>
      <c r="P582" t="s">
        <v>7</v>
      </c>
      <c r="Q582">
        <v>1.1919999999999999E-3</v>
      </c>
      <c r="R582" t="s">
        <v>8</v>
      </c>
      <c r="S582">
        <v>216.86990399999999</v>
      </c>
      <c r="T582" t="s">
        <v>23</v>
      </c>
      <c r="U582">
        <v>6547.4878420482746</v>
      </c>
      <c r="V582">
        <v>27.9</v>
      </c>
      <c r="W582">
        <v>5.8940000000000001</v>
      </c>
      <c r="X582">
        <v>63</v>
      </c>
      <c r="Y582">
        <v>5.2364199999999999</v>
      </c>
      <c r="Z582">
        <v>0</v>
      </c>
      <c r="AA582" t="str">
        <f>IF(Z582=-1,"Flat",
INDEX({"North","Northeast","East","Southeast","South","Southwest","West","Northwest","North"},
MATCH(Z582,{0;22.5;67.5;112.5;157.5;202.5;247.5;292.5;337.5},1)))</f>
        <v>North</v>
      </c>
      <c r="AB582">
        <v>0.59901000000000004</v>
      </c>
      <c r="AC582" t="s">
        <v>20</v>
      </c>
      <c r="AD582">
        <v>30</v>
      </c>
      <c r="AE582">
        <v>8</v>
      </c>
      <c r="AF582">
        <v>4.5640000000000001</v>
      </c>
    </row>
    <row r="583" spans="1:32" x14ac:dyDescent="0.25">
      <c r="A583">
        <v>607</v>
      </c>
      <c r="B583">
        <v>827</v>
      </c>
      <c r="C583">
        <v>827</v>
      </c>
      <c r="D583">
        <v>1494</v>
      </c>
      <c r="E583" t="str">
        <f t="shared" si="27"/>
        <v>01494-BRA-M</v>
      </c>
      <c r="F583" t="s">
        <v>174</v>
      </c>
      <c r="G583" t="s">
        <v>76</v>
      </c>
      <c r="H583" t="s">
        <v>34</v>
      </c>
      <c r="I583">
        <v>-37.550097999999998</v>
      </c>
      <c r="J583">
        <v>-5.2100999999999997</v>
      </c>
      <c r="K583">
        <v>97</v>
      </c>
      <c r="L583">
        <v>70161.398440000004</v>
      </c>
      <c r="M583" t="str">
        <f t="shared" si="28"/>
        <v>Mediana</v>
      </c>
      <c r="N583" t="str">
        <f t="shared" si="29"/>
        <v>M</v>
      </c>
      <c r="O583">
        <v>0.49858799999999998</v>
      </c>
      <c r="P583" t="s">
        <v>7</v>
      </c>
      <c r="Q583">
        <v>-3.97E-4</v>
      </c>
      <c r="R583" t="s">
        <v>8</v>
      </c>
      <c r="S583">
        <v>203.629379</v>
      </c>
      <c r="T583" t="s">
        <v>23</v>
      </c>
      <c r="U583">
        <v>5001.2834104531576</v>
      </c>
      <c r="V583">
        <v>27.9</v>
      </c>
      <c r="W583">
        <v>5.8949999999999996</v>
      </c>
      <c r="X583">
        <v>63</v>
      </c>
      <c r="Y583">
        <v>5.2723500000000003</v>
      </c>
      <c r="Z583">
        <v>0</v>
      </c>
      <c r="AA583" t="str">
        <f>IF(Z583=-1,"Flat",
INDEX({"North","Northeast","East","Southeast","South","Southwest","West","Northwest","North"},
MATCH(Z583,{0;22.5;67.5;112.5;157.5;202.5;247.5;292.5;337.5},1)))</f>
        <v>North</v>
      </c>
      <c r="AB583">
        <v>0.59784300000000001</v>
      </c>
      <c r="AC583" t="s">
        <v>20</v>
      </c>
      <c r="AD583">
        <v>30</v>
      </c>
      <c r="AE583">
        <v>8</v>
      </c>
      <c r="AF583">
        <v>4.5640000000000001</v>
      </c>
    </row>
    <row r="584" spans="1:32" x14ac:dyDescent="0.25">
      <c r="A584">
        <v>609</v>
      </c>
      <c r="B584">
        <v>829</v>
      </c>
      <c r="C584">
        <v>829</v>
      </c>
      <c r="D584">
        <v>1496</v>
      </c>
      <c r="E584" t="str">
        <f t="shared" si="27"/>
        <v>01496-BRA-M</v>
      </c>
      <c r="F584" t="s">
        <v>174</v>
      </c>
      <c r="G584" t="s">
        <v>76</v>
      </c>
      <c r="H584" t="s">
        <v>34</v>
      </c>
      <c r="I584">
        <v>-37.550097999999998</v>
      </c>
      <c r="J584">
        <v>-5.2000999999999999</v>
      </c>
      <c r="K584">
        <v>97</v>
      </c>
      <c r="L584">
        <v>70161.398440000004</v>
      </c>
      <c r="M584" t="str">
        <f t="shared" si="28"/>
        <v>Mediana</v>
      </c>
      <c r="N584" t="str">
        <f t="shared" si="29"/>
        <v>M</v>
      </c>
      <c r="O584">
        <v>0.38831300000000002</v>
      </c>
      <c r="P584" t="s">
        <v>7</v>
      </c>
      <c r="Q584">
        <v>-1.9859999999999999E-3</v>
      </c>
      <c r="R584" t="s">
        <v>8</v>
      </c>
      <c r="S584">
        <v>233.97262599999999</v>
      </c>
      <c r="T584" t="s">
        <v>23</v>
      </c>
      <c r="U584">
        <v>5650.5497313825454</v>
      </c>
      <c r="V584">
        <v>27.9</v>
      </c>
      <c r="W584">
        <v>5.8959999999999999</v>
      </c>
      <c r="X584">
        <v>63</v>
      </c>
      <c r="Y584">
        <v>5.3324999999999996</v>
      </c>
      <c r="Z584">
        <v>0</v>
      </c>
      <c r="AA584" t="str">
        <f>IF(Z584=-1,"Flat",
INDEX({"North","Northeast","East","Southeast","South","Southwest","West","Northwest","North"},
MATCH(Z584,{0;22.5;67.5;112.5;157.5;202.5;247.5;292.5;337.5},1)))</f>
        <v>North</v>
      </c>
      <c r="AB584">
        <v>0.59869399999999995</v>
      </c>
      <c r="AC584" t="s">
        <v>20</v>
      </c>
      <c r="AD584">
        <v>30</v>
      </c>
      <c r="AE584">
        <v>8</v>
      </c>
      <c r="AF584">
        <v>4.5659999999999998</v>
      </c>
    </row>
    <row r="585" spans="1:32" x14ac:dyDescent="0.25">
      <c r="A585">
        <v>610</v>
      </c>
      <c r="B585">
        <v>830</v>
      </c>
      <c r="C585">
        <v>830</v>
      </c>
      <c r="D585">
        <v>1497</v>
      </c>
      <c r="E585" t="str">
        <f t="shared" si="27"/>
        <v>01497-BRA-G</v>
      </c>
      <c r="F585" t="s">
        <v>175</v>
      </c>
      <c r="G585" t="s">
        <v>76</v>
      </c>
      <c r="H585" t="s">
        <v>25</v>
      </c>
      <c r="I585">
        <v>-52.445399999999999</v>
      </c>
      <c r="J585">
        <v>-18.880800000000001</v>
      </c>
      <c r="K585">
        <v>692</v>
      </c>
      <c r="L585">
        <v>1634280</v>
      </c>
      <c r="M585" t="str">
        <f t="shared" si="28"/>
        <v>Grande</v>
      </c>
      <c r="N585" t="str">
        <f t="shared" si="29"/>
        <v>G</v>
      </c>
      <c r="O585">
        <v>1.0040199999999999</v>
      </c>
      <c r="P585" t="s">
        <v>7</v>
      </c>
      <c r="Q585">
        <v>-3.1779999999999998E-3</v>
      </c>
      <c r="R585" t="s">
        <v>8</v>
      </c>
      <c r="S585">
        <v>104.826477</v>
      </c>
      <c r="T585" t="s">
        <v>19</v>
      </c>
      <c r="U585">
        <v>872.10104930267369</v>
      </c>
      <c r="V585">
        <v>23.299999</v>
      </c>
      <c r="W585">
        <v>5.7489999999999997</v>
      </c>
      <c r="X585">
        <v>67</v>
      </c>
      <c r="Y585">
        <v>5.0377799999999997</v>
      </c>
      <c r="Z585">
        <v>180</v>
      </c>
      <c r="AA585" t="str">
        <f>IF(Z585=-1,"Flat",
INDEX({"North","Northeast","East","Southeast","South","Southwest","West","Northwest","North"},
MATCH(Z585,{0;22.5;67.5;112.5;157.5;202.5;247.5;292.5;337.5},1)))</f>
        <v>South</v>
      </c>
      <c r="AB585">
        <v>0.74316800000000005</v>
      </c>
      <c r="AC585" t="s">
        <v>10</v>
      </c>
      <c r="AD585">
        <v>50</v>
      </c>
      <c r="AE585">
        <v>23</v>
      </c>
      <c r="AF585">
        <v>4.5339999999999998</v>
      </c>
    </row>
    <row r="586" spans="1:32" x14ac:dyDescent="0.25">
      <c r="A586">
        <v>611</v>
      </c>
      <c r="B586">
        <v>837</v>
      </c>
      <c r="C586">
        <v>837</v>
      </c>
      <c r="D586">
        <v>1504</v>
      </c>
      <c r="E586" t="str">
        <f t="shared" si="27"/>
        <v>01504-BRA-M</v>
      </c>
      <c r="F586" t="s">
        <v>176</v>
      </c>
      <c r="G586" t="s">
        <v>76</v>
      </c>
      <c r="H586" t="s">
        <v>25</v>
      </c>
      <c r="I586">
        <v>-40.294701000000003</v>
      </c>
      <c r="J586">
        <v>-5.9537000000000004</v>
      </c>
      <c r="K586">
        <v>433</v>
      </c>
      <c r="L586">
        <v>35320.28731</v>
      </c>
      <c r="M586" t="str">
        <f t="shared" si="28"/>
        <v>Mediana</v>
      </c>
      <c r="N586" t="str">
        <f t="shared" si="29"/>
        <v>M</v>
      </c>
      <c r="O586">
        <v>0.63195000000000001</v>
      </c>
      <c r="P586" t="s">
        <v>7</v>
      </c>
      <c r="Q586">
        <v>3.97E-4</v>
      </c>
      <c r="R586" t="s">
        <v>8</v>
      </c>
      <c r="S586">
        <v>198.43495200000001</v>
      </c>
      <c r="T586" t="s">
        <v>13</v>
      </c>
      <c r="U586">
        <v>608.1943420777161</v>
      </c>
      <c r="V586">
        <v>26.700001</v>
      </c>
      <c r="W586">
        <v>5.8120000000000003</v>
      </c>
      <c r="X586">
        <v>55</v>
      </c>
      <c r="Y586">
        <v>5.1909299999999998</v>
      </c>
      <c r="Z586">
        <v>112</v>
      </c>
      <c r="AA586" t="str">
        <f>IF(Z586=-1,"Flat",
INDEX({"North","Northeast","East","Southeast","South","Southwest","West","Northwest","North"},
MATCH(Z586,{0;22.5;67.5;112.5;157.5;202.5;247.5;292.5;337.5},1)))</f>
        <v>East</v>
      </c>
      <c r="AB586">
        <v>0.59764799999999996</v>
      </c>
      <c r="AC586" t="s">
        <v>20</v>
      </c>
      <c r="AD586">
        <v>30.1</v>
      </c>
      <c r="AE586">
        <v>9</v>
      </c>
      <c r="AF586">
        <v>4.5170000000000003</v>
      </c>
    </row>
    <row r="587" spans="1:32" x14ac:dyDescent="0.25">
      <c r="A587">
        <v>612</v>
      </c>
      <c r="B587">
        <v>838</v>
      </c>
      <c r="C587">
        <v>838</v>
      </c>
      <c r="D587">
        <v>1505</v>
      </c>
      <c r="E587" t="str">
        <f t="shared" si="27"/>
        <v>01505-BRA-M</v>
      </c>
      <c r="F587" t="s">
        <v>176</v>
      </c>
      <c r="G587" t="s">
        <v>76</v>
      </c>
      <c r="H587" t="s">
        <v>25</v>
      </c>
      <c r="I587">
        <v>-40.299301</v>
      </c>
      <c r="J587">
        <v>-5.9503000000000004</v>
      </c>
      <c r="K587">
        <v>433</v>
      </c>
      <c r="L587">
        <v>21142.471450000001</v>
      </c>
      <c r="M587" t="str">
        <f t="shared" si="28"/>
        <v>Mediana</v>
      </c>
      <c r="N587" t="str">
        <f t="shared" si="29"/>
        <v>M</v>
      </c>
      <c r="O587">
        <v>0.64598</v>
      </c>
      <c r="P587" t="s">
        <v>7</v>
      </c>
      <c r="Q587">
        <v>3.5750000000000001E-3</v>
      </c>
      <c r="R587" t="s">
        <v>8</v>
      </c>
      <c r="S587">
        <v>225</v>
      </c>
      <c r="T587" t="s">
        <v>23</v>
      </c>
      <c r="U587">
        <v>412.99635704928642</v>
      </c>
      <c r="V587">
        <v>26.700001</v>
      </c>
      <c r="W587">
        <v>5.8140000000000001</v>
      </c>
      <c r="X587">
        <v>55</v>
      </c>
      <c r="Y587">
        <v>5.2153799999999997</v>
      </c>
      <c r="Z587">
        <v>112</v>
      </c>
      <c r="AA587" t="str">
        <f>IF(Z587=-1,"Flat",
INDEX({"North","Northeast","East","Southeast","South","Southwest","West","Northwest","North"},
MATCH(Z587,{0;22.5;67.5;112.5;157.5;202.5;247.5;292.5;337.5},1)))</f>
        <v>East</v>
      </c>
      <c r="AB587">
        <v>0.59716400000000003</v>
      </c>
      <c r="AC587" t="s">
        <v>20</v>
      </c>
      <c r="AD587">
        <v>30.1</v>
      </c>
      <c r="AE587">
        <v>9</v>
      </c>
      <c r="AF587">
        <v>4.5170000000000003</v>
      </c>
    </row>
    <row r="588" spans="1:32" x14ac:dyDescent="0.25">
      <c r="A588">
        <v>613</v>
      </c>
      <c r="B588">
        <v>839</v>
      </c>
      <c r="C588">
        <v>839</v>
      </c>
      <c r="D588">
        <v>1506</v>
      </c>
      <c r="E588" t="str">
        <f t="shared" si="27"/>
        <v>01506-BRA-M</v>
      </c>
      <c r="F588" t="s">
        <v>176</v>
      </c>
      <c r="G588" t="s">
        <v>76</v>
      </c>
      <c r="H588" t="s">
        <v>25</v>
      </c>
      <c r="I588">
        <v>-40.287601000000002</v>
      </c>
      <c r="J588">
        <v>-5.9486999999999997</v>
      </c>
      <c r="K588">
        <v>433</v>
      </c>
      <c r="L588">
        <v>42633.565320000002</v>
      </c>
      <c r="M588" t="str">
        <f t="shared" si="28"/>
        <v>Mediana</v>
      </c>
      <c r="N588" t="str">
        <f t="shared" si="29"/>
        <v>M</v>
      </c>
      <c r="O588">
        <v>0.52097000000000004</v>
      </c>
      <c r="P588" t="s">
        <v>7</v>
      </c>
      <c r="Q588">
        <v>5.5620000000000001E-3</v>
      </c>
      <c r="R588" t="s">
        <v>8</v>
      </c>
      <c r="S588">
        <v>189.46232599999999</v>
      </c>
      <c r="T588" t="s">
        <v>13</v>
      </c>
      <c r="U588">
        <v>1558.752308352367</v>
      </c>
      <c r="V588">
        <v>26.700001</v>
      </c>
      <c r="W588">
        <v>5.8120000000000003</v>
      </c>
      <c r="X588">
        <v>55</v>
      </c>
      <c r="Y588">
        <v>5.2571399999999997</v>
      </c>
      <c r="Z588">
        <v>112</v>
      </c>
      <c r="AA588" t="str">
        <f>IF(Z588=-1,"Flat",
INDEX({"North","Northeast","East","Southeast","South","Southwest","West","Northwest","North"},
MATCH(Z588,{0;22.5;67.5;112.5;157.5;202.5;247.5;292.5;337.5},1)))</f>
        <v>East</v>
      </c>
      <c r="AB588">
        <v>0.59869000000000006</v>
      </c>
      <c r="AC588" t="s">
        <v>20</v>
      </c>
      <c r="AD588">
        <v>22</v>
      </c>
      <c r="AE588">
        <v>9</v>
      </c>
      <c r="AF588">
        <v>4.5190000000000001</v>
      </c>
    </row>
    <row r="589" spans="1:32" x14ac:dyDescent="0.25">
      <c r="A589">
        <v>614</v>
      </c>
      <c r="B589">
        <v>840</v>
      </c>
      <c r="C589">
        <v>840</v>
      </c>
      <c r="D589">
        <v>1507</v>
      </c>
      <c r="E589" t="str">
        <f t="shared" si="27"/>
        <v>01507-BRA-P</v>
      </c>
      <c r="F589" t="s">
        <v>177</v>
      </c>
      <c r="G589" t="s">
        <v>76</v>
      </c>
      <c r="H589" t="s">
        <v>12</v>
      </c>
      <c r="I589">
        <v>-51.529300999999997</v>
      </c>
      <c r="J589">
        <v>-20.790400000000002</v>
      </c>
      <c r="K589">
        <v>329</v>
      </c>
      <c r="L589">
        <v>30</v>
      </c>
      <c r="M589" t="str">
        <f t="shared" si="28"/>
        <v>Pequeña</v>
      </c>
      <c r="N589" t="str">
        <f t="shared" si="29"/>
        <v>P</v>
      </c>
      <c r="O589">
        <v>1.2845200000000001</v>
      </c>
      <c r="P589" t="s">
        <v>7</v>
      </c>
      <c r="Q589">
        <v>7.9450000000000007E-3</v>
      </c>
      <c r="R589" t="s">
        <v>8</v>
      </c>
      <c r="S589">
        <v>0</v>
      </c>
      <c r="T589" t="s">
        <v>70</v>
      </c>
      <c r="U589">
        <v>2559.131816010598</v>
      </c>
      <c r="V589">
        <v>25</v>
      </c>
      <c r="W589">
        <v>5.835</v>
      </c>
      <c r="X589">
        <v>63</v>
      </c>
      <c r="Y589">
        <v>5.5854699999999999</v>
      </c>
      <c r="Z589">
        <v>0</v>
      </c>
      <c r="AA589" t="str">
        <f>IF(Z589=-1,"Flat",
INDEX({"North","Northeast","East","Southeast","South","Southwest","West","Northwest","North"},
MATCH(Z589,{0;22.5;67.5;112.5;157.5;202.5;247.5;292.5;337.5},1)))</f>
        <v>North</v>
      </c>
      <c r="AB589">
        <v>0.74493100000000001</v>
      </c>
      <c r="AC589" t="s">
        <v>10</v>
      </c>
      <c r="AD589">
        <v>50</v>
      </c>
      <c r="AE589">
        <v>23</v>
      </c>
      <c r="AF589">
        <v>4.5819999999999999</v>
      </c>
    </row>
    <row r="590" spans="1:32" x14ac:dyDescent="0.25">
      <c r="A590">
        <v>615</v>
      </c>
      <c r="B590">
        <v>841</v>
      </c>
      <c r="C590">
        <v>841</v>
      </c>
      <c r="D590">
        <v>1508</v>
      </c>
      <c r="E590" t="str">
        <f t="shared" si="27"/>
        <v>01508-BRA-P</v>
      </c>
      <c r="F590" t="s">
        <v>177</v>
      </c>
      <c r="G590" t="s">
        <v>76</v>
      </c>
      <c r="H590" t="s">
        <v>12</v>
      </c>
      <c r="I590">
        <v>-51.528500000000001</v>
      </c>
      <c r="J590">
        <v>-20.7729</v>
      </c>
      <c r="K590">
        <v>329</v>
      </c>
      <c r="L590">
        <v>30</v>
      </c>
      <c r="M590" t="str">
        <f t="shared" si="28"/>
        <v>Pequeña</v>
      </c>
      <c r="N590" t="str">
        <f t="shared" si="29"/>
        <v>P</v>
      </c>
      <c r="O590">
        <v>1.28183</v>
      </c>
      <c r="P590" t="s">
        <v>7</v>
      </c>
      <c r="Q590">
        <v>-7.1510000000000002E-3</v>
      </c>
      <c r="R590" t="s">
        <v>8</v>
      </c>
      <c r="S590">
        <v>251.16156000000001</v>
      </c>
      <c r="T590" t="s">
        <v>16</v>
      </c>
      <c r="U590">
        <v>1791.5205544600369</v>
      </c>
      <c r="V590">
        <v>25</v>
      </c>
      <c r="W590">
        <v>5.843</v>
      </c>
      <c r="X590">
        <v>63</v>
      </c>
      <c r="Y590">
        <v>5.5018900000000004</v>
      </c>
      <c r="Z590">
        <v>0</v>
      </c>
      <c r="AA590" t="str">
        <f>IF(Z590=-1,"Flat",
INDEX({"North","Northeast","East","Southeast","South","Southwest","West","Northwest","North"},
MATCH(Z590,{0;22.5;67.5;112.5;157.5;202.5;247.5;292.5;337.5},1)))</f>
        <v>North</v>
      </c>
      <c r="AB590">
        <v>0.66724399999999995</v>
      </c>
      <c r="AC590" t="s">
        <v>10</v>
      </c>
      <c r="AD590">
        <v>50</v>
      </c>
      <c r="AE590">
        <v>23</v>
      </c>
      <c r="AF590">
        <v>4.5919999999999996</v>
      </c>
    </row>
    <row r="591" spans="1:32" x14ac:dyDescent="0.25">
      <c r="A591">
        <v>616</v>
      </c>
      <c r="B591">
        <v>842</v>
      </c>
      <c r="C591">
        <v>842</v>
      </c>
      <c r="D591">
        <v>1509</v>
      </c>
      <c r="E591" t="str">
        <f t="shared" si="27"/>
        <v>01509-BRA-P</v>
      </c>
      <c r="F591" t="s">
        <v>177</v>
      </c>
      <c r="G591" t="s">
        <v>76</v>
      </c>
      <c r="H591" t="s">
        <v>12</v>
      </c>
      <c r="I591">
        <v>-51.510100999999999</v>
      </c>
      <c r="J591">
        <v>-20.765899999999998</v>
      </c>
      <c r="K591">
        <v>329</v>
      </c>
      <c r="L591">
        <v>30</v>
      </c>
      <c r="M591" t="str">
        <f t="shared" si="28"/>
        <v>Pequeña</v>
      </c>
      <c r="N591" t="str">
        <f t="shared" si="29"/>
        <v>P</v>
      </c>
      <c r="O591">
        <v>0.651007</v>
      </c>
      <c r="P591" t="s">
        <v>7</v>
      </c>
      <c r="Q591">
        <v>1.9859999999999999E-3</v>
      </c>
      <c r="R591" t="s">
        <v>8</v>
      </c>
      <c r="S591">
        <v>307.87496900000002</v>
      </c>
      <c r="T591" t="s">
        <v>30</v>
      </c>
      <c r="U591">
        <v>2697.219610169484</v>
      </c>
      <c r="V591">
        <v>25</v>
      </c>
      <c r="W591">
        <v>5.8529999999999998</v>
      </c>
      <c r="X591">
        <v>63</v>
      </c>
      <c r="Y591">
        <v>5.8452900000000003</v>
      </c>
      <c r="Z591">
        <v>0</v>
      </c>
      <c r="AA591" t="str">
        <f>IF(Z591=-1,"Flat",
INDEX({"North","Northeast","East","Southeast","South","Southwest","West","Northwest","North"},
MATCH(Z591,{0;22.5;67.5;112.5;157.5;202.5;247.5;292.5;337.5},1)))</f>
        <v>North</v>
      </c>
      <c r="AB591">
        <v>0.59617699999999996</v>
      </c>
      <c r="AC591" t="s">
        <v>20</v>
      </c>
      <c r="AD591">
        <v>50</v>
      </c>
      <c r="AE591">
        <v>23</v>
      </c>
      <c r="AF591">
        <v>4.6059999999999999</v>
      </c>
    </row>
    <row r="592" spans="1:32" x14ac:dyDescent="0.25">
      <c r="A592">
        <v>617</v>
      </c>
      <c r="B592">
        <v>843</v>
      </c>
      <c r="C592">
        <v>843</v>
      </c>
      <c r="D592">
        <v>1510</v>
      </c>
      <c r="E592" t="str">
        <f t="shared" si="27"/>
        <v>01510-BRA-P</v>
      </c>
      <c r="F592" t="s">
        <v>177</v>
      </c>
      <c r="G592" t="s">
        <v>76</v>
      </c>
      <c r="H592" t="s">
        <v>12</v>
      </c>
      <c r="I592">
        <v>-51.514899999999997</v>
      </c>
      <c r="J592">
        <v>-20.777598999999999</v>
      </c>
      <c r="K592">
        <v>329</v>
      </c>
      <c r="L592">
        <v>30</v>
      </c>
      <c r="M592" t="str">
        <f t="shared" si="28"/>
        <v>Pequeña</v>
      </c>
      <c r="N592" t="str">
        <f t="shared" si="29"/>
        <v>P</v>
      </c>
      <c r="O592">
        <v>0.92877399999999999</v>
      </c>
      <c r="P592" t="s">
        <v>7</v>
      </c>
      <c r="Q592">
        <v>-9.9319999999999999E-3</v>
      </c>
      <c r="R592" t="s">
        <v>8</v>
      </c>
      <c r="S592">
        <v>272.64254799999998</v>
      </c>
      <c r="T592" t="s">
        <v>16</v>
      </c>
      <c r="U592">
        <v>3238.2312996078872</v>
      </c>
      <c r="V592">
        <v>25</v>
      </c>
      <c r="W592">
        <v>5.8419999999999996</v>
      </c>
      <c r="X592">
        <v>63</v>
      </c>
      <c r="Y592">
        <v>5.6328300000000002</v>
      </c>
      <c r="Z592">
        <v>0</v>
      </c>
      <c r="AA592" t="str">
        <f>IF(Z592=-1,"Flat",
INDEX({"North","Northeast","East","Southeast","South","Southwest","West","Northwest","North"},
MATCH(Z592,{0;22.5;67.5;112.5;157.5;202.5;247.5;292.5;337.5},1)))</f>
        <v>North</v>
      </c>
      <c r="AB592">
        <v>0.670377</v>
      </c>
      <c r="AC592" t="s">
        <v>10</v>
      </c>
      <c r="AD592">
        <v>50</v>
      </c>
      <c r="AE592">
        <v>23</v>
      </c>
      <c r="AF592">
        <v>4.5940000000000003</v>
      </c>
    </row>
    <row r="593" spans="1:32" x14ac:dyDescent="0.25">
      <c r="A593">
        <v>618</v>
      </c>
      <c r="B593">
        <v>844</v>
      </c>
      <c r="C593">
        <v>844</v>
      </c>
      <c r="D593">
        <v>1511</v>
      </c>
      <c r="E593" t="str">
        <f t="shared" si="27"/>
        <v>01511-BRA-G</v>
      </c>
      <c r="F593" t="s">
        <v>178</v>
      </c>
      <c r="G593" t="s">
        <v>76</v>
      </c>
      <c r="H593" t="s">
        <v>25</v>
      </c>
      <c r="I593">
        <v>-38.822498000000003</v>
      </c>
      <c r="J593">
        <v>-3.6775000000000002</v>
      </c>
      <c r="K593">
        <v>28</v>
      </c>
      <c r="L593">
        <v>354346</v>
      </c>
      <c r="M593" t="str">
        <f t="shared" si="28"/>
        <v>Grande</v>
      </c>
      <c r="N593" t="str">
        <f t="shared" si="29"/>
        <v>G</v>
      </c>
      <c r="O593">
        <v>0.24392800000000001</v>
      </c>
      <c r="P593" t="s">
        <v>7</v>
      </c>
      <c r="Q593">
        <v>5.9589999999999999E-3</v>
      </c>
      <c r="R593" t="s">
        <v>8</v>
      </c>
      <c r="S593">
        <v>290.55603000000002</v>
      </c>
      <c r="T593" t="s">
        <v>16</v>
      </c>
      <c r="U593">
        <v>982.85136998776647</v>
      </c>
      <c r="V593">
        <v>27.299999</v>
      </c>
      <c r="W593">
        <v>5.8520000000000003</v>
      </c>
      <c r="X593">
        <v>84</v>
      </c>
      <c r="Y593">
        <v>6.5732400000000002</v>
      </c>
      <c r="Z593">
        <v>97</v>
      </c>
      <c r="AA593" t="str">
        <f>IF(Z593=-1,"Flat",
INDEX({"North","Northeast","East","Southeast","South","Southwest","West","Northwest","North"},
MATCH(Z593,{0;22.5;67.5;112.5;157.5;202.5;247.5;292.5;337.5},1)))</f>
        <v>East</v>
      </c>
      <c r="AB593">
        <v>0.74874099999999999</v>
      </c>
      <c r="AC593" t="s">
        <v>10</v>
      </c>
      <c r="AD593">
        <v>49</v>
      </c>
      <c r="AE593">
        <v>6</v>
      </c>
      <c r="AF593">
        <v>4.5570000000000004</v>
      </c>
    </row>
    <row r="594" spans="1:32" x14ac:dyDescent="0.25">
      <c r="A594">
        <v>619</v>
      </c>
      <c r="B594">
        <v>845</v>
      </c>
      <c r="C594">
        <v>845</v>
      </c>
      <c r="D594">
        <v>1512</v>
      </c>
      <c r="E594" t="str">
        <f t="shared" si="27"/>
        <v>01512-BRA-G</v>
      </c>
      <c r="F594" t="s">
        <v>178</v>
      </c>
      <c r="G594" t="s">
        <v>76</v>
      </c>
      <c r="H594" t="s">
        <v>25</v>
      </c>
      <c r="I594">
        <v>-38.824199999999998</v>
      </c>
      <c r="J594">
        <v>-3.6836000000000002</v>
      </c>
      <c r="K594">
        <v>28</v>
      </c>
      <c r="L594">
        <v>354346</v>
      </c>
      <c r="M594" t="str">
        <f t="shared" si="28"/>
        <v>Grande</v>
      </c>
      <c r="N594" t="str">
        <f t="shared" si="29"/>
        <v>G</v>
      </c>
      <c r="O594">
        <v>5.7098999999999997E-2</v>
      </c>
      <c r="P594" t="s">
        <v>7</v>
      </c>
      <c r="Q594">
        <v>7.9500000000000003E-4</v>
      </c>
      <c r="R594" t="s">
        <v>8</v>
      </c>
      <c r="S594">
        <v>270</v>
      </c>
      <c r="T594" t="s">
        <v>16</v>
      </c>
      <c r="U594">
        <v>1099.9037285835559</v>
      </c>
      <c r="V594">
        <v>27.299999</v>
      </c>
      <c r="W594">
        <v>5.8289999999999997</v>
      </c>
      <c r="X594">
        <v>63</v>
      </c>
      <c r="Y594">
        <v>6.6448299999999998</v>
      </c>
      <c r="Z594">
        <v>0</v>
      </c>
      <c r="AA594" t="str">
        <f>IF(Z594=-1,"Flat",
INDEX({"North","Northeast","East","Southeast","South","Southwest","West","Northwest","North"},
MATCH(Z594,{0;22.5;67.5;112.5;157.5;202.5;247.5;292.5;337.5},1)))</f>
        <v>North</v>
      </c>
      <c r="AB594">
        <v>0.74899000000000004</v>
      </c>
      <c r="AC594" t="s">
        <v>10</v>
      </c>
      <c r="AD594">
        <v>49</v>
      </c>
      <c r="AE594">
        <v>6</v>
      </c>
      <c r="AF594">
        <v>4.5430000000000001</v>
      </c>
    </row>
    <row r="595" spans="1:32" x14ac:dyDescent="0.25">
      <c r="A595">
        <v>620</v>
      </c>
      <c r="B595">
        <v>846</v>
      </c>
      <c r="C595">
        <v>846</v>
      </c>
      <c r="D595">
        <v>1513</v>
      </c>
      <c r="E595" t="str">
        <f t="shared" si="27"/>
        <v>01513-BRA-G</v>
      </c>
      <c r="F595" t="s">
        <v>178</v>
      </c>
      <c r="G595" t="s">
        <v>76</v>
      </c>
      <c r="H595" t="s">
        <v>25</v>
      </c>
      <c r="I595">
        <v>-38.809398999999999</v>
      </c>
      <c r="J595">
        <v>-3.6856</v>
      </c>
      <c r="K595">
        <v>28</v>
      </c>
      <c r="L595">
        <v>354346</v>
      </c>
      <c r="M595" t="str">
        <f t="shared" si="28"/>
        <v>Grande</v>
      </c>
      <c r="N595" t="str">
        <f t="shared" si="29"/>
        <v>G</v>
      </c>
      <c r="O595">
        <v>0.343781</v>
      </c>
      <c r="P595" t="s">
        <v>7</v>
      </c>
      <c r="Q595">
        <v>-3.5750000000000001E-3</v>
      </c>
      <c r="R595" t="s">
        <v>8</v>
      </c>
      <c r="S595">
        <v>85.236358999999993</v>
      </c>
      <c r="T595" t="s">
        <v>19</v>
      </c>
      <c r="U595">
        <v>432.73906031330768</v>
      </c>
      <c r="V595">
        <v>27.299999</v>
      </c>
      <c r="W595">
        <v>5.806</v>
      </c>
      <c r="X595">
        <v>63</v>
      </c>
      <c r="Y595">
        <v>6.1813099999999999</v>
      </c>
      <c r="Z595">
        <v>0</v>
      </c>
      <c r="AA595" t="str">
        <f>IF(Z595=-1,"Flat",
INDEX({"North","Northeast","East","Southeast","South","Southwest","West","Northwest","North"},
MATCH(Z595,{0;22.5;67.5;112.5;157.5;202.5;247.5;292.5;337.5},1)))</f>
        <v>North</v>
      </c>
      <c r="AB595">
        <v>0.67322199999999999</v>
      </c>
      <c r="AC595" t="s">
        <v>10</v>
      </c>
      <c r="AD595">
        <v>49</v>
      </c>
      <c r="AE595">
        <v>6</v>
      </c>
      <c r="AF595">
        <v>4.5330000000000004</v>
      </c>
    </row>
    <row r="596" spans="1:32" x14ac:dyDescent="0.25">
      <c r="A596">
        <v>621</v>
      </c>
      <c r="B596">
        <v>847</v>
      </c>
      <c r="C596">
        <v>847</v>
      </c>
      <c r="D596">
        <v>1514</v>
      </c>
      <c r="E596" t="str">
        <f t="shared" si="27"/>
        <v>01514-BRA-G</v>
      </c>
      <c r="F596" t="s">
        <v>179</v>
      </c>
      <c r="G596" t="s">
        <v>76</v>
      </c>
      <c r="H596" t="s">
        <v>25</v>
      </c>
      <c r="I596">
        <v>-43.741698999999997</v>
      </c>
      <c r="J596">
        <v>-4.7461000000000002</v>
      </c>
      <c r="K596">
        <v>148</v>
      </c>
      <c r="L596">
        <v>5323520</v>
      </c>
      <c r="M596" t="str">
        <f t="shared" si="28"/>
        <v>Grande</v>
      </c>
      <c r="N596" t="str">
        <f t="shared" si="29"/>
        <v>G</v>
      </c>
      <c r="O596">
        <v>0.51109899999999997</v>
      </c>
      <c r="P596" t="s">
        <v>7</v>
      </c>
      <c r="Q596">
        <v>9.5340000000000008E-3</v>
      </c>
      <c r="R596" t="s">
        <v>8</v>
      </c>
      <c r="S596">
        <v>54.090279000000002</v>
      </c>
      <c r="T596" t="s">
        <v>9</v>
      </c>
      <c r="U596">
        <v>2688.63887788173</v>
      </c>
      <c r="V596">
        <v>27.299999</v>
      </c>
      <c r="W596">
        <v>5.7210000000000001</v>
      </c>
      <c r="X596">
        <v>0</v>
      </c>
      <c r="Y596">
        <v>3.5300099999999999</v>
      </c>
      <c r="Z596">
        <v>0</v>
      </c>
      <c r="AA596" t="str">
        <f>IF(Z596=-1,"Flat",
INDEX({"North","Northeast","East","Southeast","South","Southwest","West","Northwest","North"},
MATCH(Z596,{0;22.5;67.5;112.5;157.5;202.5;247.5;292.5;337.5},1)))</f>
        <v>North</v>
      </c>
      <c r="AB596">
        <v>0.74390800000000001</v>
      </c>
      <c r="AC596" t="s">
        <v>10</v>
      </c>
      <c r="AD596">
        <v>56.5</v>
      </c>
      <c r="AE596">
        <v>10</v>
      </c>
      <c r="AF596">
        <v>4.46</v>
      </c>
    </row>
    <row r="597" spans="1:32" x14ac:dyDescent="0.25">
      <c r="A597">
        <v>622</v>
      </c>
      <c r="B597">
        <v>851</v>
      </c>
      <c r="C597">
        <v>851</v>
      </c>
      <c r="D597">
        <v>1518</v>
      </c>
      <c r="E597" t="str">
        <f t="shared" si="27"/>
        <v>01518-BRA-M</v>
      </c>
      <c r="F597" t="s">
        <v>180</v>
      </c>
      <c r="G597" t="s">
        <v>76</v>
      </c>
      <c r="H597" t="s">
        <v>25</v>
      </c>
      <c r="I597">
        <v>-41.631698999999998</v>
      </c>
      <c r="J597">
        <v>-3.2801</v>
      </c>
      <c r="K597">
        <v>97</v>
      </c>
      <c r="L597">
        <v>107426</v>
      </c>
      <c r="M597" t="str">
        <f t="shared" si="28"/>
        <v>Mediana</v>
      </c>
      <c r="N597" t="str">
        <f t="shared" si="29"/>
        <v>M</v>
      </c>
      <c r="O597">
        <v>0.53295599999999999</v>
      </c>
      <c r="P597" t="s">
        <v>7</v>
      </c>
      <c r="Q597">
        <v>5.1640000000000002E-3</v>
      </c>
      <c r="R597" t="s">
        <v>8</v>
      </c>
      <c r="S597">
        <v>20.376434</v>
      </c>
      <c r="T597" t="s">
        <v>70</v>
      </c>
      <c r="U597">
        <v>476.73715545730897</v>
      </c>
      <c r="V597">
        <v>28.299999</v>
      </c>
      <c r="W597">
        <v>5.82</v>
      </c>
      <c r="X597">
        <v>51</v>
      </c>
      <c r="Y597">
        <v>5.9802400000000002</v>
      </c>
      <c r="Z597">
        <v>102</v>
      </c>
      <c r="AA597" t="str">
        <f>IF(Z597=-1,"Flat",
INDEX({"North","Northeast","East","Southeast","South","Southwest","West","Northwest","North"},
MATCH(Z597,{0;22.5;67.5;112.5;157.5;202.5;247.5;292.5;337.5},1)))</f>
        <v>East</v>
      </c>
      <c r="AB597">
        <v>0.797018</v>
      </c>
      <c r="AC597" t="s">
        <v>10</v>
      </c>
      <c r="AD597">
        <v>41.200001</v>
      </c>
      <c r="AE597">
        <v>6</v>
      </c>
      <c r="AF597">
        <v>4.5</v>
      </c>
    </row>
    <row r="598" spans="1:32" x14ac:dyDescent="0.25">
      <c r="A598">
        <v>623</v>
      </c>
      <c r="B598">
        <v>852</v>
      </c>
      <c r="C598">
        <v>852</v>
      </c>
      <c r="D598">
        <v>1519</v>
      </c>
      <c r="E598" t="str">
        <f t="shared" si="27"/>
        <v>01519-BRA-P</v>
      </c>
      <c r="F598" t="s">
        <v>180</v>
      </c>
      <c r="G598" t="s">
        <v>76</v>
      </c>
      <c r="H598" t="s">
        <v>25</v>
      </c>
      <c r="I598">
        <v>-41.661900000000003</v>
      </c>
      <c r="J598">
        <v>-3.2927</v>
      </c>
      <c r="K598">
        <v>97</v>
      </c>
      <c r="L598">
        <v>672.08399999999995</v>
      </c>
      <c r="M598" t="str">
        <f t="shared" si="28"/>
        <v>Pequeña</v>
      </c>
      <c r="N598" t="str">
        <f t="shared" si="29"/>
        <v>P</v>
      </c>
      <c r="O598">
        <v>0.74717699999999998</v>
      </c>
      <c r="P598" t="s">
        <v>7</v>
      </c>
      <c r="Q598">
        <v>7.9500000000000003E-4</v>
      </c>
      <c r="R598" t="s">
        <v>8</v>
      </c>
      <c r="S598">
        <v>316.548157</v>
      </c>
      <c r="T598" t="s">
        <v>30</v>
      </c>
      <c r="U598">
        <v>3739.2307810115608</v>
      </c>
      <c r="V598">
        <v>28.299999</v>
      </c>
      <c r="W598">
        <v>5.7939999999999996</v>
      </c>
      <c r="X598">
        <v>51</v>
      </c>
      <c r="Y598">
        <v>5.9384399999999999</v>
      </c>
      <c r="Z598">
        <v>102</v>
      </c>
      <c r="AA598" t="str">
        <f>IF(Z598=-1,"Flat",
INDEX({"North","Northeast","East","Southeast","South","Southwest","West","Northwest","North"},
MATCH(Z598,{0;22.5;67.5;112.5;157.5;202.5;247.5;292.5;337.5},1)))</f>
        <v>East</v>
      </c>
      <c r="AB598">
        <v>0.74012699999999998</v>
      </c>
      <c r="AC598" t="s">
        <v>10</v>
      </c>
      <c r="AD598">
        <v>41.200001</v>
      </c>
      <c r="AE598">
        <v>6</v>
      </c>
      <c r="AF598">
        <v>4.4859999999999998</v>
      </c>
    </row>
    <row r="599" spans="1:32" x14ac:dyDescent="0.25">
      <c r="A599">
        <v>624</v>
      </c>
      <c r="B599">
        <v>853</v>
      </c>
      <c r="C599">
        <v>853</v>
      </c>
      <c r="D599">
        <v>1520</v>
      </c>
      <c r="E599" t="str">
        <f t="shared" si="27"/>
        <v>01520-BRA-P</v>
      </c>
      <c r="F599" t="s">
        <v>180</v>
      </c>
      <c r="G599" t="s">
        <v>76</v>
      </c>
      <c r="H599" t="s">
        <v>25</v>
      </c>
      <c r="I599">
        <v>-41.670200000000001</v>
      </c>
      <c r="J599">
        <v>-3.2976000000000001</v>
      </c>
      <c r="K599">
        <v>97</v>
      </c>
      <c r="L599">
        <v>775.90099999999995</v>
      </c>
      <c r="M599" t="str">
        <f t="shared" si="28"/>
        <v>Pequeña</v>
      </c>
      <c r="N599" t="str">
        <f t="shared" si="29"/>
        <v>P</v>
      </c>
      <c r="O599">
        <v>1.74474</v>
      </c>
      <c r="P599" t="s">
        <v>7</v>
      </c>
      <c r="Q599">
        <v>-1.311E-2</v>
      </c>
      <c r="R599" t="s">
        <v>15</v>
      </c>
      <c r="S599">
        <v>273.75173999999998</v>
      </c>
      <c r="T599" t="s">
        <v>16</v>
      </c>
      <c r="U599">
        <v>4534.4170783628897</v>
      </c>
      <c r="V599">
        <v>28.299999</v>
      </c>
      <c r="W599">
        <v>5.7850000000000001</v>
      </c>
      <c r="X599">
        <v>51</v>
      </c>
      <c r="Y599">
        <v>5.5992899999999999</v>
      </c>
      <c r="Z599">
        <v>102</v>
      </c>
      <c r="AA599" t="str">
        <f>IF(Z599=-1,"Flat",
INDEX({"North","Northeast","East","Southeast","South","Southwest","West","Northwest","North"},
MATCH(Z599,{0;22.5;67.5;112.5;157.5;202.5;247.5;292.5;337.5},1)))</f>
        <v>East</v>
      </c>
      <c r="AB599">
        <v>0.73934800000000001</v>
      </c>
      <c r="AC599" t="s">
        <v>10</v>
      </c>
      <c r="AD599">
        <v>20.6</v>
      </c>
      <c r="AE599">
        <v>6</v>
      </c>
      <c r="AF599">
        <v>4.4779999999999998</v>
      </c>
    </row>
    <row r="600" spans="1:32" x14ac:dyDescent="0.25">
      <c r="A600">
        <v>625</v>
      </c>
      <c r="B600">
        <v>854</v>
      </c>
      <c r="C600">
        <v>854</v>
      </c>
      <c r="D600">
        <v>1521</v>
      </c>
      <c r="E600" t="str">
        <f t="shared" si="27"/>
        <v>01521-BRA-P</v>
      </c>
      <c r="F600" t="s">
        <v>180</v>
      </c>
      <c r="G600" t="s">
        <v>76</v>
      </c>
      <c r="H600" t="s">
        <v>25</v>
      </c>
      <c r="I600">
        <v>-41.635502000000002</v>
      </c>
      <c r="J600">
        <v>-3.2858000000000001</v>
      </c>
      <c r="K600">
        <v>97</v>
      </c>
      <c r="L600">
        <v>1420.66</v>
      </c>
      <c r="M600" t="str">
        <f t="shared" si="28"/>
        <v>Pequeña</v>
      </c>
      <c r="N600" t="str">
        <f t="shared" si="29"/>
        <v>P</v>
      </c>
      <c r="O600">
        <v>0.30748700000000001</v>
      </c>
      <c r="P600" t="s">
        <v>7</v>
      </c>
      <c r="Q600">
        <v>1.1919999999999999E-3</v>
      </c>
      <c r="R600" t="s">
        <v>8</v>
      </c>
      <c r="S600">
        <v>338.198578</v>
      </c>
      <c r="T600" t="s">
        <v>70</v>
      </c>
      <c r="U600">
        <v>959.37869987253919</v>
      </c>
      <c r="V600">
        <v>28.299999</v>
      </c>
      <c r="W600">
        <v>5.8129999999999997</v>
      </c>
      <c r="X600">
        <v>51</v>
      </c>
      <c r="Y600">
        <v>5.9428799999999997</v>
      </c>
      <c r="Z600">
        <v>102</v>
      </c>
      <c r="AA600" t="str">
        <f>IF(Z600=-1,"Flat",
INDEX({"North","Northeast","East","Southeast","South","Southwest","West","Northwest","North"},
MATCH(Z600,{0;22.5;67.5;112.5;157.5;202.5;247.5;292.5;337.5},1)))</f>
        <v>East</v>
      </c>
      <c r="AB600">
        <v>0.74846999999999997</v>
      </c>
      <c r="AC600" t="s">
        <v>10</v>
      </c>
      <c r="AD600">
        <v>41.200001</v>
      </c>
      <c r="AE600">
        <v>6</v>
      </c>
      <c r="AF600">
        <v>4.4930000000000012</v>
      </c>
    </row>
    <row r="601" spans="1:32" x14ac:dyDescent="0.25">
      <c r="A601">
        <v>626</v>
      </c>
      <c r="B601">
        <v>855</v>
      </c>
      <c r="C601">
        <v>855</v>
      </c>
      <c r="D601">
        <v>1522</v>
      </c>
      <c r="E601" t="str">
        <f t="shared" si="27"/>
        <v>01522-BRA-P</v>
      </c>
      <c r="F601" t="s">
        <v>180</v>
      </c>
      <c r="G601" t="s">
        <v>76</v>
      </c>
      <c r="H601" t="s">
        <v>25</v>
      </c>
      <c r="I601">
        <v>-41.641998000000001</v>
      </c>
      <c r="J601">
        <v>-3.2858000000000001</v>
      </c>
      <c r="K601">
        <v>97</v>
      </c>
      <c r="L601">
        <v>1369.67</v>
      </c>
      <c r="M601" t="str">
        <f t="shared" si="28"/>
        <v>Pequeña</v>
      </c>
      <c r="N601" t="str">
        <f t="shared" si="29"/>
        <v>P</v>
      </c>
      <c r="O601">
        <v>0.54542599999999997</v>
      </c>
      <c r="P601" t="s">
        <v>7</v>
      </c>
      <c r="Q601">
        <v>-4.3699999999999998E-3</v>
      </c>
      <c r="R601" t="s">
        <v>8</v>
      </c>
      <c r="S601">
        <v>42.878901999999997</v>
      </c>
      <c r="T601" t="s">
        <v>9</v>
      </c>
      <c r="U601">
        <v>1684.659825423385</v>
      </c>
      <c r="V601">
        <v>28.299999</v>
      </c>
      <c r="W601">
        <v>5.81</v>
      </c>
      <c r="X601">
        <v>51</v>
      </c>
      <c r="Y601">
        <v>5.9537399999999998</v>
      </c>
      <c r="Z601">
        <v>102</v>
      </c>
      <c r="AA601" t="str">
        <f>IF(Z601=-1,"Flat",
INDEX({"North","Northeast","East","Southeast","South","Southwest","West","Northwest","North"},
MATCH(Z601,{0;22.5;67.5;112.5;157.5;202.5;247.5;292.5;337.5},1)))</f>
        <v>East</v>
      </c>
      <c r="AB601">
        <v>0.74728499999999998</v>
      </c>
      <c r="AC601" t="s">
        <v>10</v>
      </c>
      <c r="AD601">
        <v>41.200001</v>
      </c>
      <c r="AE601">
        <v>6</v>
      </c>
      <c r="AF601">
        <v>4.4930000000000012</v>
      </c>
    </row>
    <row r="602" spans="1:32" x14ac:dyDescent="0.25">
      <c r="A602">
        <v>627</v>
      </c>
      <c r="B602">
        <v>856</v>
      </c>
      <c r="C602">
        <v>856</v>
      </c>
      <c r="D602">
        <v>1523</v>
      </c>
      <c r="E602" t="str">
        <f t="shared" si="27"/>
        <v>01523-BRA-M</v>
      </c>
      <c r="F602" t="s">
        <v>180</v>
      </c>
      <c r="G602" t="s">
        <v>76</v>
      </c>
      <c r="H602" t="s">
        <v>25</v>
      </c>
      <c r="I602">
        <v>-41.637000999999998</v>
      </c>
      <c r="J602">
        <v>-3.2913999999999999</v>
      </c>
      <c r="K602">
        <v>97</v>
      </c>
      <c r="L602">
        <v>107426</v>
      </c>
      <c r="M602" t="str">
        <f t="shared" si="28"/>
        <v>Mediana</v>
      </c>
      <c r="N602" t="str">
        <f t="shared" si="29"/>
        <v>M</v>
      </c>
      <c r="O602">
        <v>0.31598500000000002</v>
      </c>
      <c r="P602" t="s">
        <v>7</v>
      </c>
      <c r="Q602">
        <v>3.97E-4</v>
      </c>
      <c r="R602" t="s">
        <v>8</v>
      </c>
      <c r="S602">
        <v>18.434947999999999</v>
      </c>
      <c r="T602" t="s">
        <v>70</v>
      </c>
      <c r="U602">
        <v>1180.313005131595</v>
      </c>
      <c r="V602">
        <v>28.299999</v>
      </c>
      <c r="W602">
        <v>5.8070000000000004</v>
      </c>
      <c r="X602">
        <v>63</v>
      </c>
      <c r="Y602">
        <v>5.9102199999999998</v>
      </c>
      <c r="Z602">
        <v>0</v>
      </c>
      <c r="AA602" t="str">
        <f>IF(Z602=-1,"Flat",
INDEX({"North","Northeast","East","Southeast","South","Southwest","West","Northwest","North"},
MATCH(Z602,{0;22.5;67.5;112.5;157.5;202.5;247.5;292.5;337.5},1)))</f>
        <v>North</v>
      </c>
      <c r="AB602">
        <v>0.74768000000000001</v>
      </c>
      <c r="AC602" t="s">
        <v>10</v>
      </c>
      <c r="AD602">
        <v>41.200001</v>
      </c>
      <c r="AE602">
        <v>6</v>
      </c>
      <c r="AF602">
        <v>4.4930000000000012</v>
      </c>
    </row>
    <row r="603" spans="1:32" x14ac:dyDescent="0.25">
      <c r="A603">
        <v>628</v>
      </c>
      <c r="B603">
        <v>857</v>
      </c>
      <c r="C603">
        <v>857</v>
      </c>
      <c r="D603">
        <v>1524</v>
      </c>
      <c r="E603" t="str">
        <f t="shared" si="27"/>
        <v>01524-BRA-M</v>
      </c>
      <c r="F603" t="s">
        <v>180</v>
      </c>
      <c r="G603" t="s">
        <v>76</v>
      </c>
      <c r="H603" t="s">
        <v>25</v>
      </c>
      <c r="I603">
        <v>-41.639598999999997</v>
      </c>
      <c r="J603">
        <v>-3.3006000000000002</v>
      </c>
      <c r="K603">
        <v>97</v>
      </c>
      <c r="L603">
        <v>107426</v>
      </c>
      <c r="M603" t="str">
        <f t="shared" si="28"/>
        <v>Mediana</v>
      </c>
      <c r="N603" t="str">
        <f t="shared" si="29"/>
        <v>M</v>
      </c>
      <c r="O603">
        <v>0.55137100000000006</v>
      </c>
      <c r="P603" t="s">
        <v>7</v>
      </c>
      <c r="Q603">
        <v>7.9450000000000007E-3</v>
      </c>
      <c r="R603" t="s">
        <v>8</v>
      </c>
      <c r="S603">
        <v>68.749495999999994</v>
      </c>
      <c r="T603" t="s">
        <v>19</v>
      </c>
      <c r="U603">
        <v>1096.10084750494</v>
      </c>
      <c r="V603">
        <v>28.299999</v>
      </c>
      <c r="W603">
        <v>5.7949999999999999</v>
      </c>
      <c r="X603">
        <v>63</v>
      </c>
      <c r="Y603">
        <v>5.9423599999999999</v>
      </c>
      <c r="Z603">
        <v>0</v>
      </c>
      <c r="AA603" t="str">
        <f>IF(Z603=-1,"Flat",
INDEX({"North","Northeast","East","Southeast","South","Southwest","West","Northwest","North"},
MATCH(Z603,{0;22.5;67.5;112.5;157.5;202.5;247.5;292.5;337.5},1)))</f>
        <v>North</v>
      </c>
      <c r="AB603">
        <v>0.67207899999999998</v>
      </c>
      <c r="AC603" t="s">
        <v>10</v>
      </c>
      <c r="AD603">
        <v>41.200001</v>
      </c>
      <c r="AE603">
        <v>6</v>
      </c>
      <c r="AF603">
        <v>4.4790000000000001</v>
      </c>
    </row>
    <row r="604" spans="1:32" x14ac:dyDescent="0.25">
      <c r="A604">
        <v>629</v>
      </c>
      <c r="B604">
        <v>858</v>
      </c>
      <c r="C604">
        <v>858</v>
      </c>
      <c r="D604">
        <v>1525</v>
      </c>
      <c r="E604" t="str">
        <f t="shared" si="27"/>
        <v>01525-BRA-M</v>
      </c>
      <c r="F604" t="s">
        <v>180</v>
      </c>
      <c r="G604" t="s">
        <v>76</v>
      </c>
      <c r="H604" t="s">
        <v>25</v>
      </c>
      <c r="I604">
        <v>-41.647598000000002</v>
      </c>
      <c r="J604">
        <v>-3.3003999999999998</v>
      </c>
      <c r="K604">
        <v>97</v>
      </c>
      <c r="L604">
        <v>107426</v>
      </c>
      <c r="M604" t="str">
        <f t="shared" si="28"/>
        <v>Mediana</v>
      </c>
      <c r="N604" t="str">
        <f t="shared" si="29"/>
        <v>M</v>
      </c>
      <c r="O604">
        <v>1.4033100000000001</v>
      </c>
      <c r="P604" t="s">
        <v>7</v>
      </c>
      <c r="Q604">
        <v>1.9859999999999999E-3</v>
      </c>
      <c r="R604" t="s">
        <v>8</v>
      </c>
      <c r="S604">
        <v>94.666854999999998</v>
      </c>
      <c r="T604" t="s">
        <v>19</v>
      </c>
      <c r="U604">
        <v>1981.7276545775239</v>
      </c>
      <c r="V604">
        <v>28.299999</v>
      </c>
      <c r="W604">
        <v>5.7869999999999999</v>
      </c>
      <c r="X604">
        <v>63</v>
      </c>
      <c r="Y604">
        <v>5.9301300000000001</v>
      </c>
      <c r="Z604">
        <v>0</v>
      </c>
      <c r="AA604" t="str">
        <f>IF(Z604=-1,"Flat",
INDEX({"North","Northeast","East","Southeast","South","Southwest","West","Northwest","North"},
MATCH(Z604,{0;22.5;67.5;112.5;157.5;202.5;247.5;292.5;337.5},1)))</f>
        <v>North</v>
      </c>
      <c r="AB604">
        <v>0.66675399999999996</v>
      </c>
      <c r="AC604" t="s">
        <v>10</v>
      </c>
      <c r="AD604">
        <v>41.200001</v>
      </c>
      <c r="AE604">
        <v>6</v>
      </c>
      <c r="AF604">
        <v>4.4790000000000001</v>
      </c>
    </row>
    <row r="605" spans="1:32" x14ac:dyDescent="0.25">
      <c r="A605">
        <v>630</v>
      </c>
      <c r="B605">
        <v>859</v>
      </c>
      <c r="C605">
        <v>859</v>
      </c>
      <c r="D605">
        <v>1526</v>
      </c>
      <c r="E605" t="str">
        <f t="shared" si="27"/>
        <v>01526-BRA-M</v>
      </c>
      <c r="F605" t="s">
        <v>180</v>
      </c>
      <c r="G605" t="s">
        <v>76</v>
      </c>
      <c r="H605" t="s">
        <v>25</v>
      </c>
      <c r="I605">
        <v>-41.645598999999997</v>
      </c>
      <c r="J605">
        <v>-3.2938000000000001</v>
      </c>
      <c r="K605">
        <v>97</v>
      </c>
      <c r="L605">
        <v>107426</v>
      </c>
      <c r="M605" t="str">
        <f t="shared" si="28"/>
        <v>Mediana</v>
      </c>
      <c r="N605" t="str">
        <f t="shared" si="29"/>
        <v>M</v>
      </c>
      <c r="O605">
        <v>0.88910599999999995</v>
      </c>
      <c r="P605" t="s">
        <v>7</v>
      </c>
      <c r="Q605">
        <v>-1.5889999999999999E-3</v>
      </c>
      <c r="R605" t="s">
        <v>8</v>
      </c>
      <c r="S605">
        <v>47.602561999999999</v>
      </c>
      <c r="T605" t="s">
        <v>9</v>
      </c>
      <c r="U605">
        <v>2004.9771135707661</v>
      </c>
      <c r="V605">
        <v>28.299999</v>
      </c>
      <c r="W605">
        <v>5.8010000000000002</v>
      </c>
      <c r="X605">
        <v>63</v>
      </c>
      <c r="Y605">
        <v>5.9097999999999997</v>
      </c>
      <c r="Z605">
        <v>0</v>
      </c>
      <c r="AA605" t="str">
        <f>IF(Z605=-1,"Flat",
INDEX({"North","Northeast","East","Southeast","South","Southwest","West","Northwest","North"},
MATCH(Z605,{0;22.5;67.5;112.5;157.5;202.5;247.5;292.5;337.5},1)))</f>
        <v>North</v>
      </c>
      <c r="AB605">
        <v>0.74317699999999998</v>
      </c>
      <c r="AC605" t="s">
        <v>10</v>
      </c>
      <c r="AD605">
        <v>41.200001</v>
      </c>
      <c r="AE605">
        <v>6</v>
      </c>
      <c r="AF605">
        <v>4.4870000000000001</v>
      </c>
    </row>
    <row r="606" spans="1:32" x14ac:dyDescent="0.25">
      <c r="A606">
        <v>631</v>
      </c>
      <c r="B606">
        <v>860</v>
      </c>
      <c r="C606">
        <v>860</v>
      </c>
      <c r="D606">
        <v>1527</v>
      </c>
      <c r="E606" t="str">
        <f t="shared" si="27"/>
        <v>01527-BRA-M</v>
      </c>
      <c r="F606" t="s">
        <v>180</v>
      </c>
      <c r="G606" t="s">
        <v>76</v>
      </c>
      <c r="H606" t="s">
        <v>25</v>
      </c>
      <c r="I606">
        <v>-41.651299000000002</v>
      </c>
      <c r="J606">
        <v>-3.2909000000000002</v>
      </c>
      <c r="K606">
        <v>97</v>
      </c>
      <c r="L606">
        <v>107426</v>
      </c>
      <c r="M606" t="str">
        <f t="shared" si="28"/>
        <v>Mediana</v>
      </c>
      <c r="N606" t="str">
        <f t="shared" si="29"/>
        <v>M</v>
      </c>
      <c r="O606">
        <v>0.87943099999999996</v>
      </c>
      <c r="P606" t="s">
        <v>7</v>
      </c>
      <c r="Q606">
        <v>2.7810000000000001E-3</v>
      </c>
      <c r="R606" t="s">
        <v>8</v>
      </c>
      <c r="S606">
        <v>54.246113000000001</v>
      </c>
      <c r="T606" t="s">
        <v>9</v>
      </c>
      <c r="U606">
        <v>2718.2187020018109</v>
      </c>
      <c r="V606">
        <v>28.299999</v>
      </c>
      <c r="W606">
        <v>5.8010000000000002</v>
      </c>
      <c r="X606">
        <v>63</v>
      </c>
      <c r="Y606">
        <v>5.9358899999999997</v>
      </c>
      <c r="Z606">
        <v>0</v>
      </c>
      <c r="AA606" t="str">
        <f>IF(Z606=-1,"Flat",
INDEX({"North","Northeast","East","Southeast","South","Southwest","West","Northwest","North"},
MATCH(Z606,{0;22.5;67.5;112.5;157.5;202.5;247.5;292.5;337.5},1)))</f>
        <v>North</v>
      </c>
      <c r="AB606">
        <v>0.74338899999999997</v>
      </c>
      <c r="AC606" t="s">
        <v>10</v>
      </c>
      <c r="AD606">
        <v>41.200001</v>
      </c>
      <c r="AE606">
        <v>6</v>
      </c>
      <c r="AF606">
        <v>4.492</v>
      </c>
    </row>
    <row r="607" spans="1:32" x14ac:dyDescent="0.25">
      <c r="A607">
        <v>632</v>
      </c>
      <c r="B607">
        <v>861</v>
      </c>
      <c r="C607">
        <v>861</v>
      </c>
      <c r="D607">
        <v>1528</v>
      </c>
      <c r="E607" t="str">
        <f t="shared" si="27"/>
        <v>01528-BRA-M</v>
      </c>
      <c r="F607" t="s">
        <v>180</v>
      </c>
      <c r="G607" t="s">
        <v>76</v>
      </c>
      <c r="H607" t="s">
        <v>25</v>
      </c>
      <c r="I607">
        <v>-41.637599999999999</v>
      </c>
      <c r="J607">
        <v>-3.2961</v>
      </c>
      <c r="K607">
        <v>97</v>
      </c>
      <c r="L607">
        <v>107426</v>
      </c>
      <c r="M607" t="str">
        <f t="shared" si="28"/>
        <v>Mediana</v>
      </c>
      <c r="N607" t="str">
        <f t="shared" si="29"/>
        <v>M</v>
      </c>
      <c r="O607">
        <v>0.44823099999999999</v>
      </c>
      <c r="P607" t="s">
        <v>7</v>
      </c>
      <c r="Q607">
        <v>4.3699999999999998E-3</v>
      </c>
      <c r="R607" t="s">
        <v>8</v>
      </c>
      <c r="S607">
        <v>37.234833000000002</v>
      </c>
      <c r="T607" t="s">
        <v>9</v>
      </c>
      <c r="U607">
        <v>1106.729902983215</v>
      </c>
      <c r="V607">
        <v>28.299999</v>
      </c>
      <c r="W607">
        <v>5.8010000000000002</v>
      </c>
      <c r="X607">
        <v>63</v>
      </c>
      <c r="Y607">
        <v>5.8976499999999996</v>
      </c>
      <c r="Z607">
        <v>0</v>
      </c>
      <c r="AA607" t="str">
        <f>IF(Z607=-1,"Flat",
INDEX({"North","Northeast","East","Southeast","South","Southwest","West","Northwest","North"},
MATCH(Z607,{0;22.5;67.5;112.5;157.5;202.5;247.5;292.5;337.5},1)))</f>
        <v>North</v>
      </c>
      <c r="AB607">
        <v>0.74770899999999996</v>
      </c>
      <c r="AC607" t="s">
        <v>10</v>
      </c>
      <c r="AD607">
        <v>41.200001</v>
      </c>
      <c r="AE607">
        <v>6</v>
      </c>
      <c r="AF607">
        <v>4.4870000000000001</v>
      </c>
    </row>
    <row r="608" spans="1:32" x14ac:dyDescent="0.25">
      <c r="A608">
        <v>633</v>
      </c>
      <c r="B608">
        <v>862</v>
      </c>
      <c r="C608">
        <v>862</v>
      </c>
      <c r="D608">
        <v>1529</v>
      </c>
      <c r="E608" t="str">
        <f t="shared" si="27"/>
        <v>01529-BRA-G</v>
      </c>
      <c r="F608" t="s">
        <v>181</v>
      </c>
      <c r="G608" t="s">
        <v>76</v>
      </c>
      <c r="H608" t="s">
        <v>25</v>
      </c>
      <c r="I608">
        <v>-42.120499000000002</v>
      </c>
      <c r="J608">
        <v>-8.2832000000000043</v>
      </c>
      <c r="K608">
        <v>348</v>
      </c>
      <c r="L608">
        <v>3567450</v>
      </c>
      <c r="M608" t="str">
        <f t="shared" si="28"/>
        <v>Grande</v>
      </c>
      <c r="N608" t="str">
        <f t="shared" si="29"/>
        <v>G</v>
      </c>
      <c r="O608">
        <v>1.5078</v>
      </c>
      <c r="P608" t="s">
        <v>7</v>
      </c>
      <c r="Q608">
        <v>7.1510000000000002E-3</v>
      </c>
      <c r="R608" t="s">
        <v>8</v>
      </c>
      <c r="S608">
        <v>287.06286599999999</v>
      </c>
      <c r="T608" t="s">
        <v>16</v>
      </c>
      <c r="U608">
        <v>4405.8783423699406</v>
      </c>
      <c r="V608">
        <v>27.9</v>
      </c>
      <c r="W608">
        <v>6.0419999999999998</v>
      </c>
      <c r="X608">
        <v>50</v>
      </c>
      <c r="Y608">
        <v>6.2244000000000002</v>
      </c>
      <c r="Z608">
        <v>95</v>
      </c>
      <c r="AA608" t="str">
        <f>IF(Z608=-1,"Flat",
INDEX({"North","Northeast","East","Southeast","South","Southwest","West","Northwest","North"},
MATCH(Z608,{0;22.5;67.5;112.5;157.5;202.5;247.5;292.5;337.5},1)))</f>
        <v>East</v>
      </c>
      <c r="AB608">
        <v>0.79481400000000002</v>
      </c>
      <c r="AC608" t="s">
        <v>10</v>
      </c>
      <c r="AD608">
        <v>32.400002000000001</v>
      </c>
      <c r="AE608">
        <v>13</v>
      </c>
      <c r="AF608">
        <v>4.6760000000000002</v>
      </c>
    </row>
    <row r="609" spans="1:32" x14ac:dyDescent="0.25">
      <c r="A609">
        <v>634</v>
      </c>
      <c r="B609">
        <v>867</v>
      </c>
      <c r="C609">
        <v>867</v>
      </c>
      <c r="D609">
        <v>1534</v>
      </c>
      <c r="E609" t="str">
        <f t="shared" si="27"/>
        <v>01534-BRA-P</v>
      </c>
      <c r="F609" t="s">
        <v>182</v>
      </c>
      <c r="G609" t="s">
        <v>76</v>
      </c>
      <c r="H609" t="s">
        <v>25</v>
      </c>
      <c r="I609">
        <v>-37.857799999999997</v>
      </c>
      <c r="J609">
        <v>-5.0266999999999999</v>
      </c>
      <c r="K609">
        <v>130</v>
      </c>
      <c r="L609">
        <v>30</v>
      </c>
      <c r="M609" t="str">
        <f t="shared" si="28"/>
        <v>Pequeña</v>
      </c>
      <c r="N609" t="str">
        <f t="shared" si="29"/>
        <v>P</v>
      </c>
      <c r="O609">
        <v>2.0188000000000001E-2</v>
      </c>
      <c r="P609" t="s">
        <v>7</v>
      </c>
      <c r="Q609">
        <v>1.5889999999999999E-3</v>
      </c>
      <c r="R609" t="s">
        <v>8</v>
      </c>
      <c r="S609">
        <v>135</v>
      </c>
      <c r="T609" t="s">
        <v>49</v>
      </c>
      <c r="U609">
        <v>6054.0208734061562</v>
      </c>
      <c r="V609">
        <v>27.6</v>
      </c>
      <c r="W609">
        <v>5.8129999999999997</v>
      </c>
      <c r="X609">
        <v>63</v>
      </c>
      <c r="Y609">
        <v>5.9671200000000004</v>
      </c>
      <c r="Z609">
        <v>0</v>
      </c>
      <c r="AA609" t="str">
        <f>IF(Z609=-1,"Flat",
INDEX({"North","Northeast","East","Southeast","South","Southwest","West","Northwest","North"},
MATCH(Z609,{0;22.5;67.5;112.5;157.5;202.5;247.5;292.5;337.5},1)))</f>
        <v>North</v>
      </c>
      <c r="AB609">
        <v>0.67485799999999996</v>
      </c>
      <c r="AC609" t="s">
        <v>10</v>
      </c>
      <c r="AD609">
        <v>43</v>
      </c>
      <c r="AE609">
        <v>8</v>
      </c>
      <c r="AF609">
        <v>4.5179999999999998</v>
      </c>
    </row>
    <row r="610" spans="1:32" x14ac:dyDescent="0.25">
      <c r="A610">
        <v>635</v>
      </c>
      <c r="B610">
        <v>868</v>
      </c>
      <c r="C610">
        <v>868</v>
      </c>
      <c r="D610">
        <v>1535</v>
      </c>
      <c r="E610" t="str">
        <f t="shared" si="27"/>
        <v>01535-BRA-P</v>
      </c>
      <c r="F610" t="s">
        <v>182</v>
      </c>
      <c r="G610" t="s">
        <v>76</v>
      </c>
      <c r="H610" t="s">
        <v>25</v>
      </c>
      <c r="I610">
        <v>-37.857399000000001</v>
      </c>
      <c r="J610">
        <v>-5.0388999999999999</v>
      </c>
      <c r="K610">
        <v>130</v>
      </c>
      <c r="L610">
        <v>30</v>
      </c>
      <c r="M610" t="str">
        <f t="shared" si="28"/>
        <v>Pequeña</v>
      </c>
      <c r="N610" t="str">
        <f t="shared" si="29"/>
        <v>P</v>
      </c>
      <c r="O610">
        <v>0.11419899999999999</v>
      </c>
      <c r="P610" t="s">
        <v>7</v>
      </c>
      <c r="Q610">
        <v>-3.97E-4</v>
      </c>
      <c r="R610" t="s">
        <v>8</v>
      </c>
      <c r="S610">
        <v>90</v>
      </c>
      <c r="T610" t="s">
        <v>19</v>
      </c>
      <c r="U610">
        <v>4917.2552354700219</v>
      </c>
      <c r="V610">
        <v>27.6</v>
      </c>
      <c r="W610">
        <v>5.8239999999999998</v>
      </c>
      <c r="X610">
        <v>63</v>
      </c>
      <c r="Y610">
        <v>5.9697500000000003</v>
      </c>
      <c r="Z610">
        <v>0</v>
      </c>
      <c r="AA610" t="str">
        <f>IF(Z610=-1,"Flat",
INDEX({"North","Northeast","East","Southeast","South","Southwest","West","Northwest","North"},
MATCH(Z610,{0;22.5;67.5;112.5;157.5;202.5;247.5;292.5;337.5},1)))</f>
        <v>North</v>
      </c>
      <c r="AB610">
        <v>0.8</v>
      </c>
      <c r="AC610" t="s">
        <v>10</v>
      </c>
      <c r="AD610">
        <v>43</v>
      </c>
      <c r="AE610">
        <v>8</v>
      </c>
      <c r="AF610">
        <v>4.5199999999999996</v>
      </c>
    </row>
    <row r="611" spans="1:32" x14ac:dyDescent="0.25">
      <c r="A611">
        <v>636</v>
      </c>
      <c r="B611">
        <v>869</v>
      </c>
      <c r="C611">
        <v>869</v>
      </c>
      <c r="D611">
        <v>1536</v>
      </c>
      <c r="E611" t="str">
        <f t="shared" si="27"/>
        <v>01536-BRA-P</v>
      </c>
      <c r="F611" t="s">
        <v>182</v>
      </c>
      <c r="G611" t="s">
        <v>76</v>
      </c>
      <c r="H611" t="s">
        <v>25</v>
      </c>
      <c r="I611">
        <v>-37.841701999999998</v>
      </c>
      <c r="J611">
        <v>-5.0292000000000003</v>
      </c>
      <c r="K611">
        <v>130</v>
      </c>
      <c r="L611">
        <v>30</v>
      </c>
      <c r="M611" t="str">
        <f t="shared" si="28"/>
        <v>Pequeña</v>
      </c>
      <c r="N611" t="str">
        <f t="shared" si="29"/>
        <v>P</v>
      </c>
      <c r="O611">
        <v>6.3839000000000007E-2</v>
      </c>
      <c r="P611" t="s">
        <v>7</v>
      </c>
      <c r="Q611">
        <v>7.9500000000000003E-4</v>
      </c>
      <c r="R611" t="s">
        <v>8</v>
      </c>
      <c r="S611">
        <v>26.565052000000001</v>
      </c>
      <c r="T611" t="s">
        <v>9</v>
      </c>
      <c r="U611">
        <v>5012.3700075063934</v>
      </c>
      <c r="V611">
        <v>27.6</v>
      </c>
      <c r="W611">
        <v>5.8319999999999999</v>
      </c>
      <c r="X611">
        <v>63</v>
      </c>
      <c r="Y611">
        <v>5.9029999999999996</v>
      </c>
      <c r="Z611">
        <v>0</v>
      </c>
      <c r="AA611" t="str">
        <f>IF(Z611=-1,"Flat",
INDEX({"North","Northeast","East","Southeast","South","Southwest","West","Northwest","North"},
MATCH(Z611,{0;22.5;67.5;112.5;157.5;202.5;247.5;292.5;337.5},1)))</f>
        <v>North</v>
      </c>
      <c r="AB611">
        <v>0.749699</v>
      </c>
      <c r="AC611" t="s">
        <v>10</v>
      </c>
      <c r="AD611">
        <v>43</v>
      </c>
      <c r="AE611">
        <v>8</v>
      </c>
      <c r="AF611">
        <v>4.5229999999999997</v>
      </c>
    </row>
    <row r="612" spans="1:32" x14ac:dyDescent="0.25">
      <c r="A612">
        <v>637</v>
      </c>
      <c r="B612">
        <v>870</v>
      </c>
      <c r="C612">
        <v>870</v>
      </c>
      <c r="D612">
        <v>1537</v>
      </c>
      <c r="E612" t="str">
        <f t="shared" si="27"/>
        <v>01537-BRA-P</v>
      </c>
      <c r="F612" t="s">
        <v>182</v>
      </c>
      <c r="G612" t="s">
        <v>76</v>
      </c>
      <c r="H612" t="s">
        <v>25</v>
      </c>
      <c r="I612">
        <v>-37.847000000000001</v>
      </c>
      <c r="J612">
        <v>-5.0378999999999996</v>
      </c>
      <c r="K612">
        <v>130</v>
      </c>
      <c r="L612">
        <v>30</v>
      </c>
      <c r="M612" t="str">
        <f t="shared" si="28"/>
        <v>Pequeña</v>
      </c>
      <c r="N612" t="str">
        <f t="shared" si="29"/>
        <v>P</v>
      </c>
      <c r="O612">
        <v>6.0562999999999999E-2</v>
      </c>
      <c r="P612" t="s">
        <v>7</v>
      </c>
      <c r="Q612">
        <v>-7.9500000000000003E-4</v>
      </c>
      <c r="R612" t="s">
        <v>8</v>
      </c>
      <c r="S612">
        <v>45</v>
      </c>
      <c r="T612" t="s">
        <v>9</v>
      </c>
      <c r="U612">
        <v>4863.8616862767958</v>
      </c>
      <c r="V612">
        <v>27.6</v>
      </c>
      <c r="W612">
        <v>5.8310000000000004</v>
      </c>
      <c r="X612">
        <v>63</v>
      </c>
      <c r="Y612">
        <v>5.8866199999999997</v>
      </c>
      <c r="Z612">
        <v>0</v>
      </c>
      <c r="AA612" t="str">
        <f>IF(Z612=-1,"Flat",
INDEX({"North","Northeast","East","Southeast","South","Southwest","West","Northwest","North"},
MATCH(Z612,{0;22.5;67.5;112.5;157.5;202.5;247.5;292.5;337.5},1)))</f>
        <v>North</v>
      </c>
      <c r="AB612">
        <v>0.67471599999999998</v>
      </c>
      <c r="AC612" t="s">
        <v>10</v>
      </c>
      <c r="AD612">
        <v>43</v>
      </c>
      <c r="AE612">
        <v>8</v>
      </c>
      <c r="AF612">
        <v>4.5250000000000004</v>
      </c>
    </row>
    <row r="613" spans="1:32" x14ac:dyDescent="0.25">
      <c r="A613">
        <v>638</v>
      </c>
      <c r="B613">
        <v>871</v>
      </c>
      <c r="C613">
        <v>871</v>
      </c>
      <c r="D613">
        <v>1538</v>
      </c>
      <c r="E613" t="str">
        <f t="shared" si="27"/>
        <v>01538-BRA-P</v>
      </c>
      <c r="F613" t="s">
        <v>182</v>
      </c>
      <c r="G613" t="s">
        <v>76</v>
      </c>
      <c r="H613" t="s">
        <v>25</v>
      </c>
      <c r="I613">
        <v>-37.834301000000004</v>
      </c>
      <c r="J613">
        <v>-5.0381</v>
      </c>
      <c r="K613">
        <v>130</v>
      </c>
      <c r="L613">
        <v>30</v>
      </c>
      <c r="M613" t="str">
        <f t="shared" si="28"/>
        <v>Pequeña</v>
      </c>
      <c r="N613" t="str">
        <f t="shared" si="29"/>
        <v>P</v>
      </c>
      <c r="O613">
        <v>2.0188000000000001E-2</v>
      </c>
      <c r="P613" t="s">
        <v>7</v>
      </c>
      <c r="Q613">
        <v>0</v>
      </c>
      <c r="R613" t="s">
        <v>8</v>
      </c>
      <c r="S613">
        <v>45</v>
      </c>
      <c r="T613" t="s">
        <v>9</v>
      </c>
      <c r="U613">
        <v>4643.0479828760563</v>
      </c>
      <c r="V613">
        <v>27.6</v>
      </c>
      <c r="W613">
        <v>5.8410000000000002</v>
      </c>
      <c r="X613">
        <v>63</v>
      </c>
      <c r="Y613">
        <v>5.9660399999999996</v>
      </c>
      <c r="Z613">
        <v>0</v>
      </c>
      <c r="AA613" t="str">
        <f>IF(Z613=-1,"Flat",
INDEX({"North","Northeast","East","Southeast","South","Southwest","West","Northwest","North"},
MATCH(Z613,{0;22.5;67.5;112.5;157.5;202.5;247.5;292.5;337.5},1)))</f>
        <v>North</v>
      </c>
      <c r="AB613">
        <v>0.74977499999999997</v>
      </c>
      <c r="AC613" t="s">
        <v>10</v>
      </c>
      <c r="AD613">
        <v>43</v>
      </c>
      <c r="AE613">
        <v>8</v>
      </c>
      <c r="AF613">
        <v>4.53</v>
      </c>
    </row>
    <row r="614" spans="1:32" x14ac:dyDescent="0.25">
      <c r="A614">
        <v>640</v>
      </c>
      <c r="B614">
        <v>873</v>
      </c>
      <c r="C614">
        <v>873</v>
      </c>
      <c r="D614">
        <v>1540</v>
      </c>
      <c r="E614" t="str">
        <f t="shared" si="27"/>
        <v>01540-BRA-P</v>
      </c>
      <c r="F614" t="s">
        <v>183</v>
      </c>
      <c r="G614" t="s">
        <v>76</v>
      </c>
      <c r="H614" t="s">
        <v>25</v>
      </c>
      <c r="I614">
        <v>-48.834598999999997</v>
      </c>
      <c r="J614">
        <v>-15.508900000000001</v>
      </c>
      <c r="K614">
        <v>799</v>
      </c>
      <c r="L614">
        <v>18022.037960000001</v>
      </c>
      <c r="M614" t="str">
        <f t="shared" si="28"/>
        <v>Pequeña</v>
      </c>
      <c r="N614" t="str">
        <f t="shared" si="29"/>
        <v>P</v>
      </c>
      <c r="O614">
        <v>4.3209200000000001</v>
      </c>
      <c r="P614" t="s">
        <v>32</v>
      </c>
      <c r="Q614">
        <v>1.0329E-2</v>
      </c>
      <c r="R614" t="s">
        <v>80</v>
      </c>
      <c r="S614">
        <v>257.430206</v>
      </c>
      <c r="T614" t="s">
        <v>16</v>
      </c>
      <c r="U614">
        <v>22869.01177486571</v>
      </c>
      <c r="V614">
        <v>23.799999</v>
      </c>
      <c r="W614">
        <v>5.9740000000000002</v>
      </c>
      <c r="X614">
        <v>60</v>
      </c>
      <c r="Y614">
        <v>4.3462300000000011</v>
      </c>
      <c r="Z614">
        <v>105</v>
      </c>
      <c r="AA614" t="str">
        <f>IF(Z614=-1,"Flat",
INDEX({"North","Northeast","East","Southeast","South","Southwest","West","Northwest","North"},
MATCH(Z614,{0;22.5;67.5;112.5;157.5;202.5;247.5;292.5;337.5},1)))</f>
        <v>East</v>
      </c>
      <c r="AB614">
        <v>0.65495800000000004</v>
      </c>
      <c r="AC614" t="s">
        <v>10</v>
      </c>
      <c r="AD614">
        <v>50</v>
      </c>
      <c r="AE614">
        <v>22</v>
      </c>
      <c r="AF614">
        <v>4.6909999999999998</v>
      </c>
    </row>
    <row r="615" spans="1:32" x14ac:dyDescent="0.25">
      <c r="A615">
        <v>641</v>
      </c>
      <c r="B615">
        <v>874</v>
      </c>
      <c r="C615">
        <v>874</v>
      </c>
      <c r="D615">
        <v>1541</v>
      </c>
      <c r="E615" t="str">
        <f t="shared" si="27"/>
        <v>01541-BRA-P</v>
      </c>
      <c r="F615" t="s">
        <v>183</v>
      </c>
      <c r="G615" t="s">
        <v>76</v>
      </c>
      <c r="H615" t="s">
        <v>25</v>
      </c>
      <c r="I615">
        <v>-48.830798999999999</v>
      </c>
      <c r="J615">
        <v>-15.157999999999999</v>
      </c>
      <c r="K615">
        <v>799</v>
      </c>
      <c r="L615">
        <v>10035.99847</v>
      </c>
      <c r="M615" t="str">
        <f t="shared" si="28"/>
        <v>Pequeña</v>
      </c>
      <c r="N615" t="str">
        <f t="shared" si="29"/>
        <v>P</v>
      </c>
      <c r="O615">
        <v>0.90387600000000001</v>
      </c>
      <c r="P615" t="s">
        <v>7</v>
      </c>
      <c r="Q615">
        <v>-2.3839999999999998E-3</v>
      </c>
      <c r="R615" t="s">
        <v>8</v>
      </c>
      <c r="S615">
        <v>105.57254</v>
      </c>
      <c r="T615" t="s">
        <v>19</v>
      </c>
      <c r="U615">
        <v>2293.2176172923319</v>
      </c>
      <c r="V615">
        <v>23.799999</v>
      </c>
      <c r="W615">
        <v>6.0110000000000001</v>
      </c>
      <c r="X615">
        <v>58</v>
      </c>
      <c r="Y615">
        <v>3.7046700000000001</v>
      </c>
      <c r="Z615">
        <v>108</v>
      </c>
      <c r="AA615" t="str">
        <f>IF(Z615=-1,"Flat",
INDEX({"North","Northeast","East","Southeast","South","Southwest","West","Northwest","North"},
MATCH(Z615,{0;22.5;67.5;112.5;157.5;202.5;247.5;292.5;337.5},1)))</f>
        <v>East</v>
      </c>
      <c r="AB615">
        <v>0.59102699999999997</v>
      </c>
      <c r="AC615" t="s">
        <v>20</v>
      </c>
      <c r="AD615">
        <v>50</v>
      </c>
      <c r="AE615">
        <v>22</v>
      </c>
      <c r="AF615">
        <v>4.6870000000000003</v>
      </c>
    </row>
    <row r="616" spans="1:32" x14ac:dyDescent="0.25">
      <c r="A616">
        <v>642</v>
      </c>
      <c r="B616">
        <v>875</v>
      </c>
      <c r="C616">
        <v>875</v>
      </c>
      <c r="D616">
        <v>1542</v>
      </c>
      <c r="E616" t="str">
        <f t="shared" si="27"/>
        <v>01542-BRA-M</v>
      </c>
      <c r="F616" t="s">
        <v>184</v>
      </c>
      <c r="G616" t="s">
        <v>76</v>
      </c>
      <c r="H616" t="s">
        <v>25</v>
      </c>
      <c r="I616">
        <v>-53.194099000000001</v>
      </c>
      <c r="J616">
        <v>-16.471001000000001</v>
      </c>
      <c r="K616">
        <v>726</v>
      </c>
      <c r="L616">
        <v>28984.400000000001</v>
      </c>
      <c r="M616" t="str">
        <f t="shared" si="28"/>
        <v>Mediana</v>
      </c>
      <c r="N616" t="str">
        <f t="shared" si="29"/>
        <v>M</v>
      </c>
      <c r="O616">
        <v>3.5455800000000002</v>
      </c>
      <c r="P616" t="s">
        <v>32</v>
      </c>
      <c r="Q616">
        <v>1.0725999999999999E-2</v>
      </c>
      <c r="R616" t="s">
        <v>80</v>
      </c>
      <c r="S616">
        <v>292.95657299999999</v>
      </c>
      <c r="T616" t="s">
        <v>30</v>
      </c>
      <c r="U616">
        <v>56383.354761680399</v>
      </c>
      <c r="V616">
        <v>23.5</v>
      </c>
      <c r="W616">
        <v>5.8010000000000002</v>
      </c>
      <c r="X616">
        <v>80</v>
      </c>
      <c r="Y616">
        <v>4.8802000000000003</v>
      </c>
      <c r="Z616">
        <v>135</v>
      </c>
      <c r="AA616" t="str">
        <f>IF(Z616=-1,"Flat",
INDEX({"North","Northeast","East","Southeast","South","Southwest","West","Northwest","North"},
MATCH(Z616,{0;22.5;67.5;112.5;157.5;202.5;247.5;292.5;337.5},1)))</f>
        <v>Southeast</v>
      </c>
      <c r="AB616">
        <v>0.73899199999999998</v>
      </c>
      <c r="AC616" t="s">
        <v>10</v>
      </c>
      <c r="AD616">
        <v>49.5</v>
      </c>
      <c r="AE616">
        <v>22</v>
      </c>
      <c r="AF616">
        <v>4.57</v>
      </c>
    </row>
    <row r="617" spans="1:32" x14ac:dyDescent="0.25">
      <c r="A617">
        <v>643</v>
      </c>
      <c r="B617">
        <v>876</v>
      </c>
      <c r="C617">
        <v>876</v>
      </c>
      <c r="D617">
        <v>1543</v>
      </c>
      <c r="E617" t="str">
        <f t="shared" si="27"/>
        <v>01543-BRA-P</v>
      </c>
      <c r="F617" t="s">
        <v>184</v>
      </c>
      <c r="G617" t="s">
        <v>76</v>
      </c>
      <c r="H617" t="s">
        <v>25</v>
      </c>
      <c r="I617">
        <v>-53.184100999999998</v>
      </c>
      <c r="J617">
        <v>-16.470500999999999</v>
      </c>
      <c r="K617">
        <v>726</v>
      </c>
      <c r="L617">
        <v>903.48</v>
      </c>
      <c r="M617" t="str">
        <f t="shared" si="28"/>
        <v>Pequeña</v>
      </c>
      <c r="N617" t="str">
        <f t="shared" si="29"/>
        <v>P</v>
      </c>
      <c r="O617">
        <v>0.90680099999999997</v>
      </c>
      <c r="P617" t="s">
        <v>7</v>
      </c>
      <c r="Q617">
        <v>9.9319999999999999E-3</v>
      </c>
      <c r="R617" t="s">
        <v>8</v>
      </c>
      <c r="S617">
        <v>241.82141100000001</v>
      </c>
      <c r="T617" t="s">
        <v>23</v>
      </c>
      <c r="U617">
        <v>57050.497835343689</v>
      </c>
      <c r="V617">
        <v>23.5</v>
      </c>
      <c r="W617">
        <v>5.8070000000000004</v>
      </c>
      <c r="X617">
        <v>80</v>
      </c>
      <c r="Y617">
        <v>5.0813600000000001</v>
      </c>
      <c r="Z617">
        <v>135</v>
      </c>
      <c r="AA617" t="str">
        <f>IF(Z617=-1,"Flat",
INDEX({"North","Northeast","East","Southeast","South","Southwest","West","Northwest","North"},
MATCH(Z617,{0;22.5;67.5;112.5;157.5;202.5;247.5;292.5;337.5},1)))</f>
        <v>Southeast</v>
      </c>
      <c r="AB617">
        <v>0.58913300000000002</v>
      </c>
      <c r="AC617" t="s">
        <v>20</v>
      </c>
      <c r="AD617">
        <v>49.5</v>
      </c>
      <c r="AE617">
        <v>22</v>
      </c>
      <c r="AF617">
        <v>4.58</v>
      </c>
    </row>
    <row r="618" spans="1:32" x14ac:dyDescent="0.25">
      <c r="A618">
        <v>644</v>
      </c>
      <c r="B618">
        <v>877</v>
      </c>
      <c r="C618">
        <v>877</v>
      </c>
      <c r="D618">
        <v>1544</v>
      </c>
      <c r="E618" t="str">
        <f t="shared" si="27"/>
        <v>01544-BRA-P</v>
      </c>
      <c r="F618" t="s">
        <v>184</v>
      </c>
      <c r="G618" t="s">
        <v>76</v>
      </c>
      <c r="H618" t="s">
        <v>25</v>
      </c>
      <c r="I618">
        <v>-53.184299000000003</v>
      </c>
      <c r="J618">
        <v>-16.464001</v>
      </c>
      <c r="K618">
        <v>726</v>
      </c>
      <c r="L618">
        <v>846.77599999999995</v>
      </c>
      <c r="M618" t="str">
        <f t="shared" si="28"/>
        <v>Pequeña</v>
      </c>
      <c r="N618" t="str">
        <f t="shared" si="29"/>
        <v>P</v>
      </c>
      <c r="O618">
        <v>1.5945499999999999</v>
      </c>
      <c r="P618" t="s">
        <v>7</v>
      </c>
      <c r="Q618">
        <v>7.1510000000000002E-3</v>
      </c>
      <c r="R618" t="s">
        <v>8</v>
      </c>
      <c r="S618">
        <v>315.72521999999998</v>
      </c>
      <c r="T618" t="s">
        <v>30</v>
      </c>
      <c r="U618">
        <v>56500.949643242682</v>
      </c>
      <c r="V618">
        <v>23.5</v>
      </c>
      <c r="W618">
        <v>5.8129999999999997</v>
      </c>
      <c r="X618">
        <v>80</v>
      </c>
      <c r="Y618">
        <v>4.9375299999999998</v>
      </c>
      <c r="Z618">
        <v>135</v>
      </c>
      <c r="AA618" t="str">
        <f>IF(Z618=-1,"Flat",
INDEX({"North","Northeast","East","Southeast","South","Southwest","West","Northwest","North"},
MATCH(Z618,{0;22.5;67.5;112.5;157.5;202.5;247.5;292.5;337.5},1)))</f>
        <v>Southeast</v>
      </c>
      <c r="AB618">
        <v>0.74024599999999996</v>
      </c>
      <c r="AC618" t="s">
        <v>10</v>
      </c>
      <c r="AD618">
        <v>49.5</v>
      </c>
      <c r="AE618">
        <v>22</v>
      </c>
      <c r="AF618">
        <v>4.5819999999999999</v>
      </c>
    </row>
    <row r="619" spans="1:32" x14ac:dyDescent="0.25">
      <c r="A619">
        <v>645</v>
      </c>
      <c r="B619">
        <v>878</v>
      </c>
      <c r="C619">
        <v>878</v>
      </c>
      <c r="D619">
        <v>1545</v>
      </c>
      <c r="E619" t="str">
        <f t="shared" si="27"/>
        <v>01545-BRA-P</v>
      </c>
      <c r="F619" t="s">
        <v>184</v>
      </c>
      <c r="G619" t="s">
        <v>76</v>
      </c>
      <c r="H619" t="s">
        <v>25</v>
      </c>
      <c r="I619">
        <v>-53.172699000000001</v>
      </c>
      <c r="J619">
        <v>-16.465299999999999</v>
      </c>
      <c r="K619">
        <v>726</v>
      </c>
      <c r="L619">
        <v>744.70899999999995</v>
      </c>
      <c r="M619" t="str">
        <f t="shared" si="28"/>
        <v>Pequeña</v>
      </c>
      <c r="N619" t="str">
        <f t="shared" si="29"/>
        <v>P</v>
      </c>
      <c r="O619">
        <v>0.71684000000000003</v>
      </c>
      <c r="P619" t="s">
        <v>7</v>
      </c>
      <c r="Q619">
        <v>5.1640000000000002E-3</v>
      </c>
      <c r="R619" t="s">
        <v>8</v>
      </c>
      <c r="S619">
        <v>234.727585</v>
      </c>
      <c r="T619" t="s">
        <v>23</v>
      </c>
      <c r="U619">
        <v>57448.090431792167</v>
      </c>
      <c r="V619">
        <v>23.5</v>
      </c>
      <c r="W619">
        <v>5.8140000000000001</v>
      </c>
      <c r="X619">
        <v>80</v>
      </c>
      <c r="Y619">
        <v>5.0472200000000003</v>
      </c>
      <c r="Z619">
        <v>135</v>
      </c>
      <c r="AA619" t="str">
        <f>IF(Z619=-1,"Flat",
INDEX({"North","Northeast","East","Southeast","South","Southwest","West","Northwest","North"},
MATCH(Z619,{0;22.5;67.5;112.5;157.5;202.5;247.5;292.5;337.5},1)))</f>
        <v>Southeast</v>
      </c>
      <c r="AB619">
        <v>0.59515099999999999</v>
      </c>
      <c r="AC619" t="s">
        <v>20</v>
      </c>
      <c r="AD619">
        <v>49.5</v>
      </c>
      <c r="AE619">
        <v>22</v>
      </c>
      <c r="AF619">
        <v>4.5970000000000004</v>
      </c>
    </row>
    <row r="620" spans="1:32" x14ac:dyDescent="0.25">
      <c r="A620">
        <v>646</v>
      </c>
      <c r="B620">
        <v>879</v>
      </c>
      <c r="C620">
        <v>879</v>
      </c>
      <c r="D620">
        <v>1546</v>
      </c>
      <c r="E620" t="str">
        <f t="shared" si="27"/>
        <v>01546-BRA-P</v>
      </c>
      <c r="F620" t="s">
        <v>184</v>
      </c>
      <c r="G620" t="s">
        <v>76</v>
      </c>
      <c r="H620" t="s">
        <v>25</v>
      </c>
      <c r="I620">
        <v>-53.164299</v>
      </c>
      <c r="J620">
        <v>-16.466999000000001</v>
      </c>
      <c r="K620">
        <v>726</v>
      </c>
      <c r="L620">
        <v>1615.43</v>
      </c>
      <c r="M620" t="str">
        <f t="shared" si="28"/>
        <v>Pequeña</v>
      </c>
      <c r="N620" t="str">
        <f t="shared" si="29"/>
        <v>P</v>
      </c>
      <c r="O620">
        <v>1.6569</v>
      </c>
      <c r="P620" t="s">
        <v>7</v>
      </c>
      <c r="Q620">
        <v>5.9589999999999999E-3</v>
      </c>
      <c r="R620" t="s">
        <v>8</v>
      </c>
      <c r="S620">
        <v>169.07719399999999</v>
      </c>
      <c r="T620" t="s">
        <v>13</v>
      </c>
      <c r="U620">
        <v>58200.558851717578</v>
      </c>
      <c r="V620">
        <v>23.5</v>
      </c>
      <c r="W620">
        <v>5.8129999999999997</v>
      </c>
      <c r="X620">
        <v>80</v>
      </c>
      <c r="Y620">
        <v>5.0853900000000003</v>
      </c>
      <c r="Z620">
        <v>135</v>
      </c>
      <c r="AA620" t="str">
        <f>IF(Z620=-1,"Flat",
INDEX({"North","Northeast","East","Southeast","South","Southwest","West","Northwest","North"},
MATCH(Z620,{0;22.5;67.5;112.5;157.5;202.5;247.5;292.5;337.5},1)))</f>
        <v>Southeast</v>
      </c>
      <c r="AB620">
        <v>0.59175199999999994</v>
      </c>
      <c r="AC620" t="s">
        <v>20</v>
      </c>
      <c r="AD620">
        <v>49.5</v>
      </c>
      <c r="AE620">
        <v>22</v>
      </c>
      <c r="AF620">
        <v>4.58</v>
      </c>
    </row>
    <row r="621" spans="1:32" x14ac:dyDescent="0.25">
      <c r="A621">
        <v>647</v>
      </c>
      <c r="B621">
        <v>880</v>
      </c>
      <c r="C621">
        <v>880</v>
      </c>
      <c r="D621">
        <v>1547</v>
      </c>
      <c r="E621" t="str">
        <f t="shared" si="27"/>
        <v>01547-BRA-M</v>
      </c>
      <c r="F621" t="s">
        <v>184</v>
      </c>
      <c r="G621" t="s">
        <v>76</v>
      </c>
      <c r="H621" t="s">
        <v>25</v>
      </c>
      <c r="I621">
        <v>-53.156399</v>
      </c>
      <c r="J621">
        <v>-16.464600000000001</v>
      </c>
      <c r="K621">
        <v>726</v>
      </c>
      <c r="L621">
        <v>28984.400389999999</v>
      </c>
      <c r="M621" t="str">
        <f t="shared" si="28"/>
        <v>Mediana</v>
      </c>
      <c r="N621" t="str">
        <f t="shared" si="29"/>
        <v>M</v>
      </c>
      <c r="O621">
        <v>2.3675099999999998</v>
      </c>
      <c r="P621" t="s">
        <v>32</v>
      </c>
      <c r="Q621">
        <v>5.1640000000000002E-3</v>
      </c>
      <c r="R621" t="s">
        <v>8</v>
      </c>
      <c r="S621">
        <v>152.35401899999999</v>
      </c>
      <c r="T621" t="s">
        <v>49</v>
      </c>
      <c r="U621">
        <v>58594.0650362671</v>
      </c>
      <c r="V621">
        <v>23.5</v>
      </c>
      <c r="W621">
        <v>5.8120000000000003</v>
      </c>
      <c r="X621">
        <v>63</v>
      </c>
      <c r="Y621">
        <v>5.0438099999999997</v>
      </c>
      <c r="Z621">
        <v>0</v>
      </c>
      <c r="AA621" t="str">
        <f>IF(Z621=-1,"Flat",
INDEX({"North","Northeast","East","Southeast","South","Southwest","West","Northwest","North"},
MATCH(Z621,{0;22.5;67.5;112.5;157.5;202.5;247.5;292.5;337.5},1)))</f>
        <v>North</v>
      </c>
      <c r="AB621">
        <v>0.58821100000000004</v>
      </c>
      <c r="AC621" t="s">
        <v>20</v>
      </c>
      <c r="AD621">
        <v>49.5</v>
      </c>
      <c r="AE621">
        <v>22</v>
      </c>
      <c r="AF621">
        <v>4.5940000000000003</v>
      </c>
    </row>
    <row r="622" spans="1:32" x14ac:dyDescent="0.25">
      <c r="A622">
        <v>648</v>
      </c>
      <c r="B622">
        <v>881</v>
      </c>
      <c r="C622">
        <v>881</v>
      </c>
      <c r="D622">
        <v>1548</v>
      </c>
      <c r="E622" t="str">
        <f t="shared" si="27"/>
        <v>01548-BRA-M</v>
      </c>
      <c r="F622" t="s">
        <v>184</v>
      </c>
      <c r="G622" t="s">
        <v>76</v>
      </c>
      <c r="H622" t="s">
        <v>25</v>
      </c>
      <c r="I622">
        <v>-53.177298999999998</v>
      </c>
      <c r="J622">
        <v>-16.4543</v>
      </c>
      <c r="K622">
        <v>726</v>
      </c>
      <c r="L622">
        <v>28984.400389999999</v>
      </c>
      <c r="M622" t="str">
        <f t="shared" si="28"/>
        <v>Mediana</v>
      </c>
      <c r="N622" t="str">
        <f t="shared" si="29"/>
        <v>M</v>
      </c>
      <c r="O622">
        <v>1.43431</v>
      </c>
      <c r="P622" t="s">
        <v>7</v>
      </c>
      <c r="Q622">
        <v>7.548E-3</v>
      </c>
      <c r="R622" t="s">
        <v>8</v>
      </c>
      <c r="S622">
        <v>312.58050500000002</v>
      </c>
      <c r="T622" t="s">
        <v>30</v>
      </c>
      <c r="U622">
        <v>56224.970979544181</v>
      </c>
      <c r="V622">
        <v>23.5</v>
      </c>
      <c r="W622">
        <v>5.819</v>
      </c>
      <c r="X622">
        <v>63</v>
      </c>
      <c r="Y622">
        <v>4.9030899999999997</v>
      </c>
      <c r="Z622">
        <v>0</v>
      </c>
      <c r="AA622" t="str">
        <f>IF(Z622=-1,"Flat",
INDEX({"North","Northeast","East","Southeast","South","Southwest","West","Northwest","North"},
MATCH(Z622,{0;22.5;67.5;112.5;157.5;202.5;247.5;292.5;337.5},1)))</f>
        <v>North</v>
      </c>
      <c r="AB622">
        <v>0.74060199999999998</v>
      </c>
      <c r="AC622" t="s">
        <v>10</v>
      </c>
      <c r="AD622">
        <v>49.5</v>
      </c>
      <c r="AE622">
        <v>22</v>
      </c>
      <c r="AF622">
        <v>4.593</v>
      </c>
    </row>
    <row r="623" spans="1:32" x14ac:dyDescent="0.25">
      <c r="A623">
        <v>649</v>
      </c>
      <c r="B623">
        <v>882</v>
      </c>
      <c r="C623">
        <v>882</v>
      </c>
      <c r="D623">
        <v>1549</v>
      </c>
      <c r="E623" t="str">
        <f t="shared" si="27"/>
        <v>01549-BRA-G</v>
      </c>
      <c r="F623" t="s">
        <v>185</v>
      </c>
      <c r="G623" t="s">
        <v>76</v>
      </c>
      <c r="H623" t="s">
        <v>34</v>
      </c>
      <c r="I623">
        <v>-52.420101000000003</v>
      </c>
      <c r="J623">
        <v>-18.870100000000001</v>
      </c>
      <c r="K623">
        <v>705</v>
      </c>
      <c r="L623">
        <v>2120430</v>
      </c>
      <c r="M623" t="str">
        <f t="shared" si="28"/>
        <v>Grande</v>
      </c>
      <c r="N623" t="str">
        <f t="shared" si="29"/>
        <v>G</v>
      </c>
      <c r="O623">
        <v>1.2520899999999999</v>
      </c>
      <c r="P623" t="s">
        <v>7</v>
      </c>
      <c r="Q623">
        <v>-1.1919999999999999E-3</v>
      </c>
      <c r="R623" t="s">
        <v>8</v>
      </c>
      <c r="S623">
        <v>223.15239</v>
      </c>
      <c r="T623" t="s">
        <v>23</v>
      </c>
      <c r="U623">
        <v>1400.817897935174</v>
      </c>
      <c r="V623">
        <v>23.299999</v>
      </c>
      <c r="W623">
        <v>5.7670000000000003</v>
      </c>
      <c r="X623">
        <v>70</v>
      </c>
      <c r="Y623">
        <v>5.0130299999999997</v>
      </c>
      <c r="Z623">
        <v>168</v>
      </c>
      <c r="AA623" t="str">
        <f>IF(Z623=-1,"Flat",
INDEX({"North","Northeast","East","Southeast","South","Southwest","West","Northwest","North"},
MATCH(Z623,{0;22.5;67.5;112.5;157.5;202.5;247.5;292.5;337.5},1)))</f>
        <v>South</v>
      </c>
      <c r="AB623">
        <v>0.59631500000000004</v>
      </c>
      <c r="AC623" t="s">
        <v>20</v>
      </c>
      <c r="AD623">
        <v>50</v>
      </c>
      <c r="AE623">
        <v>23</v>
      </c>
      <c r="AF623">
        <v>4.55</v>
      </c>
    </row>
    <row r="624" spans="1:32" x14ac:dyDescent="0.25">
      <c r="A624">
        <v>650</v>
      </c>
      <c r="B624">
        <v>883</v>
      </c>
      <c r="C624">
        <v>883</v>
      </c>
      <c r="D624">
        <v>1550</v>
      </c>
      <c r="E624" t="str">
        <f t="shared" si="27"/>
        <v>01550-BRA-P</v>
      </c>
      <c r="F624" t="s">
        <v>185</v>
      </c>
      <c r="G624" t="s">
        <v>76</v>
      </c>
      <c r="H624" t="s">
        <v>34</v>
      </c>
      <c r="I624">
        <v>-52.430098999999998</v>
      </c>
      <c r="J624">
        <v>-18.830099000000001</v>
      </c>
      <c r="K624">
        <v>705</v>
      </c>
      <c r="L624">
        <v>10755</v>
      </c>
      <c r="M624" t="str">
        <f t="shared" si="28"/>
        <v>Pequeña</v>
      </c>
      <c r="N624" t="str">
        <f t="shared" si="29"/>
        <v>P</v>
      </c>
      <c r="O624">
        <v>1.92422</v>
      </c>
      <c r="P624" t="s">
        <v>7</v>
      </c>
      <c r="Q624">
        <v>-1.5889999999999999E-3</v>
      </c>
      <c r="R624" t="s">
        <v>8</v>
      </c>
      <c r="S624">
        <v>125.340103</v>
      </c>
      <c r="T624" t="s">
        <v>49</v>
      </c>
      <c r="U624">
        <v>5060.0732486173338</v>
      </c>
      <c r="V624">
        <v>23.299999</v>
      </c>
      <c r="W624">
        <v>5.7679999999999998</v>
      </c>
      <c r="X624">
        <v>70</v>
      </c>
      <c r="Y624">
        <v>4.9844600000000003</v>
      </c>
      <c r="Z624">
        <v>168</v>
      </c>
      <c r="AA624" t="str">
        <f>IF(Z624=-1,"Flat",
INDEX({"North","Northeast","East","Southeast","South","Southwest","West","Northwest","North"},
MATCH(Z624,{0;22.5;67.5;112.5;157.5;202.5;247.5;292.5;337.5},1)))</f>
        <v>South</v>
      </c>
      <c r="AB624">
        <v>0.58874000000000004</v>
      </c>
      <c r="AC624" t="s">
        <v>20</v>
      </c>
      <c r="AD624">
        <v>50</v>
      </c>
      <c r="AE624">
        <v>23</v>
      </c>
      <c r="AF624">
        <v>4.5549999999999997</v>
      </c>
    </row>
    <row r="625" spans="1:32" x14ac:dyDescent="0.25">
      <c r="A625">
        <v>651</v>
      </c>
      <c r="B625">
        <v>884</v>
      </c>
      <c r="C625">
        <v>884</v>
      </c>
      <c r="D625">
        <v>1551</v>
      </c>
      <c r="E625" t="str">
        <f t="shared" si="27"/>
        <v>01551-BRA-P</v>
      </c>
      <c r="F625" t="s">
        <v>185</v>
      </c>
      <c r="G625" t="s">
        <v>76</v>
      </c>
      <c r="H625" t="s">
        <v>34</v>
      </c>
      <c r="I625">
        <v>-52.440102000000003</v>
      </c>
      <c r="J625">
        <v>-18.830099000000001</v>
      </c>
      <c r="K625">
        <v>705</v>
      </c>
      <c r="L625">
        <v>12634.4</v>
      </c>
      <c r="M625" t="str">
        <f t="shared" si="28"/>
        <v>Pequeña</v>
      </c>
      <c r="N625" t="str">
        <f t="shared" si="29"/>
        <v>P</v>
      </c>
      <c r="O625">
        <v>2.3692299999999999</v>
      </c>
      <c r="P625" t="s">
        <v>32</v>
      </c>
      <c r="Q625">
        <v>0</v>
      </c>
      <c r="R625" t="s">
        <v>8</v>
      </c>
      <c r="S625">
        <v>139.88520800000001</v>
      </c>
      <c r="T625" t="s">
        <v>49</v>
      </c>
      <c r="U625">
        <v>4596.413010160014</v>
      </c>
      <c r="V625">
        <v>23.299999</v>
      </c>
      <c r="W625">
        <v>5.766</v>
      </c>
      <c r="X625">
        <v>70</v>
      </c>
      <c r="Y625">
        <v>5.2135199999999999</v>
      </c>
      <c r="Z625">
        <v>168</v>
      </c>
      <c r="AA625" t="str">
        <f>IF(Z625=-1,"Flat",
INDEX({"North","Northeast","East","Southeast","South","Southwest","West","Northwest","North"},
MATCH(Z625,{0;22.5;67.5;112.5;157.5;202.5;247.5;292.5;337.5},1)))</f>
        <v>South</v>
      </c>
      <c r="AB625">
        <v>0.59094400000000002</v>
      </c>
      <c r="AC625" t="s">
        <v>20</v>
      </c>
      <c r="AD625">
        <v>50</v>
      </c>
      <c r="AE625">
        <v>23</v>
      </c>
      <c r="AF625">
        <v>4.5590000000000002</v>
      </c>
    </row>
    <row r="626" spans="1:32" x14ac:dyDescent="0.25">
      <c r="A626">
        <v>652</v>
      </c>
      <c r="B626">
        <v>885</v>
      </c>
      <c r="C626">
        <v>885</v>
      </c>
      <c r="D626">
        <v>1552</v>
      </c>
      <c r="E626" t="str">
        <f t="shared" si="27"/>
        <v>01552-BRA-P</v>
      </c>
      <c r="F626" t="s">
        <v>185</v>
      </c>
      <c r="G626" t="s">
        <v>76</v>
      </c>
      <c r="H626" t="s">
        <v>34</v>
      </c>
      <c r="I626">
        <v>-52.430098999999998</v>
      </c>
      <c r="J626">
        <v>-18.820101000000001</v>
      </c>
      <c r="K626">
        <v>705</v>
      </c>
      <c r="L626">
        <v>15080.7</v>
      </c>
      <c r="M626" t="str">
        <f t="shared" si="28"/>
        <v>Pequeña</v>
      </c>
      <c r="N626" t="str">
        <f t="shared" si="29"/>
        <v>P</v>
      </c>
      <c r="O626">
        <v>2.4816199999999999</v>
      </c>
      <c r="P626" t="s">
        <v>32</v>
      </c>
      <c r="Q626">
        <v>-1.1919999999999999E-3</v>
      </c>
      <c r="R626" t="s">
        <v>8</v>
      </c>
      <c r="S626">
        <v>107.393326</v>
      </c>
      <c r="T626" t="s">
        <v>19</v>
      </c>
      <c r="U626">
        <v>6090.7544193314661</v>
      </c>
      <c r="V626">
        <v>23.299999</v>
      </c>
      <c r="W626">
        <v>5.7679999999999998</v>
      </c>
      <c r="X626">
        <v>70</v>
      </c>
      <c r="Y626">
        <v>4.9937800000000001</v>
      </c>
      <c r="Z626">
        <v>168</v>
      </c>
      <c r="AA626" t="str">
        <f>IF(Z626=-1,"Flat",
INDEX({"North","Northeast","East","Southeast","South","Southwest","West","Northwest","North"},
MATCH(Z626,{0;22.5;67.5;112.5;157.5;202.5;247.5;292.5;337.5},1)))</f>
        <v>South</v>
      </c>
      <c r="AB626">
        <v>0.587642</v>
      </c>
      <c r="AC626" t="s">
        <v>20</v>
      </c>
      <c r="AD626">
        <v>50</v>
      </c>
      <c r="AE626">
        <v>23</v>
      </c>
      <c r="AF626">
        <v>4.5570000000000004</v>
      </c>
    </row>
    <row r="627" spans="1:32" x14ac:dyDescent="0.25">
      <c r="A627">
        <v>654</v>
      </c>
      <c r="B627">
        <v>887</v>
      </c>
      <c r="C627">
        <v>887</v>
      </c>
      <c r="D627">
        <v>1554</v>
      </c>
      <c r="E627" t="str">
        <f t="shared" si="27"/>
        <v>01554-BRA-P</v>
      </c>
      <c r="F627" t="s">
        <v>185</v>
      </c>
      <c r="G627" t="s">
        <v>76</v>
      </c>
      <c r="H627" t="s">
        <v>34</v>
      </c>
      <c r="I627">
        <v>-52.398601999999997</v>
      </c>
      <c r="J627">
        <v>-18.840199999999999</v>
      </c>
      <c r="K627">
        <v>705</v>
      </c>
      <c r="L627">
        <v>10186</v>
      </c>
      <c r="M627" t="str">
        <f t="shared" si="28"/>
        <v>Pequeña</v>
      </c>
      <c r="N627" t="str">
        <f t="shared" si="29"/>
        <v>P</v>
      </c>
      <c r="O627">
        <v>1.8623099999999999</v>
      </c>
      <c r="P627" t="s">
        <v>7</v>
      </c>
      <c r="Q627">
        <v>1.0329E-2</v>
      </c>
      <c r="R627" t="s">
        <v>80</v>
      </c>
      <c r="S627">
        <v>15.101098</v>
      </c>
      <c r="T627" t="s">
        <v>70</v>
      </c>
      <c r="U627">
        <v>5476.5145928852353</v>
      </c>
      <c r="V627">
        <v>23.299999</v>
      </c>
      <c r="W627">
        <v>5.7670000000000003</v>
      </c>
      <c r="X627">
        <v>70</v>
      </c>
      <c r="Y627">
        <v>4.5182200000000003</v>
      </c>
      <c r="Z627">
        <v>168</v>
      </c>
      <c r="AA627" t="str">
        <f>IF(Z627=-1,"Flat",
INDEX({"North","Northeast","East","Southeast","South","Southwest","West","Northwest","North"},
MATCH(Z627,{0;22.5;67.5;112.5;157.5;202.5;247.5;292.5;337.5},1)))</f>
        <v>South</v>
      </c>
      <c r="AB627">
        <v>0.74072800000000005</v>
      </c>
      <c r="AC627" t="s">
        <v>10</v>
      </c>
      <c r="AD627">
        <v>50</v>
      </c>
      <c r="AE627">
        <v>23</v>
      </c>
      <c r="AF627">
        <v>4.5350000000000001</v>
      </c>
    </row>
    <row r="628" spans="1:32" x14ac:dyDescent="0.25">
      <c r="A628">
        <v>655</v>
      </c>
      <c r="B628">
        <v>888</v>
      </c>
      <c r="C628">
        <v>888</v>
      </c>
      <c r="D628">
        <v>1555</v>
      </c>
      <c r="E628" t="str">
        <f t="shared" si="27"/>
        <v>01555-BRA-P</v>
      </c>
      <c r="F628" t="s">
        <v>185</v>
      </c>
      <c r="G628" t="s">
        <v>76</v>
      </c>
      <c r="H628" t="s">
        <v>34</v>
      </c>
      <c r="I628">
        <v>-52.393397999999998</v>
      </c>
      <c r="J628">
        <v>-18.846599999999999</v>
      </c>
      <c r="K628">
        <v>705</v>
      </c>
      <c r="L628">
        <v>13095.9</v>
      </c>
      <c r="M628" t="str">
        <f t="shared" si="28"/>
        <v>Pequeña</v>
      </c>
      <c r="N628" t="str">
        <f t="shared" si="29"/>
        <v>P</v>
      </c>
      <c r="O628">
        <v>1.2875300000000001</v>
      </c>
      <c r="P628" t="s">
        <v>7</v>
      </c>
      <c r="Q628">
        <v>-6.7539999999999996E-3</v>
      </c>
      <c r="R628" t="s">
        <v>8</v>
      </c>
      <c r="S628">
        <v>31.399457999999999</v>
      </c>
      <c r="T628" t="s">
        <v>9</v>
      </c>
      <c r="U628">
        <v>5057.7187406910116</v>
      </c>
      <c r="V628">
        <v>23.299999</v>
      </c>
      <c r="W628">
        <v>5.77</v>
      </c>
      <c r="X628">
        <v>70</v>
      </c>
      <c r="Y628">
        <v>4.57308</v>
      </c>
      <c r="Z628">
        <v>168</v>
      </c>
      <c r="AA628" t="str">
        <f>IF(Z628=-1,"Flat",
INDEX({"North","Northeast","East","Southeast","South","Southwest","West","Northwest","North"},
MATCH(Z628,{0;22.5;67.5;112.5;157.5;202.5;247.5;292.5;337.5},1)))</f>
        <v>South</v>
      </c>
      <c r="AB628">
        <v>0.74618700000000004</v>
      </c>
      <c r="AC628" t="s">
        <v>10</v>
      </c>
      <c r="AD628">
        <v>50</v>
      </c>
      <c r="AE628">
        <v>23</v>
      </c>
      <c r="AF628">
        <v>4.5449999999999999</v>
      </c>
    </row>
    <row r="629" spans="1:32" x14ac:dyDescent="0.25">
      <c r="A629">
        <v>656</v>
      </c>
      <c r="B629">
        <v>889</v>
      </c>
      <c r="C629">
        <v>889</v>
      </c>
      <c r="D629">
        <v>1556</v>
      </c>
      <c r="E629" t="str">
        <f t="shared" si="27"/>
        <v>01556-BRA-P</v>
      </c>
      <c r="F629" t="s">
        <v>185</v>
      </c>
      <c r="G629" t="s">
        <v>76</v>
      </c>
      <c r="H629" t="s">
        <v>34</v>
      </c>
      <c r="I629">
        <v>-52.380198999999998</v>
      </c>
      <c r="J629">
        <v>-18.841200000000001</v>
      </c>
      <c r="K629">
        <v>705</v>
      </c>
      <c r="L629">
        <v>16532.3</v>
      </c>
      <c r="M629" t="str">
        <f t="shared" si="28"/>
        <v>Pequeña</v>
      </c>
      <c r="N629" t="str">
        <f t="shared" si="29"/>
        <v>P</v>
      </c>
      <c r="O629">
        <v>2.5538699999999999</v>
      </c>
      <c r="P629" t="s">
        <v>32</v>
      </c>
      <c r="Q629">
        <v>1.2713E-2</v>
      </c>
      <c r="R629" t="s">
        <v>80</v>
      </c>
      <c r="S629">
        <v>359.03982500000001</v>
      </c>
      <c r="T629" t="s">
        <v>70</v>
      </c>
      <c r="U629">
        <v>6224.6817173297186</v>
      </c>
      <c r="V629">
        <v>23.299999</v>
      </c>
      <c r="W629">
        <v>5.7649999999999997</v>
      </c>
      <c r="X629">
        <v>70</v>
      </c>
      <c r="Y629">
        <v>4.4844600000000012</v>
      </c>
      <c r="Z629">
        <v>168</v>
      </c>
      <c r="AA629" t="str">
        <f>IF(Z629=-1,"Flat",
INDEX({"North","Northeast","East","Southeast","South","Southwest","West","Northwest","North"},
MATCH(Z629,{0;22.5;67.5;112.5;157.5;202.5;247.5;292.5;337.5},1)))</f>
        <v>South</v>
      </c>
      <c r="AB629">
        <v>0.79047599999999996</v>
      </c>
      <c r="AC629" t="s">
        <v>10</v>
      </c>
      <c r="AD629">
        <v>50</v>
      </c>
      <c r="AE629">
        <v>23</v>
      </c>
      <c r="AF629">
        <v>4.5339999999999998</v>
      </c>
    </row>
    <row r="630" spans="1:32" x14ac:dyDescent="0.25">
      <c r="A630">
        <v>657</v>
      </c>
      <c r="B630">
        <v>890</v>
      </c>
      <c r="C630">
        <v>890</v>
      </c>
      <c r="D630">
        <v>1557</v>
      </c>
      <c r="E630" t="str">
        <f t="shared" si="27"/>
        <v>01557-BRA-P</v>
      </c>
      <c r="F630" t="s">
        <v>185</v>
      </c>
      <c r="G630" t="s">
        <v>76</v>
      </c>
      <c r="H630" t="s">
        <v>34</v>
      </c>
      <c r="I630">
        <v>-52.390202000000002</v>
      </c>
      <c r="J630">
        <v>-18.856000999999999</v>
      </c>
      <c r="K630">
        <v>705</v>
      </c>
      <c r="L630">
        <v>11828</v>
      </c>
      <c r="M630" t="str">
        <f t="shared" si="28"/>
        <v>Pequeña</v>
      </c>
      <c r="N630" t="str">
        <f t="shared" si="29"/>
        <v>P</v>
      </c>
      <c r="O630">
        <v>2.07931</v>
      </c>
      <c r="P630" t="s">
        <v>32</v>
      </c>
      <c r="Q630">
        <v>-8.3429999999999997E-3</v>
      </c>
      <c r="R630" t="s">
        <v>8</v>
      </c>
      <c r="S630">
        <v>46.668339000000003</v>
      </c>
      <c r="T630" t="s">
        <v>9</v>
      </c>
      <c r="U630">
        <v>4236.7410121401053</v>
      </c>
      <c r="V630">
        <v>23.299999</v>
      </c>
      <c r="W630">
        <v>5.7720000000000002</v>
      </c>
      <c r="X630">
        <v>70</v>
      </c>
      <c r="Y630">
        <v>4.5800799999999997</v>
      </c>
      <c r="Z630">
        <v>168</v>
      </c>
      <c r="AA630" t="str">
        <f>IF(Z630=-1,"Flat",
INDEX({"North","Northeast","East","Southeast","South","Southwest","West","Northwest","North"},
MATCH(Z630,{0;22.5;67.5;112.5;157.5;202.5;247.5;292.5;337.5},1)))</f>
        <v>South</v>
      </c>
      <c r="AB630">
        <v>0.73992899999999995</v>
      </c>
      <c r="AC630" t="s">
        <v>10</v>
      </c>
      <c r="AD630">
        <v>50</v>
      </c>
      <c r="AE630">
        <v>23</v>
      </c>
      <c r="AF630">
        <v>4.5449999999999999</v>
      </c>
    </row>
    <row r="631" spans="1:32" x14ac:dyDescent="0.25">
      <c r="A631">
        <v>658</v>
      </c>
      <c r="B631">
        <v>891</v>
      </c>
      <c r="C631">
        <v>891</v>
      </c>
      <c r="D631">
        <v>1558</v>
      </c>
      <c r="E631" t="str">
        <f t="shared" si="27"/>
        <v>01558-BRA-P</v>
      </c>
      <c r="F631" t="s">
        <v>185</v>
      </c>
      <c r="G631" t="s">
        <v>76</v>
      </c>
      <c r="H631" t="s">
        <v>34</v>
      </c>
      <c r="I631">
        <v>-52.376801</v>
      </c>
      <c r="J631">
        <v>-18.847300000000001</v>
      </c>
      <c r="K631">
        <v>705</v>
      </c>
      <c r="L631">
        <v>16413.599999999999</v>
      </c>
      <c r="M631" t="str">
        <f t="shared" si="28"/>
        <v>Pequeña</v>
      </c>
      <c r="N631" t="str">
        <f t="shared" si="29"/>
        <v>P</v>
      </c>
      <c r="O631">
        <v>1.0326200000000001</v>
      </c>
      <c r="P631" t="s">
        <v>7</v>
      </c>
      <c r="Q631">
        <v>-7.9450000000000007E-3</v>
      </c>
      <c r="R631" t="s">
        <v>8</v>
      </c>
      <c r="S631">
        <v>130.51539600000001</v>
      </c>
      <c r="T631" t="s">
        <v>49</v>
      </c>
      <c r="U631">
        <v>5752.5946598311484</v>
      </c>
      <c r="V631">
        <v>23.299999</v>
      </c>
      <c r="W631">
        <v>5.7679999999999998</v>
      </c>
      <c r="X631">
        <v>70</v>
      </c>
      <c r="Y631">
        <v>4.25997</v>
      </c>
      <c r="Z631">
        <v>168</v>
      </c>
      <c r="AA631" t="str">
        <f>IF(Z631=-1,"Flat",
INDEX({"North","Northeast","East","Southeast","South","Southwest","West","Northwest","North"},
MATCH(Z631,{0;22.5;67.5;112.5;157.5;202.5;247.5;292.5;337.5},1)))</f>
        <v>South</v>
      </c>
      <c r="AB631">
        <v>0.59486000000000006</v>
      </c>
      <c r="AC631" t="s">
        <v>20</v>
      </c>
      <c r="AD631">
        <v>50</v>
      </c>
      <c r="AE631">
        <v>23</v>
      </c>
      <c r="AF631">
        <v>4.5389999999999997</v>
      </c>
    </row>
    <row r="632" spans="1:32" x14ac:dyDescent="0.25">
      <c r="A632">
        <v>659</v>
      </c>
      <c r="B632">
        <v>892</v>
      </c>
      <c r="C632">
        <v>892</v>
      </c>
      <c r="D632">
        <v>1559</v>
      </c>
      <c r="E632" t="str">
        <f t="shared" si="27"/>
        <v>01559-BRA-P</v>
      </c>
      <c r="F632" t="s">
        <v>185</v>
      </c>
      <c r="G632" t="s">
        <v>76</v>
      </c>
      <c r="H632" t="s">
        <v>34</v>
      </c>
      <c r="I632">
        <v>-52.367198999999999</v>
      </c>
      <c r="J632">
        <v>-18.837299000000002</v>
      </c>
      <c r="K632">
        <v>705</v>
      </c>
      <c r="L632">
        <v>11655.5</v>
      </c>
      <c r="M632" t="str">
        <f t="shared" si="28"/>
        <v>Pequeña</v>
      </c>
      <c r="N632" t="str">
        <f t="shared" si="29"/>
        <v>P</v>
      </c>
      <c r="O632">
        <v>1.9946200000000001</v>
      </c>
      <c r="P632" t="s">
        <v>7</v>
      </c>
      <c r="Q632">
        <v>-9.1369999999999993E-3</v>
      </c>
      <c r="R632" t="s">
        <v>8</v>
      </c>
      <c r="S632">
        <v>33.917431000000001</v>
      </c>
      <c r="T632" t="s">
        <v>9</v>
      </c>
      <c r="U632">
        <v>7227.802907414818</v>
      </c>
      <c r="V632">
        <v>23.299999</v>
      </c>
      <c r="W632">
        <v>5.7670000000000003</v>
      </c>
      <c r="X632">
        <v>70</v>
      </c>
      <c r="Y632">
        <v>3.9860699999999998</v>
      </c>
      <c r="Z632">
        <v>168</v>
      </c>
      <c r="AA632" t="str">
        <f>IF(Z632=-1,"Flat",
INDEX({"North","Northeast","East","Southeast","South","Southwest","West","Northwest","North"},
MATCH(Z632,{0;22.5;67.5;112.5;157.5;202.5;247.5;292.5;337.5},1)))</f>
        <v>South</v>
      </c>
      <c r="AB632">
        <v>0.66348300000000004</v>
      </c>
      <c r="AC632" t="s">
        <v>10</v>
      </c>
      <c r="AD632">
        <v>50</v>
      </c>
      <c r="AE632">
        <v>23</v>
      </c>
      <c r="AF632">
        <v>4.5380000000000003</v>
      </c>
    </row>
    <row r="633" spans="1:32" x14ac:dyDescent="0.25">
      <c r="A633">
        <v>660</v>
      </c>
      <c r="B633">
        <v>893</v>
      </c>
      <c r="C633">
        <v>893</v>
      </c>
      <c r="D633">
        <v>1560</v>
      </c>
      <c r="E633" t="str">
        <f t="shared" si="27"/>
        <v>01560-BRA-P</v>
      </c>
      <c r="F633" t="s">
        <v>185</v>
      </c>
      <c r="G633" t="s">
        <v>76</v>
      </c>
      <c r="H633" t="s">
        <v>34</v>
      </c>
      <c r="I633">
        <v>-52.410099000000002</v>
      </c>
      <c r="J633">
        <v>-18.860099999999999</v>
      </c>
      <c r="K633">
        <v>705</v>
      </c>
      <c r="L633">
        <v>9762.56</v>
      </c>
      <c r="M633" t="str">
        <f t="shared" si="28"/>
        <v>Pequeña</v>
      </c>
      <c r="N633" t="str">
        <f t="shared" si="29"/>
        <v>P</v>
      </c>
      <c r="O633">
        <v>0.56667800000000002</v>
      </c>
      <c r="P633" t="s">
        <v>7</v>
      </c>
      <c r="Q633">
        <v>7.1510000000000002E-3</v>
      </c>
      <c r="R633" t="s">
        <v>8</v>
      </c>
      <c r="S633">
        <v>49.085616999999999</v>
      </c>
      <c r="T633" t="s">
        <v>9</v>
      </c>
      <c r="U633">
        <v>2893.9972911947898</v>
      </c>
      <c r="V633">
        <v>23.299999</v>
      </c>
      <c r="W633">
        <v>5.7720000000000002</v>
      </c>
      <c r="X633">
        <v>70</v>
      </c>
      <c r="Y633">
        <v>5.0005800000000002</v>
      </c>
      <c r="Z633">
        <v>168</v>
      </c>
      <c r="AA633" t="str">
        <f>IF(Z633=-1,"Flat",
INDEX({"North","Northeast","East","Southeast","South","Southwest","West","Northwest","North"},
MATCH(Z633,{0;22.5;67.5;112.5;157.5;202.5;247.5;292.5;337.5},1)))</f>
        <v>South</v>
      </c>
      <c r="AB633">
        <v>0.74809400000000004</v>
      </c>
      <c r="AC633" t="s">
        <v>10</v>
      </c>
      <c r="AD633">
        <v>50</v>
      </c>
      <c r="AE633">
        <v>23</v>
      </c>
      <c r="AF633">
        <v>4.5549999999999997</v>
      </c>
    </row>
    <row r="634" spans="1:32" x14ac:dyDescent="0.25">
      <c r="A634">
        <v>661</v>
      </c>
      <c r="B634">
        <v>894</v>
      </c>
      <c r="C634">
        <v>894</v>
      </c>
      <c r="D634">
        <v>1561</v>
      </c>
      <c r="E634" t="str">
        <f t="shared" si="27"/>
        <v>01561-BRA-P</v>
      </c>
      <c r="F634" t="s">
        <v>185</v>
      </c>
      <c r="G634" t="s">
        <v>76</v>
      </c>
      <c r="H634" t="s">
        <v>34</v>
      </c>
      <c r="I634">
        <v>-52.410099000000002</v>
      </c>
      <c r="J634">
        <v>-18.850100000000001</v>
      </c>
      <c r="K634">
        <v>705</v>
      </c>
      <c r="L634">
        <v>11218.7</v>
      </c>
      <c r="M634" t="str">
        <f t="shared" si="28"/>
        <v>Pequeña</v>
      </c>
      <c r="N634" t="str">
        <f t="shared" si="29"/>
        <v>P</v>
      </c>
      <c r="O634">
        <v>1.1561999999999999</v>
      </c>
      <c r="P634" t="s">
        <v>7</v>
      </c>
      <c r="Q634">
        <v>-3.1779999999999998E-3</v>
      </c>
      <c r="R634" t="s">
        <v>8</v>
      </c>
      <c r="S634">
        <v>28.779806000000001</v>
      </c>
      <c r="T634" t="s">
        <v>9</v>
      </c>
      <c r="U634">
        <v>3924.4705530216802</v>
      </c>
      <c r="V634">
        <v>23.299999</v>
      </c>
      <c r="W634">
        <v>5.7709999999999999</v>
      </c>
      <c r="X634">
        <v>70</v>
      </c>
      <c r="Y634">
        <v>4.6753900000000002</v>
      </c>
      <c r="Z634">
        <v>168</v>
      </c>
      <c r="AA634" t="str">
        <f>IF(Z634=-1,"Flat",
INDEX({"North","Northeast","East","Southeast","South","Southwest","West","Northwest","North"},
MATCH(Z634,{0;22.5;67.5;112.5;157.5;202.5;247.5;292.5;337.5},1)))</f>
        <v>South</v>
      </c>
      <c r="AB634">
        <v>0.74433800000000006</v>
      </c>
      <c r="AC634" t="s">
        <v>10</v>
      </c>
      <c r="AD634">
        <v>50</v>
      </c>
      <c r="AE634">
        <v>23</v>
      </c>
      <c r="AF634">
        <v>4.55</v>
      </c>
    </row>
    <row r="635" spans="1:32" x14ac:dyDescent="0.25">
      <c r="A635">
        <v>662</v>
      </c>
      <c r="B635">
        <v>895</v>
      </c>
      <c r="C635">
        <v>895</v>
      </c>
      <c r="D635">
        <v>1562</v>
      </c>
      <c r="E635" t="str">
        <f t="shared" si="27"/>
        <v>01562-BRA-P</v>
      </c>
      <c r="F635" t="s">
        <v>185</v>
      </c>
      <c r="G635" t="s">
        <v>76</v>
      </c>
      <c r="H635" t="s">
        <v>34</v>
      </c>
      <c r="I635">
        <v>-52.400100999999999</v>
      </c>
      <c r="J635">
        <v>-18.870100000000001</v>
      </c>
      <c r="K635">
        <v>705</v>
      </c>
      <c r="L635">
        <v>14726.7</v>
      </c>
      <c r="M635" t="str">
        <f t="shared" si="28"/>
        <v>Pequeña</v>
      </c>
      <c r="N635" t="str">
        <f t="shared" si="29"/>
        <v>P</v>
      </c>
      <c r="O635">
        <v>1.1310899999999999</v>
      </c>
      <c r="P635" t="s">
        <v>7</v>
      </c>
      <c r="Q635">
        <v>2.3839999999999998E-3</v>
      </c>
      <c r="R635" t="s">
        <v>8</v>
      </c>
      <c r="S635">
        <v>169.82449299999999</v>
      </c>
      <c r="T635" t="s">
        <v>13</v>
      </c>
      <c r="U635">
        <v>2325.948895063394</v>
      </c>
      <c r="V635">
        <v>23.299999</v>
      </c>
      <c r="W635">
        <v>5.77</v>
      </c>
      <c r="X635">
        <v>70</v>
      </c>
      <c r="Y635">
        <v>4.8705800000000004</v>
      </c>
      <c r="Z635">
        <v>168</v>
      </c>
      <c r="AA635" t="str">
        <f>IF(Z635=-1,"Flat",
INDEX({"North","Northeast","East","Southeast","South","Southwest","West","Northwest","North"},
MATCH(Z635,{0;22.5;67.5;112.5;157.5;202.5;247.5;292.5;337.5},1)))</f>
        <v>South</v>
      </c>
      <c r="AB635">
        <v>0.593248</v>
      </c>
      <c r="AC635" t="s">
        <v>20</v>
      </c>
      <c r="AD635">
        <v>50</v>
      </c>
      <c r="AE635">
        <v>23</v>
      </c>
      <c r="AF635">
        <v>4.5490000000000004</v>
      </c>
    </row>
    <row r="636" spans="1:32" x14ac:dyDescent="0.25">
      <c r="A636">
        <v>663</v>
      </c>
      <c r="B636">
        <v>896</v>
      </c>
      <c r="C636">
        <v>896</v>
      </c>
      <c r="D636">
        <v>1563</v>
      </c>
      <c r="E636" t="str">
        <f t="shared" si="27"/>
        <v>01563-BRA-P</v>
      </c>
      <c r="F636" t="s">
        <v>185</v>
      </c>
      <c r="G636" t="s">
        <v>76</v>
      </c>
      <c r="H636" t="s">
        <v>34</v>
      </c>
      <c r="I636">
        <v>-52.390098999999999</v>
      </c>
      <c r="J636">
        <v>-18.870100000000001</v>
      </c>
      <c r="K636">
        <v>705</v>
      </c>
      <c r="L636">
        <v>10116.5</v>
      </c>
      <c r="M636" t="str">
        <f t="shared" si="28"/>
        <v>Pequeña</v>
      </c>
      <c r="N636" t="str">
        <f t="shared" si="29"/>
        <v>P</v>
      </c>
      <c r="O636">
        <v>0.45767799999999997</v>
      </c>
      <c r="P636" t="s">
        <v>7</v>
      </c>
      <c r="Q636">
        <v>-1.5889999999999999E-3</v>
      </c>
      <c r="R636" t="s">
        <v>8</v>
      </c>
      <c r="S636">
        <v>93.576331999999994</v>
      </c>
      <c r="T636" t="s">
        <v>19</v>
      </c>
      <c r="U636">
        <v>2787.8939974580931</v>
      </c>
      <c r="V636">
        <v>23.299999</v>
      </c>
      <c r="W636">
        <v>5.7709999999999999</v>
      </c>
      <c r="X636">
        <v>70</v>
      </c>
      <c r="Y636">
        <v>4.8379399999999997</v>
      </c>
      <c r="Z636">
        <v>168</v>
      </c>
      <c r="AA636" t="str">
        <f>IF(Z636=-1,"Flat",
INDEX({"North","Northeast","East","Southeast","South","Southwest","West","Northwest","North"},
MATCH(Z636,{0;22.5;67.5;112.5;157.5;202.5;247.5;292.5;337.5},1)))</f>
        <v>South</v>
      </c>
      <c r="AB636">
        <v>0.59809100000000004</v>
      </c>
      <c r="AC636" t="s">
        <v>20</v>
      </c>
      <c r="AD636">
        <v>50</v>
      </c>
      <c r="AE636">
        <v>23</v>
      </c>
      <c r="AF636">
        <v>4.548</v>
      </c>
    </row>
    <row r="637" spans="1:32" x14ac:dyDescent="0.25">
      <c r="A637">
        <v>664</v>
      </c>
      <c r="B637">
        <v>897</v>
      </c>
      <c r="C637">
        <v>897</v>
      </c>
      <c r="D637">
        <v>1564</v>
      </c>
      <c r="E637" t="str">
        <f t="shared" si="27"/>
        <v>01564-BRA-P</v>
      </c>
      <c r="F637" t="s">
        <v>185</v>
      </c>
      <c r="G637" t="s">
        <v>76</v>
      </c>
      <c r="H637" t="s">
        <v>34</v>
      </c>
      <c r="I637">
        <v>-52.380099999999999</v>
      </c>
      <c r="J637">
        <v>-18.860099999999999</v>
      </c>
      <c r="K637">
        <v>705</v>
      </c>
      <c r="L637">
        <v>10987.9</v>
      </c>
      <c r="M637" t="str">
        <f t="shared" si="28"/>
        <v>Pequeña</v>
      </c>
      <c r="N637" t="str">
        <f t="shared" si="29"/>
        <v>P</v>
      </c>
      <c r="O637">
        <v>1.54725</v>
      </c>
      <c r="P637" t="s">
        <v>7</v>
      </c>
      <c r="Q637">
        <v>-8.3429999999999997E-3</v>
      </c>
      <c r="R637" t="s">
        <v>8</v>
      </c>
      <c r="S637">
        <v>14.420774</v>
      </c>
      <c r="T637" t="s">
        <v>70</v>
      </c>
      <c r="U637">
        <v>4281.6751350634868</v>
      </c>
      <c r="V637">
        <v>23.299999</v>
      </c>
      <c r="W637">
        <v>5.7709999999999999</v>
      </c>
      <c r="X637">
        <v>70</v>
      </c>
      <c r="Y637">
        <v>4.5012100000000022</v>
      </c>
      <c r="Z637">
        <v>168</v>
      </c>
      <c r="AA637" t="str">
        <f>IF(Z637=-1,"Flat",
INDEX({"North","Northeast","East","Southeast","South","Southwest","West","Northwest","North"},
MATCH(Z637,{0;22.5;67.5;112.5;157.5;202.5;247.5;292.5;337.5},1)))</f>
        <v>South</v>
      </c>
      <c r="AB637">
        <v>0.79208599999999996</v>
      </c>
      <c r="AC637" t="s">
        <v>10</v>
      </c>
      <c r="AD637">
        <v>36.5</v>
      </c>
      <c r="AE637">
        <v>23</v>
      </c>
      <c r="AF637">
        <v>4.548</v>
      </c>
    </row>
    <row r="638" spans="1:32" x14ac:dyDescent="0.25">
      <c r="A638">
        <v>665</v>
      </c>
      <c r="B638">
        <v>898</v>
      </c>
      <c r="C638">
        <v>898</v>
      </c>
      <c r="D638">
        <v>1565</v>
      </c>
      <c r="E638" t="str">
        <f t="shared" si="27"/>
        <v>01565-BRA-P</v>
      </c>
      <c r="F638" t="s">
        <v>185</v>
      </c>
      <c r="G638" t="s">
        <v>76</v>
      </c>
      <c r="H638" t="s">
        <v>34</v>
      </c>
      <c r="I638">
        <v>-52.420101000000003</v>
      </c>
      <c r="J638">
        <v>-18.830099000000001</v>
      </c>
      <c r="K638">
        <v>705</v>
      </c>
      <c r="L638">
        <v>8501.36</v>
      </c>
      <c r="M638" t="str">
        <f t="shared" si="28"/>
        <v>Pequeña</v>
      </c>
      <c r="N638" t="str">
        <f t="shared" si="29"/>
        <v>P</v>
      </c>
      <c r="O638">
        <v>1.8501399999999999</v>
      </c>
      <c r="P638" t="s">
        <v>7</v>
      </c>
      <c r="Q638">
        <v>-1.5889999999999999E-3</v>
      </c>
      <c r="R638" t="s">
        <v>8</v>
      </c>
      <c r="S638">
        <v>108.434952</v>
      </c>
      <c r="T638" t="s">
        <v>19</v>
      </c>
      <c r="U638">
        <v>5522.8992661202838</v>
      </c>
      <c r="V638">
        <v>23.299999</v>
      </c>
      <c r="W638">
        <v>5.77</v>
      </c>
      <c r="X638">
        <v>70</v>
      </c>
      <c r="Y638">
        <v>4.8667400000000001</v>
      </c>
      <c r="Z638">
        <v>168</v>
      </c>
      <c r="AA638" t="str">
        <f>IF(Z638=-1,"Flat",
INDEX({"North","Northeast","East","Southeast","South","Southwest","West","Northwest","North"},
MATCH(Z638,{0;22.5;67.5;112.5;157.5;202.5;247.5;292.5;337.5},1)))</f>
        <v>South</v>
      </c>
      <c r="AB638">
        <v>0.59362000000000004</v>
      </c>
      <c r="AC638" t="s">
        <v>20</v>
      </c>
      <c r="AD638">
        <v>50</v>
      </c>
      <c r="AE638">
        <v>23</v>
      </c>
      <c r="AF638">
        <v>4.5519999999999996</v>
      </c>
    </row>
    <row r="639" spans="1:32" x14ac:dyDescent="0.25">
      <c r="A639">
        <v>666</v>
      </c>
      <c r="B639">
        <v>899</v>
      </c>
      <c r="C639">
        <v>899</v>
      </c>
      <c r="D639">
        <v>1566</v>
      </c>
      <c r="E639" t="str">
        <f t="shared" si="27"/>
        <v>01566-BRA-P</v>
      </c>
      <c r="F639" t="s">
        <v>185</v>
      </c>
      <c r="G639" t="s">
        <v>76</v>
      </c>
      <c r="H639" t="s">
        <v>34</v>
      </c>
      <c r="I639">
        <v>-52.420101000000003</v>
      </c>
      <c r="J639">
        <v>-18.840098999999999</v>
      </c>
      <c r="K639">
        <v>705</v>
      </c>
      <c r="L639">
        <v>9368.2999999999993</v>
      </c>
      <c r="M639" t="str">
        <f t="shared" si="28"/>
        <v>Pequeña</v>
      </c>
      <c r="N639" t="str">
        <f t="shared" si="29"/>
        <v>P</v>
      </c>
      <c r="O639">
        <v>2.2052</v>
      </c>
      <c r="P639" t="s">
        <v>32</v>
      </c>
      <c r="Q639">
        <v>1.9068999999999999E-2</v>
      </c>
      <c r="R639" t="s">
        <v>80</v>
      </c>
      <c r="S639">
        <v>100.437477</v>
      </c>
      <c r="T639" t="s">
        <v>19</v>
      </c>
      <c r="U639">
        <v>4492.3958250932556</v>
      </c>
      <c r="V639">
        <v>23.299999</v>
      </c>
      <c r="W639">
        <v>5.7679999999999998</v>
      </c>
      <c r="X639">
        <v>70</v>
      </c>
      <c r="Y639">
        <v>4.9959600000000002</v>
      </c>
      <c r="Z639">
        <v>168</v>
      </c>
      <c r="AA639" t="str">
        <f>IF(Z639=-1,"Flat",
INDEX({"North","Northeast","East","Southeast","South","Southwest","West","Northwest","North"},
MATCH(Z639,{0;22.5;67.5;112.5;157.5;202.5;247.5;292.5;337.5},1)))</f>
        <v>South</v>
      </c>
      <c r="AB639">
        <v>0.59184000000000003</v>
      </c>
      <c r="AC639" t="s">
        <v>20</v>
      </c>
      <c r="AD639">
        <v>50</v>
      </c>
      <c r="AE639">
        <v>23</v>
      </c>
      <c r="AF639">
        <v>4.5519999999999996</v>
      </c>
    </row>
    <row r="640" spans="1:32" x14ac:dyDescent="0.25">
      <c r="A640">
        <v>667</v>
      </c>
      <c r="B640">
        <v>900</v>
      </c>
      <c r="C640">
        <v>900</v>
      </c>
      <c r="D640">
        <v>1567</v>
      </c>
      <c r="E640" t="str">
        <f t="shared" si="27"/>
        <v>01567-BRA-G</v>
      </c>
      <c r="F640" t="s">
        <v>185</v>
      </c>
      <c r="G640" t="s">
        <v>76</v>
      </c>
      <c r="H640" t="s">
        <v>34</v>
      </c>
      <c r="I640">
        <v>-52.430098999999998</v>
      </c>
      <c r="J640">
        <v>-18.840098999999999</v>
      </c>
      <c r="K640">
        <v>705</v>
      </c>
      <c r="L640">
        <v>2120430</v>
      </c>
      <c r="M640" t="str">
        <f t="shared" si="28"/>
        <v>Grande</v>
      </c>
      <c r="N640" t="str">
        <f t="shared" si="29"/>
        <v>G</v>
      </c>
      <c r="O640">
        <v>0.87641400000000003</v>
      </c>
      <c r="P640" t="s">
        <v>7</v>
      </c>
      <c r="Q640">
        <v>-1.9859999999999999E-3</v>
      </c>
      <c r="R640" t="s">
        <v>8</v>
      </c>
      <c r="S640">
        <v>73.926422000000002</v>
      </c>
      <c r="T640" t="s">
        <v>19</v>
      </c>
      <c r="U640">
        <v>4029.9003691147659</v>
      </c>
      <c r="V640">
        <v>23.299999</v>
      </c>
      <c r="W640">
        <v>5.7679999999999998</v>
      </c>
      <c r="X640">
        <v>63</v>
      </c>
      <c r="Y640">
        <v>4.9836299999999998</v>
      </c>
      <c r="Z640">
        <v>0</v>
      </c>
      <c r="AA640" t="str">
        <f>IF(Z640=-1,"Flat",
INDEX({"North","Northeast","East","Southeast","South","Southwest","West","Northwest","North"},
MATCH(Z640,{0;22.5;67.5;112.5;157.5;202.5;247.5;292.5;337.5},1)))</f>
        <v>North</v>
      </c>
      <c r="AB640">
        <v>0.66944199999999998</v>
      </c>
      <c r="AC640" t="s">
        <v>10</v>
      </c>
      <c r="AD640">
        <v>50</v>
      </c>
      <c r="AE640">
        <v>23</v>
      </c>
      <c r="AF640">
        <v>4.5529999999999999</v>
      </c>
    </row>
    <row r="641" spans="1:32" x14ac:dyDescent="0.25">
      <c r="A641">
        <v>668</v>
      </c>
      <c r="B641">
        <v>901</v>
      </c>
      <c r="C641">
        <v>901</v>
      </c>
      <c r="D641">
        <v>1568</v>
      </c>
      <c r="E641" t="str">
        <f t="shared" si="27"/>
        <v>01568-BRA-P</v>
      </c>
      <c r="F641" t="s">
        <v>186</v>
      </c>
      <c r="G641" t="s">
        <v>76</v>
      </c>
      <c r="H641" t="s">
        <v>25</v>
      </c>
      <c r="I641">
        <v>-42.140098999999999</v>
      </c>
      <c r="J641">
        <v>-8.3600999999999992</v>
      </c>
      <c r="K641">
        <v>251</v>
      </c>
      <c r="L641">
        <v>30</v>
      </c>
      <c r="M641" t="str">
        <f t="shared" si="28"/>
        <v>Pequeña</v>
      </c>
      <c r="N641" t="str">
        <f t="shared" si="29"/>
        <v>P</v>
      </c>
      <c r="O641">
        <v>1.26326</v>
      </c>
      <c r="P641" t="s">
        <v>7</v>
      </c>
      <c r="Q641">
        <v>1.5889999999999999E-3</v>
      </c>
      <c r="R641" t="s">
        <v>8</v>
      </c>
      <c r="S641">
        <v>327.925995</v>
      </c>
      <c r="T641" t="s">
        <v>30</v>
      </c>
      <c r="U641">
        <v>2602.6468957746179</v>
      </c>
      <c r="V641">
        <v>28.5</v>
      </c>
      <c r="W641">
        <v>6.0449999999999999</v>
      </c>
      <c r="X641">
        <v>63</v>
      </c>
      <c r="Y641">
        <v>4.9605499999999996</v>
      </c>
      <c r="Z641">
        <v>0</v>
      </c>
      <c r="AA641" t="str">
        <f>IF(Z641=-1,"Flat",
INDEX({"North","Northeast","East","Southeast","South","Southwest","West","Northwest","North"},
MATCH(Z641,{0;22.5;67.5;112.5;157.5;202.5;247.5;292.5;337.5},1)))</f>
        <v>North</v>
      </c>
      <c r="AB641">
        <v>0.79632099999999995</v>
      </c>
      <c r="AC641" t="s">
        <v>10</v>
      </c>
      <c r="AD641">
        <v>46.900002000000001</v>
      </c>
      <c r="AE641">
        <v>13</v>
      </c>
      <c r="AF641">
        <v>4.6669999999999998</v>
      </c>
    </row>
    <row r="642" spans="1:32" x14ac:dyDescent="0.25">
      <c r="A642">
        <v>669</v>
      </c>
      <c r="B642">
        <v>902</v>
      </c>
      <c r="C642">
        <v>902</v>
      </c>
      <c r="D642">
        <v>1569</v>
      </c>
      <c r="E642" t="str">
        <f t="shared" si="27"/>
        <v>01569-BRA-P</v>
      </c>
      <c r="F642" t="s">
        <v>186</v>
      </c>
      <c r="G642" t="s">
        <v>76</v>
      </c>
      <c r="H642" t="s">
        <v>25</v>
      </c>
      <c r="I642">
        <v>-42.140098999999999</v>
      </c>
      <c r="J642">
        <v>-8.3701000000000043</v>
      </c>
      <c r="K642">
        <v>251</v>
      </c>
      <c r="L642">
        <v>30</v>
      </c>
      <c r="M642" t="str">
        <f t="shared" si="28"/>
        <v>Pequeña</v>
      </c>
      <c r="N642" t="str">
        <f t="shared" si="29"/>
        <v>P</v>
      </c>
      <c r="O642">
        <v>1.08626</v>
      </c>
      <c r="P642" t="s">
        <v>7</v>
      </c>
      <c r="Q642">
        <v>-6.7539999999999996E-3</v>
      </c>
      <c r="R642" t="s">
        <v>8</v>
      </c>
      <c r="S642">
        <v>183.012787</v>
      </c>
      <c r="T642" t="s">
        <v>13</v>
      </c>
      <c r="U642">
        <v>3567.588370043065</v>
      </c>
      <c r="V642">
        <v>28.5</v>
      </c>
      <c r="W642">
        <v>6.04</v>
      </c>
      <c r="X642">
        <v>63</v>
      </c>
      <c r="Y642">
        <v>4.98454</v>
      </c>
      <c r="Z642">
        <v>0</v>
      </c>
      <c r="AA642" t="str">
        <f>IF(Z642=-1,"Flat",
INDEX({"North","Northeast","East","Southeast","South","Southwest","West","Northwest","North"},
MATCH(Z642,{0;22.5;67.5;112.5;157.5;202.5;247.5;292.5;337.5},1)))</f>
        <v>North</v>
      </c>
      <c r="AB642">
        <v>0.59577899999999995</v>
      </c>
      <c r="AC642" t="s">
        <v>20</v>
      </c>
      <c r="AD642">
        <v>46.900002000000001</v>
      </c>
      <c r="AE642">
        <v>13</v>
      </c>
      <c r="AF642">
        <v>4.6619999999999999</v>
      </c>
    </row>
    <row r="643" spans="1:32" x14ac:dyDescent="0.25">
      <c r="A643">
        <v>670</v>
      </c>
      <c r="B643">
        <v>903</v>
      </c>
      <c r="C643">
        <v>903</v>
      </c>
      <c r="D643">
        <v>1570</v>
      </c>
      <c r="E643" t="str">
        <f t="shared" si="27"/>
        <v>01570-BRA-P</v>
      </c>
      <c r="F643" t="s">
        <v>186</v>
      </c>
      <c r="G643" t="s">
        <v>76</v>
      </c>
      <c r="H643" t="s">
        <v>25</v>
      </c>
      <c r="I643">
        <v>-42.140098999999999</v>
      </c>
      <c r="J643">
        <v>-8.3801000000000023</v>
      </c>
      <c r="K643">
        <v>251</v>
      </c>
      <c r="L643">
        <v>30</v>
      </c>
      <c r="M643" t="str">
        <f t="shared" si="28"/>
        <v>Pequeña</v>
      </c>
      <c r="N643" t="str">
        <f t="shared" si="29"/>
        <v>P</v>
      </c>
      <c r="O643">
        <v>1.7697499999999999</v>
      </c>
      <c r="P643" t="s">
        <v>7</v>
      </c>
      <c r="Q643">
        <v>6.7539999999999996E-3</v>
      </c>
      <c r="R643" t="s">
        <v>8</v>
      </c>
      <c r="S643">
        <v>322.20605499999999</v>
      </c>
      <c r="T643" t="s">
        <v>30</v>
      </c>
      <c r="U643">
        <v>4582.8478264949499</v>
      </c>
      <c r="V643">
        <v>28.5</v>
      </c>
      <c r="W643">
        <v>6.0350000000000001</v>
      </c>
      <c r="X643">
        <v>63</v>
      </c>
      <c r="Y643">
        <v>5.2331399999999997</v>
      </c>
      <c r="Z643">
        <v>0</v>
      </c>
      <c r="AA643" t="str">
        <f>IF(Z643=-1,"Flat",
INDEX({"North","Northeast","East","Southeast","South","Southwest","West","Northwest","North"},
MATCH(Z643,{0;22.5;67.5;112.5;157.5;202.5;247.5;292.5;337.5},1)))</f>
        <v>North</v>
      </c>
      <c r="AB643">
        <v>0.74109000000000003</v>
      </c>
      <c r="AC643" t="s">
        <v>10</v>
      </c>
      <c r="AD643">
        <v>46.900002000000001</v>
      </c>
      <c r="AE643">
        <v>13</v>
      </c>
      <c r="AF643">
        <v>4.6630000000000003</v>
      </c>
    </row>
    <row r="644" spans="1:32" x14ac:dyDescent="0.25">
      <c r="A644">
        <v>671</v>
      </c>
      <c r="B644">
        <v>904</v>
      </c>
      <c r="C644">
        <v>904</v>
      </c>
      <c r="D644">
        <v>1571</v>
      </c>
      <c r="E644" t="str">
        <f t="shared" si="27"/>
        <v>01571-BRA-P</v>
      </c>
      <c r="F644" t="s">
        <v>186</v>
      </c>
      <c r="G644" t="s">
        <v>76</v>
      </c>
      <c r="H644" t="s">
        <v>25</v>
      </c>
      <c r="I644">
        <v>-42.140098999999999</v>
      </c>
      <c r="J644">
        <v>-8.3901000000000003</v>
      </c>
      <c r="K644">
        <v>251</v>
      </c>
      <c r="L644">
        <v>30</v>
      </c>
      <c r="M644" t="str">
        <f t="shared" si="28"/>
        <v>Pequeña</v>
      </c>
      <c r="N644" t="str">
        <f t="shared" si="29"/>
        <v>P</v>
      </c>
      <c r="O644">
        <v>1.29573</v>
      </c>
      <c r="P644" t="s">
        <v>7</v>
      </c>
      <c r="Q644">
        <v>1.5889999999999999E-3</v>
      </c>
      <c r="R644" t="s">
        <v>8</v>
      </c>
      <c r="S644">
        <v>333.15271000000001</v>
      </c>
      <c r="T644" t="s">
        <v>30</v>
      </c>
      <c r="U644">
        <v>5618.1305592644112</v>
      </c>
      <c r="V644">
        <v>28.5</v>
      </c>
      <c r="W644">
        <v>6.03</v>
      </c>
      <c r="X644">
        <v>63</v>
      </c>
      <c r="Y644">
        <v>5.2855400000000001</v>
      </c>
      <c r="Z644">
        <v>0</v>
      </c>
      <c r="AA644" t="str">
        <f>IF(Z644=-1,"Flat",
INDEX({"North","Northeast","East","Southeast","South","Southwest","West","Northwest","North"},
MATCH(Z644,{0;22.5;67.5;112.5;157.5;202.5;247.5;292.5;337.5},1)))</f>
        <v>North</v>
      </c>
      <c r="AB644">
        <v>0.79513599999999995</v>
      </c>
      <c r="AC644" t="s">
        <v>10</v>
      </c>
      <c r="AD644">
        <v>46.900002000000001</v>
      </c>
      <c r="AE644">
        <v>13</v>
      </c>
      <c r="AF644">
        <v>4.6609999999999996</v>
      </c>
    </row>
    <row r="645" spans="1:32" x14ac:dyDescent="0.25">
      <c r="A645">
        <v>672</v>
      </c>
      <c r="B645">
        <v>905</v>
      </c>
      <c r="C645">
        <v>905</v>
      </c>
      <c r="D645">
        <v>1572</v>
      </c>
      <c r="E645" t="str">
        <f t="shared" ref="E645:E708" si="30">TEXT(D645,"00000") &amp; "-" &amp; UPPER(LEFT(G646,3)) &amp; "-" &amp; N645</f>
        <v>01572-BRA-P</v>
      </c>
      <c r="F645" t="s">
        <v>186</v>
      </c>
      <c r="G645" t="s">
        <v>76</v>
      </c>
      <c r="H645" t="s">
        <v>25</v>
      </c>
      <c r="I645">
        <v>-42.140098999999999</v>
      </c>
      <c r="J645">
        <v>-8.4001000000000001</v>
      </c>
      <c r="K645">
        <v>251</v>
      </c>
      <c r="L645">
        <v>30</v>
      </c>
      <c r="M645" t="str">
        <f t="shared" ref="M645:M708" si="31">IF(L645&lt;20000,"Pequeña",IF(L645&lt;200000,"Mediana","Grande"))</f>
        <v>Pequeña</v>
      </c>
      <c r="N645" t="str">
        <f t="shared" ref="N645:N708" si="32">LEFT(M645,1)</f>
        <v>P</v>
      </c>
      <c r="O645">
        <v>1.19364</v>
      </c>
      <c r="P645" t="s">
        <v>7</v>
      </c>
      <c r="Q645">
        <v>-3.5750000000000001E-3</v>
      </c>
      <c r="R645" t="s">
        <v>8</v>
      </c>
      <c r="S645">
        <v>333.741333</v>
      </c>
      <c r="T645" t="s">
        <v>30</v>
      </c>
      <c r="U645">
        <v>6652.3800766718277</v>
      </c>
      <c r="V645">
        <v>28.5</v>
      </c>
      <c r="W645">
        <v>6.0250000000000004</v>
      </c>
      <c r="X645">
        <v>63</v>
      </c>
      <c r="Y645">
        <v>5.4743500000000003</v>
      </c>
      <c r="Z645">
        <v>0</v>
      </c>
      <c r="AA645" t="str">
        <f>IF(Z645=-1,"Flat",
INDEX({"North","Northeast","East","Southeast","South","Southwest","West","Northwest","North"},
MATCH(Z645,{0;22.5;67.5;112.5;157.5;202.5;247.5;292.5;337.5},1)))</f>
        <v>North</v>
      </c>
      <c r="AB645">
        <v>0.74475499999999994</v>
      </c>
      <c r="AC645" t="s">
        <v>10</v>
      </c>
      <c r="AD645">
        <v>46.900002000000001</v>
      </c>
      <c r="AE645">
        <v>13</v>
      </c>
      <c r="AF645">
        <v>4.66</v>
      </c>
    </row>
    <row r="646" spans="1:32" x14ac:dyDescent="0.25">
      <c r="A646">
        <v>673</v>
      </c>
      <c r="B646">
        <v>906</v>
      </c>
      <c r="C646">
        <v>906</v>
      </c>
      <c r="D646">
        <v>1573</v>
      </c>
      <c r="E646" t="str">
        <f t="shared" si="30"/>
        <v>01573-BRA-P</v>
      </c>
      <c r="F646" t="s">
        <v>186</v>
      </c>
      <c r="G646" t="s">
        <v>76</v>
      </c>
      <c r="H646" t="s">
        <v>25</v>
      </c>
      <c r="I646">
        <v>-42.150100999999999</v>
      </c>
      <c r="J646">
        <v>-8.3901000000000003</v>
      </c>
      <c r="K646">
        <v>251</v>
      </c>
      <c r="L646">
        <v>30</v>
      </c>
      <c r="M646" t="str">
        <f t="shared" si="31"/>
        <v>Pequeña</v>
      </c>
      <c r="N646" t="str">
        <f t="shared" si="32"/>
        <v>P</v>
      </c>
      <c r="O646">
        <v>0.98414599999999997</v>
      </c>
      <c r="P646" t="s">
        <v>7</v>
      </c>
      <c r="Q646">
        <v>-5.9589999999999999E-3</v>
      </c>
      <c r="R646" t="s">
        <v>8</v>
      </c>
      <c r="S646">
        <v>340.51388500000002</v>
      </c>
      <c r="T646" t="s">
        <v>70</v>
      </c>
      <c r="U646">
        <v>5187.9751772438294</v>
      </c>
      <c r="V646">
        <v>28.5</v>
      </c>
      <c r="W646">
        <v>6.0270000000000001</v>
      </c>
      <c r="X646">
        <v>63</v>
      </c>
      <c r="Y646">
        <v>5.1805599999999998</v>
      </c>
      <c r="Z646">
        <v>0</v>
      </c>
      <c r="AA646" t="str">
        <f>IF(Z646=-1,"Flat",
INDEX({"North","Northeast","East","Southeast","South","Southwest","West","Northwest","North"},
MATCH(Z646,{0;22.5;67.5;112.5;157.5;202.5;247.5;292.5;337.5},1)))</f>
        <v>North</v>
      </c>
      <c r="AB646">
        <v>0.79651700000000003</v>
      </c>
      <c r="AC646" t="s">
        <v>10</v>
      </c>
      <c r="AD646">
        <v>28.1</v>
      </c>
      <c r="AE646">
        <v>13</v>
      </c>
      <c r="AF646">
        <v>4.6589999999999998</v>
      </c>
    </row>
    <row r="647" spans="1:32" x14ac:dyDescent="0.25">
      <c r="A647">
        <v>674</v>
      </c>
      <c r="B647">
        <v>907</v>
      </c>
      <c r="C647">
        <v>907</v>
      </c>
      <c r="D647">
        <v>1574</v>
      </c>
      <c r="E647" t="str">
        <f t="shared" si="30"/>
        <v>01574-BRA-P</v>
      </c>
      <c r="F647" t="s">
        <v>187</v>
      </c>
      <c r="G647" t="s">
        <v>76</v>
      </c>
      <c r="H647" t="s">
        <v>12</v>
      </c>
      <c r="I647">
        <v>-38.630699</v>
      </c>
      <c r="J647">
        <v>-7.9648000000000003</v>
      </c>
      <c r="K647">
        <v>458</v>
      </c>
      <c r="L647">
        <v>30</v>
      </c>
      <c r="M647" t="str">
        <f t="shared" si="31"/>
        <v>Pequeña</v>
      </c>
      <c r="N647" t="str">
        <f t="shared" si="32"/>
        <v>P</v>
      </c>
      <c r="O647">
        <v>0.97645800000000005</v>
      </c>
      <c r="P647" t="s">
        <v>7</v>
      </c>
      <c r="Q647">
        <v>-2.3839999999999998E-3</v>
      </c>
      <c r="R647" t="s">
        <v>8</v>
      </c>
      <c r="S647">
        <v>195.255112</v>
      </c>
      <c r="T647" t="s">
        <v>13</v>
      </c>
      <c r="U647">
        <v>1979.032867229575</v>
      </c>
      <c r="V647">
        <v>26.6</v>
      </c>
      <c r="W647">
        <v>5.8780000000000001</v>
      </c>
      <c r="X647">
        <v>63</v>
      </c>
      <c r="Y647">
        <v>5.3421599999999998</v>
      </c>
      <c r="Z647">
        <v>0</v>
      </c>
      <c r="AA647" t="str">
        <f>IF(Z647=-1,"Flat",
INDEX({"North","Northeast","East","Southeast","South","Southwest","West","Northwest","North"},
MATCH(Z647,{0;22.5;67.5;112.5;157.5;202.5;247.5;292.5;337.5},1)))</f>
        <v>North</v>
      </c>
      <c r="AB647">
        <v>0.59763500000000003</v>
      </c>
      <c r="AC647" t="s">
        <v>20</v>
      </c>
      <c r="AD647">
        <v>49.5</v>
      </c>
      <c r="AE647">
        <v>9</v>
      </c>
      <c r="AF647">
        <v>4.5659999999999998</v>
      </c>
    </row>
    <row r="648" spans="1:32" x14ac:dyDescent="0.25">
      <c r="A648">
        <v>675</v>
      </c>
      <c r="B648">
        <v>908</v>
      </c>
      <c r="C648">
        <v>908</v>
      </c>
      <c r="D648">
        <v>1575</v>
      </c>
      <c r="E648" t="str">
        <f t="shared" si="30"/>
        <v>01575-BRA-P</v>
      </c>
      <c r="F648" t="s">
        <v>187</v>
      </c>
      <c r="G648" t="s">
        <v>76</v>
      </c>
      <c r="H648" t="s">
        <v>12</v>
      </c>
      <c r="I648">
        <v>-38.629601000000001</v>
      </c>
      <c r="J648">
        <v>-7.9539</v>
      </c>
      <c r="K648">
        <v>458</v>
      </c>
      <c r="L648">
        <v>30</v>
      </c>
      <c r="M648" t="str">
        <f t="shared" si="31"/>
        <v>Pequeña</v>
      </c>
      <c r="N648" t="str">
        <f t="shared" si="32"/>
        <v>P</v>
      </c>
      <c r="O648">
        <v>0.70653500000000002</v>
      </c>
      <c r="P648" t="s">
        <v>7</v>
      </c>
      <c r="Q648">
        <v>-5.5620000000000001E-3</v>
      </c>
      <c r="R648" t="s">
        <v>8</v>
      </c>
      <c r="S648">
        <v>278.13009599999998</v>
      </c>
      <c r="T648" t="s">
        <v>16</v>
      </c>
      <c r="U648">
        <v>3161.94098945927</v>
      </c>
      <c r="V648">
        <v>26.6</v>
      </c>
      <c r="W648">
        <v>5.867</v>
      </c>
      <c r="X648">
        <v>63</v>
      </c>
      <c r="Y648">
        <v>5.4250400000000001</v>
      </c>
      <c r="Z648">
        <v>0</v>
      </c>
      <c r="AA648" t="str">
        <f>IF(Z648=-1,"Flat",
INDEX({"North","Northeast","East","Southeast","South","Southwest","West","Northwest","North"},
MATCH(Z648,{0;22.5;67.5;112.5;157.5;202.5;247.5;292.5;337.5},1)))</f>
        <v>North</v>
      </c>
      <c r="AB648">
        <v>0.59484099999999995</v>
      </c>
      <c r="AC648" t="s">
        <v>20</v>
      </c>
      <c r="AD648">
        <v>49.5</v>
      </c>
      <c r="AE648">
        <v>9</v>
      </c>
      <c r="AF648">
        <v>4.5609999999999999</v>
      </c>
    </row>
    <row r="649" spans="1:32" x14ac:dyDescent="0.25">
      <c r="A649">
        <v>676</v>
      </c>
      <c r="B649">
        <v>909</v>
      </c>
      <c r="C649">
        <v>909</v>
      </c>
      <c r="D649">
        <v>1576</v>
      </c>
      <c r="E649" t="str">
        <f t="shared" si="30"/>
        <v>01576-BRA-P</v>
      </c>
      <c r="F649" t="s">
        <v>187</v>
      </c>
      <c r="G649" t="s">
        <v>76</v>
      </c>
      <c r="H649" t="s">
        <v>12</v>
      </c>
      <c r="I649">
        <v>-38.622799000000001</v>
      </c>
      <c r="J649">
        <v>-7.9474</v>
      </c>
      <c r="K649">
        <v>458</v>
      </c>
      <c r="L649">
        <v>30</v>
      </c>
      <c r="M649" t="str">
        <f t="shared" si="31"/>
        <v>Pequeña</v>
      </c>
      <c r="N649" t="str">
        <f t="shared" si="32"/>
        <v>P</v>
      </c>
      <c r="O649">
        <v>2.5211100000000002</v>
      </c>
      <c r="P649" t="s">
        <v>32</v>
      </c>
      <c r="Q649">
        <v>-1.9859999999999999E-3</v>
      </c>
      <c r="R649" t="s">
        <v>8</v>
      </c>
      <c r="S649">
        <v>264.80557299999998</v>
      </c>
      <c r="T649" t="s">
        <v>16</v>
      </c>
      <c r="U649">
        <v>4080.2136076863312</v>
      </c>
      <c r="V649">
        <v>26.6</v>
      </c>
      <c r="W649">
        <v>5.8570000000000002</v>
      </c>
      <c r="X649">
        <v>63</v>
      </c>
      <c r="Y649">
        <v>5.28329</v>
      </c>
      <c r="Z649">
        <v>0</v>
      </c>
      <c r="AA649" t="str">
        <f>IF(Z649=-1,"Flat",
INDEX({"North","Northeast","East","Southeast","South","Southwest","West","Northwest","North"},
MATCH(Z649,{0;22.5;67.5;112.5;157.5;202.5;247.5;292.5;337.5},1)))</f>
        <v>North</v>
      </c>
      <c r="AB649">
        <v>0.59314999999999996</v>
      </c>
      <c r="AC649" t="s">
        <v>20</v>
      </c>
      <c r="AD649">
        <v>49.5</v>
      </c>
      <c r="AE649">
        <v>9</v>
      </c>
      <c r="AF649">
        <v>4.5529999999999999</v>
      </c>
    </row>
    <row r="650" spans="1:32" x14ac:dyDescent="0.25">
      <c r="A650">
        <v>677</v>
      </c>
      <c r="B650">
        <v>910</v>
      </c>
      <c r="C650">
        <v>910</v>
      </c>
      <c r="D650">
        <v>1577</v>
      </c>
      <c r="E650" t="str">
        <f t="shared" si="30"/>
        <v>01577-BRA-M</v>
      </c>
      <c r="F650" t="s">
        <v>188</v>
      </c>
      <c r="G650" t="s">
        <v>76</v>
      </c>
      <c r="H650" t="s">
        <v>25</v>
      </c>
      <c r="I650">
        <v>-41.986801</v>
      </c>
      <c r="J650">
        <v>-11.5861</v>
      </c>
      <c r="K650">
        <v>783</v>
      </c>
      <c r="L650">
        <v>95134.6342</v>
      </c>
      <c r="M650" t="str">
        <f t="shared" si="31"/>
        <v>Mediana</v>
      </c>
      <c r="N650" t="str">
        <f t="shared" si="32"/>
        <v>M</v>
      </c>
      <c r="O650">
        <v>1.3306199999999999</v>
      </c>
      <c r="P650" t="s">
        <v>7</v>
      </c>
      <c r="Q650">
        <v>5.1640000000000002E-3</v>
      </c>
      <c r="R650" t="s">
        <v>8</v>
      </c>
      <c r="S650">
        <v>215.394791</v>
      </c>
      <c r="T650" t="s">
        <v>23</v>
      </c>
      <c r="U650">
        <v>2.7578372433402021</v>
      </c>
      <c r="V650">
        <v>23.299999</v>
      </c>
      <c r="W650">
        <v>6.04</v>
      </c>
      <c r="X650">
        <v>55</v>
      </c>
      <c r="Y650">
        <v>6.3629100000000003</v>
      </c>
      <c r="Z650">
        <v>112</v>
      </c>
      <c r="AA650" t="str">
        <f>IF(Z650=-1,"Flat",
INDEX({"North","Northeast","East","Southeast","South","Southwest","West","Northwest","North"},
MATCH(Z650,{0;22.5;67.5;112.5;157.5;202.5;247.5;292.5;337.5},1)))</f>
        <v>East</v>
      </c>
      <c r="AB650">
        <v>0.59598099999999998</v>
      </c>
      <c r="AC650" t="s">
        <v>20</v>
      </c>
      <c r="AD650">
        <v>30</v>
      </c>
      <c r="AE650">
        <v>14</v>
      </c>
      <c r="AF650">
        <v>4.7409999999999997</v>
      </c>
    </row>
    <row r="651" spans="1:32" x14ac:dyDescent="0.25">
      <c r="A651">
        <v>678</v>
      </c>
      <c r="B651">
        <v>911</v>
      </c>
      <c r="C651">
        <v>911</v>
      </c>
      <c r="D651">
        <v>1578</v>
      </c>
      <c r="E651" t="str">
        <f t="shared" si="30"/>
        <v>01578-BRA-P</v>
      </c>
      <c r="F651" t="s">
        <v>189</v>
      </c>
      <c r="G651" t="s">
        <v>76</v>
      </c>
      <c r="H651" t="s">
        <v>25</v>
      </c>
      <c r="I651">
        <v>-42.394599999999997</v>
      </c>
      <c r="J651">
        <v>-4.4744999999999999</v>
      </c>
      <c r="K651">
        <v>107</v>
      </c>
      <c r="L651">
        <v>932.46199999999999</v>
      </c>
      <c r="M651" t="str">
        <f t="shared" si="31"/>
        <v>Pequeña</v>
      </c>
      <c r="N651" t="str">
        <f t="shared" si="32"/>
        <v>P</v>
      </c>
      <c r="O651">
        <v>0.100939</v>
      </c>
      <c r="P651" t="s">
        <v>7</v>
      </c>
      <c r="Q651">
        <v>7.9500000000000003E-4</v>
      </c>
      <c r="R651" t="s">
        <v>8</v>
      </c>
      <c r="S651">
        <v>8.1301020000000044</v>
      </c>
      <c r="T651" t="s">
        <v>70</v>
      </c>
      <c r="U651">
        <v>5983.0794496774042</v>
      </c>
      <c r="V651">
        <v>28.6</v>
      </c>
      <c r="W651">
        <v>5.9829999999999997</v>
      </c>
      <c r="X651">
        <v>73</v>
      </c>
      <c r="Y651">
        <v>3.3822800000000002</v>
      </c>
      <c r="Z651">
        <v>136</v>
      </c>
      <c r="AA651" t="str">
        <f>IF(Z651=-1,"Flat",
INDEX({"North","Northeast","East","Southeast","South","Southwest","West","Northwest","North"},
MATCH(Z651,{0;22.5;67.5;112.5;157.5;202.5;247.5;292.5;337.5},1)))</f>
        <v>Southeast</v>
      </c>
      <c r="AB651">
        <v>0.79949800000000004</v>
      </c>
      <c r="AC651" t="s">
        <v>10</v>
      </c>
      <c r="AD651">
        <v>30</v>
      </c>
      <c r="AE651">
        <v>9</v>
      </c>
      <c r="AF651">
        <v>4.6280000000000001</v>
      </c>
    </row>
    <row r="652" spans="1:32" x14ac:dyDescent="0.25">
      <c r="A652">
        <v>679</v>
      </c>
      <c r="B652">
        <v>912</v>
      </c>
      <c r="C652">
        <v>912</v>
      </c>
      <c r="D652">
        <v>1579</v>
      </c>
      <c r="E652" t="str">
        <f t="shared" si="30"/>
        <v>01579-BRA-P</v>
      </c>
      <c r="F652" t="s">
        <v>189</v>
      </c>
      <c r="G652" t="s">
        <v>76</v>
      </c>
      <c r="H652" t="s">
        <v>25</v>
      </c>
      <c r="I652">
        <v>-42.165999999999997</v>
      </c>
      <c r="J652">
        <v>-4.4551999999999996</v>
      </c>
      <c r="K652">
        <v>107</v>
      </c>
      <c r="L652">
        <v>405.74700000000001</v>
      </c>
      <c r="M652" t="str">
        <f t="shared" si="31"/>
        <v>Pequeña</v>
      </c>
      <c r="N652" t="str">
        <f t="shared" si="32"/>
        <v>P</v>
      </c>
      <c r="O652">
        <v>0.102938</v>
      </c>
      <c r="P652" t="s">
        <v>7</v>
      </c>
      <c r="Q652">
        <v>-2.3839999999999998E-3</v>
      </c>
      <c r="R652" t="s">
        <v>8</v>
      </c>
      <c r="S652">
        <v>303.69006300000001</v>
      </c>
      <c r="T652" t="s">
        <v>30</v>
      </c>
      <c r="U652">
        <v>4348.1495234618033</v>
      </c>
      <c r="V652">
        <v>28.6</v>
      </c>
      <c r="W652">
        <v>5.9950000000000001</v>
      </c>
      <c r="X652">
        <v>73</v>
      </c>
      <c r="Y652">
        <v>3.3132600000000001</v>
      </c>
      <c r="Z652">
        <v>136</v>
      </c>
      <c r="AA652" t="str">
        <f>IF(Z652=-1,"Flat",
INDEX({"North","Northeast","East","Southeast","South","Southwest","West","Northwest","North"},
MATCH(Z652,{0;22.5;67.5;112.5;157.5;202.5;247.5;292.5;337.5},1)))</f>
        <v>Southeast</v>
      </c>
      <c r="AB652">
        <v>0.74936499999999995</v>
      </c>
      <c r="AC652" t="s">
        <v>10</v>
      </c>
      <c r="AD652">
        <v>30</v>
      </c>
      <c r="AE652">
        <v>9</v>
      </c>
      <c r="AF652">
        <v>4.6230000000000002</v>
      </c>
    </row>
    <row r="653" spans="1:32" x14ac:dyDescent="0.25">
      <c r="A653">
        <v>680</v>
      </c>
      <c r="B653">
        <v>913</v>
      </c>
      <c r="C653">
        <v>913</v>
      </c>
      <c r="D653">
        <v>1580</v>
      </c>
      <c r="E653" t="str">
        <f t="shared" si="30"/>
        <v>01580-BRA-P</v>
      </c>
      <c r="F653" t="s">
        <v>189</v>
      </c>
      <c r="G653" t="s">
        <v>76</v>
      </c>
      <c r="H653" t="s">
        <v>25</v>
      </c>
      <c r="I653">
        <v>-42.288398999999998</v>
      </c>
      <c r="J653">
        <v>-4.4763999999999999</v>
      </c>
      <c r="K653">
        <v>107</v>
      </c>
      <c r="L653">
        <v>520.41399999999999</v>
      </c>
      <c r="M653" t="str">
        <f t="shared" si="31"/>
        <v>Pequeña</v>
      </c>
      <c r="N653" t="str">
        <f t="shared" si="32"/>
        <v>P</v>
      </c>
      <c r="O653">
        <v>0.53333799999999998</v>
      </c>
      <c r="P653" t="s">
        <v>7</v>
      </c>
      <c r="Q653">
        <v>3.1779999999999998E-3</v>
      </c>
      <c r="R653" t="s">
        <v>8</v>
      </c>
      <c r="S653">
        <v>74.475891000000004</v>
      </c>
      <c r="T653" t="s">
        <v>19</v>
      </c>
      <c r="U653">
        <v>2400.6403827828071</v>
      </c>
      <c r="V653">
        <v>28.6</v>
      </c>
      <c r="W653">
        <v>5.976</v>
      </c>
      <c r="X653">
        <v>73</v>
      </c>
      <c r="Y653">
        <v>3.5863299999999998</v>
      </c>
      <c r="Z653">
        <v>136</v>
      </c>
      <c r="AA653" t="str">
        <f>IF(Z653=-1,"Flat",
INDEX({"North","Northeast","East","Southeast","South","Southwest","West","Northwest","North"},
MATCH(Z653,{0;22.5;67.5;112.5;157.5;202.5;247.5;292.5;337.5},1)))</f>
        <v>Southeast</v>
      </c>
      <c r="AB653">
        <v>0.74734599999999995</v>
      </c>
      <c r="AC653" t="s">
        <v>10</v>
      </c>
      <c r="AD653">
        <v>30</v>
      </c>
      <c r="AE653">
        <v>9</v>
      </c>
      <c r="AF653">
        <v>4.6230000000000002</v>
      </c>
    </row>
    <row r="654" spans="1:32" x14ac:dyDescent="0.25">
      <c r="A654">
        <v>681</v>
      </c>
      <c r="B654">
        <v>914</v>
      </c>
      <c r="C654">
        <v>914</v>
      </c>
      <c r="D654">
        <v>1581</v>
      </c>
      <c r="E654" t="str">
        <f t="shared" si="30"/>
        <v>01581-BRA-P</v>
      </c>
      <c r="F654" t="s">
        <v>189</v>
      </c>
      <c r="G654" t="s">
        <v>76</v>
      </c>
      <c r="H654" t="s">
        <v>25</v>
      </c>
      <c r="I654">
        <v>-42.281798999999999</v>
      </c>
      <c r="J654">
        <v>-4.4718999999999998</v>
      </c>
      <c r="K654">
        <v>107</v>
      </c>
      <c r="L654">
        <v>522.93499999999995</v>
      </c>
      <c r="M654" t="str">
        <f t="shared" si="31"/>
        <v>Pequeña</v>
      </c>
      <c r="N654" t="str">
        <f t="shared" si="32"/>
        <v>P</v>
      </c>
      <c r="O654">
        <v>0.64598</v>
      </c>
      <c r="P654" t="s">
        <v>7</v>
      </c>
      <c r="Q654">
        <v>-2.3839999999999998E-3</v>
      </c>
      <c r="R654" t="s">
        <v>8</v>
      </c>
      <c r="S654">
        <v>315</v>
      </c>
      <c r="T654" t="s">
        <v>30</v>
      </c>
      <c r="U654">
        <v>3118.9959383060018</v>
      </c>
      <c r="V654">
        <v>28.6</v>
      </c>
      <c r="W654">
        <v>5.9729999999999999</v>
      </c>
      <c r="X654">
        <v>73</v>
      </c>
      <c r="Y654">
        <v>3.6048200000000001</v>
      </c>
      <c r="Z654">
        <v>136</v>
      </c>
      <c r="AA654" t="str">
        <f>IF(Z654=-1,"Flat",
INDEX({"North","Northeast","East","Southeast","South","Southwest","West","Northwest","North"},
MATCH(Z654,{0;22.5;67.5;112.5;157.5;202.5;247.5;292.5;337.5},1)))</f>
        <v>Southeast</v>
      </c>
      <c r="AB654">
        <v>0.74678500000000003</v>
      </c>
      <c r="AC654" t="s">
        <v>10</v>
      </c>
      <c r="AD654">
        <v>30</v>
      </c>
      <c r="AE654">
        <v>9</v>
      </c>
      <c r="AF654">
        <v>4.6210000000000004</v>
      </c>
    </row>
    <row r="655" spans="1:32" x14ac:dyDescent="0.25">
      <c r="A655">
        <v>682</v>
      </c>
      <c r="B655">
        <v>915</v>
      </c>
      <c r="C655">
        <v>915</v>
      </c>
      <c r="D655">
        <v>1582</v>
      </c>
      <c r="E655" t="str">
        <f t="shared" si="30"/>
        <v>01582-BRA-P</v>
      </c>
      <c r="F655" t="s">
        <v>189</v>
      </c>
      <c r="G655" t="s">
        <v>76</v>
      </c>
      <c r="H655" t="s">
        <v>25</v>
      </c>
      <c r="I655">
        <v>-42.362202000000003</v>
      </c>
      <c r="J655">
        <v>-4.4694000000000011</v>
      </c>
      <c r="K655">
        <v>107</v>
      </c>
      <c r="L655">
        <v>512.85400000000004</v>
      </c>
      <c r="M655" t="str">
        <f t="shared" si="31"/>
        <v>Pequeña</v>
      </c>
      <c r="N655" t="str">
        <f t="shared" si="32"/>
        <v>P</v>
      </c>
      <c r="O655">
        <v>0.38778800000000002</v>
      </c>
      <c r="P655" t="s">
        <v>7</v>
      </c>
      <c r="Q655">
        <v>-7.9500000000000003E-4</v>
      </c>
      <c r="R655" t="s">
        <v>8</v>
      </c>
      <c r="S655">
        <v>186.34019499999999</v>
      </c>
      <c r="T655" t="s">
        <v>13</v>
      </c>
      <c r="U655">
        <v>2801.957129856708</v>
      </c>
      <c r="V655">
        <v>28.6</v>
      </c>
      <c r="W655">
        <v>5.9859999999999998</v>
      </c>
      <c r="X655">
        <v>73</v>
      </c>
      <c r="Y655">
        <v>3.29799</v>
      </c>
      <c r="Z655">
        <v>136</v>
      </c>
      <c r="AA655" t="str">
        <f>IF(Z655=-1,"Flat",
INDEX({"North","Northeast","East","Southeast","South","Southwest","West","Northwest","North"},
MATCH(Z655,{0;22.5;67.5;112.5;157.5;202.5;247.5;292.5;337.5},1)))</f>
        <v>Southeast</v>
      </c>
      <c r="AB655">
        <v>0.59792900000000004</v>
      </c>
      <c r="AC655" t="s">
        <v>20</v>
      </c>
      <c r="AD655">
        <v>30</v>
      </c>
      <c r="AE655">
        <v>9</v>
      </c>
      <c r="AF655">
        <v>4.6289999999999996</v>
      </c>
    </row>
    <row r="656" spans="1:32" x14ac:dyDescent="0.25">
      <c r="A656">
        <v>683</v>
      </c>
      <c r="B656">
        <v>916</v>
      </c>
      <c r="C656">
        <v>916</v>
      </c>
      <c r="D656">
        <v>1583</v>
      </c>
      <c r="E656" t="str">
        <f t="shared" si="30"/>
        <v>01583-BRA-P</v>
      </c>
      <c r="F656" t="s">
        <v>189</v>
      </c>
      <c r="G656" t="s">
        <v>76</v>
      </c>
      <c r="H656" t="s">
        <v>25</v>
      </c>
      <c r="I656">
        <v>-42.428600000000003</v>
      </c>
      <c r="J656">
        <v>-4.4649000000000001</v>
      </c>
      <c r="K656">
        <v>107</v>
      </c>
      <c r="L656">
        <v>932.46197500000005</v>
      </c>
      <c r="M656" t="str">
        <f t="shared" si="31"/>
        <v>Pequeña</v>
      </c>
      <c r="N656" t="str">
        <f t="shared" si="32"/>
        <v>P</v>
      </c>
      <c r="O656">
        <v>0.34259299999999998</v>
      </c>
      <c r="P656" t="s">
        <v>7</v>
      </c>
      <c r="Q656">
        <v>-5.1640000000000002E-3</v>
      </c>
      <c r="R656" t="s">
        <v>8</v>
      </c>
      <c r="S656">
        <v>90</v>
      </c>
      <c r="T656" t="s">
        <v>19</v>
      </c>
      <c r="U656">
        <v>9906.7668314827006</v>
      </c>
      <c r="V656">
        <v>28.6</v>
      </c>
      <c r="W656">
        <v>5.9909999999999997</v>
      </c>
      <c r="X656">
        <v>63</v>
      </c>
      <c r="Y656">
        <v>3.6103299999999998</v>
      </c>
      <c r="Z656">
        <v>0</v>
      </c>
      <c r="AA656" t="str">
        <f>IF(Z656=-1,"Flat",
INDEX({"North","Northeast","East","Southeast","South","Southwest","West","Northwest","North"},
MATCH(Z656,{0;22.5;67.5;112.5;157.5;202.5;247.5;292.5;337.5},1)))</f>
        <v>North</v>
      </c>
      <c r="AB656">
        <v>0.8</v>
      </c>
      <c r="AC656" t="s">
        <v>10</v>
      </c>
      <c r="AD656">
        <v>30</v>
      </c>
      <c r="AE656">
        <v>9</v>
      </c>
      <c r="AF656">
        <v>4.633</v>
      </c>
    </row>
    <row r="657" spans="1:32" x14ac:dyDescent="0.25">
      <c r="A657">
        <v>684</v>
      </c>
      <c r="B657">
        <v>917</v>
      </c>
      <c r="C657">
        <v>917</v>
      </c>
      <c r="D657">
        <v>1584</v>
      </c>
      <c r="E657" t="str">
        <f t="shared" si="30"/>
        <v>01584-BRA-P</v>
      </c>
      <c r="F657" t="s">
        <v>189</v>
      </c>
      <c r="G657" t="s">
        <v>76</v>
      </c>
      <c r="H657" t="s">
        <v>25</v>
      </c>
      <c r="I657">
        <v>-42.350498000000002</v>
      </c>
      <c r="J657">
        <v>-4.4642999999999997</v>
      </c>
      <c r="K657">
        <v>107</v>
      </c>
      <c r="L657">
        <v>932.46197500000005</v>
      </c>
      <c r="M657" t="str">
        <f t="shared" si="31"/>
        <v>Pequeña</v>
      </c>
      <c r="N657" t="str">
        <f t="shared" si="32"/>
        <v>P</v>
      </c>
      <c r="O657">
        <v>0.24392800000000001</v>
      </c>
      <c r="P657" t="s">
        <v>7</v>
      </c>
      <c r="Q657">
        <v>3.973E-3</v>
      </c>
      <c r="R657" t="s">
        <v>8</v>
      </c>
      <c r="S657">
        <v>290.55603000000002</v>
      </c>
      <c r="T657" t="s">
        <v>16</v>
      </c>
      <c r="U657">
        <v>2189.7969427376438</v>
      </c>
      <c r="V657">
        <v>28.6</v>
      </c>
      <c r="W657">
        <v>5.9880000000000004</v>
      </c>
      <c r="X657">
        <v>63</v>
      </c>
      <c r="Y657">
        <v>3.3671099999999998</v>
      </c>
      <c r="Z657">
        <v>0</v>
      </c>
      <c r="AA657" t="str">
        <f>IF(Z657=-1,"Flat",
INDEX({"North","Northeast","East","Southeast","South","Southwest","West","Northwest","North"},
MATCH(Z657,{0;22.5;67.5;112.5;157.5;202.5;247.5;292.5;337.5},1)))</f>
        <v>North</v>
      </c>
      <c r="AB657">
        <v>0.74878599999999995</v>
      </c>
      <c r="AC657" t="s">
        <v>10</v>
      </c>
      <c r="AD657">
        <v>30</v>
      </c>
      <c r="AE657">
        <v>9</v>
      </c>
      <c r="AF657">
        <v>4.6319999999999997</v>
      </c>
    </row>
    <row r="658" spans="1:32" x14ac:dyDescent="0.25">
      <c r="A658">
        <v>685</v>
      </c>
      <c r="B658">
        <v>918</v>
      </c>
      <c r="C658">
        <v>918</v>
      </c>
      <c r="D658">
        <v>1585</v>
      </c>
      <c r="E658" t="str">
        <f t="shared" si="30"/>
        <v>01585-BRA-P</v>
      </c>
      <c r="F658" t="s">
        <v>189</v>
      </c>
      <c r="G658" t="s">
        <v>76</v>
      </c>
      <c r="H658" t="s">
        <v>25</v>
      </c>
      <c r="I658">
        <v>-42.217300000000002</v>
      </c>
      <c r="J658">
        <v>-4.4591000000000012</v>
      </c>
      <c r="K658">
        <v>107</v>
      </c>
      <c r="L658">
        <v>932.46197500000005</v>
      </c>
      <c r="M658" t="str">
        <f t="shared" si="31"/>
        <v>Pequeña</v>
      </c>
      <c r="N658" t="str">
        <f t="shared" si="32"/>
        <v>P</v>
      </c>
      <c r="O658">
        <v>0.15767100000000001</v>
      </c>
      <c r="P658" t="s">
        <v>7</v>
      </c>
      <c r="Q658">
        <v>5.1640000000000002E-3</v>
      </c>
      <c r="R658" t="s">
        <v>8</v>
      </c>
      <c r="S658">
        <v>354.80557299999998</v>
      </c>
      <c r="T658" t="s">
        <v>70</v>
      </c>
      <c r="U658">
        <v>10049.78825551855</v>
      </c>
      <c r="V658">
        <v>28.6</v>
      </c>
      <c r="W658">
        <v>5.9969999999999999</v>
      </c>
      <c r="X658">
        <v>63</v>
      </c>
      <c r="Y658">
        <v>3.3599399999999999</v>
      </c>
      <c r="Z658">
        <v>0</v>
      </c>
      <c r="AA658" t="str">
        <f>IF(Z658=-1,"Flat",
INDEX({"North","Northeast","East","Southeast","South","Southwest","West","Northwest","North"},
MATCH(Z658,{0;22.5;67.5;112.5;157.5;202.5;247.5;292.5;337.5},1)))</f>
        <v>North</v>
      </c>
      <c r="AB658">
        <v>0.79871300000000001</v>
      </c>
      <c r="AC658" t="s">
        <v>10</v>
      </c>
      <c r="AD658">
        <v>30</v>
      </c>
      <c r="AE658">
        <v>9</v>
      </c>
      <c r="AF658">
        <v>4.633</v>
      </c>
    </row>
    <row r="659" spans="1:32" x14ac:dyDescent="0.25">
      <c r="A659">
        <v>686</v>
      </c>
      <c r="B659">
        <v>919</v>
      </c>
      <c r="C659">
        <v>919</v>
      </c>
      <c r="D659">
        <v>1586</v>
      </c>
      <c r="E659" t="str">
        <f t="shared" si="30"/>
        <v>01586-BRA-P</v>
      </c>
      <c r="F659" t="s">
        <v>189</v>
      </c>
      <c r="G659" t="s">
        <v>76</v>
      </c>
      <c r="H659" t="s">
        <v>25</v>
      </c>
      <c r="I659">
        <v>-42.290100000000002</v>
      </c>
      <c r="J659">
        <v>-4.4599000000000002</v>
      </c>
      <c r="K659">
        <v>107</v>
      </c>
      <c r="L659">
        <v>932.46197500000005</v>
      </c>
      <c r="M659" t="str">
        <f t="shared" si="31"/>
        <v>Pequeña</v>
      </c>
      <c r="N659" t="str">
        <f t="shared" si="32"/>
        <v>P</v>
      </c>
      <c r="O659">
        <v>0.80846399999999996</v>
      </c>
      <c r="P659" t="s">
        <v>7</v>
      </c>
      <c r="Q659">
        <v>-3.97E-4</v>
      </c>
      <c r="R659" t="s">
        <v>8</v>
      </c>
      <c r="S659">
        <v>312.13760400000001</v>
      </c>
      <c r="T659" t="s">
        <v>30</v>
      </c>
      <c r="U659">
        <v>2619.3881721625298</v>
      </c>
      <c r="V659">
        <v>28.6</v>
      </c>
      <c r="W659">
        <v>5.976</v>
      </c>
      <c r="X659">
        <v>63</v>
      </c>
      <c r="Y659">
        <v>3.5806900000000002</v>
      </c>
      <c r="Z659">
        <v>0</v>
      </c>
      <c r="AA659" t="str">
        <f>IF(Z659=-1,"Flat",
INDEX({"North","Northeast","East","Southeast","South","Southwest","West","Northwest","North"},
MATCH(Z659,{0;22.5;67.5;112.5;157.5;202.5;247.5;292.5;337.5},1)))</f>
        <v>North</v>
      </c>
      <c r="AB659">
        <v>0.74597599999999997</v>
      </c>
      <c r="AC659" t="s">
        <v>10</v>
      </c>
      <c r="AD659">
        <v>30</v>
      </c>
      <c r="AE659">
        <v>9</v>
      </c>
      <c r="AF659">
        <v>4.6210000000000004</v>
      </c>
    </row>
    <row r="660" spans="1:32" x14ac:dyDescent="0.25">
      <c r="A660">
        <v>687</v>
      </c>
      <c r="B660">
        <v>920</v>
      </c>
      <c r="C660">
        <v>920</v>
      </c>
      <c r="D660">
        <v>1587</v>
      </c>
      <c r="E660" t="str">
        <f t="shared" si="30"/>
        <v>01587-BRA-P</v>
      </c>
      <c r="F660" t="s">
        <v>189</v>
      </c>
      <c r="G660" t="s">
        <v>76</v>
      </c>
      <c r="H660" t="s">
        <v>25</v>
      </c>
      <c r="I660">
        <v>-42.245899000000001</v>
      </c>
      <c r="J660">
        <v>-4.4649000000000001</v>
      </c>
      <c r="K660">
        <v>107</v>
      </c>
      <c r="L660">
        <v>932.46197500000005</v>
      </c>
      <c r="M660" t="str">
        <f t="shared" si="31"/>
        <v>Pequeña</v>
      </c>
      <c r="N660" t="str">
        <f t="shared" si="32"/>
        <v>P</v>
      </c>
      <c r="O660">
        <v>0.50950200000000001</v>
      </c>
      <c r="P660" t="s">
        <v>7</v>
      </c>
      <c r="Q660">
        <v>-1.9859999999999999E-3</v>
      </c>
      <c r="R660" t="s">
        <v>8</v>
      </c>
      <c r="S660">
        <v>348.69006300000001</v>
      </c>
      <c r="T660" t="s">
        <v>70</v>
      </c>
      <c r="U660">
        <v>7170.7545976120218</v>
      </c>
      <c r="V660">
        <v>28.6</v>
      </c>
      <c r="W660">
        <v>5.9820000000000002</v>
      </c>
      <c r="X660">
        <v>63</v>
      </c>
      <c r="Y660">
        <v>3.4004699999999999</v>
      </c>
      <c r="Z660">
        <v>0</v>
      </c>
      <c r="AA660" t="str">
        <f>IF(Z660=-1,"Flat",
INDEX({"North","Northeast","East","Southeast","South","Southwest","West","Northwest","North"},
MATCH(Z660,{0;22.5;67.5;112.5;157.5;202.5;247.5;292.5;337.5},1)))</f>
        <v>North</v>
      </c>
      <c r="AB660">
        <v>0.79801100000000003</v>
      </c>
      <c r="AC660" t="s">
        <v>10</v>
      </c>
      <c r="AD660">
        <v>30</v>
      </c>
      <c r="AE660">
        <v>9</v>
      </c>
      <c r="AF660">
        <v>4.6239999999999997</v>
      </c>
    </row>
    <row r="661" spans="1:32" x14ac:dyDescent="0.25">
      <c r="A661">
        <v>688</v>
      </c>
      <c r="B661">
        <v>921</v>
      </c>
      <c r="C661">
        <v>921</v>
      </c>
      <c r="D661">
        <v>1588</v>
      </c>
      <c r="E661" t="str">
        <f t="shared" si="30"/>
        <v>01588-BRA-G</v>
      </c>
      <c r="F661" t="s">
        <v>190</v>
      </c>
      <c r="G661" t="s">
        <v>76</v>
      </c>
      <c r="H661" t="s">
        <v>25</v>
      </c>
      <c r="I661">
        <v>-43.953299999999999</v>
      </c>
      <c r="J661">
        <v>-10.7065</v>
      </c>
      <c r="K661">
        <v>683</v>
      </c>
      <c r="L661">
        <v>472759.06030000001</v>
      </c>
      <c r="M661" t="str">
        <f t="shared" si="31"/>
        <v>Grande</v>
      </c>
      <c r="N661" t="str">
        <f t="shared" si="32"/>
        <v>G</v>
      </c>
      <c r="O661">
        <v>0.21076500000000001</v>
      </c>
      <c r="P661" t="s">
        <v>7</v>
      </c>
      <c r="Q661">
        <v>3.97E-4</v>
      </c>
      <c r="R661" t="s">
        <v>8</v>
      </c>
      <c r="S661">
        <v>241.69924900000001</v>
      </c>
      <c r="T661" t="s">
        <v>23</v>
      </c>
      <c r="U661">
        <v>7638.0106626051856</v>
      </c>
      <c r="V661">
        <v>28.4</v>
      </c>
      <c r="W661">
        <v>6.1120000000000001</v>
      </c>
      <c r="X661">
        <v>55</v>
      </c>
      <c r="Y661">
        <v>5.9182100000000002</v>
      </c>
      <c r="Z661">
        <v>110</v>
      </c>
      <c r="AA661" t="str">
        <f>IF(Z661=-1,"Flat",
INDEX({"North","Northeast","East","Southeast","South","Southwest","West","Northwest","North"},
MATCH(Z661,{0;22.5;67.5;112.5;157.5;202.5;247.5;292.5;337.5},1)))</f>
        <v>East</v>
      </c>
      <c r="AB661">
        <v>0.67405199999999998</v>
      </c>
      <c r="AC661" t="s">
        <v>10</v>
      </c>
      <c r="AD661">
        <v>49.5</v>
      </c>
      <c r="AE661">
        <v>15</v>
      </c>
      <c r="AF661">
        <v>4.79</v>
      </c>
    </row>
    <row r="662" spans="1:32" x14ac:dyDescent="0.25">
      <c r="A662">
        <v>689</v>
      </c>
      <c r="B662">
        <v>922</v>
      </c>
      <c r="C662">
        <v>922</v>
      </c>
      <c r="D662">
        <v>1589</v>
      </c>
      <c r="E662" t="str">
        <f t="shared" si="30"/>
        <v>01589-BRA-G</v>
      </c>
      <c r="F662" t="s">
        <v>190</v>
      </c>
      <c r="G662" t="s">
        <v>76</v>
      </c>
      <c r="H662" t="s">
        <v>25</v>
      </c>
      <c r="I662">
        <v>-43.947498000000003</v>
      </c>
      <c r="J662">
        <v>-10.7384</v>
      </c>
      <c r="K662">
        <v>683</v>
      </c>
      <c r="L662">
        <v>438985.01870000002</v>
      </c>
      <c r="M662" t="str">
        <f t="shared" si="31"/>
        <v>Grande</v>
      </c>
      <c r="N662" t="str">
        <f t="shared" si="32"/>
        <v>G</v>
      </c>
      <c r="O662">
        <v>2.3282799999999999</v>
      </c>
      <c r="P662" t="s">
        <v>32</v>
      </c>
      <c r="Q662">
        <v>-3.1779999999999998E-3</v>
      </c>
      <c r="R662" t="s">
        <v>8</v>
      </c>
      <c r="S662">
        <v>250.67681899999999</v>
      </c>
      <c r="T662" t="s">
        <v>16</v>
      </c>
      <c r="U662">
        <v>4202.1161425108639</v>
      </c>
      <c r="V662">
        <v>28.4</v>
      </c>
      <c r="W662">
        <v>6.1139999999999999</v>
      </c>
      <c r="X662">
        <v>55</v>
      </c>
      <c r="Y662">
        <v>6.0729199999999999</v>
      </c>
      <c r="Z662">
        <v>110</v>
      </c>
      <c r="AA662" t="str">
        <f>IF(Z662=-1,"Flat",
INDEX({"North","Northeast","East","Southeast","South","Southwest","West","Northwest","North"},
MATCH(Z662,{0;22.5;67.5;112.5;157.5;202.5;247.5;292.5;337.5},1)))</f>
        <v>East</v>
      </c>
      <c r="AB662">
        <v>0.66997600000000002</v>
      </c>
      <c r="AC662" t="s">
        <v>10</v>
      </c>
      <c r="AD662">
        <v>49.5</v>
      </c>
      <c r="AE662">
        <v>15</v>
      </c>
      <c r="AF662">
        <v>4.7869999999999999</v>
      </c>
    </row>
    <row r="663" spans="1:32" x14ac:dyDescent="0.25">
      <c r="A663">
        <v>690</v>
      </c>
      <c r="B663">
        <v>923</v>
      </c>
      <c r="C663">
        <v>923</v>
      </c>
      <c r="D663">
        <v>1590</v>
      </c>
      <c r="E663" t="str">
        <f t="shared" si="30"/>
        <v>01590-BRA-G</v>
      </c>
      <c r="F663" t="s">
        <v>190</v>
      </c>
      <c r="G663" t="s">
        <v>76</v>
      </c>
      <c r="H663" t="s">
        <v>25</v>
      </c>
      <c r="I663">
        <v>-43.937302000000003</v>
      </c>
      <c r="J663">
        <v>-10.7325</v>
      </c>
      <c r="K663">
        <v>683</v>
      </c>
      <c r="L663">
        <v>314433.55780000001</v>
      </c>
      <c r="M663" t="str">
        <f t="shared" si="31"/>
        <v>Grande</v>
      </c>
      <c r="N663" t="str">
        <f t="shared" si="32"/>
        <v>G</v>
      </c>
      <c r="O663">
        <v>0.508301</v>
      </c>
      <c r="P663" t="s">
        <v>7</v>
      </c>
      <c r="Q663">
        <v>3.97E-4</v>
      </c>
      <c r="R663" t="s">
        <v>8</v>
      </c>
      <c r="S663">
        <v>231.84277299999999</v>
      </c>
      <c r="T663" t="s">
        <v>23</v>
      </c>
      <c r="U663">
        <v>5230.1766396655776</v>
      </c>
      <c r="V663">
        <v>28.4</v>
      </c>
      <c r="W663">
        <v>6.1219999999999999</v>
      </c>
      <c r="X663">
        <v>55</v>
      </c>
      <c r="Y663">
        <v>6.0831799999999996</v>
      </c>
      <c r="Z663">
        <v>110</v>
      </c>
      <c r="AA663" t="str">
        <f>IF(Z663=-1,"Flat",
INDEX({"North","Northeast","East","Southeast","South","Southwest","West","Northwest","North"},
MATCH(Z663,{0;22.5;67.5;112.5;157.5;202.5;247.5;292.5;337.5},1)))</f>
        <v>East</v>
      </c>
      <c r="AB663">
        <v>0.67485799999999996</v>
      </c>
      <c r="AC663" t="s">
        <v>10</v>
      </c>
      <c r="AD663">
        <v>49.5</v>
      </c>
      <c r="AE663">
        <v>15</v>
      </c>
      <c r="AF663">
        <v>4.7960000000000003</v>
      </c>
    </row>
    <row r="664" spans="1:32" x14ac:dyDescent="0.25">
      <c r="A664">
        <v>691</v>
      </c>
      <c r="B664">
        <v>924</v>
      </c>
      <c r="C664">
        <v>924</v>
      </c>
      <c r="D664">
        <v>1591</v>
      </c>
      <c r="E664" t="str">
        <f t="shared" si="30"/>
        <v>01591-BRA-G</v>
      </c>
      <c r="F664" t="s">
        <v>190</v>
      </c>
      <c r="G664" t="s">
        <v>76</v>
      </c>
      <c r="H664" t="s">
        <v>25</v>
      </c>
      <c r="I664">
        <v>-43.935299000000001</v>
      </c>
      <c r="J664">
        <v>-10.7431</v>
      </c>
      <c r="K664">
        <v>683</v>
      </c>
      <c r="L664">
        <v>232591.38190000001</v>
      </c>
      <c r="M664" t="str">
        <f t="shared" si="31"/>
        <v>Grande</v>
      </c>
      <c r="N664" t="str">
        <f t="shared" si="32"/>
        <v>G</v>
      </c>
      <c r="O664">
        <v>0.70998700000000003</v>
      </c>
      <c r="P664" t="s">
        <v>7</v>
      </c>
      <c r="Q664">
        <v>3.97E-4</v>
      </c>
      <c r="R664" t="s">
        <v>8</v>
      </c>
      <c r="S664">
        <v>210.17352299999999</v>
      </c>
      <c r="T664" t="s">
        <v>23</v>
      </c>
      <c r="U664">
        <v>4034.617532586964</v>
      </c>
      <c r="V664">
        <v>28.4</v>
      </c>
      <c r="W664">
        <v>6.1219999999999999</v>
      </c>
      <c r="X664">
        <v>55</v>
      </c>
      <c r="Y664">
        <v>6.1247100000000003</v>
      </c>
      <c r="Z664">
        <v>110</v>
      </c>
      <c r="AA664" t="str">
        <f>IF(Z664=-1,"Flat",
INDEX({"North","Northeast","East","Southeast","South","Southwest","West","Northwest","North"},
MATCH(Z664,{0;22.5;67.5;112.5;157.5;202.5;247.5;292.5;337.5},1)))</f>
        <v>East</v>
      </c>
      <c r="AB664">
        <v>0.59678299999999995</v>
      </c>
      <c r="AC664" t="s">
        <v>20</v>
      </c>
      <c r="AD664">
        <v>49.5</v>
      </c>
      <c r="AE664">
        <v>15</v>
      </c>
      <c r="AF664">
        <v>4.7939999999999996</v>
      </c>
    </row>
    <row r="665" spans="1:32" x14ac:dyDescent="0.25">
      <c r="A665">
        <v>692</v>
      </c>
      <c r="B665">
        <v>925</v>
      </c>
      <c r="C665">
        <v>925</v>
      </c>
      <c r="D665">
        <v>1592</v>
      </c>
      <c r="E665" t="str">
        <f t="shared" si="30"/>
        <v>01592-BRA-G</v>
      </c>
      <c r="F665" t="s">
        <v>190</v>
      </c>
      <c r="G665" t="s">
        <v>76</v>
      </c>
      <c r="H665" t="s">
        <v>25</v>
      </c>
      <c r="I665">
        <v>-43.943900999999997</v>
      </c>
      <c r="J665">
        <v>-10.7484</v>
      </c>
      <c r="K665">
        <v>683</v>
      </c>
      <c r="L665">
        <v>593867.35290000006</v>
      </c>
      <c r="M665" t="str">
        <f t="shared" si="31"/>
        <v>Grande</v>
      </c>
      <c r="N665" t="str">
        <f t="shared" si="32"/>
        <v>G</v>
      </c>
      <c r="O665">
        <v>0.73674300000000004</v>
      </c>
      <c r="P665" t="s">
        <v>7</v>
      </c>
      <c r="Q665">
        <v>4.3699999999999998E-3</v>
      </c>
      <c r="R665" t="s">
        <v>8</v>
      </c>
      <c r="S665">
        <v>215.53767400000001</v>
      </c>
      <c r="T665" t="s">
        <v>23</v>
      </c>
      <c r="U665">
        <v>3324.2123178664392</v>
      </c>
      <c r="V665">
        <v>28.4</v>
      </c>
      <c r="W665">
        <v>6.1180000000000003</v>
      </c>
      <c r="X665">
        <v>55</v>
      </c>
      <c r="Y665">
        <v>6.2301299999999999</v>
      </c>
      <c r="Z665">
        <v>110</v>
      </c>
      <c r="AA665" t="str">
        <f>IF(Z665=-1,"Flat",
INDEX({"North","Northeast","East","Southeast","South","Southwest","West","Northwest","North"},
MATCH(Z665,{0;22.5;67.5;112.5;157.5;202.5;247.5;292.5;337.5},1)))</f>
        <v>East</v>
      </c>
      <c r="AB665">
        <v>0.596333</v>
      </c>
      <c r="AC665" t="s">
        <v>20</v>
      </c>
      <c r="AD665">
        <v>49.5</v>
      </c>
      <c r="AE665">
        <v>15</v>
      </c>
      <c r="AF665">
        <v>4.7880000000000003</v>
      </c>
    </row>
    <row r="666" spans="1:32" x14ac:dyDescent="0.25">
      <c r="A666">
        <v>693</v>
      </c>
      <c r="B666">
        <v>926</v>
      </c>
      <c r="C666">
        <v>926</v>
      </c>
      <c r="D666">
        <v>1593</v>
      </c>
      <c r="E666" t="str">
        <f t="shared" si="30"/>
        <v>01593-BRA-P</v>
      </c>
      <c r="F666" t="s">
        <v>190</v>
      </c>
      <c r="G666" t="s">
        <v>76</v>
      </c>
      <c r="H666" t="s">
        <v>25</v>
      </c>
      <c r="I666">
        <v>-43.960098000000002</v>
      </c>
      <c r="J666">
        <v>-10.712899999999999</v>
      </c>
      <c r="K666">
        <v>683</v>
      </c>
      <c r="L666">
        <v>745.96899399999995</v>
      </c>
      <c r="M666" t="str">
        <f t="shared" si="31"/>
        <v>Pequeña</v>
      </c>
      <c r="N666" t="str">
        <f t="shared" si="32"/>
        <v>P</v>
      </c>
      <c r="O666">
        <v>0.71684000000000003</v>
      </c>
      <c r="P666" t="s">
        <v>7</v>
      </c>
      <c r="Q666">
        <v>3.97E-4</v>
      </c>
      <c r="R666" t="s">
        <v>8</v>
      </c>
      <c r="S666">
        <v>234.727585</v>
      </c>
      <c r="T666" t="s">
        <v>23</v>
      </c>
      <c r="U666">
        <v>6636.5327532793544</v>
      </c>
      <c r="V666">
        <v>28.4</v>
      </c>
      <c r="W666">
        <v>6.1040000000000001</v>
      </c>
      <c r="X666">
        <v>63</v>
      </c>
      <c r="Y666">
        <v>5.9280799999999996</v>
      </c>
      <c r="Z666">
        <v>0</v>
      </c>
      <c r="AA666" t="str">
        <f>IF(Z666=-1,"Flat",
INDEX({"North","Northeast","East","Southeast","South","Southwest","West","Northwest","North"},
MATCH(Z666,{0;22.5;67.5;112.5;157.5;202.5;247.5;292.5;337.5},1)))</f>
        <v>North</v>
      </c>
      <c r="AB666">
        <v>0.59631400000000001</v>
      </c>
      <c r="AC666" t="s">
        <v>20</v>
      </c>
      <c r="AD666">
        <v>49.5</v>
      </c>
      <c r="AE666">
        <v>15</v>
      </c>
      <c r="AF666">
        <v>4.7779999999999996</v>
      </c>
    </row>
    <row r="667" spans="1:32" x14ac:dyDescent="0.25">
      <c r="A667">
        <v>694</v>
      </c>
      <c r="B667">
        <v>927</v>
      </c>
      <c r="C667">
        <v>927</v>
      </c>
      <c r="D667">
        <v>1594</v>
      </c>
      <c r="E667" t="str">
        <f t="shared" si="30"/>
        <v>01594-BRA-G</v>
      </c>
      <c r="F667" t="s">
        <v>190</v>
      </c>
      <c r="G667" t="s">
        <v>76</v>
      </c>
      <c r="H667" t="s">
        <v>25</v>
      </c>
      <c r="I667">
        <v>-43.962398999999998</v>
      </c>
      <c r="J667">
        <v>-10.715999999999999</v>
      </c>
      <c r="K667">
        <v>683</v>
      </c>
      <c r="L667">
        <v>461598.23249999998</v>
      </c>
      <c r="M667" t="str">
        <f t="shared" si="31"/>
        <v>Grande</v>
      </c>
      <c r="N667" t="str">
        <f t="shared" si="32"/>
        <v>G</v>
      </c>
      <c r="O667">
        <v>0.77369900000000003</v>
      </c>
      <c r="P667" t="s">
        <v>7</v>
      </c>
      <c r="Q667">
        <v>3.1779999999999998E-3</v>
      </c>
      <c r="R667" t="s">
        <v>8</v>
      </c>
      <c r="S667">
        <v>217.50413499999999</v>
      </c>
      <c r="T667" t="s">
        <v>23</v>
      </c>
      <c r="U667">
        <v>6219.987779293373</v>
      </c>
      <c r="V667">
        <v>28.4</v>
      </c>
      <c r="W667">
        <v>6.101</v>
      </c>
      <c r="X667">
        <v>55</v>
      </c>
      <c r="Y667">
        <v>5.9273400000000001</v>
      </c>
      <c r="Z667">
        <v>110</v>
      </c>
      <c r="AA667" t="str">
        <f>IF(Z667=-1,"Flat",
INDEX({"North","Northeast","East","Southeast","South","Southwest","West","Northwest","North"},
MATCH(Z667,{0;22.5;67.5;112.5;157.5;202.5;247.5;292.5;337.5},1)))</f>
        <v>East</v>
      </c>
      <c r="AB667">
        <v>0.59614900000000004</v>
      </c>
      <c r="AC667" t="s">
        <v>20</v>
      </c>
      <c r="AD667">
        <v>49.5</v>
      </c>
      <c r="AE667">
        <v>15</v>
      </c>
      <c r="AF667">
        <v>4.7779999999999996</v>
      </c>
    </row>
    <row r="668" spans="1:32" x14ac:dyDescent="0.25">
      <c r="A668">
        <v>695</v>
      </c>
      <c r="B668">
        <v>928</v>
      </c>
      <c r="C668">
        <v>928</v>
      </c>
      <c r="D668">
        <v>1595</v>
      </c>
      <c r="E668" t="str">
        <f t="shared" si="30"/>
        <v>01595-BRA-M</v>
      </c>
      <c r="F668" t="s">
        <v>190</v>
      </c>
      <c r="G668" t="s">
        <v>76</v>
      </c>
      <c r="H668" t="s">
        <v>25</v>
      </c>
      <c r="I668">
        <v>-43.944499999999998</v>
      </c>
      <c r="J668">
        <v>-10.713100000000001</v>
      </c>
      <c r="K668">
        <v>683</v>
      </c>
      <c r="L668">
        <v>82132.723289999994</v>
      </c>
      <c r="M668" t="str">
        <f t="shared" si="31"/>
        <v>Mediana</v>
      </c>
      <c r="N668" t="str">
        <f t="shared" si="32"/>
        <v>M</v>
      </c>
      <c r="O668">
        <v>0.14557600000000001</v>
      </c>
      <c r="P668" t="s">
        <v>7</v>
      </c>
      <c r="Q668">
        <v>7.9500000000000003E-4</v>
      </c>
      <c r="R668" t="s">
        <v>8</v>
      </c>
      <c r="S668">
        <v>78.690071000000003</v>
      </c>
      <c r="T668" t="s">
        <v>19</v>
      </c>
      <c r="U668">
        <v>7052.3022400347973</v>
      </c>
      <c r="V668">
        <v>28.4</v>
      </c>
      <c r="W668">
        <v>6.1159999999999997</v>
      </c>
      <c r="X668">
        <v>55</v>
      </c>
      <c r="Y668">
        <v>5.9155499999999996</v>
      </c>
      <c r="Z668">
        <v>110</v>
      </c>
      <c r="AA668" t="str">
        <f>IF(Z668=-1,"Flat",
INDEX({"North","Northeast","East","Southeast","South","Southwest","West","Northwest","North"},
MATCH(Z668,{0;22.5;67.5;112.5;157.5;202.5;247.5;292.5;337.5},1)))</f>
        <v>East</v>
      </c>
      <c r="AB668">
        <v>0.59928999999999999</v>
      </c>
      <c r="AC668" t="s">
        <v>20</v>
      </c>
      <c r="AD668">
        <v>49.5</v>
      </c>
      <c r="AE668">
        <v>15</v>
      </c>
      <c r="AF668">
        <v>4.7910000000000004</v>
      </c>
    </row>
    <row r="669" spans="1:32" x14ac:dyDescent="0.25">
      <c r="A669">
        <v>696</v>
      </c>
      <c r="B669">
        <v>929</v>
      </c>
      <c r="C669">
        <v>929</v>
      </c>
      <c r="D669">
        <v>1596</v>
      </c>
      <c r="E669" t="str">
        <f t="shared" si="30"/>
        <v>01596-BRA-G</v>
      </c>
      <c r="F669" t="s">
        <v>190</v>
      </c>
      <c r="G669" t="s">
        <v>76</v>
      </c>
      <c r="H669" t="s">
        <v>25</v>
      </c>
      <c r="I669">
        <v>-43.956600000000002</v>
      </c>
      <c r="J669">
        <v>-10.716799999999999</v>
      </c>
      <c r="K669">
        <v>683</v>
      </c>
      <c r="L669">
        <v>528504.27390000003</v>
      </c>
      <c r="M669" t="str">
        <f t="shared" si="31"/>
        <v>Grande</v>
      </c>
      <c r="N669" t="str">
        <f t="shared" si="32"/>
        <v>G</v>
      </c>
      <c r="O669">
        <v>0.88681200000000004</v>
      </c>
      <c r="P669" t="s">
        <v>7</v>
      </c>
      <c r="Q669">
        <v>1.5889999999999999E-3</v>
      </c>
      <c r="R669" t="s">
        <v>8</v>
      </c>
      <c r="S669">
        <v>213.17851300000001</v>
      </c>
      <c r="T669" t="s">
        <v>23</v>
      </c>
      <c r="U669">
        <v>6445.5963220380499</v>
      </c>
      <c r="V669">
        <v>28.4</v>
      </c>
      <c r="W669">
        <v>6.1040000000000001</v>
      </c>
      <c r="X669">
        <v>55</v>
      </c>
      <c r="Y669">
        <v>5.8845299999999998</v>
      </c>
      <c r="Z669">
        <v>110</v>
      </c>
      <c r="AA669" t="str">
        <f>IF(Z669=-1,"Flat",
INDEX({"North","Northeast","East","Southeast","South","Southwest","West","Northwest","North"},
MATCH(Z669,{0;22.5;67.5;112.5;157.5;202.5;247.5;292.5;337.5},1)))</f>
        <v>East</v>
      </c>
      <c r="AB669">
        <v>0.59185900000000002</v>
      </c>
      <c r="AC669" t="s">
        <v>20</v>
      </c>
      <c r="AD669">
        <v>49.5</v>
      </c>
      <c r="AE669">
        <v>15</v>
      </c>
      <c r="AF669">
        <v>4.7779999999999996</v>
      </c>
    </row>
    <row r="670" spans="1:32" x14ac:dyDescent="0.25">
      <c r="A670">
        <v>697</v>
      </c>
      <c r="B670">
        <v>930</v>
      </c>
      <c r="C670">
        <v>930</v>
      </c>
      <c r="D670">
        <v>1597</v>
      </c>
      <c r="E670" t="str">
        <f t="shared" si="30"/>
        <v>01597-BRA-G</v>
      </c>
      <c r="F670" t="s">
        <v>190</v>
      </c>
      <c r="G670" t="s">
        <v>76</v>
      </c>
      <c r="H670" t="s">
        <v>25</v>
      </c>
      <c r="I670">
        <v>-43.940899000000002</v>
      </c>
      <c r="J670">
        <v>-10.7187</v>
      </c>
      <c r="K670">
        <v>683</v>
      </c>
      <c r="L670">
        <v>310341.61099999998</v>
      </c>
      <c r="M670" t="str">
        <f t="shared" si="31"/>
        <v>Grande</v>
      </c>
      <c r="N670" t="str">
        <f t="shared" si="32"/>
        <v>G</v>
      </c>
      <c r="O670">
        <v>9.0282000000000001E-2</v>
      </c>
      <c r="P670" t="s">
        <v>7</v>
      </c>
      <c r="Q670">
        <v>7.9500000000000003E-4</v>
      </c>
      <c r="R670" t="s">
        <v>8</v>
      </c>
      <c r="S670">
        <v>161.56504799999999</v>
      </c>
      <c r="T670" t="s">
        <v>13</v>
      </c>
      <c r="U670">
        <v>6544.9490541119139</v>
      </c>
      <c r="V670">
        <v>28.4</v>
      </c>
      <c r="W670">
        <v>6.117</v>
      </c>
      <c r="X670">
        <v>55</v>
      </c>
      <c r="Y670">
        <v>5.8803099999999997</v>
      </c>
      <c r="Z670">
        <v>110</v>
      </c>
      <c r="AA670" t="str">
        <f>IF(Z670=-1,"Flat",
INDEX({"North","Northeast","East","Southeast","South","Southwest","West","Northwest","North"},
MATCH(Z670,{0;22.5;67.5;112.5;157.5;202.5;247.5;292.5;337.5},1)))</f>
        <v>East</v>
      </c>
      <c r="AB670">
        <v>0.599858</v>
      </c>
      <c r="AC670" t="s">
        <v>20</v>
      </c>
      <c r="AD670">
        <v>49.5</v>
      </c>
      <c r="AE670">
        <v>15</v>
      </c>
      <c r="AF670">
        <v>4.7960000000000003</v>
      </c>
    </row>
    <row r="671" spans="1:32" x14ac:dyDescent="0.25">
      <c r="A671">
        <v>698</v>
      </c>
      <c r="B671">
        <v>931</v>
      </c>
      <c r="C671">
        <v>931</v>
      </c>
      <c r="D671">
        <v>1598</v>
      </c>
      <c r="E671" t="str">
        <f t="shared" si="30"/>
        <v>01598-BRA-G</v>
      </c>
      <c r="F671" t="s">
        <v>190</v>
      </c>
      <c r="G671" t="s">
        <v>76</v>
      </c>
      <c r="H671" t="s">
        <v>25</v>
      </c>
      <c r="I671">
        <v>-43.954600999999997</v>
      </c>
      <c r="J671">
        <v>-10.7264</v>
      </c>
      <c r="K671">
        <v>683</v>
      </c>
      <c r="L671">
        <v>421524.29680000001</v>
      </c>
      <c r="M671" t="str">
        <f t="shared" si="31"/>
        <v>Grande</v>
      </c>
      <c r="N671" t="str">
        <f t="shared" si="32"/>
        <v>G</v>
      </c>
      <c r="O671">
        <v>1.06525</v>
      </c>
      <c r="P671" t="s">
        <v>7</v>
      </c>
      <c r="Q671">
        <v>-2.3839999999999998E-3</v>
      </c>
      <c r="R671" t="s">
        <v>8</v>
      </c>
      <c r="S671">
        <v>234.81930500000001</v>
      </c>
      <c r="T671" t="s">
        <v>23</v>
      </c>
      <c r="U671">
        <v>5378.2131229482693</v>
      </c>
      <c r="V671">
        <v>28.4</v>
      </c>
      <c r="W671">
        <v>6.1070000000000002</v>
      </c>
      <c r="X671">
        <v>55</v>
      </c>
      <c r="Y671">
        <v>6.0176400000000001</v>
      </c>
      <c r="Z671">
        <v>110</v>
      </c>
      <c r="AA671" t="str">
        <f>IF(Z671=-1,"Flat",
INDEX({"North","Northeast","East","Southeast","South","Southwest","West","Northwest","North"},
MATCH(Z671,{0;22.5;67.5;112.5;157.5;202.5;247.5;292.5;337.5},1)))</f>
        <v>East</v>
      </c>
      <c r="AB671">
        <v>0.66744800000000004</v>
      </c>
      <c r="AC671" t="s">
        <v>10</v>
      </c>
      <c r="AD671">
        <v>49.5</v>
      </c>
      <c r="AE671">
        <v>15</v>
      </c>
      <c r="AF671">
        <v>4.78</v>
      </c>
    </row>
    <row r="672" spans="1:32" x14ac:dyDescent="0.25">
      <c r="A672">
        <v>699</v>
      </c>
      <c r="B672">
        <v>932</v>
      </c>
      <c r="C672">
        <v>932</v>
      </c>
      <c r="D672">
        <v>1599</v>
      </c>
      <c r="E672" t="str">
        <f t="shared" si="30"/>
        <v>01599-BRA-G</v>
      </c>
      <c r="F672" t="s">
        <v>190</v>
      </c>
      <c r="G672" t="s">
        <v>76</v>
      </c>
      <c r="H672" t="s">
        <v>25</v>
      </c>
      <c r="I672">
        <v>-43.938800999999998</v>
      </c>
      <c r="J672">
        <v>-10.725199999999999</v>
      </c>
      <c r="K672">
        <v>683</v>
      </c>
      <c r="L672">
        <v>380238.42940000002</v>
      </c>
      <c r="M672" t="str">
        <f t="shared" si="31"/>
        <v>Grande</v>
      </c>
      <c r="N672" t="str">
        <f t="shared" si="32"/>
        <v>G</v>
      </c>
      <c r="O672">
        <v>0.18168899999999999</v>
      </c>
      <c r="P672" t="s">
        <v>7</v>
      </c>
      <c r="Q672">
        <v>7.9500000000000003E-4</v>
      </c>
      <c r="R672" t="s">
        <v>8</v>
      </c>
      <c r="S672">
        <v>225</v>
      </c>
      <c r="T672" t="s">
        <v>23</v>
      </c>
      <c r="U672">
        <v>5929.6917431230559</v>
      </c>
      <c r="V672">
        <v>28.4</v>
      </c>
      <c r="W672">
        <v>6.12</v>
      </c>
      <c r="X672">
        <v>55</v>
      </c>
      <c r="Y672">
        <v>6.0190000000000001</v>
      </c>
      <c r="Z672">
        <v>110</v>
      </c>
      <c r="AA672" t="str">
        <f>IF(Z672=-1,"Flat",
INDEX({"North","Northeast","East","Southeast","South","Southwest","West","Northwest","North"},
MATCH(Z672,{0;22.5;67.5;112.5;157.5;202.5;247.5;292.5;337.5},1)))</f>
        <v>East</v>
      </c>
      <c r="AB672">
        <v>0.59949799999999998</v>
      </c>
      <c r="AC672" t="s">
        <v>20</v>
      </c>
      <c r="AD672">
        <v>49.5</v>
      </c>
      <c r="AE672">
        <v>15</v>
      </c>
      <c r="AF672">
        <v>4.7960000000000003</v>
      </c>
    </row>
    <row r="673" spans="1:32" x14ac:dyDescent="0.25">
      <c r="A673">
        <v>700</v>
      </c>
      <c r="B673">
        <v>933</v>
      </c>
      <c r="C673">
        <v>933</v>
      </c>
      <c r="D673">
        <v>1600</v>
      </c>
      <c r="E673" t="str">
        <f t="shared" si="30"/>
        <v>01600-BRA-G</v>
      </c>
      <c r="F673" t="s">
        <v>190</v>
      </c>
      <c r="G673" t="s">
        <v>76</v>
      </c>
      <c r="H673" t="s">
        <v>25</v>
      </c>
      <c r="I673">
        <v>-43.965000000000003</v>
      </c>
      <c r="J673">
        <v>-10.732100000000001</v>
      </c>
      <c r="K673">
        <v>683</v>
      </c>
      <c r="L673">
        <v>283479.46980000002</v>
      </c>
      <c r="M673" t="str">
        <f t="shared" si="31"/>
        <v>Grande</v>
      </c>
      <c r="N673" t="str">
        <f t="shared" si="32"/>
        <v>G</v>
      </c>
      <c r="O673">
        <v>1.69635</v>
      </c>
      <c r="P673" t="s">
        <v>7</v>
      </c>
      <c r="Q673">
        <v>6.7539999999999996E-3</v>
      </c>
      <c r="R673" t="s">
        <v>8</v>
      </c>
      <c r="S673">
        <v>222.95459</v>
      </c>
      <c r="T673" t="s">
        <v>23</v>
      </c>
      <c r="U673">
        <v>4588.0114222418124</v>
      </c>
      <c r="V673">
        <v>28.4</v>
      </c>
      <c r="W673">
        <v>6.1029999999999998</v>
      </c>
      <c r="X673">
        <v>55</v>
      </c>
      <c r="Y673">
        <v>6.0084600000000004</v>
      </c>
      <c r="Z673">
        <v>110</v>
      </c>
      <c r="AA673" t="str">
        <f>IF(Z673=-1,"Flat",
INDEX({"North","Northeast","East","Southeast","South","Southwest","West","Northwest","North"},
MATCH(Z673,{0;22.5;67.5;112.5;157.5;202.5;247.5;292.5;337.5},1)))</f>
        <v>East</v>
      </c>
      <c r="AB673">
        <v>0.73819000000000001</v>
      </c>
      <c r="AC673" t="s">
        <v>10</v>
      </c>
      <c r="AD673">
        <v>49.5</v>
      </c>
      <c r="AE673">
        <v>15</v>
      </c>
      <c r="AF673">
        <v>4.7670000000000003</v>
      </c>
    </row>
    <row r="674" spans="1:32" x14ac:dyDescent="0.25">
      <c r="A674">
        <v>701</v>
      </c>
      <c r="B674">
        <v>934</v>
      </c>
      <c r="C674">
        <v>934</v>
      </c>
      <c r="D674">
        <v>1601</v>
      </c>
      <c r="E674" t="str">
        <f t="shared" si="30"/>
        <v>01601-BRA-G</v>
      </c>
      <c r="F674" t="s">
        <v>191</v>
      </c>
      <c r="G674" t="s">
        <v>76</v>
      </c>
      <c r="H674" t="s">
        <v>25</v>
      </c>
      <c r="I674">
        <v>-56.226398000000003</v>
      </c>
      <c r="J674">
        <v>-15.2743</v>
      </c>
      <c r="K674">
        <v>224</v>
      </c>
      <c r="L674">
        <v>493178.1531</v>
      </c>
      <c r="M674" t="str">
        <f t="shared" si="31"/>
        <v>Grande</v>
      </c>
      <c r="N674" t="str">
        <f t="shared" si="32"/>
        <v>G</v>
      </c>
      <c r="O674">
        <v>1.38344</v>
      </c>
      <c r="P674" t="s">
        <v>7</v>
      </c>
      <c r="Q674">
        <v>7.9500000000000003E-4</v>
      </c>
      <c r="R674" t="s">
        <v>8</v>
      </c>
      <c r="S674">
        <v>68.198593000000002</v>
      </c>
      <c r="T674" t="s">
        <v>19</v>
      </c>
      <c r="U674">
        <v>1116.938045225108</v>
      </c>
      <c r="V674">
        <v>26.4</v>
      </c>
      <c r="W674">
        <v>5.5759999999999996</v>
      </c>
      <c r="X674">
        <v>58</v>
      </c>
      <c r="Y674">
        <v>3.7760199999999999</v>
      </c>
      <c r="Z674">
        <v>108</v>
      </c>
      <c r="AA674" t="str">
        <f>IF(Z674=-1,"Flat",
INDEX({"North","Northeast","East","Southeast","South","Southwest","West","Northwest","North"},
MATCH(Z674,{0;22.5;67.5;112.5;157.5;202.5;247.5;292.5;337.5},1)))</f>
        <v>East</v>
      </c>
      <c r="AB674">
        <v>0.66839000000000004</v>
      </c>
      <c r="AC674" t="s">
        <v>10</v>
      </c>
      <c r="AD674">
        <v>30</v>
      </c>
      <c r="AE674">
        <v>19</v>
      </c>
      <c r="AF674">
        <v>4.3520000000000012</v>
      </c>
    </row>
    <row r="675" spans="1:32" x14ac:dyDescent="0.25">
      <c r="A675">
        <v>702</v>
      </c>
      <c r="B675">
        <v>935</v>
      </c>
      <c r="C675">
        <v>935</v>
      </c>
      <c r="D675">
        <v>1602</v>
      </c>
      <c r="E675" t="str">
        <f t="shared" si="30"/>
        <v>01602-BRA-M</v>
      </c>
      <c r="F675" t="s">
        <v>192</v>
      </c>
      <c r="G675" t="s">
        <v>76</v>
      </c>
      <c r="H675" t="s">
        <v>25</v>
      </c>
      <c r="I675">
        <v>-42.928600000000003</v>
      </c>
      <c r="J675">
        <v>-15.264900000000001</v>
      </c>
      <c r="K675">
        <v>541</v>
      </c>
      <c r="L675">
        <v>165976.75270000001</v>
      </c>
      <c r="M675" t="str">
        <f t="shared" si="31"/>
        <v>Mediana</v>
      </c>
      <c r="N675" t="str">
        <f t="shared" si="32"/>
        <v>M</v>
      </c>
      <c r="O675">
        <v>1.1924399999999999</v>
      </c>
      <c r="P675" t="s">
        <v>7</v>
      </c>
      <c r="Q675">
        <v>1.1919999999999999E-3</v>
      </c>
      <c r="R675" t="s">
        <v>8</v>
      </c>
      <c r="S675">
        <v>101.04093899999999</v>
      </c>
      <c r="T675" t="s">
        <v>19</v>
      </c>
      <c r="U675">
        <v>2572.8042318824869</v>
      </c>
      <c r="V675">
        <v>26.1</v>
      </c>
      <c r="W675">
        <v>6.0629999999999997</v>
      </c>
      <c r="X675">
        <v>58</v>
      </c>
      <c r="Y675">
        <v>5.4779499999999999</v>
      </c>
      <c r="Z675">
        <v>108</v>
      </c>
      <c r="AA675" t="str">
        <f>IF(Z675=-1,"Flat",
INDEX({"North","Northeast","East","Southeast","South","Southwest","West","Northwest","North"},
MATCH(Z675,{0;22.5;67.5;112.5;157.5;202.5;247.5;292.5;337.5},1)))</f>
        <v>East</v>
      </c>
      <c r="AB675">
        <v>0.59536100000000003</v>
      </c>
      <c r="AC675" t="s">
        <v>20</v>
      </c>
      <c r="AD675">
        <v>30</v>
      </c>
      <c r="AE675">
        <v>19</v>
      </c>
      <c r="AF675">
        <v>4.7050000000000001</v>
      </c>
    </row>
    <row r="676" spans="1:32" x14ac:dyDescent="0.25">
      <c r="A676">
        <v>703</v>
      </c>
      <c r="B676">
        <v>936</v>
      </c>
      <c r="C676">
        <v>936</v>
      </c>
      <c r="D676">
        <v>1603</v>
      </c>
      <c r="E676" t="str">
        <f t="shared" si="30"/>
        <v>01603-BRA-M</v>
      </c>
      <c r="F676" t="s">
        <v>192</v>
      </c>
      <c r="G676" t="s">
        <v>76</v>
      </c>
      <c r="H676" t="s">
        <v>25</v>
      </c>
      <c r="I676">
        <v>-42.935799000000003</v>
      </c>
      <c r="J676">
        <v>-15.2706</v>
      </c>
      <c r="K676">
        <v>541</v>
      </c>
      <c r="L676">
        <v>174223.3174</v>
      </c>
      <c r="M676" t="str">
        <f t="shared" si="31"/>
        <v>Mediana</v>
      </c>
      <c r="N676" t="str">
        <f t="shared" si="32"/>
        <v>M</v>
      </c>
      <c r="O676">
        <v>2.87792</v>
      </c>
      <c r="P676" t="s">
        <v>32</v>
      </c>
      <c r="Q676">
        <v>-1.0329E-2</v>
      </c>
      <c r="R676" t="s">
        <v>15</v>
      </c>
      <c r="S676">
        <v>114.913963</v>
      </c>
      <c r="T676" t="s">
        <v>49</v>
      </c>
      <c r="U676">
        <v>2963.055960114842</v>
      </c>
      <c r="V676">
        <v>26.1</v>
      </c>
      <c r="W676">
        <v>6.0449999999999999</v>
      </c>
      <c r="X676">
        <v>58</v>
      </c>
      <c r="Y676">
        <v>5.4535299999999998</v>
      </c>
      <c r="Z676">
        <v>108</v>
      </c>
      <c r="AA676" t="str">
        <f>IF(Z676=-1,"Flat",
INDEX({"North","Northeast","East","Southeast","South","Southwest","West","Northwest","North"},
MATCH(Z676,{0;22.5;67.5;112.5;157.5;202.5;247.5;292.5;337.5},1)))</f>
        <v>East</v>
      </c>
      <c r="AB676">
        <v>0.59204000000000001</v>
      </c>
      <c r="AC676" t="s">
        <v>20</v>
      </c>
      <c r="AD676">
        <v>30</v>
      </c>
      <c r="AE676">
        <v>19</v>
      </c>
      <c r="AF676">
        <v>4.6970000000000001</v>
      </c>
    </row>
    <row r="677" spans="1:32" x14ac:dyDescent="0.25">
      <c r="A677">
        <v>704</v>
      </c>
      <c r="B677">
        <v>937</v>
      </c>
      <c r="C677">
        <v>937</v>
      </c>
      <c r="D677">
        <v>1604</v>
      </c>
      <c r="E677" t="str">
        <f t="shared" si="30"/>
        <v>01604-BRA-G</v>
      </c>
      <c r="F677" t="s">
        <v>192</v>
      </c>
      <c r="G677" t="s">
        <v>76</v>
      </c>
      <c r="H677" t="s">
        <v>25</v>
      </c>
      <c r="I677">
        <v>-42.927399000000001</v>
      </c>
      <c r="J677">
        <v>-15.2704</v>
      </c>
      <c r="K677">
        <v>541</v>
      </c>
      <c r="L677">
        <v>372580.72940000001</v>
      </c>
      <c r="M677" t="str">
        <f t="shared" si="31"/>
        <v>Grande</v>
      </c>
      <c r="N677" t="str">
        <f t="shared" si="32"/>
        <v>G</v>
      </c>
      <c r="O677">
        <v>1.0278799999999999</v>
      </c>
      <c r="P677" t="s">
        <v>7</v>
      </c>
      <c r="Q677">
        <v>-3.973E-3</v>
      </c>
      <c r="R677" t="s">
        <v>8</v>
      </c>
      <c r="S677">
        <v>115.497551</v>
      </c>
      <c r="T677" t="s">
        <v>49</v>
      </c>
      <c r="U677">
        <v>3061.8730017214621</v>
      </c>
      <c r="V677">
        <v>26.1</v>
      </c>
      <c r="W677">
        <v>6.0570000000000004</v>
      </c>
      <c r="X677">
        <v>58</v>
      </c>
      <c r="Y677">
        <v>5.3974399999999996</v>
      </c>
      <c r="Z677">
        <v>108</v>
      </c>
      <c r="AA677" t="str">
        <f>IF(Z677=-1,"Flat",
INDEX({"North","Northeast","East","Southeast","South","Southwest","West","Northwest","North"},
MATCH(Z677,{0;22.5;67.5;112.5;157.5;202.5;247.5;292.5;337.5},1)))</f>
        <v>East</v>
      </c>
      <c r="AB677">
        <v>0.59609199999999996</v>
      </c>
      <c r="AC677" t="s">
        <v>20</v>
      </c>
      <c r="AD677">
        <v>30</v>
      </c>
      <c r="AE677">
        <v>19</v>
      </c>
      <c r="AF677">
        <v>4.7009999999999996</v>
      </c>
    </row>
    <row r="678" spans="1:32" x14ac:dyDescent="0.25">
      <c r="A678">
        <v>705</v>
      </c>
      <c r="B678">
        <v>938</v>
      </c>
      <c r="C678">
        <v>938</v>
      </c>
      <c r="D678">
        <v>1605</v>
      </c>
      <c r="E678" t="str">
        <f t="shared" si="30"/>
        <v>01605-BRA-G</v>
      </c>
      <c r="F678" t="s">
        <v>193</v>
      </c>
      <c r="G678" t="s">
        <v>76</v>
      </c>
      <c r="H678" t="s">
        <v>25</v>
      </c>
      <c r="I678">
        <v>-48.708500000000001</v>
      </c>
      <c r="J678">
        <v>-14.7423</v>
      </c>
      <c r="K678">
        <v>493</v>
      </c>
      <c r="L678">
        <v>328642.43030000001</v>
      </c>
      <c r="M678" t="str">
        <f t="shared" si="31"/>
        <v>Grande</v>
      </c>
      <c r="N678" t="str">
        <f t="shared" si="32"/>
        <v>G</v>
      </c>
      <c r="O678">
        <v>0.94249000000000005</v>
      </c>
      <c r="P678" t="s">
        <v>7</v>
      </c>
      <c r="Q678">
        <v>1.9859999999999999E-3</v>
      </c>
      <c r="R678" t="s">
        <v>8</v>
      </c>
      <c r="S678">
        <v>234.865814</v>
      </c>
      <c r="T678" t="s">
        <v>23</v>
      </c>
      <c r="U678">
        <v>9156.2309538491627</v>
      </c>
      <c r="V678">
        <v>26.299999</v>
      </c>
      <c r="W678">
        <v>5.99</v>
      </c>
      <c r="X678">
        <v>58</v>
      </c>
      <c r="Y678">
        <v>3.5462199999999999</v>
      </c>
      <c r="Z678">
        <v>108</v>
      </c>
      <c r="AA678" t="str">
        <f>IF(Z678=-1,"Flat",
INDEX({"North","Northeast","East","Southeast","South","Southwest","West","Northwest","North"},
MATCH(Z678,{0;22.5;67.5;112.5;157.5;202.5;247.5;292.5;337.5},1)))</f>
        <v>East</v>
      </c>
      <c r="AB678">
        <v>0.597271</v>
      </c>
      <c r="AC678" t="s">
        <v>20</v>
      </c>
      <c r="AD678">
        <v>30</v>
      </c>
      <c r="AE678">
        <v>20</v>
      </c>
      <c r="AF678">
        <v>4.6440000000000001</v>
      </c>
    </row>
    <row r="679" spans="1:32" x14ac:dyDescent="0.25">
      <c r="A679">
        <v>706</v>
      </c>
      <c r="B679">
        <v>939</v>
      </c>
      <c r="C679">
        <v>939</v>
      </c>
      <c r="D679">
        <v>1606</v>
      </c>
      <c r="E679" t="str">
        <f t="shared" si="30"/>
        <v>01606-BRA-G</v>
      </c>
      <c r="F679" t="s">
        <v>193</v>
      </c>
      <c r="G679" t="s">
        <v>76</v>
      </c>
      <c r="H679" t="s">
        <v>25</v>
      </c>
      <c r="I679">
        <v>-48.695202000000002</v>
      </c>
      <c r="J679">
        <v>-14.7468</v>
      </c>
      <c r="K679">
        <v>493</v>
      </c>
      <c r="L679">
        <v>255134.48</v>
      </c>
      <c r="M679" t="str">
        <f t="shared" si="31"/>
        <v>Grande</v>
      </c>
      <c r="N679" t="str">
        <f t="shared" si="32"/>
        <v>G</v>
      </c>
      <c r="O679">
        <v>0.41174300000000003</v>
      </c>
      <c r="P679" t="s">
        <v>7</v>
      </c>
      <c r="Q679">
        <v>1.0725999999999999E-2</v>
      </c>
      <c r="R679" t="s">
        <v>80</v>
      </c>
      <c r="S679">
        <v>303.69006300000001</v>
      </c>
      <c r="T679" t="s">
        <v>30</v>
      </c>
      <c r="U679">
        <v>7706.3169218610956</v>
      </c>
      <c r="V679">
        <v>26.299999</v>
      </c>
      <c r="W679">
        <v>5.9939999999999998</v>
      </c>
      <c r="X679">
        <v>58</v>
      </c>
      <c r="Y679">
        <v>3.5441500000000001</v>
      </c>
      <c r="Z679">
        <v>108</v>
      </c>
      <c r="AA679" t="str">
        <f>IF(Z679=-1,"Flat",
INDEX({"North","Northeast","East","Southeast","South","Southwest","West","Northwest","North"},
MATCH(Z679,{0;22.5;67.5;112.5;157.5;202.5;247.5;292.5;337.5},1)))</f>
        <v>East</v>
      </c>
      <c r="AB679">
        <v>0.747031</v>
      </c>
      <c r="AC679" t="s">
        <v>10</v>
      </c>
      <c r="AD679">
        <v>30</v>
      </c>
      <c r="AE679">
        <v>20</v>
      </c>
      <c r="AF679">
        <v>4.649</v>
      </c>
    </row>
    <row r="680" spans="1:32" x14ac:dyDescent="0.25">
      <c r="A680">
        <v>707</v>
      </c>
      <c r="B680">
        <v>940</v>
      </c>
      <c r="C680">
        <v>940</v>
      </c>
      <c r="D680">
        <v>1607</v>
      </c>
      <c r="E680" t="str">
        <f t="shared" si="30"/>
        <v>01607-BRA-M</v>
      </c>
      <c r="F680" t="s">
        <v>193</v>
      </c>
      <c r="G680" t="s">
        <v>76</v>
      </c>
      <c r="H680" t="s">
        <v>25</v>
      </c>
      <c r="I680">
        <v>-48.696700999999997</v>
      </c>
      <c r="J680">
        <v>-14.753</v>
      </c>
      <c r="K680">
        <v>493</v>
      </c>
      <c r="L680">
        <v>195377.0772</v>
      </c>
      <c r="M680" t="str">
        <f t="shared" si="31"/>
        <v>Mediana</v>
      </c>
      <c r="N680" t="str">
        <f t="shared" si="32"/>
        <v>M</v>
      </c>
      <c r="O680">
        <v>1.11914</v>
      </c>
      <c r="P680" t="s">
        <v>7</v>
      </c>
      <c r="Q680">
        <v>-1.1919999999999999E-3</v>
      </c>
      <c r="R680" t="s">
        <v>8</v>
      </c>
      <c r="S680">
        <v>232.25318899999999</v>
      </c>
      <c r="T680" t="s">
        <v>23</v>
      </c>
      <c r="U680">
        <v>7572.2735748460163</v>
      </c>
      <c r="V680">
        <v>26.299999</v>
      </c>
      <c r="W680">
        <v>5.9930000000000003</v>
      </c>
      <c r="X680">
        <v>58</v>
      </c>
      <c r="Y680">
        <v>3.427</v>
      </c>
      <c r="Z680">
        <v>108</v>
      </c>
      <c r="AA680" t="str">
        <f>IF(Z680=-1,"Flat",
INDEX({"North","Northeast","East","Southeast","South","Southwest","West","Northwest","North"},
MATCH(Z680,{0;22.5;67.5;112.5;157.5;202.5;247.5;292.5;337.5},1)))</f>
        <v>East</v>
      </c>
      <c r="AB680">
        <v>0.59523499999999996</v>
      </c>
      <c r="AC680" t="s">
        <v>20</v>
      </c>
      <c r="AD680">
        <v>30</v>
      </c>
      <c r="AE680">
        <v>20</v>
      </c>
      <c r="AF680">
        <v>4.6470000000000002</v>
      </c>
    </row>
    <row r="681" spans="1:32" x14ac:dyDescent="0.25">
      <c r="A681">
        <v>708</v>
      </c>
      <c r="B681">
        <v>941</v>
      </c>
      <c r="C681">
        <v>941</v>
      </c>
      <c r="D681">
        <v>1608</v>
      </c>
      <c r="E681" t="str">
        <f t="shared" si="30"/>
        <v>01608-BRA-M</v>
      </c>
      <c r="F681" t="s">
        <v>193</v>
      </c>
      <c r="G681" t="s">
        <v>76</v>
      </c>
      <c r="H681" t="s">
        <v>25</v>
      </c>
      <c r="I681">
        <v>-48.698101000000001</v>
      </c>
      <c r="J681">
        <v>-14.7577</v>
      </c>
      <c r="K681">
        <v>493</v>
      </c>
      <c r="L681">
        <v>75857.343179999996</v>
      </c>
      <c r="M681" t="str">
        <f t="shared" si="31"/>
        <v>Mediana</v>
      </c>
      <c r="N681" t="str">
        <f t="shared" si="32"/>
        <v>M</v>
      </c>
      <c r="O681">
        <v>0.93052699999999999</v>
      </c>
      <c r="P681" t="s">
        <v>7</v>
      </c>
      <c r="Q681">
        <v>5.1640000000000002E-3</v>
      </c>
      <c r="R681" t="s">
        <v>8</v>
      </c>
      <c r="S681">
        <v>237.528809</v>
      </c>
      <c r="T681" t="s">
        <v>23</v>
      </c>
      <c r="U681">
        <v>7511.2863226472846</v>
      </c>
      <c r="V681">
        <v>26.299999</v>
      </c>
      <c r="W681">
        <v>5.992</v>
      </c>
      <c r="X681">
        <v>58</v>
      </c>
      <c r="Y681">
        <v>3.3928600000000002</v>
      </c>
      <c r="Z681">
        <v>108</v>
      </c>
      <c r="AA681" t="str">
        <f>IF(Z681=-1,"Flat",
INDEX({"North","Northeast","East","Southeast","South","Southwest","West","Northwest","North"},
MATCH(Z681,{0;22.5;67.5;112.5;157.5;202.5;247.5;292.5;337.5},1)))</f>
        <v>East</v>
      </c>
      <c r="AB681">
        <v>0.67065200000000003</v>
      </c>
      <c r="AC681" t="s">
        <v>10</v>
      </c>
      <c r="AD681">
        <v>30</v>
      </c>
      <c r="AE681">
        <v>20</v>
      </c>
      <c r="AF681">
        <v>4.6470000000000002</v>
      </c>
    </row>
    <row r="682" spans="1:32" x14ac:dyDescent="0.25">
      <c r="A682">
        <v>709</v>
      </c>
      <c r="B682">
        <v>942</v>
      </c>
      <c r="C682">
        <v>942</v>
      </c>
      <c r="D682">
        <v>1609</v>
      </c>
      <c r="E682" t="str">
        <f t="shared" si="30"/>
        <v>01609-BRA-M</v>
      </c>
      <c r="F682" t="s">
        <v>193</v>
      </c>
      <c r="G682" t="s">
        <v>76</v>
      </c>
      <c r="H682" t="s">
        <v>25</v>
      </c>
      <c r="I682">
        <v>-48.699699000000003</v>
      </c>
      <c r="J682">
        <v>-14.762600000000001</v>
      </c>
      <c r="K682">
        <v>493</v>
      </c>
      <c r="L682">
        <v>50608.08509</v>
      </c>
      <c r="M682" t="str">
        <f t="shared" si="31"/>
        <v>Mediana</v>
      </c>
      <c r="N682" t="str">
        <f t="shared" si="32"/>
        <v>M</v>
      </c>
      <c r="O682">
        <v>1.1249499999999999</v>
      </c>
      <c r="P682" t="s">
        <v>7</v>
      </c>
      <c r="Q682">
        <v>-7.9500000000000003E-4</v>
      </c>
      <c r="R682" t="s">
        <v>8</v>
      </c>
      <c r="S682">
        <v>215.70669599999999</v>
      </c>
      <c r="T682" t="s">
        <v>23</v>
      </c>
      <c r="U682">
        <v>7503.1973460915597</v>
      </c>
      <c r="V682">
        <v>26.299999</v>
      </c>
      <c r="W682">
        <v>5.99</v>
      </c>
      <c r="X682">
        <v>58</v>
      </c>
      <c r="Y682">
        <v>3.3412999999999999</v>
      </c>
      <c r="Z682">
        <v>108</v>
      </c>
      <c r="AA682" t="str">
        <f>IF(Z682=-1,"Flat",
INDEX({"North","Northeast","East","Southeast","South","Southwest","West","Northwest","North"},
MATCH(Z682,{0;22.5;67.5;112.5;157.5;202.5;247.5;292.5;337.5},1)))</f>
        <v>East</v>
      </c>
      <c r="AB682">
        <v>0.59486799999999995</v>
      </c>
      <c r="AC682" t="s">
        <v>20</v>
      </c>
      <c r="AD682">
        <v>30</v>
      </c>
      <c r="AE682">
        <v>20</v>
      </c>
      <c r="AF682">
        <v>4.6459999999999999</v>
      </c>
    </row>
    <row r="683" spans="1:32" x14ac:dyDescent="0.25">
      <c r="A683">
        <v>710</v>
      </c>
      <c r="B683">
        <v>943</v>
      </c>
      <c r="C683">
        <v>943</v>
      </c>
      <c r="D683">
        <v>1610</v>
      </c>
      <c r="E683" t="str">
        <f t="shared" si="30"/>
        <v>01610-BRA-M</v>
      </c>
      <c r="F683" t="s">
        <v>193</v>
      </c>
      <c r="G683" t="s">
        <v>76</v>
      </c>
      <c r="H683" t="s">
        <v>25</v>
      </c>
      <c r="I683">
        <v>-48.7029</v>
      </c>
      <c r="J683">
        <v>-14.7592</v>
      </c>
      <c r="K683">
        <v>493</v>
      </c>
      <c r="L683">
        <v>33845.581440000002</v>
      </c>
      <c r="M683" t="str">
        <f t="shared" si="31"/>
        <v>Mediana</v>
      </c>
      <c r="N683" t="str">
        <f t="shared" si="32"/>
        <v>M</v>
      </c>
      <c r="O683">
        <v>0.84998300000000004</v>
      </c>
      <c r="P683" t="s">
        <v>7</v>
      </c>
      <c r="Q683">
        <v>-3.97E-4</v>
      </c>
      <c r="R683" t="s">
        <v>8</v>
      </c>
      <c r="S683">
        <v>220.91438299999999</v>
      </c>
      <c r="T683" t="s">
        <v>23</v>
      </c>
      <c r="U683">
        <v>7930.9415381790404</v>
      </c>
      <c r="V683">
        <v>26.299999</v>
      </c>
      <c r="W683">
        <v>5.9909999999999997</v>
      </c>
      <c r="X683">
        <v>58</v>
      </c>
      <c r="Y683">
        <v>3.43452</v>
      </c>
      <c r="Z683">
        <v>108</v>
      </c>
      <c r="AA683" t="str">
        <f>IF(Z683=-1,"Flat",
INDEX({"North","Northeast","East","Southeast","South","Southwest","West","Northwest","North"},
MATCH(Z683,{0;22.5;67.5;112.5;157.5;202.5;247.5;292.5;337.5},1)))</f>
        <v>East</v>
      </c>
      <c r="AB683">
        <v>0.59670900000000004</v>
      </c>
      <c r="AC683" t="s">
        <v>20</v>
      </c>
      <c r="AD683">
        <v>30</v>
      </c>
      <c r="AE683">
        <v>20</v>
      </c>
      <c r="AF683">
        <v>4.6449999999999996</v>
      </c>
    </row>
    <row r="684" spans="1:32" x14ac:dyDescent="0.25">
      <c r="A684">
        <v>711</v>
      </c>
      <c r="B684">
        <v>944</v>
      </c>
      <c r="C684">
        <v>944</v>
      </c>
      <c r="D684">
        <v>1611</v>
      </c>
      <c r="E684" t="str">
        <f t="shared" si="30"/>
        <v>01611-BRA-M</v>
      </c>
      <c r="F684" t="s">
        <v>193</v>
      </c>
      <c r="G684" t="s">
        <v>76</v>
      </c>
      <c r="H684" t="s">
        <v>25</v>
      </c>
      <c r="I684">
        <v>-48.717098</v>
      </c>
      <c r="J684">
        <v>-14.754099999999999</v>
      </c>
      <c r="K684">
        <v>493</v>
      </c>
      <c r="L684">
        <v>21068.29939</v>
      </c>
      <c r="M684" t="str">
        <f t="shared" si="31"/>
        <v>Mediana</v>
      </c>
      <c r="N684" t="str">
        <f t="shared" si="32"/>
        <v>M</v>
      </c>
      <c r="O684">
        <v>0.207845</v>
      </c>
      <c r="P684" t="s">
        <v>7</v>
      </c>
      <c r="Q684">
        <v>3.5750000000000001E-3</v>
      </c>
      <c r="R684" t="s">
        <v>8</v>
      </c>
      <c r="S684">
        <v>344.054596</v>
      </c>
      <c r="T684" t="s">
        <v>70</v>
      </c>
      <c r="U684">
        <v>9509.9303014379566</v>
      </c>
      <c r="V684">
        <v>26.299999</v>
      </c>
      <c r="W684">
        <v>5.992</v>
      </c>
      <c r="X684">
        <v>58</v>
      </c>
      <c r="Y684">
        <v>3.4476100000000001</v>
      </c>
      <c r="Z684">
        <v>108</v>
      </c>
      <c r="AA684" t="str">
        <f>IF(Z684=-1,"Flat",
INDEX({"North","Northeast","East","Southeast","South","Southwest","West","Northwest","North"},
MATCH(Z684,{0;22.5;67.5;112.5;157.5;202.5;247.5;292.5;337.5},1)))</f>
        <v>East</v>
      </c>
      <c r="AB684">
        <v>0.74958599999999997</v>
      </c>
      <c r="AC684" t="s">
        <v>10</v>
      </c>
      <c r="AD684">
        <v>30</v>
      </c>
      <c r="AE684">
        <v>20</v>
      </c>
      <c r="AF684">
        <v>4.6470000000000002</v>
      </c>
    </row>
    <row r="685" spans="1:32" x14ac:dyDescent="0.25">
      <c r="A685">
        <v>712</v>
      </c>
      <c r="B685">
        <v>945</v>
      </c>
      <c r="C685">
        <v>945</v>
      </c>
      <c r="D685">
        <v>1612</v>
      </c>
      <c r="E685" t="str">
        <f t="shared" si="30"/>
        <v>01612-BRA-P</v>
      </c>
      <c r="F685" t="s">
        <v>194</v>
      </c>
      <c r="G685" t="s">
        <v>76</v>
      </c>
      <c r="H685" t="s">
        <v>6</v>
      </c>
      <c r="I685">
        <v>-37.886799000000003</v>
      </c>
      <c r="J685">
        <v>-8.5083000000000002</v>
      </c>
      <c r="K685">
        <v>485</v>
      </c>
      <c r="L685">
        <v>493.58500800000002</v>
      </c>
      <c r="M685" t="str">
        <f t="shared" si="31"/>
        <v>Pequeña</v>
      </c>
      <c r="N685" t="str">
        <f t="shared" si="32"/>
        <v>P</v>
      </c>
      <c r="O685">
        <v>0.46078400000000003</v>
      </c>
      <c r="P685" t="s">
        <v>7</v>
      </c>
      <c r="Q685">
        <v>1.5889999999999999E-3</v>
      </c>
      <c r="R685" t="s">
        <v>8</v>
      </c>
      <c r="S685">
        <v>16.189207</v>
      </c>
      <c r="T685" t="s">
        <v>70</v>
      </c>
      <c r="U685">
        <v>3997.1853994075041</v>
      </c>
      <c r="V685">
        <v>26.1</v>
      </c>
      <c r="W685">
        <v>5.8639999999999999</v>
      </c>
      <c r="X685">
        <v>62</v>
      </c>
      <c r="Y685">
        <v>6.61388</v>
      </c>
      <c r="Z685">
        <v>105</v>
      </c>
      <c r="AA685" t="str">
        <f>IF(Z685=-1,"Flat",
INDEX({"North","Northeast","East","Southeast","South","Southwest","West","Northwest","North"},
MATCH(Z685,{0;22.5;67.5;112.5;157.5;202.5;247.5;292.5;337.5},1)))</f>
        <v>East</v>
      </c>
      <c r="AB685">
        <v>0.74770499999999995</v>
      </c>
      <c r="AC685" t="s">
        <v>10</v>
      </c>
      <c r="AD685">
        <v>45</v>
      </c>
      <c r="AE685">
        <v>9</v>
      </c>
      <c r="AF685">
        <v>4.5570000000000004</v>
      </c>
    </row>
    <row r="686" spans="1:32" x14ac:dyDescent="0.25">
      <c r="A686">
        <v>713</v>
      </c>
      <c r="B686">
        <v>947</v>
      </c>
      <c r="C686">
        <v>947</v>
      </c>
      <c r="D686">
        <v>1614</v>
      </c>
      <c r="E686" t="str">
        <f t="shared" si="30"/>
        <v>01614-BRA-P</v>
      </c>
      <c r="F686" t="s">
        <v>195</v>
      </c>
      <c r="G686" t="s">
        <v>76</v>
      </c>
      <c r="H686" t="s">
        <v>12</v>
      </c>
      <c r="I686">
        <v>-37.997799000000001</v>
      </c>
      <c r="J686">
        <v>-6.9566999999999997</v>
      </c>
      <c r="K686">
        <v>247</v>
      </c>
      <c r="L686">
        <v>30</v>
      </c>
      <c r="M686" t="str">
        <f t="shared" si="31"/>
        <v>Pequeña</v>
      </c>
      <c r="N686" t="str">
        <f t="shared" si="32"/>
        <v>P</v>
      </c>
      <c r="O686">
        <v>1.1136699999999999</v>
      </c>
      <c r="P686" t="s">
        <v>7</v>
      </c>
      <c r="Q686">
        <v>0</v>
      </c>
      <c r="R686" t="s">
        <v>8</v>
      </c>
      <c r="S686">
        <v>178.531204</v>
      </c>
      <c r="T686" t="s">
        <v>13</v>
      </c>
      <c r="U686">
        <v>4485.8452422553901</v>
      </c>
      <c r="V686">
        <v>28.299999</v>
      </c>
      <c r="W686">
        <v>6.2149999999999999</v>
      </c>
      <c r="X686">
        <v>63</v>
      </c>
      <c r="Y686">
        <v>4.5546199999999999</v>
      </c>
      <c r="Z686">
        <v>0</v>
      </c>
      <c r="AA686" t="str">
        <f>IF(Z686=-1,"Flat",
INDEX({"North","Northeast","East","Southeast","South","Southwest","West","Northwest","North"},
MATCH(Z686,{0;22.5;67.5;112.5;157.5;202.5;247.5;292.5;337.5},1)))</f>
        <v>North</v>
      </c>
      <c r="AB686">
        <v>0.59566200000000002</v>
      </c>
      <c r="AC686" t="s">
        <v>20</v>
      </c>
      <c r="AD686">
        <v>27</v>
      </c>
      <c r="AE686">
        <v>9</v>
      </c>
      <c r="AF686">
        <v>4.798</v>
      </c>
    </row>
    <row r="687" spans="1:32" x14ac:dyDescent="0.25">
      <c r="A687">
        <v>714</v>
      </c>
      <c r="B687">
        <v>948</v>
      </c>
      <c r="C687">
        <v>948</v>
      </c>
      <c r="D687">
        <v>1615</v>
      </c>
      <c r="E687" t="str">
        <f t="shared" si="30"/>
        <v>01615-BRA-P</v>
      </c>
      <c r="F687" t="s">
        <v>195</v>
      </c>
      <c r="G687" t="s">
        <v>76</v>
      </c>
      <c r="H687" t="s">
        <v>12</v>
      </c>
      <c r="I687">
        <v>-38.001899999999999</v>
      </c>
      <c r="J687">
        <v>-6.9630000000000001</v>
      </c>
      <c r="K687">
        <v>247</v>
      </c>
      <c r="L687">
        <v>30</v>
      </c>
      <c r="M687" t="str">
        <f t="shared" si="31"/>
        <v>Pequeña</v>
      </c>
      <c r="N687" t="str">
        <f t="shared" si="32"/>
        <v>P</v>
      </c>
      <c r="O687">
        <v>0.23017399999999999</v>
      </c>
      <c r="P687" t="s">
        <v>7</v>
      </c>
      <c r="Q687">
        <v>7.548E-3</v>
      </c>
      <c r="R687" t="s">
        <v>8</v>
      </c>
      <c r="S687">
        <v>150.255112</v>
      </c>
      <c r="T687" t="s">
        <v>49</v>
      </c>
      <c r="U687">
        <v>3740.484750719932</v>
      </c>
      <c r="V687">
        <v>28.299999</v>
      </c>
      <c r="W687">
        <v>6.23</v>
      </c>
      <c r="X687">
        <v>63</v>
      </c>
      <c r="Y687">
        <v>4.4734800000000012</v>
      </c>
      <c r="Z687">
        <v>0</v>
      </c>
      <c r="AA687" t="str">
        <f>IF(Z687=-1,"Flat",
INDEX({"North","Northeast","East","Southeast","South","Southwest","West","Northwest","North"},
MATCH(Z687,{0;22.5;67.5;112.5;157.5;202.5;247.5;292.5;337.5},1)))</f>
        <v>North</v>
      </c>
      <c r="AB687">
        <v>0.67355100000000001</v>
      </c>
      <c r="AC687" t="s">
        <v>10</v>
      </c>
      <c r="AD687">
        <v>27</v>
      </c>
      <c r="AE687">
        <v>9</v>
      </c>
      <c r="AF687">
        <v>4.8120000000000003</v>
      </c>
    </row>
    <row r="688" spans="1:32" x14ac:dyDescent="0.25">
      <c r="A688">
        <v>715</v>
      </c>
      <c r="B688">
        <v>949</v>
      </c>
      <c r="C688">
        <v>949</v>
      </c>
      <c r="D688">
        <v>1616</v>
      </c>
      <c r="E688" t="str">
        <f t="shared" si="30"/>
        <v>01616-BRA-P</v>
      </c>
      <c r="F688" t="s">
        <v>195</v>
      </c>
      <c r="G688" t="s">
        <v>76</v>
      </c>
      <c r="H688" t="s">
        <v>12</v>
      </c>
      <c r="I688">
        <v>-37.993800999999998</v>
      </c>
      <c r="J688">
        <v>-6.9471999999999996</v>
      </c>
      <c r="K688">
        <v>247</v>
      </c>
      <c r="L688">
        <v>30</v>
      </c>
      <c r="M688" t="str">
        <f t="shared" si="31"/>
        <v>Pequeña</v>
      </c>
      <c r="N688" t="str">
        <f t="shared" si="32"/>
        <v>P</v>
      </c>
      <c r="O688">
        <v>0.78959800000000002</v>
      </c>
      <c r="P688" t="s">
        <v>7</v>
      </c>
      <c r="Q688">
        <v>7.9500000000000003E-4</v>
      </c>
      <c r="R688" t="s">
        <v>8</v>
      </c>
      <c r="S688">
        <v>139.39871199999999</v>
      </c>
      <c r="T688" t="s">
        <v>49</v>
      </c>
      <c r="U688">
        <v>5605.6504025212798</v>
      </c>
      <c r="V688">
        <v>28.299999</v>
      </c>
      <c r="W688">
        <v>6.202</v>
      </c>
      <c r="X688">
        <v>63</v>
      </c>
      <c r="Y688">
        <v>4.6180399999999997</v>
      </c>
      <c r="Z688">
        <v>0</v>
      </c>
      <c r="AA688" t="str">
        <f>IF(Z688=-1,"Flat",
INDEX({"North","Northeast","East","Southeast","South","Southwest","West","Northwest","North"},
MATCH(Z688,{0;22.5;67.5;112.5;157.5;202.5;247.5;292.5;337.5},1)))</f>
        <v>North</v>
      </c>
      <c r="AB688">
        <v>0.59647099999999997</v>
      </c>
      <c r="AC688" t="s">
        <v>20</v>
      </c>
      <c r="AD688">
        <v>27</v>
      </c>
      <c r="AE688">
        <v>9</v>
      </c>
      <c r="AF688">
        <v>4.7939999999999996</v>
      </c>
    </row>
    <row r="689" spans="1:32" x14ac:dyDescent="0.25">
      <c r="A689">
        <v>716</v>
      </c>
      <c r="B689">
        <v>950</v>
      </c>
      <c r="C689">
        <v>950</v>
      </c>
      <c r="D689">
        <v>1617</v>
      </c>
      <c r="E689" t="str">
        <f t="shared" si="30"/>
        <v>01617-BRA-P</v>
      </c>
      <c r="F689" t="s">
        <v>195</v>
      </c>
      <c r="G689" t="s">
        <v>76</v>
      </c>
      <c r="H689" t="s">
        <v>12</v>
      </c>
      <c r="I689">
        <v>-37.989699999999999</v>
      </c>
      <c r="J689">
        <v>-6.9570999999999996</v>
      </c>
      <c r="K689">
        <v>247</v>
      </c>
      <c r="L689">
        <v>30</v>
      </c>
      <c r="M689" t="str">
        <f t="shared" si="31"/>
        <v>Pequeña</v>
      </c>
      <c r="N689" t="str">
        <f t="shared" si="32"/>
        <v>P</v>
      </c>
      <c r="O689">
        <v>0.582283</v>
      </c>
      <c r="P689" t="s">
        <v>7</v>
      </c>
      <c r="Q689">
        <v>-2.7810000000000001E-3</v>
      </c>
      <c r="R689" t="s">
        <v>8</v>
      </c>
      <c r="S689">
        <v>168.69006300000001</v>
      </c>
      <c r="T689" t="s">
        <v>13</v>
      </c>
      <c r="U689">
        <v>4652.8628664514326</v>
      </c>
      <c r="V689">
        <v>28.299999</v>
      </c>
      <c r="W689">
        <v>6.21</v>
      </c>
      <c r="X689">
        <v>63</v>
      </c>
      <c r="Y689">
        <v>4.4541700000000022</v>
      </c>
      <c r="Z689">
        <v>0</v>
      </c>
      <c r="AA689" t="str">
        <f>IF(Z689=-1,"Flat",
INDEX({"North","Northeast","East","Southeast","South","Southwest","West","Northwest","North"},
MATCH(Z689,{0;22.5;67.5;112.5;157.5;202.5;247.5;292.5;337.5},1)))</f>
        <v>North</v>
      </c>
      <c r="AB689">
        <v>0.59621299999999999</v>
      </c>
      <c r="AC689" t="s">
        <v>20</v>
      </c>
      <c r="AD689">
        <v>27</v>
      </c>
      <c r="AE689">
        <v>9</v>
      </c>
      <c r="AF689">
        <v>4.7939999999999996</v>
      </c>
    </row>
    <row r="690" spans="1:32" x14ac:dyDescent="0.25">
      <c r="A690">
        <v>717</v>
      </c>
      <c r="B690">
        <v>951</v>
      </c>
      <c r="C690">
        <v>951</v>
      </c>
      <c r="D690">
        <v>1618</v>
      </c>
      <c r="E690" t="str">
        <f t="shared" si="30"/>
        <v>01618-BRA-P</v>
      </c>
      <c r="F690" t="s">
        <v>195</v>
      </c>
      <c r="G690" t="s">
        <v>76</v>
      </c>
      <c r="H690" t="s">
        <v>12</v>
      </c>
      <c r="I690">
        <v>-37.995998</v>
      </c>
      <c r="J690">
        <v>-6.9523000000000001</v>
      </c>
      <c r="K690">
        <v>247</v>
      </c>
      <c r="L690">
        <v>30</v>
      </c>
      <c r="M690" t="str">
        <f t="shared" si="31"/>
        <v>Pequeña</v>
      </c>
      <c r="N690" t="str">
        <f t="shared" si="32"/>
        <v>P</v>
      </c>
      <c r="O690">
        <v>0.73480400000000001</v>
      </c>
      <c r="P690" t="s">
        <v>7</v>
      </c>
      <c r="Q690">
        <v>-1.9859999999999999E-3</v>
      </c>
      <c r="R690" t="s">
        <v>8</v>
      </c>
      <c r="S690">
        <v>155.92449999999999</v>
      </c>
      <c r="T690" t="s">
        <v>49</v>
      </c>
      <c r="U690">
        <v>5002.0032593413252</v>
      </c>
      <c r="V690">
        <v>28.299999</v>
      </c>
      <c r="W690">
        <v>6.2069999999999999</v>
      </c>
      <c r="X690">
        <v>63</v>
      </c>
      <c r="Y690">
        <v>4.5388099999999998</v>
      </c>
      <c r="Z690">
        <v>0</v>
      </c>
      <c r="AA690" t="str">
        <f>IF(Z690=-1,"Flat",
INDEX({"North","Northeast","East","Southeast","South","Southwest","West","Northwest","North"},
MATCH(Z690,{0;22.5;67.5;112.5;157.5;202.5;247.5;292.5;337.5},1)))</f>
        <v>North</v>
      </c>
      <c r="AB690">
        <v>0.59707900000000003</v>
      </c>
      <c r="AC690" t="s">
        <v>20</v>
      </c>
      <c r="AD690">
        <v>27</v>
      </c>
      <c r="AE690">
        <v>9</v>
      </c>
      <c r="AF690">
        <v>4.798</v>
      </c>
    </row>
    <row r="691" spans="1:32" x14ac:dyDescent="0.25">
      <c r="A691">
        <v>718</v>
      </c>
      <c r="B691">
        <v>952</v>
      </c>
      <c r="C691">
        <v>952</v>
      </c>
      <c r="D691">
        <v>1619</v>
      </c>
      <c r="E691" t="str">
        <f t="shared" si="30"/>
        <v>01619-BRA-P</v>
      </c>
      <c r="F691" t="s">
        <v>195</v>
      </c>
      <c r="G691" t="s">
        <v>76</v>
      </c>
      <c r="H691" t="s">
        <v>12</v>
      </c>
      <c r="I691">
        <v>-37.992901000000003</v>
      </c>
      <c r="J691">
        <v>-6.9592000000000001</v>
      </c>
      <c r="K691">
        <v>247</v>
      </c>
      <c r="L691">
        <v>30</v>
      </c>
      <c r="M691" t="str">
        <f t="shared" si="31"/>
        <v>Pequeña</v>
      </c>
      <c r="N691" t="str">
        <f t="shared" si="32"/>
        <v>P</v>
      </c>
      <c r="O691">
        <v>1.0375399999999999</v>
      </c>
      <c r="P691" t="s">
        <v>7</v>
      </c>
      <c r="Q691">
        <v>6.3559999999999997E-3</v>
      </c>
      <c r="R691" t="s">
        <v>8</v>
      </c>
      <c r="S691">
        <v>187.90716599999999</v>
      </c>
      <c r="T691" t="s">
        <v>13</v>
      </c>
      <c r="U691">
        <v>4325.0505869211929</v>
      </c>
      <c r="V691">
        <v>28.299999</v>
      </c>
      <c r="W691">
        <v>6.2160000000000002</v>
      </c>
      <c r="X691">
        <v>63</v>
      </c>
      <c r="Y691">
        <v>4.3953100000000012</v>
      </c>
      <c r="Z691">
        <v>0</v>
      </c>
      <c r="AA691" t="str">
        <f>IF(Z691=-1,"Flat",
INDEX({"North","Northeast","East","Southeast","South","Southwest","West","Northwest","North"},
MATCH(Z691,{0;22.5;67.5;112.5;157.5;202.5;247.5;292.5;337.5},1)))</f>
        <v>North</v>
      </c>
      <c r="AB691">
        <v>0.59841100000000003</v>
      </c>
      <c r="AC691" t="s">
        <v>20</v>
      </c>
      <c r="AD691">
        <v>27</v>
      </c>
      <c r="AE691">
        <v>9</v>
      </c>
      <c r="AF691">
        <v>4.8049999999999997</v>
      </c>
    </row>
    <row r="692" spans="1:32" x14ac:dyDescent="0.25">
      <c r="A692">
        <v>719</v>
      </c>
      <c r="B692">
        <v>953</v>
      </c>
      <c r="C692">
        <v>953</v>
      </c>
      <c r="D692">
        <v>1620</v>
      </c>
      <c r="E692" t="str">
        <f t="shared" si="30"/>
        <v>01620-BRA-P</v>
      </c>
      <c r="F692" t="s">
        <v>195</v>
      </c>
      <c r="G692" t="s">
        <v>76</v>
      </c>
      <c r="H692" t="s">
        <v>12</v>
      </c>
      <c r="I692">
        <v>-37.999298000000003</v>
      </c>
      <c r="J692">
        <v>-6.9497999999999998</v>
      </c>
      <c r="K692">
        <v>247</v>
      </c>
      <c r="L692">
        <v>30</v>
      </c>
      <c r="M692" t="str">
        <f t="shared" si="31"/>
        <v>Pequeña</v>
      </c>
      <c r="N692" t="str">
        <f t="shared" si="32"/>
        <v>P</v>
      </c>
      <c r="O692">
        <v>0.70219600000000004</v>
      </c>
      <c r="P692" t="s">
        <v>7</v>
      </c>
      <c r="Q692">
        <v>4.7670000000000004E-3</v>
      </c>
      <c r="R692" t="s">
        <v>8</v>
      </c>
      <c r="S692">
        <v>153.43495200000001</v>
      </c>
      <c r="T692" t="s">
        <v>49</v>
      </c>
      <c r="U692">
        <v>5231.4120771888047</v>
      </c>
      <c r="V692">
        <v>28.299999</v>
      </c>
      <c r="W692">
        <v>6.2050000000000001</v>
      </c>
      <c r="X692">
        <v>63</v>
      </c>
      <c r="Y692">
        <v>4.6076600000000001</v>
      </c>
      <c r="Z692">
        <v>0</v>
      </c>
      <c r="AA692" t="str">
        <f>IF(Z692=-1,"Flat",
INDEX({"North","Northeast","East","Southeast","South","Southwest","West","Northwest","North"},
MATCH(Z692,{0;22.5;67.5;112.5;157.5;202.5;247.5;292.5;337.5},1)))</f>
        <v>North</v>
      </c>
      <c r="AB692">
        <v>0.59612299999999996</v>
      </c>
      <c r="AC692" t="s">
        <v>20</v>
      </c>
      <c r="AD692">
        <v>27</v>
      </c>
      <c r="AE692">
        <v>9</v>
      </c>
      <c r="AF692">
        <v>4.7939999999999996</v>
      </c>
    </row>
    <row r="693" spans="1:32" x14ac:dyDescent="0.25">
      <c r="A693">
        <v>720</v>
      </c>
      <c r="B693">
        <v>954</v>
      </c>
      <c r="C693">
        <v>954</v>
      </c>
      <c r="D693">
        <v>1621</v>
      </c>
      <c r="E693" t="str">
        <f t="shared" si="30"/>
        <v>01621-BRA-P</v>
      </c>
      <c r="F693" t="s">
        <v>195</v>
      </c>
      <c r="G693" t="s">
        <v>76</v>
      </c>
      <c r="H693" t="s">
        <v>12</v>
      </c>
      <c r="I693">
        <v>-38.002398999999997</v>
      </c>
      <c r="J693">
        <v>-6.9497999999999998</v>
      </c>
      <c r="K693">
        <v>247</v>
      </c>
      <c r="L693">
        <v>30</v>
      </c>
      <c r="M693" t="str">
        <f t="shared" si="31"/>
        <v>Pequeña</v>
      </c>
      <c r="N693" t="str">
        <f t="shared" si="32"/>
        <v>P</v>
      </c>
      <c r="O693">
        <v>0.83132300000000003</v>
      </c>
      <c r="P693" t="s">
        <v>7</v>
      </c>
      <c r="Q693">
        <v>5.9589999999999999E-3</v>
      </c>
      <c r="R693" t="s">
        <v>8</v>
      </c>
      <c r="S693">
        <v>195.94538900000001</v>
      </c>
      <c r="T693" t="s">
        <v>13</v>
      </c>
      <c r="U693">
        <v>5210.8077936148829</v>
      </c>
      <c r="V693">
        <v>28.299999</v>
      </c>
      <c r="W693">
        <v>6.2060000000000004</v>
      </c>
      <c r="X693">
        <v>63</v>
      </c>
      <c r="Y693">
        <v>4.5817600000000001</v>
      </c>
      <c r="Z693">
        <v>0</v>
      </c>
      <c r="AA693" t="str">
        <f>IF(Z693=-1,"Flat",
INDEX({"North","Northeast","East","Southeast","South","Southwest","West","Northwest","North"},
MATCH(Z693,{0;22.5;67.5;112.5;157.5;202.5;247.5;292.5;337.5},1)))</f>
        <v>North</v>
      </c>
      <c r="AB693">
        <v>0.59411999999999998</v>
      </c>
      <c r="AC693" t="s">
        <v>20</v>
      </c>
      <c r="AD693">
        <v>27</v>
      </c>
      <c r="AE693">
        <v>9</v>
      </c>
      <c r="AF693">
        <v>4.7960000000000003</v>
      </c>
    </row>
    <row r="694" spans="1:32" x14ac:dyDescent="0.25">
      <c r="A694">
        <v>721</v>
      </c>
      <c r="B694">
        <v>955</v>
      </c>
      <c r="C694">
        <v>955</v>
      </c>
      <c r="D694">
        <v>1622</v>
      </c>
      <c r="E694" t="str">
        <f t="shared" si="30"/>
        <v>01622-BRA-P</v>
      </c>
      <c r="F694" t="s">
        <v>196</v>
      </c>
      <c r="G694" t="s">
        <v>76</v>
      </c>
      <c r="H694" t="s">
        <v>12</v>
      </c>
      <c r="I694">
        <v>-47.063599000000004</v>
      </c>
      <c r="J694">
        <v>-18.419701</v>
      </c>
      <c r="K694">
        <v>815</v>
      </c>
      <c r="L694">
        <v>30</v>
      </c>
      <c r="M694" t="str">
        <f t="shared" si="31"/>
        <v>Pequeña</v>
      </c>
      <c r="N694" t="str">
        <f t="shared" si="32"/>
        <v>P</v>
      </c>
      <c r="O694">
        <v>1.62327</v>
      </c>
      <c r="P694" t="s">
        <v>7</v>
      </c>
      <c r="Q694">
        <v>1.9859999999999999E-3</v>
      </c>
      <c r="R694" t="s">
        <v>8</v>
      </c>
      <c r="S694">
        <v>353.43728599999997</v>
      </c>
      <c r="T694" t="s">
        <v>70</v>
      </c>
      <c r="U694">
        <v>11529.598563329209</v>
      </c>
      <c r="V694">
        <v>22.6</v>
      </c>
      <c r="W694">
        <v>5.9009999999999998</v>
      </c>
      <c r="X694">
        <v>63</v>
      </c>
      <c r="Y694">
        <v>5.0434900000000003</v>
      </c>
      <c r="Z694">
        <v>0</v>
      </c>
      <c r="AA694" t="str">
        <f>IF(Z694=-1,"Flat",
INDEX({"North","Northeast","East","Southeast","South","Southwest","West","Northwest","North"},
MATCH(Z694,{0;22.5;67.5;112.5;157.5;202.5;247.5;292.5;337.5},1)))</f>
        <v>North</v>
      </c>
      <c r="AB694">
        <v>0.79123900000000003</v>
      </c>
      <c r="AC694" t="s">
        <v>10</v>
      </c>
      <c r="AD694">
        <v>30</v>
      </c>
      <c r="AE694">
        <v>23</v>
      </c>
      <c r="AF694">
        <v>4.6630000000000003</v>
      </c>
    </row>
    <row r="695" spans="1:32" x14ac:dyDescent="0.25">
      <c r="A695">
        <v>722</v>
      </c>
      <c r="B695">
        <v>956</v>
      </c>
      <c r="C695">
        <v>956</v>
      </c>
      <c r="D695">
        <v>1623</v>
      </c>
      <c r="E695" t="str">
        <f t="shared" si="30"/>
        <v>01623-BRA-P</v>
      </c>
      <c r="F695" t="s">
        <v>196</v>
      </c>
      <c r="G695" t="s">
        <v>76</v>
      </c>
      <c r="H695" t="s">
        <v>12</v>
      </c>
      <c r="I695">
        <v>-47.056499000000002</v>
      </c>
      <c r="J695">
        <v>-18.416599000000001</v>
      </c>
      <c r="K695">
        <v>815</v>
      </c>
      <c r="L695">
        <v>30</v>
      </c>
      <c r="M695" t="str">
        <f t="shared" si="31"/>
        <v>Pequeña</v>
      </c>
      <c r="N695" t="str">
        <f t="shared" si="32"/>
        <v>P</v>
      </c>
      <c r="O695">
        <v>2.0103599999999999</v>
      </c>
      <c r="P695" t="s">
        <v>32</v>
      </c>
      <c r="Q695">
        <v>1.3507E-2</v>
      </c>
      <c r="R695" t="s">
        <v>80</v>
      </c>
      <c r="S695">
        <v>27.474432</v>
      </c>
      <c r="T695" t="s">
        <v>9</v>
      </c>
      <c r="U695">
        <v>11950.775743086</v>
      </c>
      <c r="V695">
        <v>22.6</v>
      </c>
      <c r="W695">
        <v>5.9029999999999996</v>
      </c>
      <c r="X695">
        <v>63</v>
      </c>
      <c r="Y695">
        <v>5.0336800000000004</v>
      </c>
      <c r="Z695">
        <v>0</v>
      </c>
      <c r="AA695" t="str">
        <f>IF(Z695=-1,"Flat",
INDEX({"North","Northeast","East","Southeast","South","Southwest","West","Northwest","North"},
MATCH(Z695,{0;22.5;67.5;112.5;157.5;202.5;247.5;292.5;337.5},1)))</f>
        <v>North</v>
      </c>
      <c r="AB695">
        <v>0.74312500000000004</v>
      </c>
      <c r="AC695" t="s">
        <v>10</v>
      </c>
      <c r="AD695">
        <v>30</v>
      </c>
      <c r="AE695">
        <v>23</v>
      </c>
      <c r="AF695">
        <v>4.6619999999999999</v>
      </c>
    </row>
    <row r="696" spans="1:32" x14ac:dyDescent="0.25">
      <c r="A696">
        <v>723</v>
      </c>
      <c r="B696">
        <v>957</v>
      </c>
      <c r="C696">
        <v>957</v>
      </c>
      <c r="D696">
        <v>1624</v>
      </c>
      <c r="E696" t="str">
        <f t="shared" si="30"/>
        <v>01624-BRA-P</v>
      </c>
      <c r="F696" t="s">
        <v>197</v>
      </c>
      <c r="G696" t="s">
        <v>76</v>
      </c>
      <c r="H696" t="s">
        <v>48</v>
      </c>
      <c r="I696">
        <v>-42.670101000000003</v>
      </c>
      <c r="J696">
        <v>-10.8301</v>
      </c>
      <c r="K696">
        <v>434</v>
      </c>
      <c r="L696">
        <v>253.35711900000001</v>
      </c>
      <c r="M696" t="str">
        <f t="shared" si="31"/>
        <v>Pequeña</v>
      </c>
      <c r="N696" t="str">
        <f t="shared" si="32"/>
        <v>P</v>
      </c>
      <c r="O696">
        <v>0.22570499999999999</v>
      </c>
      <c r="P696" t="s">
        <v>7</v>
      </c>
      <c r="Q696">
        <v>0</v>
      </c>
      <c r="R696" t="s">
        <v>8</v>
      </c>
      <c r="S696">
        <v>288.43493699999999</v>
      </c>
      <c r="T696" t="s">
        <v>16</v>
      </c>
      <c r="U696">
        <v>651.22778411817183</v>
      </c>
      <c r="V696">
        <v>27.5</v>
      </c>
      <c r="W696">
        <v>6.4</v>
      </c>
      <c r="X696">
        <v>80</v>
      </c>
      <c r="Y696">
        <v>8.8765699999999992</v>
      </c>
      <c r="Z696">
        <v>180</v>
      </c>
      <c r="AA696" t="str">
        <f>IF(Z696=-1,"Flat",
INDEX({"North","Northeast","East","Southeast","South","Southwest","West","Northwest","North"},
MATCH(Z696,{0;22.5;67.5;112.5;157.5;202.5;247.5;292.5;337.5},1)))</f>
        <v>South</v>
      </c>
      <c r="AB696">
        <v>0.74887700000000001</v>
      </c>
      <c r="AC696" t="s">
        <v>10</v>
      </c>
      <c r="AD696">
        <v>30</v>
      </c>
      <c r="AE696">
        <v>14</v>
      </c>
      <c r="AF696">
        <v>4.9420000000000002</v>
      </c>
    </row>
    <row r="697" spans="1:32" x14ac:dyDescent="0.25">
      <c r="A697">
        <v>724</v>
      </c>
      <c r="B697">
        <v>958</v>
      </c>
      <c r="C697">
        <v>958</v>
      </c>
      <c r="D697">
        <v>1625</v>
      </c>
      <c r="E697" t="str">
        <f t="shared" si="30"/>
        <v>01625-BRA-P</v>
      </c>
      <c r="F697" t="s">
        <v>198</v>
      </c>
      <c r="G697" t="s">
        <v>76</v>
      </c>
      <c r="H697" t="s">
        <v>25</v>
      </c>
      <c r="I697">
        <v>-47.644599999999997</v>
      </c>
      <c r="J697">
        <v>-16.6709</v>
      </c>
      <c r="K697">
        <v>1025</v>
      </c>
      <c r="L697">
        <v>3346.78</v>
      </c>
      <c r="M697" t="str">
        <f t="shared" si="31"/>
        <v>Pequeña</v>
      </c>
      <c r="N697" t="str">
        <f t="shared" si="32"/>
        <v>P</v>
      </c>
      <c r="O697">
        <v>1.8864099999999999</v>
      </c>
      <c r="P697" t="s">
        <v>7</v>
      </c>
      <c r="Q697">
        <v>1.6684999999999998E-2</v>
      </c>
      <c r="R697" t="s">
        <v>80</v>
      </c>
      <c r="S697">
        <v>342.38742100000002</v>
      </c>
      <c r="T697" t="s">
        <v>70</v>
      </c>
      <c r="U697">
        <v>2679.8420150355769</v>
      </c>
      <c r="V697">
        <v>22.4</v>
      </c>
      <c r="W697">
        <v>5.931</v>
      </c>
      <c r="X697">
        <v>60</v>
      </c>
      <c r="Y697">
        <v>6.2896799999999997</v>
      </c>
      <c r="Z697">
        <v>115</v>
      </c>
      <c r="AA697" t="str">
        <f>IF(Z697=-1,"Flat",
INDEX({"North","Northeast","East","Southeast","South","Southwest","West","Northwest","North"},
MATCH(Z697,{0;22.5;67.5;112.5;157.5;202.5;247.5;292.5;337.5},1)))</f>
        <v>Southeast</v>
      </c>
      <c r="AB697">
        <v>0.73685999999999996</v>
      </c>
      <c r="AC697" t="s">
        <v>10</v>
      </c>
      <c r="AD697">
        <v>50</v>
      </c>
      <c r="AE697">
        <v>22</v>
      </c>
      <c r="AF697">
        <v>4.6829999999999998</v>
      </c>
    </row>
    <row r="698" spans="1:32" x14ac:dyDescent="0.25">
      <c r="A698">
        <v>725</v>
      </c>
      <c r="B698">
        <v>959</v>
      </c>
      <c r="C698">
        <v>959</v>
      </c>
      <c r="D698">
        <v>1626</v>
      </c>
      <c r="E698" t="str">
        <f t="shared" si="30"/>
        <v>01626-BRA-P</v>
      </c>
      <c r="F698" t="s">
        <v>198</v>
      </c>
      <c r="G698" t="s">
        <v>76</v>
      </c>
      <c r="H698" t="s">
        <v>25</v>
      </c>
      <c r="I698">
        <v>-47.659801000000002</v>
      </c>
      <c r="J698">
        <v>-16.668900000000001</v>
      </c>
      <c r="K698">
        <v>1025</v>
      </c>
      <c r="L698">
        <v>5947.59</v>
      </c>
      <c r="M698" t="str">
        <f t="shared" si="31"/>
        <v>Pequeña</v>
      </c>
      <c r="N698" t="str">
        <f t="shared" si="32"/>
        <v>P</v>
      </c>
      <c r="O698">
        <v>1.7838400000000001</v>
      </c>
      <c r="P698" t="s">
        <v>7</v>
      </c>
      <c r="Q698">
        <v>8.3429999999999997E-3</v>
      </c>
      <c r="R698" t="s">
        <v>8</v>
      </c>
      <c r="S698">
        <v>336.921783</v>
      </c>
      <c r="T698" t="s">
        <v>30</v>
      </c>
      <c r="U698">
        <v>4112.9714027793143</v>
      </c>
      <c r="V698">
        <v>22.4</v>
      </c>
      <c r="W698">
        <v>5.9340000000000002</v>
      </c>
      <c r="X698">
        <v>60</v>
      </c>
      <c r="Y698">
        <v>6.4161599999999996</v>
      </c>
      <c r="Z698">
        <v>115</v>
      </c>
      <c r="AA698" t="str">
        <f>IF(Z698=-1,"Flat",
INDEX({"North","Northeast","East","Southeast","South","Southwest","West","Northwest","North"},
MATCH(Z698,{0;22.5;67.5;112.5;157.5;202.5;247.5;292.5;337.5},1)))</f>
        <v>Southeast</v>
      </c>
      <c r="AB698">
        <v>0.74111899999999997</v>
      </c>
      <c r="AC698" t="s">
        <v>10</v>
      </c>
      <c r="AD698">
        <v>50</v>
      </c>
      <c r="AE698">
        <v>22</v>
      </c>
      <c r="AF698">
        <v>4.6870000000000003</v>
      </c>
    </row>
    <row r="699" spans="1:32" x14ac:dyDescent="0.25">
      <c r="A699">
        <v>726</v>
      </c>
      <c r="B699">
        <v>960</v>
      </c>
      <c r="C699">
        <v>960</v>
      </c>
      <c r="D699">
        <v>1627</v>
      </c>
      <c r="E699" t="str">
        <f t="shared" si="30"/>
        <v>01627-BRA-P</v>
      </c>
      <c r="F699" t="s">
        <v>199</v>
      </c>
      <c r="G699" t="s">
        <v>76</v>
      </c>
      <c r="H699" t="s">
        <v>25</v>
      </c>
      <c r="I699">
        <v>-37.070098999999999</v>
      </c>
      <c r="J699">
        <v>-5.5201000000000002</v>
      </c>
      <c r="K699">
        <v>67</v>
      </c>
      <c r="L699">
        <v>30</v>
      </c>
      <c r="M699" t="str">
        <f t="shared" si="31"/>
        <v>Pequeña</v>
      </c>
      <c r="N699" t="str">
        <f t="shared" si="32"/>
        <v>P</v>
      </c>
      <c r="O699">
        <v>1.7970299999999999</v>
      </c>
      <c r="P699" t="s">
        <v>7</v>
      </c>
      <c r="Q699">
        <v>-3.1779999999999998E-3</v>
      </c>
      <c r="R699" t="s">
        <v>8</v>
      </c>
      <c r="S699">
        <v>192.380753</v>
      </c>
      <c r="T699" t="s">
        <v>13</v>
      </c>
      <c r="U699">
        <v>2779.705431790534</v>
      </c>
      <c r="V699">
        <v>28.6</v>
      </c>
      <c r="W699">
        <v>5.9690000000000003</v>
      </c>
      <c r="X699">
        <v>63</v>
      </c>
      <c r="Y699">
        <v>5.3318399999999997</v>
      </c>
      <c r="Z699">
        <v>0</v>
      </c>
      <c r="AA699" t="str">
        <f>IF(Z699=-1,"Flat",
INDEX({"North","Northeast","East","Southeast","South","Southwest","West","Northwest","North"},
MATCH(Z699,{0;22.5;67.5;112.5;157.5;202.5;247.5;292.5;337.5},1)))</f>
        <v>North</v>
      </c>
      <c r="AB699">
        <v>0.59105399999999997</v>
      </c>
      <c r="AC699" t="s">
        <v>20</v>
      </c>
      <c r="AD699">
        <v>50</v>
      </c>
      <c r="AE699">
        <v>8</v>
      </c>
      <c r="AF699">
        <v>4.601</v>
      </c>
    </row>
    <row r="700" spans="1:32" x14ac:dyDescent="0.25">
      <c r="A700">
        <v>727</v>
      </c>
      <c r="B700">
        <v>961</v>
      </c>
      <c r="C700">
        <v>961</v>
      </c>
      <c r="D700">
        <v>1628</v>
      </c>
      <c r="E700" t="str">
        <f t="shared" si="30"/>
        <v>01628-BRA-P</v>
      </c>
      <c r="F700" t="s">
        <v>199</v>
      </c>
      <c r="G700" t="s">
        <v>76</v>
      </c>
      <c r="H700" t="s">
        <v>25</v>
      </c>
      <c r="I700">
        <v>-37.060101000000003</v>
      </c>
      <c r="J700">
        <v>-5.5301</v>
      </c>
      <c r="K700">
        <v>67</v>
      </c>
      <c r="L700">
        <v>30</v>
      </c>
      <c r="M700" t="str">
        <f t="shared" si="31"/>
        <v>Pequeña</v>
      </c>
      <c r="N700" t="str">
        <f t="shared" si="32"/>
        <v>P</v>
      </c>
      <c r="O700">
        <v>0.821959</v>
      </c>
      <c r="P700" t="s">
        <v>7</v>
      </c>
      <c r="Q700">
        <v>4.0124E-2</v>
      </c>
      <c r="R700" t="s">
        <v>80</v>
      </c>
      <c r="S700">
        <v>110.32313499999999</v>
      </c>
      <c r="T700" t="s">
        <v>19</v>
      </c>
      <c r="U700">
        <v>2481.8767469433069</v>
      </c>
      <c r="V700">
        <v>28.6</v>
      </c>
      <c r="W700">
        <v>5.97</v>
      </c>
      <c r="X700">
        <v>63</v>
      </c>
      <c r="Y700">
        <v>5.9403499999999996</v>
      </c>
      <c r="Z700">
        <v>0</v>
      </c>
      <c r="AA700" t="str">
        <f>IF(Z700=-1,"Flat",
INDEX({"North","Northeast","East","Southeast","South","Southwest","West","Northwest","North"},
MATCH(Z700,{0;22.5;67.5;112.5;157.5;202.5;247.5;292.5;337.5},1)))</f>
        <v>North</v>
      </c>
      <c r="AB700">
        <v>0.59010499999999999</v>
      </c>
      <c r="AC700" t="s">
        <v>20</v>
      </c>
      <c r="AD700">
        <v>50</v>
      </c>
      <c r="AE700">
        <v>8</v>
      </c>
      <c r="AF700">
        <v>4.6050000000000004</v>
      </c>
    </row>
    <row r="701" spans="1:32" x14ac:dyDescent="0.25">
      <c r="A701">
        <v>728</v>
      </c>
      <c r="B701">
        <v>962</v>
      </c>
      <c r="C701">
        <v>962</v>
      </c>
      <c r="D701">
        <v>1629</v>
      </c>
      <c r="E701" t="str">
        <f t="shared" si="30"/>
        <v>01629-BRA-P</v>
      </c>
      <c r="F701" t="s">
        <v>199</v>
      </c>
      <c r="G701" t="s">
        <v>76</v>
      </c>
      <c r="H701" t="s">
        <v>25</v>
      </c>
      <c r="I701">
        <v>-37.050097999999998</v>
      </c>
      <c r="J701">
        <v>-5.5400999999999998</v>
      </c>
      <c r="K701">
        <v>67</v>
      </c>
      <c r="L701">
        <v>30</v>
      </c>
      <c r="M701" t="str">
        <f t="shared" si="31"/>
        <v>Pequeña</v>
      </c>
      <c r="N701" t="str">
        <f t="shared" si="32"/>
        <v>P</v>
      </c>
      <c r="O701">
        <v>0.69519799999999998</v>
      </c>
      <c r="P701" t="s">
        <v>7</v>
      </c>
      <c r="Q701">
        <v>-1.9859999999999999E-3</v>
      </c>
      <c r="R701" t="s">
        <v>8</v>
      </c>
      <c r="S701">
        <v>160.820999</v>
      </c>
      <c r="T701" t="s">
        <v>13</v>
      </c>
      <c r="U701">
        <v>2182.049856818086</v>
      </c>
      <c r="V701">
        <v>28.6</v>
      </c>
      <c r="W701">
        <v>5.9660000000000002</v>
      </c>
      <c r="X701">
        <v>63</v>
      </c>
      <c r="Y701">
        <v>5.5669300000000002</v>
      </c>
      <c r="Z701">
        <v>0</v>
      </c>
      <c r="AA701" t="str">
        <f>IF(Z701=-1,"Flat",
INDEX({"North","Northeast","East","Southeast","South","Southwest","West","Northwest","North"},
MATCH(Z701,{0;22.5;67.5;112.5;157.5;202.5;247.5;292.5;337.5},1)))</f>
        <v>North</v>
      </c>
      <c r="AB701">
        <v>0.59662300000000001</v>
      </c>
      <c r="AC701" t="s">
        <v>20</v>
      </c>
      <c r="AD701">
        <v>50</v>
      </c>
      <c r="AE701">
        <v>8</v>
      </c>
      <c r="AF701">
        <v>4.5970000000000004</v>
      </c>
    </row>
    <row r="702" spans="1:32" x14ac:dyDescent="0.25">
      <c r="A702">
        <v>729</v>
      </c>
      <c r="B702">
        <v>963</v>
      </c>
      <c r="C702">
        <v>963</v>
      </c>
      <c r="D702">
        <v>1630</v>
      </c>
      <c r="E702" t="str">
        <f t="shared" si="30"/>
        <v>01630-BRA-P</v>
      </c>
      <c r="F702" t="s">
        <v>199</v>
      </c>
      <c r="G702" t="s">
        <v>76</v>
      </c>
      <c r="H702" t="s">
        <v>25</v>
      </c>
      <c r="I702">
        <v>-37.060101000000003</v>
      </c>
      <c r="J702">
        <v>-5.5400999999999998</v>
      </c>
      <c r="K702">
        <v>67</v>
      </c>
      <c r="L702">
        <v>30</v>
      </c>
      <c r="M702" t="str">
        <f t="shared" si="31"/>
        <v>Pequeña</v>
      </c>
      <c r="N702" t="str">
        <f t="shared" si="32"/>
        <v>P</v>
      </c>
      <c r="O702">
        <v>0.573824</v>
      </c>
      <c r="P702" t="s">
        <v>7</v>
      </c>
      <c r="Q702">
        <v>-1.0725999999999999E-2</v>
      </c>
      <c r="R702" t="s">
        <v>15</v>
      </c>
      <c r="S702">
        <v>174.289413</v>
      </c>
      <c r="T702" t="s">
        <v>13</v>
      </c>
      <c r="U702">
        <v>1561.624793371423</v>
      </c>
      <c r="V702">
        <v>28.6</v>
      </c>
      <c r="W702">
        <v>5.9660000000000002</v>
      </c>
      <c r="X702">
        <v>63</v>
      </c>
      <c r="Y702">
        <v>5.5811400000000004</v>
      </c>
      <c r="Z702">
        <v>0</v>
      </c>
      <c r="AA702" t="str">
        <f>IF(Z702=-1,"Flat",
INDEX({"North","Northeast","East","Southeast","South","Southwest","West","Northwest","North"},
MATCH(Z702,{0;22.5;67.5;112.5;157.5;202.5;247.5;292.5;337.5},1)))</f>
        <v>North</v>
      </c>
      <c r="AB702">
        <v>0.79921500000000001</v>
      </c>
      <c r="AC702" t="s">
        <v>10</v>
      </c>
      <c r="AD702">
        <v>50</v>
      </c>
      <c r="AE702">
        <v>8</v>
      </c>
      <c r="AF702">
        <v>4.5960000000000001</v>
      </c>
    </row>
    <row r="703" spans="1:32" x14ac:dyDescent="0.25">
      <c r="A703">
        <v>730</v>
      </c>
      <c r="B703">
        <v>964</v>
      </c>
      <c r="C703">
        <v>964</v>
      </c>
      <c r="D703">
        <v>1631</v>
      </c>
      <c r="E703" t="str">
        <f t="shared" si="30"/>
        <v>01631-BRA-P</v>
      </c>
      <c r="F703" t="s">
        <v>199</v>
      </c>
      <c r="G703" t="s">
        <v>76</v>
      </c>
      <c r="H703" t="s">
        <v>25</v>
      </c>
      <c r="I703">
        <v>-37.070098999999999</v>
      </c>
      <c r="J703">
        <v>-5.5301</v>
      </c>
      <c r="K703">
        <v>67</v>
      </c>
      <c r="L703">
        <v>30</v>
      </c>
      <c r="M703" t="str">
        <f t="shared" si="31"/>
        <v>Pequeña</v>
      </c>
      <c r="N703" t="str">
        <f t="shared" si="32"/>
        <v>P</v>
      </c>
      <c r="O703">
        <v>0.39661999999999997</v>
      </c>
      <c r="P703" t="s">
        <v>7</v>
      </c>
      <c r="Q703">
        <v>2.4629999999999999E-2</v>
      </c>
      <c r="R703" t="s">
        <v>80</v>
      </c>
      <c r="S703">
        <v>120.256439</v>
      </c>
      <c r="T703" t="s">
        <v>49</v>
      </c>
      <c r="U703">
        <v>1861.550209119004</v>
      </c>
      <c r="V703">
        <v>28.6</v>
      </c>
      <c r="W703">
        <v>5.9669999999999996</v>
      </c>
      <c r="X703">
        <v>63</v>
      </c>
      <c r="Y703">
        <v>5.80999</v>
      </c>
      <c r="Z703">
        <v>0</v>
      </c>
      <c r="AA703" t="str">
        <f>IF(Z703=-1,"Flat",
INDEX({"North","Northeast","East","Southeast","South","Southwest","West","Northwest","North"},
MATCH(Z703,{0;22.5;67.5;112.5;157.5;202.5;247.5;292.5;337.5},1)))</f>
        <v>North</v>
      </c>
      <c r="AB703">
        <v>0.74824500000000005</v>
      </c>
      <c r="AC703" t="s">
        <v>10</v>
      </c>
      <c r="AD703">
        <v>31.200001</v>
      </c>
      <c r="AE703">
        <v>8</v>
      </c>
      <c r="AF703">
        <v>4.6040000000000001</v>
      </c>
    </row>
    <row r="704" spans="1:32" x14ac:dyDescent="0.25">
      <c r="A704">
        <v>731</v>
      </c>
      <c r="B704">
        <v>965</v>
      </c>
      <c r="C704">
        <v>965</v>
      </c>
      <c r="D704">
        <v>1632</v>
      </c>
      <c r="E704" t="str">
        <f t="shared" si="30"/>
        <v>01632-BRA-M</v>
      </c>
      <c r="F704" t="s">
        <v>200</v>
      </c>
      <c r="G704" t="s">
        <v>76</v>
      </c>
      <c r="H704" t="s">
        <v>25</v>
      </c>
      <c r="I704">
        <v>-48.820301000000001</v>
      </c>
      <c r="J704">
        <v>-15.8667</v>
      </c>
      <c r="K704">
        <v>1013</v>
      </c>
      <c r="L704">
        <v>139526</v>
      </c>
      <c r="M704" t="str">
        <f t="shared" si="31"/>
        <v>Mediana</v>
      </c>
      <c r="N704" t="str">
        <f t="shared" si="32"/>
        <v>M</v>
      </c>
      <c r="O704">
        <v>0.93511200000000005</v>
      </c>
      <c r="P704" t="s">
        <v>7</v>
      </c>
      <c r="Q704">
        <v>-2.026E-2</v>
      </c>
      <c r="R704" t="s">
        <v>15</v>
      </c>
      <c r="S704">
        <v>77.660911999999996</v>
      </c>
      <c r="T704" t="s">
        <v>19</v>
      </c>
      <c r="U704">
        <v>6265.540613131865</v>
      </c>
      <c r="V704">
        <v>22.700001</v>
      </c>
      <c r="W704">
        <v>5.7460000000000004</v>
      </c>
      <c r="X704">
        <v>68</v>
      </c>
      <c r="Y704">
        <v>4.6460400000000002</v>
      </c>
      <c r="Z704">
        <v>136</v>
      </c>
      <c r="AA704" t="str">
        <f>IF(Z704=-1,"Flat",
INDEX({"North","Northeast","East","Southeast","South","Southwest","West","Northwest","North"},
MATCH(Z704,{0;22.5;67.5;112.5;157.5;202.5;247.5;292.5;337.5},1)))</f>
        <v>Southeast</v>
      </c>
      <c r="AB704">
        <v>0.59109800000000001</v>
      </c>
      <c r="AC704" t="s">
        <v>20</v>
      </c>
      <c r="AD704">
        <v>50</v>
      </c>
      <c r="AE704">
        <v>22</v>
      </c>
      <c r="AF704">
        <v>4.5350000000000001</v>
      </c>
    </row>
    <row r="705" spans="1:32" x14ac:dyDescent="0.25">
      <c r="A705">
        <v>732</v>
      </c>
      <c r="B705">
        <v>966</v>
      </c>
      <c r="C705">
        <v>966</v>
      </c>
      <c r="D705">
        <v>1633</v>
      </c>
      <c r="E705" t="str">
        <f t="shared" si="30"/>
        <v>01633-BRA-M</v>
      </c>
      <c r="F705" t="s">
        <v>200</v>
      </c>
      <c r="G705" t="s">
        <v>76</v>
      </c>
      <c r="H705" t="s">
        <v>25</v>
      </c>
      <c r="I705">
        <v>-48.814999</v>
      </c>
      <c r="J705">
        <v>-15.833299999999999</v>
      </c>
      <c r="K705">
        <v>1013</v>
      </c>
      <c r="L705">
        <v>140314</v>
      </c>
      <c r="M705" t="str">
        <f t="shared" si="31"/>
        <v>Mediana</v>
      </c>
      <c r="N705" t="str">
        <f t="shared" si="32"/>
        <v>M</v>
      </c>
      <c r="O705">
        <v>3.63524</v>
      </c>
      <c r="P705" t="s">
        <v>32</v>
      </c>
      <c r="Q705">
        <v>-2.0657999999999999E-2</v>
      </c>
      <c r="R705" t="s">
        <v>15</v>
      </c>
      <c r="S705">
        <v>347.54431199999999</v>
      </c>
      <c r="T705" t="s">
        <v>70</v>
      </c>
      <c r="U705">
        <v>9953.8113055401918</v>
      </c>
      <c r="V705">
        <v>22.700001</v>
      </c>
      <c r="W705">
        <v>5.7649999999999997</v>
      </c>
      <c r="X705">
        <v>68</v>
      </c>
      <c r="Y705">
        <v>5.2666000000000004</v>
      </c>
      <c r="Z705">
        <v>136</v>
      </c>
      <c r="AA705" t="str">
        <f>IF(Z705=-1,"Flat",
INDEX({"North","Northeast","East","Southeast","South","Southwest","West","Northwest","North"},
MATCH(Z705,{0;22.5;67.5;112.5;157.5;202.5;247.5;292.5;337.5},1)))</f>
        <v>Southeast</v>
      </c>
      <c r="AB705">
        <v>0.74199800000000005</v>
      </c>
      <c r="AC705" t="s">
        <v>10</v>
      </c>
      <c r="AD705">
        <v>50</v>
      </c>
      <c r="AE705">
        <v>22</v>
      </c>
      <c r="AF705">
        <v>4.57</v>
      </c>
    </row>
    <row r="706" spans="1:32" x14ac:dyDescent="0.25">
      <c r="A706">
        <v>733</v>
      </c>
      <c r="B706">
        <v>967</v>
      </c>
      <c r="C706">
        <v>967</v>
      </c>
      <c r="D706">
        <v>1634</v>
      </c>
      <c r="E706" t="str">
        <f t="shared" si="30"/>
        <v>01634-BRA-M</v>
      </c>
      <c r="F706" t="s">
        <v>200</v>
      </c>
      <c r="G706" t="s">
        <v>76</v>
      </c>
      <c r="H706" t="s">
        <v>25</v>
      </c>
      <c r="I706">
        <v>-48.811100000000003</v>
      </c>
      <c r="J706">
        <v>-15.7194</v>
      </c>
      <c r="K706">
        <v>1013</v>
      </c>
      <c r="L706">
        <v>75710</v>
      </c>
      <c r="M706" t="str">
        <f t="shared" si="31"/>
        <v>Mediana</v>
      </c>
      <c r="N706" t="str">
        <f t="shared" si="32"/>
        <v>M</v>
      </c>
      <c r="O706">
        <v>3.35806</v>
      </c>
      <c r="P706" t="s">
        <v>32</v>
      </c>
      <c r="Q706">
        <v>-3.4165000000000001E-2</v>
      </c>
      <c r="R706" t="s">
        <v>15</v>
      </c>
      <c r="S706">
        <v>76.494804000000002</v>
      </c>
      <c r="T706" t="s">
        <v>19</v>
      </c>
      <c r="U706">
        <v>22361.57332099519</v>
      </c>
      <c r="V706">
        <v>22.700001</v>
      </c>
      <c r="W706">
        <v>5.875</v>
      </c>
      <c r="X706">
        <v>68</v>
      </c>
      <c r="Y706">
        <v>4.3813000000000022</v>
      </c>
      <c r="Z706">
        <v>136</v>
      </c>
      <c r="AA706" t="str">
        <f>IF(Z706=-1,"Flat",
INDEX({"North","Northeast","East","Southeast","South","Southwest","West","Northwest","North"},
MATCH(Z706,{0;22.5;67.5;112.5;157.5;202.5;247.5;292.5;337.5},1)))</f>
        <v>Southeast</v>
      </c>
      <c r="AB706">
        <v>0.58824799999999999</v>
      </c>
      <c r="AC706" t="s">
        <v>20</v>
      </c>
      <c r="AD706">
        <v>50</v>
      </c>
      <c r="AE706">
        <v>22</v>
      </c>
      <c r="AF706">
        <v>4.6420000000000003</v>
      </c>
    </row>
    <row r="707" spans="1:32" x14ac:dyDescent="0.25">
      <c r="A707">
        <v>734</v>
      </c>
      <c r="B707">
        <v>968</v>
      </c>
      <c r="C707">
        <v>968</v>
      </c>
      <c r="D707">
        <v>1635</v>
      </c>
      <c r="E707" t="str">
        <f t="shared" si="30"/>
        <v>01635-BRA-M</v>
      </c>
      <c r="F707" t="s">
        <v>200</v>
      </c>
      <c r="G707" t="s">
        <v>76</v>
      </c>
      <c r="H707" t="s">
        <v>25</v>
      </c>
      <c r="I707">
        <v>-48.805</v>
      </c>
      <c r="J707">
        <v>-15.7361</v>
      </c>
      <c r="K707">
        <v>1013</v>
      </c>
      <c r="L707">
        <v>139526</v>
      </c>
      <c r="M707" t="str">
        <f t="shared" si="31"/>
        <v>Mediana</v>
      </c>
      <c r="N707" t="str">
        <f t="shared" si="32"/>
        <v>M</v>
      </c>
      <c r="O707">
        <v>3.3014600000000001</v>
      </c>
      <c r="P707" t="s">
        <v>32</v>
      </c>
      <c r="Q707">
        <v>-1.4699E-2</v>
      </c>
      <c r="R707" t="s">
        <v>15</v>
      </c>
      <c r="S707">
        <v>109.687119</v>
      </c>
      <c r="T707" t="s">
        <v>19</v>
      </c>
      <c r="U707">
        <v>20754.02042021335</v>
      </c>
      <c r="V707">
        <v>22.700001</v>
      </c>
      <c r="W707">
        <v>5.8920000000000003</v>
      </c>
      <c r="X707">
        <v>63</v>
      </c>
      <c r="Y707">
        <v>5.7990899999999996</v>
      </c>
      <c r="Z707">
        <v>0</v>
      </c>
      <c r="AA707" t="str">
        <f>IF(Z707=-1,"Flat",
INDEX({"North","Northeast","East","Southeast","South","Southwest","West","Northwest","North"},
MATCH(Z707,{0;22.5;67.5;112.5;157.5;202.5;247.5;292.5;337.5},1)))</f>
        <v>North</v>
      </c>
      <c r="AB707">
        <v>0.72354700000000005</v>
      </c>
      <c r="AC707" t="s">
        <v>10</v>
      </c>
      <c r="AD707">
        <v>50</v>
      </c>
      <c r="AE707">
        <v>22</v>
      </c>
      <c r="AF707">
        <v>4.673</v>
      </c>
    </row>
    <row r="708" spans="1:32" x14ac:dyDescent="0.25">
      <c r="A708">
        <v>735</v>
      </c>
      <c r="B708">
        <v>969</v>
      </c>
      <c r="C708">
        <v>969</v>
      </c>
      <c r="D708">
        <v>1636</v>
      </c>
      <c r="E708" t="str">
        <f t="shared" si="30"/>
        <v>01636-BRA-M</v>
      </c>
      <c r="F708" t="s">
        <v>200</v>
      </c>
      <c r="G708" t="s">
        <v>76</v>
      </c>
      <c r="H708" t="s">
        <v>25</v>
      </c>
      <c r="I708">
        <v>-48.799399999999999</v>
      </c>
      <c r="J708">
        <v>-15.644399999999999</v>
      </c>
      <c r="K708">
        <v>1013</v>
      </c>
      <c r="L708">
        <v>139526</v>
      </c>
      <c r="M708" t="str">
        <f t="shared" si="31"/>
        <v>Mediana</v>
      </c>
      <c r="N708" t="str">
        <f t="shared" si="32"/>
        <v>M</v>
      </c>
      <c r="O708">
        <v>0.85880500000000004</v>
      </c>
      <c r="P708" t="s">
        <v>7</v>
      </c>
      <c r="Q708">
        <v>-4.0918000000000003E-2</v>
      </c>
      <c r="R708" t="s">
        <v>15</v>
      </c>
      <c r="S708">
        <v>68.552261000000001</v>
      </c>
      <c r="T708" t="s">
        <v>19</v>
      </c>
      <c r="U708">
        <v>19378.111766801139</v>
      </c>
      <c r="V708">
        <v>22.700001</v>
      </c>
      <c r="W708">
        <v>5.9249999999999998</v>
      </c>
      <c r="X708">
        <v>63</v>
      </c>
      <c r="Y708">
        <v>3.9017599999999999</v>
      </c>
      <c r="Z708">
        <v>0</v>
      </c>
      <c r="AA708" t="str">
        <f>IF(Z708=-1,"Flat",
INDEX({"North","Northeast","East","Southeast","South","Southwest","West","Northwest","North"},
MATCH(Z708,{0;22.5;67.5;112.5;157.5;202.5;247.5;292.5;337.5},1)))</f>
        <v>North</v>
      </c>
      <c r="AB708">
        <v>0.66076000000000001</v>
      </c>
      <c r="AC708" t="s">
        <v>10</v>
      </c>
      <c r="AD708">
        <v>50</v>
      </c>
      <c r="AE708">
        <v>22</v>
      </c>
      <c r="AF708">
        <v>4.6689999999999996</v>
      </c>
    </row>
    <row r="709" spans="1:32" x14ac:dyDescent="0.25">
      <c r="A709">
        <v>736</v>
      </c>
      <c r="B709">
        <v>970</v>
      </c>
      <c r="C709">
        <v>970</v>
      </c>
      <c r="D709">
        <v>1637</v>
      </c>
      <c r="E709" t="str">
        <f t="shared" ref="E709:E772" si="33">TEXT(D709,"00000") &amp; "-" &amp; UPPER(LEFT(G710,3)) &amp; "-" &amp; N709</f>
        <v>01637-BRA-M</v>
      </c>
      <c r="F709" t="s">
        <v>200</v>
      </c>
      <c r="G709" t="s">
        <v>76</v>
      </c>
      <c r="H709" t="s">
        <v>25</v>
      </c>
      <c r="I709">
        <v>-48.795600999999998</v>
      </c>
      <c r="J709">
        <v>-15.713900000000001</v>
      </c>
      <c r="K709">
        <v>1013</v>
      </c>
      <c r="L709">
        <v>139526</v>
      </c>
      <c r="M709" t="str">
        <f t="shared" ref="M709:M772" si="34">IF(L709&lt;20000,"Pequeña",IF(L709&lt;200000,"Mediana","Grande"))</f>
        <v>Mediana</v>
      </c>
      <c r="N709" t="str">
        <f t="shared" ref="N709:N772" si="35">LEFT(M709,1)</f>
        <v>M</v>
      </c>
      <c r="O709">
        <v>4.6842100000000002</v>
      </c>
      <c r="P709" t="s">
        <v>32</v>
      </c>
      <c r="Q709">
        <v>1.3904E-2</v>
      </c>
      <c r="R709" t="s">
        <v>80</v>
      </c>
      <c r="S709">
        <v>311.05480999999997</v>
      </c>
      <c r="T709" t="s">
        <v>30</v>
      </c>
      <c r="U709">
        <v>23192.610180855769</v>
      </c>
      <c r="V709">
        <v>22.700001</v>
      </c>
      <c r="W709">
        <v>5.9109999999999996</v>
      </c>
      <c r="X709">
        <v>63</v>
      </c>
      <c r="Y709">
        <v>5.2449399999999997</v>
      </c>
      <c r="Z709">
        <v>0</v>
      </c>
      <c r="AA709" t="str">
        <f>IF(Z709=-1,"Flat",
INDEX({"North","Northeast","East","Southeast","South","Southwest","West","Northwest","North"},
MATCH(Z709,{0;22.5;67.5;112.5;157.5;202.5;247.5;292.5;337.5},1)))</f>
        <v>North</v>
      </c>
      <c r="AB709">
        <v>0.57931999999999995</v>
      </c>
      <c r="AC709" t="s">
        <v>20</v>
      </c>
      <c r="AD709">
        <v>50</v>
      </c>
      <c r="AE709">
        <v>22</v>
      </c>
      <c r="AF709">
        <v>4.665</v>
      </c>
    </row>
    <row r="710" spans="1:32" x14ac:dyDescent="0.25">
      <c r="A710">
        <v>737</v>
      </c>
      <c r="B710">
        <v>971</v>
      </c>
      <c r="C710">
        <v>971</v>
      </c>
      <c r="D710">
        <v>1638</v>
      </c>
      <c r="E710" t="str">
        <f t="shared" si="33"/>
        <v>01638-BRA-M</v>
      </c>
      <c r="F710" t="s">
        <v>201</v>
      </c>
      <c r="G710" t="s">
        <v>76</v>
      </c>
      <c r="H710" t="s">
        <v>25</v>
      </c>
      <c r="I710">
        <v>-35.834598999999997</v>
      </c>
      <c r="J710">
        <v>-5.1283000000000003</v>
      </c>
      <c r="K710">
        <v>16</v>
      </c>
      <c r="L710">
        <v>180192</v>
      </c>
      <c r="M710" t="str">
        <f t="shared" si="34"/>
        <v>Mediana</v>
      </c>
      <c r="N710" t="str">
        <f t="shared" si="35"/>
        <v>M</v>
      </c>
      <c r="O710">
        <v>0.68664700000000001</v>
      </c>
      <c r="P710" t="s">
        <v>7</v>
      </c>
      <c r="Q710">
        <v>-1.9859999999999999E-3</v>
      </c>
      <c r="R710" t="s">
        <v>8</v>
      </c>
      <c r="S710">
        <v>290.69546500000001</v>
      </c>
      <c r="T710" t="s">
        <v>16</v>
      </c>
      <c r="U710">
        <v>4588.0547408569882</v>
      </c>
      <c r="V710">
        <v>27.1</v>
      </c>
      <c r="W710">
        <v>5.891</v>
      </c>
      <c r="X710">
        <v>72</v>
      </c>
      <c r="Y710">
        <v>6.5972900000000001</v>
      </c>
      <c r="Z710">
        <v>96</v>
      </c>
      <c r="AA710" t="str">
        <f>IF(Z710=-1,"Flat",
INDEX({"North","Northeast","East","Southeast","South","Southwest","West","Northwest","North"},
MATCH(Z710,{0;22.5;67.5;112.5;157.5;202.5;247.5;292.5;337.5},1)))</f>
        <v>East</v>
      </c>
      <c r="AB710">
        <v>-9999</v>
      </c>
      <c r="AC710" t="s">
        <v>109</v>
      </c>
      <c r="AD710">
        <v>21.5</v>
      </c>
      <c r="AE710">
        <v>6</v>
      </c>
      <c r="AF710">
        <v>4.5940000000000003</v>
      </c>
    </row>
    <row r="711" spans="1:32" x14ac:dyDescent="0.25">
      <c r="A711">
        <v>738</v>
      </c>
      <c r="B711">
        <v>972</v>
      </c>
      <c r="C711">
        <v>972</v>
      </c>
      <c r="D711">
        <v>1639</v>
      </c>
      <c r="E711" t="str">
        <f t="shared" si="33"/>
        <v>01639-BRA-M</v>
      </c>
      <c r="F711" t="s">
        <v>201</v>
      </c>
      <c r="G711" t="s">
        <v>76</v>
      </c>
      <c r="H711" t="s">
        <v>25</v>
      </c>
      <c r="I711">
        <v>-35.8279</v>
      </c>
      <c r="J711">
        <v>-5.1296999999999997</v>
      </c>
      <c r="K711">
        <v>16</v>
      </c>
      <c r="L711">
        <v>180192</v>
      </c>
      <c r="M711" t="str">
        <f t="shared" si="34"/>
        <v>Mediana</v>
      </c>
      <c r="N711" t="str">
        <f t="shared" si="35"/>
        <v>M</v>
      </c>
      <c r="O711">
        <v>0.36337399999999997</v>
      </c>
      <c r="P711" t="s">
        <v>7</v>
      </c>
      <c r="Q711">
        <v>4.7670000000000004E-3</v>
      </c>
      <c r="R711" t="s">
        <v>8</v>
      </c>
      <c r="S711">
        <v>315</v>
      </c>
      <c r="T711" t="s">
        <v>30</v>
      </c>
      <c r="U711">
        <v>4935.3058161165818</v>
      </c>
      <c r="V711">
        <v>27.1</v>
      </c>
      <c r="W711">
        <v>5.8959999999999999</v>
      </c>
      <c r="X711">
        <v>63</v>
      </c>
      <c r="Y711">
        <v>6.7888700000000002</v>
      </c>
      <c r="Z711">
        <v>0</v>
      </c>
      <c r="AA711" t="str">
        <f>IF(Z711=-1,"Flat",
INDEX({"North","Northeast","East","Southeast","South","Southwest","West","Northwest","North"},
MATCH(Z711,{0;22.5;67.5;112.5;157.5;202.5;247.5;292.5;337.5},1)))</f>
        <v>North</v>
      </c>
      <c r="AB711">
        <v>-9999</v>
      </c>
      <c r="AC711" t="s">
        <v>109</v>
      </c>
      <c r="AD711">
        <v>43</v>
      </c>
      <c r="AE711">
        <v>6</v>
      </c>
      <c r="AF711">
        <v>4.6029999999999998</v>
      </c>
    </row>
    <row r="712" spans="1:32" x14ac:dyDescent="0.25">
      <c r="A712">
        <v>739</v>
      </c>
      <c r="B712">
        <v>973</v>
      </c>
      <c r="C712">
        <v>973</v>
      </c>
      <c r="D712">
        <v>1640</v>
      </c>
      <c r="E712" t="str">
        <f t="shared" si="33"/>
        <v>01640-BRA-M</v>
      </c>
      <c r="F712" t="s">
        <v>202</v>
      </c>
      <c r="G712" t="s">
        <v>76</v>
      </c>
      <c r="H712" t="s">
        <v>25</v>
      </c>
      <c r="I712">
        <v>-36.980099000000003</v>
      </c>
      <c r="J712">
        <v>-5.5701000000000001</v>
      </c>
      <c r="K712">
        <v>82</v>
      </c>
      <c r="L712">
        <v>187466</v>
      </c>
      <c r="M712" t="str">
        <f t="shared" si="34"/>
        <v>Mediana</v>
      </c>
      <c r="N712" t="str">
        <f t="shared" si="35"/>
        <v>M</v>
      </c>
      <c r="O712">
        <v>0.920844</v>
      </c>
      <c r="P712" t="s">
        <v>7</v>
      </c>
      <c r="Q712">
        <v>-2.3839999999999998E-3</v>
      </c>
      <c r="R712" t="s">
        <v>8</v>
      </c>
      <c r="S712">
        <v>71.003349</v>
      </c>
      <c r="T712" t="s">
        <v>19</v>
      </c>
      <c r="U712">
        <v>1907.0104821537279</v>
      </c>
      <c r="V712">
        <v>28.5</v>
      </c>
      <c r="W712">
        <v>5.9390000000000001</v>
      </c>
      <c r="X712">
        <v>68</v>
      </c>
      <c r="Y712">
        <v>5.4475600000000002</v>
      </c>
      <c r="Z712">
        <v>168</v>
      </c>
      <c r="AA712" t="str">
        <f>IF(Z712=-1,"Flat",
INDEX({"North","Northeast","East","Southeast","South","Southwest","West","Northwest","North"},
MATCH(Z712,{0;22.5;67.5;112.5;157.5;202.5;247.5;292.5;337.5},1)))</f>
        <v>South</v>
      </c>
      <c r="AB712">
        <v>0.67322199999999999</v>
      </c>
      <c r="AC712" t="s">
        <v>10</v>
      </c>
      <c r="AD712">
        <v>36.599997999999999</v>
      </c>
      <c r="AE712">
        <v>8</v>
      </c>
      <c r="AF712">
        <v>4.5819999999999999</v>
      </c>
    </row>
    <row r="713" spans="1:32" x14ac:dyDescent="0.25">
      <c r="A713">
        <v>740</v>
      </c>
      <c r="B713">
        <v>974</v>
      </c>
      <c r="C713">
        <v>974</v>
      </c>
      <c r="D713">
        <v>1641</v>
      </c>
      <c r="E713" t="str">
        <f t="shared" si="33"/>
        <v>01641-BRA-M</v>
      </c>
      <c r="F713" t="s">
        <v>202</v>
      </c>
      <c r="G713" t="s">
        <v>76</v>
      </c>
      <c r="H713" t="s">
        <v>25</v>
      </c>
      <c r="I713">
        <v>-36.980099000000003</v>
      </c>
      <c r="J713">
        <v>-5.5601000000000003</v>
      </c>
      <c r="K713">
        <v>82</v>
      </c>
      <c r="L713">
        <v>187466</v>
      </c>
      <c r="M713" t="str">
        <f t="shared" si="34"/>
        <v>Mediana</v>
      </c>
      <c r="N713" t="str">
        <f t="shared" si="35"/>
        <v>M</v>
      </c>
      <c r="O713">
        <v>1.1319900000000001</v>
      </c>
      <c r="P713" t="s">
        <v>7</v>
      </c>
      <c r="Q713">
        <v>5.1640000000000002E-3</v>
      </c>
      <c r="R713" t="s">
        <v>8</v>
      </c>
      <c r="S713">
        <v>48.066485999999998</v>
      </c>
      <c r="T713" t="s">
        <v>9</v>
      </c>
      <c r="U713">
        <v>2991.5308556689129</v>
      </c>
      <c r="V713">
        <v>28.5</v>
      </c>
      <c r="W713">
        <v>5.9450000000000003</v>
      </c>
      <c r="X713">
        <v>63</v>
      </c>
      <c r="Y713">
        <v>5.5641800000000003</v>
      </c>
      <c r="Z713">
        <v>0</v>
      </c>
      <c r="AA713" t="str">
        <f>IF(Z713=-1,"Flat",
INDEX({"North","Northeast","East","Southeast","South","Southwest","West","Northwest","North"},
MATCH(Z713,{0;22.5;67.5;112.5;157.5;202.5;247.5;292.5;337.5},1)))</f>
        <v>North</v>
      </c>
      <c r="AB713">
        <v>0.74436599999999997</v>
      </c>
      <c r="AC713" t="s">
        <v>10</v>
      </c>
      <c r="AD713">
        <v>59.900002000000001</v>
      </c>
      <c r="AE713">
        <v>8</v>
      </c>
      <c r="AF713">
        <v>4.585</v>
      </c>
    </row>
    <row r="714" spans="1:32" x14ac:dyDescent="0.25">
      <c r="A714">
        <v>741</v>
      </c>
      <c r="B714">
        <v>975</v>
      </c>
      <c r="C714">
        <v>975</v>
      </c>
      <c r="D714">
        <v>1642</v>
      </c>
      <c r="E714" t="str">
        <f t="shared" si="33"/>
        <v>01642-BRA-M</v>
      </c>
      <c r="F714" t="s">
        <v>203</v>
      </c>
      <c r="G714" t="s">
        <v>76</v>
      </c>
      <c r="H714" t="s">
        <v>25</v>
      </c>
      <c r="I714">
        <v>-43.449699000000003</v>
      </c>
      <c r="J714">
        <v>-16.053899999999999</v>
      </c>
      <c r="K714">
        <v>594</v>
      </c>
      <c r="L714">
        <v>26786.799999999999</v>
      </c>
      <c r="M714" t="str">
        <f t="shared" si="34"/>
        <v>Mediana</v>
      </c>
      <c r="N714" t="str">
        <f t="shared" si="35"/>
        <v>M</v>
      </c>
      <c r="O714">
        <v>0.35255900000000001</v>
      </c>
      <c r="P714" t="s">
        <v>7</v>
      </c>
      <c r="Q714">
        <v>0</v>
      </c>
      <c r="R714" t="s">
        <v>8</v>
      </c>
      <c r="S714">
        <v>211.75947600000001</v>
      </c>
      <c r="T714" t="s">
        <v>23</v>
      </c>
      <c r="U714">
        <v>1243.492922038447</v>
      </c>
      <c r="V714">
        <v>25.4</v>
      </c>
      <c r="W714">
        <v>6.0620000000000003</v>
      </c>
      <c r="X714">
        <v>74</v>
      </c>
      <c r="Y714">
        <v>5.72464</v>
      </c>
      <c r="Z714">
        <v>160</v>
      </c>
      <c r="AA714" t="str">
        <f>IF(Z714=-1,"Flat",
INDEX({"North","Northeast","East","Southeast","South","Southwest","West","Northwest","North"},
MATCH(Z714,{0;22.5;67.5;112.5;157.5;202.5;247.5;292.5;337.5},1)))</f>
        <v>South</v>
      </c>
      <c r="AB714">
        <v>0.59858999999999996</v>
      </c>
      <c r="AC714" t="s">
        <v>20</v>
      </c>
      <c r="AD714">
        <v>81.199996999999996</v>
      </c>
      <c r="AE714">
        <v>20</v>
      </c>
      <c r="AF714">
        <v>4.7270000000000003</v>
      </c>
    </row>
    <row r="715" spans="1:32" x14ac:dyDescent="0.25">
      <c r="A715">
        <v>742</v>
      </c>
      <c r="B715">
        <v>976</v>
      </c>
      <c r="C715">
        <v>976</v>
      </c>
      <c r="D715">
        <v>1643</v>
      </c>
      <c r="E715" t="str">
        <f t="shared" si="33"/>
        <v>01643-BRA-M</v>
      </c>
      <c r="F715" t="s">
        <v>203</v>
      </c>
      <c r="G715" t="s">
        <v>76</v>
      </c>
      <c r="H715" t="s">
        <v>25</v>
      </c>
      <c r="I715">
        <v>-43.444302</v>
      </c>
      <c r="J715">
        <v>-16.037201</v>
      </c>
      <c r="K715">
        <v>594</v>
      </c>
      <c r="L715">
        <v>26786.800780000001</v>
      </c>
      <c r="M715" t="str">
        <f t="shared" si="34"/>
        <v>Mediana</v>
      </c>
      <c r="N715" t="str">
        <f t="shared" si="35"/>
        <v>M</v>
      </c>
      <c r="O715">
        <v>0.90477700000000005</v>
      </c>
      <c r="P715" t="s">
        <v>7</v>
      </c>
      <c r="Q715">
        <v>-1.9859999999999999E-3</v>
      </c>
      <c r="R715" t="s">
        <v>8</v>
      </c>
      <c r="S715">
        <v>353.65982100000002</v>
      </c>
      <c r="T715" t="s">
        <v>70</v>
      </c>
      <c r="U715">
        <v>404.13697747401523</v>
      </c>
      <c r="V715">
        <v>25.4</v>
      </c>
      <c r="W715">
        <v>6.0730000000000004</v>
      </c>
      <c r="X715">
        <v>63</v>
      </c>
      <c r="Y715">
        <v>5.9046500000000002</v>
      </c>
      <c r="Z715">
        <v>0</v>
      </c>
      <c r="AA715" t="str">
        <f>IF(Z715=-1,"Flat",
INDEX({"North","Northeast","East","Southeast","South","Southwest","West","Northwest","North"},
MATCH(Z715,{0;22.5;67.5;112.5;157.5;202.5;247.5;292.5;337.5},1)))</f>
        <v>North</v>
      </c>
      <c r="AB715">
        <v>0.79516699999999996</v>
      </c>
      <c r="AC715" t="s">
        <v>10</v>
      </c>
      <c r="AD715">
        <v>309</v>
      </c>
      <c r="AE715">
        <v>20</v>
      </c>
      <c r="AF715">
        <v>4.734</v>
      </c>
    </row>
    <row r="716" spans="1:32" x14ac:dyDescent="0.25">
      <c r="A716">
        <v>743</v>
      </c>
      <c r="B716">
        <v>977</v>
      </c>
      <c r="C716">
        <v>977</v>
      </c>
      <c r="D716">
        <v>1644</v>
      </c>
      <c r="E716" t="str">
        <f t="shared" si="33"/>
        <v>01644-BRA-P</v>
      </c>
      <c r="F716" t="s">
        <v>204</v>
      </c>
      <c r="G716" t="s">
        <v>76</v>
      </c>
      <c r="H716" t="s">
        <v>25</v>
      </c>
      <c r="I716">
        <v>-35.416901000000003</v>
      </c>
      <c r="J716">
        <v>-5.4898999999999996</v>
      </c>
      <c r="K716">
        <v>47</v>
      </c>
      <c r="L716">
        <v>12594.5</v>
      </c>
      <c r="M716" t="str">
        <f t="shared" si="34"/>
        <v>Pequeña</v>
      </c>
      <c r="N716" t="str">
        <f t="shared" si="35"/>
        <v>P</v>
      </c>
      <c r="O716">
        <v>0.50588999999999995</v>
      </c>
      <c r="P716" t="s">
        <v>7</v>
      </c>
      <c r="Q716">
        <v>-7.9500000000000003E-4</v>
      </c>
      <c r="R716" t="s">
        <v>8</v>
      </c>
      <c r="S716">
        <v>343.61047400000001</v>
      </c>
      <c r="T716" t="s">
        <v>70</v>
      </c>
      <c r="U716">
        <v>2681.2914771525752</v>
      </c>
      <c r="V716">
        <v>26.299999</v>
      </c>
      <c r="W716">
        <v>5.8869999999999996</v>
      </c>
      <c r="X716">
        <v>50</v>
      </c>
      <c r="Y716">
        <v>6.7723199999999997</v>
      </c>
      <c r="Z716">
        <v>98</v>
      </c>
      <c r="AA716" t="str">
        <f>IF(Z716=-1,"Flat",
INDEX({"North","Northeast","East","Southeast","South","Southwest","West","Northwest","North"},
MATCH(Z716,{0;22.5;67.5;112.5;157.5;202.5;247.5;292.5;337.5},1)))</f>
        <v>East</v>
      </c>
      <c r="AB716">
        <v>-9999</v>
      </c>
      <c r="AC716" t="s">
        <v>109</v>
      </c>
      <c r="AD716">
        <v>30</v>
      </c>
      <c r="AE716">
        <v>6</v>
      </c>
      <c r="AF716">
        <v>4.6029999999999998</v>
      </c>
    </row>
    <row r="717" spans="1:32" x14ac:dyDescent="0.25">
      <c r="A717">
        <v>744</v>
      </c>
      <c r="B717">
        <v>978</v>
      </c>
      <c r="C717">
        <v>978</v>
      </c>
      <c r="D717">
        <v>1645</v>
      </c>
      <c r="E717" t="str">
        <f t="shared" si="33"/>
        <v>01645-BRA-P</v>
      </c>
      <c r="F717" t="s">
        <v>204</v>
      </c>
      <c r="G717" t="s">
        <v>76</v>
      </c>
      <c r="H717" t="s">
        <v>25</v>
      </c>
      <c r="I717">
        <v>-35.407200000000003</v>
      </c>
      <c r="J717">
        <v>-5.5160999999999998</v>
      </c>
      <c r="K717">
        <v>47</v>
      </c>
      <c r="L717">
        <v>8684.49</v>
      </c>
      <c r="M717" t="str">
        <f t="shared" si="34"/>
        <v>Pequeña</v>
      </c>
      <c r="N717" t="str">
        <f t="shared" si="35"/>
        <v>P</v>
      </c>
      <c r="O717">
        <v>1.2918000000000001</v>
      </c>
      <c r="P717" t="s">
        <v>7</v>
      </c>
      <c r="Q717">
        <v>3.1779999999999998E-3</v>
      </c>
      <c r="R717" t="s">
        <v>8</v>
      </c>
      <c r="S717">
        <v>135</v>
      </c>
      <c r="T717" t="s">
        <v>49</v>
      </c>
      <c r="U717">
        <v>1586.162637067062</v>
      </c>
      <c r="V717">
        <v>26.299999</v>
      </c>
      <c r="W717">
        <v>5.8789999999999996</v>
      </c>
      <c r="X717">
        <v>50</v>
      </c>
      <c r="Y717">
        <v>6.6756099999999998</v>
      </c>
      <c r="Z717">
        <v>98</v>
      </c>
      <c r="AA717" t="str">
        <f>IF(Z717=-1,"Flat",
INDEX({"North","Northeast","East","Southeast","South","Southwest","West","Northwest","North"},
MATCH(Z717,{0;22.5;67.5;112.5;157.5;202.5;247.5;292.5;337.5},1)))</f>
        <v>East</v>
      </c>
      <c r="AB717">
        <v>-9999</v>
      </c>
      <c r="AC717" t="s">
        <v>109</v>
      </c>
      <c r="AD717">
        <v>30</v>
      </c>
      <c r="AE717">
        <v>6</v>
      </c>
      <c r="AF717">
        <v>4.601</v>
      </c>
    </row>
    <row r="718" spans="1:32" x14ac:dyDescent="0.25">
      <c r="A718">
        <v>745</v>
      </c>
      <c r="B718">
        <v>979</v>
      </c>
      <c r="C718">
        <v>979</v>
      </c>
      <c r="D718">
        <v>1646</v>
      </c>
      <c r="E718" t="str">
        <f t="shared" si="33"/>
        <v>01646-BRA-P</v>
      </c>
      <c r="F718" t="s">
        <v>204</v>
      </c>
      <c r="G718" t="s">
        <v>76</v>
      </c>
      <c r="H718" t="s">
        <v>25</v>
      </c>
      <c r="I718">
        <v>-35.416499999999999</v>
      </c>
      <c r="J718">
        <v>-5.4962999999999997</v>
      </c>
      <c r="K718">
        <v>47</v>
      </c>
      <c r="L718">
        <v>6151.73</v>
      </c>
      <c r="M718" t="str">
        <f t="shared" si="34"/>
        <v>Pequeña</v>
      </c>
      <c r="N718" t="str">
        <f t="shared" si="35"/>
        <v>P</v>
      </c>
      <c r="O718">
        <v>0.57736399999999999</v>
      </c>
      <c r="P718" t="s">
        <v>7</v>
      </c>
      <c r="Q718">
        <v>-1.5889999999999999E-3</v>
      </c>
      <c r="R718" t="s">
        <v>8</v>
      </c>
      <c r="S718">
        <v>8.5307659999999998</v>
      </c>
      <c r="T718" t="s">
        <v>70</v>
      </c>
      <c r="U718">
        <v>2630.4098629697969</v>
      </c>
      <c r="V718">
        <v>26.299999</v>
      </c>
      <c r="W718">
        <v>5.8840000000000003</v>
      </c>
      <c r="X718">
        <v>50</v>
      </c>
      <c r="Y718">
        <v>6.8426600000000004</v>
      </c>
      <c r="Z718">
        <v>98</v>
      </c>
      <c r="AA718" t="str">
        <f>IF(Z718=-1,"Flat",
INDEX({"North","Northeast","East","Southeast","South","Southwest","West","Northwest","North"},
MATCH(Z718,{0;22.5;67.5;112.5;157.5;202.5;247.5;292.5;337.5},1)))</f>
        <v>East</v>
      </c>
      <c r="AB718">
        <v>-9999</v>
      </c>
      <c r="AC718" t="s">
        <v>109</v>
      </c>
      <c r="AD718">
        <v>30</v>
      </c>
      <c r="AE718">
        <v>6</v>
      </c>
      <c r="AF718">
        <v>4.6059999999999999</v>
      </c>
    </row>
    <row r="719" spans="1:32" x14ac:dyDescent="0.25">
      <c r="A719">
        <v>746</v>
      </c>
      <c r="B719">
        <v>980</v>
      </c>
      <c r="C719">
        <v>980</v>
      </c>
      <c r="D719">
        <v>1647</v>
      </c>
      <c r="E719" t="str">
        <f t="shared" si="33"/>
        <v>01647-BRA-P</v>
      </c>
      <c r="F719" t="s">
        <v>204</v>
      </c>
      <c r="G719" t="s">
        <v>76</v>
      </c>
      <c r="H719" t="s">
        <v>25</v>
      </c>
      <c r="I719">
        <v>-35.416198999999999</v>
      </c>
      <c r="J719">
        <v>-5.5011000000000001</v>
      </c>
      <c r="K719">
        <v>47</v>
      </c>
      <c r="L719">
        <v>6556.21</v>
      </c>
      <c r="M719" t="str">
        <f t="shared" si="34"/>
        <v>Pequeña</v>
      </c>
      <c r="N719" t="str">
        <f t="shared" si="35"/>
        <v>P</v>
      </c>
      <c r="O719">
        <v>0.270845</v>
      </c>
      <c r="P719" t="s">
        <v>7</v>
      </c>
      <c r="Q719">
        <v>7.9500000000000003E-4</v>
      </c>
      <c r="R719" t="s">
        <v>8</v>
      </c>
      <c r="S719">
        <v>18.434947999999999</v>
      </c>
      <c r="T719" t="s">
        <v>70</v>
      </c>
      <c r="U719">
        <v>2592.0152365054209</v>
      </c>
      <c r="V719">
        <v>26.299999</v>
      </c>
      <c r="W719">
        <v>5.8819999999999997</v>
      </c>
      <c r="X719">
        <v>50</v>
      </c>
      <c r="Y719">
        <v>6.7975000000000003</v>
      </c>
      <c r="Z719">
        <v>98</v>
      </c>
      <c r="AA719" t="str">
        <f>IF(Z719=-1,"Flat",
INDEX({"North","Northeast","East","Southeast","South","Southwest","West","Northwest","North"},
MATCH(Z719,{0;22.5;67.5;112.5;157.5;202.5;247.5;292.5;337.5},1)))</f>
        <v>East</v>
      </c>
      <c r="AB719">
        <v>-9999</v>
      </c>
      <c r="AC719" t="s">
        <v>109</v>
      </c>
      <c r="AD719">
        <v>30</v>
      </c>
      <c r="AE719">
        <v>6</v>
      </c>
      <c r="AF719">
        <v>4.6050000000000004</v>
      </c>
    </row>
    <row r="720" spans="1:32" x14ac:dyDescent="0.25">
      <c r="A720">
        <v>747</v>
      </c>
      <c r="B720">
        <v>981</v>
      </c>
      <c r="C720">
        <v>981</v>
      </c>
      <c r="D720">
        <v>1648</v>
      </c>
      <c r="E720" t="str">
        <f t="shared" si="33"/>
        <v>01648-BRA-P</v>
      </c>
      <c r="F720" t="s">
        <v>204</v>
      </c>
      <c r="G720" t="s">
        <v>76</v>
      </c>
      <c r="H720" t="s">
        <v>25</v>
      </c>
      <c r="I720">
        <v>-35.428398000000001</v>
      </c>
      <c r="J720">
        <v>-5.5041000000000002</v>
      </c>
      <c r="K720">
        <v>47</v>
      </c>
      <c r="L720">
        <v>14189.8</v>
      </c>
      <c r="M720" t="str">
        <f t="shared" si="34"/>
        <v>Pequeña</v>
      </c>
      <c r="N720" t="str">
        <f t="shared" si="35"/>
        <v>P</v>
      </c>
      <c r="O720">
        <v>0.65723600000000004</v>
      </c>
      <c r="P720" t="s">
        <v>7</v>
      </c>
      <c r="Q720">
        <v>1.1919999999999999E-3</v>
      </c>
      <c r="R720" t="s">
        <v>8</v>
      </c>
      <c r="S720">
        <v>325.61965900000001</v>
      </c>
      <c r="T720" t="s">
        <v>30</v>
      </c>
      <c r="U720">
        <v>3938.070213852814</v>
      </c>
      <c r="V720">
        <v>26.299999</v>
      </c>
      <c r="W720">
        <v>5.8769999999999998</v>
      </c>
      <c r="X720">
        <v>50</v>
      </c>
      <c r="Y720">
        <v>6.9923000000000002</v>
      </c>
      <c r="Z720">
        <v>98</v>
      </c>
      <c r="AA720" t="str">
        <f>IF(Z720=-1,"Flat",
INDEX({"North","Northeast","East","Southeast","South","Southwest","West","Northwest","North"},
MATCH(Z720,{0;22.5;67.5;112.5;157.5;202.5;247.5;292.5;337.5},1)))</f>
        <v>East</v>
      </c>
      <c r="AB720">
        <v>-9999</v>
      </c>
      <c r="AC720" t="s">
        <v>109</v>
      </c>
      <c r="AD720">
        <v>30</v>
      </c>
      <c r="AE720">
        <v>6</v>
      </c>
      <c r="AF720">
        <v>4.5999999999999996</v>
      </c>
    </row>
    <row r="721" spans="1:32" x14ac:dyDescent="0.25">
      <c r="A721">
        <v>748</v>
      </c>
      <c r="B721">
        <v>982</v>
      </c>
      <c r="C721">
        <v>982</v>
      </c>
      <c r="D721">
        <v>1649</v>
      </c>
      <c r="E721" t="str">
        <f t="shared" si="33"/>
        <v>01649-BRA-P</v>
      </c>
      <c r="F721" t="s">
        <v>204</v>
      </c>
      <c r="G721" t="s">
        <v>76</v>
      </c>
      <c r="H721" t="s">
        <v>25</v>
      </c>
      <c r="I721">
        <v>-35.421902000000003</v>
      </c>
      <c r="J721">
        <v>-5.5061</v>
      </c>
      <c r="K721">
        <v>47</v>
      </c>
      <c r="L721">
        <v>12594.5</v>
      </c>
      <c r="M721" t="str">
        <f t="shared" si="34"/>
        <v>Pequeña</v>
      </c>
      <c r="N721" t="str">
        <f t="shared" si="35"/>
        <v>P</v>
      </c>
      <c r="O721">
        <v>0.42441499999999999</v>
      </c>
      <c r="P721" t="s">
        <v>7</v>
      </c>
      <c r="Q721">
        <v>-3.973E-3</v>
      </c>
      <c r="R721" t="s">
        <v>8</v>
      </c>
      <c r="S721">
        <v>109.653824</v>
      </c>
      <c r="T721" t="s">
        <v>19</v>
      </c>
      <c r="U721">
        <v>3218.564452718118</v>
      </c>
      <c r="V721">
        <v>26.299999</v>
      </c>
      <c r="W721">
        <v>5.8789999999999996</v>
      </c>
      <c r="X721">
        <v>63</v>
      </c>
      <c r="Y721">
        <v>6.9582499999999996</v>
      </c>
      <c r="Z721">
        <v>0</v>
      </c>
      <c r="AA721" t="str">
        <f>IF(Z721=-1,"Flat",
INDEX({"North","Northeast","East","Southeast","South","Southwest","West","Northwest","North"},
MATCH(Z721,{0;22.5;67.5;112.5;157.5;202.5;247.5;292.5;337.5},1)))</f>
        <v>North</v>
      </c>
      <c r="AB721">
        <v>-9999</v>
      </c>
      <c r="AC721" t="s">
        <v>109</v>
      </c>
      <c r="AD721">
        <v>30</v>
      </c>
      <c r="AE721">
        <v>6</v>
      </c>
      <c r="AF721">
        <v>4.6029999999999998</v>
      </c>
    </row>
    <row r="722" spans="1:32" x14ac:dyDescent="0.25">
      <c r="A722">
        <v>749</v>
      </c>
      <c r="B722">
        <v>983</v>
      </c>
      <c r="C722">
        <v>983</v>
      </c>
      <c r="D722">
        <v>1650</v>
      </c>
      <c r="E722" t="str">
        <f t="shared" si="33"/>
        <v>01650-BRA-P</v>
      </c>
      <c r="F722" t="s">
        <v>204</v>
      </c>
      <c r="G722" t="s">
        <v>76</v>
      </c>
      <c r="H722" t="s">
        <v>25</v>
      </c>
      <c r="I722">
        <v>-35.413699999999999</v>
      </c>
      <c r="J722">
        <v>-5.5061999999999998</v>
      </c>
      <c r="K722">
        <v>47</v>
      </c>
      <c r="L722">
        <v>12594.5</v>
      </c>
      <c r="M722" t="str">
        <f t="shared" si="34"/>
        <v>Pequeña</v>
      </c>
      <c r="N722" t="str">
        <f t="shared" si="35"/>
        <v>P</v>
      </c>
      <c r="O722">
        <v>0.361124</v>
      </c>
      <c r="P722" t="s">
        <v>7</v>
      </c>
      <c r="Q722">
        <v>2.3839999999999998E-3</v>
      </c>
      <c r="R722" t="s">
        <v>8</v>
      </c>
      <c r="S722">
        <v>161.56504799999999</v>
      </c>
      <c r="T722" t="s">
        <v>13</v>
      </c>
      <c r="U722">
        <v>2311.955703608498</v>
      </c>
      <c r="V722">
        <v>26.299999</v>
      </c>
      <c r="W722">
        <v>5.8810000000000002</v>
      </c>
      <c r="X722">
        <v>63</v>
      </c>
      <c r="Y722">
        <v>6.8610100000000003</v>
      </c>
      <c r="Z722">
        <v>0</v>
      </c>
      <c r="AA722" t="str">
        <f>IF(Z722=-1,"Flat",
INDEX({"North","Northeast","East","Southeast","South","Southwest","West","Northwest","North"},
MATCH(Z722,{0;22.5;67.5;112.5;157.5;202.5;247.5;292.5;337.5},1)))</f>
        <v>North</v>
      </c>
      <c r="AB722">
        <v>-9999</v>
      </c>
      <c r="AC722" t="s">
        <v>109</v>
      </c>
      <c r="AD722">
        <v>30</v>
      </c>
      <c r="AE722">
        <v>6</v>
      </c>
      <c r="AF722">
        <v>4.6050000000000004</v>
      </c>
    </row>
    <row r="723" spans="1:32" x14ac:dyDescent="0.25">
      <c r="A723">
        <v>750</v>
      </c>
      <c r="B723">
        <v>984</v>
      </c>
      <c r="C723">
        <v>984</v>
      </c>
      <c r="D723">
        <v>1651</v>
      </c>
      <c r="E723" t="str">
        <f t="shared" si="33"/>
        <v>01651-BRA-P</v>
      </c>
      <c r="F723" t="s">
        <v>204</v>
      </c>
      <c r="G723" t="s">
        <v>76</v>
      </c>
      <c r="H723" t="s">
        <v>25</v>
      </c>
      <c r="I723">
        <v>-35.425998999999997</v>
      </c>
      <c r="J723">
        <v>-5.5129000000000001</v>
      </c>
      <c r="K723">
        <v>47</v>
      </c>
      <c r="L723">
        <v>12594.5</v>
      </c>
      <c r="M723" t="str">
        <f t="shared" si="34"/>
        <v>Pequeña</v>
      </c>
      <c r="N723" t="str">
        <f t="shared" si="35"/>
        <v>P</v>
      </c>
      <c r="O723">
        <v>0.403748</v>
      </c>
      <c r="P723" t="s">
        <v>7</v>
      </c>
      <c r="Q723">
        <v>3.5750000000000001E-3</v>
      </c>
      <c r="R723" t="s">
        <v>8</v>
      </c>
      <c r="S723">
        <v>135</v>
      </c>
      <c r="T723" t="s">
        <v>49</v>
      </c>
      <c r="U723">
        <v>3666.199722639195</v>
      </c>
      <c r="V723">
        <v>26.299999</v>
      </c>
      <c r="W723">
        <v>5.875</v>
      </c>
      <c r="X723">
        <v>63</v>
      </c>
      <c r="Y723">
        <v>6.9306700000000001</v>
      </c>
      <c r="Z723">
        <v>0</v>
      </c>
      <c r="AA723" t="str">
        <f>IF(Z723=-1,"Flat",
INDEX({"North","Northeast","East","Southeast","South","Southwest","West","Northwest","North"},
MATCH(Z723,{0;22.5;67.5;112.5;157.5;202.5;247.5;292.5;337.5},1)))</f>
        <v>North</v>
      </c>
      <c r="AB723">
        <v>-9999</v>
      </c>
      <c r="AC723" t="s">
        <v>109</v>
      </c>
      <c r="AD723">
        <v>30</v>
      </c>
      <c r="AE723">
        <v>6</v>
      </c>
      <c r="AF723">
        <v>4.5990000000000002</v>
      </c>
    </row>
    <row r="724" spans="1:32" x14ac:dyDescent="0.25">
      <c r="A724">
        <v>751</v>
      </c>
      <c r="B724">
        <v>985</v>
      </c>
      <c r="C724">
        <v>985</v>
      </c>
      <c r="D724">
        <v>1652</v>
      </c>
      <c r="E724" t="str">
        <f t="shared" si="33"/>
        <v>01652-BRA-P</v>
      </c>
      <c r="F724" t="s">
        <v>204</v>
      </c>
      <c r="G724" t="s">
        <v>76</v>
      </c>
      <c r="H724" t="s">
        <v>25</v>
      </c>
      <c r="I724">
        <v>-35.416598999999998</v>
      </c>
      <c r="J724">
        <v>-5.5114999999999998</v>
      </c>
      <c r="K724">
        <v>47</v>
      </c>
      <c r="L724">
        <v>12594.5</v>
      </c>
      <c r="M724" t="str">
        <f t="shared" si="34"/>
        <v>Pequeña</v>
      </c>
      <c r="N724" t="str">
        <f t="shared" si="35"/>
        <v>P</v>
      </c>
      <c r="O724">
        <v>0.42441499999999999</v>
      </c>
      <c r="P724" t="s">
        <v>7</v>
      </c>
      <c r="Q724">
        <v>-3.1779999999999998E-3</v>
      </c>
      <c r="R724" t="s">
        <v>8</v>
      </c>
      <c r="S724">
        <v>160.34617600000001</v>
      </c>
      <c r="T724" t="s">
        <v>13</v>
      </c>
      <c r="U724">
        <v>2628.361740527856</v>
      </c>
      <c r="V724">
        <v>26.299999</v>
      </c>
      <c r="W724">
        <v>5.8780000000000001</v>
      </c>
      <c r="X724">
        <v>63</v>
      </c>
      <c r="Y724">
        <v>6.7498800000000001</v>
      </c>
      <c r="Z724">
        <v>0</v>
      </c>
      <c r="AA724" t="str">
        <f>IF(Z724=-1,"Flat",
INDEX({"North","Northeast","East","Southeast","South","Southwest","West","Northwest","North"},
MATCH(Z724,{0;22.5;67.5;112.5;157.5;202.5;247.5;292.5;337.5},1)))</f>
        <v>North</v>
      </c>
      <c r="AB724">
        <v>-9999</v>
      </c>
      <c r="AC724" t="s">
        <v>109</v>
      </c>
      <c r="AD724">
        <v>30</v>
      </c>
      <c r="AE724">
        <v>6</v>
      </c>
      <c r="AF724">
        <v>4.601</v>
      </c>
    </row>
    <row r="725" spans="1:32" x14ac:dyDescent="0.25">
      <c r="A725">
        <v>752</v>
      </c>
      <c r="B725">
        <v>986</v>
      </c>
      <c r="C725">
        <v>986</v>
      </c>
      <c r="D725">
        <v>1653</v>
      </c>
      <c r="E725" t="str">
        <f t="shared" si="33"/>
        <v>01653-BRA-P</v>
      </c>
      <c r="F725" t="s">
        <v>204</v>
      </c>
      <c r="G725" t="s">
        <v>76</v>
      </c>
      <c r="H725" t="s">
        <v>25</v>
      </c>
      <c r="I725">
        <v>-35.407798999999997</v>
      </c>
      <c r="J725">
        <v>-5.5201000000000002</v>
      </c>
      <c r="K725">
        <v>47</v>
      </c>
      <c r="L725">
        <v>12594.5</v>
      </c>
      <c r="M725" t="str">
        <f t="shared" si="34"/>
        <v>Pequeña</v>
      </c>
      <c r="N725" t="str">
        <f t="shared" si="35"/>
        <v>P</v>
      </c>
      <c r="O725">
        <v>1.09467</v>
      </c>
      <c r="P725" t="s">
        <v>7</v>
      </c>
      <c r="Q725">
        <v>-4.3699999999999998E-3</v>
      </c>
      <c r="R725" t="s">
        <v>8</v>
      </c>
      <c r="S725">
        <v>129.709915</v>
      </c>
      <c r="T725" t="s">
        <v>49</v>
      </c>
      <c r="U725">
        <v>1650.376624456143</v>
      </c>
      <c r="V725">
        <v>26.299999</v>
      </c>
      <c r="W725">
        <v>5.8769999999999998</v>
      </c>
      <c r="X725">
        <v>63</v>
      </c>
      <c r="Y725">
        <v>6.4335500000000003</v>
      </c>
      <c r="Z725">
        <v>0</v>
      </c>
      <c r="AA725" t="str">
        <f>IF(Z725=-1,"Flat",
INDEX({"North","Northeast","East","Southeast","South","Southwest","West","Northwest","North"},
MATCH(Z725,{0;22.5;67.5;112.5;157.5;202.5;247.5;292.5;337.5},1)))</f>
        <v>North</v>
      </c>
      <c r="AB725">
        <v>-9999</v>
      </c>
      <c r="AC725" t="s">
        <v>109</v>
      </c>
      <c r="AD725">
        <v>30</v>
      </c>
      <c r="AE725">
        <v>6</v>
      </c>
      <c r="AF725">
        <v>4.5979999999999999</v>
      </c>
    </row>
    <row r="726" spans="1:32" x14ac:dyDescent="0.25">
      <c r="A726">
        <v>753</v>
      </c>
      <c r="B726">
        <v>987</v>
      </c>
      <c r="C726">
        <v>987</v>
      </c>
      <c r="D726">
        <v>1654</v>
      </c>
      <c r="E726" t="str">
        <f t="shared" si="33"/>
        <v>01654-BRA-G</v>
      </c>
      <c r="F726" t="s">
        <v>205</v>
      </c>
      <c r="G726" t="s">
        <v>76</v>
      </c>
      <c r="H726" t="s">
        <v>34</v>
      </c>
      <c r="I726">
        <v>-45.438599000000004</v>
      </c>
      <c r="J726">
        <v>-9.7285000000000004</v>
      </c>
      <c r="K726">
        <v>446</v>
      </c>
      <c r="L726">
        <v>3274800</v>
      </c>
      <c r="M726" t="str">
        <f t="shared" si="34"/>
        <v>Grande</v>
      </c>
      <c r="N726" t="str">
        <f t="shared" si="35"/>
        <v>G</v>
      </c>
      <c r="O726">
        <v>0.182807</v>
      </c>
      <c r="P726" t="s">
        <v>7</v>
      </c>
      <c r="Q726">
        <v>9.1369999999999993E-3</v>
      </c>
      <c r="R726" t="s">
        <v>8</v>
      </c>
      <c r="S726">
        <v>308.65982100000002</v>
      </c>
      <c r="T726" t="s">
        <v>30</v>
      </c>
      <c r="U726">
        <v>1295.901909163297</v>
      </c>
      <c r="V726">
        <v>26.200001</v>
      </c>
      <c r="W726">
        <v>6.1879999999999997</v>
      </c>
      <c r="X726">
        <v>52</v>
      </c>
      <c r="Y726">
        <v>4.3644999999999996</v>
      </c>
      <c r="Z726">
        <v>95</v>
      </c>
      <c r="AA726" t="str">
        <f>IF(Z726=-1,"Flat",
INDEX({"North","Northeast","East","Southeast","South","Southwest","West","Northwest","North"},
MATCH(Z726,{0;22.5;67.5;112.5;157.5;202.5;247.5;292.5;337.5},1)))</f>
        <v>East</v>
      </c>
      <c r="AB726">
        <v>0.74909000000000003</v>
      </c>
      <c r="AC726" t="s">
        <v>10</v>
      </c>
      <c r="AD726">
        <v>29.9</v>
      </c>
      <c r="AE726">
        <v>15</v>
      </c>
      <c r="AF726">
        <v>4.8109999999999999</v>
      </c>
    </row>
    <row r="727" spans="1:32" x14ac:dyDescent="0.25">
      <c r="A727">
        <v>754</v>
      </c>
      <c r="B727">
        <v>988</v>
      </c>
      <c r="C727">
        <v>988</v>
      </c>
      <c r="D727">
        <v>1655</v>
      </c>
      <c r="E727" t="str">
        <f t="shared" si="33"/>
        <v>01655-BRA-P</v>
      </c>
      <c r="F727" t="s">
        <v>205</v>
      </c>
      <c r="G727" t="s">
        <v>76</v>
      </c>
      <c r="H727" t="s">
        <v>34</v>
      </c>
      <c r="I727">
        <v>-45.404201999999998</v>
      </c>
      <c r="J727">
        <v>-9.7462</v>
      </c>
      <c r="K727">
        <v>446</v>
      </c>
      <c r="L727">
        <v>8680.57</v>
      </c>
      <c r="M727" t="str">
        <f t="shared" si="34"/>
        <v>Pequeña</v>
      </c>
      <c r="N727" t="str">
        <f t="shared" si="35"/>
        <v>P</v>
      </c>
      <c r="O727">
        <v>0.182807</v>
      </c>
      <c r="P727" t="s">
        <v>7</v>
      </c>
      <c r="Q727">
        <v>3.973E-3</v>
      </c>
      <c r="R727" t="s">
        <v>8</v>
      </c>
      <c r="S727">
        <v>321.34017899999998</v>
      </c>
      <c r="T727" t="s">
        <v>30</v>
      </c>
      <c r="U727">
        <v>967.86977223841029</v>
      </c>
      <c r="V727">
        <v>26.200001</v>
      </c>
      <c r="W727">
        <v>6.18</v>
      </c>
      <c r="X727">
        <v>52</v>
      </c>
      <c r="Y727">
        <v>4.3776900000000012</v>
      </c>
      <c r="Z727">
        <v>95</v>
      </c>
      <c r="AA727" t="str">
        <f>IF(Z727=-1,"Flat",
INDEX({"North","Northeast","East","Southeast","South","Southwest","West","Northwest","North"},
MATCH(Z727,{0;22.5;67.5;112.5;157.5;202.5;247.5;292.5;337.5},1)))</f>
        <v>East</v>
      </c>
      <c r="AB727">
        <v>0.59648199999999996</v>
      </c>
      <c r="AC727" t="s">
        <v>20</v>
      </c>
      <c r="AD727">
        <v>29.9</v>
      </c>
      <c r="AE727">
        <v>15</v>
      </c>
      <c r="AF727">
        <v>4.8019999999999996</v>
      </c>
    </row>
    <row r="728" spans="1:32" x14ac:dyDescent="0.25">
      <c r="A728">
        <v>755</v>
      </c>
      <c r="B728">
        <v>989</v>
      </c>
      <c r="C728">
        <v>989</v>
      </c>
      <c r="D728">
        <v>1656</v>
      </c>
      <c r="E728" t="str">
        <f t="shared" si="33"/>
        <v>01656-BRA-P</v>
      </c>
      <c r="F728" t="s">
        <v>205</v>
      </c>
      <c r="G728" t="s">
        <v>76</v>
      </c>
      <c r="H728" t="s">
        <v>34</v>
      </c>
      <c r="I728">
        <v>-45.375801000000003</v>
      </c>
      <c r="J728">
        <v>-9.7485999999999997</v>
      </c>
      <c r="K728">
        <v>446</v>
      </c>
      <c r="L728">
        <v>6359.78</v>
      </c>
      <c r="M728" t="str">
        <f t="shared" si="34"/>
        <v>Pequeña</v>
      </c>
      <c r="N728" t="str">
        <f t="shared" si="35"/>
        <v>P</v>
      </c>
      <c r="O728">
        <v>1.6378699999999999</v>
      </c>
      <c r="P728" t="s">
        <v>7</v>
      </c>
      <c r="Q728">
        <v>6.3559999999999997E-3</v>
      </c>
      <c r="R728" t="s">
        <v>8</v>
      </c>
      <c r="S728">
        <v>221.46771200000001</v>
      </c>
      <c r="T728" t="s">
        <v>23</v>
      </c>
      <c r="U728">
        <v>412.53383239299421</v>
      </c>
      <c r="V728">
        <v>26.200001</v>
      </c>
      <c r="W728">
        <v>6.1820000000000004</v>
      </c>
      <c r="X728">
        <v>52</v>
      </c>
      <c r="Y728">
        <v>4.6632999999999996</v>
      </c>
      <c r="Z728">
        <v>95</v>
      </c>
      <c r="AA728" t="str">
        <f>IF(Z728=-1,"Flat",
INDEX({"North","Northeast","East","Southeast","South","Southwest","West","Northwest","North"},
MATCH(Z728,{0;22.5;67.5;112.5;157.5;202.5;247.5;292.5;337.5},1)))</f>
        <v>East</v>
      </c>
      <c r="AB728">
        <v>0.59532499999999999</v>
      </c>
      <c r="AC728" t="s">
        <v>20</v>
      </c>
      <c r="AD728">
        <v>20.299999</v>
      </c>
      <c r="AE728">
        <v>15</v>
      </c>
      <c r="AF728">
        <v>4.8179999999999996</v>
      </c>
    </row>
    <row r="729" spans="1:32" x14ac:dyDescent="0.25">
      <c r="A729">
        <v>756</v>
      </c>
      <c r="B729">
        <v>990</v>
      </c>
      <c r="C729">
        <v>990</v>
      </c>
      <c r="D729">
        <v>1657</v>
      </c>
      <c r="E729" t="str">
        <f t="shared" si="33"/>
        <v>01657-BRA-P</v>
      </c>
      <c r="F729" t="s">
        <v>205</v>
      </c>
      <c r="G729" t="s">
        <v>76</v>
      </c>
      <c r="H729" t="s">
        <v>34</v>
      </c>
      <c r="I729">
        <v>-45.430599000000001</v>
      </c>
      <c r="J729">
        <v>-9.7555999999999994</v>
      </c>
      <c r="K729">
        <v>446</v>
      </c>
      <c r="L729">
        <v>4892.4799999999996</v>
      </c>
      <c r="M729" t="str">
        <f t="shared" si="34"/>
        <v>Pequeña</v>
      </c>
      <c r="N729" t="str">
        <f t="shared" si="35"/>
        <v>P</v>
      </c>
      <c r="O729">
        <v>0.36393500000000001</v>
      </c>
      <c r="P729" t="s">
        <v>7</v>
      </c>
      <c r="Q729">
        <v>-4.3699999999999998E-3</v>
      </c>
      <c r="R729" t="s">
        <v>8</v>
      </c>
      <c r="S729">
        <v>311.82015999999999</v>
      </c>
      <c r="T729" t="s">
        <v>30</v>
      </c>
      <c r="U729">
        <v>2907.1442323553961</v>
      </c>
      <c r="V729">
        <v>26.200001</v>
      </c>
      <c r="W729">
        <v>6.1840000000000002</v>
      </c>
      <c r="X729">
        <v>52</v>
      </c>
      <c r="Y729">
        <v>4.2312500000000002</v>
      </c>
      <c r="Z729">
        <v>95</v>
      </c>
      <c r="AA729" t="str">
        <f>IF(Z729=-1,"Flat",
INDEX({"North","Northeast","East","Southeast","South","Southwest","West","Northwest","North"},
MATCH(Z729,{0;22.5;67.5;112.5;157.5;202.5;247.5;292.5;337.5},1)))</f>
        <v>East</v>
      </c>
      <c r="AB729">
        <v>0.74415500000000001</v>
      </c>
      <c r="AC729" t="s">
        <v>10</v>
      </c>
      <c r="AD729">
        <v>29.9</v>
      </c>
      <c r="AE729">
        <v>15</v>
      </c>
      <c r="AF729">
        <v>4.8010000000000002</v>
      </c>
    </row>
    <row r="730" spans="1:32" x14ac:dyDescent="0.25">
      <c r="A730">
        <v>757</v>
      </c>
      <c r="B730">
        <v>991</v>
      </c>
      <c r="C730">
        <v>991</v>
      </c>
      <c r="D730">
        <v>1658</v>
      </c>
      <c r="E730" t="str">
        <f t="shared" si="33"/>
        <v>01658-BRA-P</v>
      </c>
      <c r="F730" t="s">
        <v>205</v>
      </c>
      <c r="G730" t="s">
        <v>76</v>
      </c>
      <c r="H730" t="s">
        <v>34</v>
      </c>
      <c r="I730">
        <v>-45.429698999999999</v>
      </c>
      <c r="J730">
        <v>-9.7581000000000007</v>
      </c>
      <c r="K730">
        <v>446</v>
      </c>
      <c r="L730">
        <v>5694.46</v>
      </c>
      <c r="M730" t="str">
        <f t="shared" si="34"/>
        <v>Pequeña</v>
      </c>
      <c r="N730" t="str">
        <f t="shared" si="35"/>
        <v>P</v>
      </c>
      <c r="O730">
        <v>1.0404800000000001</v>
      </c>
      <c r="P730" t="s">
        <v>7</v>
      </c>
      <c r="Q730">
        <v>4.3699999999999998E-3</v>
      </c>
      <c r="R730" t="s">
        <v>8</v>
      </c>
      <c r="S730">
        <v>333.08343500000001</v>
      </c>
      <c r="T730" t="s">
        <v>30</v>
      </c>
      <c r="U730">
        <v>3114.5426231009819</v>
      </c>
      <c r="V730">
        <v>26.200001</v>
      </c>
      <c r="W730">
        <v>6.1840000000000002</v>
      </c>
      <c r="X730">
        <v>52</v>
      </c>
      <c r="Y730">
        <v>4.3040200000000022</v>
      </c>
      <c r="Z730">
        <v>95</v>
      </c>
      <c r="AA730" t="str">
        <f>IF(Z730=-1,"Flat",
INDEX({"North","Northeast","East","Southeast","South","Southwest","West","Northwest","North"},
MATCH(Z730,{0;22.5;67.5;112.5;157.5;202.5;247.5;292.5;337.5},1)))</f>
        <v>East</v>
      </c>
      <c r="AB730">
        <v>0.79397200000000001</v>
      </c>
      <c r="AC730" t="s">
        <v>10</v>
      </c>
      <c r="AD730">
        <v>29.9</v>
      </c>
      <c r="AE730">
        <v>15</v>
      </c>
      <c r="AF730">
        <v>4.8010000000000002</v>
      </c>
    </row>
    <row r="731" spans="1:32" x14ac:dyDescent="0.25">
      <c r="A731">
        <v>758</v>
      </c>
      <c r="B731">
        <v>992</v>
      </c>
      <c r="C731">
        <v>992</v>
      </c>
      <c r="D731">
        <v>1659</v>
      </c>
      <c r="E731" t="str">
        <f t="shared" si="33"/>
        <v>01659-BRA-P</v>
      </c>
      <c r="F731" t="s">
        <v>205</v>
      </c>
      <c r="G731" t="s">
        <v>76</v>
      </c>
      <c r="H731" t="s">
        <v>34</v>
      </c>
      <c r="I731">
        <v>-45.429501000000002</v>
      </c>
      <c r="J731">
        <v>-9.7604000000000006</v>
      </c>
      <c r="K731">
        <v>446</v>
      </c>
      <c r="L731">
        <v>6993.74</v>
      </c>
      <c r="M731" t="str">
        <f t="shared" si="34"/>
        <v>Pequeña</v>
      </c>
      <c r="N731" t="str">
        <f t="shared" si="35"/>
        <v>P</v>
      </c>
      <c r="O731">
        <v>1.0404800000000001</v>
      </c>
      <c r="P731" t="s">
        <v>7</v>
      </c>
      <c r="Q731">
        <v>4.3699999999999998E-3</v>
      </c>
      <c r="R731" t="s">
        <v>8</v>
      </c>
      <c r="S731">
        <v>333.08343500000001</v>
      </c>
      <c r="T731" t="s">
        <v>30</v>
      </c>
      <c r="U731">
        <v>3336.242838570925</v>
      </c>
      <c r="V731">
        <v>26.200001</v>
      </c>
      <c r="W731">
        <v>6.1849999999999996</v>
      </c>
      <c r="X731">
        <v>52</v>
      </c>
      <c r="Y731">
        <v>4.3636400000000002</v>
      </c>
      <c r="Z731">
        <v>95</v>
      </c>
      <c r="AA731" t="str">
        <f>IF(Z731=-1,"Flat",
INDEX({"North","Northeast","East","Southeast","South","Southwest","West","Northwest","North"},
MATCH(Z731,{0;22.5;67.5;112.5;157.5;202.5;247.5;292.5;337.5},1)))</f>
        <v>East</v>
      </c>
      <c r="AB731">
        <v>0.74609800000000004</v>
      </c>
      <c r="AC731" t="s">
        <v>10</v>
      </c>
      <c r="AD731">
        <v>29.9</v>
      </c>
      <c r="AE731">
        <v>15</v>
      </c>
      <c r="AF731">
        <v>4.8040000000000003</v>
      </c>
    </row>
    <row r="732" spans="1:32" x14ac:dyDescent="0.25">
      <c r="A732">
        <v>759</v>
      </c>
      <c r="B732">
        <v>993</v>
      </c>
      <c r="C732">
        <v>993</v>
      </c>
      <c r="D732">
        <v>1660</v>
      </c>
      <c r="E732" t="str">
        <f t="shared" si="33"/>
        <v>01660-BRA-P</v>
      </c>
      <c r="F732" t="s">
        <v>205</v>
      </c>
      <c r="G732" t="s">
        <v>76</v>
      </c>
      <c r="H732" t="s">
        <v>34</v>
      </c>
      <c r="I732">
        <v>-45.430401000000003</v>
      </c>
      <c r="J732">
        <v>-9.7627000000000006</v>
      </c>
      <c r="K732">
        <v>446</v>
      </c>
      <c r="L732">
        <v>6639.8</v>
      </c>
      <c r="M732" t="str">
        <f t="shared" si="34"/>
        <v>Pequeña</v>
      </c>
      <c r="N732" t="str">
        <f t="shared" si="35"/>
        <v>P</v>
      </c>
      <c r="O732">
        <v>0.76708799999999999</v>
      </c>
      <c r="P732" t="s">
        <v>7</v>
      </c>
      <c r="Q732">
        <v>-3.97E-4</v>
      </c>
      <c r="R732" t="s">
        <v>8</v>
      </c>
      <c r="S732">
        <v>315</v>
      </c>
      <c r="T732" t="s">
        <v>30</v>
      </c>
      <c r="U732">
        <v>3611.6598734480849</v>
      </c>
      <c r="V732">
        <v>26.200001</v>
      </c>
      <c r="W732">
        <v>6.1840000000000002</v>
      </c>
      <c r="X732">
        <v>52</v>
      </c>
      <c r="Y732">
        <v>4.3163099999999996</v>
      </c>
      <c r="Z732">
        <v>95</v>
      </c>
      <c r="AA732" t="str">
        <f>IF(Z732=-1,"Flat",
INDEX({"North","Northeast","East","Southeast","South","Southwest","West","Northwest","North"},
MATCH(Z732,{0;22.5;67.5;112.5;157.5;202.5;247.5;292.5;337.5},1)))</f>
        <v>East</v>
      </c>
      <c r="AB732">
        <v>0.74609800000000004</v>
      </c>
      <c r="AC732" t="s">
        <v>10</v>
      </c>
      <c r="AD732">
        <v>29.9</v>
      </c>
      <c r="AE732">
        <v>15</v>
      </c>
      <c r="AF732">
        <v>4.8040000000000003</v>
      </c>
    </row>
    <row r="733" spans="1:32" x14ac:dyDescent="0.25">
      <c r="A733">
        <v>760</v>
      </c>
      <c r="B733">
        <v>994</v>
      </c>
      <c r="C733">
        <v>994</v>
      </c>
      <c r="D733">
        <v>1661</v>
      </c>
      <c r="E733" t="str">
        <f t="shared" si="33"/>
        <v>01661-BRA-P</v>
      </c>
      <c r="F733" t="s">
        <v>205</v>
      </c>
      <c r="G733" t="s">
        <v>76</v>
      </c>
      <c r="H733" t="s">
        <v>34</v>
      </c>
      <c r="I733">
        <v>-45.426997999999998</v>
      </c>
      <c r="J733">
        <v>-9.7652999999999999</v>
      </c>
      <c r="K733">
        <v>446</v>
      </c>
      <c r="L733">
        <v>7589.62</v>
      </c>
      <c r="M733" t="str">
        <f t="shared" si="34"/>
        <v>Pequeña</v>
      </c>
      <c r="N733" t="str">
        <f t="shared" si="35"/>
        <v>P</v>
      </c>
      <c r="O733">
        <v>0.61396200000000001</v>
      </c>
      <c r="P733" t="s">
        <v>7</v>
      </c>
      <c r="Q733">
        <v>-8.7399999999999995E-3</v>
      </c>
      <c r="R733" t="s">
        <v>8</v>
      </c>
      <c r="S733">
        <v>287.59243800000002</v>
      </c>
      <c r="T733" t="s">
        <v>16</v>
      </c>
      <c r="U733">
        <v>3724.6192297970938</v>
      </c>
      <c r="V733">
        <v>26.200001</v>
      </c>
      <c r="W733">
        <v>6.1849999999999996</v>
      </c>
      <c r="X733">
        <v>52</v>
      </c>
      <c r="Y733">
        <v>4.3916199999999996</v>
      </c>
      <c r="Z733">
        <v>95</v>
      </c>
      <c r="AA733" t="str">
        <f>IF(Z733=-1,"Flat",
INDEX({"North","Northeast","East","Southeast","South","Southwest","West","Northwest","North"},
MATCH(Z733,{0;22.5;67.5;112.5;157.5;202.5;247.5;292.5;337.5},1)))</f>
        <v>East</v>
      </c>
      <c r="AB733">
        <v>0.67132099999999995</v>
      </c>
      <c r="AC733" t="s">
        <v>10</v>
      </c>
      <c r="AD733">
        <v>23.5</v>
      </c>
      <c r="AE733">
        <v>15</v>
      </c>
      <c r="AF733">
        <v>4.8040000000000003</v>
      </c>
    </row>
    <row r="734" spans="1:32" x14ac:dyDescent="0.25">
      <c r="A734">
        <v>761</v>
      </c>
      <c r="B734">
        <v>995</v>
      </c>
      <c r="C734">
        <v>995</v>
      </c>
      <c r="D734">
        <v>1662</v>
      </c>
      <c r="E734" t="str">
        <f t="shared" si="33"/>
        <v>01662-BRA-P</v>
      </c>
      <c r="F734" t="s">
        <v>205</v>
      </c>
      <c r="G734" t="s">
        <v>76</v>
      </c>
      <c r="H734" t="s">
        <v>34</v>
      </c>
      <c r="I734">
        <v>-45.436100000000003</v>
      </c>
      <c r="J734">
        <v>-9.7317</v>
      </c>
      <c r="K734">
        <v>446</v>
      </c>
      <c r="L734">
        <v>8723.14</v>
      </c>
      <c r="M734" t="str">
        <f t="shared" si="34"/>
        <v>Pequeña</v>
      </c>
      <c r="N734" t="str">
        <f t="shared" si="35"/>
        <v>P</v>
      </c>
      <c r="O734">
        <v>0.81373899999999999</v>
      </c>
      <c r="P734" t="s">
        <v>7</v>
      </c>
      <c r="Q734">
        <v>1.9859999999999999E-3</v>
      </c>
      <c r="R734" t="s">
        <v>8</v>
      </c>
      <c r="S734">
        <v>158.385223</v>
      </c>
      <c r="T734" t="s">
        <v>13</v>
      </c>
      <c r="U734">
        <v>1279.638558677058</v>
      </c>
      <c r="V734">
        <v>26.200001</v>
      </c>
      <c r="W734">
        <v>6.1870000000000003</v>
      </c>
      <c r="X734">
        <v>52</v>
      </c>
      <c r="Y734">
        <v>4.3103100000000012</v>
      </c>
      <c r="Z734">
        <v>95</v>
      </c>
      <c r="AA734" t="str">
        <f>IF(Z734=-1,"Flat",
INDEX({"North","Northeast","East","Southeast","South","Southwest","West","Northwest","North"},
MATCH(Z734,{0;22.5;67.5;112.5;157.5;202.5;247.5;292.5;337.5},1)))</f>
        <v>East</v>
      </c>
      <c r="AB734">
        <v>0.59594999999999998</v>
      </c>
      <c r="AC734" t="s">
        <v>20</v>
      </c>
      <c r="AD734">
        <v>29.9</v>
      </c>
      <c r="AE734">
        <v>15</v>
      </c>
      <c r="AF734">
        <v>4.8109999999999999</v>
      </c>
    </row>
    <row r="735" spans="1:32" x14ac:dyDescent="0.25">
      <c r="A735">
        <v>763</v>
      </c>
      <c r="B735">
        <v>997</v>
      </c>
      <c r="C735">
        <v>997</v>
      </c>
      <c r="D735">
        <v>1664</v>
      </c>
      <c r="E735" t="str">
        <f t="shared" si="33"/>
        <v>01664-BRA-P</v>
      </c>
      <c r="F735" t="s">
        <v>205</v>
      </c>
      <c r="G735" t="s">
        <v>76</v>
      </c>
      <c r="H735" t="s">
        <v>34</v>
      </c>
      <c r="I735">
        <v>-45.404899999999998</v>
      </c>
      <c r="J735">
        <v>-9.7568000000000001</v>
      </c>
      <c r="K735">
        <v>446</v>
      </c>
      <c r="L735">
        <v>7074.39</v>
      </c>
      <c r="M735" t="str">
        <f t="shared" si="34"/>
        <v>Pequeña</v>
      </c>
      <c r="N735" t="str">
        <f t="shared" si="35"/>
        <v>P</v>
      </c>
      <c r="O735">
        <v>0.79627700000000001</v>
      </c>
      <c r="P735" t="s">
        <v>7</v>
      </c>
      <c r="Q735">
        <v>5.9589999999999999E-3</v>
      </c>
      <c r="R735" t="s">
        <v>8</v>
      </c>
      <c r="S735">
        <v>284.53445399999998</v>
      </c>
      <c r="T735" t="s">
        <v>16</v>
      </c>
      <c r="U735">
        <v>2144.067463905672</v>
      </c>
      <c r="V735">
        <v>26.200001</v>
      </c>
      <c r="W735">
        <v>6.181</v>
      </c>
      <c r="X735">
        <v>52</v>
      </c>
      <c r="Y735">
        <v>4.3017799999999999</v>
      </c>
      <c r="Z735">
        <v>95</v>
      </c>
      <c r="AA735" t="str">
        <f>IF(Z735=-1,"Flat",
INDEX({"North","Northeast","East","Southeast","South","Southwest","West","Northwest","North"},
MATCH(Z735,{0;22.5;67.5;112.5;157.5;202.5;247.5;292.5;337.5},1)))</f>
        <v>East</v>
      </c>
      <c r="AB735">
        <v>0.74582099999999996</v>
      </c>
      <c r="AC735" t="s">
        <v>10</v>
      </c>
      <c r="AD735">
        <v>29.9</v>
      </c>
      <c r="AE735">
        <v>15</v>
      </c>
      <c r="AF735">
        <v>4.8029999999999999</v>
      </c>
    </row>
    <row r="736" spans="1:32" x14ac:dyDescent="0.25">
      <c r="A736">
        <v>764</v>
      </c>
      <c r="B736">
        <v>998</v>
      </c>
      <c r="C736">
        <v>998</v>
      </c>
      <c r="D736">
        <v>1665</v>
      </c>
      <c r="E736" t="str">
        <f t="shared" si="33"/>
        <v>01665-BRA-P</v>
      </c>
      <c r="F736" t="s">
        <v>205</v>
      </c>
      <c r="G736" t="s">
        <v>76</v>
      </c>
      <c r="H736" t="s">
        <v>34</v>
      </c>
      <c r="I736">
        <v>-45.400700000000001</v>
      </c>
      <c r="J736">
        <v>-9.7591000000000001</v>
      </c>
      <c r="K736">
        <v>446</v>
      </c>
      <c r="L736">
        <v>6512.11</v>
      </c>
      <c r="M736" t="str">
        <f t="shared" si="34"/>
        <v>Pequeña</v>
      </c>
      <c r="N736" t="str">
        <f t="shared" si="35"/>
        <v>P</v>
      </c>
      <c r="O736">
        <v>0.64629499999999995</v>
      </c>
      <c r="P736" t="s">
        <v>7</v>
      </c>
      <c r="Q736">
        <v>1.9862999999999999E-2</v>
      </c>
      <c r="R736" t="s">
        <v>80</v>
      </c>
      <c r="S736">
        <v>316.789917</v>
      </c>
      <c r="T736" t="s">
        <v>30</v>
      </c>
      <c r="U736">
        <v>2277.8318098092282</v>
      </c>
      <c r="V736">
        <v>26.200001</v>
      </c>
      <c r="W736">
        <v>6.1790000000000003</v>
      </c>
      <c r="X736">
        <v>52</v>
      </c>
      <c r="Y736">
        <v>4.4381199999999996</v>
      </c>
      <c r="Z736">
        <v>95</v>
      </c>
      <c r="AA736" t="str">
        <f>IF(Z736=-1,"Flat",
INDEX({"North","Northeast","East","Southeast","South","Southwest","West","Northwest","North"},
MATCH(Z736,{0;22.5;67.5;112.5;157.5;202.5;247.5;292.5;337.5},1)))</f>
        <v>East</v>
      </c>
      <c r="AB736">
        <v>0.74377000000000004</v>
      </c>
      <c r="AC736" t="s">
        <v>10</v>
      </c>
      <c r="AD736">
        <v>29.9</v>
      </c>
      <c r="AE736">
        <v>15</v>
      </c>
      <c r="AF736">
        <v>4.8029999999999999</v>
      </c>
    </row>
    <row r="737" spans="1:32" x14ac:dyDescent="0.25">
      <c r="A737">
        <v>765</v>
      </c>
      <c r="B737">
        <v>999</v>
      </c>
      <c r="C737">
        <v>999</v>
      </c>
      <c r="D737">
        <v>1666</v>
      </c>
      <c r="E737" t="str">
        <f t="shared" si="33"/>
        <v>01666-BRA-P</v>
      </c>
      <c r="F737" t="s">
        <v>205</v>
      </c>
      <c r="G737" t="s">
        <v>76</v>
      </c>
      <c r="H737" t="s">
        <v>34</v>
      </c>
      <c r="I737">
        <v>-45.399700000000003</v>
      </c>
      <c r="J737">
        <v>-9.7629000000000001</v>
      </c>
      <c r="K737">
        <v>446</v>
      </c>
      <c r="L737">
        <v>5743.74</v>
      </c>
      <c r="M737" t="str">
        <f t="shared" si="34"/>
        <v>Pequeña</v>
      </c>
      <c r="N737" t="str">
        <f t="shared" si="35"/>
        <v>P</v>
      </c>
      <c r="O737">
        <v>0.799342</v>
      </c>
      <c r="P737" t="s">
        <v>7</v>
      </c>
      <c r="Q737">
        <v>-1.1122999999999999E-2</v>
      </c>
      <c r="R737" t="s">
        <v>15</v>
      </c>
      <c r="S737">
        <v>270</v>
      </c>
      <c r="T737" t="s">
        <v>16</v>
      </c>
      <c r="U737">
        <v>2664.6128083755598</v>
      </c>
      <c r="V737">
        <v>26.200001</v>
      </c>
      <c r="W737">
        <v>6.1779999999999999</v>
      </c>
      <c r="X737">
        <v>52</v>
      </c>
      <c r="Y737">
        <v>4.4311100000000012</v>
      </c>
      <c r="Z737">
        <v>95</v>
      </c>
      <c r="AA737" t="str">
        <f>IF(Z737=-1,"Flat",
INDEX({"North","Northeast","East","Southeast","South","Southwest","West","Northwest","North"},
MATCH(Z737,{0;22.5;67.5;112.5;157.5;202.5;247.5;292.5;337.5},1)))</f>
        <v>East</v>
      </c>
      <c r="AB737">
        <v>0.67048399999999997</v>
      </c>
      <c r="AC737" t="s">
        <v>10</v>
      </c>
      <c r="AD737">
        <v>29.9</v>
      </c>
      <c r="AE737">
        <v>15</v>
      </c>
      <c r="AF737">
        <v>4.8040000000000003</v>
      </c>
    </row>
    <row r="738" spans="1:32" x14ac:dyDescent="0.25">
      <c r="A738">
        <v>766</v>
      </c>
      <c r="B738">
        <v>1000</v>
      </c>
      <c r="C738">
        <v>1000</v>
      </c>
      <c r="D738">
        <v>1667</v>
      </c>
      <c r="E738" t="str">
        <f t="shared" si="33"/>
        <v>01667-BRA-P</v>
      </c>
      <c r="F738" t="s">
        <v>205</v>
      </c>
      <c r="G738" t="s">
        <v>76</v>
      </c>
      <c r="H738" t="s">
        <v>34</v>
      </c>
      <c r="I738">
        <v>-45.395598999999997</v>
      </c>
      <c r="J738">
        <v>-9.7657000000000007</v>
      </c>
      <c r="K738">
        <v>446</v>
      </c>
      <c r="L738">
        <v>8501.36</v>
      </c>
      <c r="M738" t="str">
        <f t="shared" si="34"/>
        <v>Pequeña</v>
      </c>
      <c r="N738" t="str">
        <f t="shared" si="35"/>
        <v>P</v>
      </c>
      <c r="O738">
        <v>0.30748700000000001</v>
      </c>
      <c r="P738" t="s">
        <v>7</v>
      </c>
      <c r="Q738">
        <v>-3.97E-4</v>
      </c>
      <c r="R738" t="s">
        <v>8</v>
      </c>
      <c r="S738">
        <v>248.19859299999999</v>
      </c>
      <c r="T738" t="s">
        <v>16</v>
      </c>
      <c r="U738">
        <v>2855.7340744585072</v>
      </c>
      <c r="V738">
        <v>26.200001</v>
      </c>
      <c r="W738">
        <v>6.1769999999999996</v>
      </c>
      <c r="X738">
        <v>52</v>
      </c>
      <c r="Y738">
        <v>4.4367400000000012</v>
      </c>
      <c r="Z738">
        <v>95</v>
      </c>
      <c r="AA738" t="str">
        <f>IF(Z738=-1,"Flat",
INDEX({"North","Northeast","East","Southeast","South","Southwest","West","Northwest","North"},
MATCH(Z738,{0;22.5;67.5;112.5;157.5;202.5;247.5;292.5;337.5},1)))</f>
        <v>East</v>
      </c>
      <c r="AB738">
        <v>0.67299100000000001</v>
      </c>
      <c r="AC738" t="s">
        <v>10</v>
      </c>
      <c r="AD738">
        <v>28</v>
      </c>
      <c r="AE738">
        <v>15</v>
      </c>
      <c r="AF738">
        <v>4.8040000000000003</v>
      </c>
    </row>
    <row r="739" spans="1:32" x14ac:dyDescent="0.25">
      <c r="A739">
        <v>767</v>
      </c>
      <c r="B739">
        <v>1001</v>
      </c>
      <c r="C739">
        <v>1001</v>
      </c>
      <c r="D739">
        <v>1668</v>
      </c>
      <c r="E739" t="str">
        <f t="shared" si="33"/>
        <v>01668-BRA-P</v>
      </c>
      <c r="F739" t="s">
        <v>205</v>
      </c>
      <c r="G739" t="s">
        <v>76</v>
      </c>
      <c r="H739" t="s">
        <v>34</v>
      </c>
      <c r="I739">
        <v>-45.392899</v>
      </c>
      <c r="J739">
        <v>-9.7449999999999992</v>
      </c>
      <c r="K739">
        <v>446</v>
      </c>
      <c r="L739">
        <v>6617.4</v>
      </c>
      <c r="M739" t="str">
        <f t="shared" si="34"/>
        <v>Pequeña</v>
      </c>
      <c r="N739" t="str">
        <f t="shared" si="35"/>
        <v>P</v>
      </c>
      <c r="O739">
        <v>0.71113400000000004</v>
      </c>
      <c r="P739" t="s">
        <v>7</v>
      </c>
      <c r="Q739">
        <v>-3.97E-4</v>
      </c>
      <c r="R739" t="s">
        <v>8</v>
      </c>
      <c r="S739">
        <v>280.407715</v>
      </c>
      <c r="T739" t="s">
        <v>16</v>
      </c>
      <c r="U739">
        <v>521.44562647077498</v>
      </c>
      <c r="V739">
        <v>26.200001</v>
      </c>
      <c r="W739">
        <v>6.1779999999999999</v>
      </c>
      <c r="X739">
        <v>52</v>
      </c>
      <c r="Y739">
        <v>4.2847600000000012</v>
      </c>
      <c r="Z739">
        <v>95</v>
      </c>
      <c r="AA739" t="str">
        <f>IF(Z739=-1,"Flat",
INDEX({"North","Northeast","East","Southeast","South","Southwest","West","Northwest","North"},
MATCH(Z739,{0;22.5;67.5;112.5;157.5;202.5;247.5;292.5;337.5},1)))</f>
        <v>East</v>
      </c>
      <c r="AB739">
        <v>0.67193800000000004</v>
      </c>
      <c r="AC739" t="s">
        <v>10</v>
      </c>
      <c r="AD739">
        <v>29.9</v>
      </c>
      <c r="AE739">
        <v>15</v>
      </c>
      <c r="AF739">
        <v>4.8019999999999996</v>
      </c>
    </row>
    <row r="740" spans="1:32" x14ac:dyDescent="0.25">
      <c r="A740">
        <v>768</v>
      </c>
      <c r="B740">
        <v>1002</v>
      </c>
      <c r="C740">
        <v>1002</v>
      </c>
      <c r="D740">
        <v>1669</v>
      </c>
      <c r="E740" t="str">
        <f t="shared" si="33"/>
        <v>01669-BRA-P</v>
      </c>
      <c r="F740" t="s">
        <v>205</v>
      </c>
      <c r="G740" t="s">
        <v>76</v>
      </c>
      <c r="H740" t="s">
        <v>34</v>
      </c>
      <c r="I740">
        <v>-45.3932</v>
      </c>
      <c r="J740">
        <v>-9.7477</v>
      </c>
      <c r="K740">
        <v>446</v>
      </c>
      <c r="L740">
        <v>7385.77</v>
      </c>
      <c r="M740" t="str">
        <f t="shared" si="34"/>
        <v>Pequeña</v>
      </c>
      <c r="N740" t="str">
        <f t="shared" si="35"/>
        <v>P</v>
      </c>
      <c r="O740">
        <v>0.66402099999999997</v>
      </c>
      <c r="P740" t="s">
        <v>7</v>
      </c>
      <c r="Q740">
        <v>4.3699999999999998E-3</v>
      </c>
      <c r="R740" t="s">
        <v>8</v>
      </c>
      <c r="S740">
        <v>244.536652</v>
      </c>
      <c r="T740" t="s">
        <v>23</v>
      </c>
      <c r="U740">
        <v>824.48019178214497</v>
      </c>
      <c r="V740">
        <v>26.200001</v>
      </c>
      <c r="W740">
        <v>6.1769999999999996</v>
      </c>
      <c r="X740">
        <v>52</v>
      </c>
      <c r="Y740">
        <v>4.2899500000000002</v>
      </c>
      <c r="Z740">
        <v>95</v>
      </c>
      <c r="AA740" t="str">
        <f>IF(Z740=-1,"Flat",
INDEX({"North","Northeast","East","Southeast","South","Southwest","West","Northwest","North"},
MATCH(Z740,{0;22.5;67.5;112.5;157.5;202.5;247.5;292.5;337.5},1)))</f>
        <v>East</v>
      </c>
      <c r="AB740">
        <v>0.59669499999999998</v>
      </c>
      <c r="AC740" t="s">
        <v>20</v>
      </c>
      <c r="AD740">
        <v>27.5</v>
      </c>
      <c r="AE740">
        <v>15</v>
      </c>
      <c r="AF740">
        <v>4.8019999999999996</v>
      </c>
    </row>
    <row r="741" spans="1:32" x14ac:dyDescent="0.25">
      <c r="A741">
        <v>769</v>
      </c>
      <c r="B741">
        <v>1003</v>
      </c>
      <c r="C741">
        <v>1003</v>
      </c>
      <c r="D741">
        <v>1670</v>
      </c>
      <c r="E741" t="str">
        <f t="shared" si="33"/>
        <v>01670-BRA-P</v>
      </c>
      <c r="F741" t="s">
        <v>205</v>
      </c>
      <c r="G741" t="s">
        <v>76</v>
      </c>
      <c r="H741" t="s">
        <v>34</v>
      </c>
      <c r="I741">
        <v>-45.416801</v>
      </c>
      <c r="J741">
        <v>-9.7672000000000008</v>
      </c>
      <c r="K741">
        <v>446</v>
      </c>
      <c r="L741">
        <v>4457.8900000000003</v>
      </c>
      <c r="M741" t="str">
        <f t="shared" si="34"/>
        <v>Pequeña</v>
      </c>
      <c r="N741" t="str">
        <f t="shared" si="35"/>
        <v>P</v>
      </c>
      <c r="O741">
        <v>0.28904200000000002</v>
      </c>
      <c r="P741" t="s">
        <v>7</v>
      </c>
      <c r="Q741">
        <v>5.5620000000000001E-3</v>
      </c>
      <c r="R741" t="s">
        <v>8</v>
      </c>
      <c r="S741">
        <v>339.77514600000001</v>
      </c>
      <c r="T741" t="s">
        <v>70</v>
      </c>
      <c r="U741">
        <v>3611.2220145528631</v>
      </c>
      <c r="V741">
        <v>26.200001</v>
      </c>
      <c r="W741">
        <v>6.1849999999999996</v>
      </c>
      <c r="X741">
        <v>52</v>
      </c>
      <c r="Y741">
        <v>4.4261200000000001</v>
      </c>
      <c r="Z741">
        <v>95</v>
      </c>
      <c r="AA741" t="str">
        <f>IF(Z741=-1,"Flat",
INDEX({"North","Northeast","East","Southeast","South","Southwest","West","Northwest","North"},
MATCH(Z741,{0;22.5;67.5;112.5;157.5;202.5;247.5;292.5;337.5},1)))</f>
        <v>East</v>
      </c>
      <c r="AB741">
        <v>0.74529599999999996</v>
      </c>
      <c r="AC741" t="s">
        <v>10</v>
      </c>
      <c r="AD741">
        <v>25.700001</v>
      </c>
      <c r="AE741">
        <v>15</v>
      </c>
      <c r="AF741">
        <v>4.806</v>
      </c>
    </row>
    <row r="742" spans="1:32" x14ac:dyDescent="0.25">
      <c r="A742">
        <v>770</v>
      </c>
      <c r="B742">
        <v>1004</v>
      </c>
      <c r="C742">
        <v>1004</v>
      </c>
      <c r="D742">
        <v>1671</v>
      </c>
      <c r="E742" t="str">
        <f t="shared" si="33"/>
        <v>01671-BRA-P</v>
      </c>
      <c r="F742" t="s">
        <v>205</v>
      </c>
      <c r="G742" t="s">
        <v>76</v>
      </c>
      <c r="H742" t="s">
        <v>34</v>
      </c>
      <c r="I742">
        <v>-45.399898999999998</v>
      </c>
      <c r="J742">
        <v>-9.7608999999999995</v>
      </c>
      <c r="K742">
        <v>446</v>
      </c>
      <c r="L742">
        <v>6774.21</v>
      </c>
      <c r="M742" t="str">
        <f t="shared" si="34"/>
        <v>Pequeña</v>
      </c>
      <c r="N742" t="str">
        <f t="shared" si="35"/>
        <v>P</v>
      </c>
      <c r="O742">
        <v>0.799342</v>
      </c>
      <c r="P742" t="s">
        <v>7</v>
      </c>
      <c r="Q742">
        <v>-1.1122999999999999E-2</v>
      </c>
      <c r="R742" t="s">
        <v>15</v>
      </c>
      <c r="S742">
        <v>270</v>
      </c>
      <c r="T742" t="s">
        <v>16</v>
      </c>
      <c r="U742">
        <v>2451.9077491421131</v>
      </c>
      <c r="V742">
        <v>26.200001</v>
      </c>
      <c r="W742">
        <v>6.1769999999999996</v>
      </c>
      <c r="X742">
        <v>52</v>
      </c>
      <c r="Y742">
        <v>4.4381199999999996</v>
      </c>
      <c r="Z742">
        <v>95</v>
      </c>
      <c r="AA742" t="str">
        <f>IF(Z742=-1,"Flat",
INDEX({"North","Northeast","East","Southeast","South","Southwest","West","Northwest","North"},
MATCH(Z742,{0;22.5;67.5;112.5;157.5;202.5;247.5;292.5;337.5},1)))</f>
        <v>East</v>
      </c>
      <c r="AB742">
        <v>0.67048399999999997</v>
      </c>
      <c r="AC742" t="s">
        <v>10</v>
      </c>
      <c r="AD742">
        <v>29.9</v>
      </c>
      <c r="AE742">
        <v>15</v>
      </c>
      <c r="AF742">
        <v>4.8040000000000003</v>
      </c>
    </row>
    <row r="743" spans="1:32" x14ac:dyDescent="0.25">
      <c r="A743">
        <v>771</v>
      </c>
      <c r="B743">
        <v>1005</v>
      </c>
      <c r="C743">
        <v>1005</v>
      </c>
      <c r="D743">
        <v>1672</v>
      </c>
      <c r="E743" t="str">
        <f t="shared" si="33"/>
        <v>01672-BRA-P</v>
      </c>
      <c r="F743" t="s">
        <v>205</v>
      </c>
      <c r="G743" t="s">
        <v>76</v>
      </c>
      <c r="H743" t="s">
        <v>34</v>
      </c>
      <c r="I743">
        <v>-45.431300999999998</v>
      </c>
      <c r="J743">
        <v>-9.7339000000000002</v>
      </c>
      <c r="K743">
        <v>446</v>
      </c>
      <c r="L743">
        <v>7925.64</v>
      </c>
      <c r="M743" t="str">
        <f t="shared" si="34"/>
        <v>Pequeña</v>
      </c>
      <c r="N743" t="str">
        <f t="shared" si="35"/>
        <v>P</v>
      </c>
      <c r="O743">
        <v>1.1755899999999999</v>
      </c>
      <c r="P743" t="s">
        <v>7</v>
      </c>
      <c r="Q743">
        <v>0</v>
      </c>
      <c r="R743" t="s">
        <v>8</v>
      </c>
      <c r="S743">
        <v>150.94538900000001</v>
      </c>
      <c r="T743" t="s">
        <v>49</v>
      </c>
      <c r="U743">
        <v>1057.49177210677</v>
      </c>
      <c r="V743">
        <v>26.200001</v>
      </c>
      <c r="W743">
        <v>6.1849999999999996</v>
      </c>
      <c r="X743">
        <v>52</v>
      </c>
      <c r="Y743">
        <v>4.2387800000000002</v>
      </c>
      <c r="Z743">
        <v>95</v>
      </c>
      <c r="AA743" t="str">
        <f>IF(Z743=-1,"Flat",
INDEX({"North","Northeast","East","Southeast","South","Southwest","West","Northwest","North"},
MATCH(Z743,{0;22.5;67.5;112.5;157.5;202.5;247.5;292.5;337.5},1)))</f>
        <v>East</v>
      </c>
      <c r="AB743">
        <v>0.59414900000000004</v>
      </c>
      <c r="AC743" t="s">
        <v>20</v>
      </c>
      <c r="AD743">
        <v>29.9</v>
      </c>
      <c r="AE743">
        <v>15</v>
      </c>
      <c r="AF743">
        <v>4.8040000000000003</v>
      </c>
    </row>
    <row r="744" spans="1:32" x14ac:dyDescent="0.25">
      <c r="A744">
        <v>772</v>
      </c>
      <c r="B744">
        <v>1011</v>
      </c>
      <c r="C744">
        <v>1011</v>
      </c>
      <c r="D744">
        <v>1678</v>
      </c>
      <c r="E744" t="str">
        <f t="shared" si="33"/>
        <v>01678-BRA-G</v>
      </c>
      <c r="F744" t="s">
        <v>206</v>
      </c>
      <c r="G744" t="s">
        <v>76</v>
      </c>
      <c r="H744" t="s">
        <v>51</v>
      </c>
      <c r="I744">
        <v>-38.317402000000001</v>
      </c>
      <c r="J744">
        <v>-8.7387999999999995</v>
      </c>
      <c r="K744">
        <v>385</v>
      </c>
      <c r="L744">
        <v>286760.43430000002</v>
      </c>
      <c r="M744" t="str">
        <f t="shared" si="34"/>
        <v>Grande</v>
      </c>
      <c r="N744" t="str">
        <f t="shared" si="35"/>
        <v>G</v>
      </c>
      <c r="O744">
        <v>1.35368</v>
      </c>
      <c r="P744" t="s">
        <v>7</v>
      </c>
      <c r="Q744">
        <v>-5.9589999999999999E-3</v>
      </c>
      <c r="R744" t="s">
        <v>8</v>
      </c>
      <c r="S744">
        <v>132.43623400000001</v>
      </c>
      <c r="T744" t="s">
        <v>49</v>
      </c>
      <c r="U744">
        <v>5076.6734800948543</v>
      </c>
      <c r="V744">
        <v>26.799999</v>
      </c>
      <c r="W744">
        <v>5.7439999999999998</v>
      </c>
      <c r="X744">
        <v>75</v>
      </c>
      <c r="Y744">
        <v>6.0810000000000004</v>
      </c>
      <c r="Z744">
        <v>135</v>
      </c>
      <c r="AA744" t="str">
        <f>IF(Z744=-1,"Flat",
INDEX({"North","Northeast","East","Southeast","South","Southwest","West","Northwest","North"},
MATCH(Z744,{0;22.5;67.5;112.5;157.5;202.5;247.5;292.5;337.5},1)))</f>
        <v>Southeast</v>
      </c>
      <c r="AB744">
        <v>0.59326199999999996</v>
      </c>
      <c r="AC744" t="s">
        <v>20</v>
      </c>
      <c r="AD744">
        <v>40</v>
      </c>
      <c r="AE744">
        <v>9</v>
      </c>
      <c r="AF744">
        <v>4.4630000000000001</v>
      </c>
    </row>
    <row r="745" spans="1:32" x14ac:dyDescent="0.25">
      <c r="A745">
        <v>773</v>
      </c>
      <c r="B745">
        <v>1012</v>
      </c>
      <c r="C745">
        <v>1012</v>
      </c>
      <c r="D745">
        <v>1679</v>
      </c>
      <c r="E745" t="str">
        <f t="shared" si="33"/>
        <v>01679-BRA-G</v>
      </c>
      <c r="F745" t="s">
        <v>206</v>
      </c>
      <c r="G745" t="s">
        <v>76</v>
      </c>
      <c r="H745" t="s">
        <v>51</v>
      </c>
      <c r="I745">
        <v>-38.324100000000001</v>
      </c>
      <c r="J745">
        <v>-8.7606999999999999</v>
      </c>
      <c r="K745">
        <v>385</v>
      </c>
      <c r="L745">
        <v>292374.59450000001</v>
      </c>
      <c r="M745" t="str">
        <f t="shared" si="34"/>
        <v>Grande</v>
      </c>
      <c r="N745" t="str">
        <f t="shared" si="35"/>
        <v>G</v>
      </c>
      <c r="O745">
        <v>2.0488499999999998</v>
      </c>
      <c r="P745" t="s">
        <v>32</v>
      </c>
      <c r="Q745">
        <v>7.9500000000000003E-4</v>
      </c>
      <c r="R745" t="s">
        <v>8</v>
      </c>
      <c r="S745">
        <v>162.57456999999999</v>
      </c>
      <c r="T745" t="s">
        <v>13</v>
      </c>
      <c r="U745">
        <v>2691.5506811962782</v>
      </c>
      <c r="V745">
        <v>26.799999</v>
      </c>
      <c r="W745">
        <v>5.7320000000000002</v>
      </c>
      <c r="X745">
        <v>75</v>
      </c>
      <c r="Y745">
        <v>5.85459</v>
      </c>
      <c r="Z745">
        <v>135</v>
      </c>
      <c r="AA745" t="str">
        <f>IF(Z745=-1,"Flat",
INDEX({"North","Northeast","East","Southeast","South","Southwest","West","Northwest","North"},
MATCH(Z745,{0;22.5;67.5;112.5;157.5;202.5;247.5;292.5;337.5},1)))</f>
        <v>Southeast</v>
      </c>
      <c r="AB745">
        <v>0.58979899999999996</v>
      </c>
      <c r="AC745" t="s">
        <v>20</v>
      </c>
      <c r="AD745">
        <v>40</v>
      </c>
      <c r="AE745">
        <v>9</v>
      </c>
      <c r="AF745">
        <v>4.45</v>
      </c>
    </row>
    <row r="746" spans="1:32" x14ac:dyDescent="0.25">
      <c r="A746">
        <v>774</v>
      </c>
      <c r="B746">
        <v>1013</v>
      </c>
      <c r="C746">
        <v>1013</v>
      </c>
      <c r="D746">
        <v>1680</v>
      </c>
      <c r="E746" t="str">
        <f t="shared" si="33"/>
        <v>01680-BRA-P</v>
      </c>
      <c r="F746" t="s">
        <v>206</v>
      </c>
      <c r="G746" t="s">
        <v>76</v>
      </c>
      <c r="H746" t="s">
        <v>25</v>
      </c>
      <c r="I746">
        <v>-38.228298000000002</v>
      </c>
      <c r="J746">
        <v>-8.8470999999999993</v>
      </c>
      <c r="K746">
        <v>385</v>
      </c>
      <c r="L746">
        <v>3269.92</v>
      </c>
      <c r="M746" t="str">
        <f t="shared" si="34"/>
        <v>Pequeña</v>
      </c>
      <c r="N746" t="str">
        <f t="shared" si="35"/>
        <v>P</v>
      </c>
      <c r="O746">
        <v>2.0874100000000002</v>
      </c>
      <c r="P746" t="s">
        <v>32</v>
      </c>
      <c r="Q746">
        <v>3.973E-3</v>
      </c>
      <c r="R746" t="s">
        <v>8</v>
      </c>
      <c r="S746">
        <v>195.46121199999999</v>
      </c>
      <c r="T746" t="s">
        <v>13</v>
      </c>
      <c r="U746">
        <v>5848.7549961442264</v>
      </c>
      <c r="V746">
        <v>26.799999</v>
      </c>
      <c r="W746">
        <v>5.7670000000000003</v>
      </c>
      <c r="X746">
        <v>67</v>
      </c>
      <c r="Y746">
        <v>7.2731599999999998</v>
      </c>
      <c r="Z746">
        <v>120</v>
      </c>
      <c r="AA746" t="str">
        <f>IF(Z746=-1,"Flat",
INDEX({"North","Northeast","East","Southeast","South","Southwest","West","Northwest","North"},
MATCH(Z746,{0;22.5;67.5;112.5;157.5;202.5;247.5;292.5;337.5},1)))</f>
        <v>Southeast</v>
      </c>
      <c r="AB746">
        <v>0.59264899999999998</v>
      </c>
      <c r="AC746" t="s">
        <v>20</v>
      </c>
      <c r="AD746">
        <v>40</v>
      </c>
      <c r="AE746">
        <v>9</v>
      </c>
      <c r="AF746">
        <v>4.5119999999999996</v>
      </c>
    </row>
    <row r="747" spans="1:32" x14ac:dyDescent="0.25">
      <c r="A747">
        <v>775</v>
      </c>
      <c r="B747">
        <v>1014</v>
      </c>
      <c r="C747">
        <v>1014</v>
      </c>
      <c r="D747">
        <v>1681</v>
      </c>
      <c r="E747" t="str">
        <f t="shared" si="33"/>
        <v>01681-BRA-P</v>
      </c>
      <c r="F747" t="s">
        <v>206</v>
      </c>
      <c r="G747" t="s">
        <v>76</v>
      </c>
      <c r="H747" t="s">
        <v>25</v>
      </c>
      <c r="I747">
        <v>-38.229900000000001</v>
      </c>
      <c r="J747">
        <v>-8.8521999999999998</v>
      </c>
      <c r="K747">
        <v>385</v>
      </c>
      <c r="L747">
        <v>7443.31</v>
      </c>
      <c r="M747" t="str">
        <f t="shared" si="34"/>
        <v>Pequeña</v>
      </c>
      <c r="N747" t="str">
        <f t="shared" si="35"/>
        <v>P</v>
      </c>
      <c r="O747">
        <v>2.2527300000000001</v>
      </c>
      <c r="P747" t="s">
        <v>32</v>
      </c>
      <c r="Q747">
        <v>-1.9859999999999999E-3</v>
      </c>
      <c r="R747" t="s">
        <v>8</v>
      </c>
      <c r="S747">
        <v>194.30027799999999</v>
      </c>
      <c r="T747" t="s">
        <v>13</v>
      </c>
      <c r="U747">
        <v>5253.6858095134012</v>
      </c>
      <c r="V747">
        <v>26.799999</v>
      </c>
      <c r="W747">
        <v>5.76</v>
      </c>
      <c r="X747">
        <v>67</v>
      </c>
      <c r="Y747">
        <v>6.9827899999999996</v>
      </c>
      <c r="Z747">
        <v>120</v>
      </c>
      <c r="AA747" t="str">
        <f>IF(Z747=-1,"Flat",
INDEX({"North","Northeast","East","Southeast","South","Southwest","West","Northwest","North"},
MATCH(Z747,{0;22.5;67.5;112.5;157.5;202.5;247.5;292.5;337.5},1)))</f>
        <v>Southeast</v>
      </c>
      <c r="AB747">
        <v>0.58912600000000004</v>
      </c>
      <c r="AC747" t="s">
        <v>20</v>
      </c>
      <c r="AD747">
        <v>40</v>
      </c>
      <c r="AE747">
        <v>9</v>
      </c>
      <c r="AF747">
        <v>4.4939999999999998</v>
      </c>
    </row>
    <row r="748" spans="1:32" x14ac:dyDescent="0.25">
      <c r="A748">
        <v>776</v>
      </c>
      <c r="B748">
        <v>1015</v>
      </c>
      <c r="C748">
        <v>1015</v>
      </c>
      <c r="D748">
        <v>1682</v>
      </c>
      <c r="E748" t="str">
        <f t="shared" si="33"/>
        <v>01682-BRA-P</v>
      </c>
      <c r="F748" t="s">
        <v>206</v>
      </c>
      <c r="G748" t="s">
        <v>76</v>
      </c>
      <c r="H748" t="s">
        <v>25</v>
      </c>
      <c r="I748">
        <v>-38.228499999999997</v>
      </c>
      <c r="J748">
        <v>-8.8562999999999992</v>
      </c>
      <c r="K748">
        <v>385</v>
      </c>
      <c r="L748">
        <v>12769.7</v>
      </c>
      <c r="M748" t="str">
        <f t="shared" si="34"/>
        <v>Pequeña</v>
      </c>
      <c r="N748" t="str">
        <f t="shared" si="35"/>
        <v>P</v>
      </c>
      <c r="O748">
        <v>1.7622599999999999</v>
      </c>
      <c r="P748" t="s">
        <v>7</v>
      </c>
      <c r="Q748">
        <v>-5.5620000000000001E-3</v>
      </c>
      <c r="R748" t="s">
        <v>8</v>
      </c>
      <c r="S748">
        <v>201.370621</v>
      </c>
      <c r="T748" t="s">
        <v>13</v>
      </c>
      <c r="U748">
        <v>4892.5136454406611</v>
      </c>
      <c r="V748">
        <v>26.799999</v>
      </c>
      <c r="W748">
        <v>5.7530000000000001</v>
      </c>
      <c r="X748">
        <v>67</v>
      </c>
      <c r="Y748">
        <v>6.6169000000000002</v>
      </c>
      <c r="Z748">
        <v>120</v>
      </c>
      <c r="AA748" t="str">
        <f>IF(Z748=-1,"Flat",
INDEX({"North","Northeast","East","Southeast","South","Southwest","West","Northwest","North"},
MATCH(Z748,{0;22.5;67.5;112.5;157.5;202.5;247.5;292.5;337.5},1)))</f>
        <v>Southeast</v>
      </c>
      <c r="AB748">
        <v>0.59285500000000002</v>
      </c>
      <c r="AC748" t="s">
        <v>20</v>
      </c>
      <c r="AD748">
        <v>40</v>
      </c>
      <c r="AE748">
        <v>9</v>
      </c>
      <c r="AF748">
        <v>4.4939999999999998</v>
      </c>
    </row>
    <row r="749" spans="1:32" x14ac:dyDescent="0.25">
      <c r="A749">
        <v>777</v>
      </c>
      <c r="B749">
        <v>1016</v>
      </c>
      <c r="C749">
        <v>1016</v>
      </c>
      <c r="D749">
        <v>1683</v>
      </c>
      <c r="E749" t="str">
        <f t="shared" si="33"/>
        <v>01683-BRA-P</v>
      </c>
      <c r="F749" t="s">
        <v>206</v>
      </c>
      <c r="G749" t="s">
        <v>76</v>
      </c>
      <c r="H749" t="s">
        <v>25</v>
      </c>
      <c r="I749">
        <v>-38.235500000000002</v>
      </c>
      <c r="J749">
        <v>-8.8591999999999995</v>
      </c>
      <c r="K749">
        <v>385</v>
      </c>
      <c r="L749">
        <v>9162.06</v>
      </c>
      <c r="M749" t="str">
        <f t="shared" si="34"/>
        <v>Pequeña</v>
      </c>
      <c r="N749" t="str">
        <f t="shared" si="35"/>
        <v>P</v>
      </c>
      <c r="O749">
        <v>2.35684</v>
      </c>
      <c r="P749" t="s">
        <v>32</v>
      </c>
      <c r="Q749">
        <v>1.0725999999999999E-2</v>
      </c>
      <c r="R749" t="s">
        <v>80</v>
      </c>
      <c r="S749">
        <v>66.072722999999996</v>
      </c>
      <c r="T749" t="s">
        <v>9</v>
      </c>
      <c r="U749">
        <v>4287.597918308883</v>
      </c>
      <c r="V749">
        <v>26.799999</v>
      </c>
      <c r="W749">
        <v>5.7530000000000001</v>
      </c>
      <c r="X749">
        <v>67</v>
      </c>
      <c r="Y749">
        <v>6.9396100000000001</v>
      </c>
      <c r="Z749">
        <v>120</v>
      </c>
      <c r="AA749" t="str">
        <f>IF(Z749=-1,"Flat",
INDEX({"North","Northeast","East","Southeast","South","Southwest","West","Northwest","North"},
MATCH(Z749,{0;22.5;67.5;112.5;157.5;202.5;247.5;292.5;337.5},1)))</f>
        <v>Southeast</v>
      </c>
      <c r="AB749">
        <v>0.74065300000000001</v>
      </c>
      <c r="AC749" t="s">
        <v>10</v>
      </c>
      <c r="AD749">
        <v>40</v>
      </c>
      <c r="AE749">
        <v>9</v>
      </c>
      <c r="AF749">
        <v>4.4930000000000012</v>
      </c>
    </row>
    <row r="750" spans="1:32" x14ac:dyDescent="0.25">
      <c r="A750">
        <v>778</v>
      </c>
      <c r="B750">
        <v>1017</v>
      </c>
      <c r="C750">
        <v>1017</v>
      </c>
      <c r="D750">
        <v>1684</v>
      </c>
      <c r="E750" t="str">
        <f t="shared" si="33"/>
        <v>01684-BRA-P</v>
      </c>
      <c r="F750" t="s">
        <v>206</v>
      </c>
      <c r="G750" t="s">
        <v>76</v>
      </c>
      <c r="H750" t="s">
        <v>25</v>
      </c>
      <c r="I750">
        <v>-38.233299000000002</v>
      </c>
      <c r="J750">
        <v>-8.8614999999999995</v>
      </c>
      <c r="K750">
        <v>385</v>
      </c>
      <c r="L750">
        <v>12399.2</v>
      </c>
      <c r="M750" t="str">
        <f t="shared" si="34"/>
        <v>Pequeña</v>
      </c>
      <c r="N750" t="str">
        <f t="shared" si="35"/>
        <v>P</v>
      </c>
      <c r="O750">
        <v>2.0106700000000002</v>
      </c>
      <c r="P750" t="s">
        <v>32</v>
      </c>
      <c r="Q750">
        <v>-1.3507E-2</v>
      </c>
      <c r="R750" t="s">
        <v>15</v>
      </c>
      <c r="S750">
        <v>83.480202000000006</v>
      </c>
      <c r="T750" t="s">
        <v>19</v>
      </c>
      <c r="U750">
        <v>4147.3864238100241</v>
      </c>
      <c r="V750">
        <v>26.799999</v>
      </c>
      <c r="W750">
        <v>5.7489999999999997</v>
      </c>
      <c r="X750">
        <v>67</v>
      </c>
      <c r="Y750">
        <v>6.8185500000000001</v>
      </c>
      <c r="Z750">
        <v>120</v>
      </c>
      <c r="AA750" t="str">
        <f>IF(Z750=-1,"Flat",
INDEX({"North","Northeast","East","Southeast","South","Southwest","West","Northwest","North"},
MATCH(Z750,{0;22.5;67.5;112.5;157.5;202.5;247.5;292.5;337.5},1)))</f>
        <v>Southeast</v>
      </c>
      <c r="AB750">
        <v>0.66597700000000004</v>
      </c>
      <c r="AC750" t="s">
        <v>10</v>
      </c>
      <c r="AD750">
        <v>40</v>
      </c>
      <c r="AE750">
        <v>9</v>
      </c>
      <c r="AF750">
        <v>4.4820000000000002</v>
      </c>
    </row>
    <row r="751" spans="1:32" x14ac:dyDescent="0.25">
      <c r="A751">
        <v>779</v>
      </c>
      <c r="B751">
        <v>1018</v>
      </c>
      <c r="C751">
        <v>1018</v>
      </c>
      <c r="D751">
        <v>1685</v>
      </c>
      <c r="E751" t="str">
        <f t="shared" si="33"/>
        <v>01685-BRA-P</v>
      </c>
      <c r="F751" t="s">
        <v>206</v>
      </c>
      <c r="G751" t="s">
        <v>76</v>
      </c>
      <c r="H751" t="s">
        <v>25</v>
      </c>
      <c r="I751">
        <v>-38.234200000000001</v>
      </c>
      <c r="J751">
        <v>-8.8637999999999995</v>
      </c>
      <c r="K751">
        <v>385</v>
      </c>
      <c r="L751">
        <v>3269.919922</v>
      </c>
      <c r="M751" t="str">
        <f t="shared" si="34"/>
        <v>Pequeña</v>
      </c>
      <c r="N751" t="str">
        <f t="shared" si="35"/>
        <v>P</v>
      </c>
      <c r="O751">
        <v>2.5985999999999998</v>
      </c>
      <c r="P751" t="s">
        <v>32</v>
      </c>
      <c r="Q751">
        <v>-5.1640000000000002E-3</v>
      </c>
      <c r="R751" t="s">
        <v>8</v>
      </c>
      <c r="S751">
        <v>81.158187999999996</v>
      </c>
      <c r="T751" t="s">
        <v>19</v>
      </c>
      <c r="U751">
        <v>3871.1504259545391</v>
      </c>
      <c r="V751">
        <v>26.799999</v>
      </c>
      <c r="W751">
        <v>5.7450000000000001</v>
      </c>
      <c r="X751">
        <v>63</v>
      </c>
      <c r="Y751">
        <v>6.8175299999999996</v>
      </c>
      <c r="Z751">
        <v>0</v>
      </c>
      <c r="AA751" t="str">
        <f>IF(Z751=-1,"Flat",
INDEX({"North","Northeast","East","Southeast","South","Southwest","West","Northwest","North"},
MATCH(Z751,{0;22.5;67.5;112.5;157.5;202.5;247.5;292.5;337.5},1)))</f>
        <v>North</v>
      </c>
      <c r="AB751">
        <v>0.66597700000000004</v>
      </c>
      <c r="AC751" t="s">
        <v>10</v>
      </c>
      <c r="AD751">
        <v>40</v>
      </c>
      <c r="AE751">
        <v>9</v>
      </c>
      <c r="AF751">
        <v>4.4930000000000012</v>
      </c>
    </row>
    <row r="752" spans="1:32" x14ac:dyDescent="0.25">
      <c r="A752">
        <v>780</v>
      </c>
      <c r="B752">
        <v>1019</v>
      </c>
      <c r="C752">
        <v>1019</v>
      </c>
      <c r="D752">
        <v>1686</v>
      </c>
      <c r="E752" t="str">
        <f t="shared" si="33"/>
        <v>01686-BRA-P</v>
      </c>
      <c r="F752" t="s">
        <v>206</v>
      </c>
      <c r="G752" t="s">
        <v>76</v>
      </c>
      <c r="H752" t="s">
        <v>25</v>
      </c>
      <c r="I752">
        <v>-38.231400000000001</v>
      </c>
      <c r="J752">
        <v>-8.8660999999999994</v>
      </c>
      <c r="K752">
        <v>385</v>
      </c>
      <c r="L752">
        <v>3269.919922</v>
      </c>
      <c r="M752" t="str">
        <f t="shared" si="34"/>
        <v>Pequeña</v>
      </c>
      <c r="N752" t="str">
        <f t="shared" si="35"/>
        <v>P</v>
      </c>
      <c r="O752">
        <v>2.5985999999999998</v>
      </c>
      <c r="P752" t="s">
        <v>32</v>
      </c>
      <c r="Q752">
        <v>-5.1640000000000002E-3</v>
      </c>
      <c r="R752" t="s">
        <v>8</v>
      </c>
      <c r="S752">
        <v>81.158187999999996</v>
      </c>
      <c r="T752" t="s">
        <v>19</v>
      </c>
      <c r="U752">
        <v>3756.7417255863411</v>
      </c>
      <c r="V752">
        <v>26.799999</v>
      </c>
      <c r="W752">
        <v>5.7409999999999997</v>
      </c>
      <c r="X752">
        <v>63</v>
      </c>
      <c r="Y752">
        <v>6.6724699999999997</v>
      </c>
      <c r="Z752">
        <v>0</v>
      </c>
      <c r="AA752" t="str">
        <f>IF(Z752=-1,"Flat",
INDEX({"North","Northeast","East","Southeast","South","Southwest","West","Northwest","North"},
MATCH(Z752,{0;22.5;67.5;112.5;157.5;202.5;247.5;292.5;337.5},1)))</f>
        <v>North</v>
      </c>
      <c r="AB752">
        <v>0.66655500000000001</v>
      </c>
      <c r="AC752" t="s">
        <v>10</v>
      </c>
      <c r="AD752">
        <v>40</v>
      </c>
      <c r="AE752">
        <v>9</v>
      </c>
      <c r="AF752">
        <v>4.4820000000000002</v>
      </c>
    </row>
    <row r="753" spans="1:32" x14ac:dyDescent="0.25">
      <c r="A753">
        <v>781</v>
      </c>
      <c r="B753">
        <v>1020</v>
      </c>
      <c r="C753">
        <v>1020</v>
      </c>
      <c r="D753">
        <v>1687</v>
      </c>
      <c r="E753" t="str">
        <f t="shared" si="33"/>
        <v>01687-BRA-P</v>
      </c>
      <c r="F753" t="s">
        <v>206</v>
      </c>
      <c r="G753" t="s">
        <v>76</v>
      </c>
      <c r="H753" t="s">
        <v>25</v>
      </c>
      <c r="I753">
        <v>-38.240898000000001</v>
      </c>
      <c r="J753">
        <v>-8.8673000000000002</v>
      </c>
      <c r="K753">
        <v>385</v>
      </c>
      <c r="L753">
        <v>3269.919922</v>
      </c>
      <c r="M753" t="str">
        <f t="shared" si="34"/>
        <v>Pequeña</v>
      </c>
      <c r="N753" t="str">
        <f t="shared" si="35"/>
        <v>P</v>
      </c>
      <c r="O753">
        <v>2.0834100000000002</v>
      </c>
      <c r="P753" t="s">
        <v>32</v>
      </c>
      <c r="Q753">
        <v>3.973E-3</v>
      </c>
      <c r="R753" t="s">
        <v>8</v>
      </c>
      <c r="S753">
        <v>76.534790000000001</v>
      </c>
      <c r="T753" t="s">
        <v>19</v>
      </c>
      <c r="U753">
        <v>3218.332537708859</v>
      </c>
      <c r="V753">
        <v>26.799999</v>
      </c>
      <c r="W753">
        <v>5.7450000000000001</v>
      </c>
      <c r="X753">
        <v>63</v>
      </c>
      <c r="Y753">
        <v>6.8793100000000003</v>
      </c>
      <c r="Z753">
        <v>0</v>
      </c>
      <c r="AA753" t="str">
        <f>IF(Z753=-1,"Flat",
INDEX({"North","Northeast","East","Southeast","South","Southwest","West","Northwest","North"},
MATCH(Z753,{0;22.5;67.5;112.5;157.5;202.5;247.5;292.5;337.5},1)))</f>
        <v>North</v>
      </c>
      <c r="AB753">
        <v>0.66661999999999999</v>
      </c>
      <c r="AC753" t="s">
        <v>10</v>
      </c>
      <c r="AD753">
        <v>40</v>
      </c>
      <c r="AE753">
        <v>9</v>
      </c>
      <c r="AF753">
        <v>4.4850000000000012</v>
      </c>
    </row>
    <row r="754" spans="1:32" x14ac:dyDescent="0.25">
      <c r="A754">
        <v>782</v>
      </c>
      <c r="B754">
        <v>1021</v>
      </c>
      <c r="C754">
        <v>1021</v>
      </c>
      <c r="D754">
        <v>1688</v>
      </c>
      <c r="E754" t="str">
        <f t="shared" si="33"/>
        <v>01688-BRA-P</v>
      </c>
      <c r="F754" t="s">
        <v>206</v>
      </c>
      <c r="G754" t="s">
        <v>76</v>
      </c>
      <c r="H754" t="s">
        <v>25</v>
      </c>
      <c r="I754">
        <v>-38.239497999999998</v>
      </c>
      <c r="J754">
        <v>-8.8696000000000002</v>
      </c>
      <c r="K754">
        <v>385</v>
      </c>
      <c r="L754">
        <v>3269.919922</v>
      </c>
      <c r="M754" t="str">
        <f t="shared" si="34"/>
        <v>Pequeña</v>
      </c>
      <c r="N754" t="str">
        <f t="shared" si="35"/>
        <v>P</v>
      </c>
      <c r="O754">
        <v>2.6136499999999998</v>
      </c>
      <c r="P754" t="s">
        <v>32</v>
      </c>
      <c r="Q754">
        <v>3.5750000000000001E-3</v>
      </c>
      <c r="R754" t="s">
        <v>8</v>
      </c>
      <c r="S754">
        <v>87.184441000000007</v>
      </c>
      <c r="T754" t="s">
        <v>19</v>
      </c>
      <c r="U754">
        <v>3041.9471920443689</v>
      </c>
      <c r="V754">
        <v>26.799999</v>
      </c>
      <c r="W754">
        <v>5.7409999999999997</v>
      </c>
      <c r="X754">
        <v>63</v>
      </c>
      <c r="Y754">
        <v>6.7219499999999996</v>
      </c>
      <c r="Z754">
        <v>0</v>
      </c>
      <c r="AA754" t="str">
        <f>IF(Z754=-1,"Flat",
INDEX({"North","Northeast","East","Southeast","South","Southwest","West","Northwest","North"},
MATCH(Z754,{0;22.5;67.5;112.5;157.5;202.5;247.5;292.5;337.5},1)))</f>
        <v>North</v>
      </c>
      <c r="AB754">
        <v>0.66540900000000003</v>
      </c>
      <c r="AC754" t="s">
        <v>10</v>
      </c>
      <c r="AD754">
        <v>40</v>
      </c>
      <c r="AE754">
        <v>9</v>
      </c>
      <c r="AF754">
        <v>4.4850000000000012</v>
      </c>
    </row>
    <row r="755" spans="1:32" x14ac:dyDescent="0.25">
      <c r="A755">
        <v>783</v>
      </c>
      <c r="B755">
        <v>1022</v>
      </c>
      <c r="C755">
        <v>1022</v>
      </c>
      <c r="D755">
        <v>1689</v>
      </c>
      <c r="E755" t="str">
        <f t="shared" si="33"/>
        <v>01689-BRA-M</v>
      </c>
      <c r="F755" t="s">
        <v>206</v>
      </c>
      <c r="G755" t="s">
        <v>76</v>
      </c>
      <c r="H755" t="s">
        <v>51</v>
      </c>
      <c r="I755">
        <v>-38.335999000000001</v>
      </c>
      <c r="J755">
        <v>-8.7416999999999998</v>
      </c>
      <c r="K755">
        <v>385</v>
      </c>
      <c r="L755">
        <v>146656.14550000001</v>
      </c>
      <c r="M755" t="str">
        <f t="shared" si="34"/>
        <v>Mediana</v>
      </c>
      <c r="N755" t="str">
        <f t="shared" si="35"/>
        <v>M</v>
      </c>
      <c r="O755">
        <v>1.51963</v>
      </c>
      <c r="P755" t="s">
        <v>7</v>
      </c>
      <c r="Q755">
        <v>-8.3429999999999997E-3</v>
      </c>
      <c r="R755" t="s">
        <v>8</v>
      </c>
      <c r="S755">
        <v>255.311218</v>
      </c>
      <c r="T755" t="s">
        <v>16</v>
      </c>
      <c r="U755">
        <v>3788.3546548122749</v>
      </c>
      <c r="V755">
        <v>26.799999</v>
      </c>
      <c r="W755">
        <v>5.7290000000000001</v>
      </c>
      <c r="X755">
        <v>75</v>
      </c>
      <c r="Y755">
        <v>5.6415699999999998</v>
      </c>
      <c r="Z755">
        <v>135</v>
      </c>
      <c r="AA755" t="str">
        <f>IF(Z755=-1,"Flat",
INDEX({"North","Northeast","East","Southeast","South","Southwest","West","Northwest","North"},
MATCH(Z755,{0;22.5;67.5;112.5;157.5;202.5;247.5;292.5;337.5},1)))</f>
        <v>Southeast</v>
      </c>
      <c r="AB755">
        <v>0.66553799999999996</v>
      </c>
      <c r="AC755" t="s">
        <v>10</v>
      </c>
      <c r="AD755">
        <v>40</v>
      </c>
      <c r="AE755">
        <v>9</v>
      </c>
      <c r="AF755">
        <v>4.4459999999999997</v>
      </c>
    </row>
    <row r="756" spans="1:32" x14ac:dyDescent="0.25">
      <c r="A756">
        <v>784</v>
      </c>
      <c r="B756">
        <v>1023</v>
      </c>
      <c r="C756">
        <v>1023</v>
      </c>
      <c r="D756">
        <v>1690</v>
      </c>
      <c r="E756" t="str">
        <f t="shared" si="33"/>
        <v>01690-BRA-P</v>
      </c>
      <c r="F756" t="s">
        <v>206</v>
      </c>
      <c r="G756" t="s">
        <v>76</v>
      </c>
      <c r="H756" t="s">
        <v>25</v>
      </c>
      <c r="I756">
        <v>-38.2425</v>
      </c>
      <c r="J756">
        <v>-8.8719000000000001</v>
      </c>
      <c r="K756">
        <v>385</v>
      </c>
      <c r="L756">
        <v>3269.919922</v>
      </c>
      <c r="M756" t="str">
        <f t="shared" si="34"/>
        <v>Pequeña</v>
      </c>
      <c r="N756" t="str">
        <f t="shared" si="35"/>
        <v>P</v>
      </c>
      <c r="O756">
        <v>2.4897200000000002</v>
      </c>
      <c r="P756" t="s">
        <v>32</v>
      </c>
      <c r="Q756">
        <v>-7.9450000000000007E-3</v>
      </c>
      <c r="R756" t="s">
        <v>8</v>
      </c>
      <c r="S756">
        <v>82.427047999999999</v>
      </c>
      <c r="T756" t="s">
        <v>19</v>
      </c>
      <c r="U756">
        <v>2674.6059917609982</v>
      </c>
      <c r="V756">
        <v>26.799999</v>
      </c>
      <c r="W756">
        <v>5.7380000000000004</v>
      </c>
      <c r="X756">
        <v>63</v>
      </c>
      <c r="Y756">
        <v>6.6652399999999998</v>
      </c>
      <c r="Z756">
        <v>0</v>
      </c>
      <c r="AA756" t="str">
        <f>IF(Z756=-1,"Flat",
INDEX({"North","Northeast","East","Southeast","South","Southwest","West","Northwest","North"},
MATCH(Z756,{0;22.5;67.5;112.5;157.5;202.5;247.5;292.5;337.5},1)))</f>
        <v>North</v>
      </c>
      <c r="AB756">
        <v>0.66234700000000002</v>
      </c>
      <c r="AC756" t="s">
        <v>10</v>
      </c>
      <c r="AD756">
        <v>40</v>
      </c>
      <c r="AE756">
        <v>9</v>
      </c>
      <c r="AF756">
        <v>4.4980000000000002</v>
      </c>
    </row>
    <row r="757" spans="1:32" x14ac:dyDescent="0.25">
      <c r="A757">
        <v>785</v>
      </c>
      <c r="B757">
        <v>1024</v>
      </c>
      <c r="C757">
        <v>1024</v>
      </c>
      <c r="D757">
        <v>1691</v>
      </c>
      <c r="E757" t="str">
        <f t="shared" si="33"/>
        <v>01691-BRA-M</v>
      </c>
      <c r="F757" t="s">
        <v>206</v>
      </c>
      <c r="G757" t="s">
        <v>76</v>
      </c>
      <c r="H757" t="s">
        <v>51</v>
      </c>
      <c r="I757">
        <v>-38.328201</v>
      </c>
      <c r="J757">
        <v>-8.7432999999999996</v>
      </c>
      <c r="K757">
        <v>385</v>
      </c>
      <c r="L757">
        <v>170607.5154</v>
      </c>
      <c r="M757" t="str">
        <f t="shared" si="34"/>
        <v>Mediana</v>
      </c>
      <c r="N757" t="str">
        <f t="shared" si="35"/>
        <v>M</v>
      </c>
      <c r="O757">
        <v>1.05661</v>
      </c>
      <c r="P757" t="s">
        <v>7</v>
      </c>
      <c r="Q757">
        <v>9.9319999999999999E-3</v>
      </c>
      <c r="R757" t="s">
        <v>8</v>
      </c>
      <c r="S757">
        <v>271.548157</v>
      </c>
      <c r="T757" t="s">
        <v>16</v>
      </c>
      <c r="U757">
        <v>4013.232859965507</v>
      </c>
      <c r="V757">
        <v>26.799999</v>
      </c>
      <c r="W757">
        <v>5.7350000000000003</v>
      </c>
      <c r="X757">
        <v>75</v>
      </c>
      <c r="Y757">
        <v>6.09145</v>
      </c>
      <c r="Z757">
        <v>135</v>
      </c>
      <c r="AA757" t="str">
        <f>IF(Z757=-1,"Flat",
INDEX({"North","Northeast","East","Southeast","South","Southwest","West","Northwest","North"},
MATCH(Z757,{0;22.5;67.5;112.5;157.5;202.5;247.5;292.5;337.5},1)))</f>
        <v>Southeast</v>
      </c>
      <c r="AB757">
        <v>0.66952900000000004</v>
      </c>
      <c r="AC757" t="s">
        <v>10</v>
      </c>
      <c r="AD757">
        <v>40</v>
      </c>
      <c r="AE757">
        <v>9</v>
      </c>
      <c r="AF757">
        <v>4.4569999999999999</v>
      </c>
    </row>
    <row r="758" spans="1:32" x14ac:dyDescent="0.25">
      <c r="A758">
        <v>786</v>
      </c>
      <c r="B758">
        <v>1025</v>
      </c>
      <c r="C758">
        <v>1025</v>
      </c>
      <c r="D758">
        <v>1692</v>
      </c>
      <c r="E758" t="str">
        <f t="shared" si="33"/>
        <v>01692-BRA-M</v>
      </c>
      <c r="F758" t="s">
        <v>206</v>
      </c>
      <c r="G758" t="s">
        <v>76</v>
      </c>
      <c r="H758" t="s">
        <v>51</v>
      </c>
      <c r="I758">
        <v>-38.320202000000002</v>
      </c>
      <c r="J758">
        <v>-8.7449999999999992</v>
      </c>
      <c r="K758">
        <v>385</v>
      </c>
      <c r="L758">
        <v>135448.36259999999</v>
      </c>
      <c r="M758" t="str">
        <f t="shared" si="34"/>
        <v>Mediana</v>
      </c>
      <c r="N758" t="str">
        <f t="shared" si="35"/>
        <v>M</v>
      </c>
      <c r="O758">
        <v>1.5195000000000001</v>
      </c>
      <c r="P758" t="s">
        <v>7</v>
      </c>
      <c r="Q758">
        <v>-4.3699999999999998E-3</v>
      </c>
      <c r="R758" t="s">
        <v>8</v>
      </c>
      <c r="S758">
        <v>95.389313000000001</v>
      </c>
      <c r="T758" t="s">
        <v>19</v>
      </c>
      <c r="U758">
        <v>4334.7561950293793</v>
      </c>
      <c r="V758">
        <v>26.799999</v>
      </c>
      <c r="W758">
        <v>5.7409999999999997</v>
      </c>
      <c r="X758">
        <v>75</v>
      </c>
      <c r="Y758">
        <v>5.9749800000000004</v>
      </c>
      <c r="Z758">
        <v>135</v>
      </c>
      <c r="AA758" t="str">
        <f>IF(Z758=-1,"Flat",
INDEX({"North","Northeast","East","Southeast","South","Southwest","West","Northwest","North"},
MATCH(Z758,{0;22.5;67.5;112.5;157.5;202.5;247.5;292.5;337.5},1)))</f>
        <v>Southeast</v>
      </c>
      <c r="AB758">
        <v>0.59548699999999999</v>
      </c>
      <c r="AC758" t="s">
        <v>20</v>
      </c>
      <c r="AD758">
        <v>40</v>
      </c>
      <c r="AE758">
        <v>9</v>
      </c>
      <c r="AF758">
        <v>4.4619999999999997</v>
      </c>
    </row>
    <row r="759" spans="1:32" x14ac:dyDescent="0.25">
      <c r="A759">
        <v>787</v>
      </c>
      <c r="B759">
        <v>1026</v>
      </c>
      <c r="C759">
        <v>1026</v>
      </c>
      <c r="D759">
        <v>1693</v>
      </c>
      <c r="E759" t="str">
        <f t="shared" si="33"/>
        <v>01693-BRA-P</v>
      </c>
      <c r="F759" t="s">
        <v>206</v>
      </c>
      <c r="G759" t="s">
        <v>76</v>
      </c>
      <c r="H759" t="s">
        <v>51</v>
      </c>
      <c r="I759">
        <v>-38.313099000000001</v>
      </c>
      <c r="J759">
        <v>-8.7487999999999992</v>
      </c>
      <c r="K759">
        <v>385</v>
      </c>
      <c r="L759">
        <v>182.149068</v>
      </c>
      <c r="M759" t="str">
        <f t="shared" si="34"/>
        <v>Pequeña</v>
      </c>
      <c r="N759" t="str">
        <f t="shared" si="35"/>
        <v>P</v>
      </c>
      <c r="O759">
        <v>1.7070000000000001</v>
      </c>
      <c r="P759" t="s">
        <v>7</v>
      </c>
      <c r="Q759">
        <v>0</v>
      </c>
      <c r="R759" t="s">
        <v>8</v>
      </c>
      <c r="S759">
        <v>110.55604599999999</v>
      </c>
      <c r="T759" t="s">
        <v>19</v>
      </c>
      <c r="U759">
        <v>4481.0359588210049</v>
      </c>
      <c r="V759">
        <v>26.799999</v>
      </c>
      <c r="W759">
        <v>5.742</v>
      </c>
      <c r="X759">
        <v>75</v>
      </c>
      <c r="Y759">
        <v>5.7171599999999998</v>
      </c>
      <c r="Z759">
        <v>135</v>
      </c>
      <c r="AA759" t="str">
        <f>IF(Z759=-1,"Flat",
INDEX({"North","Northeast","East","Southeast","South","Southwest","West","Northwest","North"},
MATCH(Z759,{0;22.5;67.5;112.5;157.5;202.5;247.5;292.5;337.5},1)))</f>
        <v>Southeast</v>
      </c>
      <c r="AB759">
        <v>0.59176099999999998</v>
      </c>
      <c r="AC759" t="s">
        <v>20</v>
      </c>
      <c r="AD759">
        <v>40</v>
      </c>
      <c r="AE759">
        <v>9</v>
      </c>
      <c r="AF759">
        <v>4.4589999999999996</v>
      </c>
    </row>
    <row r="760" spans="1:32" x14ac:dyDescent="0.25">
      <c r="A760">
        <v>790</v>
      </c>
      <c r="B760">
        <v>1029</v>
      </c>
      <c r="C760">
        <v>1029</v>
      </c>
      <c r="D760">
        <v>1696</v>
      </c>
      <c r="E760" t="str">
        <f t="shared" si="33"/>
        <v>01696-BRA-P</v>
      </c>
      <c r="F760" t="s">
        <v>206</v>
      </c>
      <c r="G760" t="s">
        <v>76</v>
      </c>
      <c r="H760" t="s">
        <v>51</v>
      </c>
      <c r="I760">
        <v>-38.324199999999998</v>
      </c>
      <c r="J760">
        <v>-8.7555999999999994</v>
      </c>
      <c r="K760">
        <v>385</v>
      </c>
      <c r="L760">
        <v>87.517470000000003</v>
      </c>
      <c r="M760" t="str">
        <f t="shared" si="34"/>
        <v>Pequeña</v>
      </c>
      <c r="N760" t="str">
        <f t="shared" si="35"/>
        <v>P</v>
      </c>
      <c r="O760">
        <v>2.0164300000000002</v>
      </c>
      <c r="P760" t="s">
        <v>32</v>
      </c>
      <c r="Q760">
        <v>2.3839999999999998E-3</v>
      </c>
      <c r="R760" t="s">
        <v>8</v>
      </c>
      <c r="S760">
        <v>157.97271699999999</v>
      </c>
      <c r="T760" t="s">
        <v>13</v>
      </c>
      <c r="U760">
        <v>3128.4644397267398</v>
      </c>
      <c r="V760">
        <v>26.799999</v>
      </c>
      <c r="W760">
        <v>5.734</v>
      </c>
      <c r="X760">
        <v>75</v>
      </c>
      <c r="Y760">
        <v>6.0034299999999998</v>
      </c>
      <c r="Z760">
        <v>135</v>
      </c>
      <c r="AA760" t="str">
        <f>IF(Z760=-1,"Flat",
INDEX({"North","Northeast","East","Southeast","South","Southwest","West","Northwest","North"},
MATCH(Z760,{0;22.5;67.5;112.5;157.5;202.5;247.5;292.5;337.5},1)))</f>
        <v>Southeast</v>
      </c>
      <c r="AB760">
        <v>0.58996099999999996</v>
      </c>
      <c r="AC760" t="s">
        <v>20</v>
      </c>
      <c r="AD760">
        <v>40</v>
      </c>
      <c r="AE760">
        <v>9</v>
      </c>
      <c r="AF760">
        <v>4.4580000000000002</v>
      </c>
    </row>
    <row r="761" spans="1:32" x14ac:dyDescent="0.25">
      <c r="A761">
        <v>791</v>
      </c>
      <c r="B761">
        <v>1030</v>
      </c>
      <c r="C761">
        <v>1030</v>
      </c>
      <c r="D761">
        <v>1697</v>
      </c>
      <c r="E761" t="str">
        <f t="shared" si="33"/>
        <v>01697-BRA-P</v>
      </c>
      <c r="F761" t="s">
        <v>206</v>
      </c>
      <c r="G761" t="s">
        <v>76</v>
      </c>
      <c r="H761" t="s">
        <v>51</v>
      </c>
      <c r="I761">
        <v>-38.313499</v>
      </c>
      <c r="J761">
        <v>-8.7565000000000044</v>
      </c>
      <c r="K761">
        <v>385</v>
      </c>
      <c r="L761">
        <v>227.93532200000001</v>
      </c>
      <c r="M761" t="str">
        <f t="shared" si="34"/>
        <v>Pequeña</v>
      </c>
      <c r="N761" t="str">
        <f t="shared" si="35"/>
        <v>P</v>
      </c>
      <c r="O761">
        <v>1.78007</v>
      </c>
      <c r="P761" t="s">
        <v>7</v>
      </c>
      <c r="Q761">
        <v>2.7810000000000001E-3</v>
      </c>
      <c r="R761" t="s">
        <v>8</v>
      </c>
      <c r="S761">
        <v>131.099503</v>
      </c>
      <c r="T761" t="s">
        <v>49</v>
      </c>
      <c r="U761">
        <v>3779.4026965744019</v>
      </c>
      <c r="V761">
        <v>26.799999</v>
      </c>
      <c r="W761">
        <v>5.7380000000000004</v>
      </c>
      <c r="X761">
        <v>75</v>
      </c>
      <c r="Y761">
        <v>5.6586100000000004</v>
      </c>
      <c r="Z761">
        <v>135</v>
      </c>
      <c r="AA761" t="str">
        <f>IF(Z761=-1,"Flat",
INDEX({"North","Northeast","East","Southeast","South","Southwest","West","Northwest","North"},
MATCH(Z761,{0;22.5;67.5;112.5;157.5;202.5;247.5;292.5;337.5},1)))</f>
        <v>Southeast</v>
      </c>
      <c r="AB761">
        <v>0.59272400000000003</v>
      </c>
      <c r="AC761" t="s">
        <v>20</v>
      </c>
      <c r="AD761">
        <v>40</v>
      </c>
      <c r="AE761">
        <v>9</v>
      </c>
      <c r="AF761">
        <v>4.4550000000000001</v>
      </c>
    </row>
    <row r="762" spans="1:32" x14ac:dyDescent="0.25">
      <c r="A762">
        <v>792</v>
      </c>
      <c r="B762">
        <v>1031</v>
      </c>
      <c r="C762">
        <v>1031</v>
      </c>
      <c r="D762">
        <v>1698</v>
      </c>
      <c r="E762" t="str">
        <f t="shared" si="33"/>
        <v>01698-BRA-P</v>
      </c>
      <c r="F762" t="s">
        <v>207</v>
      </c>
      <c r="G762" t="s">
        <v>76</v>
      </c>
      <c r="H762" t="s">
        <v>12</v>
      </c>
      <c r="I762">
        <v>-51.591701999999998</v>
      </c>
      <c r="J762">
        <v>-21.466200000000001</v>
      </c>
      <c r="K762">
        <v>377</v>
      </c>
      <c r="L762">
        <v>30</v>
      </c>
      <c r="M762" t="str">
        <f t="shared" si="34"/>
        <v>Pequeña</v>
      </c>
      <c r="N762" t="str">
        <f t="shared" si="35"/>
        <v>P</v>
      </c>
      <c r="O762">
        <v>0.78519899999999998</v>
      </c>
      <c r="P762" t="s">
        <v>7</v>
      </c>
      <c r="Q762">
        <v>-3.1779999999999998E-3</v>
      </c>
      <c r="R762" t="s">
        <v>8</v>
      </c>
      <c r="S762">
        <v>271.04162600000001</v>
      </c>
      <c r="T762" t="s">
        <v>16</v>
      </c>
      <c r="U762">
        <v>2051.113108875194</v>
      </c>
      <c r="V762">
        <v>24.4</v>
      </c>
      <c r="W762">
        <v>5.76</v>
      </c>
      <c r="X762">
        <v>63</v>
      </c>
      <c r="Y762">
        <v>6.2551699999999997</v>
      </c>
      <c r="Z762">
        <v>0</v>
      </c>
      <c r="AA762" t="str">
        <f>IF(Z762=-1,"Flat",
INDEX({"North","Northeast","East","Southeast","South","Southwest","West","Northwest","North"},
MATCH(Z762,{0;22.5;67.5;112.5;157.5;202.5;247.5;292.5;337.5},1)))</f>
        <v>North</v>
      </c>
      <c r="AB762">
        <v>0.67279599999999995</v>
      </c>
      <c r="AC762" t="s">
        <v>10</v>
      </c>
      <c r="AD762">
        <v>27</v>
      </c>
      <c r="AE762">
        <v>24</v>
      </c>
      <c r="AF762">
        <v>4.5359999999999996</v>
      </c>
    </row>
    <row r="763" spans="1:32" x14ac:dyDescent="0.25">
      <c r="A763">
        <v>793</v>
      </c>
      <c r="B763">
        <v>1032</v>
      </c>
      <c r="C763">
        <v>1032</v>
      </c>
      <c r="D763">
        <v>1699</v>
      </c>
      <c r="E763" t="str">
        <f t="shared" si="33"/>
        <v>01699-BRA-P</v>
      </c>
      <c r="F763" t="s">
        <v>207</v>
      </c>
      <c r="G763" t="s">
        <v>76</v>
      </c>
      <c r="H763" t="s">
        <v>12</v>
      </c>
      <c r="I763">
        <v>-51.589699000000003</v>
      </c>
      <c r="J763">
        <v>-21.459900000000001</v>
      </c>
      <c r="K763">
        <v>377</v>
      </c>
      <c r="L763">
        <v>30</v>
      </c>
      <c r="M763" t="str">
        <f t="shared" si="34"/>
        <v>Pequeña</v>
      </c>
      <c r="N763" t="str">
        <f t="shared" si="35"/>
        <v>P</v>
      </c>
      <c r="O763">
        <v>0.74032900000000001</v>
      </c>
      <c r="P763" t="s">
        <v>7</v>
      </c>
      <c r="Q763">
        <v>-1.1919999999999999E-3</v>
      </c>
      <c r="R763" t="s">
        <v>8</v>
      </c>
      <c r="S763">
        <v>33.996459999999999</v>
      </c>
      <c r="T763" t="s">
        <v>9</v>
      </c>
      <c r="U763">
        <v>1335.1731583198659</v>
      </c>
      <c r="V763">
        <v>24.4</v>
      </c>
      <c r="W763">
        <v>5.76</v>
      </c>
      <c r="X763">
        <v>63</v>
      </c>
      <c r="Y763">
        <v>6.11599</v>
      </c>
      <c r="Z763">
        <v>0</v>
      </c>
      <c r="AA763" t="str">
        <f>IF(Z763=-1,"Flat",
INDEX({"North","Northeast","East","Southeast","South","Southwest","West","Northwest","North"},
MATCH(Z763,{0;22.5;67.5;112.5;157.5;202.5;247.5;292.5;337.5},1)))</f>
        <v>North</v>
      </c>
      <c r="AB763">
        <v>0.747618</v>
      </c>
      <c r="AC763" t="s">
        <v>10</v>
      </c>
      <c r="AD763">
        <v>27</v>
      </c>
      <c r="AE763">
        <v>24</v>
      </c>
      <c r="AF763">
        <v>4.5359999999999996</v>
      </c>
    </row>
    <row r="764" spans="1:32" x14ac:dyDescent="0.25">
      <c r="A764">
        <v>794</v>
      </c>
      <c r="B764">
        <v>1033</v>
      </c>
      <c r="C764">
        <v>1033</v>
      </c>
      <c r="D764">
        <v>1700</v>
      </c>
      <c r="E764" t="str">
        <f t="shared" si="33"/>
        <v>01700-BRA-P</v>
      </c>
      <c r="F764" t="s">
        <v>207</v>
      </c>
      <c r="G764" t="s">
        <v>76</v>
      </c>
      <c r="H764" t="s">
        <v>12</v>
      </c>
      <c r="I764">
        <v>-51.587001999999998</v>
      </c>
      <c r="J764">
        <v>-21.450899</v>
      </c>
      <c r="K764">
        <v>377</v>
      </c>
      <c r="L764">
        <v>30</v>
      </c>
      <c r="M764" t="str">
        <f t="shared" si="34"/>
        <v>Pequeña</v>
      </c>
      <c r="N764" t="str">
        <f t="shared" si="35"/>
        <v>P</v>
      </c>
      <c r="O764">
        <v>0.49653999999999998</v>
      </c>
      <c r="P764" t="s">
        <v>7</v>
      </c>
      <c r="Q764">
        <v>-1.1521E-2</v>
      </c>
      <c r="R764" t="s">
        <v>15</v>
      </c>
      <c r="S764">
        <v>341.56506300000001</v>
      </c>
      <c r="T764" t="s">
        <v>70</v>
      </c>
      <c r="U764">
        <v>408.53124838580089</v>
      </c>
      <c r="V764">
        <v>24.4</v>
      </c>
      <c r="W764">
        <v>5.7569999999999997</v>
      </c>
      <c r="X764">
        <v>63</v>
      </c>
      <c r="Y764">
        <v>5.9128999999999996</v>
      </c>
      <c r="Z764">
        <v>0</v>
      </c>
      <c r="AA764" t="str">
        <f>IF(Z764=-1,"Flat",
INDEX({"North","Northeast","East","Southeast","South","Southwest","West","Northwest","North"},
MATCH(Z764,{0;22.5;67.5;112.5;157.5;202.5;247.5;292.5;337.5},1)))</f>
        <v>North</v>
      </c>
      <c r="AB764">
        <v>0.79489900000000002</v>
      </c>
      <c r="AC764" t="s">
        <v>10</v>
      </c>
      <c r="AD764">
        <v>27</v>
      </c>
      <c r="AE764">
        <v>24</v>
      </c>
      <c r="AF764">
        <v>4.5330000000000004</v>
      </c>
    </row>
    <row r="765" spans="1:32" x14ac:dyDescent="0.25">
      <c r="A765">
        <v>795</v>
      </c>
      <c r="B765">
        <v>1034</v>
      </c>
      <c r="C765">
        <v>1034</v>
      </c>
      <c r="D765">
        <v>1701</v>
      </c>
      <c r="E765" t="str">
        <f t="shared" si="33"/>
        <v>01701-BRA-P</v>
      </c>
      <c r="F765" t="s">
        <v>208</v>
      </c>
      <c r="G765" t="s">
        <v>76</v>
      </c>
      <c r="H765" t="s">
        <v>25</v>
      </c>
      <c r="I765">
        <v>-45.887797999999997</v>
      </c>
      <c r="J765">
        <v>-15.7879</v>
      </c>
      <c r="K765">
        <v>520</v>
      </c>
      <c r="L765">
        <v>30</v>
      </c>
      <c r="M765" t="str">
        <f t="shared" si="34"/>
        <v>Pequeña</v>
      </c>
      <c r="N765" t="str">
        <f t="shared" si="35"/>
        <v>P</v>
      </c>
      <c r="O765">
        <v>0.61396200000000001</v>
      </c>
      <c r="P765" t="s">
        <v>7</v>
      </c>
      <c r="Q765">
        <v>-7.9500000000000003E-4</v>
      </c>
      <c r="R765" t="s">
        <v>8</v>
      </c>
      <c r="S765">
        <v>324.462311</v>
      </c>
      <c r="T765" t="s">
        <v>30</v>
      </c>
      <c r="U765">
        <v>8280.2724813984005</v>
      </c>
      <c r="V765">
        <v>25.299999</v>
      </c>
      <c r="W765">
        <v>6.0919999999999996</v>
      </c>
      <c r="X765">
        <v>63</v>
      </c>
      <c r="Y765">
        <v>3.4756</v>
      </c>
      <c r="Z765">
        <v>0</v>
      </c>
      <c r="AA765" t="str">
        <f>IF(Z765=-1,"Flat",
INDEX({"North","Northeast","East","Southeast","South","Southwest","West","Northwest","North"},
MATCH(Z765,{0;22.5;67.5;112.5;157.5;202.5;247.5;292.5;337.5},1)))</f>
        <v>North</v>
      </c>
      <c r="AB765">
        <v>0.74605200000000005</v>
      </c>
      <c r="AC765" t="s">
        <v>10</v>
      </c>
      <c r="AD765">
        <v>48.099997999999999</v>
      </c>
      <c r="AE765">
        <v>20</v>
      </c>
      <c r="AF765">
        <v>4.7530000000000001</v>
      </c>
    </row>
    <row r="766" spans="1:32" x14ac:dyDescent="0.25">
      <c r="A766">
        <v>796</v>
      </c>
      <c r="B766">
        <v>1035</v>
      </c>
      <c r="C766">
        <v>1035</v>
      </c>
      <c r="D766">
        <v>1702</v>
      </c>
      <c r="E766" t="str">
        <f t="shared" si="33"/>
        <v>01702-BRA-P</v>
      </c>
      <c r="F766" t="s">
        <v>208</v>
      </c>
      <c r="G766" t="s">
        <v>76</v>
      </c>
      <c r="H766" t="s">
        <v>25</v>
      </c>
      <c r="I766">
        <v>-45.861697999999997</v>
      </c>
      <c r="J766">
        <v>-15.807700000000001</v>
      </c>
      <c r="K766">
        <v>520</v>
      </c>
      <c r="L766">
        <v>30</v>
      </c>
      <c r="M766" t="str">
        <f t="shared" si="34"/>
        <v>Pequeña</v>
      </c>
      <c r="N766" t="str">
        <f t="shared" si="35"/>
        <v>P</v>
      </c>
      <c r="O766">
        <v>7.2788000000000005E-2</v>
      </c>
      <c r="P766" t="s">
        <v>7</v>
      </c>
      <c r="Q766">
        <v>3.97E-4</v>
      </c>
      <c r="R766" t="s">
        <v>8</v>
      </c>
      <c r="S766">
        <v>258.69006300000001</v>
      </c>
      <c r="T766" t="s">
        <v>16</v>
      </c>
      <c r="U766">
        <v>11640.282011400301</v>
      </c>
      <c r="V766">
        <v>25.299999</v>
      </c>
      <c r="W766">
        <v>6.0940000000000003</v>
      </c>
      <c r="X766">
        <v>63</v>
      </c>
      <c r="Y766">
        <v>3.5143800000000001</v>
      </c>
      <c r="Z766">
        <v>0</v>
      </c>
      <c r="AA766" t="str">
        <f>IF(Z766=-1,"Flat",
INDEX({"North","Northeast","East","Southeast","South","Southwest","West","Northwest","North"},
MATCH(Z766,{0;22.5;67.5;112.5;157.5;202.5;247.5;292.5;337.5},1)))</f>
        <v>North</v>
      </c>
      <c r="AB766">
        <v>0.59969899999999998</v>
      </c>
      <c r="AC766" t="s">
        <v>20</v>
      </c>
      <c r="AD766">
        <v>48.099997999999999</v>
      </c>
      <c r="AE766">
        <v>20</v>
      </c>
      <c r="AF766">
        <v>4.7569999999999997</v>
      </c>
    </row>
    <row r="767" spans="1:32" x14ac:dyDescent="0.25">
      <c r="A767">
        <v>797</v>
      </c>
      <c r="B767">
        <v>1036</v>
      </c>
      <c r="C767">
        <v>1036</v>
      </c>
      <c r="D767">
        <v>1703</v>
      </c>
      <c r="E767" t="str">
        <f t="shared" si="33"/>
        <v>01703-BRA-P</v>
      </c>
      <c r="F767" t="s">
        <v>208</v>
      </c>
      <c r="G767" t="s">
        <v>76</v>
      </c>
      <c r="H767" t="s">
        <v>25</v>
      </c>
      <c r="I767">
        <v>-45.870097999999999</v>
      </c>
      <c r="J767">
        <v>-15.8109</v>
      </c>
      <c r="K767">
        <v>520</v>
      </c>
      <c r="L767">
        <v>30</v>
      </c>
      <c r="M767" t="str">
        <f t="shared" si="34"/>
        <v>Pequeña</v>
      </c>
      <c r="N767" t="str">
        <f t="shared" si="35"/>
        <v>P</v>
      </c>
      <c r="O767">
        <v>0.10871400000000001</v>
      </c>
      <c r="P767" t="s">
        <v>7</v>
      </c>
      <c r="Q767">
        <v>3.97E-4</v>
      </c>
      <c r="R767" t="s">
        <v>8</v>
      </c>
      <c r="S767">
        <v>246.80140700000001</v>
      </c>
      <c r="T767" t="s">
        <v>23</v>
      </c>
      <c r="U767">
        <v>11043.3055870558</v>
      </c>
      <c r="V767">
        <v>25.299999</v>
      </c>
      <c r="W767">
        <v>6.0990000000000002</v>
      </c>
      <c r="X767">
        <v>63</v>
      </c>
      <c r="Y767">
        <v>3.4933700000000001</v>
      </c>
      <c r="Z767">
        <v>0</v>
      </c>
      <c r="AA767" t="str">
        <f>IF(Z767=-1,"Flat",
INDEX({"North","Northeast","East","Southeast","South","Southwest","West","Northwest","North"},
MATCH(Z767,{0;22.5;67.5;112.5;157.5;202.5;247.5;292.5;337.5},1)))</f>
        <v>North</v>
      </c>
      <c r="AB767">
        <v>0.67435699999999998</v>
      </c>
      <c r="AC767" t="s">
        <v>10</v>
      </c>
      <c r="AD767">
        <v>24.1</v>
      </c>
      <c r="AE767">
        <v>20</v>
      </c>
      <c r="AF767">
        <v>4.7640000000000002</v>
      </c>
    </row>
    <row r="768" spans="1:32" x14ac:dyDescent="0.25">
      <c r="A768">
        <v>798</v>
      </c>
      <c r="B768">
        <v>1037</v>
      </c>
      <c r="C768">
        <v>1037</v>
      </c>
      <c r="D768">
        <v>1704</v>
      </c>
      <c r="E768" t="str">
        <f t="shared" si="33"/>
        <v>01704-BRA-P</v>
      </c>
      <c r="F768" t="s">
        <v>208</v>
      </c>
      <c r="G768" t="s">
        <v>76</v>
      </c>
      <c r="H768" t="s">
        <v>25</v>
      </c>
      <c r="I768">
        <v>-45.877997999999998</v>
      </c>
      <c r="J768">
        <v>-15.791499999999999</v>
      </c>
      <c r="K768">
        <v>520</v>
      </c>
      <c r="L768">
        <v>30</v>
      </c>
      <c r="M768" t="str">
        <f t="shared" si="34"/>
        <v>Pequeña</v>
      </c>
      <c r="N768" t="str">
        <f t="shared" si="35"/>
        <v>P</v>
      </c>
      <c r="O768">
        <v>0.74060400000000004</v>
      </c>
      <c r="P768" t="s">
        <v>7</v>
      </c>
      <c r="Q768">
        <v>7.9500000000000003E-4</v>
      </c>
      <c r="R768" t="s">
        <v>8</v>
      </c>
      <c r="S768">
        <v>332.44717400000002</v>
      </c>
      <c r="T768" t="s">
        <v>30</v>
      </c>
      <c r="U768">
        <v>9368.9571151992477</v>
      </c>
      <c r="V768">
        <v>25.299999</v>
      </c>
      <c r="W768">
        <v>6.09</v>
      </c>
      <c r="X768">
        <v>63</v>
      </c>
      <c r="Y768">
        <v>3.5201199999999999</v>
      </c>
      <c r="Z768">
        <v>0</v>
      </c>
      <c r="AA768" t="str">
        <f>IF(Z768=-1,"Flat",
INDEX({"North","Northeast","East","Southeast","South","Southwest","West","Northwest","North"},
MATCH(Z768,{0;22.5;67.5;112.5;157.5;202.5;247.5;292.5;337.5},1)))</f>
        <v>North</v>
      </c>
      <c r="AB768">
        <v>0.79664199999999996</v>
      </c>
      <c r="AC768" t="s">
        <v>10</v>
      </c>
      <c r="AD768">
        <v>48.099997999999999</v>
      </c>
      <c r="AE768">
        <v>20</v>
      </c>
      <c r="AF768">
        <v>4.7519999999999998</v>
      </c>
    </row>
    <row r="769" spans="1:32" x14ac:dyDescent="0.25">
      <c r="A769">
        <v>799</v>
      </c>
      <c r="B769">
        <v>1038</v>
      </c>
      <c r="C769">
        <v>1038</v>
      </c>
      <c r="D769">
        <v>1705</v>
      </c>
      <c r="E769" t="str">
        <f t="shared" si="33"/>
        <v>01705-BRA-P</v>
      </c>
      <c r="F769" t="s">
        <v>208</v>
      </c>
      <c r="G769" t="s">
        <v>76</v>
      </c>
      <c r="H769" t="s">
        <v>25</v>
      </c>
      <c r="I769">
        <v>-45.891300000000001</v>
      </c>
      <c r="J769">
        <v>-15.7934</v>
      </c>
      <c r="K769">
        <v>520</v>
      </c>
      <c r="L769">
        <v>30</v>
      </c>
      <c r="M769" t="str">
        <f t="shared" si="34"/>
        <v>Pequeña</v>
      </c>
      <c r="N769" t="str">
        <f t="shared" si="35"/>
        <v>P</v>
      </c>
      <c r="O769">
        <v>1.2002699999999999</v>
      </c>
      <c r="P769" t="s">
        <v>7</v>
      </c>
      <c r="Q769">
        <v>-1.1919999999999999E-3</v>
      </c>
      <c r="R769" t="s">
        <v>8</v>
      </c>
      <c r="S769">
        <v>334.653839</v>
      </c>
      <c r="T769" t="s">
        <v>30</v>
      </c>
      <c r="U769">
        <v>8184.2199757799608</v>
      </c>
      <c r="V769">
        <v>25.299999</v>
      </c>
      <c r="W769">
        <v>6.0960000000000001</v>
      </c>
      <c r="X769">
        <v>63</v>
      </c>
      <c r="Y769">
        <v>3.4893200000000002</v>
      </c>
      <c r="Z769">
        <v>0</v>
      </c>
      <c r="AA769" t="str">
        <f>IF(Z769=-1,"Flat",
INDEX({"North","Northeast","East","Southeast","South","Southwest","West","Northwest","North"},
MATCH(Z769,{0;22.5;67.5;112.5;157.5;202.5;247.5;292.5;337.5},1)))</f>
        <v>North</v>
      </c>
      <c r="AB769">
        <v>0.79350399999999999</v>
      </c>
      <c r="AC769" t="s">
        <v>10</v>
      </c>
      <c r="AD769">
        <v>48.099997999999999</v>
      </c>
      <c r="AE769">
        <v>20</v>
      </c>
      <c r="AF769">
        <v>4.76</v>
      </c>
    </row>
    <row r="770" spans="1:32" x14ac:dyDescent="0.25">
      <c r="A770">
        <v>800</v>
      </c>
      <c r="B770">
        <v>1039</v>
      </c>
      <c r="C770">
        <v>1039</v>
      </c>
      <c r="D770">
        <v>1706</v>
      </c>
      <c r="E770" t="str">
        <f t="shared" si="33"/>
        <v>01706-BRA-P</v>
      </c>
      <c r="F770" t="s">
        <v>208</v>
      </c>
      <c r="G770" t="s">
        <v>76</v>
      </c>
      <c r="H770" t="s">
        <v>25</v>
      </c>
      <c r="I770">
        <v>-45.890597999999997</v>
      </c>
      <c r="J770">
        <v>-15.7996</v>
      </c>
      <c r="K770">
        <v>520</v>
      </c>
      <c r="L770">
        <v>30</v>
      </c>
      <c r="M770" t="str">
        <f t="shared" si="34"/>
        <v>Pequeña</v>
      </c>
      <c r="N770" t="str">
        <f t="shared" si="35"/>
        <v>P</v>
      </c>
      <c r="O770">
        <v>0.895953</v>
      </c>
      <c r="P770" t="s">
        <v>7</v>
      </c>
      <c r="Q770">
        <v>3.5750000000000001E-3</v>
      </c>
      <c r="R770" t="s">
        <v>8</v>
      </c>
      <c r="S770">
        <v>329.349335</v>
      </c>
      <c r="T770" t="s">
        <v>30</v>
      </c>
      <c r="U770">
        <v>8569.2781226131738</v>
      </c>
      <c r="V770">
        <v>25.299999</v>
      </c>
      <c r="W770">
        <v>6.0990000000000002</v>
      </c>
      <c r="X770">
        <v>63</v>
      </c>
      <c r="Y770">
        <v>3.5544799999999999</v>
      </c>
      <c r="Z770">
        <v>0</v>
      </c>
      <c r="AA770" t="str">
        <f>IF(Z770=-1,"Flat",
INDEX({"North","Northeast","East","Southeast","South","Southwest","West","Northwest","North"},
MATCH(Z770,{0;22.5;67.5;112.5;157.5;202.5;247.5;292.5;337.5},1)))</f>
        <v>North</v>
      </c>
      <c r="AB770">
        <v>0.74535399999999996</v>
      </c>
      <c r="AC770" t="s">
        <v>10</v>
      </c>
      <c r="AD770">
        <v>48.099997999999999</v>
      </c>
      <c r="AE770">
        <v>20</v>
      </c>
      <c r="AF770">
        <v>4.76</v>
      </c>
    </row>
    <row r="771" spans="1:32" x14ac:dyDescent="0.25">
      <c r="A771">
        <v>801</v>
      </c>
      <c r="B771">
        <v>1040</v>
      </c>
      <c r="C771">
        <v>1040</v>
      </c>
      <c r="D771">
        <v>1707</v>
      </c>
      <c r="E771" t="str">
        <f t="shared" si="33"/>
        <v>01707-BRA-P</v>
      </c>
      <c r="F771" t="s">
        <v>208</v>
      </c>
      <c r="G771" t="s">
        <v>76</v>
      </c>
      <c r="H771" t="s">
        <v>25</v>
      </c>
      <c r="I771">
        <v>-45.888598999999999</v>
      </c>
      <c r="J771">
        <v>-15.803000000000001</v>
      </c>
      <c r="K771">
        <v>520</v>
      </c>
      <c r="L771">
        <v>30</v>
      </c>
      <c r="M771" t="str">
        <f t="shared" si="34"/>
        <v>Pequeña</v>
      </c>
      <c r="N771" t="str">
        <f t="shared" si="35"/>
        <v>P</v>
      </c>
      <c r="O771">
        <v>0.48826399999999998</v>
      </c>
      <c r="P771" t="s">
        <v>7</v>
      </c>
      <c r="Q771">
        <v>4.3699999999999998E-3</v>
      </c>
      <c r="R771" t="s">
        <v>8</v>
      </c>
      <c r="S771">
        <v>285.25512700000002</v>
      </c>
      <c r="T771" t="s">
        <v>16</v>
      </c>
      <c r="U771">
        <v>8936.8635251765554</v>
      </c>
      <c r="V771">
        <v>25.299999</v>
      </c>
      <c r="W771">
        <v>6.1</v>
      </c>
      <c r="X771">
        <v>63</v>
      </c>
      <c r="Y771">
        <v>3.51816</v>
      </c>
      <c r="Z771">
        <v>0</v>
      </c>
      <c r="AA771" t="str">
        <f>IF(Z771=-1,"Flat",
INDEX({"North","Northeast","East","Southeast","South","Southwest","West","Northwest","North"},
MATCH(Z771,{0;22.5;67.5;112.5;157.5;202.5;247.5;292.5;337.5},1)))</f>
        <v>North</v>
      </c>
      <c r="AB771">
        <v>0.74756999999999996</v>
      </c>
      <c r="AC771" t="s">
        <v>10</v>
      </c>
      <c r="AD771">
        <v>48.099997999999999</v>
      </c>
      <c r="AE771">
        <v>20</v>
      </c>
      <c r="AF771">
        <v>4.7640000000000002</v>
      </c>
    </row>
    <row r="772" spans="1:32" x14ac:dyDescent="0.25">
      <c r="A772">
        <v>802</v>
      </c>
      <c r="B772">
        <v>1041</v>
      </c>
      <c r="C772">
        <v>1041</v>
      </c>
      <c r="D772">
        <v>1708</v>
      </c>
      <c r="E772" t="str">
        <f t="shared" si="33"/>
        <v>01708-BRA-P</v>
      </c>
      <c r="F772" t="s">
        <v>208</v>
      </c>
      <c r="G772" t="s">
        <v>76</v>
      </c>
      <c r="H772" t="s">
        <v>25</v>
      </c>
      <c r="I772">
        <v>-45.880299000000001</v>
      </c>
      <c r="J772">
        <v>-15.809900000000001</v>
      </c>
      <c r="K772">
        <v>520</v>
      </c>
      <c r="L772">
        <v>30</v>
      </c>
      <c r="M772" t="str">
        <f t="shared" si="34"/>
        <v>Pequeña</v>
      </c>
      <c r="N772" t="str">
        <f t="shared" si="35"/>
        <v>P</v>
      </c>
      <c r="O772">
        <v>0.14557600000000001</v>
      </c>
      <c r="P772" t="s">
        <v>7</v>
      </c>
      <c r="Q772">
        <v>-1.5889999999999999E-3</v>
      </c>
      <c r="R772" t="s">
        <v>8</v>
      </c>
      <c r="S772">
        <v>258.69006300000001</v>
      </c>
      <c r="T772" t="s">
        <v>16</v>
      </c>
      <c r="U772">
        <v>10067.598701903449</v>
      </c>
      <c r="V772">
        <v>25.299999</v>
      </c>
      <c r="W772">
        <v>6.1020000000000003</v>
      </c>
      <c r="X772">
        <v>63</v>
      </c>
      <c r="Y772">
        <v>3.5156299999999998</v>
      </c>
      <c r="Z772">
        <v>0</v>
      </c>
      <c r="AA772" t="str">
        <f>IF(Z772=-1,"Flat",
INDEX({"North","Northeast","East","Southeast","South","Southwest","West","Northwest","North"},
MATCH(Z772,{0;22.5;67.5;112.5;157.5;202.5;247.5;292.5;337.5},1)))</f>
        <v>North</v>
      </c>
      <c r="AB772">
        <v>0.67414700000000005</v>
      </c>
      <c r="AC772" t="s">
        <v>10</v>
      </c>
      <c r="AD772">
        <v>48.099997999999999</v>
      </c>
      <c r="AE772">
        <v>20</v>
      </c>
      <c r="AF772">
        <v>4.766</v>
      </c>
    </row>
    <row r="773" spans="1:32" x14ac:dyDescent="0.25">
      <c r="A773">
        <v>803</v>
      </c>
      <c r="B773">
        <v>1042</v>
      </c>
      <c r="C773">
        <v>1042</v>
      </c>
      <c r="D773">
        <v>1709</v>
      </c>
      <c r="E773" t="str">
        <f t="shared" ref="E773:E836" si="36">TEXT(D773,"00000") &amp; "-" &amp; UPPER(LEFT(G774,3)) &amp; "-" &amp; N773</f>
        <v>01709-BRA-P</v>
      </c>
      <c r="F773" t="s">
        <v>208</v>
      </c>
      <c r="G773" t="s">
        <v>76</v>
      </c>
      <c r="H773" t="s">
        <v>25</v>
      </c>
      <c r="I773">
        <v>-45.880797999999999</v>
      </c>
      <c r="J773">
        <v>-15.8163</v>
      </c>
      <c r="K773">
        <v>520</v>
      </c>
      <c r="L773">
        <v>30</v>
      </c>
      <c r="M773" t="str">
        <f t="shared" ref="M773:M836" si="37">IF(L773&lt;20000,"Pequeña",IF(L773&lt;200000,"Mediana","Grande"))</f>
        <v>Pequeña</v>
      </c>
      <c r="N773" t="str">
        <f t="shared" ref="N773:N836" si="38">LEFT(M773,1)</f>
        <v>P</v>
      </c>
      <c r="O773">
        <v>0.10871400000000001</v>
      </c>
      <c r="P773" t="s">
        <v>7</v>
      </c>
      <c r="Q773">
        <v>-3.97E-4</v>
      </c>
      <c r="R773" t="s">
        <v>8</v>
      </c>
      <c r="S773">
        <v>293.198578</v>
      </c>
      <c r="T773" t="s">
        <v>30</v>
      </c>
      <c r="U773">
        <v>10378.1495859969</v>
      </c>
      <c r="V773">
        <v>25.299999</v>
      </c>
      <c r="W773">
        <v>6.1059999999999999</v>
      </c>
      <c r="X773">
        <v>63</v>
      </c>
      <c r="Y773">
        <v>3.6287799999999999</v>
      </c>
      <c r="Z773">
        <v>0</v>
      </c>
      <c r="AA773" t="str">
        <f>IF(Z773=-1,"Flat",
INDEX({"North","Northeast","East","Southeast","South","Southwest","West","Northwest","North"},
MATCH(Z773,{0;22.5;67.5;112.5;157.5;202.5;247.5;292.5;337.5},1)))</f>
        <v>North</v>
      </c>
      <c r="AB773">
        <v>0.74936499999999995</v>
      </c>
      <c r="AC773" t="s">
        <v>10</v>
      </c>
      <c r="AD773">
        <v>48.099997999999999</v>
      </c>
      <c r="AE773">
        <v>20</v>
      </c>
      <c r="AF773">
        <v>4.766</v>
      </c>
    </row>
    <row r="774" spans="1:32" x14ac:dyDescent="0.25">
      <c r="A774">
        <v>804</v>
      </c>
      <c r="B774">
        <v>1043</v>
      </c>
      <c r="C774">
        <v>1043</v>
      </c>
      <c r="D774">
        <v>1710</v>
      </c>
      <c r="E774" t="str">
        <f t="shared" si="36"/>
        <v>01710-BRA-P</v>
      </c>
      <c r="F774" t="s">
        <v>208</v>
      </c>
      <c r="G774" t="s">
        <v>76</v>
      </c>
      <c r="H774" t="s">
        <v>25</v>
      </c>
      <c r="I774">
        <v>-45.874298000000003</v>
      </c>
      <c r="J774">
        <v>-15.796099999999999</v>
      </c>
      <c r="K774">
        <v>520</v>
      </c>
      <c r="L774">
        <v>30</v>
      </c>
      <c r="M774" t="str">
        <f t="shared" si="37"/>
        <v>Pequeña</v>
      </c>
      <c r="N774" t="str">
        <f t="shared" si="38"/>
        <v>P</v>
      </c>
      <c r="O774">
        <v>0.62318499999999999</v>
      </c>
      <c r="P774" t="s">
        <v>7</v>
      </c>
      <c r="Q774">
        <v>1.5889999999999999E-3</v>
      </c>
      <c r="R774" t="s">
        <v>8</v>
      </c>
      <c r="S774">
        <v>339.90475500000002</v>
      </c>
      <c r="T774" t="s">
        <v>70</v>
      </c>
      <c r="U774">
        <v>9913.7677138748077</v>
      </c>
      <c r="V774">
        <v>25.299999</v>
      </c>
      <c r="W774">
        <v>6.09</v>
      </c>
      <c r="X774">
        <v>63</v>
      </c>
      <c r="Y774">
        <v>3.51091</v>
      </c>
      <c r="Z774">
        <v>0</v>
      </c>
      <c r="AA774" t="str">
        <f>IF(Z774=-1,"Flat",
INDEX({"North","Northeast","East","Southeast","South","Southwest","West","Northwest","North"},
MATCH(Z774,{0;22.5;67.5;112.5;157.5;202.5;247.5;292.5;337.5},1)))</f>
        <v>North</v>
      </c>
      <c r="AB774">
        <v>0.79682299999999995</v>
      </c>
      <c r="AC774" t="s">
        <v>10</v>
      </c>
      <c r="AD774">
        <v>48.099997999999999</v>
      </c>
      <c r="AE774">
        <v>20</v>
      </c>
      <c r="AF774">
        <v>4.7549999999999999</v>
      </c>
    </row>
    <row r="775" spans="1:32" x14ac:dyDescent="0.25">
      <c r="A775">
        <v>805</v>
      </c>
      <c r="B775">
        <v>1044</v>
      </c>
      <c r="C775">
        <v>1044</v>
      </c>
      <c r="D775">
        <v>1711</v>
      </c>
      <c r="E775" t="str">
        <f t="shared" si="36"/>
        <v>01711-BRA-P</v>
      </c>
      <c r="F775" t="s">
        <v>208</v>
      </c>
      <c r="G775" t="s">
        <v>76</v>
      </c>
      <c r="H775" t="s">
        <v>25</v>
      </c>
      <c r="I775">
        <v>-45.870899000000001</v>
      </c>
      <c r="J775">
        <v>-15.8028</v>
      </c>
      <c r="K775">
        <v>520</v>
      </c>
      <c r="L775">
        <v>30</v>
      </c>
      <c r="M775" t="str">
        <f t="shared" si="37"/>
        <v>Pequeña</v>
      </c>
      <c r="N775" t="str">
        <f t="shared" si="38"/>
        <v>P</v>
      </c>
      <c r="O775">
        <v>0.16275800000000001</v>
      </c>
      <c r="P775" t="s">
        <v>7</v>
      </c>
      <c r="Q775">
        <v>7.9500000000000003E-4</v>
      </c>
      <c r="R775" t="s">
        <v>8</v>
      </c>
      <c r="S775">
        <v>285.25512700000002</v>
      </c>
      <c r="T775" t="s">
        <v>16</v>
      </c>
      <c r="U775">
        <v>10543.26951942652</v>
      </c>
      <c r="V775">
        <v>25.299999</v>
      </c>
      <c r="W775">
        <v>6.093</v>
      </c>
      <c r="X775">
        <v>63</v>
      </c>
      <c r="Y775">
        <v>3.5204</v>
      </c>
      <c r="Z775">
        <v>0</v>
      </c>
      <c r="AA775" t="str">
        <f>IF(Z775=-1,"Flat",
INDEX({"North","Northeast","East","Southeast","South","Southwest","West","Northwest","North"},
MATCH(Z775,{0;22.5;67.5;112.5;157.5;202.5;247.5;292.5;337.5},1)))</f>
        <v>North</v>
      </c>
      <c r="AB775">
        <v>0.67441399999999996</v>
      </c>
      <c r="AC775" t="s">
        <v>10</v>
      </c>
      <c r="AD775">
        <v>48.099997999999999</v>
      </c>
      <c r="AE775">
        <v>20</v>
      </c>
      <c r="AF775">
        <v>4.7590000000000003</v>
      </c>
    </row>
    <row r="776" spans="1:32" x14ac:dyDescent="0.25">
      <c r="A776">
        <v>806</v>
      </c>
      <c r="B776">
        <v>1045</v>
      </c>
      <c r="C776">
        <v>1045</v>
      </c>
      <c r="D776">
        <v>1712</v>
      </c>
      <c r="E776" t="str">
        <f t="shared" si="36"/>
        <v>01712-BRA-G</v>
      </c>
      <c r="F776" t="s">
        <v>209</v>
      </c>
      <c r="G776" t="s">
        <v>76</v>
      </c>
      <c r="H776" t="s">
        <v>18</v>
      </c>
      <c r="I776">
        <v>-36.640498999999998</v>
      </c>
      <c r="J776">
        <v>-5.8090000000000002</v>
      </c>
      <c r="K776">
        <v>140</v>
      </c>
      <c r="L776">
        <v>538106</v>
      </c>
      <c r="M776" t="str">
        <f t="shared" si="37"/>
        <v>Grande</v>
      </c>
      <c r="N776" t="str">
        <f t="shared" si="38"/>
        <v>G</v>
      </c>
      <c r="O776">
        <v>0.628718</v>
      </c>
      <c r="P776" t="s">
        <v>7</v>
      </c>
      <c r="Q776">
        <v>3.5750000000000001E-3</v>
      </c>
      <c r="R776" t="s">
        <v>8</v>
      </c>
      <c r="S776">
        <v>2.6025619999999998</v>
      </c>
      <c r="T776" t="s">
        <v>70</v>
      </c>
      <c r="U776">
        <v>9050.0819003397719</v>
      </c>
      <c r="V776">
        <v>28.4</v>
      </c>
      <c r="W776">
        <v>5.8319999999999999</v>
      </c>
      <c r="X776">
        <v>67</v>
      </c>
      <c r="Y776">
        <v>6.9709700000000003</v>
      </c>
      <c r="Z776">
        <v>125</v>
      </c>
      <c r="AA776" t="str">
        <f>IF(Z776=-1,"Flat",
INDEX({"North","Northeast","East","Southeast","South","Southwest","West","Northwest","North"},
MATCH(Z776,{0;22.5;67.5;112.5;157.5;202.5;247.5;292.5;337.5},1)))</f>
        <v>Southeast</v>
      </c>
      <c r="AB776">
        <v>0.74615399999999998</v>
      </c>
      <c r="AC776" t="s">
        <v>10</v>
      </c>
      <c r="AD776">
        <v>29.4</v>
      </c>
      <c r="AE776">
        <v>8</v>
      </c>
      <c r="AF776">
        <v>4.4960000000000022</v>
      </c>
    </row>
    <row r="777" spans="1:32" x14ac:dyDescent="0.25">
      <c r="A777">
        <v>807</v>
      </c>
      <c r="B777">
        <v>1046</v>
      </c>
      <c r="C777">
        <v>1046</v>
      </c>
      <c r="D777">
        <v>1713</v>
      </c>
      <c r="E777" t="str">
        <f t="shared" si="36"/>
        <v>01713-BRA-G</v>
      </c>
      <c r="F777" t="s">
        <v>209</v>
      </c>
      <c r="G777" t="s">
        <v>76</v>
      </c>
      <c r="H777" t="s">
        <v>18</v>
      </c>
      <c r="I777">
        <v>-36.640799999999999</v>
      </c>
      <c r="J777">
        <v>-5.8015999999999996</v>
      </c>
      <c r="K777">
        <v>140</v>
      </c>
      <c r="L777">
        <v>538106</v>
      </c>
      <c r="M777" t="str">
        <f t="shared" si="37"/>
        <v>Grande</v>
      </c>
      <c r="N777" t="str">
        <f t="shared" si="38"/>
        <v>G</v>
      </c>
      <c r="O777">
        <v>0.88635200000000003</v>
      </c>
      <c r="P777" t="s">
        <v>7</v>
      </c>
      <c r="Q777">
        <v>-3.97E-4</v>
      </c>
      <c r="R777" t="s">
        <v>8</v>
      </c>
      <c r="S777">
        <v>14.931417</v>
      </c>
      <c r="T777" t="s">
        <v>70</v>
      </c>
      <c r="U777">
        <v>9707.1280696830181</v>
      </c>
      <c r="V777">
        <v>28.4</v>
      </c>
      <c r="W777">
        <v>5.8330000000000002</v>
      </c>
      <c r="X777">
        <v>63</v>
      </c>
      <c r="Y777">
        <v>6.7962899999999999</v>
      </c>
      <c r="Z777">
        <v>0</v>
      </c>
      <c r="AA777" t="str">
        <f>IF(Z777=-1,"Flat",
INDEX({"North","Northeast","East","Southeast","South","Southwest","West","Northwest","North"},
MATCH(Z777,{0;22.5;67.5;112.5;157.5;202.5;247.5;292.5;337.5},1)))</f>
        <v>North</v>
      </c>
      <c r="AB777">
        <v>0.79836399999999996</v>
      </c>
      <c r="AC777" t="s">
        <v>10</v>
      </c>
      <c r="AD777">
        <v>29.4</v>
      </c>
      <c r="AE777">
        <v>8</v>
      </c>
      <c r="AF777">
        <v>4.4950000000000001</v>
      </c>
    </row>
    <row r="778" spans="1:32" x14ac:dyDescent="0.25">
      <c r="A778">
        <v>808</v>
      </c>
      <c r="B778">
        <v>1047</v>
      </c>
      <c r="C778">
        <v>1047</v>
      </c>
      <c r="D778">
        <v>1714</v>
      </c>
      <c r="E778" t="str">
        <f t="shared" si="36"/>
        <v>01714-BRA-G</v>
      </c>
      <c r="F778" t="s">
        <v>209</v>
      </c>
      <c r="G778" t="s">
        <v>76</v>
      </c>
      <c r="H778" t="s">
        <v>18</v>
      </c>
      <c r="I778">
        <v>-36.641601999999999</v>
      </c>
      <c r="J778">
        <v>-5.7919999999999998</v>
      </c>
      <c r="K778">
        <v>140</v>
      </c>
      <c r="L778">
        <v>538106</v>
      </c>
      <c r="M778" t="str">
        <f t="shared" si="37"/>
        <v>Grande</v>
      </c>
      <c r="N778" t="str">
        <f t="shared" si="38"/>
        <v>G</v>
      </c>
      <c r="O778">
        <v>0.59918300000000002</v>
      </c>
      <c r="P778" t="s">
        <v>7</v>
      </c>
      <c r="Q778">
        <v>7.1510000000000002E-3</v>
      </c>
      <c r="R778" t="s">
        <v>8</v>
      </c>
      <c r="S778">
        <v>282.38076799999999</v>
      </c>
      <c r="T778" t="s">
        <v>16</v>
      </c>
      <c r="U778">
        <v>10588.063052324431</v>
      </c>
      <c r="V778">
        <v>28.4</v>
      </c>
      <c r="W778">
        <v>5.8330000000000002</v>
      </c>
      <c r="X778">
        <v>63</v>
      </c>
      <c r="Y778">
        <v>6.8001800000000001</v>
      </c>
      <c r="Z778">
        <v>0</v>
      </c>
      <c r="AA778" t="str">
        <f>IF(Z778=-1,"Flat",
INDEX({"North","Northeast","East","Southeast","South","Southwest","West","Northwest","North"},
MATCH(Z778,{0;22.5;67.5;112.5;157.5;202.5;247.5;292.5;337.5},1)))</f>
        <v>North</v>
      </c>
      <c r="AB778">
        <v>0.74565099999999995</v>
      </c>
      <c r="AC778" t="s">
        <v>10</v>
      </c>
      <c r="AD778">
        <v>29.4</v>
      </c>
      <c r="AE778">
        <v>8</v>
      </c>
      <c r="AF778">
        <v>4.4960000000000022</v>
      </c>
    </row>
    <row r="779" spans="1:32" x14ac:dyDescent="0.25">
      <c r="A779">
        <v>809</v>
      </c>
      <c r="B779">
        <v>1048</v>
      </c>
      <c r="C779">
        <v>1048</v>
      </c>
      <c r="D779">
        <v>1715</v>
      </c>
      <c r="E779" t="str">
        <f t="shared" si="36"/>
        <v>01715-BRA-G</v>
      </c>
      <c r="F779" t="s">
        <v>209</v>
      </c>
      <c r="G779" t="s">
        <v>76</v>
      </c>
      <c r="H779" t="s">
        <v>18</v>
      </c>
      <c r="I779">
        <v>-36.640701</v>
      </c>
      <c r="J779">
        <v>-5.7843</v>
      </c>
      <c r="K779">
        <v>140</v>
      </c>
      <c r="L779">
        <v>1529110</v>
      </c>
      <c r="M779" t="str">
        <f t="shared" si="37"/>
        <v>Grande</v>
      </c>
      <c r="N779" t="str">
        <f t="shared" si="38"/>
        <v>G</v>
      </c>
      <c r="O779">
        <v>0.67858799999999997</v>
      </c>
      <c r="P779" t="s">
        <v>7</v>
      </c>
      <c r="Q779">
        <v>3.97E-4</v>
      </c>
      <c r="R779" t="s">
        <v>8</v>
      </c>
      <c r="S779">
        <v>292.24902300000002</v>
      </c>
      <c r="T779" t="s">
        <v>16</v>
      </c>
      <c r="U779">
        <v>11186.66824524183</v>
      </c>
      <c r="V779">
        <v>28.4</v>
      </c>
      <c r="W779">
        <v>5.835</v>
      </c>
      <c r="X779">
        <v>67</v>
      </c>
      <c r="Y779">
        <v>6.7233799999999997</v>
      </c>
      <c r="Z779">
        <v>125</v>
      </c>
      <c r="AA779" t="str">
        <f>IF(Z779=-1,"Flat",
INDEX({"North","Northeast","East","Southeast","South","Southwest","West","Northwest","North"},
MATCH(Z779,{0;22.5;67.5;112.5;157.5;202.5;247.5;292.5;337.5},1)))</f>
        <v>Southeast</v>
      </c>
      <c r="AB779">
        <v>0.67369000000000001</v>
      </c>
      <c r="AC779" t="s">
        <v>10</v>
      </c>
      <c r="AD779">
        <v>29.4</v>
      </c>
      <c r="AE779">
        <v>8</v>
      </c>
      <c r="AF779">
        <v>4.4950000000000001</v>
      </c>
    </row>
    <row r="780" spans="1:32" x14ac:dyDescent="0.25">
      <c r="A780">
        <v>810</v>
      </c>
      <c r="B780">
        <v>1049</v>
      </c>
      <c r="C780">
        <v>1049</v>
      </c>
      <c r="D780">
        <v>1716</v>
      </c>
      <c r="E780" t="str">
        <f t="shared" si="36"/>
        <v>01716-BRA-M</v>
      </c>
      <c r="F780" t="s">
        <v>210</v>
      </c>
      <c r="G780" t="s">
        <v>76</v>
      </c>
      <c r="H780" t="s">
        <v>25</v>
      </c>
      <c r="I780">
        <v>-41.105099000000003</v>
      </c>
      <c r="J780">
        <v>-21.828699</v>
      </c>
      <c r="K780">
        <v>4</v>
      </c>
      <c r="L780">
        <v>27074.1</v>
      </c>
      <c r="M780" t="str">
        <f t="shared" si="37"/>
        <v>Mediana</v>
      </c>
      <c r="N780" t="str">
        <f t="shared" si="38"/>
        <v>M</v>
      </c>
      <c r="O780">
        <v>4.5141000000000001E-2</v>
      </c>
      <c r="P780" t="s">
        <v>7</v>
      </c>
      <c r="Q780">
        <v>3.97E-4</v>
      </c>
      <c r="R780" t="s">
        <v>8</v>
      </c>
      <c r="S780">
        <v>288.43493699999999</v>
      </c>
      <c r="T780" t="s">
        <v>16</v>
      </c>
      <c r="U780">
        <v>291.47694255579802</v>
      </c>
      <c r="V780">
        <v>24.6</v>
      </c>
      <c r="W780">
        <v>5.4189999999999996</v>
      </c>
      <c r="X780">
        <v>73</v>
      </c>
      <c r="Y780">
        <v>7.0218499999999997</v>
      </c>
      <c r="Z780">
        <v>91</v>
      </c>
      <c r="AA780" t="str">
        <f>IF(Z780=-1,"Flat",
INDEX({"North","Northeast","East","Southeast","South","Southwest","West","Northwest","North"},
MATCH(Z780,{0;22.5;67.5;112.5;157.5;202.5;247.5;292.5;337.5},1)))</f>
        <v>East</v>
      </c>
      <c r="AB780">
        <v>0.67485799999999996</v>
      </c>
      <c r="AC780" t="s">
        <v>10</v>
      </c>
      <c r="AD780">
        <v>45</v>
      </c>
      <c r="AE780">
        <v>22</v>
      </c>
      <c r="AF780">
        <v>4.2750000000000012</v>
      </c>
    </row>
    <row r="781" spans="1:32" x14ac:dyDescent="0.25">
      <c r="A781">
        <v>811</v>
      </c>
      <c r="B781">
        <v>1050</v>
      </c>
      <c r="C781">
        <v>1050</v>
      </c>
      <c r="D781">
        <v>1717</v>
      </c>
      <c r="E781" t="str">
        <f t="shared" si="36"/>
        <v>01717-BRA-P</v>
      </c>
      <c r="F781" t="s">
        <v>210</v>
      </c>
      <c r="G781" t="s">
        <v>76</v>
      </c>
      <c r="H781" t="s">
        <v>25</v>
      </c>
      <c r="I781">
        <v>-41.109099999999998</v>
      </c>
      <c r="J781">
        <v>-21.836399</v>
      </c>
      <c r="K781">
        <v>4</v>
      </c>
      <c r="L781">
        <v>14647.2</v>
      </c>
      <c r="M781" t="str">
        <f t="shared" si="37"/>
        <v>Pequeña</v>
      </c>
      <c r="N781" t="str">
        <f t="shared" si="38"/>
        <v>P</v>
      </c>
      <c r="O781">
        <v>8.0751000000000003E-2</v>
      </c>
      <c r="P781" t="s">
        <v>7</v>
      </c>
      <c r="Q781">
        <v>-1.5889999999999999E-3</v>
      </c>
      <c r="R781" t="s">
        <v>8</v>
      </c>
      <c r="S781">
        <v>225</v>
      </c>
      <c r="T781" t="s">
        <v>23</v>
      </c>
      <c r="U781">
        <v>987.85472396682724</v>
      </c>
      <c r="V781">
        <v>24.6</v>
      </c>
      <c r="W781">
        <v>5.4219999999999997</v>
      </c>
      <c r="X781">
        <v>73</v>
      </c>
      <c r="Y781">
        <v>7.0365399999999996</v>
      </c>
      <c r="Z781">
        <v>91</v>
      </c>
      <c r="AA781" t="str">
        <f>IF(Z781=-1,"Flat",
INDEX({"North","Northeast","East","Southeast","South","Southwest","West","Northwest","North"},
MATCH(Z781,{0;22.5;67.5;112.5;157.5;202.5;247.5;292.5;337.5},1)))</f>
        <v>East</v>
      </c>
      <c r="AB781">
        <v>0.67471599999999998</v>
      </c>
      <c r="AC781" t="s">
        <v>10</v>
      </c>
      <c r="AD781">
        <v>45</v>
      </c>
      <c r="AE781">
        <v>22</v>
      </c>
      <c r="AF781">
        <v>4.2770000000000001</v>
      </c>
    </row>
    <row r="782" spans="1:32" x14ac:dyDescent="0.25">
      <c r="A782">
        <v>812</v>
      </c>
      <c r="B782">
        <v>1051</v>
      </c>
      <c r="C782">
        <v>1051</v>
      </c>
      <c r="D782">
        <v>1718</v>
      </c>
      <c r="E782" t="str">
        <f t="shared" si="36"/>
        <v>01718-BRA-P</v>
      </c>
      <c r="F782" t="s">
        <v>210</v>
      </c>
      <c r="G782" t="s">
        <v>76</v>
      </c>
      <c r="H782" t="s">
        <v>25</v>
      </c>
      <c r="I782">
        <v>-41.102001000000001</v>
      </c>
      <c r="J782">
        <v>-21.840199999999999</v>
      </c>
      <c r="K782">
        <v>4</v>
      </c>
      <c r="L782">
        <v>19106.599999999999</v>
      </c>
      <c r="M782" t="str">
        <f t="shared" si="37"/>
        <v>Pequeña</v>
      </c>
      <c r="N782" t="str">
        <f t="shared" si="38"/>
        <v>P</v>
      </c>
      <c r="O782">
        <v>0.218363</v>
      </c>
      <c r="P782" t="s">
        <v>7</v>
      </c>
      <c r="Q782">
        <v>0</v>
      </c>
      <c r="R782" t="s">
        <v>8</v>
      </c>
      <c r="S782">
        <v>281.30993699999999</v>
      </c>
      <c r="T782" t="s">
        <v>16</v>
      </c>
      <c r="U782">
        <v>501.88152651680213</v>
      </c>
      <c r="V782">
        <v>24.6</v>
      </c>
      <c r="W782">
        <v>5.4210000000000003</v>
      </c>
      <c r="X782">
        <v>73</v>
      </c>
      <c r="Y782">
        <v>7.0411299999999999</v>
      </c>
      <c r="Z782">
        <v>91</v>
      </c>
      <c r="AA782" t="str">
        <f>IF(Z782=-1,"Flat",
INDEX({"North","Northeast","East","Southeast","South","Southwest","West","Northwest","North"},
MATCH(Z782,{0;22.5;67.5;112.5;157.5;202.5;247.5;292.5;337.5},1)))</f>
        <v>East</v>
      </c>
      <c r="AB782">
        <v>0.74958599999999997</v>
      </c>
      <c r="AC782" t="s">
        <v>10</v>
      </c>
      <c r="AD782">
        <v>45</v>
      </c>
      <c r="AE782">
        <v>22</v>
      </c>
      <c r="AF782">
        <v>4.2770000000000001</v>
      </c>
    </row>
    <row r="783" spans="1:32" x14ac:dyDescent="0.25">
      <c r="A783">
        <v>813</v>
      </c>
      <c r="B783">
        <v>1052</v>
      </c>
      <c r="C783">
        <v>1052</v>
      </c>
      <c r="D783">
        <v>1719</v>
      </c>
      <c r="E783" t="str">
        <f t="shared" si="36"/>
        <v>01719-BRA-M</v>
      </c>
      <c r="F783" t="s">
        <v>210</v>
      </c>
      <c r="G783" t="s">
        <v>76</v>
      </c>
      <c r="H783" t="s">
        <v>25</v>
      </c>
      <c r="I783">
        <v>-41.105201999999998</v>
      </c>
      <c r="J783">
        <v>-21.846001000000001</v>
      </c>
      <c r="K783">
        <v>4</v>
      </c>
      <c r="L783">
        <v>21882.6</v>
      </c>
      <c r="M783" t="str">
        <f t="shared" si="37"/>
        <v>Mediana</v>
      </c>
      <c r="N783" t="str">
        <f t="shared" si="38"/>
        <v>M</v>
      </c>
      <c r="O783">
        <v>0.23017399999999999</v>
      </c>
      <c r="P783" t="s">
        <v>7</v>
      </c>
      <c r="Q783">
        <v>1.9859999999999999E-3</v>
      </c>
      <c r="R783" t="s">
        <v>8</v>
      </c>
      <c r="S783">
        <v>277.12503099999998</v>
      </c>
      <c r="T783" t="s">
        <v>16</v>
      </c>
      <c r="U783">
        <v>987.13638181642307</v>
      </c>
      <c r="V783">
        <v>24.6</v>
      </c>
      <c r="W783">
        <v>5.4240000000000004</v>
      </c>
      <c r="X783">
        <v>73</v>
      </c>
      <c r="Y783">
        <v>7.0292700000000004</v>
      </c>
      <c r="Z783">
        <v>91</v>
      </c>
      <c r="AA783" t="str">
        <f>IF(Z783=-1,"Flat",
INDEX({"North","Northeast","East","Southeast","South","Southwest","West","Northwest","North"},
MATCH(Z783,{0;22.5;67.5;112.5;157.5;202.5;247.5;292.5;337.5},1)))</f>
        <v>East</v>
      </c>
      <c r="AB783">
        <v>0.67449800000000004</v>
      </c>
      <c r="AC783" t="s">
        <v>10</v>
      </c>
      <c r="AD783">
        <v>39.700001</v>
      </c>
      <c r="AE783">
        <v>22</v>
      </c>
      <c r="AF783">
        <v>4.2789999999999999</v>
      </c>
    </row>
    <row r="784" spans="1:32" x14ac:dyDescent="0.25">
      <c r="A784">
        <v>814</v>
      </c>
      <c r="B784">
        <v>1053</v>
      </c>
      <c r="C784">
        <v>1053</v>
      </c>
      <c r="D784">
        <v>1720</v>
      </c>
      <c r="E784" t="str">
        <f t="shared" si="36"/>
        <v>01720-BRA-P</v>
      </c>
      <c r="F784" t="s">
        <v>211</v>
      </c>
      <c r="G784" t="s">
        <v>76</v>
      </c>
      <c r="H784" t="s">
        <v>12</v>
      </c>
      <c r="I784">
        <v>-42.163502000000001</v>
      </c>
      <c r="J784">
        <v>-8.2784999999999993</v>
      </c>
      <c r="K784">
        <v>325</v>
      </c>
      <c r="L784">
        <v>30</v>
      </c>
      <c r="M784" t="str">
        <f t="shared" si="37"/>
        <v>Pequeña</v>
      </c>
      <c r="N784" t="str">
        <f t="shared" si="38"/>
        <v>P</v>
      </c>
      <c r="O784">
        <v>1.5795399999999999</v>
      </c>
      <c r="P784" t="s">
        <v>7</v>
      </c>
      <c r="Q784">
        <v>7.9500000000000003E-4</v>
      </c>
      <c r="R784" t="s">
        <v>8</v>
      </c>
      <c r="S784">
        <v>325.30484000000001</v>
      </c>
      <c r="T784" t="s">
        <v>30</v>
      </c>
      <c r="U784">
        <v>560.60042635545244</v>
      </c>
      <c r="V784">
        <v>28</v>
      </c>
      <c r="W784">
        <v>6.0330000000000004</v>
      </c>
      <c r="X784">
        <v>63</v>
      </c>
      <c r="Y784">
        <v>6.1980700000000004</v>
      </c>
      <c r="Z784">
        <v>0</v>
      </c>
      <c r="AA784" t="str">
        <f>IF(Z784=-1,"Flat",
INDEX({"North","Northeast","East","Southeast","South","Southwest","West","Northwest","North"},
MATCH(Z784,{0;22.5;67.5;112.5;157.5;202.5;247.5;292.5;337.5},1)))</f>
        <v>North</v>
      </c>
      <c r="AB784">
        <v>0.73912299999999997</v>
      </c>
      <c r="AC784" t="s">
        <v>10</v>
      </c>
      <c r="AD784">
        <v>32.200001</v>
      </c>
      <c r="AE784">
        <v>13</v>
      </c>
      <c r="AF784">
        <v>4.6710000000000003</v>
      </c>
    </row>
    <row r="785" spans="1:32" x14ac:dyDescent="0.25">
      <c r="A785">
        <v>815</v>
      </c>
      <c r="B785">
        <v>1054</v>
      </c>
      <c r="C785">
        <v>1054</v>
      </c>
      <c r="D785">
        <v>1721</v>
      </c>
      <c r="E785" t="str">
        <f t="shared" si="36"/>
        <v>01721-BRA-P</v>
      </c>
      <c r="F785" t="s">
        <v>212</v>
      </c>
      <c r="G785" t="s">
        <v>76</v>
      </c>
      <c r="H785" t="s">
        <v>12</v>
      </c>
      <c r="I785">
        <v>-42.152199000000003</v>
      </c>
      <c r="J785">
        <v>-8.2800999999999991</v>
      </c>
      <c r="K785">
        <v>340</v>
      </c>
      <c r="L785">
        <v>30</v>
      </c>
      <c r="M785" t="str">
        <f t="shared" si="37"/>
        <v>Pequeña</v>
      </c>
      <c r="N785" t="str">
        <f t="shared" si="38"/>
        <v>P</v>
      </c>
      <c r="O785">
        <v>1.7630699999999999</v>
      </c>
      <c r="P785" t="s">
        <v>7</v>
      </c>
      <c r="Q785">
        <v>1.5889999999999999E-3</v>
      </c>
      <c r="R785" t="s">
        <v>8</v>
      </c>
      <c r="S785">
        <v>29.054604000000001</v>
      </c>
      <c r="T785" t="s">
        <v>9</v>
      </c>
      <c r="U785">
        <v>1568.796875680074</v>
      </c>
      <c r="V785">
        <v>28</v>
      </c>
      <c r="W785">
        <v>6.0289999999999999</v>
      </c>
      <c r="X785">
        <v>63</v>
      </c>
      <c r="Y785">
        <v>6.1957100000000001</v>
      </c>
      <c r="Z785">
        <v>0</v>
      </c>
      <c r="AA785" t="str">
        <f>IF(Z785=-1,"Flat",
INDEX({"North","Northeast","East","Southeast","South","Southwest","West","Northwest","North"},
MATCH(Z785,{0;22.5;67.5;112.5;157.5;202.5;247.5;292.5;337.5},1)))</f>
        <v>North</v>
      </c>
      <c r="AB785">
        <v>0.74167400000000006</v>
      </c>
      <c r="AC785" t="s">
        <v>10</v>
      </c>
      <c r="AD785">
        <v>32.200001</v>
      </c>
      <c r="AE785">
        <v>13</v>
      </c>
      <c r="AF785">
        <v>4.6689999999999996</v>
      </c>
    </row>
    <row r="786" spans="1:32" x14ac:dyDescent="0.25">
      <c r="A786">
        <v>816</v>
      </c>
      <c r="B786">
        <v>1055</v>
      </c>
      <c r="C786">
        <v>1055</v>
      </c>
      <c r="D786">
        <v>1722</v>
      </c>
      <c r="E786" t="str">
        <f t="shared" si="36"/>
        <v>01722-BRA-P</v>
      </c>
      <c r="F786" t="s">
        <v>213</v>
      </c>
      <c r="G786" t="s">
        <v>76</v>
      </c>
      <c r="H786" t="s">
        <v>12</v>
      </c>
      <c r="I786">
        <v>-42.155399000000003</v>
      </c>
      <c r="J786">
        <v>-8.2685999999999993</v>
      </c>
      <c r="K786">
        <v>330</v>
      </c>
      <c r="L786">
        <v>30</v>
      </c>
      <c r="M786" t="str">
        <f t="shared" si="37"/>
        <v>Pequeña</v>
      </c>
      <c r="N786" t="str">
        <f t="shared" si="38"/>
        <v>P</v>
      </c>
      <c r="O786">
        <v>2.4226000000000001</v>
      </c>
      <c r="P786" t="s">
        <v>32</v>
      </c>
      <c r="Q786">
        <v>5.1640000000000002E-3</v>
      </c>
      <c r="R786" t="s">
        <v>8</v>
      </c>
      <c r="S786">
        <v>212.00538599999999</v>
      </c>
      <c r="T786" t="s">
        <v>23</v>
      </c>
      <c r="U786">
        <v>438.23087858581113</v>
      </c>
      <c r="V786">
        <v>28.1</v>
      </c>
      <c r="W786">
        <v>6.0289999999999999</v>
      </c>
      <c r="X786">
        <v>63</v>
      </c>
      <c r="Y786">
        <v>6.2159399999999998</v>
      </c>
      <c r="Z786">
        <v>0</v>
      </c>
      <c r="AA786" t="str">
        <f>IF(Z786=-1,"Flat",
INDEX({"North","Northeast","East","Southeast","South","Southwest","West","Northwest","North"},
MATCH(Z786,{0;22.5;67.5;112.5;157.5;202.5;247.5;292.5;337.5},1)))</f>
        <v>North</v>
      </c>
      <c r="AB786">
        <v>0.58748599999999995</v>
      </c>
      <c r="AC786" t="s">
        <v>20</v>
      </c>
      <c r="AD786">
        <v>32.200001</v>
      </c>
      <c r="AE786">
        <v>13</v>
      </c>
      <c r="AF786">
        <v>4.665</v>
      </c>
    </row>
    <row r="787" spans="1:32" x14ac:dyDescent="0.25">
      <c r="A787">
        <v>817</v>
      </c>
      <c r="B787">
        <v>1056</v>
      </c>
      <c r="C787">
        <v>1056</v>
      </c>
      <c r="D787">
        <v>1723</v>
      </c>
      <c r="E787" t="str">
        <f t="shared" si="36"/>
        <v>01723-BRA-P</v>
      </c>
      <c r="F787" t="s">
        <v>214</v>
      </c>
      <c r="G787" t="s">
        <v>76</v>
      </c>
      <c r="H787" t="s">
        <v>12</v>
      </c>
      <c r="I787">
        <v>-42.142798999999997</v>
      </c>
      <c r="J787">
        <v>-8.2664000000000044</v>
      </c>
      <c r="K787">
        <v>360</v>
      </c>
      <c r="L787">
        <v>30</v>
      </c>
      <c r="M787" t="str">
        <f t="shared" si="37"/>
        <v>Pequeña</v>
      </c>
      <c r="N787" t="str">
        <f t="shared" si="38"/>
        <v>P</v>
      </c>
      <c r="O787">
        <v>0.43671900000000002</v>
      </c>
      <c r="P787" t="s">
        <v>7</v>
      </c>
      <c r="Q787">
        <v>5.9589999999999999E-3</v>
      </c>
      <c r="R787" t="s">
        <v>8</v>
      </c>
      <c r="S787">
        <v>281.30993699999999</v>
      </c>
      <c r="T787" t="s">
        <v>16</v>
      </c>
      <c r="U787">
        <v>1338.7239542343771</v>
      </c>
      <c r="V787">
        <v>27.799999</v>
      </c>
      <c r="W787">
        <v>6.0330000000000004</v>
      </c>
      <c r="X787">
        <v>63</v>
      </c>
      <c r="Y787">
        <v>6.3766299999999996</v>
      </c>
      <c r="Z787">
        <v>0</v>
      </c>
      <c r="AA787" t="str">
        <f>IF(Z787=-1,"Flat",
INDEX({"North","Northeast","East","Southeast","South","Southwest","West","Northwest","North"},
MATCH(Z787,{0;22.5;67.5;112.5;157.5;202.5;247.5;292.5;337.5},1)))</f>
        <v>North</v>
      </c>
      <c r="AB787">
        <v>0.59472000000000003</v>
      </c>
      <c r="AC787" t="s">
        <v>20</v>
      </c>
      <c r="AD787">
        <v>28.799999</v>
      </c>
      <c r="AE787">
        <v>13</v>
      </c>
      <c r="AF787">
        <v>4.6760000000000002</v>
      </c>
    </row>
    <row r="788" spans="1:32" x14ac:dyDescent="0.25">
      <c r="A788">
        <v>818</v>
      </c>
      <c r="B788">
        <v>1057</v>
      </c>
      <c r="C788">
        <v>1057</v>
      </c>
      <c r="D788">
        <v>1724</v>
      </c>
      <c r="E788" t="str">
        <f t="shared" si="36"/>
        <v>01724-BRA-P</v>
      </c>
      <c r="F788" t="s">
        <v>215</v>
      </c>
      <c r="G788" t="s">
        <v>76</v>
      </c>
      <c r="H788" t="s">
        <v>12</v>
      </c>
      <c r="I788">
        <v>-42.143397999999998</v>
      </c>
      <c r="J788">
        <v>-8.2733000000000043</v>
      </c>
      <c r="K788">
        <v>354</v>
      </c>
      <c r="L788">
        <v>30</v>
      </c>
      <c r="M788" t="str">
        <f t="shared" si="37"/>
        <v>Pequeña</v>
      </c>
      <c r="N788" t="str">
        <f t="shared" si="38"/>
        <v>P</v>
      </c>
      <c r="O788">
        <v>2.4016999999999999</v>
      </c>
      <c r="P788" t="s">
        <v>32</v>
      </c>
      <c r="Q788">
        <v>1.0329E-2</v>
      </c>
      <c r="R788" t="s">
        <v>80</v>
      </c>
      <c r="S788">
        <v>223.55587800000001</v>
      </c>
      <c r="T788" t="s">
        <v>23</v>
      </c>
      <c r="U788">
        <v>1779.752648115897</v>
      </c>
      <c r="V788">
        <v>27.9</v>
      </c>
      <c r="W788">
        <v>6.03</v>
      </c>
      <c r="X788">
        <v>63</v>
      </c>
      <c r="Y788">
        <v>6.2999400000000003</v>
      </c>
      <c r="Z788">
        <v>0</v>
      </c>
      <c r="AA788" t="str">
        <f>IF(Z788=-1,"Flat",
INDEX({"North","Northeast","East","Southeast","South","Southwest","West","Northwest","North"},
MATCH(Z788,{0;22.5;67.5;112.5;157.5;202.5;247.5;292.5;337.5},1)))</f>
        <v>North</v>
      </c>
      <c r="AB788">
        <v>0.58627300000000004</v>
      </c>
      <c r="AC788" t="s">
        <v>20</v>
      </c>
      <c r="AD788">
        <v>28.799999</v>
      </c>
      <c r="AE788">
        <v>13</v>
      </c>
      <c r="AF788">
        <v>4.673</v>
      </c>
    </row>
    <row r="789" spans="1:32" x14ac:dyDescent="0.25">
      <c r="A789">
        <v>819</v>
      </c>
      <c r="B789">
        <v>1058</v>
      </c>
      <c r="C789">
        <v>1058</v>
      </c>
      <c r="D789">
        <v>1725</v>
      </c>
      <c r="E789" t="str">
        <f t="shared" si="36"/>
        <v>01725-BRA-P</v>
      </c>
      <c r="F789" t="s">
        <v>216</v>
      </c>
      <c r="G789" t="s">
        <v>76</v>
      </c>
      <c r="H789" t="s">
        <v>12</v>
      </c>
      <c r="I789">
        <v>-42.137501</v>
      </c>
      <c r="J789">
        <v>-8.2803000000000004</v>
      </c>
      <c r="K789">
        <v>343</v>
      </c>
      <c r="L789">
        <v>30</v>
      </c>
      <c r="M789" t="str">
        <f t="shared" si="37"/>
        <v>Pequeña</v>
      </c>
      <c r="N789" t="str">
        <f t="shared" si="38"/>
        <v>P</v>
      </c>
      <c r="O789">
        <v>2.12114</v>
      </c>
      <c r="P789" t="s">
        <v>32</v>
      </c>
      <c r="Q789">
        <v>-1.1919999999999999E-3</v>
      </c>
      <c r="R789" t="s">
        <v>8</v>
      </c>
      <c r="S789">
        <v>213.47627299999999</v>
      </c>
      <c r="T789" t="s">
        <v>23</v>
      </c>
      <c r="U789">
        <v>2772.9159890601609</v>
      </c>
      <c r="V789">
        <v>27.9</v>
      </c>
      <c r="W789">
        <v>6.03</v>
      </c>
      <c r="X789">
        <v>63</v>
      </c>
      <c r="Y789">
        <v>6.1223299999999998</v>
      </c>
      <c r="Z789">
        <v>0</v>
      </c>
      <c r="AA789" t="str">
        <f>IF(Z789=-1,"Flat",
INDEX({"North","Northeast","East","Southeast","South","Southwest","West","Northwest","North"},
MATCH(Z789,{0;22.5;67.5;112.5;157.5;202.5;247.5;292.5;337.5},1)))</f>
        <v>North</v>
      </c>
      <c r="AB789">
        <v>0.59185900000000002</v>
      </c>
      <c r="AC789" t="s">
        <v>20</v>
      </c>
      <c r="AD789">
        <v>31.9</v>
      </c>
      <c r="AE789">
        <v>13</v>
      </c>
      <c r="AF789">
        <v>4.6719999999999997</v>
      </c>
    </row>
    <row r="790" spans="1:32" x14ac:dyDescent="0.25">
      <c r="A790">
        <v>820</v>
      </c>
      <c r="B790">
        <v>1059</v>
      </c>
      <c r="C790">
        <v>1059</v>
      </c>
      <c r="D790">
        <v>1726</v>
      </c>
      <c r="E790" t="str">
        <f t="shared" si="36"/>
        <v>01726-BRA-P</v>
      </c>
      <c r="F790" t="s">
        <v>217</v>
      </c>
      <c r="G790" t="s">
        <v>76</v>
      </c>
      <c r="H790" t="s">
        <v>25</v>
      </c>
      <c r="I790">
        <v>-43.147598000000002</v>
      </c>
      <c r="J790">
        <v>-6.9596999999999998</v>
      </c>
      <c r="K790">
        <v>206</v>
      </c>
      <c r="L790">
        <v>18382.099999999999</v>
      </c>
      <c r="M790" t="str">
        <f t="shared" si="37"/>
        <v>Pequeña</v>
      </c>
      <c r="N790" t="str">
        <f t="shared" si="38"/>
        <v>P</v>
      </c>
      <c r="O790">
        <v>0.66402099999999997</v>
      </c>
      <c r="P790" t="s">
        <v>7</v>
      </c>
      <c r="Q790">
        <v>-1.1918E-2</v>
      </c>
      <c r="R790" t="s">
        <v>15</v>
      </c>
      <c r="S790">
        <v>25.463345</v>
      </c>
      <c r="T790" t="s">
        <v>9</v>
      </c>
      <c r="U790">
        <v>5284.3598925088709</v>
      </c>
      <c r="V790">
        <v>28.200001</v>
      </c>
      <c r="W790">
        <v>5.923</v>
      </c>
      <c r="X790">
        <v>63</v>
      </c>
      <c r="Y790">
        <v>5.35025</v>
      </c>
      <c r="Z790">
        <v>124</v>
      </c>
      <c r="AA790" t="str">
        <f>IF(Z790=-1,"Flat",
INDEX({"North","Northeast","East","Southeast","South","Southwest","West","Northwest","North"},
MATCH(Z790,{0;22.5;67.5;112.5;157.5;202.5;247.5;292.5;337.5},1)))</f>
        <v>Southeast</v>
      </c>
      <c r="AB790">
        <v>0.672427</v>
      </c>
      <c r="AC790" t="s">
        <v>10</v>
      </c>
      <c r="AD790">
        <v>31.200001</v>
      </c>
      <c r="AE790">
        <v>13</v>
      </c>
      <c r="AF790">
        <v>4.5910000000000002</v>
      </c>
    </row>
    <row r="791" spans="1:32" x14ac:dyDescent="0.25">
      <c r="A791">
        <v>821</v>
      </c>
      <c r="B791">
        <v>1060</v>
      </c>
      <c r="C791">
        <v>1060</v>
      </c>
      <c r="D791">
        <v>1727</v>
      </c>
      <c r="E791" t="str">
        <f t="shared" si="36"/>
        <v>01727-BRA-P</v>
      </c>
      <c r="F791" t="s">
        <v>217</v>
      </c>
      <c r="G791" t="s">
        <v>76</v>
      </c>
      <c r="H791" t="s">
        <v>25</v>
      </c>
      <c r="I791">
        <v>-43.146701999999998</v>
      </c>
      <c r="J791">
        <v>-6.9352</v>
      </c>
      <c r="K791">
        <v>206</v>
      </c>
      <c r="L791">
        <v>11669.6</v>
      </c>
      <c r="M791" t="str">
        <f t="shared" si="37"/>
        <v>Pequeña</v>
      </c>
      <c r="N791" t="str">
        <f t="shared" si="38"/>
        <v>P</v>
      </c>
      <c r="O791">
        <v>0.328629</v>
      </c>
      <c r="P791" t="s">
        <v>7</v>
      </c>
      <c r="Q791">
        <v>-2.3839999999999998E-3</v>
      </c>
      <c r="R791" t="s">
        <v>8</v>
      </c>
      <c r="S791">
        <v>304.38034099999999</v>
      </c>
      <c r="T791" t="s">
        <v>30</v>
      </c>
      <c r="U791">
        <v>3188.162740147458</v>
      </c>
      <c r="V791">
        <v>28.200001</v>
      </c>
      <c r="W791">
        <v>5.9130000000000003</v>
      </c>
      <c r="X791">
        <v>63</v>
      </c>
      <c r="Y791">
        <v>5.1537300000000004</v>
      </c>
      <c r="Z791">
        <v>124</v>
      </c>
      <c r="AA791" t="str">
        <f>IF(Z791=-1,"Flat",
INDEX({"North","Northeast","East","Southeast","South","Southwest","West","Northwest","North"},
MATCH(Z791,{0;22.5;67.5;112.5;157.5;202.5;247.5;292.5;337.5},1)))</f>
        <v>Southeast</v>
      </c>
      <c r="AB791">
        <v>0.74851699999999999</v>
      </c>
      <c r="AC791" t="s">
        <v>10</v>
      </c>
      <c r="AD791">
        <v>31.200001</v>
      </c>
      <c r="AE791">
        <v>13</v>
      </c>
      <c r="AF791">
        <v>4.5810000000000004</v>
      </c>
    </row>
    <row r="792" spans="1:32" x14ac:dyDescent="0.25">
      <c r="A792">
        <v>822</v>
      </c>
      <c r="B792">
        <v>1061</v>
      </c>
      <c r="C792">
        <v>1061</v>
      </c>
      <c r="D792">
        <v>1728</v>
      </c>
      <c r="E792" t="str">
        <f t="shared" si="36"/>
        <v>01728-BRA-P</v>
      </c>
      <c r="F792" t="s">
        <v>217</v>
      </c>
      <c r="G792" t="s">
        <v>76</v>
      </c>
      <c r="H792" t="s">
        <v>25</v>
      </c>
      <c r="I792">
        <v>-43.1464</v>
      </c>
      <c r="J792">
        <v>-6.9321000000000002</v>
      </c>
      <c r="K792">
        <v>206</v>
      </c>
      <c r="L792">
        <v>14869</v>
      </c>
      <c r="M792" t="str">
        <f t="shared" si="37"/>
        <v>Pequeña</v>
      </c>
      <c r="N792" t="str">
        <f t="shared" si="38"/>
        <v>P</v>
      </c>
      <c r="O792">
        <v>0.49858799999999998</v>
      </c>
      <c r="P792" t="s">
        <v>7</v>
      </c>
      <c r="Q792">
        <v>-3.973E-3</v>
      </c>
      <c r="R792" t="s">
        <v>8</v>
      </c>
      <c r="S792">
        <v>246.370621</v>
      </c>
      <c r="T792" t="s">
        <v>23</v>
      </c>
      <c r="U792">
        <v>2933.605007865579</v>
      </c>
      <c r="V792">
        <v>28.200001</v>
      </c>
      <c r="W792">
        <v>5.9109999999999996</v>
      </c>
      <c r="X792">
        <v>63</v>
      </c>
      <c r="Y792">
        <v>5.1393000000000004</v>
      </c>
      <c r="Z792">
        <v>124</v>
      </c>
      <c r="AA792" t="str">
        <f>IF(Z792=-1,"Flat",
INDEX({"North","Northeast","East","Southeast","South","Southwest","West","Northwest","North"},
MATCH(Z792,{0;22.5;67.5;112.5;157.5;202.5;247.5;292.5;337.5},1)))</f>
        <v>Southeast</v>
      </c>
      <c r="AB792">
        <v>0.59891799999999995</v>
      </c>
      <c r="AC792" t="s">
        <v>20</v>
      </c>
      <c r="AD792">
        <v>28.1</v>
      </c>
      <c r="AE792">
        <v>13</v>
      </c>
      <c r="AF792">
        <v>4.5789999999999997</v>
      </c>
    </row>
    <row r="793" spans="1:32" x14ac:dyDescent="0.25">
      <c r="A793">
        <v>823</v>
      </c>
      <c r="B793">
        <v>1062</v>
      </c>
      <c r="C793">
        <v>1062</v>
      </c>
      <c r="D793">
        <v>1729</v>
      </c>
      <c r="E793" t="str">
        <f t="shared" si="36"/>
        <v>01729-BRA-P</v>
      </c>
      <c r="F793" t="s">
        <v>217</v>
      </c>
      <c r="G793" t="s">
        <v>76</v>
      </c>
      <c r="H793" t="s">
        <v>25</v>
      </c>
      <c r="I793">
        <v>-43.144500999999998</v>
      </c>
      <c r="J793">
        <v>-6.9292999999999996</v>
      </c>
      <c r="K793">
        <v>206</v>
      </c>
      <c r="L793">
        <v>18724.8</v>
      </c>
      <c r="M793" t="str">
        <f t="shared" si="37"/>
        <v>Pequeña</v>
      </c>
      <c r="N793" t="str">
        <f t="shared" si="38"/>
        <v>P</v>
      </c>
      <c r="O793">
        <v>0.49858799999999998</v>
      </c>
      <c r="P793" t="s">
        <v>7</v>
      </c>
      <c r="Q793">
        <v>-3.973E-3</v>
      </c>
      <c r="R793" t="s">
        <v>8</v>
      </c>
      <c r="S793">
        <v>246.370621</v>
      </c>
      <c r="T793" t="s">
        <v>23</v>
      </c>
      <c r="U793">
        <v>2811.9905504365438</v>
      </c>
      <c r="V793">
        <v>28.200001</v>
      </c>
      <c r="W793">
        <v>5.91</v>
      </c>
      <c r="X793">
        <v>63</v>
      </c>
      <c r="Y793">
        <v>5.1835800000000001</v>
      </c>
      <c r="Z793">
        <v>124</v>
      </c>
      <c r="AA793" t="str">
        <f>IF(Z793=-1,"Flat",
INDEX({"North","Northeast","East","Southeast","South","Southwest","West","Northwest","North"},
MATCH(Z793,{0;22.5;67.5;112.5;157.5;202.5;247.5;292.5;337.5},1)))</f>
        <v>Southeast</v>
      </c>
      <c r="AB793">
        <v>0.59680699999999998</v>
      </c>
      <c r="AC793" t="s">
        <v>20</v>
      </c>
      <c r="AD793">
        <v>31.200001</v>
      </c>
      <c r="AE793">
        <v>13</v>
      </c>
      <c r="AF793">
        <v>4.5789999999999997</v>
      </c>
    </row>
    <row r="794" spans="1:32" x14ac:dyDescent="0.25">
      <c r="A794">
        <v>824</v>
      </c>
      <c r="B794">
        <v>1063</v>
      </c>
      <c r="C794">
        <v>1063</v>
      </c>
      <c r="D794">
        <v>1730</v>
      </c>
      <c r="E794" t="str">
        <f t="shared" si="36"/>
        <v>01730-BRA-P</v>
      </c>
      <c r="F794" t="s">
        <v>217</v>
      </c>
      <c r="G794" t="s">
        <v>76</v>
      </c>
      <c r="H794" t="s">
        <v>25</v>
      </c>
      <c r="I794">
        <v>-43.137501</v>
      </c>
      <c r="J794">
        <v>-6.9276</v>
      </c>
      <c r="K794">
        <v>206</v>
      </c>
      <c r="L794">
        <v>17419.400000000001</v>
      </c>
      <c r="M794" t="str">
        <f t="shared" si="37"/>
        <v>Pequeña</v>
      </c>
      <c r="N794" t="str">
        <f t="shared" si="38"/>
        <v>P</v>
      </c>
      <c r="O794">
        <v>0.66647100000000004</v>
      </c>
      <c r="P794" t="s">
        <v>7</v>
      </c>
      <c r="Q794">
        <v>2.7810000000000001E-3</v>
      </c>
      <c r="R794" t="s">
        <v>8</v>
      </c>
      <c r="S794">
        <v>170.134186</v>
      </c>
      <c r="T794" t="s">
        <v>13</v>
      </c>
      <c r="U794">
        <v>3127.58377494871</v>
      </c>
      <c r="V794">
        <v>28.200001</v>
      </c>
      <c r="W794">
        <v>5.9080000000000004</v>
      </c>
      <c r="X794">
        <v>63</v>
      </c>
      <c r="Y794">
        <v>5.1131200000000003</v>
      </c>
      <c r="Z794">
        <v>124</v>
      </c>
      <c r="AA794" t="str">
        <f>IF(Z794=-1,"Flat",
INDEX({"North","Northeast","East","Southeast","South","Southwest","West","Northwest","North"},
MATCH(Z794,{0;22.5;67.5;112.5;157.5;202.5;247.5;292.5;337.5},1)))</f>
        <v>Southeast</v>
      </c>
      <c r="AB794">
        <v>0.59687100000000004</v>
      </c>
      <c r="AC794" t="s">
        <v>20</v>
      </c>
      <c r="AD794">
        <v>31.200001</v>
      </c>
      <c r="AE794">
        <v>13</v>
      </c>
      <c r="AF794">
        <v>4.5780000000000003</v>
      </c>
    </row>
    <row r="795" spans="1:32" x14ac:dyDescent="0.25">
      <c r="A795">
        <v>825</v>
      </c>
      <c r="B795">
        <v>1064</v>
      </c>
      <c r="C795">
        <v>1064</v>
      </c>
      <c r="D795">
        <v>1731</v>
      </c>
      <c r="E795" t="str">
        <f t="shared" si="36"/>
        <v>01731-BRA-P</v>
      </c>
      <c r="F795" t="s">
        <v>217</v>
      </c>
      <c r="G795" t="s">
        <v>76</v>
      </c>
      <c r="H795" t="s">
        <v>25</v>
      </c>
      <c r="I795">
        <v>-43.135502000000002</v>
      </c>
      <c r="J795">
        <v>-6.9238999999999997</v>
      </c>
      <c r="K795">
        <v>206</v>
      </c>
      <c r="L795">
        <v>18382.099610000001</v>
      </c>
      <c r="M795" t="str">
        <f t="shared" si="37"/>
        <v>Pequeña</v>
      </c>
      <c r="N795" t="str">
        <f t="shared" si="38"/>
        <v>P</v>
      </c>
      <c r="O795">
        <v>5.7098999999999997E-2</v>
      </c>
      <c r="P795" t="s">
        <v>7</v>
      </c>
      <c r="Q795">
        <v>6.3559999999999997E-3</v>
      </c>
      <c r="R795" t="s">
        <v>8</v>
      </c>
      <c r="S795">
        <v>0</v>
      </c>
      <c r="T795" t="s">
        <v>70</v>
      </c>
      <c r="U795">
        <v>2932.9249660094688</v>
      </c>
      <c r="V795">
        <v>28.200001</v>
      </c>
      <c r="W795">
        <v>5.9080000000000004</v>
      </c>
      <c r="X795">
        <v>63</v>
      </c>
      <c r="Y795">
        <v>5.0348600000000001</v>
      </c>
      <c r="Z795">
        <v>0</v>
      </c>
      <c r="AA795" t="str">
        <f>IF(Z795=-1,"Flat",
INDEX({"North","Northeast","East","Southeast","South","Southwest","West","Northwest","North"},
MATCH(Z795,{0;22.5;67.5;112.5;157.5;202.5;247.5;292.5;337.5},1)))</f>
        <v>North</v>
      </c>
      <c r="AB795">
        <v>0.79971599999999998</v>
      </c>
      <c r="AC795" t="s">
        <v>10</v>
      </c>
      <c r="AD795">
        <v>31.200001</v>
      </c>
      <c r="AE795">
        <v>13</v>
      </c>
      <c r="AF795">
        <v>4.5789999999999997</v>
      </c>
    </row>
    <row r="796" spans="1:32" x14ac:dyDescent="0.25">
      <c r="A796">
        <v>827</v>
      </c>
      <c r="B796">
        <v>1066</v>
      </c>
      <c r="C796">
        <v>1066</v>
      </c>
      <c r="D796">
        <v>1733</v>
      </c>
      <c r="E796" t="str">
        <f t="shared" si="36"/>
        <v>01733-BRA-P</v>
      </c>
      <c r="F796" t="s">
        <v>217</v>
      </c>
      <c r="G796" t="s">
        <v>76</v>
      </c>
      <c r="H796" t="s">
        <v>25</v>
      </c>
      <c r="I796">
        <v>-43.148997999999999</v>
      </c>
      <c r="J796">
        <v>-6.9561000000000002</v>
      </c>
      <c r="K796">
        <v>206</v>
      </c>
      <c r="L796">
        <v>18382.099610000001</v>
      </c>
      <c r="M796" t="str">
        <f t="shared" si="37"/>
        <v>Pequeña</v>
      </c>
      <c r="N796" t="str">
        <f t="shared" si="38"/>
        <v>P</v>
      </c>
      <c r="O796">
        <v>0.98971799999999999</v>
      </c>
      <c r="P796" t="s">
        <v>7</v>
      </c>
      <c r="Q796">
        <v>4.7670000000000004E-3</v>
      </c>
      <c r="R796" t="s">
        <v>8</v>
      </c>
      <c r="S796">
        <v>56.768287999999998</v>
      </c>
      <c r="T796" t="s">
        <v>9</v>
      </c>
      <c r="U796">
        <v>4874.5093653503591</v>
      </c>
      <c r="V796">
        <v>28.200001</v>
      </c>
      <c r="W796">
        <v>5.923</v>
      </c>
      <c r="X796">
        <v>63</v>
      </c>
      <c r="Y796">
        <v>5.6257999999999999</v>
      </c>
      <c r="Z796">
        <v>0</v>
      </c>
      <c r="AA796" t="str">
        <f>IF(Z796=-1,"Flat",
INDEX({"North","Northeast","East","Southeast","South","Southwest","West","Northwest","North"},
MATCH(Z796,{0;22.5;67.5;112.5;157.5;202.5;247.5;292.5;337.5},1)))</f>
        <v>North</v>
      </c>
      <c r="AB796">
        <v>0.67260299999999995</v>
      </c>
      <c r="AC796" t="s">
        <v>10</v>
      </c>
      <c r="AD796">
        <v>28.1</v>
      </c>
      <c r="AE796">
        <v>13</v>
      </c>
      <c r="AF796">
        <v>4.5869999999999997</v>
      </c>
    </row>
    <row r="797" spans="1:32" x14ac:dyDescent="0.25">
      <c r="A797">
        <v>828</v>
      </c>
      <c r="B797">
        <v>1067</v>
      </c>
      <c r="C797">
        <v>1067</v>
      </c>
      <c r="D797">
        <v>1734</v>
      </c>
      <c r="E797" t="str">
        <f t="shared" si="36"/>
        <v>01734-BRA-P</v>
      </c>
      <c r="F797" t="s">
        <v>217</v>
      </c>
      <c r="G797" t="s">
        <v>76</v>
      </c>
      <c r="H797" t="s">
        <v>25</v>
      </c>
      <c r="I797">
        <v>-43.150199999999998</v>
      </c>
      <c r="J797">
        <v>-6.9530000000000003</v>
      </c>
      <c r="K797">
        <v>206</v>
      </c>
      <c r="L797">
        <v>18382.099610000001</v>
      </c>
      <c r="M797" t="str">
        <f t="shared" si="37"/>
        <v>Pequeña</v>
      </c>
      <c r="N797" t="str">
        <f t="shared" si="38"/>
        <v>P</v>
      </c>
      <c r="O797">
        <v>0.83230300000000002</v>
      </c>
      <c r="P797" t="s">
        <v>7</v>
      </c>
      <c r="Q797">
        <v>7.9500000000000003E-4</v>
      </c>
      <c r="R797" t="s">
        <v>8</v>
      </c>
      <c r="S797">
        <v>59.036242999999999</v>
      </c>
      <c r="T797" t="s">
        <v>9</v>
      </c>
      <c r="U797">
        <v>4521.8264305748726</v>
      </c>
      <c r="V797">
        <v>28.200001</v>
      </c>
      <c r="W797">
        <v>5.9219999999999997</v>
      </c>
      <c r="X797">
        <v>63</v>
      </c>
      <c r="Y797">
        <v>5.6087600000000002</v>
      </c>
      <c r="Z797">
        <v>0</v>
      </c>
      <c r="AA797" t="str">
        <f>IF(Z797=-1,"Flat",
INDEX({"North","Northeast","East","Southeast","South","Southwest","West","Northwest","North"},
MATCH(Z797,{0;22.5;67.5;112.5;157.5;202.5;247.5;292.5;337.5},1)))</f>
        <v>North</v>
      </c>
      <c r="AB797">
        <v>0.74891799999999997</v>
      </c>
      <c r="AC797" t="s">
        <v>10</v>
      </c>
      <c r="AD797">
        <v>28.1</v>
      </c>
      <c r="AE797">
        <v>13</v>
      </c>
      <c r="AF797">
        <v>4.5919999999999996</v>
      </c>
    </row>
    <row r="798" spans="1:32" x14ac:dyDescent="0.25">
      <c r="A798">
        <v>829</v>
      </c>
      <c r="B798">
        <v>1068</v>
      </c>
      <c r="C798">
        <v>1068</v>
      </c>
      <c r="D798">
        <v>1735</v>
      </c>
      <c r="E798" t="str">
        <f t="shared" si="36"/>
        <v>01735-BRA-P</v>
      </c>
      <c r="F798" t="s">
        <v>217</v>
      </c>
      <c r="G798" t="s">
        <v>76</v>
      </c>
      <c r="H798" t="s">
        <v>25</v>
      </c>
      <c r="I798">
        <v>-43.1511</v>
      </c>
      <c r="J798">
        <v>-6.9505999999999997</v>
      </c>
      <c r="K798">
        <v>206</v>
      </c>
      <c r="L798">
        <v>18382.099610000001</v>
      </c>
      <c r="M798" t="str">
        <f t="shared" si="37"/>
        <v>Pequeña</v>
      </c>
      <c r="N798" t="str">
        <f t="shared" si="38"/>
        <v>P</v>
      </c>
      <c r="O798">
        <v>0.68635000000000002</v>
      </c>
      <c r="P798" t="s">
        <v>7</v>
      </c>
      <c r="Q798">
        <v>1.9859999999999999E-3</v>
      </c>
      <c r="R798" t="s">
        <v>8</v>
      </c>
      <c r="S798">
        <v>45</v>
      </c>
      <c r="T798" t="s">
        <v>9</v>
      </c>
      <c r="U798">
        <v>4250.8682057358974</v>
      </c>
      <c r="V798">
        <v>28.200001</v>
      </c>
      <c r="W798">
        <v>5.92</v>
      </c>
      <c r="X798">
        <v>63</v>
      </c>
      <c r="Y798">
        <v>5.5315200000000004</v>
      </c>
      <c r="Z798">
        <v>0</v>
      </c>
      <c r="AA798" t="str">
        <f>IF(Z798=-1,"Flat",
INDEX({"North","Northeast","East","Southeast","South","Southwest","West","Northwest","North"},
MATCH(Z798,{0;22.5;67.5;112.5;157.5;202.5;247.5;292.5;337.5},1)))</f>
        <v>North</v>
      </c>
      <c r="AB798">
        <v>0.797709</v>
      </c>
      <c r="AC798" t="s">
        <v>10</v>
      </c>
      <c r="AD798">
        <v>31.200001</v>
      </c>
      <c r="AE798">
        <v>13</v>
      </c>
      <c r="AF798">
        <v>4.5919999999999996</v>
      </c>
    </row>
    <row r="799" spans="1:32" x14ac:dyDescent="0.25">
      <c r="A799">
        <v>830</v>
      </c>
      <c r="B799">
        <v>1069</v>
      </c>
      <c r="C799">
        <v>1069</v>
      </c>
      <c r="D799">
        <v>1736</v>
      </c>
      <c r="E799" t="str">
        <f t="shared" si="36"/>
        <v>01736-BRA-P</v>
      </c>
      <c r="F799" t="s">
        <v>217</v>
      </c>
      <c r="G799" t="s">
        <v>76</v>
      </c>
      <c r="H799" t="s">
        <v>25</v>
      </c>
      <c r="I799">
        <v>-43.140701</v>
      </c>
      <c r="J799">
        <v>-6.9459</v>
      </c>
      <c r="K799">
        <v>206</v>
      </c>
      <c r="L799">
        <v>18382.099610000001</v>
      </c>
      <c r="M799" t="str">
        <f t="shared" si="37"/>
        <v>Pequeña</v>
      </c>
      <c r="N799" t="str">
        <f t="shared" si="38"/>
        <v>P</v>
      </c>
      <c r="O799">
        <v>0.54167799999999999</v>
      </c>
      <c r="P799" t="s">
        <v>7</v>
      </c>
      <c r="Q799">
        <v>-1.5889999999999999E-3</v>
      </c>
      <c r="R799" t="s">
        <v>8</v>
      </c>
      <c r="S799">
        <v>288.43493699999999</v>
      </c>
      <c r="T799" t="s">
        <v>16</v>
      </c>
      <c r="U799">
        <v>4535.867047379159</v>
      </c>
      <c r="V799">
        <v>28.200001</v>
      </c>
      <c r="W799">
        <v>5.9130000000000003</v>
      </c>
      <c r="X799">
        <v>63</v>
      </c>
      <c r="Y799">
        <v>5.2666300000000001</v>
      </c>
      <c r="Z799">
        <v>0</v>
      </c>
      <c r="AA799" t="str">
        <f>IF(Z799=-1,"Flat",
INDEX({"North","Northeast","East","Southeast","South","Southwest","West","Northwest","North"},
MATCH(Z799,{0;22.5;67.5;112.5;157.5;202.5;247.5;292.5;337.5},1)))</f>
        <v>North</v>
      </c>
      <c r="AB799">
        <v>0.74730399999999997</v>
      </c>
      <c r="AC799" t="s">
        <v>10</v>
      </c>
      <c r="AD799">
        <v>31.200001</v>
      </c>
      <c r="AE799">
        <v>13</v>
      </c>
      <c r="AF799">
        <v>4.5810000000000004</v>
      </c>
    </row>
    <row r="800" spans="1:32" x14ac:dyDescent="0.25">
      <c r="A800">
        <v>831</v>
      </c>
      <c r="B800">
        <v>1070</v>
      </c>
      <c r="C800">
        <v>1070</v>
      </c>
      <c r="D800">
        <v>1737</v>
      </c>
      <c r="E800" t="str">
        <f t="shared" si="36"/>
        <v>01737-BRA-P</v>
      </c>
      <c r="F800" t="s">
        <v>217</v>
      </c>
      <c r="G800" t="s">
        <v>76</v>
      </c>
      <c r="H800" t="s">
        <v>25</v>
      </c>
      <c r="I800">
        <v>-43.152599000000002</v>
      </c>
      <c r="J800">
        <v>-6.9466999999999999</v>
      </c>
      <c r="K800">
        <v>206</v>
      </c>
      <c r="L800">
        <v>18382.099610000001</v>
      </c>
      <c r="M800" t="str">
        <f t="shared" si="37"/>
        <v>Pequeña</v>
      </c>
      <c r="N800" t="str">
        <f t="shared" si="38"/>
        <v>P</v>
      </c>
      <c r="O800">
        <v>0.35942800000000003</v>
      </c>
      <c r="P800" t="s">
        <v>7</v>
      </c>
      <c r="Q800">
        <v>-4.3699999999999998E-3</v>
      </c>
      <c r="R800" t="s">
        <v>8</v>
      </c>
      <c r="S800">
        <v>83.157227000000006</v>
      </c>
      <c r="T800" t="s">
        <v>19</v>
      </c>
      <c r="U800">
        <v>3808.073347951155</v>
      </c>
      <c r="V800">
        <v>28.200001</v>
      </c>
      <c r="W800">
        <v>5.92</v>
      </c>
      <c r="X800">
        <v>63</v>
      </c>
      <c r="Y800">
        <v>5.3745599999999998</v>
      </c>
      <c r="Z800">
        <v>0</v>
      </c>
      <c r="AA800" t="str">
        <f>IF(Z800=-1,"Flat",
INDEX({"North","Northeast","East","Southeast","South","Southwest","West","Northwest","North"},
MATCH(Z800,{0;22.5;67.5;112.5;157.5;202.5;247.5;292.5;337.5},1)))</f>
        <v>North</v>
      </c>
      <c r="AB800">
        <v>0.747587</v>
      </c>
      <c r="AC800" t="s">
        <v>10</v>
      </c>
      <c r="AD800">
        <v>28.1</v>
      </c>
      <c r="AE800">
        <v>13</v>
      </c>
      <c r="AF800">
        <v>4.5869999999999997</v>
      </c>
    </row>
    <row r="801" spans="1:32" x14ac:dyDescent="0.25">
      <c r="A801">
        <v>832</v>
      </c>
      <c r="B801">
        <v>1071</v>
      </c>
      <c r="C801">
        <v>1071</v>
      </c>
      <c r="D801">
        <v>1738</v>
      </c>
      <c r="E801" t="str">
        <f t="shared" si="36"/>
        <v>01738-BRA-P</v>
      </c>
      <c r="F801" t="s">
        <v>217</v>
      </c>
      <c r="G801" t="s">
        <v>76</v>
      </c>
      <c r="H801" t="s">
        <v>25</v>
      </c>
      <c r="I801">
        <v>-43.152599000000002</v>
      </c>
      <c r="J801">
        <v>-6.9465000000000003</v>
      </c>
      <c r="K801">
        <v>206</v>
      </c>
      <c r="L801">
        <v>18382.099610000001</v>
      </c>
      <c r="M801" t="str">
        <f t="shared" si="37"/>
        <v>Pequeña</v>
      </c>
      <c r="N801" t="str">
        <f t="shared" si="38"/>
        <v>P</v>
      </c>
      <c r="O801">
        <v>0.35942800000000003</v>
      </c>
      <c r="P801" t="s">
        <v>7</v>
      </c>
      <c r="Q801">
        <v>-4.3699999999999998E-3</v>
      </c>
      <c r="R801" t="s">
        <v>8</v>
      </c>
      <c r="S801">
        <v>83.157227000000006</v>
      </c>
      <c r="T801" t="s">
        <v>19</v>
      </c>
      <c r="U801">
        <v>3790.609038122464</v>
      </c>
      <c r="V801">
        <v>28.200001</v>
      </c>
      <c r="W801">
        <v>5.92</v>
      </c>
      <c r="X801">
        <v>63</v>
      </c>
      <c r="Y801">
        <v>5.3745599999999998</v>
      </c>
      <c r="Z801">
        <v>0</v>
      </c>
      <c r="AA801" t="str">
        <f>IF(Z801=-1,"Flat",
INDEX({"North","Northeast","East","Southeast","South","Southwest","West","Northwest","North"},
MATCH(Z801,{0;22.5;67.5;112.5;157.5;202.5;247.5;292.5;337.5},1)))</f>
        <v>North</v>
      </c>
      <c r="AB801">
        <v>0.747587</v>
      </c>
      <c r="AC801" t="s">
        <v>10</v>
      </c>
      <c r="AD801">
        <v>28.1</v>
      </c>
      <c r="AE801">
        <v>13</v>
      </c>
      <c r="AF801">
        <v>4.5869999999999997</v>
      </c>
    </row>
    <row r="802" spans="1:32" x14ac:dyDescent="0.25">
      <c r="A802">
        <v>833</v>
      </c>
      <c r="B802">
        <v>1072</v>
      </c>
      <c r="C802">
        <v>1072</v>
      </c>
      <c r="D802">
        <v>1739</v>
      </c>
      <c r="E802" t="str">
        <f t="shared" si="36"/>
        <v>01739-BRA-P</v>
      </c>
      <c r="F802" t="s">
        <v>217</v>
      </c>
      <c r="G802" t="s">
        <v>76</v>
      </c>
      <c r="H802" t="s">
        <v>25</v>
      </c>
      <c r="I802">
        <v>-43.137298999999999</v>
      </c>
      <c r="J802">
        <v>-6.9410999999999996</v>
      </c>
      <c r="K802">
        <v>206</v>
      </c>
      <c r="L802">
        <v>18382.099610000001</v>
      </c>
      <c r="M802" t="str">
        <f t="shared" si="37"/>
        <v>Pequeña</v>
      </c>
      <c r="N802" t="str">
        <f t="shared" si="38"/>
        <v>P</v>
      </c>
      <c r="O802">
        <v>0.26243899999999998</v>
      </c>
      <c r="P802" t="s">
        <v>7</v>
      </c>
      <c r="Q802">
        <v>1.9859999999999999E-3</v>
      </c>
      <c r="R802" t="s">
        <v>8</v>
      </c>
      <c r="S802">
        <v>337.61987299999998</v>
      </c>
      <c r="T802" t="s">
        <v>70</v>
      </c>
      <c r="U802">
        <v>4337.1280187530219</v>
      </c>
      <c r="V802">
        <v>28.200001</v>
      </c>
      <c r="W802">
        <v>5.9089999999999998</v>
      </c>
      <c r="X802">
        <v>63</v>
      </c>
      <c r="Y802">
        <v>5.1742100000000004</v>
      </c>
      <c r="Z802">
        <v>0</v>
      </c>
      <c r="AA802" t="str">
        <f>IF(Z802=-1,"Flat",
INDEX({"North","Northeast","East","Southeast","South","Southwest","West","Northwest","North"},
MATCH(Z802,{0;22.5;67.5;112.5;157.5;202.5;247.5;292.5;337.5},1)))</f>
        <v>North</v>
      </c>
      <c r="AB802">
        <v>0.74875700000000001</v>
      </c>
      <c r="AC802" t="s">
        <v>10</v>
      </c>
      <c r="AD802">
        <v>31.200001</v>
      </c>
      <c r="AE802">
        <v>13</v>
      </c>
      <c r="AF802">
        <v>4.58</v>
      </c>
    </row>
    <row r="803" spans="1:32" x14ac:dyDescent="0.25">
      <c r="A803">
        <v>834</v>
      </c>
      <c r="B803">
        <v>1073</v>
      </c>
      <c r="C803">
        <v>1073</v>
      </c>
      <c r="D803">
        <v>1740</v>
      </c>
      <c r="E803" t="str">
        <f t="shared" si="36"/>
        <v>01740-BRA-P</v>
      </c>
      <c r="F803" t="s">
        <v>217</v>
      </c>
      <c r="G803" t="s">
        <v>76</v>
      </c>
      <c r="H803" t="s">
        <v>25</v>
      </c>
      <c r="I803">
        <v>-43.145198999999998</v>
      </c>
      <c r="J803">
        <v>-6.9391999999999996</v>
      </c>
      <c r="K803">
        <v>206</v>
      </c>
      <c r="L803">
        <v>18382.099610000001</v>
      </c>
      <c r="M803" t="str">
        <f t="shared" si="37"/>
        <v>Pequeña</v>
      </c>
      <c r="N803" t="str">
        <f t="shared" si="38"/>
        <v>P</v>
      </c>
      <c r="O803">
        <v>0.28904200000000002</v>
      </c>
      <c r="P803" t="s">
        <v>7</v>
      </c>
      <c r="Q803">
        <v>-7.548E-3</v>
      </c>
      <c r="R803" t="s">
        <v>8</v>
      </c>
      <c r="S803">
        <v>302.90524299999998</v>
      </c>
      <c r="T803" t="s">
        <v>30</v>
      </c>
      <c r="U803">
        <v>3642.6720090456001</v>
      </c>
      <c r="V803">
        <v>28.200001</v>
      </c>
      <c r="W803">
        <v>5.9139999999999997</v>
      </c>
      <c r="X803">
        <v>63</v>
      </c>
      <c r="Y803">
        <v>5.2134600000000004</v>
      </c>
      <c r="Z803">
        <v>0</v>
      </c>
      <c r="AA803" t="str">
        <f>IF(Z803=-1,"Flat",
INDEX({"North","Northeast","East","Southeast","South","Southwest","West","Northwest","North"},
MATCH(Z803,{0;22.5;67.5;112.5;157.5;202.5;247.5;292.5;337.5},1)))</f>
        <v>North</v>
      </c>
      <c r="AB803">
        <v>0.74838000000000005</v>
      </c>
      <c r="AC803" t="s">
        <v>10</v>
      </c>
      <c r="AD803">
        <v>31.200001</v>
      </c>
      <c r="AE803">
        <v>13</v>
      </c>
      <c r="AF803">
        <v>4.5810000000000004</v>
      </c>
    </row>
    <row r="804" spans="1:32" x14ac:dyDescent="0.25">
      <c r="A804">
        <v>835</v>
      </c>
      <c r="B804">
        <v>1074</v>
      </c>
      <c r="C804">
        <v>1074</v>
      </c>
      <c r="D804">
        <v>1741</v>
      </c>
      <c r="E804" t="str">
        <f t="shared" si="36"/>
        <v>01741-BRA-M</v>
      </c>
      <c r="F804" t="s">
        <v>218</v>
      </c>
      <c r="G804" t="s">
        <v>76</v>
      </c>
      <c r="H804" t="s">
        <v>25</v>
      </c>
      <c r="I804">
        <v>-43.650100999999999</v>
      </c>
      <c r="J804">
        <v>-8.0401000000000025</v>
      </c>
      <c r="K804">
        <v>329</v>
      </c>
      <c r="L804">
        <v>20583.5</v>
      </c>
      <c r="M804" t="str">
        <f t="shared" si="37"/>
        <v>Mediana</v>
      </c>
      <c r="N804" t="str">
        <f t="shared" si="38"/>
        <v>M</v>
      </c>
      <c r="O804">
        <v>2.3267099999999998</v>
      </c>
      <c r="P804" t="s">
        <v>32</v>
      </c>
      <c r="Q804">
        <v>-1.1919999999999999E-3</v>
      </c>
      <c r="R804" t="s">
        <v>8</v>
      </c>
      <c r="S804">
        <v>326.50482199999999</v>
      </c>
      <c r="T804" t="s">
        <v>30</v>
      </c>
      <c r="U804">
        <v>6158.21743374375</v>
      </c>
      <c r="V804">
        <v>27.6</v>
      </c>
      <c r="W804">
        <v>5.899</v>
      </c>
      <c r="X804">
        <v>50</v>
      </c>
      <c r="Y804">
        <v>5.4939999999999998</v>
      </c>
      <c r="Z804">
        <v>92</v>
      </c>
      <c r="AA804" t="str">
        <f>IF(Z804=-1,"Flat",
INDEX({"North","Northeast","East","Southeast","South","Southwest","West","Northwest","North"},
MATCH(Z804,{0;22.5;67.5;112.5;157.5;202.5;247.5;292.5;337.5},1)))</f>
        <v>East</v>
      </c>
      <c r="AB804">
        <v>0.73841400000000001</v>
      </c>
      <c r="AC804" t="s">
        <v>10</v>
      </c>
      <c r="AD804">
        <v>32.799999</v>
      </c>
      <c r="AE804">
        <v>14</v>
      </c>
      <c r="AF804">
        <v>4.5750000000000002</v>
      </c>
    </row>
    <row r="805" spans="1:32" x14ac:dyDescent="0.25">
      <c r="A805">
        <v>836</v>
      </c>
      <c r="B805">
        <v>1075</v>
      </c>
      <c r="C805">
        <v>1075</v>
      </c>
      <c r="D805">
        <v>1742</v>
      </c>
      <c r="E805" t="str">
        <f t="shared" si="36"/>
        <v>01742-BRA-M</v>
      </c>
      <c r="F805" t="s">
        <v>218</v>
      </c>
      <c r="G805" t="s">
        <v>76</v>
      </c>
      <c r="H805" t="s">
        <v>25</v>
      </c>
      <c r="I805">
        <v>-43.640098999999999</v>
      </c>
      <c r="J805">
        <v>-8.0401000000000025</v>
      </c>
      <c r="K805">
        <v>329</v>
      </c>
      <c r="L805">
        <v>20583.5</v>
      </c>
      <c r="M805" t="str">
        <f t="shared" si="37"/>
        <v>Mediana</v>
      </c>
      <c r="N805" t="str">
        <f t="shared" si="38"/>
        <v>M</v>
      </c>
      <c r="O805">
        <v>1.5329699999999999</v>
      </c>
      <c r="P805" t="s">
        <v>7</v>
      </c>
      <c r="Q805">
        <v>-3.5750000000000001E-3</v>
      </c>
      <c r="R805" t="s">
        <v>8</v>
      </c>
      <c r="S805">
        <v>35.909720999999998</v>
      </c>
      <c r="T805" t="s">
        <v>9</v>
      </c>
      <c r="U805">
        <v>6775.0099045405595</v>
      </c>
      <c r="V805">
        <v>27.6</v>
      </c>
      <c r="W805">
        <v>5.8949999999999996</v>
      </c>
      <c r="X805">
        <v>63</v>
      </c>
      <c r="Y805">
        <v>5.6634500000000001</v>
      </c>
      <c r="Z805">
        <v>0</v>
      </c>
      <c r="AA805" t="str">
        <f>IF(Z805=-1,"Flat",
INDEX({"North","Northeast","East","Southeast","South","Southwest","West","Northwest","North"},
MATCH(Z805,{0;22.5;67.5;112.5;157.5;202.5;247.5;292.5;337.5},1)))</f>
        <v>North</v>
      </c>
      <c r="AB805">
        <v>0.73697000000000001</v>
      </c>
      <c r="AC805" t="s">
        <v>10</v>
      </c>
      <c r="AD805">
        <v>31.799999</v>
      </c>
      <c r="AE805">
        <v>14</v>
      </c>
      <c r="AF805">
        <v>4.5720000000000001</v>
      </c>
    </row>
    <row r="806" spans="1:32" x14ac:dyDescent="0.25">
      <c r="A806">
        <v>837</v>
      </c>
      <c r="B806">
        <v>1076</v>
      </c>
      <c r="C806">
        <v>1076</v>
      </c>
      <c r="D806">
        <v>1743</v>
      </c>
      <c r="E806" t="str">
        <f t="shared" si="36"/>
        <v>01743-BRA-M</v>
      </c>
      <c r="F806" t="s">
        <v>219</v>
      </c>
      <c r="G806" t="s">
        <v>76</v>
      </c>
      <c r="H806" t="s">
        <v>25</v>
      </c>
      <c r="I806">
        <v>-43.697701000000002</v>
      </c>
      <c r="J806">
        <v>-8.1231000000000044</v>
      </c>
      <c r="K806">
        <v>278</v>
      </c>
      <c r="L806">
        <v>77831.100000000006</v>
      </c>
      <c r="M806" t="str">
        <f t="shared" si="37"/>
        <v>Mediana</v>
      </c>
      <c r="N806" t="str">
        <f t="shared" si="38"/>
        <v>M</v>
      </c>
      <c r="O806">
        <v>1.30185</v>
      </c>
      <c r="P806" t="s">
        <v>7</v>
      </c>
      <c r="Q806">
        <v>1.4302E-2</v>
      </c>
      <c r="R806" t="s">
        <v>80</v>
      </c>
      <c r="S806">
        <v>322.12503099999998</v>
      </c>
      <c r="T806" t="s">
        <v>30</v>
      </c>
      <c r="U806">
        <v>621.34613232974903</v>
      </c>
      <c r="V806">
        <v>27.799999</v>
      </c>
      <c r="W806">
        <v>5.93</v>
      </c>
      <c r="X806">
        <v>67</v>
      </c>
      <c r="Y806">
        <v>5.1536900000000001</v>
      </c>
      <c r="Z806">
        <v>134</v>
      </c>
      <c r="AA806" t="str">
        <f>IF(Z806=-1,"Flat",
INDEX({"North","Northeast","East","Southeast","South","Southwest","West","Northwest","North"},
MATCH(Z806,{0;22.5;67.5;112.5;157.5;202.5;247.5;292.5;337.5},1)))</f>
        <v>Southeast</v>
      </c>
      <c r="AB806">
        <v>0.74374200000000001</v>
      </c>
      <c r="AC806" t="s">
        <v>10</v>
      </c>
      <c r="AD806">
        <v>50</v>
      </c>
      <c r="AE806">
        <v>13</v>
      </c>
      <c r="AF806">
        <v>4.5940000000000003</v>
      </c>
    </row>
    <row r="807" spans="1:32" x14ac:dyDescent="0.25">
      <c r="A807">
        <v>838</v>
      </c>
      <c r="B807">
        <v>1077</v>
      </c>
      <c r="C807">
        <v>1077</v>
      </c>
      <c r="D807">
        <v>1744</v>
      </c>
      <c r="E807" t="str">
        <f t="shared" si="36"/>
        <v>01744-BRA-M</v>
      </c>
      <c r="F807" t="s">
        <v>219</v>
      </c>
      <c r="G807" t="s">
        <v>76</v>
      </c>
      <c r="H807" t="s">
        <v>25</v>
      </c>
      <c r="I807">
        <v>-43.700600000000001</v>
      </c>
      <c r="J807">
        <v>-8.1148000000000025</v>
      </c>
      <c r="K807">
        <v>278</v>
      </c>
      <c r="L807">
        <v>77831.101559999981</v>
      </c>
      <c r="M807" t="str">
        <f t="shared" si="37"/>
        <v>Mediana</v>
      </c>
      <c r="N807" t="str">
        <f t="shared" si="38"/>
        <v>M</v>
      </c>
      <c r="O807">
        <v>1.54725</v>
      </c>
      <c r="P807" t="s">
        <v>7</v>
      </c>
      <c r="Q807">
        <v>-3.5750000000000001E-3</v>
      </c>
      <c r="R807" t="s">
        <v>8</v>
      </c>
      <c r="S807">
        <v>75.579223999999996</v>
      </c>
      <c r="T807" t="s">
        <v>19</v>
      </c>
      <c r="U807">
        <v>1604.4918648152011</v>
      </c>
      <c r="V807">
        <v>27.799999</v>
      </c>
      <c r="W807">
        <v>5.9340000000000002</v>
      </c>
      <c r="X807">
        <v>63</v>
      </c>
      <c r="Y807">
        <v>4.7980999999999998</v>
      </c>
      <c r="Z807">
        <v>0</v>
      </c>
      <c r="AA807" t="str">
        <f>IF(Z807=-1,"Flat",
INDEX({"North","Northeast","East","Southeast","South","Southwest","West","Northwest","North"},
MATCH(Z807,{0;22.5;67.5;112.5;157.5;202.5;247.5;292.5;337.5},1)))</f>
        <v>North</v>
      </c>
      <c r="AB807">
        <v>0.74626099999999995</v>
      </c>
      <c r="AC807" t="s">
        <v>10</v>
      </c>
      <c r="AD807">
        <v>50</v>
      </c>
      <c r="AE807">
        <v>13</v>
      </c>
      <c r="AF807">
        <v>4.5940000000000003</v>
      </c>
    </row>
    <row r="808" spans="1:32" x14ac:dyDescent="0.25">
      <c r="A808">
        <v>839</v>
      </c>
      <c r="B808">
        <v>1078</v>
      </c>
      <c r="C808">
        <v>1078</v>
      </c>
      <c r="D808">
        <v>1745</v>
      </c>
      <c r="E808" t="str">
        <f t="shared" si="36"/>
        <v>01745-BRA-P</v>
      </c>
      <c r="F808" t="s">
        <v>220</v>
      </c>
      <c r="G808" t="s">
        <v>76</v>
      </c>
      <c r="H808" t="s">
        <v>25</v>
      </c>
      <c r="I808">
        <v>-41.160598999999998</v>
      </c>
      <c r="J808">
        <v>-9.2170000000000005</v>
      </c>
      <c r="K808">
        <v>461</v>
      </c>
      <c r="L808">
        <v>13208.2</v>
      </c>
      <c r="M808" t="str">
        <f t="shared" si="37"/>
        <v>Pequeña</v>
      </c>
      <c r="N808" t="str">
        <f t="shared" si="38"/>
        <v>P</v>
      </c>
      <c r="O808">
        <v>0.180564</v>
      </c>
      <c r="P808" t="s">
        <v>7</v>
      </c>
      <c r="Q808">
        <v>-1.1919999999999999E-3</v>
      </c>
      <c r="R808" t="s">
        <v>8</v>
      </c>
      <c r="S808">
        <v>251.56504799999999</v>
      </c>
      <c r="T808" t="s">
        <v>16</v>
      </c>
      <c r="U808">
        <v>3564.6311528166079</v>
      </c>
      <c r="V808">
        <v>26.4</v>
      </c>
      <c r="W808">
        <v>6.1619999999999999</v>
      </c>
      <c r="X808">
        <v>65</v>
      </c>
      <c r="Y808">
        <v>7.7042700000000002</v>
      </c>
      <c r="Z808">
        <v>110</v>
      </c>
      <c r="AA808" t="str">
        <f>IF(Z808=-1,"Flat",
INDEX({"North","Northeast","East","Southeast","South","Southwest","West","Northwest","North"},
MATCH(Z808,{0;22.5;67.5;112.5;157.5;202.5;247.5;292.5;337.5},1)))</f>
        <v>East</v>
      </c>
      <c r="AB808">
        <v>0.59846999999999995</v>
      </c>
      <c r="AC808" t="s">
        <v>20</v>
      </c>
      <c r="AD808">
        <v>85</v>
      </c>
      <c r="AE808">
        <v>12</v>
      </c>
      <c r="AF808">
        <v>4.8129999999999997</v>
      </c>
    </row>
    <row r="809" spans="1:32" x14ac:dyDescent="0.25">
      <c r="A809">
        <v>840</v>
      </c>
      <c r="B809">
        <v>1079</v>
      </c>
      <c r="C809">
        <v>1079</v>
      </c>
      <c r="D809">
        <v>1746</v>
      </c>
      <c r="E809" t="str">
        <f t="shared" si="36"/>
        <v>01746-BRA-M</v>
      </c>
      <c r="F809" t="s">
        <v>221</v>
      </c>
      <c r="G809" t="s">
        <v>76</v>
      </c>
      <c r="H809" t="s">
        <v>25</v>
      </c>
      <c r="I809">
        <v>-41.389899999999997</v>
      </c>
      <c r="J809">
        <v>-10.587999999999999</v>
      </c>
      <c r="K809">
        <v>879</v>
      </c>
      <c r="L809">
        <v>97388.611139999994</v>
      </c>
      <c r="M809" t="str">
        <f t="shared" si="37"/>
        <v>Mediana</v>
      </c>
      <c r="N809" t="str">
        <f t="shared" si="38"/>
        <v>M</v>
      </c>
      <c r="O809">
        <v>1.0280800000000001</v>
      </c>
      <c r="P809" t="s">
        <v>7</v>
      </c>
      <c r="Q809">
        <v>-1.5889999999999999E-3</v>
      </c>
      <c r="R809" t="s">
        <v>8</v>
      </c>
      <c r="S809">
        <v>178.40885900000001</v>
      </c>
      <c r="T809" t="s">
        <v>13</v>
      </c>
      <c r="U809">
        <v>9318.7166515497829</v>
      </c>
      <c r="V809">
        <v>23.1</v>
      </c>
      <c r="W809">
        <v>5.6909999999999998</v>
      </c>
      <c r="X809">
        <v>55</v>
      </c>
      <c r="Y809">
        <v>6.4742699999999997</v>
      </c>
      <c r="Z809">
        <v>112</v>
      </c>
      <c r="AA809" t="str">
        <f>IF(Z809=-1,"Flat",
INDEX({"North","Northeast","East","Southeast","South","Southwest","West","Northwest","North"},
MATCH(Z809,{0;22.5;67.5;112.5;157.5;202.5;247.5;292.5;337.5},1)))</f>
        <v>East</v>
      </c>
      <c r="AB809">
        <v>0.59488300000000005</v>
      </c>
      <c r="AC809" t="s">
        <v>20</v>
      </c>
      <c r="AD809">
        <v>30</v>
      </c>
      <c r="AE809">
        <v>11</v>
      </c>
      <c r="AF809">
        <v>4.4829999999999997</v>
      </c>
    </row>
    <row r="810" spans="1:32" x14ac:dyDescent="0.25">
      <c r="A810">
        <v>841</v>
      </c>
      <c r="B810">
        <v>1080</v>
      </c>
      <c r="C810">
        <v>1080</v>
      </c>
      <c r="D810">
        <v>1747</v>
      </c>
      <c r="E810" t="str">
        <f t="shared" si="36"/>
        <v>01747-BRA-G</v>
      </c>
      <c r="F810" t="s">
        <v>221</v>
      </c>
      <c r="G810" t="s">
        <v>76</v>
      </c>
      <c r="H810" t="s">
        <v>25</v>
      </c>
      <c r="I810">
        <v>-41.381199000000002</v>
      </c>
      <c r="J810">
        <v>-10.604100000000001</v>
      </c>
      <c r="K810">
        <v>879</v>
      </c>
      <c r="L810">
        <v>359203.08809999999</v>
      </c>
      <c r="M810" t="str">
        <f t="shared" si="37"/>
        <v>Grande</v>
      </c>
      <c r="N810" t="str">
        <f t="shared" si="38"/>
        <v>G</v>
      </c>
      <c r="O810">
        <v>0.86306400000000005</v>
      </c>
      <c r="P810" t="s">
        <v>7</v>
      </c>
      <c r="Q810">
        <v>-2.3839999999999998E-3</v>
      </c>
      <c r="R810" t="s">
        <v>8</v>
      </c>
      <c r="S810">
        <v>214.215698</v>
      </c>
      <c r="T810" t="s">
        <v>23</v>
      </c>
      <c r="U810">
        <v>8892.5437585641503</v>
      </c>
      <c r="V810">
        <v>23.1</v>
      </c>
      <c r="W810">
        <v>5.6719999999999997</v>
      </c>
      <c r="X810">
        <v>55</v>
      </c>
      <c r="Y810">
        <v>6.49064</v>
      </c>
      <c r="Z810">
        <v>112</v>
      </c>
      <c r="AA810" t="str">
        <f>IF(Z810=-1,"Flat",
INDEX({"North","Northeast","East","Southeast","South","Southwest","West","Northwest","North"},
MATCH(Z810,{0;22.5;67.5;112.5;157.5;202.5;247.5;292.5;337.5},1)))</f>
        <v>East</v>
      </c>
      <c r="AB810">
        <v>0.59643699999999999</v>
      </c>
      <c r="AC810" t="s">
        <v>20</v>
      </c>
      <c r="AD810">
        <v>30</v>
      </c>
      <c r="AE810">
        <v>11</v>
      </c>
      <c r="AF810">
        <v>4.4669999999999996</v>
      </c>
    </row>
    <row r="811" spans="1:32" x14ac:dyDescent="0.25">
      <c r="A811">
        <v>842</v>
      </c>
      <c r="B811">
        <v>1081</v>
      </c>
      <c r="C811">
        <v>1081</v>
      </c>
      <c r="D811">
        <v>1748</v>
      </c>
      <c r="E811" t="str">
        <f t="shared" si="36"/>
        <v>01748-BRA-G</v>
      </c>
      <c r="F811" t="s">
        <v>221</v>
      </c>
      <c r="G811" t="s">
        <v>76</v>
      </c>
      <c r="H811" t="s">
        <v>25</v>
      </c>
      <c r="I811">
        <v>-41.391399</v>
      </c>
      <c r="J811">
        <v>-10.6059</v>
      </c>
      <c r="K811">
        <v>879</v>
      </c>
      <c r="L811">
        <v>663781.10840000003</v>
      </c>
      <c r="M811" t="str">
        <f t="shared" si="37"/>
        <v>Grande</v>
      </c>
      <c r="N811" t="str">
        <f t="shared" si="38"/>
        <v>G</v>
      </c>
      <c r="O811">
        <v>0.86683200000000005</v>
      </c>
      <c r="P811" t="s">
        <v>7</v>
      </c>
      <c r="Q811">
        <v>3.97E-4</v>
      </c>
      <c r="R811" t="s">
        <v>8</v>
      </c>
      <c r="S811">
        <v>197.241455</v>
      </c>
      <c r="T811" t="s">
        <v>13</v>
      </c>
      <c r="U811">
        <v>9983.4331093517922</v>
      </c>
      <c r="V811">
        <v>23.1</v>
      </c>
      <c r="W811">
        <v>5.6980000000000004</v>
      </c>
      <c r="X811">
        <v>55</v>
      </c>
      <c r="Y811">
        <v>6.45749</v>
      </c>
      <c r="Z811">
        <v>112</v>
      </c>
      <c r="AA811" t="str">
        <f>IF(Z811=-1,"Flat",
INDEX({"North","Northeast","East","Southeast","South","Southwest","West","Northwest","North"},
MATCH(Z811,{0;22.5;67.5;112.5;157.5;202.5;247.5;292.5;337.5},1)))</f>
        <v>East</v>
      </c>
      <c r="AB811">
        <v>0.59621800000000003</v>
      </c>
      <c r="AC811" t="s">
        <v>20</v>
      </c>
      <c r="AD811">
        <v>30</v>
      </c>
      <c r="AE811">
        <v>11</v>
      </c>
      <c r="AF811">
        <v>4.4800000000000022</v>
      </c>
    </row>
    <row r="812" spans="1:32" x14ac:dyDescent="0.25">
      <c r="A812">
        <v>843</v>
      </c>
      <c r="B812">
        <v>1082</v>
      </c>
      <c r="C812">
        <v>1082</v>
      </c>
      <c r="D812">
        <v>1749</v>
      </c>
      <c r="E812" t="str">
        <f t="shared" si="36"/>
        <v>01749-BRA-G</v>
      </c>
      <c r="F812" t="s">
        <v>221</v>
      </c>
      <c r="G812" t="s">
        <v>76</v>
      </c>
      <c r="H812" t="s">
        <v>25</v>
      </c>
      <c r="I812">
        <v>-41.382998999999998</v>
      </c>
      <c r="J812">
        <v>-10.607200000000001</v>
      </c>
      <c r="K812">
        <v>879</v>
      </c>
      <c r="L812">
        <v>801605.8051</v>
      </c>
      <c r="M812" t="str">
        <f t="shared" si="37"/>
        <v>Grande</v>
      </c>
      <c r="N812" t="str">
        <f t="shared" si="38"/>
        <v>G</v>
      </c>
      <c r="O812">
        <v>0.86306400000000005</v>
      </c>
      <c r="P812" t="s">
        <v>7</v>
      </c>
      <c r="Q812">
        <v>-2.3839999999999998E-3</v>
      </c>
      <c r="R812" t="s">
        <v>8</v>
      </c>
      <c r="S812">
        <v>214.215698</v>
      </c>
      <c r="T812" t="s">
        <v>23</v>
      </c>
      <c r="U812">
        <v>9202.6517723697507</v>
      </c>
      <c r="V812">
        <v>23.1</v>
      </c>
      <c r="W812">
        <v>5.6760000000000002</v>
      </c>
      <c r="X812">
        <v>55</v>
      </c>
      <c r="Y812">
        <v>6.4729200000000002</v>
      </c>
      <c r="Z812">
        <v>112</v>
      </c>
      <c r="AA812" t="str">
        <f>IF(Z812=-1,"Flat",
INDEX({"North","Northeast","East","Southeast","South","Southwest","West","Northwest","North"},
MATCH(Z812,{0;22.5;67.5;112.5;157.5;202.5;247.5;292.5;337.5},1)))</f>
        <v>East</v>
      </c>
      <c r="AB812">
        <v>0.59679000000000004</v>
      </c>
      <c r="AC812" t="s">
        <v>20</v>
      </c>
      <c r="AD812">
        <v>30</v>
      </c>
      <c r="AE812">
        <v>11</v>
      </c>
      <c r="AF812">
        <v>4.4669999999999996</v>
      </c>
    </row>
    <row r="813" spans="1:32" x14ac:dyDescent="0.25">
      <c r="A813">
        <v>844</v>
      </c>
      <c r="B813">
        <v>1083</v>
      </c>
      <c r="C813">
        <v>1083</v>
      </c>
      <c r="D813">
        <v>1750</v>
      </c>
      <c r="E813" t="str">
        <f t="shared" si="36"/>
        <v>01750-BRA-G</v>
      </c>
      <c r="F813" t="s">
        <v>221</v>
      </c>
      <c r="G813" t="s">
        <v>76</v>
      </c>
      <c r="H813" t="s">
        <v>25</v>
      </c>
      <c r="I813">
        <v>-41.376700999999997</v>
      </c>
      <c r="J813">
        <v>-10.608000000000001</v>
      </c>
      <c r="K813">
        <v>879</v>
      </c>
      <c r="L813">
        <v>595164.28060000006</v>
      </c>
      <c r="M813" t="str">
        <f t="shared" si="37"/>
        <v>Grande</v>
      </c>
      <c r="N813" t="str">
        <f t="shared" si="38"/>
        <v>G</v>
      </c>
      <c r="O813">
        <v>0.81648799999999999</v>
      </c>
      <c r="P813" t="s">
        <v>7</v>
      </c>
      <c r="Q813">
        <v>1.9859999999999999E-3</v>
      </c>
      <c r="R813" t="s">
        <v>8</v>
      </c>
      <c r="S813">
        <v>216.46923799999999</v>
      </c>
      <c r="T813" t="s">
        <v>23</v>
      </c>
      <c r="U813">
        <v>8624.6986280915735</v>
      </c>
      <c r="V813">
        <v>23.1</v>
      </c>
      <c r="W813">
        <v>5.6639999999999997</v>
      </c>
      <c r="X813">
        <v>55</v>
      </c>
      <c r="Y813">
        <v>6.4550000000000001</v>
      </c>
      <c r="Z813">
        <v>112</v>
      </c>
      <c r="AA813" t="str">
        <f>IF(Z813=-1,"Flat",
INDEX({"North","Northeast","East","Southeast","South","Southwest","West","Northwest","North"},
MATCH(Z813,{0;22.5;67.5;112.5;157.5;202.5;247.5;292.5;337.5},1)))</f>
        <v>East</v>
      </c>
      <c r="AB813">
        <v>0.59758</v>
      </c>
      <c r="AC813" t="s">
        <v>20</v>
      </c>
      <c r="AD813">
        <v>30</v>
      </c>
      <c r="AE813">
        <v>11</v>
      </c>
      <c r="AF813">
        <v>4.4669999999999996</v>
      </c>
    </row>
    <row r="814" spans="1:32" x14ac:dyDescent="0.25">
      <c r="A814">
        <v>845</v>
      </c>
      <c r="B814">
        <v>1084</v>
      </c>
      <c r="C814">
        <v>1084</v>
      </c>
      <c r="D814">
        <v>1751</v>
      </c>
      <c r="E814" t="str">
        <f t="shared" si="36"/>
        <v>01751-BRA-M</v>
      </c>
      <c r="F814" t="s">
        <v>221</v>
      </c>
      <c r="G814" t="s">
        <v>76</v>
      </c>
      <c r="H814" t="s">
        <v>25</v>
      </c>
      <c r="I814">
        <v>-41.389702</v>
      </c>
      <c r="J814">
        <v>-10.590299999999999</v>
      </c>
      <c r="K814">
        <v>879</v>
      </c>
      <c r="L814">
        <v>133808.83540000001</v>
      </c>
      <c r="M814" t="str">
        <f t="shared" si="37"/>
        <v>Mediana</v>
      </c>
      <c r="N814" t="str">
        <f t="shared" si="38"/>
        <v>M</v>
      </c>
      <c r="O814">
        <v>0.78390099999999996</v>
      </c>
      <c r="P814" t="s">
        <v>7</v>
      </c>
      <c r="Q814">
        <v>-2.7810000000000001E-3</v>
      </c>
      <c r="R814" t="s">
        <v>8</v>
      </c>
      <c r="S814">
        <v>190.49146999999999</v>
      </c>
      <c r="T814" t="s">
        <v>13</v>
      </c>
      <c r="U814">
        <v>9341.2851499376902</v>
      </c>
      <c r="V814">
        <v>23.1</v>
      </c>
      <c r="W814">
        <v>5.6909999999999998</v>
      </c>
      <c r="X814">
        <v>55</v>
      </c>
      <c r="Y814">
        <v>6.4475300000000004</v>
      </c>
      <c r="Z814">
        <v>112</v>
      </c>
      <c r="AA814" t="str">
        <f>IF(Z814=-1,"Flat",
INDEX({"North","Northeast","East","Southeast","South","Southwest","West","Northwest","North"},
MATCH(Z814,{0;22.5;67.5;112.5;157.5;202.5;247.5;292.5;337.5},1)))</f>
        <v>East</v>
      </c>
      <c r="AB814">
        <v>0.59488300000000005</v>
      </c>
      <c r="AC814" t="s">
        <v>20</v>
      </c>
      <c r="AD814">
        <v>30</v>
      </c>
      <c r="AE814">
        <v>11</v>
      </c>
      <c r="AF814">
        <v>4.4829999999999997</v>
      </c>
    </row>
    <row r="815" spans="1:32" x14ac:dyDescent="0.25">
      <c r="A815">
        <v>846</v>
      </c>
      <c r="B815">
        <v>1085</v>
      </c>
      <c r="C815">
        <v>1085</v>
      </c>
      <c r="D815">
        <v>1752</v>
      </c>
      <c r="E815" t="str">
        <f t="shared" si="36"/>
        <v>01752-BRA-P</v>
      </c>
      <c r="F815" t="s">
        <v>221</v>
      </c>
      <c r="G815" t="s">
        <v>76</v>
      </c>
      <c r="H815" t="s">
        <v>25</v>
      </c>
      <c r="I815">
        <v>-41.389800999999999</v>
      </c>
      <c r="J815">
        <v>-10.5923</v>
      </c>
      <c r="K815">
        <v>879</v>
      </c>
      <c r="L815">
        <v>15186.5</v>
      </c>
      <c r="M815" t="str">
        <f t="shared" si="37"/>
        <v>Pequeña</v>
      </c>
      <c r="N815" t="str">
        <f t="shared" si="38"/>
        <v>P</v>
      </c>
      <c r="O815">
        <v>0.78390099999999996</v>
      </c>
      <c r="P815" t="s">
        <v>7</v>
      </c>
      <c r="Q815">
        <v>-2.7810000000000001E-3</v>
      </c>
      <c r="R815" t="s">
        <v>8</v>
      </c>
      <c r="S815">
        <v>190.49146999999999</v>
      </c>
      <c r="T815" t="s">
        <v>13</v>
      </c>
      <c r="U815">
        <v>9395.1527420710263</v>
      </c>
      <c r="V815">
        <v>23.1</v>
      </c>
      <c r="W815">
        <v>5.6909999999999998</v>
      </c>
      <c r="X815">
        <v>75</v>
      </c>
      <c r="Y815">
        <v>6.4742699999999997</v>
      </c>
      <c r="Z815">
        <v>160</v>
      </c>
      <c r="AA815" t="str">
        <f>IF(Z815=-1,"Flat",
INDEX({"North","Northeast","East","Southeast","South","Southwest","West","Northwest","North"},
MATCH(Z815,{0;22.5;67.5;112.5;157.5;202.5;247.5;292.5;337.5},1)))</f>
        <v>South</v>
      </c>
      <c r="AB815">
        <v>0.59649099999999999</v>
      </c>
      <c r="AC815" t="s">
        <v>20</v>
      </c>
      <c r="AD815">
        <v>30</v>
      </c>
      <c r="AE815">
        <v>11</v>
      </c>
      <c r="AF815">
        <v>4.4820000000000002</v>
      </c>
    </row>
    <row r="816" spans="1:32" x14ac:dyDescent="0.25">
      <c r="A816">
        <v>847</v>
      </c>
      <c r="B816">
        <v>1086</v>
      </c>
      <c r="C816">
        <v>1086</v>
      </c>
      <c r="D816">
        <v>1753</v>
      </c>
      <c r="E816" t="str">
        <f t="shared" si="36"/>
        <v>01753-BRA-M</v>
      </c>
      <c r="F816" t="s">
        <v>221</v>
      </c>
      <c r="G816" t="s">
        <v>76</v>
      </c>
      <c r="H816" t="s">
        <v>25</v>
      </c>
      <c r="I816">
        <v>-41.389899999999997</v>
      </c>
      <c r="J816">
        <v>-10.594200000000001</v>
      </c>
      <c r="K816">
        <v>879</v>
      </c>
      <c r="L816">
        <v>129167.58440000001</v>
      </c>
      <c r="M816" t="str">
        <f t="shared" si="37"/>
        <v>Mediana</v>
      </c>
      <c r="N816" t="str">
        <f t="shared" si="38"/>
        <v>M</v>
      </c>
      <c r="O816">
        <v>0.78390099999999996</v>
      </c>
      <c r="P816" t="s">
        <v>7</v>
      </c>
      <c r="Q816">
        <v>-2.7810000000000001E-3</v>
      </c>
      <c r="R816" t="s">
        <v>8</v>
      </c>
      <c r="S816">
        <v>190.49146999999999</v>
      </c>
      <c r="T816" t="s">
        <v>13</v>
      </c>
      <c r="U816">
        <v>9451.6093339465551</v>
      </c>
      <c r="V816">
        <v>23.1</v>
      </c>
      <c r="W816">
        <v>5.6909999999999998</v>
      </c>
      <c r="X816">
        <v>55</v>
      </c>
      <c r="Y816">
        <v>6.4811699999999997</v>
      </c>
      <c r="Z816">
        <v>112</v>
      </c>
      <c r="AA816" t="str">
        <f>IF(Z816=-1,"Flat",
INDEX({"North","Northeast","East","Southeast","South","Southwest","West","Northwest","North"},
MATCH(Z816,{0;22.5;67.5;112.5;157.5;202.5;247.5;292.5;337.5},1)))</f>
        <v>East</v>
      </c>
      <c r="AB816">
        <v>0.59649099999999999</v>
      </c>
      <c r="AC816" t="s">
        <v>20</v>
      </c>
      <c r="AD816">
        <v>30</v>
      </c>
      <c r="AE816">
        <v>11</v>
      </c>
      <c r="AF816">
        <v>4.4820000000000002</v>
      </c>
    </row>
    <row r="817" spans="1:32" x14ac:dyDescent="0.25">
      <c r="A817">
        <v>848</v>
      </c>
      <c r="B817">
        <v>1087</v>
      </c>
      <c r="C817">
        <v>1087</v>
      </c>
      <c r="D817">
        <v>1754</v>
      </c>
      <c r="E817" t="str">
        <f t="shared" si="36"/>
        <v>01754-BRA-M</v>
      </c>
      <c r="F817" t="s">
        <v>221</v>
      </c>
      <c r="G817" t="s">
        <v>76</v>
      </c>
      <c r="H817" t="s">
        <v>25</v>
      </c>
      <c r="I817">
        <v>-41.390701</v>
      </c>
      <c r="J817">
        <v>-10.596</v>
      </c>
      <c r="K817">
        <v>879</v>
      </c>
      <c r="L817">
        <v>179942.42879999999</v>
      </c>
      <c r="M817" t="str">
        <f t="shared" si="37"/>
        <v>Mediana</v>
      </c>
      <c r="N817" t="str">
        <f t="shared" si="38"/>
        <v>M</v>
      </c>
      <c r="O817">
        <v>0.76735399999999998</v>
      </c>
      <c r="P817" t="s">
        <v>7</v>
      </c>
      <c r="Q817">
        <v>-7.9500000000000003E-4</v>
      </c>
      <c r="R817" t="s">
        <v>8</v>
      </c>
      <c r="S817">
        <v>189.63754299999999</v>
      </c>
      <c r="T817" t="s">
        <v>13</v>
      </c>
      <c r="U817">
        <v>9582.3543340585766</v>
      </c>
      <c r="V817">
        <v>23.1</v>
      </c>
      <c r="W817">
        <v>5.6989999999999998</v>
      </c>
      <c r="X817">
        <v>55</v>
      </c>
      <c r="Y817">
        <v>6.4811699999999997</v>
      </c>
      <c r="Z817">
        <v>112</v>
      </c>
      <c r="AA817" t="str">
        <f>IF(Z817=-1,"Flat",
INDEX({"North","Northeast","East","Southeast","South","Southwest","West","Northwest","North"},
MATCH(Z817,{0;22.5;67.5;112.5;157.5;202.5;247.5;292.5;337.5},1)))</f>
        <v>East</v>
      </c>
      <c r="AB817">
        <v>0.59703300000000004</v>
      </c>
      <c r="AC817" t="s">
        <v>20</v>
      </c>
      <c r="AD817">
        <v>30</v>
      </c>
      <c r="AE817">
        <v>11</v>
      </c>
      <c r="AF817">
        <v>4.4820000000000002</v>
      </c>
    </row>
    <row r="818" spans="1:32" x14ac:dyDescent="0.25">
      <c r="A818">
        <v>849</v>
      </c>
      <c r="B818">
        <v>1088</v>
      </c>
      <c r="C818">
        <v>1088</v>
      </c>
      <c r="D818">
        <v>1755</v>
      </c>
      <c r="E818" t="str">
        <f t="shared" si="36"/>
        <v>01755-BRA-M</v>
      </c>
      <c r="F818" t="s">
        <v>221</v>
      </c>
      <c r="G818" t="s">
        <v>76</v>
      </c>
      <c r="H818" t="s">
        <v>25</v>
      </c>
      <c r="I818">
        <v>-41.390597999999997</v>
      </c>
      <c r="J818">
        <v>-10.5983</v>
      </c>
      <c r="K818">
        <v>879</v>
      </c>
      <c r="L818">
        <v>48999.601560000003</v>
      </c>
      <c r="M818" t="str">
        <f t="shared" si="37"/>
        <v>Mediana</v>
      </c>
      <c r="N818" t="str">
        <f t="shared" si="38"/>
        <v>M</v>
      </c>
      <c r="O818">
        <v>0.76735399999999998</v>
      </c>
      <c r="P818" t="s">
        <v>7</v>
      </c>
      <c r="Q818">
        <v>-7.9500000000000003E-4</v>
      </c>
      <c r="R818" t="s">
        <v>8</v>
      </c>
      <c r="S818">
        <v>189.63754299999999</v>
      </c>
      <c r="T818" t="s">
        <v>13</v>
      </c>
      <c r="U818">
        <v>9638.2379977707351</v>
      </c>
      <c r="V818">
        <v>23.1</v>
      </c>
      <c r="W818">
        <v>5.6980000000000004</v>
      </c>
      <c r="X818">
        <v>63</v>
      </c>
      <c r="Y818">
        <v>6.4981799999999996</v>
      </c>
      <c r="Z818">
        <v>0</v>
      </c>
      <c r="AA818" t="str">
        <f>IF(Z818=-1,"Flat",
INDEX({"North","Northeast","East","Southeast","South","Southwest","West","Northwest","North"},
MATCH(Z818,{0;22.5;67.5;112.5;157.5;202.5;247.5;292.5;337.5},1)))</f>
        <v>North</v>
      </c>
      <c r="AB818">
        <v>0.59703300000000004</v>
      </c>
      <c r="AC818" t="s">
        <v>20</v>
      </c>
      <c r="AD818">
        <v>30</v>
      </c>
      <c r="AE818">
        <v>11</v>
      </c>
      <c r="AF818">
        <v>4.4820000000000002</v>
      </c>
    </row>
    <row r="819" spans="1:32" x14ac:dyDescent="0.25">
      <c r="A819">
        <v>850</v>
      </c>
      <c r="B819">
        <v>1089</v>
      </c>
      <c r="C819">
        <v>1089</v>
      </c>
      <c r="D819">
        <v>1756</v>
      </c>
      <c r="E819" t="str">
        <f t="shared" si="36"/>
        <v>01756-BRA-G</v>
      </c>
      <c r="F819" t="s">
        <v>221</v>
      </c>
      <c r="G819" t="s">
        <v>76</v>
      </c>
      <c r="H819" t="s">
        <v>25</v>
      </c>
      <c r="I819">
        <v>-41.390597999999997</v>
      </c>
      <c r="J819">
        <v>-10.600099999999999</v>
      </c>
      <c r="K819">
        <v>879</v>
      </c>
      <c r="L819">
        <v>496666.76620000001</v>
      </c>
      <c r="M819" t="str">
        <f t="shared" si="37"/>
        <v>Grande</v>
      </c>
      <c r="N819" t="str">
        <f t="shared" si="38"/>
        <v>G</v>
      </c>
      <c r="O819">
        <v>0.78623600000000005</v>
      </c>
      <c r="P819" t="s">
        <v>7</v>
      </c>
      <c r="Q819">
        <v>3.97E-4</v>
      </c>
      <c r="R819" t="s">
        <v>8</v>
      </c>
      <c r="S819">
        <v>195.80252100000001</v>
      </c>
      <c r="T819" t="s">
        <v>13</v>
      </c>
      <c r="U819">
        <v>9694.7894543013554</v>
      </c>
      <c r="V819">
        <v>23.1</v>
      </c>
      <c r="W819">
        <v>5.6980000000000004</v>
      </c>
      <c r="X819">
        <v>55</v>
      </c>
      <c r="Y819">
        <v>6.4877500000000001</v>
      </c>
      <c r="Z819">
        <v>112</v>
      </c>
      <c r="AA819" t="str">
        <f>IF(Z819=-1,"Flat",
INDEX({"North","Northeast","East","Southeast","South","Southwest","West","Northwest","North"},
MATCH(Z819,{0;22.5;67.5;112.5;157.5;202.5;247.5;292.5;337.5},1)))</f>
        <v>East</v>
      </c>
      <c r="AB819">
        <v>0.59728000000000003</v>
      </c>
      <c r="AC819" t="s">
        <v>20</v>
      </c>
      <c r="AD819">
        <v>30</v>
      </c>
      <c r="AE819">
        <v>11</v>
      </c>
      <c r="AF819">
        <v>4.4800000000000022</v>
      </c>
    </row>
    <row r="820" spans="1:32" x14ac:dyDescent="0.25">
      <c r="A820">
        <v>851</v>
      </c>
      <c r="B820">
        <v>1090</v>
      </c>
      <c r="C820">
        <v>1090</v>
      </c>
      <c r="D820">
        <v>1757</v>
      </c>
      <c r="E820" t="str">
        <f t="shared" si="36"/>
        <v>01757-BRA-M</v>
      </c>
      <c r="F820" t="s">
        <v>221</v>
      </c>
      <c r="G820" t="s">
        <v>76</v>
      </c>
      <c r="H820" t="s">
        <v>25</v>
      </c>
      <c r="I820">
        <v>-41.393397999999998</v>
      </c>
      <c r="J820">
        <v>-10.6021</v>
      </c>
      <c r="K820">
        <v>879</v>
      </c>
      <c r="L820">
        <v>48999.601560000003</v>
      </c>
      <c r="M820" t="str">
        <f t="shared" si="37"/>
        <v>Mediana</v>
      </c>
      <c r="N820" t="str">
        <f t="shared" si="38"/>
        <v>M</v>
      </c>
      <c r="O820">
        <v>0.78623600000000005</v>
      </c>
      <c r="P820" t="s">
        <v>7</v>
      </c>
      <c r="Q820">
        <v>3.97E-4</v>
      </c>
      <c r="R820" t="s">
        <v>8</v>
      </c>
      <c r="S820">
        <v>195.80252100000001</v>
      </c>
      <c r="T820" t="s">
        <v>13</v>
      </c>
      <c r="U820">
        <v>10047.01562403028</v>
      </c>
      <c r="V820">
        <v>23.1</v>
      </c>
      <c r="W820">
        <v>5.7050000000000001</v>
      </c>
      <c r="X820">
        <v>63</v>
      </c>
      <c r="Y820">
        <v>6.47349</v>
      </c>
      <c r="Z820">
        <v>0</v>
      </c>
      <c r="AA820" t="str">
        <f>IF(Z820=-1,"Flat",
INDEX({"North","Northeast","East","Southeast","South","Southwest","West","Northwest","North"},
MATCH(Z820,{0;22.5;67.5;112.5;157.5;202.5;247.5;292.5;337.5},1)))</f>
        <v>North</v>
      </c>
      <c r="AB820">
        <v>0.59656600000000004</v>
      </c>
      <c r="AC820" t="s">
        <v>20</v>
      </c>
      <c r="AD820">
        <v>30</v>
      </c>
      <c r="AE820">
        <v>11</v>
      </c>
      <c r="AF820">
        <v>4.4960000000000022</v>
      </c>
    </row>
    <row r="821" spans="1:32" x14ac:dyDescent="0.25">
      <c r="A821">
        <v>852</v>
      </c>
      <c r="B821">
        <v>1091</v>
      </c>
      <c r="C821">
        <v>1091</v>
      </c>
      <c r="D821">
        <v>1758</v>
      </c>
      <c r="E821" t="str">
        <f t="shared" si="36"/>
        <v>01758-BRA-M</v>
      </c>
      <c r="F821" t="s">
        <v>221</v>
      </c>
      <c r="G821" t="s">
        <v>76</v>
      </c>
      <c r="H821" t="s">
        <v>25</v>
      </c>
      <c r="I821">
        <v>-41.382098999999997</v>
      </c>
      <c r="J821">
        <v>-10.6021</v>
      </c>
      <c r="K821">
        <v>879</v>
      </c>
      <c r="L821">
        <v>48999.601560000003</v>
      </c>
      <c r="M821" t="str">
        <f t="shared" si="37"/>
        <v>Mediana</v>
      </c>
      <c r="N821" t="str">
        <f t="shared" si="38"/>
        <v>M</v>
      </c>
      <c r="O821">
        <v>0.82764000000000004</v>
      </c>
      <c r="P821" t="s">
        <v>7</v>
      </c>
      <c r="Q821">
        <v>-3.97E-4</v>
      </c>
      <c r="R821" t="s">
        <v>8</v>
      </c>
      <c r="S821">
        <v>212.31961100000001</v>
      </c>
      <c r="T821" t="s">
        <v>23</v>
      </c>
      <c r="U821">
        <v>8903.2922871832143</v>
      </c>
      <c r="V821">
        <v>23.1</v>
      </c>
      <c r="W821">
        <v>5.6719999999999997</v>
      </c>
      <c r="X821">
        <v>63</v>
      </c>
      <c r="Y821">
        <v>6.4592000000000001</v>
      </c>
      <c r="Z821">
        <v>0</v>
      </c>
      <c r="AA821" t="str">
        <f>IF(Z821=-1,"Flat",
INDEX({"North","Northeast","East","Southeast","South","Southwest","West","Northwest","North"},
MATCH(Z821,{0;22.5;67.5;112.5;157.5;202.5;247.5;292.5;337.5},1)))</f>
        <v>North</v>
      </c>
      <c r="AB821">
        <v>0.59688399999999997</v>
      </c>
      <c r="AC821" t="s">
        <v>20</v>
      </c>
      <c r="AD821">
        <v>30</v>
      </c>
      <c r="AE821">
        <v>11</v>
      </c>
      <c r="AF821">
        <v>4.4669999999999996</v>
      </c>
    </row>
    <row r="822" spans="1:32" x14ac:dyDescent="0.25">
      <c r="A822">
        <v>853</v>
      </c>
      <c r="B822">
        <v>1092</v>
      </c>
      <c r="C822">
        <v>1092</v>
      </c>
      <c r="D822">
        <v>1759</v>
      </c>
      <c r="E822" t="str">
        <f t="shared" si="36"/>
        <v>01759-BRA-P</v>
      </c>
      <c r="F822" t="s">
        <v>222</v>
      </c>
      <c r="G822" t="s">
        <v>76</v>
      </c>
      <c r="H822" t="s">
        <v>25</v>
      </c>
      <c r="I822">
        <v>-38.397499000000003</v>
      </c>
      <c r="J822">
        <v>-4.1543000000000001</v>
      </c>
      <c r="K822">
        <v>64</v>
      </c>
      <c r="L822">
        <v>30</v>
      </c>
      <c r="M822" t="str">
        <f t="shared" si="37"/>
        <v>Pequeña</v>
      </c>
      <c r="N822" t="str">
        <f t="shared" si="38"/>
        <v>P</v>
      </c>
      <c r="O822">
        <v>0.40576200000000001</v>
      </c>
      <c r="P822" t="s">
        <v>7</v>
      </c>
      <c r="Q822">
        <v>3.5750000000000001E-3</v>
      </c>
      <c r="R822" t="s">
        <v>8</v>
      </c>
      <c r="S822">
        <v>140.710587</v>
      </c>
      <c r="T822" t="s">
        <v>49</v>
      </c>
      <c r="U822">
        <v>254.965174745149</v>
      </c>
      <c r="V822">
        <v>26.9</v>
      </c>
      <c r="W822">
        <v>5.8959999999999999</v>
      </c>
      <c r="X822">
        <v>63</v>
      </c>
      <c r="Y822">
        <v>5.4530599999999998</v>
      </c>
      <c r="Z822">
        <v>0</v>
      </c>
      <c r="AA822" t="str">
        <f>IF(Z822=-1,"Flat",
INDEX({"North","Northeast","East","Southeast","South","Southwest","West","Northwest","North"},
MATCH(Z822,{0;22.5;67.5;112.5;157.5;202.5;247.5;292.5;337.5},1)))</f>
        <v>North</v>
      </c>
      <c r="AB822">
        <v>0.59882800000000003</v>
      </c>
      <c r="AC822" t="s">
        <v>20</v>
      </c>
      <c r="AD822">
        <v>45</v>
      </c>
      <c r="AE822">
        <v>6</v>
      </c>
      <c r="AF822">
        <v>4.5999999999999996</v>
      </c>
    </row>
    <row r="823" spans="1:32" x14ac:dyDescent="0.25">
      <c r="A823">
        <v>854</v>
      </c>
      <c r="B823">
        <v>1093</v>
      </c>
      <c r="C823">
        <v>1093</v>
      </c>
      <c r="D823">
        <v>1760</v>
      </c>
      <c r="E823" t="str">
        <f t="shared" si="36"/>
        <v>01760-BRA-P</v>
      </c>
      <c r="F823" t="s">
        <v>222</v>
      </c>
      <c r="G823" t="s">
        <v>76</v>
      </c>
      <c r="H823" t="s">
        <v>25</v>
      </c>
      <c r="I823">
        <v>-38.394500999999998</v>
      </c>
      <c r="J823">
        <v>-4.7750000000000004</v>
      </c>
      <c r="K823">
        <v>64</v>
      </c>
      <c r="L823">
        <v>30</v>
      </c>
      <c r="M823" t="str">
        <f t="shared" si="37"/>
        <v>Pequeña</v>
      </c>
      <c r="N823" t="str">
        <f t="shared" si="38"/>
        <v>P</v>
      </c>
      <c r="O823">
        <v>0.61793200000000004</v>
      </c>
      <c r="P823" t="s">
        <v>7</v>
      </c>
      <c r="Q823">
        <v>-2.3839999999999998E-3</v>
      </c>
      <c r="R823" t="s">
        <v>8</v>
      </c>
      <c r="S823">
        <v>186.632507</v>
      </c>
      <c r="T823" t="s">
        <v>13</v>
      </c>
      <c r="U823">
        <v>1455.708170361499</v>
      </c>
      <c r="V823">
        <v>26.9</v>
      </c>
      <c r="W823">
        <v>5.7220000000000004</v>
      </c>
      <c r="X823">
        <v>63</v>
      </c>
      <c r="Y823">
        <v>4.9254800000000003</v>
      </c>
      <c r="Z823">
        <v>0</v>
      </c>
      <c r="AA823" t="str">
        <f>IF(Z823=-1,"Flat",
INDEX({"North","Northeast","East","Southeast","South","Southwest","West","Northwest","North"},
MATCH(Z823,{0;22.5;67.5;112.5;157.5;202.5;247.5;292.5;337.5},1)))</f>
        <v>North</v>
      </c>
      <c r="AB823">
        <v>0.59905200000000003</v>
      </c>
      <c r="AC823" t="s">
        <v>20</v>
      </c>
      <c r="AD823">
        <v>45</v>
      </c>
      <c r="AE823">
        <v>6</v>
      </c>
      <c r="AF823">
        <v>4.4480000000000022</v>
      </c>
    </row>
    <row r="824" spans="1:32" x14ac:dyDescent="0.25">
      <c r="A824">
        <v>855</v>
      </c>
      <c r="B824">
        <v>1094</v>
      </c>
      <c r="C824">
        <v>1094</v>
      </c>
      <c r="D824">
        <v>1761</v>
      </c>
      <c r="E824" t="str">
        <f t="shared" si="36"/>
        <v>01761-BRA-P</v>
      </c>
      <c r="F824" t="s">
        <v>222</v>
      </c>
      <c r="G824" t="s">
        <v>76</v>
      </c>
      <c r="H824" t="s">
        <v>25</v>
      </c>
      <c r="I824">
        <v>-38.398499000000001</v>
      </c>
      <c r="J824">
        <v>-4.5000999999999998</v>
      </c>
      <c r="K824">
        <v>64</v>
      </c>
      <c r="L824">
        <v>30</v>
      </c>
      <c r="M824" t="str">
        <f t="shared" si="37"/>
        <v>Pequeña</v>
      </c>
      <c r="N824" t="str">
        <f t="shared" si="38"/>
        <v>P</v>
      </c>
      <c r="O824">
        <v>0.56523800000000002</v>
      </c>
      <c r="P824" t="s">
        <v>7</v>
      </c>
      <c r="Q824">
        <v>4.7670000000000004E-3</v>
      </c>
      <c r="R824" t="s">
        <v>8</v>
      </c>
      <c r="S824">
        <v>225</v>
      </c>
      <c r="T824" t="s">
        <v>23</v>
      </c>
      <c r="U824">
        <v>4176.8041222480879</v>
      </c>
      <c r="V824">
        <v>26.9</v>
      </c>
      <c r="W824">
        <v>5.7229999999999999</v>
      </c>
      <c r="X824">
        <v>63</v>
      </c>
      <c r="Y824">
        <v>4.9797099999999999</v>
      </c>
      <c r="Z824">
        <v>0</v>
      </c>
      <c r="AA824" t="str">
        <f>IF(Z824=-1,"Flat",
INDEX({"North","Northeast","East","Southeast","South","Southwest","West","Northwest","North"},
MATCH(Z824,{0;22.5;67.5;112.5;157.5;202.5;247.5;292.5;337.5},1)))</f>
        <v>North</v>
      </c>
      <c r="AB824">
        <v>0.59826599999999996</v>
      </c>
      <c r="AC824" t="s">
        <v>20</v>
      </c>
      <c r="AD824">
        <v>45</v>
      </c>
      <c r="AE824">
        <v>6</v>
      </c>
      <c r="AF824">
        <v>4.4530000000000012</v>
      </c>
    </row>
    <row r="825" spans="1:32" x14ac:dyDescent="0.25">
      <c r="A825">
        <v>856</v>
      </c>
      <c r="B825">
        <v>1095</v>
      </c>
      <c r="C825">
        <v>1095</v>
      </c>
      <c r="D825">
        <v>1762</v>
      </c>
      <c r="E825" t="str">
        <f t="shared" si="36"/>
        <v>01762-BRA-P</v>
      </c>
      <c r="F825" t="s">
        <v>222</v>
      </c>
      <c r="G825" t="s">
        <v>76</v>
      </c>
      <c r="H825" t="s">
        <v>25</v>
      </c>
      <c r="I825">
        <v>-38.390597999999997</v>
      </c>
      <c r="J825">
        <v>-3.9984000000000002</v>
      </c>
      <c r="K825">
        <v>64</v>
      </c>
      <c r="L825">
        <v>30</v>
      </c>
      <c r="M825" t="str">
        <f t="shared" si="37"/>
        <v>Pequeña</v>
      </c>
      <c r="N825" t="str">
        <f t="shared" si="38"/>
        <v>P</v>
      </c>
      <c r="O825">
        <v>0.172484</v>
      </c>
      <c r="P825" t="s">
        <v>7</v>
      </c>
      <c r="Q825">
        <v>5.1640000000000002E-3</v>
      </c>
      <c r="R825" t="s">
        <v>8</v>
      </c>
      <c r="S825">
        <v>335.55603000000002</v>
      </c>
      <c r="T825" t="s">
        <v>30</v>
      </c>
      <c r="U825">
        <v>620.07098219761895</v>
      </c>
      <c r="V825">
        <v>26.9</v>
      </c>
      <c r="W825">
        <v>6.0030000000000001</v>
      </c>
      <c r="X825">
        <v>63</v>
      </c>
      <c r="Y825">
        <v>6.18832</v>
      </c>
      <c r="Z825">
        <v>0</v>
      </c>
      <c r="AA825" t="str">
        <f>IF(Z825=-1,"Flat",
INDEX({"North","Northeast","East","Southeast","South","Southwest","West","Northwest","North"},
MATCH(Z825,{0;22.5;67.5;112.5;157.5;202.5;247.5;292.5;337.5},1)))</f>
        <v>North</v>
      </c>
      <c r="AB825">
        <v>0.74914199999999997</v>
      </c>
      <c r="AC825" t="s">
        <v>10</v>
      </c>
      <c r="AD825">
        <v>45</v>
      </c>
      <c r="AE825">
        <v>6</v>
      </c>
      <c r="AF825">
        <v>4.694</v>
      </c>
    </row>
    <row r="826" spans="1:32" x14ac:dyDescent="0.25">
      <c r="A826">
        <v>857</v>
      </c>
      <c r="B826">
        <v>1096</v>
      </c>
      <c r="C826">
        <v>1096</v>
      </c>
      <c r="D826">
        <v>1763</v>
      </c>
      <c r="E826" t="str">
        <f t="shared" si="36"/>
        <v>01763-BRA-P</v>
      </c>
      <c r="F826" t="s">
        <v>222</v>
      </c>
      <c r="G826" t="s">
        <v>76</v>
      </c>
      <c r="H826" t="s">
        <v>25</v>
      </c>
      <c r="I826">
        <v>-38.422198999999999</v>
      </c>
      <c r="J826">
        <v>-3.9914000000000001</v>
      </c>
      <c r="K826">
        <v>64</v>
      </c>
      <c r="L826">
        <v>30</v>
      </c>
      <c r="M826" t="str">
        <f t="shared" si="37"/>
        <v>Pequeña</v>
      </c>
      <c r="N826" t="str">
        <f t="shared" si="38"/>
        <v>P</v>
      </c>
      <c r="O826">
        <v>0.95643500000000004</v>
      </c>
      <c r="P826" t="s">
        <v>7</v>
      </c>
      <c r="Q826">
        <v>5.1640000000000002E-3</v>
      </c>
      <c r="R826" t="s">
        <v>8</v>
      </c>
      <c r="S826">
        <v>0.855097</v>
      </c>
      <c r="T826" t="s">
        <v>70</v>
      </c>
      <c r="U826">
        <v>3314.2267872011912</v>
      </c>
      <c r="V826">
        <v>26.9</v>
      </c>
      <c r="W826">
        <v>5.9649999999999999</v>
      </c>
      <c r="X826">
        <v>63</v>
      </c>
      <c r="Y826">
        <v>6.1288799999999997</v>
      </c>
      <c r="Z826">
        <v>0</v>
      </c>
      <c r="AA826" t="str">
        <f>IF(Z826=-1,"Flat",
INDEX({"North","Northeast","East","Southeast","South","Southwest","West","Northwest","North"},
MATCH(Z826,{0;22.5;67.5;112.5;157.5;202.5;247.5;292.5;337.5},1)))</f>
        <v>North</v>
      </c>
      <c r="AB826">
        <v>0.746807</v>
      </c>
      <c r="AC826" t="s">
        <v>10</v>
      </c>
      <c r="AD826">
        <v>45</v>
      </c>
      <c r="AE826">
        <v>6</v>
      </c>
      <c r="AF826">
        <v>4.66</v>
      </c>
    </row>
    <row r="827" spans="1:32" x14ac:dyDescent="0.25">
      <c r="A827">
        <v>858</v>
      </c>
      <c r="B827">
        <v>1097</v>
      </c>
      <c r="C827">
        <v>1097</v>
      </c>
      <c r="D827">
        <v>1764</v>
      </c>
      <c r="E827" t="str">
        <f t="shared" si="36"/>
        <v>01764-BRA-P</v>
      </c>
      <c r="F827" t="s">
        <v>222</v>
      </c>
      <c r="G827" t="s">
        <v>76</v>
      </c>
      <c r="H827" t="s">
        <v>25</v>
      </c>
      <c r="I827">
        <v>-38.414501000000001</v>
      </c>
      <c r="J827">
        <v>-3.9923999999999999</v>
      </c>
      <c r="K827">
        <v>64</v>
      </c>
      <c r="L827">
        <v>30</v>
      </c>
      <c r="M827" t="str">
        <f t="shared" si="37"/>
        <v>Pequeña</v>
      </c>
      <c r="N827" t="str">
        <f t="shared" si="38"/>
        <v>P</v>
      </c>
      <c r="O827">
        <v>0.60728899999999997</v>
      </c>
      <c r="P827" t="s">
        <v>7</v>
      </c>
      <c r="Q827">
        <v>7.9500000000000003E-4</v>
      </c>
      <c r="R827" t="s">
        <v>8</v>
      </c>
      <c r="S827">
        <v>60.422161000000003</v>
      </c>
      <c r="T827" t="s">
        <v>9</v>
      </c>
      <c r="U827">
        <v>3223.1500623766542</v>
      </c>
      <c r="V827">
        <v>26.9</v>
      </c>
      <c r="W827">
        <v>5.9779999999999998</v>
      </c>
      <c r="X827">
        <v>63</v>
      </c>
      <c r="Y827">
        <v>6.1412500000000003</v>
      </c>
      <c r="Z827">
        <v>0</v>
      </c>
      <c r="AA827" t="str">
        <f>IF(Z827=-1,"Flat",
INDEX({"North","Northeast","East","Southeast","South","Southwest","West","Northwest","North"},
MATCH(Z827,{0;22.5;67.5;112.5;157.5;202.5;247.5;292.5;337.5},1)))</f>
        <v>North</v>
      </c>
      <c r="AB827">
        <v>0.74707900000000005</v>
      </c>
      <c r="AC827" t="s">
        <v>10</v>
      </c>
      <c r="AD827">
        <v>40</v>
      </c>
      <c r="AE827">
        <v>6</v>
      </c>
      <c r="AF827">
        <v>4.67</v>
      </c>
    </row>
    <row r="828" spans="1:32" x14ac:dyDescent="0.25">
      <c r="A828">
        <v>859</v>
      </c>
      <c r="B828">
        <v>1098</v>
      </c>
      <c r="C828">
        <v>1098</v>
      </c>
      <c r="D828">
        <v>1765</v>
      </c>
      <c r="E828" t="str">
        <f t="shared" si="36"/>
        <v>01765-BRA-P</v>
      </c>
      <c r="F828" t="s">
        <v>223</v>
      </c>
      <c r="G828" t="s">
        <v>76</v>
      </c>
      <c r="H828" t="s">
        <v>25</v>
      </c>
      <c r="I828">
        <v>-35.936199000000002</v>
      </c>
      <c r="J828">
        <v>-5.2531999999999996</v>
      </c>
      <c r="K828">
        <v>84</v>
      </c>
      <c r="L828">
        <v>30</v>
      </c>
      <c r="M828" t="str">
        <f t="shared" si="37"/>
        <v>Pequeña</v>
      </c>
      <c r="N828" t="str">
        <f t="shared" si="38"/>
        <v>P</v>
      </c>
      <c r="O828">
        <v>0.75423200000000001</v>
      </c>
      <c r="P828" t="s">
        <v>7</v>
      </c>
      <c r="Q828">
        <v>-1.1919999999999999E-3</v>
      </c>
      <c r="R828" t="s">
        <v>8</v>
      </c>
      <c r="S828">
        <v>29.475888999999999</v>
      </c>
      <c r="T828" t="s">
        <v>9</v>
      </c>
      <c r="U828">
        <v>8241.1491948450566</v>
      </c>
      <c r="V828">
        <v>27.200001</v>
      </c>
      <c r="W828">
        <v>5.8220000000000001</v>
      </c>
      <c r="X828">
        <v>63</v>
      </c>
      <c r="Y828">
        <v>7.3874399999999998</v>
      </c>
      <c r="Z828">
        <v>0</v>
      </c>
      <c r="AA828" t="str">
        <f>IF(Z828=-1,"Flat",
INDEX({"North","Northeast","East","Southeast","South","Southwest","West","Northwest","North"},
MATCH(Z828,{0;22.5;67.5;112.5;157.5;202.5;247.5;292.5;337.5},1)))</f>
        <v>North</v>
      </c>
      <c r="AB828">
        <v>-9999</v>
      </c>
      <c r="AC828" t="s">
        <v>109</v>
      </c>
      <c r="AD828">
        <v>105</v>
      </c>
      <c r="AE828">
        <v>7</v>
      </c>
      <c r="AF828">
        <v>4.5220000000000002</v>
      </c>
    </row>
    <row r="829" spans="1:32" x14ac:dyDescent="0.25">
      <c r="A829">
        <v>860</v>
      </c>
      <c r="B829">
        <v>1099</v>
      </c>
      <c r="C829">
        <v>1099</v>
      </c>
      <c r="D829">
        <v>1766</v>
      </c>
      <c r="E829" t="str">
        <f t="shared" si="36"/>
        <v>01766-BRA-P</v>
      </c>
      <c r="F829" t="s">
        <v>224</v>
      </c>
      <c r="G829" t="s">
        <v>76</v>
      </c>
      <c r="H829" t="s">
        <v>25</v>
      </c>
      <c r="I829">
        <v>-36.732601000000003</v>
      </c>
      <c r="J829">
        <v>-5.6132</v>
      </c>
      <c r="K829">
        <v>84</v>
      </c>
      <c r="L829">
        <v>5092.2225939999998</v>
      </c>
      <c r="M829" t="str">
        <f t="shared" si="37"/>
        <v>Pequeña</v>
      </c>
      <c r="N829" t="str">
        <f t="shared" si="38"/>
        <v>P</v>
      </c>
      <c r="O829">
        <v>0.91195300000000001</v>
      </c>
      <c r="P829" t="s">
        <v>7</v>
      </c>
      <c r="Q829">
        <v>-5.1640000000000002E-3</v>
      </c>
      <c r="R829" t="s">
        <v>8</v>
      </c>
      <c r="S829">
        <v>287.30053700000002</v>
      </c>
      <c r="T829" t="s">
        <v>16</v>
      </c>
      <c r="U829">
        <v>5318.4624280162616</v>
      </c>
      <c r="V829">
        <v>28.4</v>
      </c>
      <c r="W829">
        <v>5.7889999999999997</v>
      </c>
      <c r="X829">
        <v>58</v>
      </c>
      <c r="Y829">
        <v>6.4763099999999998</v>
      </c>
      <c r="Z829">
        <v>108</v>
      </c>
      <c r="AA829" t="str">
        <f>IF(Z829=-1,"Flat",
INDEX({"North","Northeast","East","Southeast","South","Southwest","West","Northwest","North"},
MATCH(Z829,{0;22.5;67.5;112.5;157.5;202.5;247.5;292.5;337.5},1)))</f>
        <v>East</v>
      </c>
      <c r="AB829">
        <v>0.672427</v>
      </c>
      <c r="AC829" t="s">
        <v>10</v>
      </c>
      <c r="AD829">
        <v>30</v>
      </c>
      <c r="AE829">
        <v>7</v>
      </c>
      <c r="AF829">
        <v>4.468</v>
      </c>
    </row>
    <row r="830" spans="1:32" x14ac:dyDescent="0.25">
      <c r="A830">
        <v>861</v>
      </c>
      <c r="B830">
        <v>1100</v>
      </c>
      <c r="C830">
        <v>1100</v>
      </c>
      <c r="D830">
        <v>1767</v>
      </c>
      <c r="E830" t="str">
        <f t="shared" si="36"/>
        <v>01767-BRA-P</v>
      </c>
      <c r="F830" t="s">
        <v>224</v>
      </c>
      <c r="G830" t="s">
        <v>76</v>
      </c>
      <c r="H830" t="s">
        <v>25</v>
      </c>
      <c r="I830">
        <v>-36.725600999999997</v>
      </c>
      <c r="J830">
        <v>-5.6131000000000002</v>
      </c>
      <c r="K830">
        <v>84</v>
      </c>
      <c r="L830">
        <v>5214.5698060000004</v>
      </c>
      <c r="M830" t="str">
        <f t="shared" si="37"/>
        <v>Pequeña</v>
      </c>
      <c r="N830" t="str">
        <f t="shared" si="38"/>
        <v>P</v>
      </c>
      <c r="O830">
        <v>0.74280100000000004</v>
      </c>
      <c r="P830" t="s">
        <v>7</v>
      </c>
      <c r="Q830">
        <v>2.3839999999999998E-3</v>
      </c>
      <c r="R830" t="s">
        <v>8</v>
      </c>
      <c r="S830">
        <v>267.797394</v>
      </c>
      <c r="T830" t="s">
        <v>16</v>
      </c>
      <c r="U830">
        <v>5385.874977338427</v>
      </c>
      <c r="V830">
        <v>28.4</v>
      </c>
      <c r="W830">
        <v>5.79</v>
      </c>
      <c r="X830">
        <v>58</v>
      </c>
      <c r="Y830">
        <v>6.7096299999999998</v>
      </c>
      <c r="Z830">
        <v>108</v>
      </c>
      <c r="AA830" t="str">
        <f>IF(Z830=-1,"Flat",
INDEX({"North","Northeast","East","Southeast","South","Southwest","West","Northwest","North"},
MATCH(Z830,{0;22.5;67.5;112.5;157.5;202.5;247.5;292.5;337.5},1)))</f>
        <v>East</v>
      </c>
      <c r="AB830">
        <v>0.67130299999999998</v>
      </c>
      <c r="AC830" t="s">
        <v>10</v>
      </c>
      <c r="AD830">
        <v>30</v>
      </c>
      <c r="AE830">
        <v>7</v>
      </c>
      <c r="AF830">
        <v>4.468</v>
      </c>
    </row>
    <row r="831" spans="1:32" x14ac:dyDescent="0.25">
      <c r="A831">
        <v>862</v>
      </c>
      <c r="B831">
        <v>1101</v>
      </c>
      <c r="C831">
        <v>1101</v>
      </c>
      <c r="D831">
        <v>1768</v>
      </c>
      <c r="E831" t="str">
        <f t="shared" si="36"/>
        <v>01768-BRA-P</v>
      </c>
      <c r="F831" t="s">
        <v>224</v>
      </c>
      <c r="G831" t="s">
        <v>76</v>
      </c>
      <c r="H831" t="s">
        <v>25</v>
      </c>
      <c r="I831">
        <v>-36.737099000000001</v>
      </c>
      <c r="J831">
        <v>-5.6234999999999999</v>
      </c>
      <c r="K831">
        <v>84</v>
      </c>
      <c r="L831">
        <v>5393.9228629999998</v>
      </c>
      <c r="M831" t="str">
        <f t="shared" si="37"/>
        <v>Pequeña</v>
      </c>
      <c r="N831" t="str">
        <f t="shared" si="38"/>
        <v>P</v>
      </c>
      <c r="O831">
        <v>0.89116600000000001</v>
      </c>
      <c r="P831" t="s">
        <v>7</v>
      </c>
      <c r="Q831">
        <v>-3.5750000000000001E-3</v>
      </c>
      <c r="R831" t="s">
        <v>8</v>
      </c>
      <c r="S831">
        <v>238.09188800000001</v>
      </c>
      <c r="T831" t="s">
        <v>23</v>
      </c>
      <c r="U831">
        <v>4144.4493705209707</v>
      </c>
      <c r="V831">
        <v>28.4</v>
      </c>
      <c r="W831">
        <v>5.7880000000000003</v>
      </c>
      <c r="X831">
        <v>58</v>
      </c>
      <c r="Y831">
        <v>6.6099199999999998</v>
      </c>
      <c r="Z831">
        <v>108</v>
      </c>
      <c r="AA831" t="str">
        <f>IF(Z831=-1,"Flat",
INDEX({"North","Northeast","East","Southeast","South","Southwest","West","Northwest","North"},
MATCH(Z831,{0;22.5;67.5;112.5;157.5;202.5;247.5;292.5;337.5},1)))</f>
        <v>East</v>
      </c>
      <c r="AB831">
        <v>0.59545700000000001</v>
      </c>
      <c r="AC831" t="s">
        <v>20</v>
      </c>
      <c r="AD831">
        <v>30</v>
      </c>
      <c r="AE831">
        <v>7</v>
      </c>
      <c r="AF831">
        <v>4.4640000000000022</v>
      </c>
    </row>
    <row r="832" spans="1:32" x14ac:dyDescent="0.25">
      <c r="A832">
        <v>863</v>
      </c>
      <c r="B832">
        <v>1102</v>
      </c>
      <c r="C832">
        <v>1102</v>
      </c>
      <c r="D832">
        <v>1769</v>
      </c>
      <c r="E832" t="str">
        <f t="shared" si="36"/>
        <v>01769-BRA-P</v>
      </c>
      <c r="F832" t="s">
        <v>224</v>
      </c>
      <c r="G832" t="s">
        <v>76</v>
      </c>
      <c r="H832" t="s">
        <v>25</v>
      </c>
      <c r="I832">
        <v>-36.724499000000002</v>
      </c>
      <c r="J832">
        <v>-5.6261000000000001</v>
      </c>
      <c r="K832">
        <v>84</v>
      </c>
      <c r="L832">
        <v>17298.90207</v>
      </c>
      <c r="M832" t="str">
        <f t="shared" si="37"/>
        <v>Pequeña</v>
      </c>
      <c r="N832" t="str">
        <f t="shared" si="38"/>
        <v>P</v>
      </c>
      <c r="O832">
        <v>0.60594599999999998</v>
      </c>
      <c r="P832" t="s">
        <v>7</v>
      </c>
      <c r="Q832">
        <v>-3.1779999999999998E-3</v>
      </c>
      <c r="R832" t="s">
        <v>8</v>
      </c>
      <c r="S832">
        <v>226.90914900000001</v>
      </c>
      <c r="T832" t="s">
        <v>23</v>
      </c>
      <c r="U832">
        <v>3957.6780905714531</v>
      </c>
      <c r="V832">
        <v>28.4</v>
      </c>
      <c r="W832">
        <v>5.7919999999999998</v>
      </c>
      <c r="X832">
        <v>58</v>
      </c>
      <c r="Y832">
        <v>6.7276400000000001</v>
      </c>
      <c r="Z832">
        <v>108</v>
      </c>
      <c r="AA832" t="str">
        <f>IF(Z832=-1,"Flat",
INDEX({"North","Northeast","East","Southeast","South","Southwest","West","Northwest","North"},
MATCH(Z832,{0;22.5;67.5;112.5;157.5;202.5;247.5;292.5;337.5},1)))</f>
        <v>East</v>
      </c>
      <c r="AB832">
        <v>0.59761799999999998</v>
      </c>
      <c r="AC832" t="s">
        <v>20</v>
      </c>
      <c r="AD832">
        <v>30</v>
      </c>
      <c r="AE832">
        <v>7</v>
      </c>
      <c r="AF832">
        <v>4.468</v>
      </c>
    </row>
    <row r="833" spans="1:32" x14ac:dyDescent="0.25">
      <c r="A833">
        <v>864</v>
      </c>
      <c r="B833">
        <v>1103</v>
      </c>
      <c r="C833">
        <v>1103</v>
      </c>
      <c r="D833">
        <v>1770</v>
      </c>
      <c r="E833" t="str">
        <f t="shared" si="36"/>
        <v>01770-BRA-P</v>
      </c>
      <c r="F833" t="s">
        <v>224</v>
      </c>
      <c r="G833" t="s">
        <v>76</v>
      </c>
      <c r="H833" t="s">
        <v>25</v>
      </c>
      <c r="I833">
        <v>-36.732498</v>
      </c>
      <c r="J833">
        <v>-5.6131000000000002</v>
      </c>
      <c r="K833">
        <v>84</v>
      </c>
      <c r="L833">
        <v>30</v>
      </c>
      <c r="M833" t="str">
        <f t="shared" si="37"/>
        <v>Pequeña</v>
      </c>
      <c r="N833" t="str">
        <f t="shared" si="38"/>
        <v>P</v>
      </c>
      <c r="O833">
        <v>0.91195300000000001</v>
      </c>
      <c r="P833" t="s">
        <v>7</v>
      </c>
      <c r="Q833">
        <v>-5.1640000000000002E-3</v>
      </c>
      <c r="R833" t="s">
        <v>8</v>
      </c>
      <c r="S833">
        <v>287.30053700000002</v>
      </c>
      <c r="T833" t="s">
        <v>16</v>
      </c>
      <c r="U833">
        <v>5330.3683892237686</v>
      </c>
      <c r="V833">
        <v>28.4</v>
      </c>
      <c r="W833">
        <v>5.7889999999999997</v>
      </c>
      <c r="X833">
        <v>63</v>
      </c>
      <c r="Y833">
        <v>6.4763099999999998</v>
      </c>
      <c r="Z833">
        <v>0</v>
      </c>
      <c r="AA833" t="str">
        <f>IF(Z833=-1,"Flat",
INDEX({"North","Northeast","East","Southeast","South","Southwest","West","Northwest","North"},
MATCH(Z833,{0;22.5;67.5;112.5;157.5;202.5;247.5;292.5;337.5},1)))</f>
        <v>North</v>
      </c>
      <c r="AB833">
        <v>0.672427</v>
      </c>
      <c r="AC833" t="s">
        <v>10</v>
      </c>
      <c r="AD833">
        <v>30</v>
      </c>
      <c r="AE833">
        <v>7</v>
      </c>
      <c r="AF833">
        <v>4.468</v>
      </c>
    </row>
    <row r="834" spans="1:32" x14ac:dyDescent="0.25">
      <c r="A834">
        <v>865</v>
      </c>
      <c r="B834">
        <v>1104</v>
      </c>
      <c r="C834">
        <v>1104</v>
      </c>
      <c r="D834">
        <v>1771</v>
      </c>
      <c r="E834" t="str">
        <f t="shared" si="36"/>
        <v>01771-BRA-P</v>
      </c>
      <c r="F834" t="s">
        <v>225</v>
      </c>
      <c r="G834" t="s">
        <v>76</v>
      </c>
      <c r="H834" t="s">
        <v>25</v>
      </c>
      <c r="I834">
        <v>-40.800700999999997</v>
      </c>
      <c r="J834">
        <v>-6.5590000000000002</v>
      </c>
      <c r="K834">
        <v>775</v>
      </c>
      <c r="L834">
        <v>30</v>
      </c>
      <c r="M834" t="str">
        <f t="shared" si="37"/>
        <v>Pequeña</v>
      </c>
      <c r="N834" t="str">
        <f t="shared" si="38"/>
        <v>P</v>
      </c>
      <c r="O834">
        <v>0.31533899999999998</v>
      </c>
      <c r="P834" t="s">
        <v>7</v>
      </c>
      <c r="Q834">
        <v>1.5889999999999999E-3</v>
      </c>
      <c r="R834" t="s">
        <v>8</v>
      </c>
      <c r="S834">
        <v>185.19442699999999</v>
      </c>
      <c r="T834" t="s">
        <v>13</v>
      </c>
      <c r="U834">
        <v>799.65597617438561</v>
      </c>
      <c r="V834">
        <v>24.799999</v>
      </c>
      <c r="W834">
        <v>5.9889999999999999</v>
      </c>
      <c r="X834">
        <v>63</v>
      </c>
      <c r="Y834">
        <v>6.4537899999999997</v>
      </c>
      <c r="Z834">
        <v>0</v>
      </c>
      <c r="AA834" t="str">
        <f>IF(Z834=-1,"Flat",
INDEX({"North","Northeast","East","Southeast","South","Southwest","West","Northwest","North"},
MATCH(Z834,{0;22.5;67.5;112.5;157.5;202.5;247.5;292.5;337.5},1)))</f>
        <v>North</v>
      </c>
      <c r="AB834">
        <v>0.59910099999999999</v>
      </c>
      <c r="AC834" t="s">
        <v>20</v>
      </c>
      <c r="AD834">
        <v>32.099997999999999</v>
      </c>
      <c r="AE834">
        <v>10</v>
      </c>
      <c r="AF834">
        <v>4.6989999999999998</v>
      </c>
    </row>
    <row r="835" spans="1:32" x14ac:dyDescent="0.25">
      <c r="A835">
        <v>866</v>
      </c>
      <c r="B835">
        <v>1105</v>
      </c>
      <c r="C835">
        <v>1105</v>
      </c>
      <c r="D835">
        <v>1772</v>
      </c>
      <c r="E835" t="str">
        <f t="shared" si="36"/>
        <v>01772-BRA-P</v>
      </c>
      <c r="F835" t="s">
        <v>225</v>
      </c>
      <c r="G835" t="s">
        <v>76</v>
      </c>
      <c r="H835" t="s">
        <v>25</v>
      </c>
      <c r="I835">
        <v>-40.777802000000001</v>
      </c>
      <c r="J835">
        <v>-6.5757000000000003</v>
      </c>
      <c r="K835">
        <v>775</v>
      </c>
      <c r="L835">
        <v>30</v>
      </c>
      <c r="M835" t="str">
        <f t="shared" si="37"/>
        <v>Pequeña</v>
      </c>
      <c r="N835" t="str">
        <f t="shared" si="38"/>
        <v>P</v>
      </c>
      <c r="O835">
        <v>1.35368</v>
      </c>
      <c r="P835" t="s">
        <v>7</v>
      </c>
      <c r="Q835">
        <v>-7.9500000000000003E-4</v>
      </c>
      <c r="R835" t="s">
        <v>8</v>
      </c>
      <c r="S835">
        <v>245.05609100000001</v>
      </c>
      <c r="T835" t="s">
        <v>23</v>
      </c>
      <c r="U835">
        <v>3926.556053192297</v>
      </c>
      <c r="V835">
        <v>24.799999</v>
      </c>
      <c r="W835">
        <v>5.8959999999999999</v>
      </c>
      <c r="X835">
        <v>63</v>
      </c>
      <c r="Y835">
        <v>6.2383499999999996</v>
      </c>
      <c r="Z835">
        <v>0</v>
      </c>
      <c r="AA835" t="str">
        <f>IF(Z835=-1,"Flat",
INDEX({"North","Northeast","East","Southeast","South","Southwest","West","Northwest","North"},
MATCH(Z835,{0;22.5;67.5;112.5;157.5;202.5;247.5;292.5;337.5},1)))</f>
        <v>North</v>
      </c>
      <c r="AB835">
        <v>0.67201299999999997</v>
      </c>
      <c r="AC835" t="s">
        <v>10</v>
      </c>
      <c r="AD835">
        <v>32.099997999999999</v>
      </c>
      <c r="AE835">
        <v>10</v>
      </c>
      <c r="AF835">
        <v>4.6239999999999997</v>
      </c>
    </row>
    <row r="836" spans="1:32" x14ac:dyDescent="0.25">
      <c r="A836">
        <v>867</v>
      </c>
      <c r="B836">
        <v>1106</v>
      </c>
      <c r="C836">
        <v>1106</v>
      </c>
      <c r="D836">
        <v>1773</v>
      </c>
      <c r="E836" t="str">
        <f t="shared" si="36"/>
        <v>01773-BRA-P</v>
      </c>
      <c r="F836" t="s">
        <v>225</v>
      </c>
      <c r="G836" t="s">
        <v>76</v>
      </c>
      <c r="H836" t="s">
        <v>25</v>
      </c>
      <c r="I836">
        <v>-40.759498999999998</v>
      </c>
      <c r="J836">
        <v>-6.5892999999999997</v>
      </c>
      <c r="K836">
        <v>775</v>
      </c>
      <c r="L836">
        <v>30</v>
      </c>
      <c r="M836" t="str">
        <f t="shared" si="37"/>
        <v>Pequeña</v>
      </c>
      <c r="N836" t="str">
        <f t="shared" si="38"/>
        <v>P</v>
      </c>
      <c r="O836">
        <v>0.61495699999999998</v>
      </c>
      <c r="P836" t="s">
        <v>7</v>
      </c>
      <c r="Q836">
        <v>1.5889999999999999E-3</v>
      </c>
      <c r="R836" t="s">
        <v>8</v>
      </c>
      <c r="S836">
        <v>201.80140700000001</v>
      </c>
      <c r="T836" t="s">
        <v>13</v>
      </c>
      <c r="U836">
        <v>6442.8007639542993</v>
      </c>
      <c r="V836">
        <v>24.799999</v>
      </c>
      <c r="W836">
        <v>5.859</v>
      </c>
      <c r="X836">
        <v>63</v>
      </c>
      <c r="Y836">
        <v>6.1388999999999996</v>
      </c>
      <c r="Z836">
        <v>0</v>
      </c>
      <c r="AA836" t="str">
        <f>IF(Z836=-1,"Flat",
INDEX({"North","Northeast","East","Southeast","South","Southwest","West","Northwest","North"},
MATCH(Z836,{0;22.5;67.5;112.5;157.5;202.5;247.5;292.5;337.5},1)))</f>
        <v>North</v>
      </c>
      <c r="AB836">
        <v>0.596939</v>
      </c>
      <c r="AC836" t="s">
        <v>20</v>
      </c>
      <c r="AD836">
        <v>32.099997999999999</v>
      </c>
      <c r="AE836">
        <v>10</v>
      </c>
      <c r="AF836">
        <v>4.6050000000000004</v>
      </c>
    </row>
    <row r="837" spans="1:32" x14ac:dyDescent="0.25">
      <c r="A837">
        <v>868</v>
      </c>
      <c r="B837">
        <v>1107</v>
      </c>
      <c r="C837">
        <v>1107</v>
      </c>
      <c r="D837">
        <v>1774</v>
      </c>
      <c r="E837" t="str">
        <f t="shared" ref="E837:E900" si="39">TEXT(D837,"00000") &amp; "-" &amp; UPPER(LEFT(G838,3)) &amp; "-" &amp; N837</f>
        <v>01774-BRA-P</v>
      </c>
      <c r="F837" t="s">
        <v>226</v>
      </c>
      <c r="G837" t="s">
        <v>76</v>
      </c>
      <c r="H837" t="s">
        <v>25</v>
      </c>
      <c r="I837">
        <v>-40.885399</v>
      </c>
      <c r="J837">
        <v>-9.5831</v>
      </c>
      <c r="K837">
        <v>434</v>
      </c>
      <c r="L837">
        <v>30</v>
      </c>
      <c r="M837" t="str">
        <f t="shared" ref="M837:M900" si="40">IF(L837&lt;20000,"Pequeña",IF(L837&lt;200000,"Mediana","Grande"))</f>
        <v>Pequeña</v>
      </c>
      <c r="N837" t="str">
        <f t="shared" ref="N837:N900" si="41">LEFT(M837,1)</f>
        <v>P</v>
      </c>
      <c r="O837">
        <v>1.18885</v>
      </c>
      <c r="P837" t="s">
        <v>7</v>
      </c>
      <c r="Q837">
        <v>-3.1779999999999998E-3</v>
      </c>
      <c r="R837" t="s">
        <v>8</v>
      </c>
      <c r="S837">
        <v>94.820762999999999</v>
      </c>
      <c r="T837" t="s">
        <v>19</v>
      </c>
      <c r="U837">
        <v>5561.0358676494734</v>
      </c>
      <c r="V837">
        <v>26.6</v>
      </c>
      <c r="W837">
        <v>6.06</v>
      </c>
      <c r="X837">
        <v>63</v>
      </c>
      <c r="Y837">
        <v>6.4222200000000003</v>
      </c>
      <c r="Z837">
        <v>0</v>
      </c>
      <c r="AA837" t="str">
        <f>IF(Z837=-1,"Flat",
INDEX({"North","Northeast","East","Southeast","South","Southwest","West","Northwest","North"},
MATCH(Z837,{0;22.5;67.5;112.5;157.5;202.5;247.5;292.5;337.5},1)))</f>
        <v>North</v>
      </c>
      <c r="AB837">
        <v>0.67178300000000002</v>
      </c>
      <c r="AC837" t="s">
        <v>10</v>
      </c>
      <c r="AD837">
        <v>29.9</v>
      </c>
      <c r="AE837">
        <v>11</v>
      </c>
      <c r="AF837">
        <v>4.734</v>
      </c>
    </row>
    <row r="838" spans="1:32" x14ac:dyDescent="0.25">
      <c r="A838">
        <v>869</v>
      </c>
      <c r="B838">
        <v>1108</v>
      </c>
      <c r="C838">
        <v>1108</v>
      </c>
      <c r="D838">
        <v>1775</v>
      </c>
      <c r="E838" t="str">
        <f t="shared" si="39"/>
        <v>01775-BRA-P</v>
      </c>
      <c r="F838" t="s">
        <v>226</v>
      </c>
      <c r="G838" t="s">
        <v>76</v>
      </c>
      <c r="H838" t="s">
        <v>25</v>
      </c>
      <c r="I838">
        <v>-40.876801</v>
      </c>
      <c r="J838">
        <v>-9.5832999999999995</v>
      </c>
      <c r="K838">
        <v>434</v>
      </c>
      <c r="L838">
        <v>30</v>
      </c>
      <c r="M838" t="str">
        <f t="shared" si="40"/>
        <v>Pequeña</v>
      </c>
      <c r="N838" t="str">
        <f t="shared" si="41"/>
        <v>P</v>
      </c>
      <c r="O838">
        <v>0.56559899999999996</v>
      </c>
      <c r="P838" t="s">
        <v>7</v>
      </c>
      <c r="Q838">
        <v>-1.1919999999999999E-3</v>
      </c>
      <c r="R838" t="s">
        <v>8</v>
      </c>
      <c r="S838">
        <v>79.824485999999993</v>
      </c>
      <c r="T838" t="s">
        <v>19</v>
      </c>
      <c r="U838">
        <v>5968.8902386139416</v>
      </c>
      <c r="V838">
        <v>26.6</v>
      </c>
      <c r="W838">
        <v>6.0659999999999998</v>
      </c>
      <c r="X838">
        <v>63</v>
      </c>
      <c r="Y838">
        <v>6.4330299999999996</v>
      </c>
      <c r="Z838">
        <v>0</v>
      </c>
      <c r="AA838" t="str">
        <f>IF(Z838=-1,"Flat",
INDEX({"North","Northeast","East","Southeast","South","Southwest","West","Northwest","North"},
MATCH(Z838,{0;22.5;67.5;112.5;157.5;202.5;247.5;292.5;337.5},1)))</f>
        <v>North</v>
      </c>
      <c r="AB838">
        <v>0.671871</v>
      </c>
      <c r="AC838" t="s">
        <v>10</v>
      </c>
      <c r="AD838">
        <v>29.9</v>
      </c>
      <c r="AE838">
        <v>11</v>
      </c>
      <c r="AF838">
        <v>4.734</v>
      </c>
    </row>
    <row r="839" spans="1:32" x14ac:dyDescent="0.25">
      <c r="A839">
        <v>870</v>
      </c>
      <c r="B839">
        <v>1109</v>
      </c>
      <c r="C839">
        <v>1109</v>
      </c>
      <c r="D839">
        <v>1776</v>
      </c>
      <c r="E839" t="str">
        <f t="shared" si="39"/>
        <v>01776-BRA-P</v>
      </c>
      <c r="F839" t="s">
        <v>226</v>
      </c>
      <c r="G839" t="s">
        <v>76</v>
      </c>
      <c r="H839" t="s">
        <v>25</v>
      </c>
      <c r="I839">
        <v>-40.877701000000002</v>
      </c>
      <c r="J839">
        <v>-9.5876999999999999</v>
      </c>
      <c r="K839">
        <v>434</v>
      </c>
      <c r="L839">
        <v>30</v>
      </c>
      <c r="M839" t="str">
        <f t="shared" si="40"/>
        <v>Pequeña</v>
      </c>
      <c r="N839" t="str">
        <f t="shared" si="41"/>
        <v>P</v>
      </c>
      <c r="O839">
        <v>0.46474599999999999</v>
      </c>
      <c r="P839" t="s">
        <v>7</v>
      </c>
      <c r="Q839">
        <v>7.9500000000000003E-4</v>
      </c>
      <c r="R839" t="s">
        <v>8</v>
      </c>
      <c r="S839">
        <v>47.489552000000003</v>
      </c>
      <c r="T839" t="s">
        <v>9</v>
      </c>
      <c r="U839">
        <v>6366.6145747917026</v>
      </c>
      <c r="V839">
        <v>26.6</v>
      </c>
      <c r="W839">
        <v>6.0540000000000003</v>
      </c>
      <c r="X839">
        <v>63</v>
      </c>
      <c r="Y839">
        <v>6.38537</v>
      </c>
      <c r="Z839">
        <v>0</v>
      </c>
      <c r="AA839" t="str">
        <f>IF(Z839=-1,"Flat",
INDEX({"North","Northeast","East","Southeast","South","Southwest","West","Northwest","North"},
MATCH(Z839,{0;22.5;67.5;112.5;157.5;202.5;247.5;292.5;337.5},1)))</f>
        <v>North</v>
      </c>
      <c r="AB839">
        <v>0.59846299999999997</v>
      </c>
      <c r="AC839" t="s">
        <v>20</v>
      </c>
      <c r="AD839">
        <v>29.9</v>
      </c>
      <c r="AE839">
        <v>11</v>
      </c>
      <c r="AF839">
        <v>4.7190000000000003</v>
      </c>
    </row>
    <row r="840" spans="1:32" x14ac:dyDescent="0.25">
      <c r="A840">
        <v>871</v>
      </c>
      <c r="B840">
        <v>1110</v>
      </c>
      <c r="C840">
        <v>1110</v>
      </c>
      <c r="D840">
        <v>1777</v>
      </c>
      <c r="E840" t="str">
        <f t="shared" si="39"/>
        <v>01777-BRA-P</v>
      </c>
      <c r="F840" t="s">
        <v>226</v>
      </c>
      <c r="G840" t="s">
        <v>76</v>
      </c>
      <c r="H840" t="s">
        <v>25</v>
      </c>
      <c r="I840">
        <v>-40.870201000000002</v>
      </c>
      <c r="J840">
        <v>-9.5905000000000005</v>
      </c>
      <c r="K840">
        <v>434</v>
      </c>
      <c r="L840">
        <v>30</v>
      </c>
      <c r="M840" t="str">
        <f t="shared" si="40"/>
        <v>Pequeña</v>
      </c>
      <c r="N840" t="str">
        <f t="shared" si="41"/>
        <v>P</v>
      </c>
      <c r="O840">
        <v>0.60594599999999998</v>
      </c>
      <c r="P840" t="s">
        <v>7</v>
      </c>
      <c r="Q840">
        <v>-3.97E-4</v>
      </c>
      <c r="R840" t="s">
        <v>8</v>
      </c>
      <c r="S840">
        <v>46.909153000000003</v>
      </c>
      <c r="T840" t="s">
        <v>9</v>
      </c>
      <c r="U840">
        <v>7026.6304614517558</v>
      </c>
      <c r="V840">
        <v>26.6</v>
      </c>
      <c r="W840">
        <v>6.056</v>
      </c>
      <c r="X840">
        <v>63</v>
      </c>
      <c r="Y840">
        <v>6.4929300000000003</v>
      </c>
      <c r="Z840">
        <v>0</v>
      </c>
      <c r="AA840" t="str">
        <f>IF(Z840=-1,"Flat",
INDEX({"North","Northeast","East","Southeast","South","Southwest","West","Northwest","North"},
MATCH(Z840,{0;22.5;67.5;112.5;157.5;202.5;247.5;292.5;337.5},1)))</f>
        <v>North</v>
      </c>
      <c r="AB840">
        <v>0.74707900000000005</v>
      </c>
      <c r="AC840" t="s">
        <v>10</v>
      </c>
      <c r="AD840">
        <v>29.9</v>
      </c>
      <c r="AE840">
        <v>11</v>
      </c>
      <c r="AF840">
        <v>4.7229999999999999</v>
      </c>
    </row>
    <row r="841" spans="1:32" x14ac:dyDescent="0.25">
      <c r="A841">
        <v>872</v>
      </c>
      <c r="B841">
        <v>1111</v>
      </c>
      <c r="C841">
        <v>1111</v>
      </c>
      <c r="D841">
        <v>1778</v>
      </c>
      <c r="E841" t="str">
        <f t="shared" si="39"/>
        <v>01778-BRA-P</v>
      </c>
      <c r="F841" t="s">
        <v>226</v>
      </c>
      <c r="G841" t="s">
        <v>76</v>
      </c>
      <c r="H841" t="s">
        <v>25</v>
      </c>
      <c r="I841">
        <v>-40.863998000000002</v>
      </c>
      <c r="J841">
        <v>-9.5945999999999998</v>
      </c>
      <c r="K841">
        <v>434</v>
      </c>
      <c r="L841">
        <v>30</v>
      </c>
      <c r="M841" t="str">
        <f t="shared" si="40"/>
        <v>Pequeña</v>
      </c>
      <c r="N841" t="str">
        <f t="shared" si="41"/>
        <v>P</v>
      </c>
      <c r="O841">
        <v>0.76868000000000003</v>
      </c>
      <c r="P841" t="s">
        <v>7</v>
      </c>
      <c r="Q841">
        <v>-1.1919999999999999E-3</v>
      </c>
      <c r="R841" t="s">
        <v>8</v>
      </c>
      <c r="S841">
        <v>74.931511</v>
      </c>
      <c r="T841" t="s">
        <v>19</v>
      </c>
      <c r="U841">
        <v>7771.4076306228017</v>
      </c>
      <c r="V841">
        <v>26.6</v>
      </c>
      <c r="W841">
        <v>6.0570000000000004</v>
      </c>
      <c r="X841">
        <v>63</v>
      </c>
      <c r="Y841">
        <v>6.4200999999999997</v>
      </c>
      <c r="Z841">
        <v>0</v>
      </c>
      <c r="AA841" t="str">
        <f>IF(Z841=-1,"Flat",
INDEX({"North","Northeast","East","Southeast","South","Southwest","West","Northwest","North"},
MATCH(Z841,{0;22.5;67.5;112.5;157.5;202.5;247.5;292.5;337.5},1)))</f>
        <v>North</v>
      </c>
      <c r="AB841">
        <v>0.746174</v>
      </c>
      <c r="AC841" t="s">
        <v>10</v>
      </c>
      <c r="AD841">
        <v>29.9</v>
      </c>
      <c r="AE841">
        <v>11</v>
      </c>
      <c r="AF841">
        <v>4.7140000000000004</v>
      </c>
    </row>
    <row r="842" spans="1:32" x14ac:dyDescent="0.25">
      <c r="A842">
        <v>873</v>
      </c>
      <c r="B842">
        <v>1112</v>
      </c>
      <c r="C842">
        <v>1112</v>
      </c>
      <c r="D842">
        <v>1779</v>
      </c>
      <c r="E842" t="str">
        <f t="shared" si="39"/>
        <v>01779-BRA-P</v>
      </c>
      <c r="F842" t="s">
        <v>226</v>
      </c>
      <c r="G842" t="s">
        <v>76</v>
      </c>
      <c r="H842" t="s">
        <v>25</v>
      </c>
      <c r="I842">
        <v>-40.856997999999997</v>
      </c>
      <c r="J842">
        <v>-9.5912000000000006</v>
      </c>
      <c r="K842">
        <v>434</v>
      </c>
      <c r="L842">
        <v>30</v>
      </c>
      <c r="M842" t="str">
        <f t="shared" si="40"/>
        <v>Pequeña</v>
      </c>
      <c r="N842" t="str">
        <f t="shared" si="41"/>
        <v>P</v>
      </c>
      <c r="O842">
        <v>0.41421000000000002</v>
      </c>
      <c r="P842" t="s">
        <v>7</v>
      </c>
      <c r="Q842">
        <v>1.5889999999999999E-3</v>
      </c>
      <c r="R842" t="s">
        <v>8</v>
      </c>
      <c r="S842">
        <v>178.02507</v>
      </c>
      <c r="T842" t="s">
        <v>13</v>
      </c>
      <c r="U842">
        <v>7896.2669084377903</v>
      </c>
      <c r="V842">
        <v>26.6</v>
      </c>
      <c r="W842">
        <v>6.0659999999999998</v>
      </c>
      <c r="X842">
        <v>63</v>
      </c>
      <c r="Y842">
        <v>6.5150300000000003</v>
      </c>
      <c r="Z842">
        <v>0</v>
      </c>
      <c r="AA842" t="str">
        <f>IF(Z842=-1,"Flat",
INDEX({"North","Northeast","East","Southeast","South","Southwest","West","Northwest","North"},
MATCH(Z842,{0;22.5;67.5;112.5;157.5;202.5;247.5;292.5;337.5},1)))</f>
        <v>North</v>
      </c>
      <c r="AB842">
        <v>0.59926900000000005</v>
      </c>
      <c r="AC842" t="s">
        <v>20</v>
      </c>
      <c r="AD842">
        <v>29.9</v>
      </c>
      <c r="AE842">
        <v>11</v>
      </c>
      <c r="AF842">
        <v>4.7290000000000001</v>
      </c>
    </row>
    <row r="843" spans="1:32" x14ac:dyDescent="0.25">
      <c r="A843">
        <v>874</v>
      </c>
      <c r="B843">
        <v>1113</v>
      </c>
      <c r="C843">
        <v>1113</v>
      </c>
      <c r="D843">
        <v>1780</v>
      </c>
      <c r="E843" t="str">
        <f t="shared" si="39"/>
        <v>01780-BRA-P</v>
      </c>
      <c r="F843" t="s">
        <v>226</v>
      </c>
      <c r="G843" t="s">
        <v>76</v>
      </c>
      <c r="H843" t="s">
        <v>25</v>
      </c>
      <c r="I843">
        <v>-40.852600000000002</v>
      </c>
      <c r="J843">
        <v>-9.5911000000000008</v>
      </c>
      <c r="K843">
        <v>434</v>
      </c>
      <c r="L843">
        <v>30</v>
      </c>
      <c r="M843" t="str">
        <f t="shared" si="40"/>
        <v>Pequeña</v>
      </c>
      <c r="N843" t="str">
        <f t="shared" si="41"/>
        <v>P</v>
      </c>
      <c r="O843">
        <v>0.537524</v>
      </c>
      <c r="P843" t="s">
        <v>7</v>
      </c>
      <c r="Q843">
        <v>-2.3839999999999998E-3</v>
      </c>
      <c r="R843" t="s">
        <v>8</v>
      </c>
      <c r="S843">
        <v>169.28688</v>
      </c>
      <c r="T843" t="s">
        <v>13</v>
      </c>
      <c r="U843">
        <v>8116.9067863046039</v>
      </c>
      <c r="V843">
        <v>26.6</v>
      </c>
      <c r="W843">
        <v>6.0679999999999996</v>
      </c>
      <c r="X843">
        <v>63</v>
      </c>
      <c r="Y843">
        <v>6.5226899999999999</v>
      </c>
      <c r="Z843">
        <v>0</v>
      </c>
      <c r="AA843" t="str">
        <f>IF(Z843=-1,"Flat",
INDEX({"North","Northeast","East","Southeast","South","Southwest","West","Northwest","North"},
MATCH(Z843,{0;22.5;67.5;112.5;157.5;202.5;247.5;292.5;337.5},1)))</f>
        <v>North</v>
      </c>
      <c r="AB843">
        <v>0.59886300000000003</v>
      </c>
      <c r="AC843" t="s">
        <v>20</v>
      </c>
      <c r="AD843">
        <v>29.9</v>
      </c>
      <c r="AE843">
        <v>11</v>
      </c>
      <c r="AF843">
        <v>4.7290000000000001</v>
      </c>
    </row>
    <row r="844" spans="1:32" x14ac:dyDescent="0.25">
      <c r="A844">
        <v>875</v>
      </c>
      <c r="B844">
        <v>1114</v>
      </c>
      <c r="C844">
        <v>1114</v>
      </c>
      <c r="D844">
        <v>1781</v>
      </c>
      <c r="E844" t="str">
        <f t="shared" si="39"/>
        <v>01781-BRA-P</v>
      </c>
      <c r="F844" t="s">
        <v>226</v>
      </c>
      <c r="G844" t="s">
        <v>76</v>
      </c>
      <c r="H844" t="s">
        <v>25</v>
      </c>
      <c r="I844">
        <v>-40.847999999999999</v>
      </c>
      <c r="J844">
        <v>-9.5913000000000004</v>
      </c>
      <c r="K844">
        <v>434</v>
      </c>
      <c r="L844">
        <v>30</v>
      </c>
      <c r="M844" t="str">
        <f t="shared" si="40"/>
        <v>Pequeña</v>
      </c>
      <c r="N844" t="str">
        <f t="shared" si="41"/>
        <v>P</v>
      </c>
      <c r="O844">
        <v>0.65006699999999995</v>
      </c>
      <c r="P844" t="s">
        <v>7</v>
      </c>
      <c r="Q844">
        <v>3.5750000000000001E-3</v>
      </c>
      <c r="R844" t="s">
        <v>8</v>
      </c>
      <c r="S844">
        <v>160.76933299999999</v>
      </c>
      <c r="T844" t="s">
        <v>13</v>
      </c>
      <c r="U844">
        <v>8391.1576838819528</v>
      </c>
      <c r="V844">
        <v>26.6</v>
      </c>
      <c r="W844">
        <v>6.0709999999999997</v>
      </c>
      <c r="X844">
        <v>63</v>
      </c>
      <c r="Y844">
        <v>6.5495599999999996</v>
      </c>
      <c r="Z844">
        <v>0</v>
      </c>
      <c r="AA844" t="str">
        <f>IF(Z844=-1,"Flat",
INDEX({"North","Northeast","East","Southeast","South","Southwest","West","Northwest","North"},
MATCH(Z844,{0;22.5;67.5;112.5;157.5;202.5;247.5;292.5;337.5},1)))</f>
        <v>North</v>
      </c>
      <c r="AB844">
        <v>0.59800600000000004</v>
      </c>
      <c r="AC844" t="s">
        <v>20</v>
      </c>
      <c r="AD844">
        <v>29.9</v>
      </c>
      <c r="AE844">
        <v>11</v>
      </c>
      <c r="AF844">
        <v>4.7329999999999997</v>
      </c>
    </row>
    <row r="845" spans="1:32" x14ac:dyDescent="0.25">
      <c r="A845">
        <v>876</v>
      </c>
      <c r="B845">
        <v>1115</v>
      </c>
      <c r="C845">
        <v>1115</v>
      </c>
      <c r="D845">
        <v>1782</v>
      </c>
      <c r="E845" t="str">
        <f t="shared" si="39"/>
        <v>01782-BRA-P</v>
      </c>
      <c r="F845" t="s">
        <v>227</v>
      </c>
      <c r="G845" t="s">
        <v>76</v>
      </c>
      <c r="H845" t="s">
        <v>12</v>
      </c>
      <c r="I845">
        <v>-35.957999999999998</v>
      </c>
      <c r="J845">
        <v>-8.4160000000000004</v>
      </c>
      <c r="K845">
        <v>451</v>
      </c>
      <c r="L845">
        <v>30</v>
      </c>
      <c r="M845" t="str">
        <f t="shared" si="40"/>
        <v>Pequeña</v>
      </c>
      <c r="N845" t="str">
        <f t="shared" si="41"/>
        <v>P</v>
      </c>
      <c r="O845">
        <v>0.89935699999999996</v>
      </c>
      <c r="P845" t="s">
        <v>7</v>
      </c>
      <c r="Q845">
        <v>-6.7539999999999996E-3</v>
      </c>
      <c r="R845" t="s">
        <v>8</v>
      </c>
      <c r="S845">
        <v>305.96051</v>
      </c>
      <c r="T845" t="s">
        <v>30</v>
      </c>
      <c r="U845">
        <v>818.17562672277325</v>
      </c>
      <c r="V845">
        <v>23.6</v>
      </c>
      <c r="W845">
        <v>5.2080000000000002</v>
      </c>
      <c r="X845">
        <v>63</v>
      </c>
      <c r="Y845">
        <v>4.9004000000000003</v>
      </c>
      <c r="Z845">
        <v>0</v>
      </c>
      <c r="AA845" t="str">
        <f>IF(Z845=-1,"Flat",
INDEX({"North","Northeast","East","Southeast","South","Southwest","West","Northwest","North"},
MATCH(Z845,{0;22.5;67.5;112.5;157.5;202.5;247.5;292.5;337.5},1)))</f>
        <v>North</v>
      </c>
      <c r="AB845">
        <v>-9999</v>
      </c>
      <c r="AC845" t="s">
        <v>109</v>
      </c>
      <c r="AD845">
        <v>29</v>
      </c>
      <c r="AE845">
        <v>8</v>
      </c>
      <c r="AF845">
        <v>4.1139999999999999</v>
      </c>
    </row>
    <row r="846" spans="1:32" x14ac:dyDescent="0.25">
      <c r="A846">
        <v>877</v>
      </c>
      <c r="B846">
        <v>1116</v>
      </c>
      <c r="C846">
        <v>1116</v>
      </c>
      <c r="D846">
        <v>1783</v>
      </c>
      <c r="E846" t="str">
        <f t="shared" si="39"/>
        <v>01783-BRA-P</v>
      </c>
      <c r="F846" t="s">
        <v>228</v>
      </c>
      <c r="G846" t="s">
        <v>76</v>
      </c>
      <c r="H846" t="s">
        <v>25</v>
      </c>
      <c r="I846">
        <v>-47.737301000000002</v>
      </c>
      <c r="J846">
        <v>-3.2467999999999999</v>
      </c>
      <c r="K846">
        <v>125</v>
      </c>
      <c r="L846">
        <v>30</v>
      </c>
      <c r="M846" t="str">
        <f t="shared" si="40"/>
        <v>Pequeña</v>
      </c>
      <c r="N846" t="str">
        <f t="shared" si="41"/>
        <v>P</v>
      </c>
      <c r="O846">
        <v>2.2806299999999999</v>
      </c>
      <c r="P846" t="s">
        <v>32</v>
      </c>
      <c r="Q846">
        <v>1.1122999999999999E-2</v>
      </c>
      <c r="R846" t="s">
        <v>80</v>
      </c>
      <c r="S846">
        <v>301.70141599999999</v>
      </c>
      <c r="T846" t="s">
        <v>30</v>
      </c>
      <c r="U846">
        <v>28895.14883954727</v>
      </c>
      <c r="V846">
        <v>27.1</v>
      </c>
      <c r="W846">
        <v>5.2990000000000004</v>
      </c>
      <c r="X846">
        <v>63</v>
      </c>
      <c r="Y846">
        <v>3.47811</v>
      </c>
      <c r="Z846">
        <v>0</v>
      </c>
      <c r="AA846" t="str">
        <f>IF(Z846=-1,"Flat",
INDEX({"North","Northeast","East","Southeast","South","Southwest","West","Northwest","North"},
MATCH(Z846,{0;22.5;67.5;112.5;157.5;202.5;247.5;292.5;337.5},1)))</f>
        <v>North</v>
      </c>
      <c r="AB846">
        <v>0.79230599999999995</v>
      </c>
      <c r="AC846" t="s">
        <v>10</v>
      </c>
      <c r="AD846">
        <v>130</v>
      </c>
      <c r="AE846">
        <v>8</v>
      </c>
      <c r="AF846">
        <v>4.1310000000000002</v>
      </c>
    </row>
    <row r="847" spans="1:32" x14ac:dyDescent="0.25">
      <c r="A847">
        <v>878</v>
      </c>
      <c r="B847">
        <v>1117</v>
      </c>
      <c r="C847">
        <v>1117</v>
      </c>
      <c r="D847">
        <v>1784</v>
      </c>
      <c r="E847" t="str">
        <f t="shared" si="39"/>
        <v>01784-BRA-M</v>
      </c>
      <c r="F847" t="s">
        <v>229</v>
      </c>
      <c r="G847" t="s">
        <v>76</v>
      </c>
      <c r="H847" t="s">
        <v>25</v>
      </c>
      <c r="I847">
        <v>-37.826199000000003</v>
      </c>
      <c r="J847">
        <v>-5.5885999999999996</v>
      </c>
      <c r="K847">
        <v>120</v>
      </c>
      <c r="L847">
        <v>21340.634999999998</v>
      </c>
      <c r="M847" t="str">
        <f t="shared" si="40"/>
        <v>Mediana</v>
      </c>
      <c r="N847" t="str">
        <f t="shared" si="41"/>
        <v>M</v>
      </c>
      <c r="O847">
        <v>0.19151699999999999</v>
      </c>
      <c r="P847" t="s">
        <v>7</v>
      </c>
      <c r="Q847">
        <v>-2.3839999999999998E-3</v>
      </c>
      <c r="R847" t="s">
        <v>8</v>
      </c>
      <c r="S847">
        <v>26.565052000000001</v>
      </c>
      <c r="T847" t="s">
        <v>9</v>
      </c>
      <c r="U847">
        <v>5193.5153690857996</v>
      </c>
      <c r="V847">
        <v>28.4</v>
      </c>
      <c r="W847">
        <v>6.0830000000000002</v>
      </c>
      <c r="X847">
        <v>58</v>
      </c>
      <c r="Y847">
        <v>5.1837499999999999</v>
      </c>
      <c r="Z847">
        <v>108</v>
      </c>
      <c r="AA847" t="str">
        <f>IF(Z847=-1,"Flat",
INDEX({"North","Northeast","East","Southeast","South","Southwest","West","Northwest","North"},
MATCH(Z847,{0;22.5;67.5;112.5;157.5;202.5;247.5;292.5;337.5},1)))</f>
        <v>East</v>
      </c>
      <c r="AB847">
        <v>0.749498</v>
      </c>
      <c r="AC847" t="s">
        <v>10</v>
      </c>
      <c r="AD847">
        <v>43</v>
      </c>
      <c r="AE847">
        <v>9</v>
      </c>
      <c r="AF847">
        <v>4.6989999999999998</v>
      </c>
    </row>
    <row r="848" spans="1:32" x14ac:dyDescent="0.25">
      <c r="A848">
        <v>879</v>
      </c>
      <c r="B848">
        <v>1118</v>
      </c>
      <c r="C848">
        <v>1118</v>
      </c>
      <c r="D848">
        <v>1785</v>
      </c>
      <c r="E848" t="str">
        <f t="shared" si="39"/>
        <v>01785-BRA-M</v>
      </c>
      <c r="F848" t="s">
        <v>229</v>
      </c>
      <c r="G848" t="s">
        <v>76</v>
      </c>
      <c r="H848" t="s">
        <v>25</v>
      </c>
      <c r="I848">
        <v>-37.812302000000003</v>
      </c>
      <c r="J848">
        <v>-5.6135999999999999</v>
      </c>
      <c r="K848">
        <v>120</v>
      </c>
      <c r="L848">
        <v>40388.478089999997</v>
      </c>
      <c r="M848" t="str">
        <f t="shared" si="40"/>
        <v>Mediana</v>
      </c>
      <c r="N848" t="str">
        <f t="shared" si="41"/>
        <v>M</v>
      </c>
      <c r="O848">
        <v>0.38089600000000001</v>
      </c>
      <c r="P848" t="s">
        <v>7</v>
      </c>
      <c r="Q848">
        <v>-7.9500000000000003E-4</v>
      </c>
      <c r="R848" t="s">
        <v>8</v>
      </c>
      <c r="S848">
        <v>347.00537100000003</v>
      </c>
      <c r="T848" t="s">
        <v>70</v>
      </c>
      <c r="U848">
        <v>2070.186603668838</v>
      </c>
      <c r="V848">
        <v>28.4</v>
      </c>
      <c r="W848">
        <v>6.1289999999999996</v>
      </c>
      <c r="X848">
        <v>58</v>
      </c>
      <c r="Y848">
        <v>5.2153600000000004</v>
      </c>
      <c r="Z848">
        <v>108</v>
      </c>
      <c r="AA848" t="str">
        <f>IF(Z848=-1,"Flat",
INDEX({"North","Northeast","East","Southeast","South","Southwest","West","Northwest","North"},
MATCH(Z848,{0;22.5;67.5;112.5;157.5;202.5;247.5;292.5;337.5},1)))</f>
        <v>East</v>
      </c>
      <c r="AB848">
        <v>0.79799100000000001</v>
      </c>
      <c r="AC848" t="s">
        <v>10</v>
      </c>
      <c r="AD848">
        <v>43</v>
      </c>
      <c r="AE848">
        <v>9</v>
      </c>
      <c r="AF848">
        <v>4.734</v>
      </c>
    </row>
    <row r="849" spans="1:32" x14ac:dyDescent="0.25">
      <c r="A849">
        <v>880</v>
      </c>
      <c r="B849">
        <v>1119</v>
      </c>
      <c r="C849">
        <v>1119</v>
      </c>
      <c r="D849">
        <v>1786</v>
      </c>
      <c r="E849" t="str">
        <f t="shared" si="39"/>
        <v>01786-BRA-P</v>
      </c>
      <c r="F849" t="s">
        <v>229</v>
      </c>
      <c r="G849" t="s">
        <v>76</v>
      </c>
      <c r="H849" t="s">
        <v>25</v>
      </c>
      <c r="I849">
        <v>-37.798400999999998</v>
      </c>
      <c r="J849">
        <v>-5.6386000000000003</v>
      </c>
      <c r="K849">
        <v>120</v>
      </c>
      <c r="L849">
        <v>30</v>
      </c>
      <c r="M849" t="str">
        <f t="shared" si="40"/>
        <v>Pequeña</v>
      </c>
      <c r="N849" t="str">
        <f t="shared" si="41"/>
        <v>P</v>
      </c>
      <c r="O849">
        <v>0.66217700000000002</v>
      </c>
      <c r="P849" t="s">
        <v>7</v>
      </c>
      <c r="Q849">
        <v>-1.1919999999999999E-3</v>
      </c>
      <c r="R849" t="s">
        <v>8</v>
      </c>
      <c r="S849">
        <v>172.56858800000001</v>
      </c>
      <c r="T849" t="s">
        <v>13</v>
      </c>
      <c r="U849">
        <v>199.75430670017411</v>
      </c>
      <c r="V849">
        <v>28.4</v>
      </c>
      <c r="W849">
        <v>6.1790000000000003</v>
      </c>
      <c r="X849">
        <v>63</v>
      </c>
      <c r="Y849">
        <v>5.1088800000000001</v>
      </c>
      <c r="Z849">
        <v>0</v>
      </c>
      <c r="AA849" t="str">
        <f>IF(Z849=-1,"Flat",
INDEX({"North","Northeast","East","Southeast","South","Southwest","West","Northwest","North"},
MATCH(Z849,{0;22.5;67.5;112.5;157.5;202.5;247.5;292.5;337.5},1)))</f>
        <v>North</v>
      </c>
      <c r="AB849">
        <v>0.67272200000000004</v>
      </c>
      <c r="AC849" t="s">
        <v>10</v>
      </c>
      <c r="AD849">
        <v>43</v>
      </c>
      <c r="AE849">
        <v>9</v>
      </c>
      <c r="AF849">
        <v>4.76</v>
      </c>
    </row>
    <row r="850" spans="1:32" x14ac:dyDescent="0.25">
      <c r="A850">
        <v>881</v>
      </c>
      <c r="B850">
        <v>1120</v>
      </c>
      <c r="C850">
        <v>1120</v>
      </c>
      <c r="D850">
        <v>1787</v>
      </c>
      <c r="E850" t="str">
        <f t="shared" si="39"/>
        <v>01787-BRA-P</v>
      </c>
      <c r="F850" t="s">
        <v>230</v>
      </c>
      <c r="G850" t="s">
        <v>76</v>
      </c>
      <c r="H850" t="s">
        <v>25</v>
      </c>
      <c r="I850">
        <v>-50.322800000000001</v>
      </c>
      <c r="J850">
        <v>-16.600598999999999</v>
      </c>
      <c r="K850">
        <v>588</v>
      </c>
      <c r="L850">
        <v>30</v>
      </c>
      <c r="M850" t="str">
        <f t="shared" si="40"/>
        <v>Pequeña</v>
      </c>
      <c r="N850" t="str">
        <f t="shared" si="41"/>
        <v>P</v>
      </c>
      <c r="O850">
        <v>1.43346</v>
      </c>
      <c r="P850" t="s">
        <v>7</v>
      </c>
      <c r="Q850">
        <v>-3.3369999999999997E-2</v>
      </c>
      <c r="R850" t="s">
        <v>15</v>
      </c>
      <c r="S850">
        <v>234.727585</v>
      </c>
      <c r="T850" t="s">
        <v>23</v>
      </c>
      <c r="U850">
        <v>1988.188713074798</v>
      </c>
      <c r="V850">
        <v>24.9</v>
      </c>
      <c r="W850">
        <v>5.9450000000000003</v>
      </c>
      <c r="X850">
        <v>63</v>
      </c>
      <c r="Y850">
        <v>4.62927</v>
      </c>
      <c r="Z850">
        <v>0</v>
      </c>
      <c r="AA850" t="str">
        <f>IF(Z850=-1,"Flat",
INDEX({"North","Northeast","East","Southeast","South","Southwest","West","Northwest","North"},
MATCH(Z850,{0;22.5;67.5;112.5;157.5;202.5;247.5;292.5;337.5},1)))</f>
        <v>North</v>
      </c>
      <c r="AB850">
        <v>0.59751500000000002</v>
      </c>
      <c r="AC850" t="s">
        <v>20</v>
      </c>
      <c r="AD850">
        <v>50</v>
      </c>
      <c r="AE850">
        <v>22</v>
      </c>
      <c r="AF850">
        <v>4.649</v>
      </c>
    </row>
    <row r="851" spans="1:32" x14ac:dyDescent="0.25">
      <c r="A851">
        <v>882</v>
      </c>
      <c r="B851">
        <v>1121</v>
      </c>
      <c r="C851">
        <v>1121</v>
      </c>
      <c r="D851">
        <v>1788</v>
      </c>
      <c r="E851" t="str">
        <f t="shared" si="39"/>
        <v>01788-BRA-P</v>
      </c>
      <c r="F851" t="s">
        <v>230</v>
      </c>
      <c r="G851" t="s">
        <v>76</v>
      </c>
      <c r="H851" t="s">
        <v>25</v>
      </c>
      <c r="I851">
        <v>-50.317000999999998</v>
      </c>
      <c r="J851">
        <v>-16.598499</v>
      </c>
      <c r="K851">
        <v>588</v>
      </c>
      <c r="L851">
        <v>30</v>
      </c>
      <c r="M851" t="str">
        <f t="shared" si="40"/>
        <v>Pequeña</v>
      </c>
      <c r="N851" t="str">
        <f t="shared" si="41"/>
        <v>P</v>
      </c>
      <c r="O851">
        <v>3.0614300000000001</v>
      </c>
      <c r="P851" t="s">
        <v>32</v>
      </c>
      <c r="Q851">
        <v>2.6616999999999998E-2</v>
      </c>
      <c r="R851" t="s">
        <v>80</v>
      </c>
      <c r="S851">
        <v>256.80532799999997</v>
      </c>
      <c r="T851" t="s">
        <v>16</v>
      </c>
      <c r="U851">
        <v>1427.5389768756811</v>
      </c>
      <c r="V851">
        <v>24.9</v>
      </c>
      <c r="W851">
        <v>5.9450000000000003</v>
      </c>
      <c r="X851">
        <v>63</v>
      </c>
      <c r="Y851">
        <v>4.9598899999999997</v>
      </c>
      <c r="Z851">
        <v>0</v>
      </c>
      <c r="AA851" t="str">
        <f>IF(Z851=-1,"Flat",
INDEX({"North","Northeast","East","Southeast","South","Southwest","West","Northwest","North"},
MATCH(Z851,{0;22.5;67.5;112.5;157.5;202.5;247.5;292.5;337.5},1)))</f>
        <v>North</v>
      </c>
      <c r="AB851">
        <v>0.66289299999999995</v>
      </c>
      <c r="AC851" t="s">
        <v>10</v>
      </c>
      <c r="AD851">
        <v>50</v>
      </c>
      <c r="AE851">
        <v>22</v>
      </c>
      <c r="AF851">
        <v>4.6500000000000004</v>
      </c>
    </row>
    <row r="852" spans="1:32" x14ac:dyDescent="0.25">
      <c r="A852">
        <v>883</v>
      </c>
      <c r="B852">
        <v>1122</v>
      </c>
      <c r="C852">
        <v>1122</v>
      </c>
      <c r="D852">
        <v>1789</v>
      </c>
      <c r="E852" t="str">
        <f t="shared" si="39"/>
        <v>01789-BRA-P</v>
      </c>
      <c r="F852" t="s">
        <v>230</v>
      </c>
      <c r="G852" t="s">
        <v>76</v>
      </c>
      <c r="H852" t="s">
        <v>25</v>
      </c>
      <c r="I852">
        <v>-50.314898999999997</v>
      </c>
      <c r="J852">
        <v>-16.621200999999999</v>
      </c>
      <c r="K852">
        <v>588</v>
      </c>
      <c r="L852">
        <v>30</v>
      </c>
      <c r="M852" t="str">
        <f t="shared" si="40"/>
        <v>Pequeña</v>
      </c>
      <c r="N852" t="str">
        <f t="shared" si="41"/>
        <v>P</v>
      </c>
      <c r="O852">
        <v>2.6263700000000001</v>
      </c>
      <c r="P852" t="s">
        <v>32</v>
      </c>
      <c r="Q852">
        <v>-4.7670000000000004E-3</v>
      </c>
      <c r="R852" t="s">
        <v>8</v>
      </c>
      <c r="S852">
        <v>221.91781599999999</v>
      </c>
      <c r="T852" t="s">
        <v>23</v>
      </c>
      <c r="U852">
        <v>1715.8442419230551</v>
      </c>
      <c r="V852">
        <v>24.9</v>
      </c>
      <c r="W852">
        <v>5.9459999999999997</v>
      </c>
      <c r="X852">
        <v>63</v>
      </c>
      <c r="Y852">
        <v>4.9420599999999997</v>
      </c>
      <c r="Z852">
        <v>0</v>
      </c>
      <c r="AA852" t="str">
        <f>IF(Z852=-1,"Flat",
INDEX({"North","Northeast","East","Southeast","South","Southwest","West","Northwest","North"},
MATCH(Z852,{0;22.5;67.5;112.5;157.5;202.5;247.5;292.5;337.5},1)))</f>
        <v>North</v>
      </c>
      <c r="AB852">
        <v>0.59162499999999996</v>
      </c>
      <c r="AC852" t="s">
        <v>20</v>
      </c>
      <c r="AD852">
        <v>50</v>
      </c>
      <c r="AE852">
        <v>22</v>
      </c>
      <c r="AF852">
        <v>4.6559999999999997</v>
      </c>
    </row>
    <row r="853" spans="1:32" x14ac:dyDescent="0.25">
      <c r="A853">
        <v>884</v>
      </c>
      <c r="B853">
        <v>1123</v>
      </c>
      <c r="C853">
        <v>1123</v>
      </c>
      <c r="D853">
        <v>1790</v>
      </c>
      <c r="E853" t="str">
        <f t="shared" si="39"/>
        <v>01790-BRA-P</v>
      </c>
      <c r="F853" t="s">
        <v>230</v>
      </c>
      <c r="G853" t="s">
        <v>76</v>
      </c>
      <c r="H853" t="s">
        <v>25</v>
      </c>
      <c r="I853">
        <v>-50.344700000000003</v>
      </c>
      <c r="J853">
        <v>-16.599198999999999</v>
      </c>
      <c r="K853">
        <v>588</v>
      </c>
      <c r="L853">
        <v>30</v>
      </c>
      <c r="M853" t="str">
        <f t="shared" si="40"/>
        <v>Pequeña</v>
      </c>
      <c r="N853" t="str">
        <f t="shared" si="41"/>
        <v>P</v>
      </c>
      <c r="O853">
        <v>2.4066000000000001</v>
      </c>
      <c r="P853" t="s">
        <v>32</v>
      </c>
      <c r="Q853">
        <v>-1.9466000000000001E-2</v>
      </c>
      <c r="R853" t="s">
        <v>15</v>
      </c>
      <c r="S853">
        <v>79.755913000000007</v>
      </c>
      <c r="T853" t="s">
        <v>19</v>
      </c>
      <c r="U853">
        <v>4232.2695412796656</v>
      </c>
      <c r="V853">
        <v>24.9</v>
      </c>
      <c r="W853">
        <v>5.9550000000000001</v>
      </c>
      <c r="X853">
        <v>63</v>
      </c>
      <c r="Y853">
        <v>4.88741</v>
      </c>
      <c r="Z853">
        <v>0</v>
      </c>
      <c r="AA853" t="str">
        <f>IF(Z853=-1,"Flat",
INDEX({"North","Northeast","East","Southeast","South","Southwest","West","Northwest","North"},
MATCH(Z853,{0;22.5;67.5;112.5;157.5;202.5;247.5;292.5;337.5},1)))</f>
        <v>North</v>
      </c>
      <c r="AB853">
        <v>0.66252500000000003</v>
      </c>
      <c r="AC853" t="s">
        <v>10</v>
      </c>
      <c r="AD853">
        <v>50</v>
      </c>
      <c r="AE853">
        <v>22</v>
      </c>
      <c r="AF853">
        <v>4.665</v>
      </c>
    </row>
    <row r="854" spans="1:32" x14ac:dyDescent="0.25">
      <c r="A854">
        <v>885</v>
      </c>
      <c r="B854">
        <v>1124</v>
      </c>
      <c r="C854">
        <v>1124</v>
      </c>
      <c r="D854">
        <v>1791</v>
      </c>
      <c r="E854" t="str">
        <f t="shared" si="39"/>
        <v>01791-BRA-P</v>
      </c>
      <c r="F854" t="s">
        <v>231</v>
      </c>
      <c r="G854" t="s">
        <v>76</v>
      </c>
      <c r="H854" t="s">
        <v>25</v>
      </c>
      <c r="I854">
        <v>-42.600498000000002</v>
      </c>
      <c r="J854">
        <v>-14.1234</v>
      </c>
      <c r="K854">
        <v>1003</v>
      </c>
      <c r="L854">
        <v>16695.44499</v>
      </c>
      <c r="M854" t="str">
        <f t="shared" si="40"/>
        <v>Pequeña</v>
      </c>
      <c r="N854" t="str">
        <f t="shared" si="41"/>
        <v>P</v>
      </c>
      <c r="O854">
        <v>2.69841</v>
      </c>
      <c r="P854" t="s">
        <v>32</v>
      </c>
      <c r="Q854">
        <v>2.3836E-2</v>
      </c>
      <c r="R854" t="s">
        <v>80</v>
      </c>
      <c r="S854">
        <v>73.097686999999993</v>
      </c>
      <c r="T854" t="s">
        <v>19</v>
      </c>
      <c r="U854">
        <v>904.13741673132427</v>
      </c>
      <c r="V854">
        <v>22.6</v>
      </c>
      <c r="W854">
        <v>6.141</v>
      </c>
      <c r="X854">
        <v>55</v>
      </c>
      <c r="Y854">
        <v>8.5680200000000024</v>
      </c>
      <c r="Z854">
        <v>112</v>
      </c>
      <c r="AA854" t="str">
        <f>IF(Z854=-1,"Flat",
INDEX({"North","Northeast","East","Southeast","South","Southwest","West","Northwest","North"},
MATCH(Z854,{0;22.5;67.5;112.5;157.5;202.5;247.5;292.5;337.5},1)))</f>
        <v>East</v>
      </c>
      <c r="AB854">
        <v>0.65986</v>
      </c>
      <c r="AC854" t="s">
        <v>10</v>
      </c>
      <c r="AD854">
        <v>42</v>
      </c>
      <c r="AE854">
        <v>17</v>
      </c>
      <c r="AF854">
        <v>4.8650000000000002</v>
      </c>
    </row>
    <row r="855" spans="1:32" x14ac:dyDescent="0.25">
      <c r="A855">
        <v>886</v>
      </c>
      <c r="B855">
        <v>1125</v>
      </c>
      <c r="C855">
        <v>1125</v>
      </c>
      <c r="D855">
        <v>1792</v>
      </c>
      <c r="E855" t="str">
        <f t="shared" si="39"/>
        <v>01792-BRA-M</v>
      </c>
      <c r="F855" t="s">
        <v>231</v>
      </c>
      <c r="G855" t="s">
        <v>76</v>
      </c>
      <c r="H855" t="s">
        <v>25</v>
      </c>
      <c r="I855">
        <v>-42.594397999999998</v>
      </c>
      <c r="J855">
        <v>-14.1356</v>
      </c>
      <c r="K855">
        <v>1003</v>
      </c>
      <c r="L855">
        <v>174305.85209999999</v>
      </c>
      <c r="M855" t="str">
        <f t="shared" si="40"/>
        <v>Mediana</v>
      </c>
      <c r="N855" t="str">
        <f t="shared" si="41"/>
        <v>M</v>
      </c>
      <c r="O855">
        <v>2.38462</v>
      </c>
      <c r="P855" t="s">
        <v>32</v>
      </c>
      <c r="Q855">
        <v>-5.1640000000000002E-3</v>
      </c>
      <c r="R855" t="s">
        <v>8</v>
      </c>
      <c r="S855">
        <v>87.599784999999997</v>
      </c>
      <c r="T855" t="s">
        <v>19</v>
      </c>
      <c r="U855">
        <v>2402.2220795412172</v>
      </c>
      <c r="V855">
        <v>22.6</v>
      </c>
      <c r="W855">
        <v>6.125</v>
      </c>
      <c r="X855">
        <v>55</v>
      </c>
      <c r="Y855">
        <v>8.4318000000000044</v>
      </c>
      <c r="Z855">
        <v>112</v>
      </c>
      <c r="AA855" t="str">
        <f>IF(Z855=-1,"Flat",
INDEX({"North","Northeast","East","Southeast","South","Southwest","West","Northwest","North"},
MATCH(Z855,{0;22.5;67.5;112.5;157.5;202.5;247.5;292.5;337.5},1)))</f>
        <v>East</v>
      </c>
      <c r="AB855">
        <v>0.66486800000000001</v>
      </c>
      <c r="AC855" t="s">
        <v>10</v>
      </c>
      <c r="AD855">
        <v>38.5</v>
      </c>
      <c r="AE855">
        <v>17</v>
      </c>
      <c r="AF855">
        <v>4.8490000000000002</v>
      </c>
    </row>
    <row r="856" spans="1:32" x14ac:dyDescent="0.25">
      <c r="A856">
        <v>887</v>
      </c>
      <c r="B856">
        <v>1126</v>
      </c>
      <c r="C856">
        <v>1126</v>
      </c>
      <c r="D856">
        <v>1793</v>
      </c>
      <c r="E856" t="str">
        <f t="shared" si="39"/>
        <v>01793-BRA-M</v>
      </c>
      <c r="F856" t="s">
        <v>231</v>
      </c>
      <c r="G856" t="s">
        <v>76</v>
      </c>
      <c r="H856" t="s">
        <v>25</v>
      </c>
      <c r="I856">
        <v>-42.569302</v>
      </c>
      <c r="J856">
        <v>-14.146599999999999</v>
      </c>
      <c r="K856">
        <v>1003</v>
      </c>
      <c r="L856">
        <v>80070.292360000007</v>
      </c>
      <c r="M856" t="str">
        <f t="shared" si="40"/>
        <v>Mediana</v>
      </c>
      <c r="N856" t="str">
        <f t="shared" si="41"/>
        <v>M</v>
      </c>
      <c r="O856">
        <v>1.54501</v>
      </c>
      <c r="P856" t="s">
        <v>7</v>
      </c>
      <c r="Q856">
        <v>0</v>
      </c>
      <c r="R856" t="s">
        <v>8</v>
      </c>
      <c r="S856">
        <v>334.85522500000002</v>
      </c>
      <c r="T856" t="s">
        <v>30</v>
      </c>
      <c r="U856">
        <v>4791.4389035924478</v>
      </c>
      <c r="V856">
        <v>22.6</v>
      </c>
      <c r="W856">
        <v>6.1130000000000004</v>
      </c>
      <c r="X856">
        <v>55</v>
      </c>
      <c r="Y856">
        <v>7.7149900000000002</v>
      </c>
      <c r="Z856">
        <v>112</v>
      </c>
      <c r="AA856" t="str">
        <f>IF(Z856=-1,"Flat",
INDEX({"North","Northeast","East","Southeast","South","Southwest","West","Northwest","North"},
MATCH(Z856,{0;22.5;67.5;112.5;157.5;202.5;247.5;292.5;337.5},1)))</f>
        <v>East</v>
      </c>
      <c r="AB856">
        <v>0.79439300000000002</v>
      </c>
      <c r="AC856" t="s">
        <v>10</v>
      </c>
      <c r="AD856">
        <v>28</v>
      </c>
      <c r="AE856">
        <v>17</v>
      </c>
      <c r="AF856">
        <v>4.8150000000000004</v>
      </c>
    </row>
    <row r="857" spans="1:32" x14ac:dyDescent="0.25">
      <c r="A857">
        <v>888</v>
      </c>
      <c r="B857">
        <v>1127</v>
      </c>
      <c r="C857">
        <v>1127</v>
      </c>
      <c r="D857">
        <v>1794</v>
      </c>
      <c r="E857" t="str">
        <f t="shared" si="39"/>
        <v>01794-BRA-P</v>
      </c>
      <c r="F857" t="s">
        <v>232</v>
      </c>
      <c r="G857" t="s">
        <v>76</v>
      </c>
      <c r="H857" t="s">
        <v>25</v>
      </c>
      <c r="I857">
        <v>-38.525798999999999</v>
      </c>
      <c r="J857">
        <v>-8.7165999999999997</v>
      </c>
      <c r="K857">
        <v>348</v>
      </c>
      <c r="L857">
        <v>30</v>
      </c>
      <c r="M857" t="str">
        <f t="shared" si="40"/>
        <v>Pequeña</v>
      </c>
      <c r="N857" t="str">
        <f t="shared" si="41"/>
        <v>P</v>
      </c>
      <c r="O857">
        <v>0.42441499999999999</v>
      </c>
      <c r="P857" t="s">
        <v>7</v>
      </c>
      <c r="Q857">
        <v>1.9859999999999999E-3</v>
      </c>
      <c r="R857" t="s">
        <v>8</v>
      </c>
      <c r="S857">
        <v>160.34617600000001</v>
      </c>
      <c r="T857" t="s">
        <v>13</v>
      </c>
      <c r="U857">
        <v>1731.7480734473079</v>
      </c>
      <c r="V857">
        <v>26.799999</v>
      </c>
      <c r="W857">
        <v>5.8689999999999998</v>
      </c>
      <c r="X857">
        <v>63</v>
      </c>
      <c r="Y857">
        <v>5.69902</v>
      </c>
      <c r="Z857">
        <v>0</v>
      </c>
      <c r="AA857" t="str">
        <f>IF(Z857=-1,"Flat",
INDEX({"North","Northeast","East","Southeast","South","Southwest","West","Northwest","North"},
MATCH(Z857,{0;22.5;67.5;112.5;157.5;202.5;247.5;292.5;337.5},1)))</f>
        <v>North</v>
      </c>
      <c r="AB857">
        <v>0.67377399999999998</v>
      </c>
      <c r="AC857" t="s">
        <v>10</v>
      </c>
      <c r="AD857">
        <v>50</v>
      </c>
      <c r="AE857">
        <v>9</v>
      </c>
      <c r="AF857">
        <v>4.5670000000000002</v>
      </c>
    </row>
    <row r="858" spans="1:32" x14ac:dyDescent="0.25">
      <c r="A858">
        <v>889</v>
      </c>
      <c r="B858">
        <v>1128</v>
      </c>
      <c r="C858">
        <v>1128</v>
      </c>
      <c r="D858">
        <v>1795</v>
      </c>
      <c r="E858" t="str">
        <f t="shared" si="39"/>
        <v>01795-BRA-P</v>
      </c>
      <c r="F858" t="s">
        <v>232</v>
      </c>
      <c r="G858" t="s">
        <v>76</v>
      </c>
      <c r="H858" t="s">
        <v>25</v>
      </c>
      <c r="I858">
        <v>-38.555801000000002</v>
      </c>
      <c r="J858">
        <v>-8.6997999999999998</v>
      </c>
      <c r="K858">
        <v>348</v>
      </c>
      <c r="L858">
        <v>30</v>
      </c>
      <c r="M858" t="str">
        <f t="shared" si="40"/>
        <v>Pequeña</v>
      </c>
      <c r="N858" t="str">
        <f t="shared" si="41"/>
        <v>P</v>
      </c>
      <c r="O858">
        <v>1.74193</v>
      </c>
      <c r="P858" t="s">
        <v>7</v>
      </c>
      <c r="Q858">
        <v>-7.9500000000000003E-4</v>
      </c>
      <c r="R858" t="s">
        <v>8</v>
      </c>
      <c r="S858">
        <v>198.13807700000001</v>
      </c>
      <c r="T858" t="s">
        <v>13</v>
      </c>
      <c r="U858">
        <v>2424.030149188095</v>
      </c>
      <c r="V858">
        <v>26.799999</v>
      </c>
      <c r="W858">
        <v>5.9260000000000002</v>
      </c>
      <c r="X858">
        <v>63</v>
      </c>
      <c r="Y858">
        <v>5.9070799999999997</v>
      </c>
      <c r="Z858">
        <v>0</v>
      </c>
      <c r="AA858" t="str">
        <f>IF(Z858=-1,"Flat",
INDEX({"North","Northeast","East","Southeast","South","Southwest","West","Northwest","North"},
MATCH(Z858,{0;22.5;67.5;112.5;157.5;202.5;247.5;292.5;337.5},1)))</f>
        <v>North</v>
      </c>
      <c r="AB858">
        <v>0.59132799999999996</v>
      </c>
      <c r="AC858" t="s">
        <v>20</v>
      </c>
      <c r="AD858">
        <v>50</v>
      </c>
      <c r="AE858">
        <v>9</v>
      </c>
      <c r="AF858">
        <v>4.6100000000000003</v>
      </c>
    </row>
    <row r="859" spans="1:32" x14ac:dyDescent="0.25">
      <c r="A859">
        <v>890</v>
      </c>
      <c r="B859">
        <v>1129</v>
      </c>
      <c r="C859">
        <v>1129</v>
      </c>
      <c r="D859">
        <v>1796</v>
      </c>
      <c r="E859" t="str">
        <f t="shared" si="39"/>
        <v>01796-BRA-P</v>
      </c>
      <c r="F859" t="s">
        <v>232</v>
      </c>
      <c r="G859" t="s">
        <v>76</v>
      </c>
      <c r="H859" t="s">
        <v>25</v>
      </c>
      <c r="I859">
        <v>-38.5471</v>
      </c>
      <c r="J859">
        <v>-8.7062000000000044</v>
      </c>
      <c r="K859">
        <v>348</v>
      </c>
      <c r="L859">
        <v>30</v>
      </c>
      <c r="M859" t="str">
        <f t="shared" si="40"/>
        <v>Pequeña</v>
      </c>
      <c r="N859" t="str">
        <f t="shared" si="41"/>
        <v>P</v>
      </c>
      <c r="O859">
        <v>0.471277</v>
      </c>
      <c r="P859" t="s">
        <v>7</v>
      </c>
      <c r="Q859">
        <v>1.9859999999999999E-3</v>
      </c>
      <c r="R859" t="s">
        <v>8</v>
      </c>
      <c r="S859">
        <v>181.735703</v>
      </c>
      <c r="T859" t="s">
        <v>13</v>
      </c>
      <c r="U859">
        <v>2210.324732257106</v>
      </c>
      <c r="V859">
        <v>26.799999</v>
      </c>
      <c r="W859">
        <v>5.9089999999999998</v>
      </c>
      <c r="X859">
        <v>63</v>
      </c>
      <c r="Y859">
        <v>5.8876799999999996</v>
      </c>
      <c r="Z859">
        <v>0</v>
      </c>
      <c r="AA859" t="str">
        <f>IF(Z859=-1,"Flat",
INDEX({"North","Northeast","East","Southeast","South","Southwest","West","Northwest","North"},
MATCH(Z859,{0;22.5;67.5;112.5;157.5;202.5;247.5;292.5;337.5},1)))</f>
        <v>North</v>
      </c>
      <c r="AB859">
        <v>0.59799100000000005</v>
      </c>
      <c r="AC859" t="s">
        <v>20</v>
      </c>
      <c r="AD859">
        <v>28.6</v>
      </c>
      <c r="AE859">
        <v>9</v>
      </c>
      <c r="AF859">
        <v>4.5960000000000001</v>
      </c>
    </row>
    <row r="860" spans="1:32" x14ac:dyDescent="0.25">
      <c r="A860">
        <v>891</v>
      </c>
      <c r="B860">
        <v>1130</v>
      </c>
      <c r="C860">
        <v>1130</v>
      </c>
      <c r="D860">
        <v>1797</v>
      </c>
      <c r="E860" t="str">
        <f t="shared" si="39"/>
        <v>01797-BRA-P</v>
      </c>
      <c r="F860" t="s">
        <v>232</v>
      </c>
      <c r="G860" t="s">
        <v>76</v>
      </c>
      <c r="H860" t="s">
        <v>25</v>
      </c>
      <c r="I860">
        <v>-38.544601</v>
      </c>
      <c r="J860">
        <v>-8.7184000000000044</v>
      </c>
      <c r="K860">
        <v>348</v>
      </c>
      <c r="L860">
        <v>30</v>
      </c>
      <c r="M860" t="str">
        <f t="shared" si="40"/>
        <v>Pequeña</v>
      </c>
      <c r="N860" t="str">
        <f t="shared" si="41"/>
        <v>P</v>
      </c>
      <c r="O860">
        <v>0.671041</v>
      </c>
      <c r="P860" t="s">
        <v>7</v>
      </c>
      <c r="Q860">
        <v>-1.9859999999999999E-3</v>
      </c>
      <c r="R860" t="s">
        <v>8</v>
      </c>
      <c r="S860">
        <v>150.70863299999999</v>
      </c>
      <c r="T860" t="s">
        <v>49</v>
      </c>
      <c r="U860">
        <v>3131.0237020149389</v>
      </c>
      <c r="V860">
        <v>26.799999</v>
      </c>
      <c r="W860">
        <v>5.9119999999999999</v>
      </c>
      <c r="X860">
        <v>63</v>
      </c>
      <c r="Y860">
        <v>5.8212299999999999</v>
      </c>
      <c r="Z860">
        <v>0</v>
      </c>
      <c r="AA860" t="str">
        <f>IF(Z860=-1,"Flat",
INDEX({"North","Northeast","East","Southeast","South","Southwest","West","Northwest","North"},
MATCH(Z860,{0;22.5;67.5;112.5;157.5;202.5;247.5;292.5;337.5},1)))</f>
        <v>North</v>
      </c>
      <c r="AB860">
        <v>0.59606000000000003</v>
      </c>
      <c r="AC860" t="s">
        <v>20</v>
      </c>
      <c r="AD860">
        <v>28.6</v>
      </c>
      <c r="AE860">
        <v>9</v>
      </c>
      <c r="AF860">
        <v>4.6029999999999998</v>
      </c>
    </row>
    <row r="861" spans="1:32" x14ac:dyDescent="0.25">
      <c r="A861">
        <v>892</v>
      </c>
      <c r="B861">
        <v>1131</v>
      </c>
      <c r="C861">
        <v>1131</v>
      </c>
      <c r="D861">
        <v>1798</v>
      </c>
      <c r="E861" t="str">
        <f t="shared" si="39"/>
        <v>01798-BRA-P</v>
      </c>
      <c r="F861" t="s">
        <v>232</v>
      </c>
      <c r="G861" t="s">
        <v>76</v>
      </c>
      <c r="H861" t="s">
        <v>25</v>
      </c>
      <c r="I861">
        <v>-38.530498999999999</v>
      </c>
      <c r="J861">
        <v>-8.7035</v>
      </c>
      <c r="K861">
        <v>348</v>
      </c>
      <c r="L861">
        <v>30</v>
      </c>
      <c r="M861" t="str">
        <f t="shared" si="40"/>
        <v>Pequeña</v>
      </c>
      <c r="N861" t="str">
        <f t="shared" si="41"/>
        <v>P</v>
      </c>
      <c r="O861">
        <v>0.62187599999999998</v>
      </c>
      <c r="P861" t="s">
        <v>7</v>
      </c>
      <c r="Q861">
        <v>6.7539999999999996E-3</v>
      </c>
      <c r="R861" t="s">
        <v>8</v>
      </c>
      <c r="S861">
        <v>170.75389100000001</v>
      </c>
      <c r="T861" t="s">
        <v>13</v>
      </c>
      <c r="U861">
        <v>872.02591336689443</v>
      </c>
      <c r="V861">
        <v>26.799999</v>
      </c>
      <c r="W861">
        <v>5.8780000000000001</v>
      </c>
      <c r="X861">
        <v>63</v>
      </c>
      <c r="Y861">
        <v>5.8329300000000002</v>
      </c>
      <c r="Z861">
        <v>0</v>
      </c>
      <c r="AA861" t="str">
        <f>IF(Z861=-1,"Flat",
INDEX({"North","Northeast","East","Southeast","South","Southwest","West","Northwest","North"},
MATCH(Z861,{0;22.5;67.5;112.5;157.5;202.5;247.5;292.5;337.5},1)))</f>
        <v>North</v>
      </c>
      <c r="AB861">
        <v>0.59779400000000005</v>
      </c>
      <c r="AC861" t="s">
        <v>20</v>
      </c>
      <c r="AD861">
        <v>50</v>
      </c>
      <c r="AE861">
        <v>9</v>
      </c>
      <c r="AF861">
        <v>4.5670000000000002</v>
      </c>
    </row>
    <row r="862" spans="1:32" x14ac:dyDescent="0.25">
      <c r="A862">
        <v>893</v>
      </c>
      <c r="B862">
        <v>1132</v>
      </c>
      <c r="C862">
        <v>1132</v>
      </c>
      <c r="D862">
        <v>1799</v>
      </c>
      <c r="E862" t="str">
        <f t="shared" si="39"/>
        <v>01799-BRA-P</v>
      </c>
      <c r="F862" t="s">
        <v>232</v>
      </c>
      <c r="G862" t="s">
        <v>76</v>
      </c>
      <c r="H862" t="s">
        <v>25</v>
      </c>
      <c r="I862">
        <v>-38.544398999999999</v>
      </c>
      <c r="J862">
        <v>-8.6928000000000001</v>
      </c>
      <c r="K862">
        <v>348</v>
      </c>
      <c r="L862">
        <v>30</v>
      </c>
      <c r="M862" t="str">
        <f t="shared" si="40"/>
        <v>Pequeña</v>
      </c>
      <c r="N862" t="str">
        <f t="shared" si="41"/>
        <v>P</v>
      </c>
      <c r="O862">
        <v>0.49858799999999998</v>
      </c>
      <c r="P862" t="s">
        <v>7</v>
      </c>
      <c r="Q862">
        <v>-7.548E-3</v>
      </c>
      <c r="R862" t="s">
        <v>8</v>
      </c>
      <c r="S862">
        <v>336.37063599999999</v>
      </c>
      <c r="T862" t="s">
        <v>30</v>
      </c>
      <c r="U862">
        <v>961.43073437435066</v>
      </c>
      <c r="V862">
        <v>26.799999</v>
      </c>
      <c r="W862">
        <v>5.9</v>
      </c>
      <c r="X862">
        <v>63</v>
      </c>
      <c r="Y862">
        <v>5.8466399999999998</v>
      </c>
      <c r="Z862">
        <v>0</v>
      </c>
      <c r="AA862" t="str">
        <f>IF(Z862=-1,"Flat",
INDEX({"North","Northeast","East","Southeast","South","Southwest","West","Northwest","North"},
MATCH(Z862,{0;22.5;67.5;112.5;157.5;202.5;247.5;292.5;337.5},1)))</f>
        <v>North</v>
      </c>
      <c r="AB862">
        <v>0.79813100000000003</v>
      </c>
      <c r="AC862" t="s">
        <v>10</v>
      </c>
      <c r="AD862">
        <v>50</v>
      </c>
      <c r="AE862">
        <v>9</v>
      </c>
      <c r="AF862">
        <v>4.5949999999999998</v>
      </c>
    </row>
    <row r="863" spans="1:32" x14ac:dyDescent="0.25">
      <c r="A863">
        <v>894</v>
      </c>
      <c r="B863">
        <v>1133</v>
      </c>
      <c r="C863">
        <v>1133</v>
      </c>
      <c r="D863">
        <v>1800</v>
      </c>
      <c r="E863" t="str">
        <f t="shared" si="39"/>
        <v>01800-BRA-P</v>
      </c>
      <c r="F863" t="s">
        <v>232</v>
      </c>
      <c r="G863" t="s">
        <v>76</v>
      </c>
      <c r="H863" t="s">
        <v>25</v>
      </c>
      <c r="I863">
        <v>-38.537601000000002</v>
      </c>
      <c r="J863">
        <v>-8.6995000000000005</v>
      </c>
      <c r="K863">
        <v>348</v>
      </c>
      <c r="L863">
        <v>30</v>
      </c>
      <c r="M863" t="str">
        <f t="shared" si="40"/>
        <v>Pequeña</v>
      </c>
      <c r="N863" t="str">
        <f t="shared" si="41"/>
        <v>P</v>
      </c>
      <c r="O863">
        <v>0.66585899999999998</v>
      </c>
      <c r="P863" t="s">
        <v>7</v>
      </c>
      <c r="Q863">
        <v>-1.9859999999999999E-3</v>
      </c>
      <c r="R863" t="s">
        <v>8</v>
      </c>
      <c r="S863">
        <v>120.963753</v>
      </c>
      <c r="T863" t="s">
        <v>49</v>
      </c>
      <c r="U863">
        <v>984.12888184507165</v>
      </c>
      <c r="V863">
        <v>26.799999</v>
      </c>
      <c r="W863">
        <v>5.8920000000000003</v>
      </c>
      <c r="X863">
        <v>63</v>
      </c>
      <c r="Y863">
        <v>5.83657</v>
      </c>
      <c r="Z863">
        <v>0</v>
      </c>
      <c r="AA863" t="str">
        <f>IF(Z863=-1,"Flat",
INDEX({"North","Northeast","East","Southeast","South","Southwest","West","Northwest","North"},
MATCH(Z863,{0;22.5;67.5;112.5;157.5;202.5;247.5;292.5;337.5},1)))</f>
        <v>North</v>
      </c>
      <c r="AB863">
        <v>0.59733000000000003</v>
      </c>
      <c r="AC863" t="s">
        <v>20</v>
      </c>
      <c r="AD863">
        <v>50</v>
      </c>
      <c r="AE863">
        <v>9</v>
      </c>
      <c r="AF863">
        <v>4.5819999999999999</v>
      </c>
    </row>
    <row r="864" spans="1:32" x14ac:dyDescent="0.25">
      <c r="A864">
        <v>895</v>
      </c>
      <c r="B864">
        <v>1134</v>
      </c>
      <c r="C864">
        <v>1134</v>
      </c>
      <c r="D864">
        <v>1801</v>
      </c>
      <c r="E864" t="str">
        <f t="shared" si="39"/>
        <v>01801-BRA-P</v>
      </c>
      <c r="F864" t="s">
        <v>232</v>
      </c>
      <c r="G864" t="s">
        <v>76</v>
      </c>
      <c r="H864" t="s">
        <v>25</v>
      </c>
      <c r="I864">
        <v>-38.537601000000002</v>
      </c>
      <c r="J864">
        <v>-8.7087000000000003</v>
      </c>
      <c r="K864">
        <v>348</v>
      </c>
      <c r="L864">
        <v>30</v>
      </c>
      <c r="M864" t="str">
        <f t="shared" si="40"/>
        <v>Pequeña</v>
      </c>
      <c r="N864" t="str">
        <f t="shared" si="41"/>
        <v>P</v>
      </c>
      <c r="O864">
        <v>0.58263299999999996</v>
      </c>
      <c r="P864" t="s">
        <v>7</v>
      </c>
      <c r="Q864">
        <v>1.1919999999999999E-3</v>
      </c>
      <c r="R864" t="s">
        <v>8</v>
      </c>
      <c r="S864">
        <v>149.03623999999999</v>
      </c>
      <c r="T864" t="s">
        <v>49</v>
      </c>
      <c r="U864">
        <v>1804.634769810606</v>
      </c>
      <c r="V864">
        <v>26.799999</v>
      </c>
      <c r="W864">
        <v>5.8940000000000001</v>
      </c>
      <c r="X864">
        <v>63</v>
      </c>
      <c r="Y864">
        <v>5.7422300000000002</v>
      </c>
      <c r="Z864">
        <v>0</v>
      </c>
      <c r="AA864" t="str">
        <f>IF(Z864=-1,"Flat",
INDEX({"North","Northeast","East","Southeast","South","Southwest","West","Northwest","North"},
MATCH(Z864,{0;22.5;67.5;112.5;157.5;202.5;247.5;292.5;337.5},1)))</f>
        <v>North</v>
      </c>
      <c r="AB864">
        <v>0.59767999999999999</v>
      </c>
      <c r="AC864" t="s">
        <v>20</v>
      </c>
      <c r="AD864">
        <v>50</v>
      </c>
      <c r="AE864">
        <v>9</v>
      </c>
      <c r="AF864">
        <v>4.5819999999999999</v>
      </c>
    </row>
    <row r="865" spans="1:32" x14ac:dyDescent="0.25">
      <c r="A865">
        <v>896</v>
      </c>
      <c r="B865">
        <v>1135</v>
      </c>
      <c r="C865">
        <v>1135</v>
      </c>
      <c r="D865">
        <v>1802</v>
      </c>
      <c r="E865" t="str">
        <f t="shared" si="39"/>
        <v>01802-BRA-P</v>
      </c>
      <c r="F865" t="s">
        <v>232</v>
      </c>
      <c r="G865" t="s">
        <v>76</v>
      </c>
      <c r="H865" t="s">
        <v>25</v>
      </c>
      <c r="I865">
        <v>-38.5364</v>
      </c>
      <c r="J865">
        <v>-8.7171000000000003</v>
      </c>
      <c r="K865">
        <v>348</v>
      </c>
      <c r="L865">
        <v>30</v>
      </c>
      <c r="M865" t="str">
        <f t="shared" si="40"/>
        <v>Pequeña</v>
      </c>
      <c r="N865" t="str">
        <f t="shared" si="41"/>
        <v>P</v>
      </c>
      <c r="O865">
        <v>0.40876400000000002</v>
      </c>
      <c r="P865" t="s">
        <v>7</v>
      </c>
      <c r="Q865">
        <v>6.3559999999999997E-3</v>
      </c>
      <c r="R865" t="s">
        <v>8</v>
      </c>
      <c r="S865">
        <v>167.90524300000001</v>
      </c>
      <c r="T865" t="s">
        <v>13</v>
      </c>
      <c r="U865">
        <v>2474.6235228619371</v>
      </c>
      <c r="V865">
        <v>26.799999</v>
      </c>
      <c r="W865">
        <v>5.89</v>
      </c>
      <c r="X865">
        <v>63</v>
      </c>
      <c r="Y865">
        <v>5.7854999999999999</v>
      </c>
      <c r="Z865">
        <v>0</v>
      </c>
      <c r="AA865" t="str">
        <f>IF(Z865=-1,"Flat",
INDEX({"North","Northeast","East","Southeast","South","Southwest","West","Northwest","North"},
MATCH(Z865,{0;22.5;67.5;112.5;157.5;202.5;247.5;292.5;337.5},1)))</f>
        <v>North</v>
      </c>
      <c r="AB865">
        <v>0.59899000000000002</v>
      </c>
      <c r="AC865" t="s">
        <v>20</v>
      </c>
      <c r="AD865">
        <v>50</v>
      </c>
      <c r="AE865">
        <v>9</v>
      </c>
      <c r="AF865">
        <v>4.5890000000000004</v>
      </c>
    </row>
    <row r="866" spans="1:32" x14ac:dyDescent="0.25">
      <c r="A866">
        <v>897</v>
      </c>
      <c r="B866">
        <v>1136</v>
      </c>
      <c r="C866">
        <v>1136</v>
      </c>
      <c r="D866">
        <v>1803</v>
      </c>
      <c r="E866" t="str">
        <f t="shared" si="39"/>
        <v>01803-BRA-P</v>
      </c>
      <c r="F866" t="s">
        <v>232</v>
      </c>
      <c r="G866" t="s">
        <v>76</v>
      </c>
      <c r="H866" t="s">
        <v>25</v>
      </c>
      <c r="I866">
        <v>-38.536597999999998</v>
      </c>
      <c r="J866">
        <v>-8.7240000000000002</v>
      </c>
      <c r="K866">
        <v>348</v>
      </c>
      <c r="L866">
        <v>30</v>
      </c>
      <c r="M866" t="str">
        <f t="shared" si="40"/>
        <v>Pequeña</v>
      </c>
      <c r="N866" t="str">
        <f t="shared" si="41"/>
        <v>P</v>
      </c>
      <c r="O866">
        <v>0.671041</v>
      </c>
      <c r="P866" t="s">
        <v>7</v>
      </c>
      <c r="Q866">
        <v>1.9859999999999999E-3</v>
      </c>
      <c r="R866" t="s">
        <v>8</v>
      </c>
      <c r="S866">
        <v>218.088776</v>
      </c>
      <c r="T866" t="s">
        <v>23</v>
      </c>
      <c r="U866">
        <v>3103.3231361984981</v>
      </c>
      <c r="V866">
        <v>26.799999</v>
      </c>
      <c r="W866">
        <v>5.9089999999999998</v>
      </c>
      <c r="X866">
        <v>63</v>
      </c>
      <c r="Y866">
        <v>5.7894699999999997</v>
      </c>
      <c r="Z866">
        <v>0</v>
      </c>
      <c r="AA866" t="str">
        <f>IF(Z866=-1,"Flat",
INDEX({"North","Northeast","East","Southeast","South","Southwest","West","Northwest","North"},
MATCH(Z866,{0;22.5;67.5;112.5;157.5;202.5;247.5;292.5;337.5},1)))</f>
        <v>North</v>
      </c>
      <c r="AB866">
        <v>0.59695900000000002</v>
      </c>
      <c r="AC866" t="s">
        <v>20</v>
      </c>
      <c r="AD866">
        <v>50</v>
      </c>
      <c r="AE866">
        <v>9</v>
      </c>
      <c r="AF866">
        <v>4.5890000000000004</v>
      </c>
    </row>
    <row r="867" spans="1:32" x14ac:dyDescent="0.25">
      <c r="A867">
        <v>898</v>
      </c>
      <c r="B867">
        <v>1137</v>
      </c>
      <c r="C867">
        <v>1137</v>
      </c>
      <c r="D867">
        <v>1804</v>
      </c>
      <c r="E867" t="str">
        <f t="shared" si="39"/>
        <v>01804-BRA-P</v>
      </c>
      <c r="F867" t="s">
        <v>232</v>
      </c>
      <c r="G867" t="s">
        <v>76</v>
      </c>
      <c r="H867" t="s">
        <v>25</v>
      </c>
      <c r="I867">
        <v>-38.573101000000001</v>
      </c>
      <c r="J867">
        <v>-8.6842000000000024</v>
      </c>
      <c r="K867">
        <v>348</v>
      </c>
      <c r="L867">
        <v>30</v>
      </c>
      <c r="M867" t="str">
        <f t="shared" si="40"/>
        <v>Pequeña</v>
      </c>
      <c r="N867" t="str">
        <f t="shared" si="41"/>
        <v>P</v>
      </c>
      <c r="O867">
        <v>0.73922699999999997</v>
      </c>
      <c r="P867" t="s">
        <v>7</v>
      </c>
      <c r="Q867">
        <v>7.1510000000000002E-3</v>
      </c>
      <c r="R867" t="s">
        <v>8</v>
      </c>
      <c r="S867">
        <v>349.99203499999999</v>
      </c>
      <c r="T867" t="s">
        <v>70</v>
      </c>
      <c r="U867">
        <v>3454.3216235590339</v>
      </c>
      <c r="V867">
        <v>26.799999</v>
      </c>
      <c r="W867">
        <v>5.96</v>
      </c>
      <c r="X867">
        <v>63</v>
      </c>
      <c r="Y867">
        <v>5.7937200000000004</v>
      </c>
      <c r="Z867">
        <v>0</v>
      </c>
      <c r="AA867" t="str">
        <f>IF(Z867=-1,"Flat",
INDEX({"North","Northeast","East","Southeast","South","Southwest","West","Northwest","North"},
MATCH(Z867,{0;22.5;67.5;112.5;157.5;202.5;247.5;292.5;337.5},1)))</f>
        <v>North</v>
      </c>
      <c r="AB867">
        <v>0.74609800000000004</v>
      </c>
      <c r="AC867" t="s">
        <v>10</v>
      </c>
      <c r="AD867">
        <v>50</v>
      </c>
      <c r="AE867">
        <v>9</v>
      </c>
      <c r="AF867">
        <v>4.6280000000000001</v>
      </c>
    </row>
    <row r="868" spans="1:32" x14ac:dyDescent="0.25">
      <c r="A868">
        <v>899</v>
      </c>
      <c r="B868">
        <v>1138</v>
      </c>
      <c r="C868">
        <v>1138</v>
      </c>
      <c r="D868">
        <v>1805</v>
      </c>
      <c r="E868" t="str">
        <f t="shared" si="39"/>
        <v>01805-BRA-P</v>
      </c>
      <c r="F868" t="s">
        <v>232</v>
      </c>
      <c r="G868" t="s">
        <v>76</v>
      </c>
      <c r="H868" t="s">
        <v>25</v>
      </c>
      <c r="I868">
        <v>-38.561501</v>
      </c>
      <c r="J868">
        <v>-8.6935000000000002</v>
      </c>
      <c r="K868">
        <v>348</v>
      </c>
      <c r="L868">
        <v>30</v>
      </c>
      <c r="M868" t="str">
        <f t="shared" si="40"/>
        <v>Pequeña</v>
      </c>
      <c r="N868" t="str">
        <f t="shared" si="41"/>
        <v>P</v>
      </c>
      <c r="O868">
        <v>2.1621700000000001</v>
      </c>
      <c r="P868" t="s">
        <v>32</v>
      </c>
      <c r="Q868">
        <v>3.1779999999999998E-3</v>
      </c>
      <c r="R868" t="s">
        <v>8</v>
      </c>
      <c r="S868">
        <v>247.496475</v>
      </c>
      <c r="T868" t="s">
        <v>23</v>
      </c>
      <c r="U868">
        <v>2638.3949556170651</v>
      </c>
      <c r="V868">
        <v>26.799999</v>
      </c>
      <c r="W868">
        <v>5.9349999999999996</v>
      </c>
      <c r="X868">
        <v>63</v>
      </c>
      <c r="Y868">
        <v>5.8885500000000004</v>
      </c>
      <c r="Z868">
        <v>0</v>
      </c>
      <c r="AA868" t="str">
        <f>IF(Z868=-1,"Flat",
INDEX({"North","Northeast","East","Southeast","South","Southwest","West","Northwest","North"},
MATCH(Z868,{0;22.5;67.5;112.5;157.5;202.5;247.5;292.5;337.5},1)))</f>
        <v>North</v>
      </c>
      <c r="AB868">
        <v>0.66832899999999995</v>
      </c>
      <c r="AC868" t="s">
        <v>10</v>
      </c>
      <c r="AD868">
        <v>50</v>
      </c>
      <c r="AE868">
        <v>9</v>
      </c>
      <c r="AF868">
        <v>4.6189999999999998</v>
      </c>
    </row>
    <row r="869" spans="1:32" x14ac:dyDescent="0.25">
      <c r="A869">
        <v>900</v>
      </c>
      <c r="B869">
        <v>1139</v>
      </c>
      <c r="C869">
        <v>1139</v>
      </c>
      <c r="D869">
        <v>1806</v>
      </c>
      <c r="E869" t="str">
        <f t="shared" si="39"/>
        <v>01806-BRA-P</v>
      </c>
      <c r="F869" t="s">
        <v>233</v>
      </c>
      <c r="G869" t="s">
        <v>76</v>
      </c>
      <c r="H869" t="s">
        <v>12</v>
      </c>
      <c r="I869">
        <v>-36.910598999999998</v>
      </c>
      <c r="J869">
        <v>-4.9642999999999997</v>
      </c>
      <c r="K869">
        <v>80</v>
      </c>
      <c r="L869">
        <v>30</v>
      </c>
      <c r="M869" t="str">
        <f t="shared" si="40"/>
        <v>Pequeña</v>
      </c>
      <c r="N869" t="str">
        <f t="shared" si="41"/>
        <v>P</v>
      </c>
      <c r="O869">
        <v>1.2741800000000001</v>
      </c>
      <c r="P869" t="s">
        <v>7</v>
      </c>
      <c r="Q869">
        <v>2.3839999999999998E-3</v>
      </c>
      <c r="R869" t="s">
        <v>8</v>
      </c>
      <c r="S869">
        <v>4.4971519999999998</v>
      </c>
      <c r="T869" t="s">
        <v>70</v>
      </c>
      <c r="U869">
        <v>303.278990366985</v>
      </c>
      <c r="V869">
        <v>26.5</v>
      </c>
      <c r="W869">
        <v>6.3540000000000001</v>
      </c>
      <c r="X869">
        <v>63</v>
      </c>
      <c r="Y869">
        <v>8.2779199999999999</v>
      </c>
      <c r="Z869">
        <v>0</v>
      </c>
      <c r="AA869" t="str">
        <f>IF(Z869=-1,"Flat",
INDEX({"North","Northeast","East","Southeast","South","Southwest","West","Northwest","North"},
MATCH(Z869,{0;22.5;67.5;112.5;157.5;202.5;247.5;292.5;337.5},1)))</f>
        <v>North</v>
      </c>
      <c r="AB869">
        <v>0.79338299999999995</v>
      </c>
      <c r="AC869" t="s">
        <v>10</v>
      </c>
      <c r="AD869">
        <v>32</v>
      </c>
      <c r="AE869">
        <v>7</v>
      </c>
      <c r="AF869">
        <v>4.9939999999999998</v>
      </c>
    </row>
    <row r="870" spans="1:32" x14ac:dyDescent="0.25">
      <c r="A870">
        <v>901</v>
      </c>
      <c r="B870">
        <v>1140</v>
      </c>
      <c r="C870">
        <v>1140</v>
      </c>
      <c r="D870">
        <v>1807</v>
      </c>
      <c r="E870" t="str">
        <f t="shared" si="39"/>
        <v>01807-BRA-P</v>
      </c>
      <c r="F870" t="s">
        <v>233</v>
      </c>
      <c r="G870" t="s">
        <v>76</v>
      </c>
      <c r="H870" t="s">
        <v>12</v>
      </c>
      <c r="I870">
        <v>-36.906798999999999</v>
      </c>
      <c r="J870">
        <v>-4.9617000000000004</v>
      </c>
      <c r="K870">
        <v>80</v>
      </c>
      <c r="L870">
        <v>30</v>
      </c>
      <c r="M870" t="str">
        <f t="shared" si="40"/>
        <v>Pequeña</v>
      </c>
      <c r="N870" t="str">
        <f t="shared" si="41"/>
        <v>P</v>
      </c>
      <c r="O870">
        <v>1.55813</v>
      </c>
      <c r="P870" t="s">
        <v>7</v>
      </c>
      <c r="Q870">
        <v>-1.5889999999999999E-3</v>
      </c>
      <c r="R870" t="s">
        <v>8</v>
      </c>
      <c r="S870">
        <v>8.4269689999999997</v>
      </c>
      <c r="T870" t="s">
        <v>70</v>
      </c>
      <c r="U870">
        <v>42.690697447759362</v>
      </c>
      <c r="V870">
        <v>26.5</v>
      </c>
      <c r="W870">
        <v>6.3570000000000002</v>
      </c>
      <c r="X870">
        <v>63</v>
      </c>
      <c r="Y870">
        <v>8.1837900000000001</v>
      </c>
      <c r="Z870">
        <v>0</v>
      </c>
      <c r="AA870" t="str">
        <f>IF(Z870=-1,"Flat",
INDEX({"North","Northeast","East","Southeast","South","Southwest","West","Northwest","North"},
MATCH(Z870,{0;22.5;67.5;112.5;157.5;202.5;247.5;292.5;337.5},1)))</f>
        <v>North</v>
      </c>
      <c r="AB870">
        <v>0.74596499999999999</v>
      </c>
      <c r="AC870" t="s">
        <v>10</v>
      </c>
      <c r="AD870">
        <v>32</v>
      </c>
      <c r="AE870">
        <v>7</v>
      </c>
      <c r="AF870">
        <v>4.9960000000000004</v>
      </c>
    </row>
    <row r="871" spans="1:32" x14ac:dyDescent="0.25">
      <c r="A871">
        <v>902</v>
      </c>
      <c r="B871">
        <v>1141</v>
      </c>
      <c r="C871">
        <v>1141</v>
      </c>
      <c r="D871">
        <v>1808</v>
      </c>
      <c r="E871" t="str">
        <f t="shared" si="39"/>
        <v>01808-BRA-P</v>
      </c>
      <c r="F871" t="s">
        <v>233</v>
      </c>
      <c r="G871" t="s">
        <v>76</v>
      </c>
      <c r="H871" t="s">
        <v>12</v>
      </c>
      <c r="I871">
        <v>-36.905200999999998</v>
      </c>
      <c r="J871">
        <v>-4.9756</v>
      </c>
      <c r="K871">
        <v>80</v>
      </c>
      <c r="L871">
        <v>30</v>
      </c>
      <c r="M871" t="str">
        <f t="shared" si="40"/>
        <v>Pequeña</v>
      </c>
      <c r="N871" t="str">
        <f t="shared" si="41"/>
        <v>P</v>
      </c>
      <c r="O871">
        <v>1.1769700000000001</v>
      </c>
      <c r="P871" t="s">
        <v>7</v>
      </c>
      <c r="Q871">
        <v>5.9589999999999999E-3</v>
      </c>
      <c r="R871" t="s">
        <v>8</v>
      </c>
      <c r="S871">
        <v>337.16635100000002</v>
      </c>
      <c r="T871" t="s">
        <v>30</v>
      </c>
      <c r="U871">
        <v>1588.2484964306891</v>
      </c>
      <c r="V871">
        <v>26.5</v>
      </c>
      <c r="W871">
        <v>6.3470000000000004</v>
      </c>
      <c r="X871">
        <v>63</v>
      </c>
      <c r="Y871">
        <v>8.2139000000000024</v>
      </c>
      <c r="Z871">
        <v>0</v>
      </c>
      <c r="AA871" t="str">
        <f>IF(Z871=-1,"Flat",
INDEX({"North","Northeast","East","Southeast","South","Southwest","West","Northwest","North"},
MATCH(Z871,{0;22.5;67.5;112.5;157.5;202.5;247.5;292.5;337.5},1)))</f>
        <v>North</v>
      </c>
      <c r="AB871">
        <v>0.74478599999999995</v>
      </c>
      <c r="AC871" t="s">
        <v>10</v>
      </c>
      <c r="AD871">
        <v>22</v>
      </c>
      <c r="AE871">
        <v>7</v>
      </c>
      <c r="AF871">
        <v>4.9960000000000004</v>
      </c>
    </row>
    <row r="872" spans="1:32" x14ac:dyDescent="0.25">
      <c r="A872">
        <v>903</v>
      </c>
      <c r="B872">
        <v>1142</v>
      </c>
      <c r="C872">
        <v>1142</v>
      </c>
      <c r="D872">
        <v>1809</v>
      </c>
      <c r="E872" t="str">
        <f t="shared" si="39"/>
        <v>01809-BRA-P</v>
      </c>
      <c r="F872" t="s">
        <v>234</v>
      </c>
      <c r="G872" t="s">
        <v>76</v>
      </c>
      <c r="H872" t="s">
        <v>25</v>
      </c>
      <c r="I872">
        <v>-38.135399</v>
      </c>
      <c r="J872">
        <v>-9.0241000000000007</v>
      </c>
      <c r="K872">
        <v>478</v>
      </c>
      <c r="L872">
        <v>30</v>
      </c>
      <c r="M872" t="str">
        <f t="shared" si="40"/>
        <v>Pequeña</v>
      </c>
      <c r="N872" t="str">
        <f t="shared" si="41"/>
        <v>P</v>
      </c>
      <c r="O872">
        <v>2.26749</v>
      </c>
      <c r="P872" t="s">
        <v>32</v>
      </c>
      <c r="Q872">
        <v>-7.9500000000000003E-4</v>
      </c>
      <c r="R872" t="s">
        <v>8</v>
      </c>
      <c r="S872">
        <v>326.80987499999998</v>
      </c>
      <c r="T872" t="s">
        <v>30</v>
      </c>
      <c r="U872">
        <v>8314.8340251278023</v>
      </c>
      <c r="V872">
        <v>25.6</v>
      </c>
      <c r="W872">
        <v>5.875</v>
      </c>
      <c r="X872">
        <v>63</v>
      </c>
      <c r="Y872">
        <v>8.8477999999999994</v>
      </c>
      <c r="Z872">
        <v>0</v>
      </c>
      <c r="AA872" t="str">
        <f>IF(Z872=-1,"Flat",
INDEX({"North","Northeast","East","Southeast","South","Southwest","West","Northwest","North"},
MATCH(Z872,{0;22.5;67.5;112.5;157.5;202.5;247.5;292.5;337.5},1)))</f>
        <v>North</v>
      </c>
      <c r="AB872">
        <v>0.74279700000000004</v>
      </c>
      <c r="AC872" t="s">
        <v>10</v>
      </c>
      <c r="AD872">
        <v>43</v>
      </c>
      <c r="AE872">
        <v>9</v>
      </c>
      <c r="AF872">
        <v>4.5919999999999996</v>
      </c>
    </row>
    <row r="873" spans="1:32" x14ac:dyDescent="0.25">
      <c r="A873">
        <v>904</v>
      </c>
      <c r="B873">
        <v>1143</v>
      </c>
      <c r="C873">
        <v>1143</v>
      </c>
      <c r="D873">
        <v>1810</v>
      </c>
      <c r="E873" t="str">
        <f t="shared" si="39"/>
        <v>01810-BRA-P</v>
      </c>
      <c r="F873" t="s">
        <v>234</v>
      </c>
      <c r="G873" t="s">
        <v>76</v>
      </c>
      <c r="H873" t="s">
        <v>25</v>
      </c>
      <c r="I873">
        <v>-38.134602000000001</v>
      </c>
      <c r="J873">
        <v>-9.0304000000000002</v>
      </c>
      <c r="K873">
        <v>478</v>
      </c>
      <c r="L873">
        <v>30</v>
      </c>
      <c r="M873" t="str">
        <f t="shared" si="40"/>
        <v>Pequeña</v>
      </c>
      <c r="N873" t="str">
        <f t="shared" si="41"/>
        <v>P</v>
      </c>
      <c r="O873">
        <v>2.84192</v>
      </c>
      <c r="P873" t="s">
        <v>32</v>
      </c>
      <c r="Q873">
        <v>1.1919999999999999E-3</v>
      </c>
      <c r="R873" t="s">
        <v>8</v>
      </c>
      <c r="S873">
        <v>324.39547700000003</v>
      </c>
      <c r="T873" t="s">
        <v>30</v>
      </c>
      <c r="U873">
        <v>7600.8287957353123</v>
      </c>
      <c r="V873">
        <v>25.6</v>
      </c>
      <c r="W873">
        <v>5.8769999999999998</v>
      </c>
      <c r="X873">
        <v>63</v>
      </c>
      <c r="Y873">
        <v>8.8376300000000043</v>
      </c>
      <c r="Z873">
        <v>0</v>
      </c>
      <c r="AA873" t="str">
        <f>IF(Z873=-1,"Flat",
INDEX({"North","Northeast","East","Southeast","South","Southwest","West","Northwest","North"},
MATCH(Z873,{0;22.5;67.5;112.5;157.5;202.5;247.5;292.5;337.5},1)))</f>
        <v>North</v>
      </c>
      <c r="AB873">
        <v>0.79389699999999996</v>
      </c>
      <c r="AC873" t="s">
        <v>10</v>
      </c>
      <c r="AD873">
        <v>43</v>
      </c>
      <c r="AE873">
        <v>9</v>
      </c>
      <c r="AF873">
        <v>4.5999999999999996</v>
      </c>
    </row>
    <row r="874" spans="1:32" x14ac:dyDescent="0.25">
      <c r="A874">
        <v>905</v>
      </c>
      <c r="B874">
        <v>1144</v>
      </c>
      <c r="C874">
        <v>1144</v>
      </c>
      <c r="D874">
        <v>1811</v>
      </c>
      <c r="E874" t="str">
        <f t="shared" si="39"/>
        <v>01811-BRA-P</v>
      </c>
      <c r="F874" t="s">
        <v>234</v>
      </c>
      <c r="G874" t="s">
        <v>76</v>
      </c>
      <c r="H874" t="s">
        <v>25</v>
      </c>
      <c r="I874">
        <v>-38.141899000000002</v>
      </c>
      <c r="J874">
        <v>-9.0337999999999994</v>
      </c>
      <c r="K874">
        <v>478</v>
      </c>
      <c r="L874">
        <v>30</v>
      </c>
      <c r="M874" t="str">
        <f t="shared" si="40"/>
        <v>Pequeña</v>
      </c>
      <c r="N874" t="str">
        <f t="shared" si="41"/>
        <v>P</v>
      </c>
      <c r="O874">
        <v>2.8056700000000001</v>
      </c>
      <c r="P874" t="s">
        <v>32</v>
      </c>
      <c r="Q874">
        <v>-8.3429999999999997E-3</v>
      </c>
      <c r="R874" t="s">
        <v>8</v>
      </c>
      <c r="S874">
        <v>341.01238999999998</v>
      </c>
      <c r="T874" t="s">
        <v>70</v>
      </c>
      <c r="U874">
        <v>7314.2492771035731</v>
      </c>
      <c r="V874">
        <v>25.6</v>
      </c>
      <c r="W874">
        <v>5.8739999999999997</v>
      </c>
      <c r="X874">
        <v>63</v>
      </c>
      <c r="Y874">
        <v>8.4525699999999997</v>
      </c>
      <c r="Z874">
        <v>0</v>
      </c>
      <c r="AA874" t="str">
        <f>IF(Z874=-1,"Flat",
INDEX({"North","Northeast","East","Southeast","South","Southwest","West","Northwest","North"},
MATCH(Z874,{0;22.5;67.5;112.5;157.5;202.5;247.5;292.5;337.5},1)))</f>
        <v>North</v>
      </c>
      <c r="AB874">
        <v>0.74351999999999996</v>
      </c>
      <c r="AC874" t="s">
        <v>10</v>
      </c>
      <c r="AD874">
        <v>43</v>
      </c>
      <c r="AE874">
        <v>9</v>
      </c>
      <c r="AF874">
        <v>4.6020000000000003</v>
      </c>
    </row>
    <row r="875" spans="1:32" x14ac:dyDescent="0.25">
      <c r="A875">
        <v>906</v>
      </c>
      <c r="B875">
        <v>1145</v>
      </c>
      <c r="C875">
        <v>1145</v>
      </c>
      <c r="D875">
        <v>1812</v>
      </c>
      <c r="E875" t="str">
        <f t="shared" si="39"/>
        <v>01812-BRA-P</v>
      </c>
      <c r="F875" t="s">
        <v>234</v>
      </c>
      <c r="G875" t="s">
        <v>76</v>
      </c>
      <c r="H875" t="s">
        <v>25</v>
      </c>
      <c r="I875">
        <v>-38.142699999999998</v>
      </c>
      <c r="J875">
        <v>-9.0253999999999994</v>
      </c>
      <c r="K875">
        <v>478</v>
      </c>
      <c r="L875">
        <v>30</v>
      </c>
      <c r="M875" t="str">
        <f t="shared" si="40"/>
        <v>Pequeña</v>
      </c>
      <c r="N875" t="str">
        <f t="shared" si="41"/>
        <v>P</v>
      </c>
      <c r="O875">
        <v>2.1606700000000001</v>
      </c>
      <c r="P875" t="s">
        <v>32</v>
      </c>
      <c r="Q875">
        <v>2.3839999999999998E-3</v>
      </c>
      <c r="R875" t="s">
        <v>8</v>
      </c>
      <c r="S875">
        <v>303.69006300000001</v>
      </c>
      <c r="T875" t="s">
        <v>30</v>
      </c>
      <c r="U875">
        <v>8241.2448915557598</v>
      </c>
      <c r="V875">
        <v>25.6</v>
      </c>
      <c r="W875">
        <v>5.8689999999999998</v>
      </c>
      <c r="X875">
        <v>63</v>
      </c>
      <c r="Y875">
        <v>8.9296500000000023</v>
      </c>
      <c r="Z875">
        <v>0</v>
      </c>
      <c r="AA875" t="str">
        <f>IF(Z875=-1,"Flat",
INDEX({"North","Northeast","East","Southeast","South","Southwest","West","Northwest","North"},
MATCH(Z875,{0;22.5;67.5;112.5;157.5;202.5;247.5;292.5;337.5},1)))</f>
        <v>North</v>
      </c>
      <c r="AB875">
        <v>0.73882800000000004</v>
      </c>
      <c r="AC875" t="s">
        <v>10</v>
      </c>
      <c r="AD875">
        <v>43</v>
      </c>
      <c r="AE875">
        <v>9</v>
      </c>
      <c r="AF875">
        <v>4.5890000000000004</v>
      </c>
    </row>
    <row r="876" spans="1:32" x14ac:dyDescent="0.25">
      <c r="A876">
        <v>907</v>
      </c>
      <c r="B876">
        <v>1146</v>
      </c>
      <c r="C876">
        <v>1146</v>
      </c>
      <c r="D876">
        <v>1813</v>
      </c>
      <c r="E876" t="str">
        <f t="shared" si="39"/>
        <v>01813-BRA-M</v>
      </c>
      <c r="F876" t="s">
        <v>235</v>
      </c>
      <c r="G876" t="s">
        <v>76</v>
      </c>
      <c r="H876" t="s">
        <v>25</v>
      </c>
      <c r="I876">
        <v>-47.406700000000001</v>
      </c>
      <c r="J876">
        <v>-15.514900000000001</v>
      </c>
      <c r="K876">
        <v>1062</v>
      </c>
      <c r="L876">
        <v>37534.395320000003</v>
      </c>
      <c r="M876" t="str">
        <f t="shared" si="40"/>
        <v>Mediana</v>
      </c>
      <c r="N876" t="str">
        <f t="shared" si="41"/>
        <v>M</v>
      </c>
      <c r="O876">
        <v>2.33081</v>
      </c>
      <c r="P876" t="s">
        <v>32</v>
      </c>
      <c r="Q876">
        <v>-1.2713E-2</v>
      </c>
      <c r="R876" t="s">
        <v>15</v>
      </c>
      <c r="S876">
        <v>28.918348000000002</v>
      </c>
      <c r="T876" t="s">
        <v>9</v>
      </c>
      <c r="U876">
        <v>884.18917157943565</v>
      </c>
      <c r="V876">
        <v>21.799999</v>
      </c>
      <c r="W876">
        <v>5.9809999999999999</v>
      </c>
      <c r="X876">
        <v>55</v>
      </c>
      <c r="Y876">
        <v>4.89663</v>
      </c>
      <c r="Z876">
        <v>110</v>
      </c>
      <c r="AA876" t="str">
        <f>IF(Z876=-1,"Flat",
INDEX({"North","Northeast","East","Southeast","South","Southwest","West","Northwest","North"},
MATCH(Z876,{0;22.5;67.5;112.5;157.5;202.5;247.5;292.5;337.5},1)))</f>
        <v>East</v>
      </c>
      <c r="AB876">
        <v>0.74434100000000003</v>
      </c>
      <c r="AC876" t="s">
        <v>10</v>
      </c>
      <c r="AD876">
        <v>50</v>
      </c>
      <c r="AE876">
        <v>21</v>
      </c>
      <c r="AF876">
        <v>4.7380000000000004</v>
      </c>
    </row>
    <row r="877" spans="1:32" x14ac:dyDescent="0.25">
      <c r="A877">
        <v>909</v>
      </c>
      <c r="B877">
        <v>1148</v>
      </c>
      <c r="C877">
        <v>1148</v>
      </c>
      <c r="D877">
        <v>1815</v>
      </c>
      <c r="E877" t="str">
        <f t="shared" si="39"/>
        <v>01815-BRA-P</v>
      </c>
      <c r="F877" t="s">
        <v>236</v>
      </c>
      <c r="G877" t="s">
        <v>76</v>
      </c>
      <c r="H877" t="s">
        <v>12</v>
      </c>
      <c r="I877">
        <v>-43.667000000000002</v>
      </c>
      <c r="J877">
        <v>-16.309601000000001</v>
      </c>
      <c r="K877">
        <v>637</v>
      </c>
      <c r="L877">
        <v>30</v>
      </c>
      <c r="M877" t="str">
        <f t="shared" si="40"/>
        <v>Pequeña</v>
      </c>
      <c r="N877" t="str">
        <f t="shared" si="41"/>
        <v>P</v>
      </c>
      <c r="O877">
        <v>0.62709599999999999</v>
      </c>
      <c r="P877" t="s">
        <v>7</v>
      </c>
      <c r="Q877">
        <v>6.3559999999999997E-3</v>
      </c>
      <c r="R877" t="s">
        <v>8</v>
      </c>
      <c r="S877">
        <v>11.821488</v>
      </c>
      <c r="T877" t="s">
        <v>70</v>
      </c>
      <c r="U877">
        <v>632.42573336764394</v>
      </c>
      <c r="V877">
        <v>24.700001</v>
      </c>
      <c r="W877">
        <v>6.0090000000000003</v>
      </c>
      <c r="X877">
        <v>63</v>
      </c>
      <c r="Y877">
        <v>4.3348899999999997</v>
      </c>
      <c r="Z877">
        <v>0</v>
      </c>
      <c r="AA877" t="str">
        <f>IF(Z877=-1,"Flat",
INDEX({"North","Northeast","East","Southeast","South","Southwest","West","Northwest","North"},
MATCH(Z877,{0;22.5;67.5;112.5;157.5;202.5;247.5;292.5;337.5},1)))</f>
        <v>North</v>
      </c>
      <c r="AB877">
        <v>0.74465999999999999</v>
      </c>
      <c r="AC877" t="s">
        <v>10</v>
      </c>
      <c r="AD877">
        <v>33</v>
      </c>
      <c r="AE877">
        <v>20</v>
      </c>
      <c r="AF877">
        <v>4.7039999999999997</v>
      </c>
    </row>
    <row r="878" spans="1:32" x14ac:dyDescent="0.25">
      <c r="A878">
        <v>910</v>
      </c>
      <c r="B878">
        <v>1149</v>
      </c>
      <c r="C878">
        <v>1149</v>
      </c>
      <c r="D878">
        <v>1816</v>
      </c>
      <c r="E878" t="str">
        <f t="shared" si="39"/>
        <v>01816-BRA-P</v>
      </c>
      <c r="F878" t="s">
        <v>236</v>
      </c>
      <c r="G878" t="s">
        <v>76</v>
      </c>
      <c r="H878" t="s">
        <v>12</v>
      </c>
      <c r="I878">
        <v>-43.665401000000003</v>
      </c>
      <c r="J878">
        <v>-16.302299000000001</v>
      </c>
      <c r="K878">
        <v>637</v>
      </c>
      <c r="L878">
        <v>30</v>
      </c>
      <c r="M878" t="str">
        <f t="shared" si="40"/>
        <v>Pequeña</v>
      </c>
      <c r="N878" t="str">
        <f t="shared" si="41"/>
        <v>P</v>
      </c>
      <c r="O878">
        <v>1.6309</v>
      </c>
      <c r="P878" t="s">
        <v>7</v>
      </c>
      <c r="Q878">
        <v>-7.9500000000000003E-4</v>
      </c>
      <c r="R878" t="s">
        <v>8</v>
      </c>
      <c r="S878">
        <v>355.98580900000002</v>
      </c>
      <c r="T878" t="s">
        <v>70</v>
      </c>
      <c r="U878">
        <v>769.52307617951362</v>
      </c>
      <c r="V878">
        <v>24.700001</v>
      </c>
      <c r="W878">
        <v>6.01</v>
      </c>
      <c r="X878">
        <v>63</v>
      </c>
      <c r="Y878">
        <v>4.2370999999999999</v>
      </c>
      <c r="Z878">
        <v>0</v>
      </c>
      <c r="AA878" t="str">
        <f>IF(Z878=-1,"Flat",
INDEX({"North","Northeast","East","Southeast","South","Southwest","West","Northwest","North"},
MATCH(Z878,{0;22.5;67.5;112.5;157.5;202.5;247.5;292.5;337.5},1)))</f>
        <v>North</v>
      </c>
      <c r="AB878">
        <v>0.74268800000000001</v>
      </c>
      <c r="AC878" t="s">
        <v>10</v>
      </c>
      <c r="AD878">
        <v>33</v>
      </c>
      <c r="AE878">
        <v>20</v>
      </c>
      <c r="AF878">
        <v>4.6989999999999998</v>
      </c>
    </row>
    <row r="879" spans="1:32" x14ac:dyDescent="0.25">
      <c r="A879">
        <v>911</v>
      </c>
      <c r="B879">
        <v>1150</v>
      </c>
      <c r="C879">
        <v>1150</v>
      </c>
      <c r="D879">
        <v>1817</v>
      </c>
      <c r="E879" t="str">
        <f t="shared" si="39"/>
        <v>01817-BRA-P</v>
      </c>
      <c r="F879" t="s">
        <v>236</v>
      </c>
      <c r="G879" t="s">
        <v>76</v>
      </c>
      <c r="H879" t="s">
        <v>12</v>
      </c>
      <c r="I879">
        <v>-43.663398999999998</v>
      </c>
      <c r="J879">
        <v>-16.297599999999999</v>
      </c>
      <c r="K879">
        <v>637</v>
      </c>
      <c r="L879">
        <v>30</v>
      </c>
      <c r="M879" t="str">
        <f t="shared" si="40"/>
        <v>Pequeña</v>
      </c>
      <c r="N879" t="str">
        <f t="shared" si="41"/>
        <v>P</v>
      </c>
      <c r="O879">
        <v>1.2602</v>
      </c>
      <c r="P879" t="s">
        <v>7</v>
      </c>
      <c r="Q879">
        <v>-3.5750000000000001E-3</v>
      </c>
      <c r="R879" t="s">
        <v>8</v>
      </c>
      <c r="S879">
        <v>346.90811200000002</v>
      </c>
      <c r="T879" t="s">
        <v>70</v>
      </c>
      <c r="U879">
        <v>915.26500217827015</v>
      </c>
      <c r="V879">
        <v>24.700001</v>
      </c>
      <c r="W879">
        <v>6.0110000000000001</v>
      </c>
      <c r="X879">
        <v>63</v>
      </c>
      <c r="Y879">
        <v>4.1696200000000001</v>
      </c>
      <c r="Z879">
        <v>0</v>
      </c>
      <c r="AA879" t="str">
        <f>IF(Z879=-1,"Flat",
INDEX({"North","Northeast","East","Southeast","South","Southwest","West","Northwest","North"},
MATCH(Z879,{0;22.5;67.5;112.5;157.5;202.5;247.5;292.5;337.5},1)))</f>
        <v>North</v>
      </c>
      <c r="AB879">
        <v>0.79635900000000004</v>
      </c>
      <c r="AC879" t="s">
        <v>10</v>
      </c>
      <c r="AD879">
        <v>33</v>
      </c>
      <c r="AE879">
        <v>20</v>
      </c>
      <c r="AF879">
        <v>4.6959999999999997</v>
      </c>
    </row>
    <row r="880" spans="1:32" x14ac:dyDescent="0.25">
      <c r="A880">
        <v>912</v>
      </c>
      <c r="B880">
        <v>1151</v>
      </c>
      <c r="C880">
        <v>1151</v>
      </c>
      <c r="D880">
        <v>1818</v>
      </c>
      <c r="E880" t="str">
        <f t="shared" si="39"/>
        <v>01818-BRA-P</v>
      </c>
      <c r="F880" t="s">
        <v>237</v>
      </c>
      <c r="G880" t="s">
        <v>76</v>
      </c>
      <c r="H880" t="s">
        <v>25</v>
      </c>
      <c r="I880">
        <v>-37.814498999999998</v>
      </c>
      <c r="J880">
        <v>-5.3052999999999999</v>
      </c>
      <c r="K880">
        <v>136</v>
      </c>
      <c r="L880">
        <v>30</v>
      </c>
      <c r="M880" t="str">
        <f t="shared" si="40"/>
        <v>Pequeña</v>
      </c>
      <c r="N880" t="str">
        <f t="shared" si="41"/>
        <v>P</v>
      </c>
      <c r="O880">
        <v>6.3839000000000007E-2</v>
      </c>
      <c r="P880" t="s">
        <v>7</v>
      </c>
      <c r="Q880">
        <v>0</v>
      </c>
      <c r="R880" t="s">
        <v>8</v>
      </c>
      <c r="S880">
        <v>296.56506300000001</v>
      </c>
      <c r="T880" t="s">
        <v>30</v>
      </c>
      <c r="U880">
        <v>12142.000865824701</v>
      </c>
      <c r="V880">
        <v>27.9</v>
      </c>
      <c r="W880">
        <v>5.8730000000000002</v>
      </c>
      <c r="X880">
        <v>63</v>
      </c>
      <c r="Y880">
        <v>5.1148199999999999</v>
      </c>
      <c r="Z880">
        <v>0</v>
      </c>
      <c r="AA880" t="str">
        <f>IF(Z880=-1,"Flat",
INDEX({"North","Northeast","East","Southeast","South","Southwest","West","Northwest","North"},
MATCH(Z880,{0;22.5;67.5;112.5;157.5;202.5;247.5;292.5;337.5},1)))</f>
        <v>North</v>
      </c>
      <c r="AB880">
        <v>0.67471599999999998</v>
      </c>
      <c r="AC880" t="s">
        <v>10</v>
      </c>
      <c r="AD880">
        <v>40.5</v>
      </c>
      <c r="AE880">
        <v>8</v>
      </c>
      <c r="AF880">
        <v>4.5510000000000002</v>
      </c>
    </row>
    <row r="881" spans="1:32" x14ac:dyDescent="0.25">
      <c r="A881">
        <v>913</v>
      </c>
      <c r="B881">
        <v>1152</v>
      </c>
      <c r="C881">
        <v>1152</v>
      </c>
      <c r="D881">
        <v>1819</v>
      </c>
      <c r="E881" t="str">
        <f t="shared" si="39"/>
        <v>01819-BRA-P</v>
      </c>
      <c r="F881" t="s">
        <v>237</v>
      </c>
      <c r="G881" t="s">
        <v>76</v>
      </c>
      <c r="H881" t="s">
        <v>25</v>
      </c>
      <c r="I881">
        <v>-37.798000000000002</v>
      </c>
      <c r="J881">
        <v>-5.3380999999999998</v>
      </c>
      <c r="K881">
        <v>136</v>
      </c>
      <c r="L881">
        <v>30</v>
      </c>
      <c r="M881" t="str">
        <f t="shared" si="40"/>
        <v>Pequeña</v>
      </c>
      <c r="N881" t="str">
        <f t="shared" si="41"/>
        <v>P</v>
      </c>
      <c r="O881">
        <v>0.24970700000000001</v>
      </c>
      <c r="P881" t="s">
        <v>7</v>
      </c>
      <c r="Q881">
        <v>1.1919999999999999E-3</v>
      </c>
      <c r="R881" t="s">
        <v>8</v>
      </c>
      <c r="S881">
        <v>120.963753</v>
      </c>
      <c r="T881" t="s">
        <v>49</v>
      </c>
      <c r="U881">
        <v>16121.97677844341</v>
      </c>
      <c r="V881">
        <v>27.9</v>
      </c>
      <c r="W881">
        <v>5.8659999999999997</v>
      </c>
      <c r="X881">
        <v>63</v>
      </c>
      <c r="Y881">
        <v>5.1214399999999998</v>
      </c>
      <c r="Z881">
        <v>0</v>
      </c>
      <c r="AA881" t="str">
        <f>IF(Z881=-1,"Flat",
INDEX({"North","Northeast","East","Southeast","South","Southwest","West","Northwest","North"},
MATCH(Z881,{0;22.5;67.5;112.5;157.5;202.5;247.5;292.5;337.5},1)))</f>
        <v>North</v>
      </c>
      <c r="AB881">
        <v>0.59897500000000004</v>
      </c>
      <c r="AC881" t="s">
        <v>20</v>
      </c>
      <c r="AD881">
        <v>33.799999</v>
      </c>
      <c r="AE881">
        <v>8</v>
      </c>
      <c r="AF881">
        <v>4.5439999999999996</v>
      </c>
    </row>
    <row r="882" spans="1:32" x14ac:dyDescent="0.25">
      <c r="A882">
        <v>914</v>
      </c>
      <c r="B882">
        <v>1153</v>
      </c>
      <c r="C882">
        <v>1153</v>
      </c>
      <c r="D882">
        <v>1820</v>
      </c>
      <c r="E882" t="str">
        <f t="shared" si="39"/>
        <v>01820-BRA-P</v>
      </c>
      <c r="F882" t="s">
        <v>237</v>
      </c>
      <c r="G882" t="s">
        <v>76</v>
      </c>
      <c r="H882" t="s">
        <v>25</v>
      </c>
      <c r="I882">
        <v>-37.821499000000003</v>
      </c>
      <c r="J882">
        <v>-5.3418000000000001</v>
      </c>
      <c r="K882">
        <v>136</v>
      </c>
      <c r="L882">
        <v>30</v>
      </c>
      <c r="M882" t="str">
        <f t="shared" si="40"/>
        <v>Pequeña</v>
      </c>
      <c r="N882" t="str">
        <f t="shared" si="41"/>
        <v>P</v>
      </c>
      <c r="O882">
        <v>8.3236000000000004E-2</v>
      </c>
      <c r="P882" t="s">
        <v>7</v>
      </c>
      <c r="Q882">
        <v>1.9859999999999999E-3</v>
      </c>
      <c r="R882" t="s">
        <v>8</v>
      </c>
      <c r="S882">
        <v>239.03623999999999</v>
      </c>
      <c r="T882" t="s">
        <v>23</v>
      </c>
      <c r="U882">
        <v>15068.80761456604</v>
      </c>
      <c r="V882">
        <v>27.9</v>
      </c>
      <c r="W882">
        <v>5.8689999999999998</v>
      </c>
      <c r="X882">
        <v>63</v>
      </c>
      <c r="Y882">
        <v>5.1147600000000004</v>
      </c>
      <c r="Z882">
        <v>0</v>
      </c>
      <c r="AA882" t="str">
        <f>IF(Z882=-1,"Flat",
INDEX({"North","Northeast","East","Southeast","South","Southwest","West","Northwest","North"},
MATCH(Z882,{0;22.5;67.5;112.5;157.5;202.5;247.5;292.5;337.5},1)))</f>
        <v>North</v>
      </c>
      <c r="AB882">
        <v>0.59989999999999999</v>
      </c>
      <c r="AC882" t="s">
        <v>20</v>
      </c>
      <c r="AD882">
        <v>40.5</v>
      </c>
      <c r="AE882">
        <v>8</v>
      </c>
      <c r="AF882">
        <v>4.5460000000000003</v>
      </c>
    </row>
    <row r="883" spans="1:32" x14ac:dyDescent="0.25">
      <c r="A883">
        <v>915</v>
      </c>
      <c r="B883">
        <v>1154</v>
      </c>
      <c r="C883">
        <v>1154</v>
      </c>
      <c r="D883">
        <v>1821</v>
      </c>
      <c r="E883" t="str">
        <f t="shared" si="39"/>
        <v>01821-BRA-P</v>
      </c>
      <c r="F883" t="s">
        <v>237</v>
      </c>
      <c r="G883" t="s">
        <v>76</v>
      </c>
      <c r="H883" t="s">
        <v>25</v>
      </c>
      <c r="I883">
        <v>-37.815497999999998</v>
      </c>
      <c r="J883">
        <v>-5.4038000000000004</v>
      </c>
      <c r="K883">
        <v>136</v>
      </c>
      <c r="L883">
        <v>30</v>
      </c>
      <c r="M883" t="str">
        <f t="shared" si="40"/>
        <v>Pequeña</v>
      </c>
      <c r="N883" t="str">
        <f t="shared" si="41"/>
        <v>P</v>
      </c>
      <c r="O883">
        <v>0.44457999999999998</v>
      </c>
      <c r="P883" t="s">
        <v>7</v>
      </c>
      <c r="Q883">
        <v>7.9500000000000003E-4</v>
      </c>
      <c r="R883" t="s">
        <v>8</v>
      </c>
      <c r="S883">
        <v>84.472458000000003</v>
      </c>
      <c r="T883" t="s">
        <v>19</v>
      </c>
      <c r="U883">
        <v>16234.624917923409</v>
      </c>
      <c r="V883">
        <v>27.9</v>
      </c>
      <c r="W883">
        <v>5.9050000000000002</v>
      </c>
      <c r="X883">
        <v>63</v>
      </c>
      <c r="Y883">
        <v>4.9292899999999999</v>
      </c>
      <c r="Z883">
        <v>0</v>
      </c>
      <c r="AA883" t="str">
        <f>IF(Z883=-1,"Flat",
INDEX({"North","Northeast","East","Southeast","South","Southwest","West","Northwest","North"},
MATCH(Z883,{0;22.5;67.5;112.5;157.5;202.5;247.5;292.5;337.5},1)))</f>
        <v>North</v>
      </c>
      <c r="AB883">
        <v>0.67278700000000002</v>
      </c>
      <c r="AC883" t="s">
        <v>10</v>
      </c>
      <c r="AD883">
        <v>40.5</v>
      </c>
      <c r="AE883">
        <v>8</v>
      </c>
      <c r="AF883">
        <v>4.57</v>
      </c>
    </row>
    <row r="884" spans="1:32" x14ac:dyDescent="0.25">
      <c r="A884">
        <v>916</v>
      </c>
      <c r="B884">
        <v>1155</v>
      </c>
      <c r="C884">
        <v>1155</v>
      </c>
      <c r="D884">
        <v>1822</v>
      </c>
      <c r="E884" t="str">
        <f t="shared" si="39"/>
        <v>01822-BRA-P</v>
      </c>
      <c r="F884" t="s">
        <v>238</v>
      </c>
      <c r="G884" t="s">
        <v>76</v>
      </c>
      <c r="H884" t="s">
        <v>12</v>
      </c>
      <c r="I884">
        <v>-40.678199999999997</v>
      </c>
      <c r="J884">
        <v>-9.6592000000000002</v>
      </c>
      <c r="K884">
        <v>422</v>
      </c>
      <c r="L884">
        <v>30</v>
      </c>
      <c r="M884" t="str">
        <f t="shared" si="40"/>
        <v>Pequeña</v>
      </c>
      <c r="N884" t="str">
        <f t="shared" si="41"/>
        <v>P</v>
      </c>
      <c r="O884">
        <v>0.46078400000000003</v>
      </c>
      <c r="P884" t="s">
        <v>7</v>
      </c>
      <c r="Q884">
        <v>-7.9450000000000007E-3</v>
      </c>
      <c r="R884" t="s">
        <v>8</v>
      </c>
      <c r="S884">
        <v>286.18920900000001</v>
      </c>
      <c r="T884" t="s">
        <v>16</v>
      </c>
      <c r="U884">
        <v>7738.4807293739896</v>
      </c>
      <c r="V884">
        <v>26.9</v>
      </c>
      <c r="W884">
        <v>6.1120000000000001</v>
      </c>
      <c r="X884">
        <v>63</v>
      </c>
      <c r="Y884">
        <v>7.3514600000000003</v>
      </c>
      <c r="Z884">
        <v>0</v>
      </c>
      <c r="AA884" t="str">
        <f>IF(Z884=-1,"Flat",
INDEX({"North","Northeast","East","Southeast","South","Southwest","West","Northwest","North"},
MATCH(Z884,{0;22.5;67.5;112.5;157.5;202.5;247.5;292.5;337.5},1)))</f>
        <v>North</v>
      </c>
      <c r="AB884">
        <v>0.67174</v>
      </c>
      <c r="AC884" t="s">
        <v>10</v>
      </c>
      <c r="AD884">
        <v>31.5</v>
      </c>
      <c r="AE884">
        <v>12</v>
      </c>
      <c r="AF884">
        <v>4.7430000000000003</v>
      </c>
    </row>
    <row r="885" spans="1:32" x14ac:dyDescent="0.25">
      <c r="A885">
        <v>917</v>
      </c>
      <c r="B885">
        <v>1156</v>
      </c>
      <c r="C885">
        <v>1156</v>
      </c>
      <c r="D885">
        <v>1823</v>
      </c>
      <c r="E885" t="str">
        <f t="shared" si="39"/>
        <v>01823-BRA-P</v>
      </c>
      <c r="F885" t="s">
        <v>238</v>
      </c>
      <c r="G885" t="s">
        <v>76</v>
      </c>
      <c r="H885" t="s">
        <v>12</v>
      </c>
      <c r="I885">
        <v>-40.673099999999998</v>
      </c>
      <c r="J885">
        <v>-9.6921999999999997</v>
      </c>
      <c r="K885">
        <v>422</v>
      </c>
      <c r="L885">
        <v>30</v>
      </c>
      <c r="M885" t="str">
        <f t="shared" si="40"/>
        <v>Pequeña</v>
      </c>
      <c r="N885" t="str">
        <f t="shared" si="41"/>
        <v>P</v>
      </c>
      <c r="O885">
        <v>0.508301</v>
      </c>
      <c r="P885" t="s">
        <v>7</v>
      </c>
      <c r="Q885">
        <v>-7.9500000000000003E-4</v>
      </c>
      <c r="R885" t="s">
        <v>8</v>
      </c>
      <c r="S885">
        <v>308.15722699999998</v>
      </c>
      <c r="T885" t="s">
        <v>30</v>
      </c>
      <c r="U885">
        <v>7534.4717629450206</v>
      </c>
      <c r="V885">
        <v>26.9</v>
      </c>
      <c r="W885">
        <v>6.0970000000000004</v>
      </c>
      <c r="X885">
        <v>63</v>
      </c>
      <c r="Y885">
        <v>7.5797699999999999</v>
      </c>
      <c r="Z885">
        <v>0</v>
      </c>
      <c r="AA885" t="str">
        <f>IF(Z885=-1,"Flat",
INDEX({"North","Northeast","East","Southeast","South","Southwest","West","Northwest","North"},
MATCH(Z885,{0;22.5;67.5;112.5;157.5;202.5;247.5;292.5;337.5},1)))</f>
        <v>North</v>
      </c>
      <c r="AB885">
        <v>0.74829199999999996</v>
      </c>
      <c r="AC885" t="s">
        <v>10</v>
      </c>
      <c r="AD885">
        <v>31.5</v>
      </c>
      <c r="AE885">
        <v>12</v>
      </c>
      <c r="AF885">
        <v>4.7350000000000003</v>
      </c>
    </row>
    <row r="886" spans="1:32" x14ac:dyDescent="0.25">
      <c r="A886">
        <v>918</v>
      </c>
      <c r="B886">
        <v>1157</v>
      </c>
      <c r="C886">
        <v>1157</v>
      </c>
      <c r="D886">
        <v>1824</v>
      </c>
      <c r="E886" t="str">
        <f t="shared" si="39"/>
        <v>01824-BRA-P</v>
      </c>
      <c r="F886" t="s">
        <v>238</v>
      </c>
      <c r="G886" t="s">
        <v>76</v>
      </c>
      <c r="H886" t="s">
        <v>12</v>
      </c>
      <c r="I886">
        <v>-40.664799000000002</v>
      </c>
      <c r="J886">
        <v>-9.6950000000000003</v>
      </c>
      <c r="K886">
        <v>422</v>
      </c>
      <c r="L886">
        <v>30</v>
      </c>
      <c r="M886" t="str">
        <f t="shared" si="40"/>
        <v>Pequeña</v>
      </c>
      <c r="N886" t="str">
        <f t="shared" si="41"/>
        <v>P</v>
      </c>
      <c r="O886">
        <v>0.99873299999999998</v>
      </c>
      <c r="P886" t="s">
        <v>7</v>
      </c>
      <c r="Q886">
        <v>5.9589999999999999E-3</v>
      </c>
      <c r="R886" t="s">
        <v>8</v>
      </c>
      <c r="S886">
        <v>59.036242999999999</v>
      </c>
      <c r="T886" t="s">
        <v>9</v>
      </c>
      <c r="U886">
        <v>6780.4239523921351</v>
      </c>
      <c r="V886">
        <v>26.9</v>
      </c>
      <c r="W886">
        <v>6.109</v>
      </c>
      <c r="X886">
        <v>63</v>
      </c>
      <c r="Y886">
        <v>7.4439299999999999</v>
      </c>
      <c r="Z886">
        <v>0</v>
      </c>
      <c r="AA886" t="str">
        <f>IF(Z886=-1,"Flat",
INDEX({"North","Northeast","East","Southeast","South","Southwest","West","Northwest","North"},
MATCH(Z886,{0;22.5;67.5;112.5;157.5;202.5;247.5;292.5;337.5},1)))</f>
        <v>North</v>
      </c>
      <c r="AB886">
        <v>0.67063799999999996</v>
      </c>
      <c r="AC886" t="s">
        <v>10</v>
      </c>
      <c r="AD886">
        <v>31.5</v>
      </c>
      <c r="AE886">
        <v>12</v>
      </c>
      <c r="AF886">
        <v>4.7430000000000003</v>
      </c>
    </row>
    <row r="887" spans="1:32" x14ac:dyDescent="0.25">
      <c r="A887">
        <v>919</v>
      </c>
      <c r="B887">
        <v>1158</v>
      </c>
      <c r="C887">
        <v>1158</v>
      </c>
      <c r="D887">
        <v>1825</v>
      </c>
      <c r="E887" t="str">
        <f t="shared" si="39"/>
        <v>01825-BRA-P</v>
      </c>
      <c r="F887" t="s">
        <v>238</v>
      </c>
      <c r="G887" t="s">
        <v>76</v>
      </c>
      <c r="H887" t="s">
        <v>12</v>
      </c>
      <c r="I887">
        <v>-40.671298999999998</v>
      </c>
      <c r="J887">
        <v>-9.6984999999999992</v>
      </c>
      <c r="K887">
        <v>422</v>
      </c>
      <c r="L887">
        <v>30</v>
      </c>
      <c r="M887" t="str">
        <f t="shared" si="40"/>
        <v>Pequeña</v>
      </c>
      <c r="N887" t="str">
        <f t="shared" si="41"/>
        <v>P</v>
      </c>
      <c r="O887">
        <v>1.4985900000000001</v>
      </c>
      <c r="P887" t="s">
        <v>7</v>
      </c>
      <c r="Q887">
        <v>-4.7670000000000004E-3</v>
      </c>
      <c r="R887" t="s">
        <v>8</v>
      </c>
      <c r="S887">
        <v>359.45434599999999</v>
      </c>
      <c r="T887" t="s">
        <v>70</v>
      </c>
      <c r="U887">
        <v>7568.7941561858916</v>
      </c>
      <c r="V887">
        <v>26.9</v>
      </c>
      <c r="W887">
        <v>6.0960000000000001</v>
      </c>
      <c r="X887">
        <v>63</v>
      </c>
      <c r="Y887">
        <v>7.5718399999999999</v>
      </c>
      <c r="Z887">
        <v>0</v>
      </c>
      <c r="AA887" t="str">
        <f>IF(Z887=-1,"Flat",
INDEX({"North","Northeast","East","Southeast","South","Southwest","West","Northwest","North"},
MATCH(Z887,{0;22.5;67.5;112.5;157.5;202.5;247.5;292.5;337.5},1)))</f>
        <v>North</v>
      </c>
      <c r="AB887">
        <v>0.74753700000000001</v>
      </c>
      <c r="AC887" t="s">
        <v>10</v>
      </c>
      <c r="AD887">
        <v>31.5</v>
      </c>
      <c r="AE887">
        <v>12</v>
      </c>
      <c r="AF887">
        <v>4.7350000000000003</v>
      </c>
    </row>
    <row r="888" spans="1:32" x14ac:dyDescent="0.25">
      <c r="A888">
        <v>920</v>
      </c>
      <c r="B888">
        <v>1159</v>
      </c>
      <c r="C888">
        <v>1159</v>
      </c>
      <c r="D888">
        <v>1826</v>
      </c>
      <c r="E888" t="str">
        <f t="shared" si="39"/>
        <v>01826-BRA-P</v>
      </c>
      <c r="F888" t="s">
        <v>238</v>
      </c>
      <c r="G888" t="s">
        <v>76</v>
      </c>
      <c r="H888" t="s">
        <v>12</v>
      </c>
      <c r="I888">
        <v>-40.671298999999998</v>
      </c>
      <c r="J888">
        <v>-9.7020999999999997</v>
      </c>
      <c r="K888">
        <v>422</v>
      </c>
      <c r="L888">
        <v>30</v>
      </c>
      <c r="M888" t="str">
        <f t="shared" si="40"/>
        <v>Pequeña</v>
      </c>
      <c r="N888" t="str">
        <f t="shared" si="41"/>
        <v>P</v>
      </c>
      <c r="O888">
        <v>1.4985900000000001</v>
      </c>
      <c r="P888" t="s">
        <v>7</v>
      </c>
      <c r="Q888">
        <v>-4.7670000000000004E-3</v>
      </c>
      <c r="R888" t="s">
        <v>8</v>
      </c>
      <c r="S888">
        <v>359.45434599999999</v>
      </c>
      <c r="T888" t="s">
        <v>70</v>
      </c>
      <c r="U888">
        <v>7710.1346943185863</v>
      </c>
      <c r="V888">
        <v>26.9</v>
      </c>
      <c r="W888">
        <v>6.093</v>
      </c>
      <c r="X888">
        <v>63</v>
      </c>
      <c r="Y888">
        <v>7.6284700000000001</v>
      </c>
      <c r="Z888">
        <v>0</v>
      </c>
      <c r="AA888" t="str">
        <f>IF(Z888=-1,"Flat",
INDEX({"North","Northeast","East","Southeast","South","Southwest","West","Northwest","North"},
MATCH(Z888,{0;22.5;67.5;112.5;157.5;202.5;247.5;292.5;337.5},1)))</f>
        <v>North</v>
      </c>
      <c r="AB888">
        <v>0.74415100000000001</v>
      </c>
      <c r="AC888" t="s">
        <v>10</v>
      </c>
      <c r="AD888">
        <v>31.5</v>
      </c>
      <c r="AE888">
        <v>12</v>
      </c>
      <c r="AF888">
        <v>4.7329999999999997</v>
      </c>
    </row>
    <row r="889" spans="1:32" x14ac:dyDescent="0.25">
      <c r="A889">
        <v>921</v>
      </c>
      <c r="B889">
        <v>1160</v>
      </c>
      <c r="C889">
        <v>1160</v>
      </c>
      <c r="D889">
        <v>1827</v>
      </c>
      <c r="E889" t="str">
        <f t="shared" si="39"/>
        <v>01827-BRA-P</v>
      </c>
      <c r="F889" t="s">
        <v>238</v>
      </c>
      <c r="G889" t="s">
        <v>76</v>
      </c>
      <c r="H889" t="s">
        <v>12</v>
      </c>
      <c r="I889">
        <v>-40.689399999999999</v>
      </c>
      <c r="J889">
        <v>-9.6670999999999996</v>
      </c>
      <c r="K889">
        <v>422</v>
      </c>
      <c r="L889">
        <v>30</v>
      </c>
      <c r="M889" t="str">
        <f t="shared" si="40"/>
        <v>Pequeña</v>
      </c>
      <c r="N889" t="str">
        <f t="shared" si="41"/>
        <v>P</v>
      </c>
      <c r="O889">
        <v>0.68098599999999998</v>
      </c>
      <c r="P889" t="s">
        <v>7</v>
      </c>
      <c r="Q889">
        <v>3.1779999999999998E-3</v>
      </c>
      <c r="R889" t="s">
        <v>8</v>
      </c>
      <c r="S889">
        <v>326.976135</v>
      </c>
      <c r="T889" t="s">
        <v>30</v>
      </c>
      <c r="U889">
        <v>8968.1222440102301</v>
      </c>
      <c r="V889">
        <v>26.9</v>
      </c>
      <c r="W889">
        <v>6.1040000000000001</v>
      </c>
      <c r="X889">
        <v>63</v>
      </c>
      <c r="Y889">
        <v>7.5767499999999997</v>
      </c>
      <c r="Z889">
        <v>0</v>
      </c>
      <c r="AA889" t="str">
        <f>IF(Z889=-1,"Flat",
INDEX({"North","Northeast","East","Southeast","South","Southwest","West","Northwest","North"},
MATCH(Z889,{0;22.5;67.5;112.5;157.5;202.5;247.5;292.5;337.5},1)))</f>
        <v>North</v>
      </c>
      <c r="AB889">
        <v>0.74778699999999998</v>
      </c>
      <c r="AC889" t="s">
        <v>10</v>
      </c>
      <c r="AD889">
        <v>31.5</v>
      </c>
      <c r="AE889">
        <v>12</v>
      </c>
      <c r="AF889">
        <v>4.7370000000000001</v>
      </c>
    </row>
    <row r="890" spans="1:32" x14ac:dyDescent="0.25">
      <c r="A890">
        <v>922</v>
      </c>
      <c r="B890">
        <v>1161</v>
      </c>
      <c r="C890">
        <v>1161</v>
      </c>
      <c r="D890">
        <v>1828</v>
      </c>
      <c r="E890" t="str">
        <f t="shared" si="39"/>
        <v>01828-BRA-P</v>
      </c>
      <c r="F890" t="s">
        <v>238</v>
      </c>
      <c r="G890" t="s">
        <v>76</v>
      </c>
      <c r="H890" t="s">
        <v>12</v>
      </c>
      <c r="I890">
        <v>-40.687302000000003</v>
      </c>
      <c r="J890">
        <v>-9.6728000000000005</v>
      </c>
      <c r="K890">
        <v>422</v>
      </c>
      <c r="L890">
        <v>30</v>
      </c>
      <c r="M890" t="str">
        <f t="shared" si="40"/>
        <v>Pequeña</v>
      </c>
      <c r="N890" t="str">
        <f t="shared" si="41"/>
        <v>P</v>
      </c>
      <c r="O890">
        <v>0.68753600000000004</v>
      </c>
      <c r="P890" t="s">
        <v>7</v>
      </c>
      <c r="Q890">
        <v>5.5620000000000001E-3</v>
      </c>
      <c r="R890" t="s">
        <v>8</v>
      </c>
      <c r="S890">
        <v>318.36645499999997</v>
      </c>
      <c r="T890" t="s">
        <v>30</v>
      </c>
      <c r="U890">
        <v>8770.985635875868</v>
      </c>
      <c r="V890">
        <v>26.9</v>
      </c>
      <c r="W890">
        <v>6.0990000000000002</v>
      </c>
      <c r="X890">
        <v>63</v>
      </c>
      <c r="Y890">
        <v>7.6116999999999999</v>
      </c>
      <c r="Z890">
        <v>0</v>
      </c>
      <c r="AA890" t="str">
        <f>IF(Z890=-1,"Flat",
INDEX({"North","Northeast","East","Southeast","South","Southwest","West","Northwest","North"},
MATCH(Z890,{0;22.5;67.5;112.5;157.5;202.5;247.5;292.5;337.5},1)))</f>
        <v>North</v>
      </c>
      <c r="AB890">
        <v>0.74657799999999996</v>
      </c>
      <c r="AC890" t="s">
        <v>10</v>
      </c>
      <c r="AD890">
        <v>31.5</v>
      </c>
      <c r="AE890">
        <v>12</v>
      </c>
      <c r="AF890">
        <v>4.7370000000000001</v>
      </c>
    </row>
    <row r="891" spans="1:32" x14ac:dyDescent="0.25">
      <c r="A891">
        <v>923</v>
      </c>
      <c r="B891">
        <v>1162</v>
      </c>
      <c r="C891">
        <v>1162</v>
      </c>
      <c r="D891">
        <v>1829</v>
      </c>
      <c r="E891" t="str">
        <f t="shared" si="39"/>
        <v>01829-BRA-P</v>
      </c>
      <c r="F891" t="s">
        <v>238</v>
      </c>
      <c r="G891" t="s">
        <v>76</v>
      </c>
      <c r="H891" t="s">
        <v>12</v>
      </c>
      <c r="I891">
        <v>-40.689898999999997</v>
      </c>
      <c r="J891">
        <v>-9.6759000000000004</v>
      </c>
      <c r="K891">
        <v>422</v>
      </c>
      <c r="L891">
        <v>30</v>
      </c>
      <c r="M891" t="str">
        <f t="shared" si="40"/>
        <v>Pequeña</v>
      </c>
      <c r="N891" t="str">
        <f t="shared" si="41"/>
        <v>P</v>
      </c>
      <c r="O891">
        <v>0.68753600000000004</v>
      </c>
      <c r="P891" t="s">
        <v>7</v>
      </c>
      <c r="Q891">
        <v>5.5620000000000001E-3</v>
      </c>
      <c r="R891" t="s">
        <v>8</v>
      </c>
      <c r="S891">
        <v>318.36645499999997</v>
      </c>
      <c r="T891" t="s">
        <v>30</v>
      </c>
      <c r="U891">
        <v>9063.4411212126179</v>
      </c>
      <c r="V891">
        <v>26.9</v>
      </c>
      <c r="W891">
        <v>6.0979999999999999</v>
      </c>
      <c r="X891">
        <v>63</v>
      </c>
      <c r="Y891">
        <v>7.5781299999999998</v>
      </c>
      <c r="Z891">
        <v>0</v>
      </c>
      <c r="AA891" t="str">
        <f>IF(Z891=-1,"Flat",
INDEX({"North","Northeast","East","Southeast","South","Southwest","West","Northwest","North"},
MATCH(Z891,{0;22.5;67.5;112.5;157.5;202.5;247.5;292.5;337.5},1)))</f>
        <v>North</v>
      </c>
      <c r="AB891">
        <v>0.74672899999999998</v>
      </c>
      <c r="AC891" t="s">
        <v>10</v>
      </c>
      <c r="AD891">
        <v>31.5</v>
      </c>
      <c r="AE891">
        <v>12</v>
      </c>
      <c r="AF891">
        <v>4.7350000000000003</v>
      </c>
    </row>
    <row r="892" spans="1:32" x14ac:dyDescent="0.25">
      <c r="A892">
        <v>924</v>
      </c>
      <c r="B892">
        <v>1163</v>
      </c>
      <c r="C892">
        <v>1163</v>
      </c>
      <c r="D892">
        <v>1830</v>
      </c>
      <c r="E892" t="str">
        <f t="shared" si="39"/>
        <v>01830-BRA-P</v>
      </c>
      <c r="F892" t="s">
        <v>238</v>
      </c>
      <c r="G892" t="s">
        <v>76</v>
      </c>
      <c r="H892" t="s">
        <v>12</v>
      </c>
      <c r="I892">
        <v>-40.688301000000003</v>
      </c>
      <c r="J892">
        <v>-9.6795000000000009</v>
      </c>
      <c r="K892">
        <v>422</v>
      </c>
      <c r="L892">
        <v>30</v>
      </c>
      <c r="M892" t="str">
        <f t="shared" si="40"/>
        <v>Pequeña</v>
      </c>
      <c r="N892" t="str">
        <f t="shared" si="41"/>
        <v>P</v>
      </c>
      <c r="O892">
        <v>0.64629499999999995</v>
      </c>
      <c r="P892" t="s">
        <v>7</v>
      </c>
      <c r="Q892">
        <v>5.9589999999999999E-3</v>
      </c>
      <c r="R892" t="s">
        <v>8</v>
      </c>
      <c r="S892">
        <v>313.210083</v>
      </c>
      <c r="T892" t="s">
        <v>30</v>
      </c>
      <c r="U892">
        <v>8909.6450093757958</v>
      </c>
      <c r="V892">
        <v>26.9</v>
      </c>
      <c r="W892">
        <v>6.0970000000000004</v>
      </c>
      <c r="X892">
        <v>63</v>
      </c>
      <c r="Y892">
        <v>7.6167199999999999</v>
      </c>
      <c r="Z892">
        <v>0</v>
      </c>
      <c r="AA892" t="str">
        <f>IF(Z892=-1,"Flat",
INDEX({"North","Northeast","East","Southeast","South","Southwest","West","Northwest","North"},
MATCH(Z892,{0;22.5;67.5;112.5;157.5;202.5;247.5;292.5;337.5},1)))</f>
        <v>North</v>
      </c>
      <c r="AB892">
        <v>0.74841100000000005</v>
      </c>
      <c r="AC892" t="s">
        <v>10</v>
      </c>
      <c r="AD892">
        <v>31.5</v>
      </c>
      <c r="AE892">
        <v>12</v>
      </c>
      <c r="AF892">
        <v>4.7350000000000003</v>
      </c>
    </row>
    <row r="893" spans="1:32" x14ac:dyDescent="0.25">
      <c r="A893">
        <v>925</v>
      </c>
      <c r="B893">
        <v>1164</v>
      </c>
      <c r="C893">
        <v>1164</v>
      </c>
      <c r="D893">
        <v>1831</v>
      </c>
      <c r="E893" t="str">
        <f t="shared" si="39"/>
        <v>01831-BRA-P</v>
      </c>
      <c r="F893" t="s">
        <v>238</v>
      </c>
      <c r="G893" t="s">
        <v>76</v>
      </c>
      <c r="H893" t="s">
        <v>12</v>
      </c>
      <c r="I893">
        <v>-40.691101000000003</v>
      </c>
      <c r="J893">
        <v>-9.6828000000000003</v>
      </c>
      <c r="K893">
        <v>422</v>
      </c>
      <c r="L893">
        <v>30</v>
      </c>
      <c r="M893" t="str">
        <f t="shared" si="40"/>
        <v>Pequeña</v>
      </c>
      <c r="N893" t="str">
        <f t="shared" si="41"/>
        <v>P</v>
      </c>
      <c r="O893">
        <v>0.43578499999999998</v>
      </c>
      <c r="P893" t="s">
        <v>7</v>
      </c>
      <c r="Q893">
        <v>3.973E-3</v>
      </c>
      <c r="R893" t="s">
        <v>8</v>
      </c>
      <c r="S893">
        <v>301.60751299999998</v>
      </c>
      <c r="T893" t="s">
        <v>30</v>
      </c>
      <c r="U893">
        <v>9241.3793586077663</v>
      </c>
      <c r="V893">
        <v>26.9</v>
      </c>
      <c r="W893">
        <v>6.0940000000000003</v>
      </c>
      <c r="X893">
        <v>63</v>
      </c>
      <c r="Y893">
        <v>7.6755399999999998</v>
      </c>
      <c r="Z893">
        <v>0</v>
      </c>
      <c r="AA893" t="str">
        <f>IF(Z893=-1,"Flat",
INDEX({"North","Northeast","East","Southeast","South","Southwest","West","Northwest","North"},
MATCH(Z893,{0;22.5;67.5;112.5;157.5;202.5;247.5;292.5;337.5},1)))</f>
        <v>North</v>
      </c>
      <c r="AB893">
        <v>0.67379</v>
      </c>
      <c r="AC893" t="s">
        <v>10</v>
      </c>
      <c r="AD893">
        <v>31.5</v>
      </c>
      <c r="AE893">
        <v>12</v>
      </c>
      <c r="AF893">
        <v>4.7350000000000003</v>
      </c>
    </row>
    <row r="894" spans="1:32" x14ac:dyDescent="0.25">
      <c r="A894">
        <v>926</v>
      </c>
      <c r="B894">
        <v>1165</v>
      </c>
      <c r="C894">
        <v>1165</v>
      </c>
      <c r="D894">
        <v>1832</v>
      </c>
      <c r="E894" t="str">
        <f t="shared" si="39"/>
        <v>01832-BRA-P</v>
      </c>
      <c r="F894" t="s">
        <v>238</v>
      </c>
      <c r="G894" t="s">
        <v>76</v>
      </c>
      <c r="H894" t="s">
        <v>12</v>
      </c>
      <c r="I894">
        <v>-40.687801</v>
      </c>
      <c r="J894">
        <v>-9.6866000000000003</v>
      </c>
      <c r="K894">
        <v>422</v>
      </c>
      <c r="L894">
        <v>30</v>
      </c>
      <c r="M894" t="str">
        <f t="shared" si="40"/>
        <v>Pequeña</v>
      </c>
      <c r="N894" t="str">
        <f t="shared" si="41"/>
        <v>P</v>
      </c>
      <c r="O894">
        <v>0.25694600000000001</v>
      </c>
      <c r="P894" t="s">
        <v>7</v>
      </c>
      <c r="Q894">
        <v>3.97E-4</v>
      </c>
      <c r="R894" t="s">
        <v>8</v>
      </c>
      <c r="S894">
        <v>270</v>
      </c>
      <c r="T894" t="s">
        <v>16</v>
      </c>
      <c r="U894">
        <v>8945.7483022042761</v>
      </c>
      <c r="V894">
        <v>26.9</v>
      </c>
      <c r="W894">
        <v>6.0910000000000002</v>
      </c>
      <c r="X894">
        <v>63</v>
      </c>
      <c r="Y894">
        <v>7.5235099999999999</v>
      </c>
      <c r="Z894">
        <v>0</v>
      </c>
      <c r="AA894" t="str">
        <f>IF(Z894=-1,"Flat",
INDEX({"North","Northeast","East","Southeast","South","Southwest","West","Northwest","North"},
MATCH(Z894,{0;22.5;67.5;112.5;157.5;202.5;247.5;292.5;337.5},1)))</f>
        <v>North</v>
      </c>
      <c r="AB894">
        <v>0.59968200000000005</v>
      </c>
      <c r="AC894" t="s">
        <v>20</v>
      </c>
      <c r="AD894">
        <v>31.5</v>
      </c>
      <c r="AE894">
        <v>12</v>
      </c>
      <c r="AF894">
        <v>4.7300000000000004</v>
      </c>
    </row>
    <row r="895" spans="1:32" x14ac:dyDescent="0.25">
      <c r="A895">
        <v>927</v>
      </c>
      <c r="B895">
        <v>1166</v>
      </c>
      <c r="C895">
        <v>1166</v>
      </c>
      <c r="D895">
        <v>1833</v>
      </c>
      <c r="E895" t="str">
        <f t="shared" si="39"/>
        <v>01833-BRA-P</v>
      </c>
      <c r="F895" t="s">
        <v>238</v>
      </c>
      <c r="G895" t="s">
        <v>76</v>
      </c>
      <c r="H895" t="s">
        <v>12</v>
      </c>
      <c r="I895">
        <v>-40.677101</v>
      </c>
      <c r="J895">
        <v>-9.6628000000000007</v>
      </c>
      <c r="K895">
        <v>422</v>
      </c>
      <c r="L895">
        <v>30</v>
      </c>
      <c r="M895" t="str">
        <f t="shared" si="40"/>
        <v>Pequeña</v>
      </c>
      <c r="N895" t="str">
        <f t="shared" si="41"/>
        <v>P</v>
      </c>
      <c r="O895">
        <v>1.23275</v>
      </c>
      <c r="P895" t="s">
        <v>7</v>
      </c>
      <c r="Q895">
        <v>-2.7810000000000001E-3</v>
      </c>
      <c r="R895" t="s">
        <v>8</v>
      </c>
      <c r="S895">
        <v>275.31454500000001</v>
      </c>
      <c r="T895" t="s">
        <v>16</v>
      </c>
      <c r="U895">
        <v>7622.5867654999784</v>
      </c>
      <c r="V895">
        <v>26.9</v>
      </c>
      <c r="W895">
        <v>6.109</v>
      </c>
      <c r="X895">
        <v>63</v>
      </c>
      <c r="Y895">
        <v>7.3852099999999998</v>
      </c>
      <c r="Z895">
        <v>0</v>
      </c>
      <c r="AA895" t="str">
        <f>IF(Z895=-1,"Flat",
INDEX({"North","Northeast","East","Southeast","South","Southwest","West","Northwest","North"},
MATCH(Z895,{0;22.5;67.5;112.5;157.5;202.5;247.5;292.5;337.5},1)))</f>
        <v>North</v>
      </c>
      <c r="AB895">
        <v>0.74456199999999995</v>
      </c>
      <c r="AC895" t="s">
        <v>10</v>
      </c>
      <c r="AD895">
        <v>31.5</v>
      </c>
      <c r="AE895">
        <v>12</v>
      </c>
      <c r="AF895">
        <v>4.7430000000000003</v>
      </c>
    </row>
    <row r="896" spans="1:32" x14ac:dyDescent="0.25">
      <c r="A896">
        <v>928</v>
      </c>
      <c r="B896">
        <v>1167</v>
      </c>
      <c r="C896">
        <v>1167</v>
      </c>
      <c r="D896">
        <v>1834</v>
      </c>
      <c r="E896" t="str">
        <f t="shared" si="39"/>
        <v>01834-BRA-P</v>
      </c>
      <c r="F896" t="s">
        <v>238</v>
      </c>
      <c r="G896" t="s">
        <v>76</v>
      </c>
      <c r="H896" t="s">
        <v>12</v>
      </c>
      <c r="I896">
        <v>-40.686298000000001</v>
      </c>
      <c r="J896">
        <v>-9.6903000000000006</v>
      </c>
      <c r="K896">
        <v>422</v>
      </c>
      <c r="L896">
        <v>30</v>
      </c>
      <c r="M896" t="str">
        <f t="shared" si="40"/>
        <v>Pequeña</v>
      </c>
      <c r="N896" t="str">
        <f t="shared" si="41"/>
        <v>P</v>
      </c>
      <c r="O896">
        <v>0.43202800000000002</v>
      </c>
      <c r="P896" t="s">
        <v>7</v>
      </c>
      <c r="Q896">
        <v>7.9500000000000003E-4</v>
      </c>
      <c r="R896" t="s">
        <v>8</v>
      </c>
      <c r="S896">
        <v>7.5946439999999997</v>
      </c>
      <c r="T896" t="s">
        <v>70</v>
      </c>
      <c r="U896">
        <v>8862.1247444872333</v>
      </c>
      <c r="V896">
        <v>26.9</v>
      </c>
      <c r="W896">
        <v>6.0860000000000003</v>
      </c>
      <c r="X896">
        <v>63</v>
      </c>
      <c r="Y896">
        <v>7.5967399999999996</v>
      </c>
      <c r="Z896">
        <v>0</v>
      </c>
      <c r="AA896" t="str">
        <f>IF(Z896=-1,"Flat",
INDEX({"North","Northeast","East","Southeast","South","Southwest","West","Northwest","North"},
MATCH(Z896,{0;22.5;67.5;112.5;157.5;202.5;247.5;292.5;337.5},1)))</f>
        <v>North</v>
      </c>
      <c r="AB896">
        <v>0.79869000000000001</v>
      </c>
      <c r="AC896" t="s">
        <v>10</v>
      </c>
      <c r="AD896">
        <v>31.5</v>
      </c>
      <c r="AE896">
        <v>12</v>
      </c>
      <c r="AF896">
        <v>4.7300000000000004</v>
      </c>
    </row>
    <row r="897" spans="1:32" x14ac:dyDescent="0.25">
      <c r="A897">
        <v>929</v>
      </c>
      <c r="B897">
        <v>1168</v>
      </c>
      <c r="C897">
        <v>1168</v>
      </c>
      <c r="D897">
        <v>1835</v>
      </c>
      <c r="E897" t="str">
        <f t="shared" si="39"/>
        <v>01835-BRA-P</v>
      </c>
      <c r="F897" t="s">
        <v>238</v>
      </c>
      <c r="G897" t="s">
        <v>76</v>
      </c>
      <c r="H897" t="s">
        <v>12</v>
      </c>
      <c r="I897">
        <v>-40.691398999999997</v>
      </c>
      <c r="J897">
        <v>-9.6936999999999998</v>
      </c>
      <c r="K897">
        <v>422</v>
      </c>
      <c r="L897">
        <v>30</v>
      </c>
      <c r="M897" t="str">
        <f t="shared" si="40"/>
        <v>Pequeña</v>
      </c>
      <c r="N897" t="str">
        <f t="shared" si="41"/>
        <v>P</v>
      </c>
      <c r="O897">
        <v>0.431556</v>
      </c>
      <c r="P897" t="s">
        <v>7</v>
      </c>
      <c r="Q897">
        <v>-3.5750000000000001E-3</v>
      </c>
      <c r="R897" t="s">
        <v>8</v>
      </c>
      <c r="S897">
        <v>325.78430200000003</v>
      </c>
      <c r="T897" t="s">
        <v>30</v>
      </c>
      <c r="U897">
        <v>9480.6838117767784</v>
      </c>
      <c r="V897">
        <v>26.9</v>
      </c>
      <c r="W897">
        <v>6.0869999999999997</v>
      </c>
      <c r="X897">
        <v>63</v>
      </c>
      <c r="Y897">
        <v>7.6704400000000001</v>
      </c>
      <c r="Z897">
        <v>0</v>
      </c>
      <c r="AA897" t="str">
        <f>IF(Z897=-1,"Flat",
INDEX({"North","Northeast","East","Southeast","South","Southwest","West","Northwest","North"},
MATCH(Z897,{0;22.5;67.5;112.5;157.5;202.5;247.5;292.5;337.5},1)))</f>
        <v>North</v>
      </c>
      <c r="AB897">
        <v>0.74896600000000002</v>
      </c>
      <c r="AC897" t="s">
        <v>10</v>
      </c>
      <c r="AD897">
        <v>31.5</v>
      </c>
      <c r="AE897">
        <v>12</v>
      </c>
      <c r="AF897">
        <v>4.7240000000000002</v>
      </c>
    </row>
    <row r="898" spans="1:32" x14ac:dyDescent="0.25">
      <c r="A898">
        <v>930</v>
      </c>
      <c r="B898">
        <v>1169</v>
      </c>
      <c r="C898">
        <v>1169</v>
      </c>
      <c r="D898">
        <v>1836</v>
      </c>
      <c r="E898" t="str">
        <f t="shared" si="39"/>
        <v>01836-BRA-P</v>
      </c>
      <c r="F898" t="s">
        <v>238</v>
      </c>
      <c r="G898" t="s">
        <v>76</v>
      </c>
      <c r="H898" t="s">
        <v>12</v>
      </c>
      <c r="I898">
        <v>-40.682898999999999</v>
      </c>
      <c r="J898">
        <v>-9.6959</v>
      </c>
      <c r="K898">
        <v>422</v>
      </c>
      <c r="L898">
        <v>30</v>
      </c>
      <c r="M898" t="str">
        <f t="shared" si="40"/>
        <v>Pequeña</v>
      </c>
      <c r="N898" t="str">
        <f t="shared" si="41"/>
        <v>P</v>
      </c>
      <c r="O898">
        <v>0.61396200000000001</v>
      </c>
      <c r="P898" t="s">
        <v>7</v>
      </c>
      <c r="Q898">
        <v>1.9859999999999999E-3</v>
      </c>
      <c r="R898" t="s">
        <v>8</v>
      </c>
      <c r="S898">
        <v>358.66778599999998</v>
      </c>
      <c r="T898" t="s">
        <v>70</v>
      </c>
      <c r="U898">
        <v>8661.6241529080198</v>
      </c>
      <c r="V898">
        <v>26.9</v>
      </c>
      <c r="W898">
        <v>6.0789999999999997</v>
      </c>
      <c r="X898">
        <v>63</v>
      </c>
      <c r="Y898">
        <v>7.56142</v>
      </c>
      <c r="Z898">
        <v>0</v>
      </c>
      <c r="AA898" t="str">
        <f>IF(Z898=-1,"Flat",
INDEX({"North","Northeast","East","Southeast","South","Southwest","West","Northwest","North"},
MATCH(Z898,{0;22.5;67.5;112.5;157.5;202.5;247.5;292.5;337.5},1)))</f>
        <v>North</v>
      </c>
      <c r="AB898">
        <v>0.74698399999999998</v>
      </c>
      <c r="AC898" t="s">
        <v>10</v>
      </c>
      <c r="AD898">
        <v>31.5</v>
      </c>
      <c r="AE898">
        <v>12</v>
      </c>
      <c r="AF898">
        <v>4.726</v>
      </c>
    </row>
    <row r="899" spans="1:32" x14ac:dyDescent="0.25">
      <c r="A899">
        <v>931</v>
      </c>
      <c r="B899">
        <v>1170</v>
      </c>
      <c r="C899">
        <v>1170</v>
      </c>
      <c r="D899">
        <v>1837</v>
      </c>
      <c r="E899" t="str">
        <f t="shared" si="39"/>
        <v>01837-BRA-P</v>
      </c>
      <c r="F899" t="s">
        <v>238</v>
      </c>
      <c r="G899" t="s">
        <v>76</v>
      </c>
      <c r="H899" t="s">
        <v>12</v>
      </c>
      <c r="I899">
        <v>-40.675800000000002</v>
      </c>
      <c r="J899">
        <v>-9.6687999999999992</v>
      </c>
      <c r="K899">
        <v>422</v>
      </c>
      <c r="L899">
        <v>30</v>
      </c>
      <c r="M899" t="str">
        <f t="shared" si="40"/>
        <v>Pequeña</v>
      </c>
      <c r="N899" t="str">
        <f t="shared" si="41"/>
        <v>P</v>
      </c>
      <c r="O899">
        <v>1.17177</v>
      </c>
      <c r="P899" t="s">
        <v>7</v>
      </c>
      <c r="Q899">
        <v>-3.97E-4</v>
      </c>
      <c r="R899" t="s">
        <v>8</v>
      </c>
      <c r="S899">
        <v>267.20730600000002</v>
      </c>
      <c r="T899" t="s">
        <v>16</v>
      </c>
      <c r="U899">
        <v>7526.8232149680598</v>
      </c>
      <c r="V899">
        <v>26.9</v>
      </c>
      <c r="W899">
        <v>6.1070000000000002</v>
      </c>
      <c r="X899">
        <v>63</v>
      </c>
      <c r="Y899">
        <v>7.4821999999999997</v>
      </c>
      <c r="Z899">
        <v>0</v>
      </c>
      <c r="AA899" t="str">
        <f>IF(Z899=-1,"Flat",
INDEX({"North","Northeast","East","Southeast","South","Southwest","West","Northwest","North"},
MATCH(Z899,{0;22.5;67.5;112.5;157.5;202.5;247.5;292.5;337.5},1)))</f>
        <v>North</v>
      </c>
      <c r="AB899">
        <v>0.742981</v>
      </c>
      <c r="AC899" t="s">
        <v>10</v>
      </c>
      <c r="AD899">
        <v>31.5</v>
      </c>
      <c r="AE899">
        <v>12</v>
      </c>
      <c r="AF899">
        <v>4.7380000000000004</v>
      </c>
    </row>
    <row r="900" spans="1:32" x14ac:dyDescent="0.25">
      <c r="A900">
        <v>932</v>
      </c>
      <c r="B900">
        <v>1171</v>
      </c>
      <c r="C900">
        <v>1171</v>
      </c>
      <c r="D900">
        <v>1838</v>
      </c>
      <c r="E900" t="str">
        <f t="shared" si="39"/>
        <v>01838-BRA-P</v>
      </c>
      <c r="F900" t="s">
        <v>238</v>
      </c>
      <c r="G900" t="s">
        <v>76</v>
      </c>
      <c r="H900" t="s">
        <v>12</v>
      </c>
      <c r="I900">
        <v>-40.675800000000002</v>
      </c>
      <c r="J900">
        <v>-9.6744000000000003</v>
      </c>
      <c r="K900">
        <v>422</v>
      </c>
      <c r="L900">
        <v>30</v>
      </c>
      <c r="M900" t="str">
        <f t="shared" si="40"/>
        <v>Pequeña</v>
      </c>
      <c r="N900" t="str">
        <f t="shared" si="41"/>
        <v>P</v>
      </c>
      <c r="O900">
        <v>1.0428299999999999</v>
      </c>
      <c r="P900" t="s">
        <v>7</v>
      </c>
      <c r="Q900">
        <v>-6.3559999999999997E-3</v>
      </c>
      <c r="R900" t="s">
        <v>8</v>
      </c>
      <c r="S900">
        <v>272.35330199999999</v>
      </c>
      <c r="T900" t="s">
        <v>16</v>
      </c>
      <c r="U900">
        <v>7546.6366958249982</v>
      </c>
      <c r="V900">
        <v>26.9</v>
      </c>
      <c r="W900">
        <v>6.1050000000000004</v>
      </c>
      <c r="X900">
        <v>63</v>
      </c>
      <c r="Y900">
        <v>7.4953399999999997</v>
      </c>
      <c r="Z900">
        <v>0</v>
      </c>
      <c r="AA900" t="str">
        <f>IF(Z900=-1,"Flat",
INDEX({"North","Northeast","East","Southeast","South","Southwest","West","Northwest","North"},
MATCH(Z900,{0;22.5;67.5;112.5;157.5;202.5;247.5;292.5;337.5},1)))</f>
        <v>North</v>
      </c>
      <c r="AB900">
        <v>0.67079200000000005</v>
      </c>
      <c r="AC900" t="s">
        <v>10</v>
      </c>
      <c r="AD900">
        <v>31.5</v>
      </c>
      <c r="AE900">
        <v>12</v>
      </c>
      <c r="AF900">
        <v>4.7380000000000004</v>
      </c>
    </row>
    <row r="901" spans="1:32" x14ac:dyDescent="0.25">
      <c r="A901">
        <v>933</v>
      </c>
      <c r="B901">
        <v>1172</v>
      </c>
      <c r="C901">
        <v>1172</v>
      </c>
      <c r="D901">
        <v>1839</v>
      </c>
      <c r="E901" t="str">
        <f t="shared" ref="E901:E964" si="42">TEXT(D901,"00000") &amp; "-" &amp; UPPER(LEFT(G902,3)) &amp; "-" &amp; N901</f>
        <v>01839-BRA-P</v>
      </c>
      <c r="F901" t="s">
        <v>238</v>
      </c>
      <c r="G901" t="s">
        <v>76</v>
      </c>
      <c r="H901" t="s">
        <v>12</v>
      </c>
      <c r="I901">
        <v>-40.674702000000003</v>
      </c>
      <c r="J901">
        <v>-9.6801999999999992</v>
      </c>
      <c r="K901">
        <v>422</v>
      </c>
      <c r="L901">
        <v>30</v>
      </c>
      <c r="M901" t="str">
        <f t="shared" ref="M901:M964" si="43">IF(L901&lt;20000,"Pequeña",IF(L901&lt;200000,"Mediana","Grande"))</f>
        <v>Pequeña</v>
      </c>
      <c r="N901" t="str">
        <f t="shared" ref="N901:N964" si="44">LEFT(M901,1)</f>
        <v>P</v>
      </c>
      <c r="O901">
        <v>0.85880500000000004</v>
      </c>
      <c r="P901" t="s">
        <v>7</v>
      </c>
      <c r="Q901">
        <v>-4.7670000000000004E-3</v>
      </c>
      <c r="R901" t="s">
        <v>8</v>
      </c>
      <c r="S901">
        <v>285.42214999999999</v>
      </c>
      <c r="T901" t="s">
        <v>16</v>
      </c>
      <c r="U901">
        <v>7459.1609555809937</v>
      </c>
      <c r="V901">
        <v>26.9</v>
      </c>
      <c r="W901">
        <v>6.1029999999999998</v>
      </c>
      <c r="X901">
        <v>63</v>
      </c>
      <c r="Y901">
        <v>7.5876900000000003</v>
      </c>
      <c r="Z901">
        <v>0</v>
      </c>
      <c r="AA901" t="str">
        <f>IF(Z901=-1,"Flat",
INDEX({"North","Northeast","East","Southeast","South","Southwest","West","Northwest","North"},
MATCH(Z901,{0;22.5;67.5;112.5;157.5;202.5;247.5;292.5;337.5},1)))</f>
        <v>North</v>
      </c>
      <c r="AB901">
        <v>0.66603800000000002</v>
      </c>
      <c r="AC901" t="s">
        <v>10</v>
      </c>
      <c r="AD901">
        <v>31.5</v>
      </c>
      <c r="AE901">
        <v>12</v>
      </c>
      <c r="AF901">
        <v>4.7439999999999998</v>
      </c>
    </row>
    <row r="902" spans="1:32" x14ac:dyDescent="0.25">
      <c r="A902">
        <v>934</v>
      </c>
      <c r="B902">
        <v>1173</v>
      </c>
      <c r="C902">
        <v>1173</v>
      </c>
      <c r="D902">
        <v>1840</v>
      </c>
      <c r="E902" t="str">
        <f t="shared" si="42"/>
        <v>01840-BRA-P</v>
      </c>
      <c r="F902" t="s">
        <v>238</v>
      </c>
      <c r="G902" t="s">
        <v>76</v>
      </c>
      <c r="H902" t="s">
        <v>12</v>
      </c>
      <c r="I902">
        <v>-40.673099999999998</v>
      </c>
      <c r="J902">
        <v>-9.6869999999999994</v>
      </c>
      <c r="K902">
        <v>422</v>
      </c>
      <c r="L902">
        <v>30</v>
      </c>
      <c r="M902" t="str">
        <f t="shared" si="43"/>
        <v>Pequeña</v>
      </c>
      <c r="N902" t="str">
        <f t="shared" si="44"/>
        <v>P</v>
      </c>
      <c r="O902">
        <v>0.76868000000000003</v>
      </c>
      <c r="P902" t="s">
        <v>7</v>
      </c>
      <c r="Q902">
        <v>7.9500000000000003E-4</v>
      </c>
      <c r="R902" t="s">
        <v>8</v>
      </c>
      <c r="S902">
        <v>254.93151900000001</v>
      </c>
      <c r="T902" t="s">
        <v>16</v>
      </c>
      <c r="U902">
        <v>7398.3229920182002</v>
      </c>
      <c r="V902">
        <v>26.9</v>
      </c>
      <c r="W902">
        <v>6.1</v>
      </c>
      <c r="X902">
        <v>63</v>
      </c>
      <c r="Y902">
        <v>7.6430199999999999</v>
      </c>
      <c r="Z902">
        <v>0</v>
      </c>
      <c r="AA902" t="str">
        <f>IF(Z902=-1,"Flat",
INDEX({"North","Northeast","East","Southeast","South","Southwest","West","Northwest","North"},
MATCH(Z902,{0;22.5;67.5;112.5;157.5;202.5;247.5;292.5;337.5},1)))</f>
        <v>North</v>
      </c>
      <c r="AB902">
        <v>0.59617399999999998</v>
      </c>
      <c r="AC902" t="s">
        <v>20</v>
      </c>
      <c r="AD902">
        <v>31.5</v>
      </c>
      <c r="AE902">
        <v>12</v>
      </c>
      <c r="AF902">
        <v>4.7389999999999999</v>
      </c>
    </row>
    <row r="903" spans="1:32" x14ac:dyDescent="0.25">
      <c r="A903">
        <v>935</v>
      </c>
      <c r="B903">
        <v>1174</v>
      </c>
      <c r="C903">
        <v>1174</v>
      </c>
      <c r="D903">
        <v>1841</v>
      </c>
      <c r="E903" t="str">
        <f t="shared" si="42"/>
        <v>01841-BRA-P</v>
      </c>
      <c r="F903" t="s">
        <v>238</v>
      </c>
      <c r="G903" t="s">
        <v>76</v>
      </c>
      <c r="H903" t="s">
        <v>12</v>
      </c>
      <c r="I903">
        <v>-40.660800999999999</v>
      </c>
      <c r="J903">
        <v>-9.6812000000000005</v>
      </c>
      <c r="K903">
        <v>422</v>
      </c>
      <c r="L903">
        <v>30</v>
      </c>
      <c r="M903" t="str">
        <f t="shared" si="43"/>
        <v>Pequeña</v>
      </c>
      <c r="N903" t="str">
        <f t="shared" si="44"/>
        <v>P</v>
      </c>
      <c r="O903">
        <v>2.11144</v>
      </c>
      <c r="P903" t="s">
        <v>32</v>
      </c>
      <c r="Q903">
        <v>-5.1640000000000002E-3</v>
      </c>
      <c r="R903" t="s">
        <v>8</v>
      </c>
      <c r="S903">
        <v>96.596740999999994</v>
      </c>
      <c r="T903" t="s">
        <v>19</v>
      </c>
      <c r="U903">
        <v>5987.0678571334929</v>
      </c>
      <c r="V903">
        <v>26.9</v>
      </c>
      <c r="W903">
        <v>6.1150000000000002</v>
      </c>
      <c r="X903">
        <v>63</v>
      </c>
      <c r="Y903">
        <v>7.5599800000000004</v>
      </c>
      <c r="Z903">
        <v>0</v>
      </c>
      <c r="AA903" t="str">
        <f>IF(Z903=-1,"Flat",
INDEX({"North","Northeast","East","Southeast","South","Southwest","West","Northwest","North"},
MATCH(Z903,{0;22.5;67.5;112.5;157.5;202.5;247.5;292.5;337.5},1)))</f>
        <v>North</v>
      </c>
      <c r="AB903">
        <v>0.59506099999999995</v>
      </c>
      <c r="AC903" t="s">
        <v>20</v>
      </c>
      <c r="AD903">
        <v>31.5</v>
      </c>
      <c r="AE903">
        <v>12</v>
      </c>
      <c r="AF903">
        <v>4.7460000000000004</v>
      </c>
    </row>
    <row r="904" spans="1:32" x14ac:dyDescent="0.25">
      <c r="A904">
        <v>936</v>
      </c>
      <c r="B904">
        <v>1175</v>
      </c>
      <c r="C904">
        <v>1175</v>
      </c>
      <c r="D904">
        <v>1842</v>
      </c>
      <c r="E904" t="str">
        <f t="shared" si="42"/>
        <v>01842-BRA-P</v>
      </c>
      <c r="F904" t="s">
        <v>238</v>
      </c>
      <c r="G904" t="s">
        <v>76</v>
      </c>
      <c r="H904" t="s">
        <v>12</v>
      </c>
      <c r="I904">
        <v>-40.664397999999998</v>
      </c>
      <c r="J904">
        <v>-9.6866000000000003</v>
      </c>
      <c r="K904">
        <v>422</v>
      </c>
      <c r="L904">
        <v>30</v>
      </c>
      <c r="M904" t="str">
        <f t="shared" si="43"/>
        <v>Pequeña</v>
      </c>
      <c r="N904" t="str">
        <f t="shared" si="44"/>
        <v>P</v>
      </c>
      <c r="O904">
        <v>1.5825</v>
      </c>
      <c r="P904" t="s">
        <v>7</v>
      </c>
      <c r="Q904">
        <v>-4.7670000000000004E-3</v>
      </c>
      <c r="R904" t="s">
        <v>8</v>
      </c>
      <c r="S904">
        <v>97.253197</v>
      </c>
      <c r="T904" t="s">
        <v>19</v>
      </c>
      <c r="U904">
        <v>6473.8824833604003</v>
      </c>
      <c r="V904">
        <v>26.9</v>
      </c>
      <c r="W904">
        <v>6.1120000000000001</v>
      </c>
      <c r="X904">
        <v>63</v>
      </c>
      <c r="Y904">
        <v>7.5226899999999999</v>
      </c>
      <c r="Z904">
        <v>0</v>
      </c>
      <c r="AA904" t="str">
        <f>IF(Z904=-1,"Flat",
INDEX({"North","Northeast","East","Southeast","South","Southwest","West","Northwest","North"},
MATCH(Z904,{0;22.5;67.5;112.5;157.5;202.5;247.5;292.5;337.5},1)))</f>
        <v>North</v>
      </c>
      <c r="AB904">
        <v>0.67073499999999997</v>
      </c>
      <c r="AC904" t="s">
        <v>10</v>
      </c>
      <c r="AD904">
        <v>31.5</v>
      </c>
      <c r="AE904">
        <v>12</v>
      </c>
      <c r="AF904">
        <v>4.7450000000000001</v>
      </c>
    </row>
    <row r="905" spans="1:32" x14ac:dyDescent="0.25">
      <c r="A905">
        <v>937</v>
      </c>
      <c r="B905">
        <v>1176</v>
      </c>
      <c r="C905">
        <v>1176</v>
      </c>
      <c r="D905">
        <v>1843</v>
      </c>
      <c r="E905" t="str">
        <f t="shared" si="42"/>
        <v>01843-BRA-P</v>
      </c>
      <c r="F905" t="s">
        <v>238</v>
      </c>
      <c r="G905" t="s">
        <v>76</v>
      </c>
      <c r="H905" t="s">
        <v>12</v>
      </c>
      <c r="I905">
        <v>-40.662201000000003</v>
      </c>
      <c r="J905">
        <v>-9.6911000000000005</v>
      </c>
      <c r="K905">
        <v>422</v>
      </c>
      <c r="L905">
        <v>30</v>
      </c>
      <c r="M905" t="str">
        <f t="shared" si="43"/>
        <v>Pequeña</v>
      </c>
      <c r="N905" t="str">
        <f t="shared" si="44"/>
        <v>P</v>
      </c>
      <c r="O905">
        <v>1.33795</v>
      </c>
      <c r="P905" t="s">
        <v>7</v>
      </c>
      <c r="Q905">
        <v>-7.9500000000000003E-4</v>
      </c>
      <c r="R905" t="s">
        <v>8</v>
      </c>
      <c r="S905">
        <v>78.929794000000001</v>
      </c>
      <c r="T905" t="s">
        <v>19</v>
      </c>
      <c r="U905">
        <v>6376.1951400209427</v>
      </c>
      <c r="V905">
        <v>26.9</v>
      </c>
      <c r="W905">
        <v>6.1139999999999999</v>
      </c>
      <c r="X905">
        <v>63</v>
      </c>
      <c r="Y905">
        <v>7.4224500000000004</v>
      </c>
      <c r="Z905">
        <v>0</v>
      </c>
      <c r="AA905" t="str">
        <f>IF(Z905=-1,"Flat",
INDEX({"North","Northeast","East","Southeast","South","Southwest","West","Northwest","North"},
MATCH(Z905,{0;22.5;67.5;112.5;157.5;202.5;247.5;292.5;337.5},1)))</f>
        <v>North</v>
      </c>
      <c r="AB905">
        <v>0.66945900000000003</v>
      </c>
      <c r="AC905" t="s">
        <v>10</v>
      </c>
      <c r="AD905">
        <v>31.5</v>
      </c>
      <c r="AE905">
        <v>12</v>
      </c>
      <c r="AF905">
        <v>4.7450000000000001</v>
      </c>
    </row>
    <row r="906" spans="1:32" x14ac:dyDescent="0.25">
      <c r="A906">
        <v>938</v>
      </c>
      <c r="B906">
        <v>1177</v>
      </c>
      <c r="C906">
        <v>1177</v>
      </c>
      <c r="D906">
        <v>1844</v>
      </c>
      <c r="E906" t="str">
        <f t="shared" si="42"/>
        <v>01844-BRA-P</v>
      </c>
      <c r="F906" t="s">
        <v>239</v>
      </c>
      <c r="G906" t="s">
        <v>76</v>
      </c>
      <c r="H906" t="s">
        <v>25</v>
      </c>
      <c r="I906">
        <v>-40.690300000000001</v>
      </c>
      <c r="J906">
        <v>-9.6946999999999992</v>
      </c>
      <c r="K906">
        <v>436</v>
      </c>
      <c r="L906">
        <v>30</v>
      </c>
      <c r="M906" t="str">
        <f t="shared" si="43"/>
        <v>Pequeña</v>
      </c>
      <c r="N906" t="str">
        <f t="shared" si="44"/>
        <v>P</v>
      </c>
      <c r="O906">
        <v>0.65225699999999998</v>
      </c>
      <c r="P906" t="s">
        <v>7</v>
      </c>
      <c r="Q906">
        <v>1.1919999999999999E-3</v>
      </c>
      <c r="R906" t="s">
        <v>8</v>
      </c>
      <c r="S906">
        <v>336.801422</v>
      </c>
      <c r="T906" t="s">
        <v>30</v>
      </c>
      <c r="U906">
        <v>9392.9484504929424</v>
      </c>
      <c r="V906">
        <v>26.799999</v>
      </c>
      <c r="W906">
        <v>6.0869999999999997</v>
      </c>
      <c r="X906">
        <v>63</v>
      </c>
      <c r="Y906">
        <v>7.6143000000000001</v>
      </c>
      <c r="Z906">
        <v>0</v>
      </c>
      <c r="AA906" t="str">
        <f>IF(Z906=-1,"Flat",
INDEX({"North","Northeast","East","Southeast","South","Southwest","West","Northwest","North"},
MATCH(Z906,{0;22.5;67.5;112.5;157.5;202.5;247.5;292.5;337.5},1)))</f>
        <v>North</v>
      </c>
      <c r="AB906">
        <v>0.74851699999999999</v>
      </c>
      <c r="AC906" t="s">
        <v>10</v>
      </c>
      <c r="AD906">
        <v>31.4</v>
      </c>
      <c r="AE906">
        <v>12</v>
      </c>
      <c r="AF906">
        <v>4.7240000000000002</v>
      </c>
    </row>
    <row r="907" spans="1:32" x14ac:dyDescent="0.25">
      <c r="A907">
        <v>939</v>
      </c>
      <c r="B907">
        <v>1178</v>
      </c>
      <c r="C907">
        <v>1178</v>
      </c>
      <c r="D907">
        <v>1845</v>
      </c>
      <c r="E907" t="str">
        <f t="shared" si="42"/>
        <v>01845-BRA-P</v>
      </c>
      <c r="F907" t="s">
        <v>239</v>
      </c>
      <c r="G907" t="s">
        <v>76</v>
      </c>
      <c r="H907" t="s">
        <v>25</v>
      </c>
      <c r="I907">
        <v>-40.689498999999998</v>
      </c>
      <c r="J907">
        <v>-9.6984999999999992</v>
      </c>
      <c r="K907">
        <v>436</v>
      </c>
      <c r="L907">
        <v>30</v>
      </c>
      <c r="M907" t="str">
        <f t="shared" si="43"/>
        <v>Pequeña</v>
      </c>
      <c r="N907" t="str">
        <f t="shared" si="44"/>
        <v>P</v>
      </c>
      <c r="O907">
        <v>0.49940400000000001</v>
      </c>
      <c r="P907" t="s">
        <v>7</v>
      </c>
      <c r="Q907">
        <v>1.1919999999999999E-3</v>
      </c>
      <c r="R907" t="s">
        <v>8</v>
      </c>
      <c r="S907">
        <v>329.03625499999998</v>
      </c>
      <c r="T907" t="s">
        <v>30</v>
      </c>
      <c r="U907">
        <v>9425.0659731495489</v>
      </c>
      <c r="V907">
        <v>26.799999</v>
      </c>
      <c r="W907">
        <v>6.0810000000000004</v>
      </c>
      <c r="X907">
        <v>63</v>
      </c>
      <c r="Y907">
        <v>7.6439899999999996</v>
      </c>
      <c r="Z907">
        <v>0</v>
      </c>
      <c r="AA907" t="str">
        <f>IF(Z907=-1,"Flat",
INDEX({"North","Northeast","East","Southeast","South","Southwest","West","Northwest","North"},
MATCH(Z907,{0;22.5;67.5;112.5;157.5;202.5;247.5;292.5;337.5},1)))</f>
        <v>North</v>
      </c>
      <c r="AB907">
        <v>0.74792899999999995</v>
      </c>
      <c r="AC907" t="s">
        <v>10</v>
      </c>
      <c r="AD907">
        <v>31.4</v>
      </c>
      <c r="AE907">
        <v>12</v>
      </c>
      <c r="AF907">
        <v>4.7240000000000002</v>
      </c>
    </row>
    <row r="908" spans="1:32" x14ac:dyDescent="0.25">
      <c r="A908">
        <v>940</v>
      </c>
      <c r="B908">
        <v>1179</v>
      </c>
      <c r="C908">
        <v>1179</v>
      </c>
      <c r="D908">
        <v>1846</v>
      </c>
      <c r="E908" t="str">
        <f t="shared" si="42"/>
        <v>01846-BRA-P</v>
      </c>
      <c r="F908" t="s">
        <v>239</v>
      </c>
      <c r="G908" t="s">
        <v>76</v>
      </c>
      <c r="H908" t="s">
        <v>25</v>
      </c>
      <c r="I908">
        <v>-40.688800999999998</v>
      </c>
      <c r="J908">
        <v>-9.7022999999999993</v>
      </c>
      <c r="K908">
        <v>436</v>
      </c>
      <c r="L908">
        <v>30</v>
      </c>
      <c r="M908" t="str">
        <f t="shared" si="43"/>
        <v>Pequeña</v>
      </c>
      <c r="N908" t="str">
        <f t="shared" si="44"/>
        <v>P</v>
      </c>
      <c r="O908">
        <v>0.49940400000000001</v>
      </c>
      <c r="P908" t="s">
        <v>7</v>
      </c>
      <c r="Q908">
        <v>1.1919999999999999E-3</v>
      </c>
      <c r="R908" t="s">
        <v>8</v>
      </c>
      <c r="S908">
        <v>329.03625499999998</v>
      </c>
      <c r="T908" t="s">
        <v>30</v>
      </c>
      <c r="U908">
        <v>9486.3530788523385</v>
      </c>
      <c r="V908">
        <v>26.799999</v>
      </c>
      <c r="W908">
        <v>6.0789999999999997</v>
      </c>
      <c r="X908">
        <v>63</v>
      </c>
      <c r="Y908">
        <v>7.71</v>
      </c>
      <c r="Z908">
        <v>0</v>
      </c>
      <c r="AA908" t="str">
        <f>IF(Z908=-1,"Flat",
INDEX({"North","Northeast","East","Southeast","South","Southwest","West","Northwest","North"},
MATCH(Z908,{0;22.5;67.5;112.5;157.5;202.5;247.5;292.5;337.5},1)))</f>
        <v>North</v>
      </c>
      <c r="AB908">
        <v>0.74753700000000001</v>
      </c>
      <c r="AC908" t="s">
        <v>10</v>
      </c>
      <c r="AD908">
        <v>31.4</v>
      </c>
      <c r="AE908">
        <v>12</v>
      </c>
      <c r="AF908">
        <v>4.7190000000000003</v>
      </c>
    </row>
    <row r="909" spans="1:32" x14ac:dyDescent="0.25">
      <c r="A909">
        <v>941</v>
      </c>
      <c r="B909">
        <v>1180</v>
      </c>
      <c r="C909">
        <v>1180</v>
      </c>
      <c r="D909">
        <v>1847</v>
      </c>
      <c r="E909" t="str">
        <f t="shared" si="42"/>
        <v>01847-BRA-P</v>
      </c>
      <c r="F909" t="s">
        <v>239</v>
      </c>
      <c r="G909" t="s">
        <v>76</v>
      </c>
      <c r="H909" t="s">
        <v>25</v>
      </c>
      <c r="I909">
        <v>-40.687302000000003</v>
      </c>
      <c r="J909">
        <v>-9.7072000000000003</v>
      </c>
      <c r="K909">
        <v>436</v>
      </c>
      <c r="L909">
        <v>30</v>
      </c>
      <c r="M909" t="str">
        <f t="shared" si="43"/>
        <v>Pequeña</v>
      </c>
      <c r="N909" t="str">
        <f t="shared" si="44"/>
        <v>P</v>
      </c>
      <c r="O909">
        <v>0.53638600000000003</v>
      </c>
      <c r="P909" t="s">
        <v>7</v>
      </c>
      <c r="Q909">
        <v>-3.1779999999999998E-3</v>
      </c>
      <c r="R909" t="s">
        <v>8</v>
      </c>
      <c r="S909">
        <v>334.79888899999997</v>
      </c>
      <c r="T909" t="s">
        <v>30</v>
      </c>
      <c r="U909">
        <v>9520.9194891917869</v>
      </c>
      <c r="V909">
        <v>26.799999</v>
      </c>
      <c r="W909">
        <v>6.0709999999999997</v>
      </c>
      <c r="X909">
        <v>63</v>
      </c>
      <c r="Y909">
        <v>7.7235899999999997</v>
      </c>
      <c r="Z909">
        <v>0</v>
      </c>
      <c r="AA909" t="str">
        <f>IF(Z909=-1,"Flat",
INDEX({"North","Northeast","East","Southeast","South","Southwest","West","Northwest","North"},
MATCH(Z909,{0;22.5;67.5;112.5;157.5;202.5;247.5;292.5;337.5},1)))</f>
        <v>North</v>
      </c>
      <c r="AB909">
        <v>0.74682300000000001</v>
      </c>
      <c r="AC909" t="s">
        <v>10</v>
      </c>
      <c r="AD909">
        <v>31.4</v>
      </c>
      <c r="AE909">
        <v>12</v>
      </c>
      <c r="AF909">
        <v>4.7190000000000003</v>
      </c>
    </row>
    <row r="910" spans="1:32" x14ac:dyDescent="0.25">
      <c r="A910">
        <v>942</v>
      </c>
      <c r="B910">
        <v>1181</v>
      </c>
      <c r="C910">
        <v>1181</v>
      </c>
      <c r="D910">
        <v>1848</v>
      </c>
      <c r="E910" t="str">
        <f t="shared" si="42"/>
        <v>01848-BRA-P</v>
      </c>
      <c r="F910" t="s">
        <v>239</v>
      </c>
      <c r="G910" t="s">
        <v>76</v>
      </c>
      <c r="H910" t="s">
        <v>25</v>
      </c>
      <c r="I910">
        <v>-40.702399999999997</v>
      </c>
      <c r="J910">
        <v>-9.6648999999999994</v>
      </c>
      <c r="K910">
        <v>436</v>
      </c>
      <c r="L910">
        <v>30</v>
      </c>
      <c r="M910" t="str">
        <f t="shared" si="43"/>
        <v>Pequeña</v>
      </c>
      <c r="N910" t="str">
        <f t="shared" si="44"/>
        <v>P</v>
      </c>
      <c r="O910">
        <v>0.319193</v>
      </c>
      <c r="P910" t="s">
        <v>7</v>
      </c>
      <c r="Q910">
        <v>5.1640000000000002E-3</v>
      </c>
      <c r="R910" t="s">
        <v>8</v>
      </c>
      <c r="S910">
        <v>26.565052000000001</v>
      </c>
      <c r="T910" t="s">
        <v>9</v>
      </c>
      <c r="U910">
        <v>10347.99216830021</v>
      </c>
      <c r="V910">
        <v>26.799999</v>
      </c>
      <c r="W910">
        <v>6.1079999999999997</v>
      </c>
      <c r="X910">
        <v>63</v>
      </c>
      <c r="Y910">
        <v>7.5236299999999998</v>
      </c>
      <c r="Z910">
        <v>0</v>
      </c>
      <c r="AA910" t="str">
        <f>IF(Z910=-1,"Flat",
INDEX({"North","Northeast","East","Southeast","South","Southwest","West","Northwest","North"},
MATCH(Z910,{0;22.5;67.5;112.5;157.5;202.5;247.5;292.5;337.5},1)))</f>
        <v>North</v>
      </c>
      <c r="AB910">
        <v>0.74860099999999996</v>
      </c>
      <c r="AC910" t="s">
        <v>10</v>
      </c>
      <c r="AD910">
        <v>31.4</v>
      </c>
      <c r="AE910">
        <v>12</v>
      </c>
      <c r="AF910">
        <v>4.7430000000000003</v>
      </c>
    </row>
    <row r="911" spans="1:32" x14ac:dyDescent="0.25">
      <c r="A911">
        <v>943</v>
      </c>
      <c r="B911">
        <v>1182</v>
      </c>
      <c r="C911">
        <v>1182</v>
      </c>
      <c r="D911">
        <v>1849</v>
      </c>
      <c r="E911" t="str">
        <f t="shared" si="42"/>
        <v>01849-BRA-P</v>
      </c>
      <c r="F911" t="s">
        <v>239</v>
      </c>
      <c r="G911" t="s">
        <v>76</v>
      </c>
      <c r="H911" t="s">
        <v>25</v>
      </c>
      <c r="I911">
        <v>-40.709000000000003</v>
      </c>
      <c r="J911">
        <v>-9.6682000000000006</v>
      </c>
      <c r="K911">
        <v>436</v>
      </c>
      <c r="L911">
        <v>30</v>
      </c>
      <c r="M911" t="str">
        <f t="shared" si="43"/>
        <v>Pequeña</v>
      </c>
      <c r="N911" t="str">
        <f t="shared" si="44"/>
        <v>P</v>
      </c>
      <c r="O911">
        <v>0.63356000000000001</v>
      </c>
      <c r="P911" t="s">
        <v>7</v>
      </c>
      <c r="Q911">
        <v>5.1640000000000002E-3</v>
      </c>
      <c r="R911" t="s">
        <v>8</v>
      </c>
      <c r="S911">
        <v>337.47943099999998</v>
      </c>
      <c r="T911" t="s">
        <v>30</v>
      </c>
      <c r="U911">
        <v>11077.672209070381</v>
      </c>
      <c r="V911">
        <v>26.799999</v>
      </c>
      <c r="W911">
        <v>6.1050000000000004</v>
      </c>
      <c r="X911">
        <v>63</v>
      </c>
      <c r="Y911">
        <v>7.1041999999999996</v>
      </c>
      <c r="Z911">
        <v>0</v>
      </c>
      <c r="AA911" t="str">
        <f>IF(Z911=-1,"Flat",
INDEX({"North","Northeast","East","Southeast","South","Southwest","West","Northwest","North"},
MATCH(Z911,{0;22.5;67.5;112.5;157.5;202.5;247.5;292.5;337.5},1)))</f>
        <v>North</v>
      </c>
      <c r="AB911">
        <v>0.79662299999999997</v>
      </c>
      <c r="AC911" t="s">
        <v>10</v>
      </c>
      <c r="AD911">
        <v>31.4</v>
      </c>
      <c r="AE911">
        <v>12</v>
      </c>
      <c r="AF911">
        <v>4.7409999999999997</v>
      </c>
    </row>
    <row r="912" spans="1:32" x14ac:dyDescent="0.25">
      <c r="A912">
        <v>944</v>
      </c>
      <c r="B912">
        <v>1183</v>
      </c>
      <c r="C912">
        <v>1183</v>
      </c>
      <c r="D912">
        <v>1850</v>
      </c>
      <c r="E912" t="str">
        <f t="shared" si="42"/>
        <v>01850-BRA-P</v>
      </c>
      <c r="F912" t="s">
        <v>239</v>
      </c>
      <c r="G912" t="s">
        <v>76</v>
      </c>
      <c r="H912" t="s">
        <v>25</v>
      </c>
      <c r="I912">
        <v>-40.702598999999999</v>
      </c>
      <c r="J912">
        <v>-9.6707000000000001</v>
      </c>
      <c r="K912">
        <v>436</v>
      </c>
      <c r="L912">
        <v>30</v>
      </c>
      <c r="M912" t="str">
        <f t="shared" si="43"/>
        <v>Pequeña</v>
      </c>
      <c r="N912" t="str">
        <f t="shared" si="44"/>
        <v>P</v>
      </c>
      <c r="O912">
        <v>0.65754599999999996</v>
      </c>
      <c r="P912" t="s">
        <v>7</v>
      </c>
      <c r="Q912">
        <v>3.1779999999999998E-3</v>
      </c>
      <c r="R912" t="s">
        <v>8</v>
      </c>
      <c r="S912">
        <v>62.878695999999998</v>
      </c>
      <c r="T912" t="s">
        <v>9</v>
      </c>
      <c r="U912">
        <v>10407.170060813351</v>
      </c>
      <c r="V912">
        <v>26.799999</v>
      </c>
      <c r="W912">
        <v>6.1040000000000001</v>
      </c>
      <c r="X912">
        <v>63</v>
      </c>
      <c r="Y912">
        <v>7.5148700000000002</v>
      </c>
      <c r="Z912">
        <v>0</v>
      </c>
      <c r="AA912" t="str">
        <f>IF(Z912=-1,"Flat",
INDEX({"North","Northeast","East","Southeast","South","Southwest","West","Northwest","North"},
MATCH(Z912,{0;22.5;67.5;112.5;157.5;202.5;247.5;292.5;337.5},1)))</f>
        <v>North</v>
      </c>
      <c r="AB912">
        <v>0.67102200000000001</v>
      </c>
      <c r="AC912" t="s">
        <v>10</v>
      </c>
      <c r="AD912">
        <v>31.4</v>
      </c>
      <c r="AE912">
        <v>12</v>
      </c>
      <c r="AF912">
        <v>4.7409999999999997</v>
      </c>
    </row>
    <row r="913" spans="1:32" x14ac:dyDescent="0.25">
      <c r="A913">
        <v>945</v>
      </c>
      <c r="B913">
        <v>1184</v>
      </c>
      <c r="C913">
        <v>1184</v>
      </c>
      <c r="D913">
        <v>1851</v>
      </c>
      <c r="E913" t="str">
        <f t="shared" si="42"/>
        <v>01851-BRA-P</v>
      </c>
      <c r="F913" t="s">
        <v>239</v>
      </c>
      <c r="G913" t="s">
        <v>76</v>
      </c>
      <c r="H913" t="s">
        <v>25</v>
      </c>
      <c r="I913">
        <v>-40.723098999999998</v>
      </c>
      <c r="J913">
        <v>-9.6700999999999997</v>
      </c>
      <c r="K913">
        <v>436</v>
      </c>
      <c r="L913">
        <v>30</v>
      </c>
      <c r="M913" t="str">
        <f t="shared" si="43"/>
        <v>Pequeña</v>
      </c>
      <c r="N913" t="str">
        <f t="shared" si="44"/>
        <v>P</v>
      </c>
      <c r="O913">
        <v>0.88910599999999995</v>
      </c>
      <c r="P913" t="s">
        <v>7</v>
      </c>
      <c r="Q913">
        <v>-1.5889999999999999E-3</v>
      </c>
      <c r="R913" t="s">
        <v>8</v>
      </c>
      <c r="S913">
        <v>84.472458000000003</v>
      </c>
      <c r="T913" t="s">
        <v>19</v>
      </c>
      <c r="U913">
        <v>12604.374103298849</v>
      </c>
      <c r="V913">
        <v>26.799999</v>
      </c>
      <c r="W913">
        <v>6.1130000000000004</v>
      </c>
      <c r="X913">
        <v>63</v>
      </c>
      <c r="Y913">
        <v>7.3090999999999999</v>
      </c>
      <c r="Z913">
        <v>0</v>
      </c>
      <c r="AA913" t="str">
        <f>IF(Z913=-1,"Flat",
INDEX({"North","Northeast","East","Southeast","South","Southwest","West","Northwest","North"},
MATCH(Z913,{0;22.5;67.5;112.5;157.5;202.5;247.5;292.5;337.5},1)))</f>
        <v>North</v>
      </c>
      <c r="AB913">
        <v>0.67194399999999999</v>
      </c>
      <c r="AC913" t="s">
        <v>10</v>
      </c>
      <c r="AD913">
        <v>31.4</v>
      </c>
      <c r="AE913">
        <v>12</v>
      </c>
      <c r="AF913">
        <v>4.7460000000000004</v>
      </c>
    </row>
    <row r="914" spans="1:32" x14ac:dyDescent="0.25">
      <c r="A914">
        <v>946</v>
      </c>
      <c r="B914">
        <v>1185</v>
      </c>
      <c r="C914">
        <v>1185</v>
      </c>
      <c r="D914">
        <v>1852</v>
      </c>
      <c r="E914" t="str">
        <f t="shared" si="42"/>
        <v>01852-BRA-P</v>
      </c>
      <c r="F914" t="s">
        <v>239</v>
      </c>
      <c r="G914" t="s">
        <v>76</v>
      </c>
      <c r="H914" t="s">
        <v>25</v>
      </c>
      <c r="I914">
        <v>-40.721801999999997</v>
      </c>
      <c r="J914">
        <v>-9.6748999999999992</v>
      </c>
      <c r="K914">
        <v>436</v>
      </c>
      <c r="L914">
        <v>30</v>
      </c>
      <c r="M914" t="str">
        <f t="shared" si="43"/>
        <v>Pequeña</v>
      </c>
      <c r="N914" t="str">
        <f t="shared" si="44"/>
        <v>P</v>
      </c>
      <c r="O914">
        <v>1.1107400000000001</v>
      </c>
      <c r="P914" t="s">
        <v>7</v>
      </c>
      <c r="Q914">
        <v>-2.7810000000000001E-3</v>
      </c>
      <c r="R914" t="s">
        <v>8</v>
      </c>
      <c r="S914">
        <v>64.093491</v>
      </c>
      <c r="T914" t="s">
        <v>9</v>
      </c>
      <c r="U914">
        <v>12484.968237901239</v>
      </c>
      <c r="V914">
        <v>26.799999</v>
      </c>
      <c r="W914">
        <v>6.11</v>
      </c>
      <c r="X914">
        <v>63</v>
      </c>
      <c r="Y914">
        <v>7.36029</v>
      </c>
      <c r="Z914">
        <v>0</v>
      </c>
      <c r="AA914" t="str">
        <f>IF(Z914=-1,"Flat",
INDEX({"North","Northeast","East","Southeast","South","Southwest","West","Northwest","North"},
MATCH(Z914,{0;22.5;67.5;112.5;157.5;202.5;247.5;292.5;337.5},1)))</f>
        <v>North</v>
      </c>
      <c r="AB914">
        <v>0.672427</v>
      </c>
      <c r="AC914" t="s">
        <v>10</v>
      </c>
      <c r="AD914">
        <v>31.4</v>
      </c>
      <c r="AE914">
        <v>12</v>
      </c>
      <c r="AF914">
        <v>4.7460000000000004</v>
      </c>
    </row>
    <row r="915" spans="1:32" x14ac:dyDescent="0.25">
      <c r="A915">
        <v>947</v>
      </c>
      <c r="B915">
        <v>1186</v>
      </c>
      <c r="C915">
        <v>1186</v>
      </c>
      <c r="D915">
        <v>1853</v>
      </c>
      <c r="E915" t="str">
        <f t="shared" si="42"/>
        <v>01853-BRA-P</v>
      </c>
      <c r="F915" t="s">
        <v>239</v>
      </c>
      <c r="G915" t="s">
        <v>76</v>
      </c>
      <c r="H915" t="s">
        <v>25</v>
      </c>
      <c r="I915">
        <v>-40.709499000000001</v>
      </c>
      <c r="J915">
        <v>-9.6739999999999995</v>
      </c>
      <c r="K915">
        <v>436</v>
      </c>
      <c r="L915">
        <v>30</v>
      </c>
      <c r="M915" t="str">
        <f t="shared" si="43"/>
        <v>Pequeña</v>
      </c>
      <c r="N915" t="str">
        <f t="shared" si="44"/>
        <v>P</v>
      </c>
      <c r="O915">
        <v>0.45767799999999997</v>
      </c>
      <c r="P915" t="s">
        <v>7</v>
      </c>
      <c r="Q915">
        <v>6.7539999999999996E-3</v>
      </c>
      <c r="R915" t="s">
        <v>8</v>
      </c>
      <c r="S915">
        <v>3.5763340000000001</v>
      </c>
      <c r="T915" t="s">
        <v>70</v>
      </c>
      <c r="U915">
        <v>11159.68771606776</v>
      </c>
      <c r="V915">
        <v>26.799999</v>
      </c>
      <c r="W915">
        <v>6.1040000000000001</v>
      </c>
      <c r="X915">
        <v>63</v>
      </c>
      <c r="Y915">
        <v>7.4887699999999997</v>
      </c>
      <c r="Z915">
        <v>0</v>
      </c>
      <c r="AA915" t="str">
        <f>IF(Z915=-1,"Flat",
INDEX({"North","Northeast","East","Southeast","South","Southwest","West","Northwest","North"},
MATCH(Z915,{0;22.5;67.5;112.5;157.5;202.5;247.5;292.5;337.5},1)))</f>
        <v>North</v>
      </c>
      <c r="AB915">
        <v>0.74646100000000004</v>
      </c>
      <c r="AC915" t="s">
        <v>10</v>
      </c>
      <c r="AD915">
        <v>31.4</v>
      </c>
      <c r="AE915">
        <v>12</v>
      </c>
      <c r="AF915">
        <v>4.7409999999999997</v>
      </c>
    </row>
    <row r="916" spans="1:32" x14ac:dyDescent="0.25">
      <c r="A916">
        <v>948</v>
      </c>
      <c r="B916">
        <v>1187</v>
      </c>
      <c r="C916">
        <v>1187</v>
      </c>
      <c r="D916">
        <v>1854</v>
      </c>
      <c r="E916" t="str">
        <f t="shared" si="42"/>
        <v>01854-BRA-P</v>
      </c>
      <c r="F916" t="s">
        <v>239</v>
      </c>
      <c r="G916" t="s">
        <v>76</v>
      </c>
      <c r="H916" t="s">
        <v>25</v>
      </c>
      <c r="I916">
        <v>-40.712898000000003</v>
      </c>
      <c r="J916">
        <v>-9.6777999999999995</v>
      </c>
      <c r="K916">
        <v>436</v>
      </c>
      <c r="L916">
        <v>30</v>
      </c>
      <c r="M916" t="str">
        <f t="shared" si="43"/>
        <v>Pequeña</v>
      </c>
      <c r="N916" t="str">
        <f t="shared" si="44"/>
        <v>P</v>
      </c>
      <c r="O916">
        <v>0.62612000000000001</v>
      </c>
      <c r="P916" t="s">
        <v>7</v>
      </c>
      <c r="Q916">
        <v>2.7810000000000001E-3</v>
      </c>
      <c r="R916" t="s">
        <v>8</v>
      </c>
      <c r="S916">
        <v>316.84759500000001</v>
      </c>
      <c r="T916" t="s">
        <v>30</v>
      </c>
      <c r="U916">
        <v>11539.61848683501</v>
      </c>
      <c r="V916">
        <v>26.799999</v>
      </c>
      <c r="W916">
        <v>6.1020000000000003</v>
      </c>
      <c r="X916">
        <v>63</v>
      </c>
      <c r="Y916">
        <v>7.46509</v>
      </c>
      <c r="Z916">
        <v>0</v>
      </c>
      <c r="AA916" t="str">
        <f>IF(Z916=-1,"Flat",
INDEX({"North","Northeast","East","Southeast","South","Southwest","West","Northwest","North"},
MATCH(Z916,{0;22.5;67.5;112.5;157.5;202.5;247.5;292.5;337.5},1)))</f>
        <v>North</v>
      </c>
      <c r="AB916">
        <v>0.79748799999999997</v>
      </c>
      <c r="AC916" t="s">
        <v>10</v>
      </c>
      <c r="AD916">
        <v>31.4</v>
      </c>
      <c r="AE916">
        <v>12</v>
      </c>
      <c r="AF916">
        <v>4.74</v>
      </c>
    </row>
    <row r="917" spans="1:32" x14ac:dyDescent="0.25">
      <c r="A917">
        <v>949</v>
      </c>
      <c r="B917">
        <v>1188</v>
      </c>
      <c r="C917">
        <v>1188</v>
      </c>
      <c r="D917">
        <v>1855</v>
      </c>
      <c r="E917" t="str">
        <f t="shared" si="42"/>
        <v>01855-BRA-P</v>
      </c>
      <c r="F917" t="s">
        <v>239</v>
      </c>
      <c r="G917" t="s">
        <v>76</v>
      </c>
      <c r="H917" t="s">
        <v>25</v>
      </c>
      <c r="I917">
        <v>-40.715598999999997</v>
      </c>
      <c r="J917">
        <v>-9.6812000000000005</v>
      </c>
      <c r="K917">
        <v>436</v>
      </c>
      <c r="L917">
        <v>30</v>
      </c>
      <c r="M917" t="str">
        <f t="shared" si="43"/>
        <v>Pequeña</v>
      </c>
      <c r="N917" t="str">
        <f t="shared" si="44"/>
        <v>P</v>
      </c>
      <c r="O917">
        <v>0.37059199999999998</v>
      </c>
      <c r="P917" t="s">
        <v>7</v>
      </c>
      <c r="Q917">
        <v>-7.9500000000000003E-4</v>
      </c>
      <c r="R917" t="s">
        <v>8</v>
      </c>
      <c r="S917">
        <v>74.357749999999996</v>
      </c>
      <c r="T917" t="s">
        <v>19</v>
      </c>
      <c r="U917">
        <v>11848.874942504701</v>
      </c>
      <c r="V917">
        <v>26.799999</v>
      </c>
      <c r="W917">
        <v>6.101</v>
      </c>
      <c r="X917">
        <v>63</v>
      </c>
      <c r="Y917">
        <v>7.4450700000000003</v>
      </c>
      <c r="Z917">
        <v>0</v>
      </c>
      <c r="AA917" t="str">
        <f>IF(Z917=-1,"Flat",
INDEX({"North","Northeast","East","Southeast","South","Southwest","West","Northwest","North"},
MATCH(Z917,{0;22.5;67.5;112.5;157.5;202.5;247.5;292.5;337.5},1)))</f>
        <v>North</v>
      </c>
      <c r="AB917">
        <v>0.74867899999999998</v>
      </c>
      <c r="AC917" t="s">
        <v>10</v>
      </c>
      <c r="AD917">
        <v>31.4</v>
      </c>
      <c r="AE917">
        <v>12</v>
      </c>
      <c r="AF917">
        <v>4.74</v>
      </c>
    </row>
    <row r="918" spans="1:32" x14ac:dyDescent="0.25">
      <c r="A918">
        <v>950</v>
      </c>
      <c r="B918">
        <v>1189</v>
      </c>
      <c r="C918">
        <v>1189</v>
      </c>
      <c r="D918">
        <v>1856</v>
      </c>
      <c r="E918" t="str">
        <f t="shared" si="42"/>
        <v>01856-BRA-P</v>
      </c>
      <c r="F918" t="s">
        <v>239</v>
      </c>
      <c r="G918" t="s">
        <v>76</v>
      </c>
      <c r="H918" t="s">
        <v>25</v>
      </c>
      <c r="I918">
        <v>-40.713099999999997</v>
      </c>
      <c r="J918">
        <v>-9.6846999999999994</v>
      </c>
      <c r="K918">
        <v>436</v>
      </c>
      <c r="L918">
        <v>30</v>
      </c>
      <c r="M918" t="str">
        <f t="shared" si="43"/>
        <v>Pequeña</v>
      </c>
      <c r="N918" t="str">
        <f t="shared" si="44"/>
        <v>P</v>
      </c>
      <c r="O918">
        <v>0.16275800000000001</v>
      </c>
      <c r="P918" t="s">
        <v>7</v>
      </c>
      <c r="Q918">
        <v>5.1640000000000002E-3</v>
      </c>
      <c r="R918" t="s">
        <v>8</v>
      </c>
      <c r="S918">
        <v>217.87498500000001</v>
      </c>
      <c r="T918" t="s">
        <v>23</v>
      </c>
      <c r="U918">
        <v>11614.47644898466</v>
      </c>
      <c r="V918">
        <v>26.799999</v>
      </c>
      <c r="W918">
        <v>6.101</v>
      </c>
      <c r="X918">
        <v>63</v>
      </c>
      <c r="Y918">
        <v>7.6553699999999996</v>
      </c>
      <c r="Z918">
        <v>0</v>
      </c>
      <c r="AA918" t="str">
        <f>IF(Z918=-1,"Flat",
INDEX({"North","Northeast","East","Southeast","South","Southwest","West","Northwest","North"},
MATCH(Z918,{0;22.5;67.5;112.5;157.5;202.5;247.5;292.5;337.5},1)))</f>
        <v>North</v>
      </c>
      <c r="AB918">
        <v>0.599074</v>
      </c>
      <c r="AC918" t="s">
        <v>20</v>
      </c>
      <c r="AD918">
        <v>31.4</v>
      </c>
      <c r="AE918">
        <v>12</v>
      </c>
      <c r="AF918">
        <v>4.7389999999999999</v>
      </c>
    </row>
    <row r="919" spans="1:32" x14ac:dyDescent="0.25">
      <c r="A919">
        <v>951</v>
      </c>
      <c r="B919">
        <v>1190</v>
      </c>
      <c r="C919">
        <v>1190</v>
      </c>
      <c r="D919">
        <v>1857</v>
      </c>
      <c r="E919" t="str">
        <f t="shared" si="42"/>
        <v>01857-BRA-P</v>
      </c>
      <c r="F919" t="s">
        <v>239</v>
      </c>
      <c r="G919" t="s">
        <v>76</v>
      </c>
      <c r="H919" t="s">
        <v>25</v>
      </c>
      <c r="I919">
        <v>-40.703201</v>
      </c>
      <c r="J919">
        <v>-9.6895000000000007</v>
      </c>
      <c r="K919">
        <v>436</v>
      </c>
      <c r="L919">
        <v>30</v>
      </c>
      <c r="M919" t="str">
        <f t="shared" si="43"/>
        <v>Pequeña</v>
      </c>
      <c r="N919" t="str">
        <f t="shared" si="44"/>
        <v>P</v>
      </c>
      <c r="O919">
        <v>0.63065899999999997</v>
      </c>
      <c r="P919" t="s">
        <v>7</v>
      </c>
      <c r="Q919">
        <v>-3.1779999999999998E-3</v>
      </c>
      <c r="R919" t="s">
        <v>8</v>
      </c>
      <c r="S919">
        <v>354.80557299999998</v>
      </c>
      <c r="T919" t="s">
        <v>70</v>
      </c>
      <c r="U919">
        <v>10631.326392562991</v>
      </c>
      <c r="V919">
        <v>26.799999</v>
      </c>
      <c r="W919">
        <v>6.0979999999999999</v>
      </c>
      <c r="X919">
        <v>63</v>
      </c>
      <c r="Y919">
        <v>7.5937400000000004</v>
      </c>
      <c r="Z919">
        <v>0</v>
      </c>
      <c r="AA919" t="str">
        <f>IF(Z919=-1,"Flat",
INDEX({"North","Northeast","East","Southeast","South","Southwest","West","Northwest","North"},
MATCH(Z919,{0;22.5;67.5;112.5;157.5;202.5;247.5;292.5;337.5},1)))</f>
        <v>North</v>
      </c>
      <c r="AB919">
        <v>0.74872899999999998</v>
      </c>
      <c r="AC919" t="s">
        <v>10</v>
      </c>
      <c r="AD919">
        <v>31.4</v>
      </c>
      <c r="AE919">
        <v>12</v>
      </c>
      <c r="AF919">
        <v>4.7350000000000003</v>
      </c>
    </row>
    <row r="920" spans="1:32" x14ac:dyDescent="0.25">
      <c r="A920">
        <v>952</v>
      </c>
      <c r="B920">
        <v>1191</v>
      </c>
      <c r="C920">
        <v>1191</v>
      </c>
      <c r="D920">
        <v>1858</v>
      </c>
      <c r="E920" t="str">
        <f t="shared" si="42"/>
        <v>01858-BRA-P</v>
      </c>
      <c r="F920" t="s">
        <v>239</v>
      </c>
      <c r="G920" t="s">
        <v>76</v>
      </c>
      <c r="H920" t="s">
        <v>25</v>
      </c>
      <c r="I920">
        <v>-40.703899</v>
      </c>
      <c r="J920">
        <v>-9.6986000000000008</v>
      </c>
      <c r="K920">
        <v>436</v>
      </c>
      <c r="L920">
        <v>30</v>
      </c>
      <c r="M920" t="str">
        <f t="shared" si="43"/>
        <v>Pequeña</v>
      </c>
      <c r="N920" t="str">
        <f t="shared" si="44"/>
        <v>P</v>
      </c>
      <c r="O920">
        <v>0.50468000000000002</v>
      </c>
      <c r="P920" t="s">
        <v>7</v>
      </c>
      <c r="Q920">
        <v>3.97E-4</v>
      </c>
      <c r="R920" t="s">
        <v>8</v>
      </c>
      <c r="S920">
        <v>315</v>
      </c>
      <c r="T920" t="s">
        <v>30</v>
      </c>
      <c r="U920">
        <v>10917.561836737161</v>
      </c>
      <c r="V920">
        <v>26.799999</v>
      </c>
      <c r="W920">
        <v>6.0970000000000004</v>
      </c>
      <c r="X920">
        <v>63</v>
      </c>
      <c r="Y920">
        <v>7.7566699999999997</v>
      </c>
      <c r="Z920">
        <v>0</v>
      </c>
      <c r="AA920" t="str">
        <f>IF(Z920=-1,"Flat",
INDEX({"North","Northeast","East","Southeast","South","Southwest","West","Northwest","North"},
MATCH(Z920,{0;22.5;67.5;112.5;157.5;202.5;247.5;292.5;337.5},1)))</f>
        <v>North</v>
      </c>
      <c r="AB920">
        <v>0.74745799999999996</v>
      </c>
      <c r="AC920" t="s">
        <v>10</v>
      </c>
      <c r="AD920">
        <v>31.4</v>
      </c>
      <c r="AE920">
        <v>12</v>
      </c>
      <c r="AF920">
        <v>4.7359999999999998</v>
      </c>
    </row>
    <row r="921" spans="1:32" x14ac:dyDescent="0.25">
      <c r="A921">
        <v>953</v>
      </c>
      <c r="B921">
        <v>1192</v>
      </c>
      <c r="C921">
        <v>1192</v>
      </c>
      <c r="D921">
        <v>1859</v>
      </c>
      <c r="E921" t="str">
        <f t="shared" si="42"/>
        <v>01859-BRA-P</v>
      </c>
      <c r="F921" t="s">
        <v>239</v>
      </c>
      <c r="G921" t="s">
        <v>76</v>
      </c>
      <c r="H921" t="s">
        <v>25</v>
      </c>
      <c r="I921">
        <v>-40.706299000000001</v>
      </c>
      <c r="J921">
        <v>-9.7024000000000008</v>
      </c>
      <c r="K921">
        <v>436</v>
      </c>
      <c r="L921">
        <v>30</v>
      </c>
      <c r="M921" t="str">
        <f t="shared" si="43"/>
        <v>Pequeña</v>
      </c>
      <c r="N921" t="str">
        <f t="shared" si="44"/>
        <v>P</v>
      </c>
      <c r="O921">
        <v>0.198825</v>
      </c>
      <c r="P921" t="s">
        <v>7</v>
      </c>
      <c r="Q921">
        <v>-4.3699999999999998E-3</v>
      </c>
      <c r="R921" t="s">
        <v>8</v>
      </c>
      <c r="S921">
        <v>21.037512</v>
      </c>
      <c r="T921" t="s">
        <v>70</v>
      </c>
      <c r="U921">
        <v>11280.514749524549</v>
      </c>
      <c r="V921">
        <v>26.799999</v>
      </c>
      <c r="W921">
        <v>6.1020000000000003</v>
      </c>
      <c r="X921">
        <v>63</v>
      </c>
      <c r="Y921">
        <v>7.8687100000000001</v>
      </c>
      <c r="Z921">
        <v>0</v>
      </c>
      <c r="AA921" t="str">
        <f>IF(Z921=-1,"Flat",
INDEX({"North","Northeast","East","Southeast","South","Southwest","West","Northwest","North"},
MATCH(Z921,{0;22.5;67.5;112.5;157.5;202.5;247.5;292.5;337.5},1)))</f>
        <v>North</v>
      </c>
      <c r="AB921">
        <v>0.74909000000000003</v>
      </c>
      <c r="AC921" t="s">
        <v>10</v>
      </c>
      <c r="AD921">
        <v>31.4</v>
      </c>
      <c r="AE921">
        <v>12</v>
      </c>
      <c r="AF921">
        <v>4.7370000000000001</v>
      </c>
    </row>
    <row r="922" spans="1:32" x14ac:dyDescent="0.25">
      <c r="A922">
        <v>954</v>
      </c>
      <c r="B922">
        <v>1193</v>
      </c>
      <c r="C922">
        <v>1193</v>
      </c>
      <c r="D922">
        <v>1860</v>
      </c>
      <c r="E922" t="str">
        <f t="shared" si="42"/>
        <v>01860-BRA-P</v>
      </c>
      <c r="F922" t="s">
        <v>239</v>
      </c>
      <c r="G922" t="s">
        <v>76</v>
      </c>
      <c r="H922" t="s">
        <v>25</v>
      </c>
      <c r="I922">
        <v>-40.698501999999998</v>
      </c>
      <c r="J922">
        <v>-9.7053999999999991</v>
      </c>
      <c r="K922">
        <v>436</v>
      </c>
      <c r="L922">
        <v>30</v>
      </c>
      <c r="M922" t="str">
        <f t="shared" si="43"/>
        <v>Pequeña</v>
      </c>
      <c r="N922" t="str">
        <f t="shared" si="44"/>
        <v>P</v>
      </c>
      <c r="O922">
        <v>0.51109899999999997</v>
      </c>
      <c r="P922" t="s">
        <v>7</v>
      </c>
      <c r="Q922">
        <v>-3.97E-4</v>
      </c>
      <c r="R922" t="s">
        <v>8</v>
      </c>
      <c r="S922">
        <v>324.09027099999997</v>
      </c>
      <c r="T922" t="s">
        <v>30</v>
      </c>
      <c r="U922">
        <v>10585.703267557259</v>
      </c>
      <c r="V922">
        <v>26.799999</v>
      </c>
      <c r="W922">
        <v>6.0910000000000002</v>
      </c>
      <c r="X922">
        <v>63</v>
      </c>
      <c r="Y922">
        <v>7.8362100000000003</v>
      </c>
      <c r="Z922">
        <v>0</v>
      </c>
      <c r="AA922" t="str">
        <f>IF(Z922=-1,"Flat",
INDEX({"North","Northeast","East","Southeast","South","Southwest","West","Northwest","North"},
MATCH(Z922,{0;22.5;67.5;112.5;157.5;202.5;247.5;292.5;337.5},1)))</f>
        <v>North</v>
      </c>
      <c r="AB922">
        <v>0.74745600000000001</v>
      </c>
      <c r="AC922" t="s">
        <v>10</v>
      </c>
      <c r="AD922">
        <v>31.4</v>
      </c>
      <c r="AE922">
        <v>12</v>
      </c>
      <c r="AF922">
        <v>4.7279999999999998</v>
      </c>
    </row>
    <row r="923" spans="1:32" x14ac:dyDescent="0.25">
      <c r="A923">
        <v>955</v>
      </c>
      <c r="B923">
        <v>1194</v>
      </c>
      <c r="C923">
        <v>1194</v>
      </c>
      <c r="D923">
        <v>1861</v>
      </c>
      <c r="E923" t="str">
        <f t="shared" si="42"/>
        <v>01861-BRA-P</v>
      </c>
      <c r="F923" t="s">
        <v>239</v>
      </c>
      <c r="G923" t="s">
        <v>76</v>
      </c>
      <c r="H923" t="s">
        <v>25</v>
      </c>
      <c r="I923">
        <v>-40.702098999999997</v>
      </c>
      <c r="J923">
        <v>-9.7101000000000006</v>
      </c>
      <c r="K923">
        <v>436</v>
      </c>
      <c r="L923">
        <v>30</v>
      </c>
      <c r="M923" t="str">
        <f t="shared" si="43"/>
        <v>Pequeña</v>
      </c>
      <c r="N923" t="str">
        <f t="shared" si="44"/>
        <v>P</v>
      </c>
      <c r="O923">
        <v>0.53104099999999999</v>
      </c>
      <c r="P923" t="s">
        <v>7</v>
      </c>
      <c r="Q923">
        <v>-1.1919999999999999E-3</v>
      </c>
      <c r="R923" t="s">
        <v>8</v>
      </c>
      <c r="S923">
        <v>323.74615499999999</v>
      </c>
      <c r="T923" t="s">
        <v>30</v>
      </c>
      <c r="U923">
        <v>11124.866182102691</v>
      </c>
      <c r="V923">
        <v>26.799999</v>
      </c>
      <c r="W923">
        <v>6.0949999999999998</v>
      </c>
      <c r="X923">
        <v>63</v>
      </c>
      <c r="Y923">
        <v>7.8920700000000004</v>
      </c>
      <c r="Z923">
        <v>0</v>
      </c>
      <c r="AA923" t="str">
        <f>IF(Z923=-1,"Flat",
INDEX({"North","Northeast","East","Southeast","South","Southwest","West","Northwest","North"},
MATCH(Z923,{0;22.5;67.5;112.5;157.5;202.5;247.5;292.5;337.5},1)))</f>
        <v>North</v>
      </c>
      <c r="AB923">
        <v>0.74735700000000005</v>
      </c>
      <c r="AC923" t="s">
        <v>10</v>
      </c>
      <c r="AD923">
        <v>31.4</v>
      </c>
      <c r="AE923">
        <v>12</v>
      </c>
      <c r="AF923">
        <v>4.7370000000000001</v>
      </c>
    </row>
    <row r="924" spans="1:32" x14ac:dyDescent="0.25">
      <c r="A924">
        <v>956</v>
      </c>
      <c r="B924">
        <v>1195</v>
      </c>
      <c r="C924">
        <v>1195</v>
      </c>
      <c r="D924">
        <v>1862</v>
      </c>
      <c r="E924" t="str">
        <f t="shared" si="42"/>
        <v>01862-BRA-P</v>
      </c>
      <c r="F924" t="s">
        <v>239</v>
      </c>
      <c r="G924" t="s">
        <v>76</v>
      </c>
      <c r="H924" t="s">
        <v>25</v>
      </c>
      <c r="I924">
        <v>-40.692799000000001</v>
      </c>
      <c r="J924">
        <v>-9.7142999999999997</v>
      </c>
      <c r="K924">
        <v>436</v>
      </c>
      <c r="L924">
        <v>30</v>
      </c>
      <c r="M924" t="str">
        <f t="shared" si="43"/>
        <v>Pequeña</v>
      </c>
      <c r="N924" t="str">
        <f t="shared" si="44"/>
        <v>P</v>
      </c>
      <c r="O924">
        <v>1.3469</v>
      </c>
      <c r="P924" t="s">
        <v>7</v>
      </c>
      <c r="Q924">
        <v>-1.1919999999999999E-3</v>
      </c>
      <c r="R924" t="s">
        <v>8</v>
      </c>
      <c r="S924">
        <v>15.361616</v>
      </c>
      <c r="T924" t="s">
        <v>70</v>
      </c>
      <c r="U924">
        <v>10373.921907980541</v>
      </c>
      <c r="V924">
        <v>26.799999</v>
      </c>
      <c r="W924">
        <v>6.0789999999999997</v>
      </c>
      <c r="X924">
        <v>63</v>
      </c>
      <c r="Y924">
        <v>7.8969500000000004</v>
      </c>
      <c r="Z924">
        <v>0</v>
      </c>
      <c r="AA924" t="str">
        <f>IF(Z924=-1,"Flat",
INDEX({"North","Northeast","East","Southeast","South","Southwest","West","Northwest","North"},
MATCH(Z924,{0;22.5;67.5;112.5;157.5;202.5;247.5;292.5;337.5},1)))</f>
        <v>North</v>
      </c>
      <c r="AB924">
        <v>0.74329599999999996</v>
      </c>
      <c r="AC924" t="s">
        <v>10</v>
      </c>
      <c r="AD924">
        <v>31.4</v>
      </c>
      <c r="AE924">
        <v>12</v>
      </c>
      <c r="AF924">
        <v>4.726</v>
      </c>
    </row>
    <row r="925" spans="1:32" x14ac:dyDescent="0.25">
      <c r="A925">
        <v>957</v>
      </c>
      <c r="B925">
        <v>1196</v>
      </c>
      <c r="C925">
        <v>1196</v>
      </c>
      <c r="D925">
        <v>1863</v>
      </c>
      <c r="E925" t="str">
        <f t="shared" si="42"/>
        <v>01863-BRA-P</v>
      </c>
      <c r="F925" t="s">
        <v>239</v>
      </c>
      <c r="G925" t="s">
        <v>76</v>
      </c>
      <c r="H925" t="s">
        <v>25</v>
      </c>
      <c r="I925">
        <v>-40.712898000000003</v>
      </c>
      <c r="J925">
        <v>-9.6903000000000006</v>
      </c>
      <c r="K925">
        <v>436</v>
      </c>
      <c r="L925">
        <v>30</v>
      </c>
      <c r="M925" t="str">
        <f t="shared" si="43"/>
        <v>Pequeña</v>
      </c>
      <c r="N925" t="str">
        <f t="shared" si="44"/>
        <v>P</v>
      </c>
      <c r="O925">
        <v>0.77369900000000003</v>
      </c>
      <c r="P925" t="s">
        <v>7</v>
      </c>
      <c r="Q925">
        <v>-3.5750000000000001E-3</v>
      </c>
      <c r="R925" t="s">
        <v>8</v>
      </c>
      <c r="S925">
        <v>37.504142999999999</v>
      </c>
      <c r="T925" t="s">
        <v>9</v>
      </c>
      <c r="U925">
        <v>11674.270403854691</v>
      </c>
      <c r="V925">
        <v>26.799999</v>
      </c>
      <c r="W925">
        <v>6.1050000000000004</v>
      </c>
      <c r="X925">
        <v>63</v>
      </c>
      <c r="Y925">
        <v>7.7683200000000001</v>
      </c>
      <c r="Z925">
        <v>0</v>
      </c>
      <c r="AA925" t="str">
        <f>IF(Z925=-1,"Flat",
INDEX({"North","Northeast","East","Southeast","South","Southwest","West","Northwest","North"},
MATCH(Z925,{0;22.5;67.5;112.5;157.5;202.5;247.5;292.5;337.5},1)))</f>
        <v>North</v>
      </c>
      <c r="AB925">
        <v>0.74745600000000001</v>
      </c>
      <c r="AC925" t="s">
        <v>10</v>
      </c>
      <c r="AD925">
        <v>31.4</v>
      </c>
      <c r="AE925">
        <v>12</v>
      </c>
      <c r="AF925">
        <v>4.7389999999999999</v>
      </c>
    </row>
    <row r="926" spans="1:32" x14ac:dyDescent="0.25">
      <c r="A926">
        <v>958</v>
      </c>
      <c r="B926">
        <v>1197</v>
      </c>
      <c r="C926">
        <v>1197</v>
      </c>
      <c r="D926">
        <v>1864</v>
      </c>
      <c r="E926" t="str">
        <f t="shared" si="42"/>
        <v>01864-BRA-P</v>
      </c>
      <c r="F926" t="s">
        <v>239</v>
      </c>
      <c r="G926" t="s">
        <v>76</v>
      </c>
      <c r="H926" t="s">
        <v>25</v>
      </c>
      <c r="I926">
        <v>-40.712200000000003</v>
      </c>
      <c r="J926">
        <v>-9.6979000000000006</v>
      </c>
      <c r="K926">
        <v>436</v>
      </c>
      <c r="L926">
        <v>30</v>
      </c>
      <c r="M926" t="str">
        <f t="shared" si="43"/>
        <v>Pequeña</v>
      </c>
      <c r="N926" t="str">
        <f t="shared" si="44"/>
        <v>P</v>
      </c>
      <c r="O926">
        <v>0.97227699999999995</v>
      </c>
      <c r="P926" t="s">
        <v>7</v>
      </c>
      <c r="Q926">
        <v>4.3699999999999998E-3</v>
      </c>
      <c r="R926" t="s">
        <v>8</v>
      </c>
      <c r="S926">
        <v>49.763641</v>
      </c>
      <c r="T926" t="s">
        <v>9</v>
      </c>
      <c r="U926">
        <v>11764.63821639183</v>
      </c>
      <c r="V926">
        <v>26.799999</v>
      </c>
      <c r="W926">
        <v>6.1059999999999999</v>
      </c>
      <c r="X926">
        <v>63</v>
      </c>
      <c r="Y926">
        <v>7.94414</v>
      </c>
      <c r="Z926">
        <v>0</v>
      </c>
      <c r="AA926" t="str">
        <f>IF(Z926=-1,"Flat",
INDEX({"North","Northeast","East","Southeast","South","Southwest","West","Northwest","North"},
MATCH(Z926,{0;22.5;67.5;112.5;157.5;202.5;247.5;292.5;337.5},1)))</f>
        <v>North</v>
      </c>
      <c r="AB926">
        <v>0.74550099999999997</v>
      </c>
      <c r="AC926" t="s">
        <v>10</v>
      </c>
      <c r="AD926">
        <v>31.4</v>
      </c>
      <c r="AE926">
        <v>12</v>
      </c>
      <c r="AF926">
        <v>4.7430000000000003</v>
      </c>
    </row>
    <row r="927" spans="1:32" x14ac:dyDescent="0.25">
      <c r="A927">
        <v>959</v>
      </c>
      <c r="B927">
        <v>1198</v>
      </c>
      <c r="C927">
        <v>1198</v>
      </c>
      <c r="D927">
        <v>1865</v>
      </c>
      <c r="E927" t="str">
        <f t="shared" si="42"/>
        <v>01865-BRA-P</v>
      </c>
      <c r="F927" t="s">
        <v>239</v>
      </c>
      <c r="G927" t="s">
        <v>76</v>
      </c>
      <c r="H927" t="s">
        <v>25</v>
      </c>
      <c r="I927">
        <v>-40.713799000000002</v>
      </c>
      <c r="J927">
        <v>-9.7058999999999997</v>
      </c>
      <c r="K927">
        <v>436</v>
      </c>
      <c r="L927">
        <v>30</v>
      </c>
      <c r="M927" t="str">
        <f t="shared" si="43"/>
        <v>Pequeña</v>
      </c>
      <c r="N927" t="str">
        <f t="shared" si="44"/>
        <v>P</v>
      </c>
      <c r="O927">
        <v>0.41617300000000002</v>
      </c>
      <c r="P927" t="s">
        <v>7</v>
      </c>
      <c r="Q927">
        <v>-5.9589999999999999E-3</v>
      </c>
      <c r="R927" t="s">
        <v>8</v>
      </c>
      <c r="S927">
        <v>84.093857</v>
      </c>
      <c r="T927" t="s">
        <v>19</v>
      </c>
      <c r="U927">
        <v>12165.87720854371</v>
      </c>
      <c r="V927">
        <v>26.799999</v>
      </c>
      <c r="W927">
        <v>6.1139999999999999</v>
      </c>
      <c r="X927">
        <v>63</v>
      </c>
      <c r="Y927">
        <v>7.9873399999999997</v>
      </c>
      <c r="Z927">
        <v>0</v>
      </c>
      <c r="AA927" t="str">
        <f>IF(Z927=-1,"Flat",
INDEX({"North","Northeast","East","Southeast","South","Southwest","West","Northwest","North"},
MATCH(Z927,{0;22.5;67.5;112.5;157.5;202.5;247.5;292.5;337.5},1)))</f>
        <v>North</v>
      </c>
      <c r="AB927">
        <v>0.596217</v>
      </c>
      <c r="AC927" t="s">
        <v>20</v>
      </c>
      <c r="AD927">
        <v>31.4</v>
      </c>
      <c r="AE927">
        <v>12</v>
      </c>
      <c r="AF927">
        <v>4.7460000000000004</v>
      </c>
    </row>
    <row r="928" spans="1:32" x14ac:dyDescent="0.25">
      <c r="A928">
        <v>960</v>
      </c>
      <c r="B928">
        <v>1199</v>
      </c>
      <c r="C928">
        <v>1199</v>
      </c>
      <c r="D928">
        <v>1866</v>
      </c>
      <c r="E928" t="str">
        <f t="shared" si="42"/>
        <v>01866-BRA-P</v>
      </c>
      <c r="F928" t="s">
        <v>239</v>
      </c>
      <c r="G928" t="s">
        <v>76</v>
      </c>
      <c r="H928" t="s">
        <v>25</v>
      </c>
      <c r="I928">
        <v>-40.711101999999997</v>
      </c>
      <c r="J928">
        <v>-9.7126000000000001</v>
      </c>
      <c r="K928">
        <v>436</v>
      </c>
      <c r="L928">
        <v>30</v>
      </c>
      <c r="M928" t="str">
        <f t="shared" si="43"/>
        <v>Pequeña</v>
      </c>
      <c r="N928" t="str">
        <f t="shared" si="44"/>
        <v>P</v>
      </c>
      <c r="O928">
        <v>0.84324500000000002</v>
      </c>
      <c r="P928" t="s">
        <v>7</v>
      </c>
      <c r="Q928">
        <v>-1.9859999999999999E-3</v>
      </c>
      <c r="R928" t="s">
        <v>8</v>
      </c>
      <c r="S928">
        <v>2.910838</v>
      </c>
      <c r="T928" t="s">
        <v>70</v>
      </c>
      <c r="U928">
        <v>12130.672826934249</v>
      </c>
      <c r="V928">
        <v>26.799999</v>
      </c>
      <c r="W928">
        <v>6.1130000000000004</v>
      </c>
      <c r="X928">
        <v>63</v>
      </c>
      <c r="Y928">
        <v>7.8720100000000004</v>
      </c>
      <c r="Z928">
        <v>0</v>
      </c>
      <c r="AA928" t="str">
        <f>IF(Z928=-1,"Flat",
INDEX({"North","Northeast","East","Southeast","South","Southwest","West","Northwest","North"},
MATCH(Z928,{0;22.5;67.5;112.5;157.5;202.5;247.5;292.5;337.5},1)))</f>
        <v>North</v>
      </c>
      <c r="AB928">
        <v>0.74712299999999998</v>
      </c>
      <c r="AC928" t="s">
        <v>10</v>
      </c>
      <c r="AD928">
        <v>31.4</v>
      </c>
      <c r="AE928">
        <v>12</v>
      </c>
      <c r="AF928">
        <v>4.7489999999999997</v>
      </c>
    </row>
    <row r="929" spans="1:32" x14ac:dyDescent="0.25">
      <c r="A929">
        <v>961</v>
      </c>
      <c r="B929">
        <v>1200</v>
      </c>
      <c r="C929">
        <v>1200</v>
      </c>
      <c r="D929">
        <v>1867</v>
      </c>
      <c r="E929" t="str">
        <f t="shared" si="42"/>
        <v>01867-BRA-P</v>
      </c>
      <c r="F929" t="s">
        <v>240</v>
      </c>
      <c r="G929" t="s">
        <v>76</v>
      </c>
      <c r="H929" t="s">
        <v>25</v>
      </c>
      <c r="I929">
        <v>-37.000098999999999</v>
      </c>
      <c r="J929">
        <v>-5.4401000000000002</v>
      </c>
      <c r="K929">
        <v>89</v>
      </c>
      <c r="L929">
        <v>30</v>
      </c>
      <c r="M929" t="str">
        <f t="shared" si="43"/>
        <v>Pequeña</v>
      </c>
      <c r="N929" t="str">
        <f t="shared" si="44"/>
        <v>P</v>
      </c>
      <c r="O929">
        <v>0.51586100000000001</v>
      </c>
      <c r="P929" t="s">
        <v>7</v>
      </c>
      <c r="Q929">
        <v>-3.97E-4</v>
      </c>
      <c r="R929" t="s">
        <v>8</v>
      </c>
      <c r="S929">
        <v>14.420774</v>
      </c>
      <c r="T929" t="s">
        <v>70</v>
      </c>
      <c r="U929">
        <v>10314.31929103716</v>
      </c>
      <c r="V929">
        <v>28.299999</v>
      </c>
      <c r="W929">
        <v>5.89</v>
      </c>
      <c r="X929">
        <v>63</v>
      </c>
      <c r="Y929">
        <v>5.5731700000000002</v>
      </c>
      <c r="Z929">
        <v>0</v>
      </c>
      <c r="AA929" t="str">
        <f>IF(Z929=-1,"Flat",
INDEX({"North","Northeast","East","Southeast","South","Southwest","West","Northwest","North"},
MATCH(Z929,{0;22.5;67.5;112.5;157.5;202.5;247.5;292.5;337.5},1)))</f>
        <v>North</v>
      </c>
      <c r="AB929">
        <v>0.74859299999999995</v>
      </c>
      <c r="AC929" t="s">
        <v>10</v>
      </c>
      <c r="AD929">
        <v>50</v>
      </c>
      <c r="AE929">
        <v>7</v>
      </c>
      <c r="AF929">
        <v>4.5510000000000002</v>
      </c>
    </row>
    <row r="930" spans="1:32" x14ac:dyDescent="0.25">
      <c r="A930">
        <v>962</v>
      </c>
      <c r="B930">
        <v>1201</v>
      </c>
      <c r="C930">
        <v>1201</v>
      </c>
      <c r="D930">
        <v>1868</v>
      </c>
      <c r="E930" t="str">
        <f t="shared" si="42"/>
        <v>01868-BRA-P</v>
      </c>
      <c r="F930" t="s">
        <v>240</v>
      </c>
      <c r="G930" t="s">
        <v>76</v>
      </c>
      <c r="H930" t="s">
        <v>25</v>
      </c>
      <c r="I930">
        <v>-36.990101000000003</v>
      </c>
      <c r="J930">
        <v>-5.4500999999999999</v>
      </c>
      <c r="K930">
        <v>89</v>
      </c>
      <c r="L930">
        <v>30</v>
      </c>
      <c r="M930" t="str">
        <f t="shared" si="43"/>
        <v>Pequeña</v>
      </c>
      <c r="N930" t="str">
        <f t="shared" si="44"/>
        <v>P</v>
      </c>
      <c r="O930">
        <v>0.49653999999999998</v>
      </c>
      <c r="P930" t="s">
        <v>7</v>
      </c>
      <c r="Q930">
        <v>-1.5889999999999999E-3</v>
      </c>
      <c r="R930" t="s">
        <v>8</v>
      </c>
      <c r="S930">
        <v>161.56504799999999</v>
      </c>
      <c r="T930" t="s">
        <v>13</v>
      </c>
      <c r="U930">
        <v>8980.6387865920387</v>
      </c>
      <c r="V930">
        <v>28.299999</v>
      </c>
      <c r="W930">
        <v>5.8849999999999998</v>
      </c>
      <c r="X930">
        <v>63</v>
      </c>
      <c r="Y930">
        <v>5.5865900000000002</v>
      </c>
      <c r="Z930">
        <v>0</v>
      </c>
      <c r="AA930" t="str">
        <f>IF(Z930=-1,"Flat",
INDEX({"North","Northeast","East","Southeast","South","Southwest","West","Northwest","North"},
MATCH(Z930,{0;22.5;67.5;112.5;157.5;202.5;247.5;292.5;337.5},1)))</f>
        <v>North</v>
      </c>
      <c r="AB930">
        <v>0.59945899999999996</v>
      </c>
      <c r="AC930" t="s">
        <v>20</v>
      </c>
      <c r="AD930">
        <v>50</v>
      </c>
      <c r="AE930">
        <v>7</v>
      </c>
      <c r="AF930">
        <v>4.5469999999999997</v>
      </c>
    </row>
    <row r="931" spans="1:32" x14ac:dyDescent="0.25">
      <c r="A931">
        <v>963</v>
      </c>
      <c r="B931">
        <v>1202</v>
      </c>
      <c r="C931">
        <v>1202</v>
      </c>
      <c r="D931">
        <v>1869</v>
      </c>
      <c r="E931" t="str">
        <f t="shared" si="42"/>
        <v>01869-BRA-P</v>
      </c>
      <c r="F931" t="s">
        <v>240</v>
      </c>
      <c r="G931" t="s">
        <v>76</v>
      </c>
      <c r="H931" t="s">
        <v>25</v>
      </c>
      <c r="I931">
        <v>-36.980099000000003</v>
      </c>
      <c r="J931">
        <v>-5.4600999999999997</v>
      </c>
      <c r="K931">
        <v>89</v>
      </c>
      <c r="L931">
        <v>30</v>
      </c>
      <c r="M931" t="str">
        <f t="shared" si="43"/>
        <v>Pequeña</v>
      </c>
      <c r="N931" t="str">
        <f t="shared" si="44"/>
        <v>P</v>
      </c>
      <c r="O931">
        <v>0.95749899999999999</v>
      </c>
      <c r="P931" t="s">
        <v>7</v>
      </c>
      <c r="Q931">
        <v>-1.9859999999999999E-3</v>
      </c>
      <c r="R931" t="s">
        <v>8</v>
      </c>
      <c r="S931">
        <v>169.69515999999999</v>
      </c>
      <c r="T931" t="s">
        <v>13</v>
      </c>
      <c r="U931">
        <v>7730.3617494350055</v>
      </c>
      <c r="V931">
        <v>28.299999</v>
      </c>
      <c r="W931">
        <v>5.9029999999999996</v>
      </c>
      <c r="X931">
        <v>63</v>
      </c>
      <c r="Y931">
        <v>5.6296900000000001</v>
      </c>
      <c r="Z931">
        <v>0</v>
      </c>
      <c r="AA931" t="str">
        <f>IF(Z931=-1,"Flat",
INDEX({"North","Northeast","East","Southeast","South","Southwest","West","Northwest","North"},
MATCH(Z931,{0;22.5;67.5;112.5;157.5;202.5;247.5;292.5;337.5},1)))</f>
        <v>North</v>
      </c>
      <c r="AB931">
        <v>0.59508499999999998</v>
      </c>
      <c r="AC931" t="s">
        <v>20</v>
      </c>
      <c r="AD931">
        <v>50</v>
      </c>
      <c r="AE931">
        <v>7</v>
      </c>
      <c r="AF931">
        <v>4.5579999999999998</v>
      </c>
    </row>
    <row r="932" spans="1:32" x14ac:dyDescent="0.25">
      <c r="A932">
        <v>964</v>
      </c>
      <c r="B932">
        <v>1203</v>
      </c>
      <c r="C932">
        <v>1203</v>
      </c>
      <c r="D932">
        <v>1870</v>
      </c>
      <c r="E932" t="str">
        <f t="shared" si="42"/>
        <v>01870-BRA-P</v>
      </c>
      <c r="F932" t="s">
        <v>240</v>
      </c>
      <c r="G932" t="s">
        <v>76</v>
      </c>
      <c r="H932" t="s">
        <v>25</v>
      </c>
      <c r="I932">
        <v>-37.000098999999999</v>
      </c>
      <c r="J932">
        <v>-5.4301000000000004</v>
      </c>
      <c r="K932">
        <v>89</v>
      </c>
      <c r="L932">
        <v>30</v>
      </c>
      <c r="M932" t="str">
        <f t="shared" si="43"/>
        <v>Pequeña</v>
      </c>
      <c r="N932" t="str">
        <f t="shared" si="44"/>
        <v>P</v>
      </c>
      <c r="O932">
        <v>0.24970700000000001</v>
      </c>
      <c r="P932" t="s">
        <v>7</v>
      </c>
      <c r="Q932">
        <v>-1.1919999999999999E-3</v>
      </c>
      <c r="R932" t="s">
        <v>8</v>
      </c>
      <c r="S932">
        <v>59.036242999999999</v>
      </c>
      <c r="T932" t="s">
        <v>9</v>
      </c>
      <c r="U932">
        <v>10666.57373272037</v>
      </c>
      <c r="V932">
        <v>28.299999</v>
      </c>
      <c r="W932">
        <v>5.89</v>
      </c>
      <c r="X932">
        <v>63</v>
      </c>
      <c r="Y932">
        <v>5.5125599999999997</v>
      </c>
      <c r="Z932">
        <v>0</v>
      </c>
      <c r="AA932" t="str">
        <f>IF(Z932=-1,"Flat",
INDEX({"North","Northeast","East","Southeast","South","Southwest","West","Northwest","North"},
MATCH(Z932,{0;22.5;67.5;112.5;157.5;202.5;247.5;292.5;337.5},1)))</f>
        <v>North</v>
      </c>
      <c r="AB932">
        <v>0.74887700000000001</v>
      </c>
      <c r="AC932" t="s">
        <v>10</v>
      </c>
      <c r="AD932">
        <v>30</v>
      </c>
      <c r="AE932">
        <v>7</v>
      </c>
      <c r="AF932">
        <v>4.55</v>
      </c>
    </row>
    <row r="933" spans="1:32" x14ac:dyDescent="0.25">
      <c r="A933">
        <v>965</v>
      </c>
      <c r="B933">
        <v>1204</v>
      </c>
      <c r="C933">
        <v>1204</v>
      </c>
      <c r="D933">
        <v>1871</v>
      </c>
      <c r="E933" t="str">
        <f t="shared" si="42"/>
        <v>01871-BRA-P</v>
      </c>
      <c r="F933" t="s">
        <v>241</v>
      </c>
      <c r="G933" t="s">
        <v>76</v>
      </c>
      <c r="H933" t="s">
        <v>25</v>
      </c>
      <c r="I933">
        <v>-40.604301</v>
      </c>
      <c r="J933">
        <v>-7.6040000000000001</v>
      </c>
      <c r="K933">
        <v>797</v>
      </c>
      <c r="L933">
        <v>30</v>
      </c>
      <c r="M933" t="str">
        <f t="shared" si="43"/>
        <v>Pequeña</v>
      </c>
      <c r="N933" t="str">
        <f t="shared" si="44"/>
        <v>P</v>
      </c>
      <c r="O933">
        <v>0.18612100000000001</v>
      </c>
      <c r="P933" t="s">
        <v>7</v>
      </c>
      <c r="Q933">
        <v>0</v>
      </c>
      <c r="R933" t="s">
        <v>8</v>
      </c>
      <c r="S933">
        <v>94.398705000000007</v>
      </c>
      <c r="T933" t="s">
        <v>19</v>
      </c>
      <c r="U933">
        <v>9059.0033799344474</v>
      </c>
      <c r="V933">
        <v>24.6</v>
      </c>
      <c r="W933">
        <v>5.9630000000000001</v>
      </c>
      <c r="X933">
        <v>63</v>
      </c>
      <c r="Y933">
        <v>8.0099300000000024</v>
      </c>
      <c r="Z933">
        <v>0</v>
      </c>
      <c r="AA933" t="str">
        <f>IF(Z933=-1,"Flat",
INDEX({"North","Northeast","East","Southeast","South","Southwest","West","Northwest","North"},
MATCH(Z933,{0;22.5;67.5;112.5;157.5;202.5;247.5;292.5;337.5},1)))</f>
        <v>North</v>
      </c>
      <c r="AB933">
        <v>0.67421500000000001</v>
      </c>
      <c r="AC933" t="s">
        <v>10</v>
      </c>
      <c r="AD933">
        <v>43.099997999999999</v>
      </c>
      <c r="AE933">
        <v>11</v>
      </c>
      <c r="AF933">
        <v>4.68</v>
      </c>
    </row>
    <row r="934" spans="1:32" x14ac:dyDescent="0.25">
      <c r="A934">
        <v>966</v>
      </c>
      <c r="B934">
        <v>1205</v>
      </c>
      <c r="C934">
        <v>1205</v>
      </c>
      <c r="D934">
        <v>1872</v>
      </c>
      <c r="E934" t="str">
        <f t="shared" si="42"/>
        <v>01872-BRA-P</v>
      </c>
      <c r="F934" t="s">
        <v>241</v>
      </c>
      <c r="G934" t="s">
        <v>76</v>
      </c>
      <c r="H934" t="s">
        <v>25</v>
      </c>
      <c r="I934">
        <v>-40.602001000000001</v>
      </c>
      <c r="J934">
        <v>-7.6066000000000003</v>
      </c>
      <c r="K934">
        <v>797</v>
      </c>
      <c r="L934">
        <v>30</v>
      </c>
      <c r="M934" t="str">
        <f t="shared" si="43"/>
        <v>Pequeña</v>
      </c>
      <c r="N934" t="str">
        <f t="shared" si="44"/>
        <v>P</v>
      </c>
      <c r="O934">
        <v>0.12926399999999999</v>
      </c>
      <c r="P934" t="s">
        <v>7</v>
      </c>
      <c r="Q934">
        <v>0</v>
      </c>
      <c r="R934" t="s">
        <v>8</v>
      </c>
      <c r="S934">
        <v>96.340194999999994</v>
      </c>
      <c r="T934" t="s">
        <v>19</v>
      </c>
      <c r="U934">
        <v>9038.628133288732</v>
      </c>
      <c r="V934">
        <v>24.6</v>
      </c>
      <c r="W934">
        <v>5.9580000000000002</v>
      </c>
      <c r="X934">
        <v>63</v>
      </c>
      <c r="Y934">
        <v>8.0297999999999998</v>
      </c>
      <c r="Z934">
        <v>0</v>
      </c>
      <c r="AA934" t="str">
        <f>IF(Z934=-1,"Flat",
INDEX({"North","Northeast","East","Southeast","South","Southwest","West","Northwest","North"},
MATCH(Z934,{0;22.5;67.5;112.5;157.5;202.5;247.5;292.5;337.5},1)))</f>
        <v>North</v>
      </c>
      <c r="AB934">
        <v>0.67443200000000003</v>
      </c>
      <c r="AC934" t="s">
        <v>10</v>
      </c>
      <c r="AD934">
        <v>43.099997999999999</v>
      </c>
      <c r="AE934">
        <v>11</v>
      </c>
      <c r="AF934">
        <v>4.68</v>
      </c>
    </row>
    <row r="935" spans="1:32" x14ac:dyDescent="0.25">
      <c r="A935">
        <v>967</v>
      </c>
      <c r="B935">
        <v>1206</v>
      </c>
      <c r="C935">
        <v>1206</v>
      </c>
      <c r="D935">
        <v>1873</v>
      </c>
      <c r="E935" t="str">
        <f t="shared" si="42"/>
        <v>01873-BRA-P</v>
      </c>
      <c r="F935" t="s">
        <v>241</v>
      </c>
      <c r="G935" t="s">
        <v>76</v>
      </c>
      <c r="H935" t="s">
        <v>25</v>
      </c>
      <c r="I935">
        <v>-40.606701000000001</v>
      </c>
      <c r="J935">
        <v>-7.6090999999999998</v>
      </c>
      <c r="K935">
        <v>797</v>
      </c>
      <c r="L935">
        <v>30</v>
      </c>
      <c r="M935" t="str">
        <f t="shared" si="43"/>
        <v>Pequeña</v>
      </c>
      <c r="N935" t="str">
        <f t="shared" si="44"/>
        <v>P</v>
      </c>
      <c r="O935">
        <v>0.122797</v>
      </c>
      <c r="P935" t="s">
        <v>7</v>
      </c>
      <c r="Q935">
        <v>-7.9500000000000003E-4</v>
      </c>
      <c r="R935" t="s">
        <v>8</v>
      </c>
      <c r="S935">
        <v>144.46232599999999</v>
      </c>
      <c r="T935" t="s">
        <v>49</v>
      </c>
      <c r="U935">
        <v>9614.5807000950772</v>
      </c>
      <c r="V935">
        <v>24.6</v>
      </c>
      <c r="W935">
        <v>5.9770000000000003</v>
      </c>
      <c r="X935">
        <v>63</v>
      </c>
      <c r="Y935">
        <v>8.1271799999999992</v>
      </c>
      <c r="Z935">
        <v>0</v>
      </c>
      <c r="AA935" t="str">
        <f>IF(Z935=-1,"Flat",
INDEX({"North","Northeast","East","Southeast","South","Southwest","West","Northwest","North"},
MATCH(Z935,{0;22.5;67.5;112.5;157.5;202.5;247.5;292.5;337.5},1)))</f>
        <v>North</v>
      </c>
      <c r="AB935">
        <v>0.59923499999999996</v>
      </c>
      <c r="AC935" t="s">
        <v>20</v>
      </c>
      <c r="AD935">
        <v>50</v>
      </c>
      <c r="AE935">
        <v>11</v>
      </c>
      <c r="AF935">
        <v>4.6890000000000001</v>
      </c>
    </row>
    <row r="936" spans="1:32" x14ac:dyDescent="0.25">
      <c r="A936">
        <v>968</v>
      </c>
      <c r="B936">
        <v>1207</v>
      </c>
      <c r="C936">
        <v>1207</v>
      </c>
      <c r="D936">
        <v>1874</v>
      </c>
      <c r="E936" t="str">
        <f t="shared" si="42"/>
        <v>01874-BRA-P</v>
      </c>
      <c r="F936" t="s">
        <v>241</v>
      </c>
      <c r="G936" t="s">
        <v>76</v>
      </c>
      <c r="H936" t="s">
        <v>25</v>
      </c>
      <c r="I936">
        <v>-40.592700999999998</v>
      </c>
      <c r="J936">
        <v>-7.6142000000000003</v>
      </c>
      <c r="K936">
        <v>797</v>
      </c>
      <c r="L936">
        <v>30</v>
      </c>
      <c r="M936" t="str">
        <f t="shared" si="43"/>
        <v>Pequeña</v>
      </c>
      <c r="N936" t="str">
        <f t="shared" si="44"/>
        <v>P</v>
      </c>
      <c r="O936">
        <v>0.33598699999999998</v>
      </c>
      <c r="P936" t="s">
        <v>7</v>
      </c>
      <c r="Q936">
        <v>7.9500000000000003E-4</v>
      </c>
      <c r="R936" t="s">
        <v>8</v>
      </c>
      <c r="S936">
        <v>102.264771</v>
      </c>
      <c r="T936" t="s">
        <v>19</v>
      </c>
      <c r="U936">
        <v>8422.6099558699534</v>
      </c>
      <c r="V936">
        <v>24.6</v>
      </c>
      <c r="W936">
        <v>5.9390000000000001</v>
      </c>
      <c r="X936">
        <v>63</v>
      </c>
      <c r="Y936">
        <v>7.68248</v>
      </c>
      <c r="Z936">
        <v>0</v>
      </c>
      <c r="AA936" t="str">
        <f>IF(Z936=-1,"Flat",
INDEX({"North","Northeast","East","Southeast","South","Southwest","West","Northwest","North"},
MATCH(Z936,{0;22.5;67.5;112.5;157.5;202.5;247.5;292.5;337.5},1)))</f>
        <v>North</v>
      </c>
      <c r="AB936">
        <v>0.67391299999999998</v>
      </c>
      <c r="AC936" t="s">
        <v>10</v>
      </c>
      <c r="AD936">
        <v>50</v>
      </c>
      <c r="AE936">
        <v>11</v>
      </c>
      <c r="AF936">
        <v>4.665</v>
      </c>
    </row>
    <row r="937" spans="1:32" x14ac:dyDescent="0.25">
      <c r="A937">
        <v>969</v>
      </c>
      <c r="B937">
        <v>1208</v>
      </c>
      <c r="C937">
        <v>1208</v>
      </c>
      <c r="D937">
        <v>1875</v>
      </c>
      <c r="E937" t="str">
        <f t="shared" si="42"/>
        <v>01875-BRA-P</v>
      </c>
      <c r="F937" t="s">
        <v>241</v>
      </c>
      <c r="G937" t="s">
        <v>76</v>
      </c>
      <c r="H937" t="s">
        <v>25</v>
      </c>
      <c r="I937">
        <v>-40.600299999999997</v>
      </c>
      <c r="J937">
        <v>-7.6166999999999998</v>
      </c>
      <c r="K937">
        <v>797</v>
      </c>
      <c r="L937">
        <v>30</v>
      </c>
      <c r="M937" t="str">
        <f t="shared" si="43"/>
        <v>Pequeña</v>
      </c>
      <c r="N937" t="str">
        <f t="shared" si="44"/>
        <v>P</v>
      </c>
      <c r="O937">
        <v>0.26933600000000002</v>
      </c>
      <c r="P937" t="s">
        <v>7</v>
      </c>
      <c r="Q937">
        <v>-3.97E-4</v>
      </c>
      <c r="R937" t="s">
        <v>8</v>
      </c>
      <c r="S937">
        <v>122.005386</v>
      </c>
      <c r="T937" t="s">
        <v>49</v>
      </c>
      <c r="U937">
        <v>8994.7780376091214</v>
      </c>
      <c r="V937">
        <v>24.6</v>
      </c>
      <c r="W937">
        <v>5.968</v>
      </c>
      <c r="X937">
        <v>63</v>
      </c>
      <c r="Y937">
        <v>7.8793899999999999</v>
      </c>
      <c r="Z937">
        <v>0</v>
      </c>
      <c r="AA937" t="str">
        <f>IF(Z937=-1,"Flat",
INDEX({"North","Northeast","East","Southeast","South","Southwest","West","Northwest","North"},
MATCH(Z937,{0;22.5;67.5;112.5;157.5;202.5;247.5;292.5;337.5},1)))</f>
        <v>North</v>
      </c>
      <c r="AB937">
        <v>0.59895100000000001</v>
      </c>
      <c r="AC937" t="s">
        <v>20</v>
      </c>
      <c r="AD937">
        <v>50</v>
      </c>
      <c r="AE937">
        <v>11</v>
      </c>
      <c r="AF937">
        <v>4.6959999999999997</v>
      </c>
    </row>
    <row r="938" spans="1:32" x14ac:dyDescent="0.25">
      <c r="A938">
        <v>970</v>
      </c>
      <c r="B938">
        <v>1209</v>
      </c>
      <c r="C938">
        <v>1209</v>
      </c>
      <c r="D938">
        <v>1876</v>
      </c>
      <c r="E938" t="str">
        <f t="shared" si="42"/>
        <v>01876-BRA-P</v>
      </c>
      <c r="F938" t="s">
        <v>241</v>
      </c>
      <c r="G938" t="s">
        <v>76</v>
      </c>
      <c r="H938" t="s">
        <v>25</v>
      </c>
      <c r="I938">
        <v>-40.612800999999997</v>
      </c>
      <c r="J938">
        <v>-7.6192000000000002</v>
      </c>
      <c r="K938">
        <v>797</v>
      </c>
      <c r="L938">
        <v>30</v>
      </c>
      <c r="M938" t="str">
        <f t="shared" si="43"/>
        <v>Pequeña</v>
      </c>
      <c r="N938" t="str">
        <f t="shared" si="44"/>
        <v>P</v>
      </c>
      <c r="O938">
        <v>0.35772300000000001</v>
      </c>
      <c r="P938" t="s">
        <v>7</v>
      </c>
      <c r="Q938">
        <v>-1.5889999999999999E-3</v>
      </c>
      <c r="R938" t="s">
        <v>8</v>
      </c>
      <c r="S938">
        <v>208.61045799999999</v>
      </c>
      <c r="T938" t="s">
        <v>23</v>
      </c>
      <c r="U938">
        <v>10101.00375371514</v>
      </c>
      <c r="V938">
        <v>24.6</v>
      </c>
      <c r="W938">
        <v>6.0179999999999998</v>
      </c>
      <c r="X938">
        <v>63</v>
      </c>
      <c r="Y938">
        <v>7.9571100000000001</v>
      </c>
      <c r="Z938">
        <v>0</v>
      </c>
      <c r="AA938" t="str">
        <f>IF(Z938=-1,"Flat",
INDEX({"North","Northeast","East","Southeast","South","Southwest","West","Northwest","North"},
MATCH(Z938,{0;22.5;67.5;112.5;157.5;202.5;247.5;292.5;337.5},1)))</f>
        <v>North</v>
      </c>
      <c r="AB938">
        <v>0.59865199999999996</v>
      </c>
      <c r="AC938" t="s">
        <v>20</v>
      </c>
      <c r="AD938">
        <v>50</v>
      </c>
      <c r="AE938">
        <v>11</v>
      </c>
      <c r="AF938">
        <v>4.72</v>
      </c>
    </row>
    <row r="939" spans="1:32" x14ac:dyDescent="0.25">
      <c r="A939">
        <v>971</v>
      </c>
      <c r="B939">
        <v>1210</v>
      </c>
      <c r="C939">
        <v>1210</v>
      </c>
      <c r="D939">
        <v>1877</v>
      </c>
      <c r="E939" t="str">
        <f t="shared" si="42"/>
        <v>01877-BRA-P</v>
      </c>
      <c r="F939" t="s">
        <v>241</v>
      </c>
      <c r="G939" t="s">
        <v>76</v>
      </c>
      <c r="H939" t="s">
        <v>25</v>
      </c>
      <c r="I939">
        <v>-40.604500000000002</v>
      </c>
      <c r="J939">
        <v>-7.6242999999999999</v>
      </c>
      <c r="K939">
        <v>797</v>
      </c>
      <c r="L939">
        <v>30</v>
      </c>
      <c r="M939" t="str">
        <f t="shared" si="43"/>
        <v>Pequeña</v>
      </c>
      <c r="N939" t="str">
        <f t="shared" si="44"/>
        <v>P</v>
      </c>
      <c r="O939">
        <v>0.218363</v>
      </c>
      <c r="P939" t="s">
        <v>7</v>
      </c>
      <c r="Q939">
        <v>1.5889999999999999E-3</v>
      </c>
      <c r="R939" t="s">
        <v>8</v>
      </c>
      <c r="S939">
        <v>168.69006300000001</v>
      </c>
      <c r="T939" t="s">
        <v>13</v>
      </c>
      <c r="U939">
        <v>9046.0540889035565</v>
      </c>
      <c r="V939">
        <v>24.6</v>
      </c>
      <c r="W939">
        <v>5.984</v>
      </c>
      <c r="X939">
        <v>63</v>
      </c>
      <c r="Y939">
        <v>7.7568700000000002</v>
      </c>
      <c r="Z939">
        <v>0</v>
      </c>
      <c r="AA939" t="str">
        <f>IF(Z939=-1,"Flat",
INDEX({"North","Northeast","East","Southeast","South","Southwest","West","Northwest","North"},
MATCH(Z939,{0;22.5;67.5;112.5;157.5;202.5;247.5;292.5;337.5},1)))</f>
        <v>North</v>
      </c>
      <c r="AB939">
        <v>0.59928999999999999</v>
      </c>
      <c r="AC939" t="s">
        <v>20</v>
      </c>
      <c r="AD939">
        <v>50</v>
      </c>
      <c r="AE939">
        <v>11</v>
      </c>
      <c r="AF939">
        <v>4.6959999999999997</v>
      </c>
    </row>
    <row r="940" spans="1:32" x14ac:dyDescent="0.25">
      <c r="A940">
        <v>972</v>
      </c>
      <c r="B940">
        <v>1211</v>
      </c>
      <c r="C940">
        <v>1211</v>
      </c>
      <c r="D940">
        <v>1878</v>
      </c>
      <c r="E940" t="str">
        <f t="shared" si="42"/>
        <v>01878-BRA-G</v>
      </c>
      <c r="F940" t="s">
        <v>242</v>
      </c>
      <c r="G940" t="s">
        <v>76</v>
      </c>
      <c r="H940" t="s">
        <v>25</v>
      </c>
      <c r="I940">
        <v>-41.358500999999997</v>
      </c>
      <c r="J940">
        <v>-10.9338</v>
      </c>
      <c r="K940">
        <v>749</v>
      </c>
      <c r="L940">
        <v>287465.71189999999</v>
      </c>
      <c r="M940" t="str">
        <f t="shared" si="43"/>
        <v>Grande</v>
      </c>
      <c r="N940" t="str">
        <f t="shared" si="44"/>
        <v>G</v>
      </c>
      <c r="O940">
        <v>0.64503299999999997</v>
      </c>
      <c r="P940" t="s">
        <v>7</v>
      </c>
      <c r="Q940">
        <v>7.9500000000000003E-4</v>
      </c>
      <c r="R940" t="s">
        <v>8</v>
      </c>
      <c r="S940">
        <v>335.13629200000003</v>
      </c>
      <c r="T940" t="s">
        <v>30</v>
      </c>
      <c r="U940">
        <v>9386.9434273669631</v>
      </c>
      <c r="V940">
        <v>23.9</v>
      </c>
      <c r="W940">
        <v>6.0979999999999999</v>
      </c>
      <c r="X940">
        <v>58</v>
      </c>
      <c r="Y940">
        <v>8.6349099999999996</v>
      </c>
      <c r="Z940">
        <v>108</v>
      </c>
      <c r="AA940" t="str">
        <f>IF(Z940=-1,"Flat",
INDEX({"North","Northeast","East","Southeast","South","Southwest","West","Northwest","North"},
MATCH(Z940,{0;22.5;67.5;112.5;157.5;202.5;247.5;292.5;337.5},1)))</f>
        <v>East</v>
      </c>
      <c r="AB940">
        <v>0.74787099999999995</v>
      </c>
      <c r="AC940" t="s">
        <v>10</v>
      </c>
      <c r="AD940">
        <v>50</v>
      </c>
      <c r="AE940">
        <v>12</v>
      </c>
      <c r="AF940">
        <v>4.7859999999999996</v>
      </c>
    </row>
    <row r="941" spans="1:32" x14ac:dyDescent="0.25">
      <c r="A941">
        <v>973</v>
      </c>
      <c r="B941">
        <v>1212</v>
      </c>
      <c r="C941">
        <v>1212</v>
      </c>
      <c r="D941">
        <v>1879</v>
      </c>
      <c r="E941" t="str">
        <f t="shared" si="42"/>
        <v>01879-BRA-G</v>
      </c>
      <c r="F941" t="s">
        <v>242</v>
      </c>
      <c r="G941" t="s">
        <v>76</v>
      </c>
      <c r="H941" t="s">
        <v>25</v>
      </c>
      <c r="I941">
        <v>-41.357601000000003</v>
      </c>
      <c r="J941">
        <v>-10.9465</v>
      </c>
      <c r="K941">
        <v>749</v>
      </c>
      <c r="L941">
        <v>230952.6299</v>
      </c>
      <c r="M941" t="str">
        <f t="shared" si="43"/>
        <v>Grande</v>
      </c>
      <c r="N941" t="str">
        <f t="shared" si="44"/>
        <v>G</v>
      </c>
      <c r="O941">
        <v>0.41421000000000002</v>
      </c>
      <c r="P941" t="s">
        <v>7</v>
      </c>
      <c r="Q941">
        <v>-1.9859999999999999E-3</v>
      </c>
      <c r="R941" t="s">
        <v>8</v>
      </c>
      <c r="S941">
        <v>178.02507</v>
      </c>
      <c r="T941" t="s">
        <v>13</v>
      </c>
      <c r="U941">
        <v>10821.371449377721</v>
      </c>
      <c r="V941">
        <v>23.9</v>
      </c>
      <c r="W941">
        <v>6.093</v>
      </c>
      <c r="X941">
        <v>58</v>
      </c>
      <c r="Y941">
        <v>8.4699100000000005</v>
      </c>
      <c r="Z941">
        <v>108</v>
      </c>
      <c r="AA941" t="str">
        <f>IF(Z941=-1,"Flat",
INDEX({"North","Northeast","East","Southeast","South","Southwest","West","Northwest","North"},
MATCH(Z941,{0;22.5;67.5;112.5;157.5;202.5;247.5;292.5;337.5},1)))</f>
        <v>East</v>
      </c>
      <c r="AB941">
        <v>0.59945899999999996</v>
      </c>
      <c r="AC941" t="s">
        <v>20</v>
      </c>
      <c r="AD941">
        <v>50</v>
      </c>
      <c r="AE941">
        <v>12</v>
      </c>
      <c r="AF941">
        <v>4.7759999999999998</v>
      </c>
    </row>
    <row r="942" spans="1:32" x14ac:dyDescent="0.25">
      <c r="A942">
        <v>974</v>
      </c>
      <c r="B942">
        <v>1213</v>
      </c>
      <c r="C942">
        <v>1213</v>
      </c>
      <c r="D942">
        <v>1880</v>
      </c>
      <c r="E942" t="str">
        <f t="shared" si="42"/>
        <v>01880-BRA-G</v>
      </c>
      <c r="F942" t="s">
        <v>242</v>
      </c>
      <c r="G942" t="s">
        <v>76</v>
      </c>
      <c r="H942" t="s">
        <v>25</v>
      </c>
      <c r="I942">
        <v>-41.349601999999997</v>
      </c>
      <c r="J942">
        <v>-10.9655</v>
      </c>
      <c r="K942">
        <v>749</v>
      </c>
      <c r="L942">
        <v>254847.0465</v>
      </c>
      <c r="M942" t="str">
        <f t="shared" si="43"/>
        <v>Grande</v>
      </c>
      <c r="N942" t="str">
        <f t="shared" si="44"/>
        <v>G</v>
      </c>
      <c r="O942">
        <v>0.255355</v>
      </c>
      <c r="P942" t="s">
        <v>7</v>
      </c>
      <c r="Q942">
        <v>2.7810000000000001E-3</v>
      </c>
      <c r="R942" t="s">
        <v>8</v>
      </c>
      <c r="S942">
        <v>26.565052000000001</v>
      </c>
      <c r="T942" t="s">
        <v>9</v>
      </c>
      <c r="U942">
        <v>13103.15270979643</v>
      </c>
      <c r="V942">
        <v>23.9</v>
      </c>
      <c r="W942">
        <v>6.0529999999999999</v>
      </c>
      <c r="X942">
        <v>58</v>
      </c>
      <c r="Y942">
        <v>8.3633900000000043</v>
      </c>
      <c r="Z942">
        <v>108</v>
      </c>
      <c r="AA942" t="str">
        <f>IF(Z942=-1,"Flat",
INDEX({"North","Northeast","East","Southeast","South","Southwest","West","Northwest","North"},
MATCH(Z942,{0;22.5;67.5;112.5;157.5;202.5;247.5;292.5;337.5},1)))</f>
        <v>East</v>
      </c>
      <c r="AB942">
        <v>0.599414</v>
      </c>
      <c r="AC942" t="s">
        <v>20</v>
      </c>
      <c r="AD942">
        <v>50</v>
      </c>
      <c r="AE942">
        <v>12</v>
      </c>
      <c r="AF942">
        <v>4.75</v>
      </c>
    </row>
    <row r="943" spans="1:32" x14ac:dyDescent="0.25">
      <c r="A943">
        <v>975</v>
      </c>
      <c r="B943">
        <v>1214</v>
      </c>
      <c r="C943">
        <v>1214</v>
      </c>
      <c r="D943">
        <v>1881</v>
      </c>
      <c r="E943" t="str">
        <f t="shared" si="42"/>
        <v>01881-BRA-G</v>
      </c>
      <c r="F943" t="s">
        <v>242</v>
      </c>
      <c r="G943" t="s">
        <v>76</v>
      </c>
      <c r="H943" t="s">
        <v>25</v>
      </c>
      <c r="I943">
        <v>-41.348700999999998</v>
      </c>
      <c r="J943">
        <v>-10.9566</v>
      </c>
      <c r="K943">
        <v>749</v>
      </c>
      <c r="L943">
        <v>277432.58980000002</v>
      </c>
      <c r="M943" t="str">
        <f t="shared" si="43"/>
        <v>Grande</v>
      </c>
      <c r="N943" t="str">
        <f t="shared" si="44"/>
        <v>G</v>
      </c>
      <c r="O943">
        <v>6.0562999999999999E-2</v>
      </c>
      <c r="P943" t="s">
        <v>7</v>
      </c>
      <c r="Q943">
        <v>-3.5750000000000001E-3</v>
      </c>
      <c r="R943" t="s">
        <v>8</v>
      </c>
      <c r="S943">
        <v>315</v>
      </c>
      <c r="T943" t="s">
        <v>30</v>
      </c>
      <c r="U943">
        <v>12138.91864618748</v>
      </c>
      <c r="V943">
        <v>23.9</v>
      </c>
      <c r="W943">
        <v>6.0679999999999996</v>
      </c>
      <c r="X943">
        <v>58</v>
      </c>
      <c r="Y943">
        <v>8.0748200000000043</v>
      </c>
      <c r="Z943">
        <v>108</v>
      </c>
      <c r="AA943" t="str">
        <f>IF(Z943=-1,"Flat",
INDEX({"North","Northeast","East","Southeast","South","Southwest","West","Northwest","North"},
MATCH(Z943,{0;22.5;67.5;112.5;157.5;202.5;247.5;292.5;337.5},1)))</f>
        <v>East</v>
      </c>
      <c r="AB943">
        <v>0.79869000000000001</v>
      </c>
      <c r="AC943" t="s">
        <v>10</v>
      </c>
      <c r="AD943">
        <v>50</v>
      </c>
      <c r="AE943">
        <v>12</v>
      </c>
      <c r="AF943">
        <v>4.7569999999999997</v>
      </c>
    </row>
    <row r="944" spans="1:32" x14ac:dyDescent="0.25">
      <c r="A944">
        <v>976</v>
      </c>
      <c r="B944">
        <v>1215</v>
      </c>
      <c r="C944">
        <v>1215</v>
      </c>
      <c r="D944">
        <v>1882</v>
      </c>
      <c r="E944" t="str">
        <f t="shared" si="42"/>
        <v>01882-BRA-M</v>
      </c>
      <c r="F944" t="s">
        <v>242</v>
      </c>
      <c r="G944" t="s">
        <v>76</v>
      </c>
      <c r="H944" t="s">
        <v>25</v>
      </c>
      <c r="I944">
        <v>-41.353000999999999</v>
      </c>
      <c r="J944">
        <v>-10.951499999999999</v>
      </c>
      <c r="K944">
        <v>749</v>
      </c>
      <c r="L944">
        <v>168711.80230000001</v>
      </c>
      <c r="M944" t="str">
        <f t="shared" si="43"/>
        <v>Mediana</v>
      </c>
      <c r="N944" t="str">
        <f t="shared" si="44"/>
        <v>M</v>
      </c>
      <c r="O944">
        <v>0.49981199999999998</v>
      </c>
      <c r="P944" t="s">
        <v>7</v>
      </c>
      <c r="Q944">
        <v>-1.9859999999999999E-3</v>
      </c>
      <c r="R944" t="s">
        <v>8</v>
      </c>
      <c r="S944">
        <v>271.63656600000002</v>
      </c>
      <c r="T944" t="s">
        <v>16</v>
      </c>
      <c r="U944">
        <v>11473.062359913951</v>
      </c>
      <c r="V944">
        <v>23.9</v>
      </c>
      <c r="W944">
        <v>6.0819999999999999</v>
      </c>
      <c r="X944">
        <v>58</v>
      </c>
      <c r="Y944">
        <v>8.2682000000000002</v>
      </c>
      <c r="Z944">
        <v>108</v>
      </c>
      <c r="AA944" t="str">
        <f>IF(Z944=-1,"Flat",
INDEX({"North","Northeast","East","Southeast","South","Southwest","West","Northwest","North"},
MATCH(Z944,{0;22.5;67.5;112.5;157.5;202.5;247.5;292.5;337.5},1)))</f>
        <v>East</v>
      </c>
      <c r="AB944">
        <v>0.74929000000000001</v>
      </c>
      <c r="AC944" t="s">
        <v>10</v>
      </c>
      <c r="AD944">
        <v>50</v>
      </c>
      <c r="AE944">
        <v>12</v>
      </c>
      <c r="AF944">
        <v>4.7699999999999996</v>
      </c>
    </row>
    <row r="945" spans="1:32" x14ac:dyDescent="0.25">
      <c r="A945">
        <v>977</v>
      </c>
      <c r="B945">
        <v>1216</v>
      </c>
      <c r="C945">
        <v>1216</v>
      </c>
      <c r="D945">
        <v>1883</v>
      </c>
      <c r="E945" t="str">
        <f t="shared" si="42"/>
        <v>01883-BRA-M</v>
      </c>
      <c r="F945" t="s">
        <v>242</v>
      </c>
      <c r="G945" t="s">
        <v>76</v>
      </c>
      <c r="H945" t="s">
        <v>25</v>
      </c>
      <c r="I945">
        <v>-41.346699000000001</v>
      </c>
      <c r="J945">
        <v>-10.946400000000001</v>
      </c>
      <c r="K945">
        <v>749</v>
      </c>
      <c r="L945">
        <v>118294.8024</v>
      </c>
      <c r="M945" t="str">
        <f t="shared" si="43"/>
        <v>Mediana</v>
      </c>
      <c r="N945" t="str">
        <f t="shared" si="44"/>
        <v>M</v>
      </c>
      <c r="O945">
        <v>0.117714</v>
      </c>
      <c r="P945" t="s">
        <v>7</v>
      </c>
      <c r="Q945">
        <v>3.5750000000000001E-3</v>
      </c>
      <c r="R945" t="s">
        <v>8</v>
      </c>
      <c r="S945">
        <v>284.03625499999998</v>
      </c>
      <c r="T945" t="s">
        <v>16</v>
      </c>
      <c r="U945">
        <v>11073.09231118796</v>
      </c>
      <c r="V945">
        <v>23.9</v>
      </c>
      <c r="W945">
        <v>6.069</v>
      </c>
      <c r="X945">
        <v>58</v>
      </c>
      <c r="Y945">
        <v>8.3455499999999994</v>
      </c>
      <c r="Z945">
        <v>108</v>
      </c>
      <c r="AA945" t="str">
        <f>IF(Z945=-1,"Flat",
INDEX({"North","Northeast","East","Southeast","South","Southwest","West","Northwest","North"},
MATCH(Z945,{0;22.5;67.5;112.5;157.5;202.5;247.5;292.5;337.5},1)))</f>
        <v>East</v>
      </c>
      <c r="AB945">
        <v>0.74938899999999997</v>
      </c>
      <c r="AC945" t="s">
        <v>10</v>
      </c>
      <c r="AD945">
        <v>50</v>
      </c>
      <c r="AE945">
        <v>12</v>
      </c>
      <c r="AF945">
        <v>4.7619999999999996</v>
      </c>
    </row>
    <row r="946" spans="1:32" x14ac:dyDescent="0.25">
      <c r="A946">
        <v>978</v>
      </c>
      <c r="B946">
        <v>1217</v>
      </c>
      <c r="C946">
        <v>1217</v>
      </c>
      <c r="D946">
        <v>1884</v>
      </c>
      <c r="E946" t="str">
        <f t="shared" si="42"/>
        <v>01884-BRA-G</v>
      </c>
      <c r="F946" t="s">
        <v>242</v>
      </c>
      <c r="G946" t="s">
        <v>76</v>
      </c>
      <c r="H946" t="s">
        <v>25</v>
      </c>
      <c r="I946">
        <v>-41.346001000000001</v>
      </c>
      <c r="J946">
        <v>-10.9413</v>
      </c>
      <c r="K946">
        <v>749</v>
      </c>
      <c r="L946">
        <v>239555.3787</v>
      </c>
      <c r="M946" t="str">
        <f t="shared" si="43"/>
        <v>Grande</v>
      </c>
      <c r="N946" t="str">
        <f t="shared" si="44"/>
        <v>G</v>
      </c>
      <c r="O946">
        <v>0.15767100000000001</v>
      </c>
      <c r="P946" t="s">
        <v>7</v>
      </c>
      <c r="Q946">
        <v>1.5889999999999999E-3</v>
      </c>
      <c r="R946" t="s">
        <v>8</v>
      </c>
      <c r="S946">
        <v>5.1944290000000004</v>
      </c>
      <c r="T946" t="s">
        <v>70</v>
      </c>
      <c r="U946">
        <v>10539.021671524961</v>
      </c>
      <c r="V946">
        <v>23.9</v>
      </c>
      <c r="W946">
        <v>6.0709999999999997</v>
      </c>
      <c r="X946">
        <v>58</v>
      </c>
      <c r="Y946">
        <v>8.4914900000000024</v>
      </c>
      <c r="Z946">
        <v>108</v>
      </c>
      <c r="AA946" t="str">
        <f>IF(Z946=-1,"Flat",
INDEX({"North","Northeast","East","Southeast","South","Southwest","West","Northwest","North"},
MATCH(Z946,{0;22.5;67.5;112.5;157.5;202.5;247.5;292.5;337.5},1)))</f>
        <v>East</v>
      </c>
      <c r="AB946">
        <v>0.74790199999999996</v>
      </c>
      <c r="AC946" t="s">
        <v>10</v>
      </c>
      <c r="AD946">
        <v>50</v>
      </c>
      <c r="AE946">
        <v>12</v>
      </c>
      <c r="AF946">
        <v>4.7640000000000002</v>
      </c>
    </row>
    <row r="947" spans="1:32" x14ac:dyDescent="0.25">
      <c r="A947">
        <v>979</v>
      </c>
      <c r="B947">
        <v>1218</v>
      </c>
      <c r="C947">
        <v>1218</v>
      </c>
      <c r="D947">
        <v>1885</v>
      </c>
      <c r="E947" t="str">
        <f t="shared" si="42"/>
        <v>01885-BRA-M</v>
      </c>
      <c r="F947" t="s">
        <v>242</v>
      </c>
      <c r="G947" t="s">
        <v>76</v>
      </c>
      <c r="H947" t="s">
        <v>25</v>
      </c>
      <c r="I947">
        <v>-41.337502000000001</v>
      </c>
      <c r="J947">
        <v>-10.938800000000001</v>
      </c>
      <c r="K947">
        <v>749</v>
      </c>
      <c r="L947">
        <v>190494.8873</v>
      </c>
      <c r="M947" t="str">
        <f t="shared" si="43"/>
        <v>Mediana</v>
      </c>
      <c r="N947" t="str">
        <f t="shared" si="44"/>
        <v>M</v>
      </c>
      <c r="O947">
        <v>0.76602499999999996</v>
      </c>
      <c r="P947" t="s">
        <v>7</v>
      </c>
      <c r="Q947">
        <v>1.5889999999999999E-3</v>
      </c>
      <c r="R947" t="s">
        <v>8</v>
      </c>
      <c r="S947">
        <v>26.565052000000001</v>
      </c>
      <c r="T947" t="s">
        <v>9</v>
      </c>
      <c r="U947">
        <v>10561.68633603142</v>
      </c>
      <c r="V947">
        <v>23.9</v>
      </c>
      <c r="W947">
        <v>6.0380000000000003</v>
      </c>
      <c r="X947">
        <v>58</v>
      </c>
      <c r="Y947">
        <v>8.2734199999999998</v>
      </c>
      <c r="Z947">
        <v>108</v>
      </c>
      <c r="AA947" t="str">
        <f>IF(Z947=-1,"Flat",
INDEX({"North","Northeast","East","Southeast","South","Southwest","West","Northwest","North"},
MATCH(Z947,{0;22.5;67.5;112.5;157.5;202.5;247.5;292.5;337.5},1)))</f>
        <v>East</v>
      </c>
      <c r="AB947">
        <v>0.74764799999999998</v>
      </c>
      <c r="AC947" t="s">
        <v>10</v>
      </c>
      <c r="AD947">
        <v>50</v>
      </c>
      <c r="AE947">
        <v>12</v>
      </c>
      <c r="AF947">
        <v>4.74</v>
      </c>
    </row>
    <row r="948" spans="1:32" x14ac:dyDescent="0.25">
      <c r="A948">
        <v>980</v>
      </c>
      <c r="B948">
        <v>1219</v>
      </c>
      <c r="C948">
        <v>1219</v>
      </c>
      <c r="D948">
        <v>1886</v>
      </c>
      <c r="E948" t="str">
        <f t="shared" si="42"/>
        <v>01886-BRA-M</v>
      </c>
      <c r="F948" t="s">
        <v>243</v>
      </c>
      <c r="G948" t="s">
        <v>76</v>
      </c>
      <c r="H948" t="s">
        <v>25</v>
      </c>
      <c r="I948">
        <v>-49.524898999999998</v>
      </c>
      <c r="J948">
        <v>-14.883699999999999</v>
      </c>
      <c r="K948">
        <v>606</v>
      </c>
      <c r="L948">
        <v>130907.1721</v>
      </c>
      <c r="M948" t="str">
        <f t="shared" si="43"/>
        <v>Mediana</v>
      </c>
      <c r="N948" t="str">
        <f t="shared" si="44"/>
        <v>M</v>
      </c>
      <c r="O948">
        <v>1.4216200000000001</v>
      </c>
      <c r="P948" t="s">
        <v>7</v>
      </c>
      <c r="Q948">
        <v>-1.5096E-2</v>
      </c>
      <c r="R948" t="s">
        <v>15</v>
      </c>
      <c r="S948">
        <v>173.65980500000001</v>
      </c>
      <c r="T948" t="s">
        <v>13</v>
      </c>
      <c r="U948">
        <v>49287.96208542434</v>
      </c>
      <c r="V948">
        <v>25</v>
      </c>
      <c r="W948">
        <v>5.883</v>
      </c>
      <c r="X948">
        <v>58</v>
      </c>
      <c r="Y948">
        <v>3.77196</v>
      </c>
      <c r="Z948">
        <v>108</v>
      </c>
      <c r="AA948" t="str">
        <f>IF(Z948=-1,"Flat",
INDEX({"North","Northeast","East","Southeast","South","Southwest","West","Northwest","North"},
MATCH(Z948,{0;22.5;67.5;112.5;157.5;202.5;247.5;292.5;337.5},1)))</f>
        <v>East</v>
      </c>
      <c r="AB948">
        <v>0.58781700000000003</v>
      </c>
      <c r="AC948" t="s">
        <v>20</v>
      </c>
      <c r="AD948">
        <v>50.700001</v>
      </c>
      <c r="AE948">
        <v>21</v>
      </c>
      <c r="AF948">
        <v>4.601</v>
      </c>
    </row>
    <row r="949" spans="1:32" x14ac:dyDescent="0.25">
      <c r="A949">
        <v>988</v>
      </c>
      <c r="B949">
        <v>1227</v>
      </c>
      <c r="C949">
        <v>1227</v>
      </c>
      <c r="D949">
        <v>1894</v>
      </c>
      <c r="E949" t="str">
        <f t="shared" si="42"/>
        <v>01894-BRA-P</v>
      </c>
      <c r="F949" t="s">
        <v>244</v>
      </c>
      <c r="G949" t="s">
        <v>76</v>
      </c>
      <c r="H949" t="s">
        <v>25</v>
      </c>
      <c r="I949">
        <v>-52.878101000000001</v>
      </c>
      <c r="J949">
        <v>-19.363399999999999</v>
      </c>
      <c r="K949">
        <v>636</v>
      </c>
      <c r="L949">
        <v>30</v>
      </c>
      <c r="M949" t="str">
        <f t="shared" si="43"/>
        <v>Pequeña</v>
      </c>
      <c r="N949" t="str">
        <f t="shared" si="44"/>
        <v>P</v>
      </c>
      <c r="O949">
        <v>1.40418</v>
      </c>
      <c r="P949" t="s">
        <v>7</v>
      </c>
      <c r="Q949">
        <v>-4.3699999999999998E-3</v>
      </c>
      <c r="R949" t="s">
        <v>8</v>
      </c>
      <c r="S949">
        <v>116.565048</v>
      </c>
      <c r="T949" t="s">
        <v>49</v>
      </c>
      <c r="U949">
        <v>17002.637042274579</v>
      </c>
      <c r="V949">
        <v>23.299999</v>
      </c>
      <c r="W949">
        <v>5.7919999999999998</v>
      </c>
      <c r="X949">
        <v>63</v>
      </c>
      <c r="Y949">
        <v>5.3094299999999999</v>
      </c>
      <c r="Z949">
        <v>0</v>
      </c>
      <c r="AA949" t="str">
        <f>IF(Z949=-1,"Flat",
INDEX({"North","Northeast","East","Southeast","South","Southwest","West","Northwest","North"},
MATCH(Z949,{0;22.5;67.5;112.5;157.5;202.5;247.5;292.5;337.5},1)))</f>
        <v>North</v>
      </c>
      <c r="AB949">
        <v>0.59286399999999995</v>
      </c>
      <c r="AC949" t="s">
        <v>20</v>
      </c>
      <c r="AD949">
        <v>80</v>
      </c>
      <c r="AE949">
        <v>23</v>
      </c>
      <c r="AF949">
        <v>4.5739999999999998</v>
      </c>
    </row>
    <row r="950" spans="1:32" x14ac:dyDescent="0.25">
      <c r="A950">
        <v>989</v>
      </c>
      <c r="B950">
        <v>1228</v>
      </c>
      <c r="C950">
        <v>1228</v>
      </c>
      <c r="D950">
        <v>1895</v>
      </c>
      <c r="E950" t="str">
        <f t="shared" si="42"/>
        <v>01895-BRA-P</v>
      </c>
      <c r="F950" t="s">
        <v>244</v>
      </c>
      <c r="G950" t="s">
        <v>76</v>
      </c>
      <c r="H950" t="s">
        <v>25</v>
      </c>
      <c r="I950">
        <v>-52.812598999999999</v>
      </c>
      <c r="J950">
        <v>-19.341200000000001</v>
      </c>
      <c r="K950">
        <v>636</v>
      </c>
      <c r="L950">
        <v>30</v>
      </c>
      <c r="M950" t="str">
        <f t="shared" si="43"/>
        <v>Pequeña</v>
      </c>
      <c r="N950" t="str">
        <f t="shared" si="44"/>
        <v>P</v>
      </c>
      <c r="O950">
        <v>0.83230300000000002</v>
      </c>
      <c r="P950" t="s">
        <v>7</v>
      </c>
      <c r="Q950">
        <v>-3.973E-3</v>
      </c>
      <c r="R950" t="s">
        <v>8</v>
      </c>
      <c r="S950">
        <v>157.83364900000001</v>
      </c>
      <c r="T950" t="s">
        <v>13</v>
      </c>
      <c r="U950">
        <v>10128.46150921996</v>
      </c>
      <c r="V950">
        <v>23.299999</v>
      </c>
      <c r="W950">
        <v>5.8120000000000003</v>
      </c>
      <c r="X950">
        <v>63</v>
      </c>
      <c r="Y950">
        <v>4.91012</v>
      </c>
      <c r="Z950">
        <v>0</v>
      </c>
      <c r="AA950" t="str">
        <f>IF(Z950=-1,"Flat",
INDEX({"North","Northeast","East","Southeast","South","Southwest","West","Northwest","North"},
MATCH(Z950,{0;22.5;67.5;112.5;157.5;202.5;247.5;292.5;337.5},1)))</f>
        <v>North</v>
      </c>
      <c r="AB950">
        <v>0.59458999999999995</v>
      </c>
      <c r="AC950" t="s">
        <v>20</v>
      </c>
      <c r="AD950">
        <v>80</v>
      </c>
      <c r="AE950">
        <v>23</v>
      </c>
      <c r="AF950">
        <v>4.5709999999999997</v>
      </c>
    </row>
    <row r="951" spans="1:32" x14ac:dyDescent="0.25">
      <c r="A951">
        <v>990</v>
      </c>
      <c r="B951">
        <v>1229</v>
      </c>
      <c r="C951">
        <v>1229</v>
      </c>
      <c r="D951">
        <v>1896</v>
      </c>
      <c r="E951" t="str">
        <f t="shared" si="42"/>
        <v>01896-BRA-P</v>
      </c>
      <c r="F951" t="s">
        <v>244</v>
      </c>
      <c r="G951" t="s">
        <v>76</v>
      </c>
      <c r="H951" t="s">
        <v>25</v>
      </c>
      <c r="I951">
        <v>-52.863399999999999</v>
      </c>
      <c r="J951">
        <v>-19.361000000000001</v>
      </c>
      <c r="K951">
        <v>636</v>
      </c>
      <c r="L951">
        <v>30</v>
      </c>
      <c r="M951" t="str">
        <f t="shared" si="43"/>
        <v>Pequeña</v>
      </c>
      <c r="N951" t="str">
        <f t="shared" si="44"/>
        <v>P</v>
      </c>
      <c r="O951">
        <v>1.9403300000000001</v>
      </c>
      <c r="P951" t="s">
        <v>7</v>
      </c>
      <c r="Q951">
        <v>2.7810000000000001E-3</v>
      </c>
      <c r="R951" t="s">
        <v>8</v>
      </c>
      <c r="S951">
        <v>108.434952</v>
      </c>
      <c r="T951" t="s">
        <v>19</v>
      </c>
      <c r="U951">
        <v>15505.102569074519</v>
      </c>
      <c r="V951">
        <v>23.299999</v>
      </c>
      <c r="W951">
        <v>5.7969999999999997</v>
      </c>
      <c r="X951">
        <v>63</v>
      </c>
      <c r="Y951">
        <v>5.1727699999999999</v>
      </c>
      <c r="Z951">
        <v>0</v>
      </c>
      <c r="AA951" t="str">
        <f>IF(Z951=-1,"Flat",
INDEX({"North","Northeast","East","Southeast","South","Southwest","West","Northwest","North"},
MATCH(Z951,{0;22.5;67.5;112.5;157.5;202.5;247.5;292.5;337.5},1)))</f>
        <v>North</v>
      </c>
      <c r="AB951">
        <v>0.59204699999999999</v>
      </c>
      <c r="AC951" t="s">
        <v>20</v>
      </c>
      <c r="AD951">
        <v>80</v>
      </c>
      <c r="AE951">
        <v>23</v>
      </c>
      <c r="AF951">
        <v>4.5679999999999996</v>
      </c>
    </row>
    <row r="952" spans="1:32" x14ac:dyDescent="0.25">
      <c r="A952">
        <v>991</v>
      </c>
      <c r="B952">
        <v>1230</v>
      </c>
      <c r="C952">
        <v>1230</v>
      </c>
      <c r="D952">
        <v>1897</v>
      </c>
      <c r="E952" t="str">
        <f t="shared" si="42"/>
        <v>01897-BRA-P</v>
      </c>
      <c r="F952" t="s">
        <v>244</v>
      </c>
      <c r="G952" t="s">
        <v>76</v>
      </c>
      <c r="H952" t="s">
        <v>25</v>
      </c>
      <c r="I952">
        <v>-52.850898999999998</v>
      </c>
      <c r="J952">
        <v>-19.3536</v>
      </c>
      <c r="K952">
        <v>636</v>
      </c>
      <c r="L952">
        <v>30</v>
      </c>
      <c r="M952" t="str">
        <f t="shared" si="43"/>
        <v>Pequeña</v>
      </c>
      <c r="N952" t="str">
        <f t="shared" si="44"/>
        <v>P</v>
      </c>
      <c r="O952">
        <v>1.6526000000000001</v>
      </c>
      <c r="P952" t="s">
        <v>7</v>
      </c>
      <c r="Q952">
        <v>2.7810000000000001E-3</v>
      </c>
      <c r="R952" t="s">
        <v>8</v>
      </c>
      <c r="S952">
        <v>143.42697100000001</v>
      </c>
      <c r="T952" t="s">
        <v>49</v>
      </c>
      <c r="U952">
        <v>14116.293934826699</v>
      </c>
      <c r="V952">
        <v>23.299999</v>
      </c>
      <c r="W952">
        <v>5.8049999999999997</v>
      </c>
      <c r="X952">
        <v>63</v>
      </c>
      <c r="Y952">
        <v>5.2125199999999996</v>
      </c>
      <c r="Z952">
        <v>0</v>
      </c>
      <c r="AA952" t="str">
        <f>IF(Z952=-1,"Flat",
INDEX({"North","Northeast","East","Southeast","South","Southwest","West","Northwest","North"},
MATCH(Z952,{0;22.5;67.5;112.5;157.5;202.5;247.5;292.5;337.5},1)))</f>
        <v>North</v>
      </c>
      <c r="AB952">
        <v>0.59407799999999999</v>
      </c>
      <c r="AC952" t="s">
        <v>20</v>
      </c>
      <c r="AD952">
        <v>80</v>
      </c>
      <c r="AE952">
        <v>23</v>
      </c>
      <c r="AF952">
        <v>4.5730000000000004</v>
      </c>
    </row>
    <row r="953" spans="1:32" x14ac:dyDescent="0.25">
      <c r="A953">
        <v>992</v>
      </c>
      <c r="B953">
        <v>1231</v>
      </c>
      <c r="C953">
        <v>1231</v>
      </c>
      <c r="D953">
        <v>1898</v>
      </c>
      <c r="E953" t="str">
        <f t="shared" si="42"/>
        <v>01898-BRA-P</v>
      </c>
      <c r="F953" t="s">
        <v>244</v>
      </c>
      <c r="G953" t="s">
        <v>76</v>
      </c>
      <c r="H953" t="s">
        <v>25</v>
      </c>
      <c r="I953">
        <v>-52.841000000000001</v>
      </c>
      <c r="J953">
        <v>-19.3536</v>
      </c>
      <c r="K953">
        <v>636</v>
      </c>
      <c r="L953">
        <v>30</v>
      </c>
      <c r="M953" t="str">
        <f t="shared" si="43"/>
        <v>Pequeña</v>
      </c>
      <c r="N953" t="str">
        <f t="shared" si="44"/>
        <v>P</v>
      </c>
      <c r="O953">
        <v>1.0941099999999999</v>
      </c>
      <c r="P953" t="s">
        <v>7</v>
      </c>
      <c r="Q953">
        <v>-7.9450000000000007E-3</v>
      </c>
      <c r="R953" t="s">
        <v>8</v>
      </c>
      <c r="S953">
        <v>105.124008</v>
      </c>
      <c r="T953" t="s">
        <v>19</v>
      </c>
      <c r="U953">
        <v>13139.75965957617</v>
      </c>
      <c r="V953">
        <v>23.299999</v>
      </c>
      <c r="W953">
        <v>5.8049999999999997</v>
      </c>
      <c r="X953">
        <v>63</v>
      </c>
      <c r="Y953">
        <v>5.0184199999999999</v>
      </c>
      <c r="Z953">
        <v>0</v>
      </c>
      <c r="AA953" t="str">
        <f>IF(Z953=-1,"Flat",
INDEX({"North","Northeast","East","Southeast","South","Southwest","West","Northwest","North"},
MATCH(Z953,{0;22.5;67.5;112.5;157.5;202.5;247.5;292.5;337.5},1)))</f>
        <v>North</v>
      </c>
      <c r="AB953">
        <v>0.59246399999999999</v>
      </c>
      <c r="AC953" t="s">
        <v>20</v>
      </c>
      <c r="AD953">
        <v>80</v>
      </c>
      <c r="AE953">
        <v>23</v>
      </c>
      <c r="AF953">
        <v>4.5650000000000004</v>
      </c>
    </row>
    <row r="954" spans="1:32" x14ac:dyDescent="0.25">
      <c r="A954">
        <v>993</v>
      </c>
      <c r="B954">
        <v>1232</v>
      </c>
      <c r="C954">
        <v>1232</v>
      </c>
      <c r="D954">
        <v>1899</v>
      </c>
      <c r="E954" t="str">
        <f t="shared" si="42"/>
        <v>01899-BRA-P</v>
      </c>
      <c r="F954" t="s">
        <v>244</v>
      </c>
      <c r="G954" t="s">
        <v>76</v>
      </c>
      <c r="H954" t="s">
        <v>25</v>
      </c>
      <c r="I954">
        <v>-52.833697999999998</v>
      </c>
      <c r="J954">
        <v>-19.321501000000001</v>
      </c>
      <c r="K954">
        <v>636</v>
      </c>
      <c r="L954">
        <v>30</v>
      </c>
      <c r="M954" t="str">
        <f t="shared" si="43"/>
        <v>Pequeña</v>
      </c>
      <c r="N954" t="str">
        <f t="shared" si="44"/>
        <v>P</v>
      </c>
      <c r="O954">
        <v>1.20923</v>
      </c>
      <c r="P954" t="s">
        <v>7</v>
      </c>
      <c r="Q954">
        <v>0</v>
      </c>
      <c r="R954" t="s">
        <v>8</v>
      </c>
      <c r="S954">
        <v>168.42480499999999</v>
      </c>
      <c r="T954" t="s">
        <v>13</v>
      </c>
      <c r="U954">
        <v>12282.02348548866</v>
      </c>
      <c r="V954">
        <v>23.299999</v>
      </c>
      <c r="W954">
        <v>5.8129999999999997</v>
      </c>
      <c r="X954">
        <v>63</v>
      </c>
      <c r="Y954">
        <v>5.0050100000000004</v>
      </c>
      <c r="Z954">
        <v>0</v>
      </c>
      <c r="AA954" t="str">
        <f>IF(Z954=-1,"Flat",
INDEX({"North","Northeast","East","Southeast","South","Southwest","West","Northwest","North"},
MATCH(Z954,{0;22.5;67.5;112.5;157.5;202.5;247.5;292.5;337.5},1)))</f>
        <v>North</v>
      </c>
      <c r="AB954">
        <v>0.59609199999999996</v>
      </c>
      <c r="AC954" t="s">
        <v>20</v>
      </c>
      <c r="AD954">
        <v>80</v>
      </c>
      <c r="AE954">
        <v>23</v>
      </c>
      <c r="AF954">
        <v>4.5810000000000004</v>
      </c>
    </row>
    <row r="955" spans="1:32" x14ac:dyDescent="0.25">
      <c r="A955">
        <v>994</v>
      </c>
      <c r="B955">
        <v>1233</v>
      </c>
      <c r="C955">
        <v>1233</v>
      </c>
      <c r="D955">
        <v>1900</v>
      </c>
      <c r="E955" t="str">
        <f t="shared" si="42"/>
        <v>01900-BRA-P</v>
      </c>
      <c r="F955" t="s">
        <v>244</v>
      </c>
      <c r="G955" t="s">
        <v>76</v>
      </c>
      <c r="H955" t="s">
        <v>25</v>
      </c>
      <c r="I955">
        <v>-52.830601000000001</v>
      </c>
      <c r="J955">
        <v>-19.343699999999998</v>
      </c>
      <c r="K955">
        <v>636</v>
      </c>
      <c r="L955">
        <v>30</v>
      </c>
      <c r="M955" t="str">
        <f t="shared" si="43"/>
        <v>Pequeña</v>
      </c>
      <c r="N955" t="str">
        <f t="shared" si="44"/>
        <v>P</v>
      </c>
      <c r="O955">
        <v>1.3419000000000001</v>
      </c>
      <c r="P955" t="s">
        <v>7</v>
      </c>
      <c r="Q955">
        <v>2.3839999999999998E-3</v>
      </c>
      <c r="R955" t="s">
        <v>8</v>
      </c>
      <c r="S955">
        <v>128.088776</v>
      </c>
      <c r="T955" t="s">
        <v>49</v>
      </c>
      <c r="U955">
        <v>11949.89332609391</v>
      </c>
      <c r="V955">
        <v>23.299999</v>
      </c>
      <c r="W955">
        <v>5.8090000000000002</v>
      </c>
      <c r="X955">
        <v>63</v>
      </c>
      <c r="Y955">
        <v>4.9375299999999998</v>
      </c>
      <c r="Z955">
        <v>0</v>
      </c>
      <c r="AA955" t="str">
        <f>IF(Z955=-1,"Flat",
INDEX({"North","Northeast","East","Southeast","South","Southwest","West","Northwest","North"},
MATCH(Z955,{0;22.5;67.5;112.5;157.5;202.5;247.5;292.5;337.5},1)))</f>
        <v>North</v>
      </c>
      <c r="AB955">
        <v>0.59282100000000004</v>
      </c>
      <c r="AC955" t="s">
        <v>20</v>
      </c>
      <c r="AD955">
        <v>80</v>
      </c>
      <c r="AE955">
        <v>23</v>
      </c>
      <c r="AF955">
        <v>4.5670000000000002</v>
      </c>
    </row>
    <row r="956" spans="1:32" x14ac:dyDescent="0.25">
      <c r="A956">
        <v>995</v>
      </c>
      <c r="B956">
        <v>1234</v>
      </c>
      <c r="C956">
        <v>1234</v>
      </c>
      <c r="D956">
        <v>1901</v>
      </c>
      <c r="E956" t="str">
        <f t="shared" si="42"/>
        <v>01901-BRA-P</v>
      </c>
      <c r="F956" t="s">
        <v>244</v>
      </c>
      <c r="G956" t="s">
        <v>76</v>
      </c>
      <c r="H956" t="s">
        <v>25</v>
      </c>
      <c r="I956">
        <v>-52.827202</v>
      </c>
      <c r="J956">
        <v>-19.336300000000001</v>
      </c>
      <c r="K956">
        <v>636</v>
      </c>
      <c r="L956">
        <v>30</v>
      </c>
      <c r="M956" t="str">
        <f t="shared" si="43"/>
        <v>Pequeña</v>
      </c>
      <c r="N956" t="str">
        <f t="shared" si="44"/>
        <v>P</v>
      </c>
      <c r="O956">
        <v>1.0537099999999999</v>
      </c>
      <c r="P956" t="s">
        <v>7</v>
      </c>
      <c r="Q956">
        <v>-3.973E-3</v>
      </c>
      <c r="R956" t="s">
        <v>8</v>
      </c>
      <c r="S956">
        <v>151.69924900000001</v>
      </c>
      <c r="T956" t="s">
        <v>49</v>
      </c>
      <c r="U956">
        <v>11556.524153299621</v>
      </c>
      <c r="V956">
        <v>23.299999</v>
      </c>
      <c r="W956">
        <v>5.8120000000000003</v>
      </c>
      <c r="X956">
        <v>63</v>
      </c>
      <c r="Y956">
        <v>4.8991600000000002</v>
      </c>
      <c r="Z956">
        <v>0</v>
      </c>
      <c r="AA956" t="str">
        <f>IF(Z956=-1,"Flat",
INDEX({"North","Northeast","East","Southeast","South","Southwest","West","Northwest","North"},
MATCH(Z956,{0;22.5;67.5;112.5;157.5;202.5;247.5;292.5;337.5},1)))</f>
        <v>North</v>
      </c>
      <c r="AB956">
        <v>0.59475500000000003</v>
      </c>
      <c r="AC956" t="s">
        <v>20</v>
      </c>
      <c r="AD956">
        <v>80</v>
      </c>
      <c r="AE956">
        <v>23</v>
      </c>
      <c r="AF956">
        <v>4.5709999999999997</v>
      </c>
    </row>
    <row r="957" spans="1:32" x14ac:dyDescent="0.25">
      <c r="A957">
        <v>996</v>
      </c>
      <c r="B957">
        <v>1235</v>
      </c>
      <c r="C957">
        <v>1235</v>
      </c>
      <c r="D957">
        <v>1902</v>
      </c>
      <c r="E957" t="str">
        <f t="shared" si="42"/>
        <v>01902-BRA-P</v>
      </c>
      <c r="F957" t="s">
        <v>244</v>
      </c>
      <c r="G957" t="s">
        <v>76</v>
      </c>
      <c r="H957" t="s">
        <v>25</v>
      </c>
      <c r="I957">
        <v>-52.823399000000002</v>
      </c>
      <c r="J957">
        <v>-19.331399999999999</v>
      </c>
      <c r="K957">
        <v>636</v>
      </c>
      <c r="L957">
        <v>30</v>
      </c>
      <c r="M957" t="str">
        <f t="shared" si="43"/>
        <v>Pequeña</v>
      </c>
      <c r="N957" t="str">
        <f t="shared" si="44"/>
        <v>P</v>
      </c>
      <c r="O957">
        <v>1.2112499999999999</v>
      </c>
      <c r="P957" t="s">
        <v>7</v>
      </c>
      <c r="Q957">
        <v>1.1919999999999999E-3</v>
      </c>
      <c r="R957" t="s">
        <v>8</v>
      </c>
      <c r="S957">
        <v>158.57470699999999</v>
      </c>
      <c r="T957" t="s">
        <v>13</v>
      </c>
      <c r="U957">
        <v>11174.173201881291</v>
      </c>
      <c r="V957">
        <v>23.299999</v>
      </c>
      <c r="W957">
        <v>5.8140000000000001</v>
      </c>
      <c r="X957">
        <v>63</v>
      </c>
      <c r="Y957">
        <v>4.9440400000000002</v>
      </c>
      <c r="Z957">
        <v>0</v>
      </c>
      <c r="AA957" t="str">
        <f>IF(Z957=-1,"Flat",
INDEX({"North","Northeast","East","Southeast","South","Southwest","West","Northwest","North"},
MATCH(Z957,{0;22.5;67.5;112.5;157.5;202.5;247.5;292.5;337.5},1)))</f>
        <v>North</v>
      </c>
      <c r="AB957">
        <v>0.59397100000000003</v>
      </c>
      <c r="AC957" t="s">
        <v>20</v>
      </c>
      <c r="AD957">
        <v>80</v>
      </c>
      <c r="AE957">
        <v>23</v>
      </c>
      <c r="AF957">
        <v>4.577</v>
      </c>
    </row>
    <row r="958" spans="1:32" x14ac:dyDescent="0.25">
      <c r="A958">
        <v>997</v>
      </c>
      <c r="B958">
        <v>1236</v>
      </c>
      <c r="C958">
        <v>1236</v>
      </c>
      <c r="D958">
        <v>1903</v>
      </c>
      <c r="E958" t="str">
        <f t="shared" si="42"/>
        <v>01903-BRA-P</v>
      </c>
      <c r="F958" t="s">
        <v>244</v>
      </c>
      <c r="G958" t="s">
        <v>76</v>
      </c>
      <c r="H958" t="s">
        <v>25</v>
      </c>
      <c r="I958">
        <v>-52.818600000000004</v>
      </c>
      <c r="J958">
        <v>-19.3339</v>
      </c>
      <c r="K958">
        <v>636</v>
      </c>
      <c r="L958">
        <v>30</v>
      </c>
      <c r="M958" t="str">
        <f t="shared" si="43"/>
        <v>Pequeña</v>
      </c>
      <c r="N958" t="str">
        <f t="shared" si="44"/>
        <v>P</v>
      </c>
      <c r="O958">
        <v>1.0864499999999999</v>
      </c>
      <c r="P958" t="s">
        <v>7</v>
      </c>
      <c r="Q958">
        <v>7.9500000000000003E-4</v>
      </c>
      <c r="R958" t="s">
        <v>8</v>
      </c>
      <c r="S958">
        <v>170.16644299999999</v>
      </c>
      <c r="T958" t="s">
        <v>13</v>
      </c>
      <c r="U958">
        <v>10691.15106106056</v>
      </c>
      <c r="V958">
        <v>23.299999</v>
      </c>
      <c r="W958">
        <v>5.8159999999999998</v>
      </c>
      <c r="X958">
        <v>63</v>
      </c>
      <c r="Y958">
        <v>4.9523599999999997</v>
      </c>
      <c r="Z958">
        <v>0</v>
      </c>
      <c r="AA958" t="str">
        <f>IF(Z958=-1,"Flat",
INDEX({"North","Northeast","East","Southeast","South","Southwest","West","Northwest","North"},
MATCH(Z958,{0;22.5;67.5;112.5;157.5;202.5;247.5;292.5;337.5},1)))</f>
        <v>North</v>
      </c>
      <c r="AB958">
        <v>0.59459200000000001</v>
      </c>
      <c r="AC958" t="s">
        <v>20</v>
      </c>
      <c r="AD958">
        <v>80</v>
      </c>
      <c r="AE958">
        <v>23</v>
      </c>
      <c r="AF958">
        <v>4.5709999999999997</v>
      </c>
    </row>
    <row r="959" spans="1:32" x14ac:dyDescent="0.25">
      <c r="A959">
        <v>998</v>
      </c>
      <c r="B959">
        <v>1237</v>
      </c>
      <c r="C959">
        <v>1237</v>
      </c>
      <c r="D959">
        <v>1904</v>
      </c>
      <c r="E959" t="str">
        <f t="shared" si="42"/>
        <v>01904-BRA-M</v>
      </c>
      <c r="F959" t="s">
        <v>245</v>
      </c>
      <c r="G959" t="s">
        <v>76</v>
      </c>
      <c r="H959" t="s">
        <v>25</v>
      </c>
      <c r="I959">
        <v>-49.537899000000003</v>
      </c>
      <c r="J959">
        <v>-14.8751</v>
      </c>
      <c r="K959">
        <v>646</v>
      </c>
      <c r="L959">
        <v>194029.5091</v>
      </c>
      <c r="M959" t="str">
        <f t="shared" si="43"/>
        <v>Mediana</v>
      </c>
      <c r="N959" t="str">
        <f t="shared" si="44"/>
        <v>M</v>
      </c>
      <c r="O959">
        <v>5.62662</v>
      </c>
      <c r="P959" t="s">
        <v>14</v>
      </c>
      <c r="Q959">
        <v>-1.5889999999999999E-3</v>
      </c>
      <c r="R959" t="s">
        <v>8</v>
      </c>
      <c r="S959">
        <v>218.840836</v>
      </c>
      <c r="T959" t="s">
        <v>23</v>
      </c>
      <c r="U959">
        <v>50159.845915293597</v>
      </c>
      <c r="V959">
        <v>24.799999</v>
      </c>
      <c r="W959">
        <v>5.8570000000000002</v>
      </c>
      <c r="X959">
        <v>58</v>
      </c>
      <c r="Y959">
        <v>3.8834399999999998</v>
      </c>
      <c r="Z959">
        <v>108</v>
      </c>
      <c r="AA959" t="str">
        <f>IF(Z959=-1,"Flat",
INDEX({"North","Northeast","East","Southeast","South","Southwest","West","Northwest","North"},
MATCH(Z959,{0;22.5;67.5;112.5;157.5;202.5;247.5;292.5;337.5},1)))</f>
        <v>East</v>
      </c>
      <c r="AB959">
        <v>0.58804000000000001</v>
      </c>
      <c r="AC959" t="s">
        <v>20</v>
      </c>
      <c r="AD959">
        <v>51.599997999999999</v>
      </c>
      <c r="AE959">
        <v>21</v>
      </c>
      <c r="AF959">
        <v>4.59</v>
      </c>
    </row>
    <row r="960" spans="1:32" x14ac:dyDescent="0.25">
      <c r="A960">
        <v>999</v>
      </c>
      <c r="B960">
        <v>1238</v>
      </c>
      <c r="C960">
        <v>1238</v>
      </c>
      <c r="D960">
        <v>1905</v>
      </c>
      <c r="E960" t="str">
        <f t="shared" si="42"/>
        <v>01905-BRA-M</v>
      </c>
      <c r="F960" t="s">
        <v>245</v>
      </c>
      <c r="G960" t="s">
        <v>76</v>
      </c>
      <c r="H960" t="s">
        <v>25</v>
      </c>
      <c r="I960">
        <v>-49.527802000000001</v>
      </c>
      <c r="J960">
        <v>-14.880100000000001</v>
      </c>
      <c r="K960">
        <v>646</v>
      </c>
      <c r="L960">
        <v>165047.68669999999</v>
      </c>
      <c r="M960" t="str">
        <f t="shared" si="43"/>
        <v>Mediana</v>
      </c>
      <c r="N960" t="str">
        <f t="shared" si="44"/>
        <v>M</v>
      </c>
      <c r="O960">
        <v>2.4465599999999998</v>
      </c>
      <c r="P960" t="s">
        <v>32</v>
      </c>
      <c r="Q960">
        <v>1.1919999999999999E-3</v>
      </c>
      <c r="R960" t="s">
        <v>8</v>
      </c>
      <c r="S960">
        <v>138.78263899999999</v>
      </c>
      <c r="T960" t="s">
        <v>49</v>
      </c>
      <c r="U960">
        <v>49671.467099670037</v>
      </c>
      <c r="V960">
        <v>24.799999</v>
      </c>
      <c r="W960">
        <v>5.8760000000000003</v>
      </c>
      <c r="X960">
        <v>58</v>
      </c>
      <c r="Y960">
        <v>3.8848600000000002</v>
      </c>
      <c r="Z960">
        <v>108</v>
      </c>
      <c r="AA960" t="str">
        <f>IF(Z960=-1,"Flat",
INDEX({"North","Northeast","East","Southeast","South","Southwest","West","Northwest","North"},
MATCH(Z960,{0;22.5;67.5;112.5;157.5;202.5;247.5;292.5;337.5},1)))</f>
        <v>East</v>
      </c>
      <c r="AB960">
        <v>0.57597699999999996</v>
      </c>
      <c r="AC960" t="s">
        <v>20</v>
      </c>
      <c r="AD960">
        <v>51.599997999999999</v>
      </c>
      <c r="AE960">
        <v>21</v>
      </c>
      <c r="AF960">
        <v>4.5970000000000004</v>
      </c>
    </row>
    <row r="961" spans="1:32" x14ac:dyDescent="0.25">
      <c r="A961">
        <v>1000</v>
      </c>
      <c r="B961">
        <v>1239</v>
      </c>
      <c r="C961">
        <v>1239</v>
      </c>
      <c r="D961">
        <v>1906</v>
      </c>
      <c r="E961" t="str">
        <f t="shared" si="42"/>
        <v>01906-BRA-M</v>
      </c>
      <c r="F961" t="s">
        <v>245</v>
      </c>
      <c r="G961" t="s">
        <v>76</v>
      </c>
      <c r="H961" t="s">
        <v>25</v>
      </c>
      <c r="I961">
        <v>-49.524700000000003</v>
      </c>
      <c r="J961">
        <v>-14.882400000000001</v>
      </c>
      <c r="K961">
        <v>646</v>
      </c>
      <c r="L961">
        <v>194029.5091</v>
      </c>
      <c r="M961" t="str">
        <f t="shared" si="43"/>
        <v>Mediana</v>
      </c>
      <c r="N961" t="str">
        <f t="shared" si="44"/>
        <v>M</v>
      </c>
      <c r="O961">
        <v>1.4216200000000001</v>
      </c>
      <c r="P961" t="s">
        <v>7</v>
      </c>
      <c r="Q961">
        <v>-1.5096E-2</v>
      </c>
      <c r="R961" t="s">
        <v>15</v>
      </c>
      <c r="S961">
        <v>173.65980500000001</v>
      </c>
      <c r="T961" t="s">
        <v>13</v>
      </c>
      <c r="U961">
        <v>49438.784939546007</v>
      </c>
      <c r="V961">
        <v>24.799999</v>
      </c>
      <c r="W961">
        <v>5.88</v>
      </c>
      <c r="X961">
        <v>58</v>
      </c>
      <c r="Y961">
        <v>3.77196</v>
      </c>
      <c r="Z961">
        <v>108</v>
      </c>
      <c r="AA961" t="str">
        <f>IF(Z961=-1,"Flat",
INDEX({"North","Northeast","East","Southeast","South","Southwest","West","Northwest","North"},
MATCH(Z961,{0;22.5;67.5;112.5;157.5;202.5;247.5;292.5;337.5},1)))</f>
        <v>East</v>
      </c>
      <c r="AB961">
        <v>0.58781700000000003</v>
      </c>
      <c r="AC961" t="s">
        <v>20</v>
      </c>
      <c r="AD961">
        <v>51.599997999999999</v>
      </c>
      <c r="AE961">
        <v>21</v>
      </c>
      <c r="AF961">
        <v>4.5999999999999996</v>
      </c>
    </row>
    <row r="962" spans="1:32" x14ac:dyDescent="0.25">
      <c r="A962">
        <v>1001</v>
      </c>
      <c r="B962">
        <v>1240</v>
      </c>
      <c r="C962">
        <v>1240</v>
      </c>
      <c r="D962">
        <v>1907</v>
      </c>
      <c r="E962" t="str">
        <f t="shared" si="42"/>
        <v>01907-BRA-M</v>
      </c>
      <c r="F962" t="s">
        <v>245</v>
      </c>
      <c r="G962" t="s">
        <v>76</v>
      </c>
      <c r="H962" t="s">
        <v>25</v>
      </c>
      <c r="I962">
        <v>-49.540698999999996</v>
      </c>
      <c r="J962">
        <v>-14.8896</v>
      </c>
      <c r="K962">
        <v>646</v>
      </c>
      <c r="L962">
        <v>117661.4032</v>
      </c>
      <c r="M962" t="str">
        <f t="shared" si="43"/>
        <v>Mediana</v>
      </c>
      <c r="N962" t="str">
        <f t="shared" si="44"/>
        <v>M</v>
      </c>
      <c r="O962">
        <v>0.54654599999999998</v>
      </c>
      <c r="P962" t="s">
        <v>7</v>
      </c>
      <c r="Q962">
        <v>5.1640000000000002E-3</v>
      </c>
      <c r="R962" t="s">
        <v>8</v>
      </c>
      <c r="S962">
        <v>229.236389</v>
      </c>
      <c r="T962" t="s">
        <v>23</v>
      </c>
      <c r="U962">
        <v>48476.189841645079</v>
      </c>
      <c r="V962">
        <v>24.799999</v>
      </c>
      <c r="W962">
        <v>5.8659999999999997</v>
      </c>
      <c r="X962">
        <v>58</v>
      </c>
      <c r="Y962">
        <v>3.74593</v>
      </c>
      <c r="Z962">
        <v>108</v>
      </c>
      <c r="AA962" t="str">
        <f>IF(Z962=-1,"Flat",
INDEX({"North","Northeast","East","Southeast","South","Southwest","West","Northwest","North"},
MATCH(Z962,{0;22.5;67.5;112.5;157.5;202.5;247.5;292.5;337.5},1)))</f>
        <v>East</v>
      </c>
      <c r="AB962">
        <v>0.66985300000000003</v>
      </c>
      <c r="AC962" t="s">
        <v>10</v>
      </c>
      <c r="AD962">
        <v>51.599997999999999</v>
      </c>
      <c r="AE962">
        <v>21</v>
      </c>
      <c r="AF962">
        <v>4.5940000000000003</v>
      </c>
    </row>
    <row r="963" spans="1:32" x14ac:dyDescent="0.25">
      <c r="A963">
        <v>1002</v>
      </c>
      <c r="B963">
        <v>1241</v>
      </c>
      <c r="C963">
        <v>1241</v>
      </c>
      <c r="D963">
        <v>1908</v>
      </c>
      <c r="E963" t="str">
        <f t="shared" si="42"/>
        <v>01908-BRA-M</v>
      </c>
      <c r="F963" t="s">
        <v>245</v>
      </c>
      <c r="G963" t="s">
        <v>76</v>
      </c>
      <c r="H963" t="s">
        <v>25</v>
      </c>
      <c r="I963">
        <v>-49.538601</v>
      </c>
      <c r="J963">
        <v>-14.894500000000001</v>
      </c>
      <c r="K963">
        <v>646</v>
      </c>
      <c r="L963">
        <v>142216.98360000001</v>
      </c>
      <c r="M963" t="str">
        <f t="shared" si="43"/>
        <v>Mediana</v>
      </c>
      <c r="N963" t="str">
        <f t="shared" si="44"/>
        <v>M</v>
      </c>
      <c r="O963">
        <v>1.20468</v>
      </c>
      <c r="P963" t="s">
        <v>7</v>
      </c>
      <c r="Q963">
        <v>1.4302E-2</v>
      </c>
      <c r="R963" t="s">
        <v>80</v>
      </c>
      <c r="S963">
        <v>166.29304500000001</v>
      </c>
      <c r="T963" t="s">
        <v>13</v>
      </c>
      <c r="U963">
        <v>47929.039210761017</v>
      </c>
      <c r="V963">
        <v>24.799999</v>
      </c>
      <c r="W963">
        <v>5.8739999999999997</v>
      </c>
      <c r="X963">
        <v>58</v>
      </c>
      <c r="Y963">
        <v>3.7548599999999999</v>
      </c>
      <c r="Z963">
        <v>108</v>
      </c>
      <c r="AA963" t="str">
        <f>IF(Z963=-1,"Flat",
INDEX({"North","Northeast","East","Southeast","South","Southwest","West","Northwest","North"},
MATCH(Z963,{0;22.5;67.5;112.5;157.5;202.5;247.5;292.5;337.5},1)))</f>
        <v>East</v>
      </c>
      <c r="AB963">
        <v>0.59087699999999999</v>
      </c>
      <c r="AC963" t="s">
        <v>20</v>
      </c>
      <c r="AD963">
        <v>51.599997999999999</v>
      </c>
      <c r="AE963">
        <v>21</v>
      </c>
      <c r="AF963">
        <v>4.5970000000000004</v>
      </c>
    </row>
    <row r="964" spans="1:32" x14ac:dyDescent="0.25">
      <c r="A964">
        <v>1003</v>
      </c>
      <c r="B964">
        <v>1242</v>
      </c>
      <c r="C964">
        <v>1242</v>
      </c>
      <c r="D964">
        <v>1909</v>
      </c>
      <c r="E964" t="str">
        <f t="shared" si="42"/>
        <v>01909-BRA-M</v>
      </c>
      <c r="F964" t="s">
        <v>245</v>
      </c>
      <c r="G964" t="s">
        <v>76</v>
      </c>
      <c r="H964" t="s">
        <v>25</v>
      </c>
      <c r="I964">
        <v>-49.515799999999999</v>
      </c>
      <c r="J964">
        <v>-14.886900000000001</v>
      </c>
      <c r="K964">
        <v>646</v>
      </c>
      <c r="L964">
        <v>149215.1073</v>
      </c>
      <c r="M964" t="str">
        <f t="shared" si="43"/>
        <v>Mediana</v>
      </c>
      <c r="N964" t="str">
        <f t="shared" si="44"/>
        <v>M</v>
      </c>
      <c r="O964">
        <v>0.77132599999999996</v>
      </c>
      <c r="P964" t="s">
        <v>7</v>
      </c>
      <c r="Q964">
        <v>-9.1369999999999993E-3</v>
      </c>
      <c r="R964" t="s">
        <v>8</v>
      </c>
      <c r="S964">
        <v>272.12109400000003</v>
      </c>
      <c r="T964" t="s">
        <v>16</v>
      </c>
      <c r="U964">
        <v>49024.383845353143</v>
      </c>
      <c r="V964">
        <v>24.799999</v>
      </c>
      <c r="W964">
        <v>5.8959999999999999</v>
      </c>
      <c r="X964">
        <v>58</v>
      </c>
      <c r="Y964">
        <v>3.8430300000000002</v>
      </c>
      <c r="Z964">
        <v>108</v>
      </c>
      <c r="AA964" t="str">
        <f>IF(Z964=-1,"Flat",
INDEX({"North","Northeast","East","Southeast","South","Southwest","West","Northwest","North"},
MATCH(Z964,{0;22.5;67.5;112.5;157.5;202.5;247.5;292.5;337.5},1)))</f>
        <v>East</v>
      </c>
      <c r="AB964">
        <v>0.73784099999999997</v>
      </c>
      <c r="AC964" t="s">
        <v>10</v>
      </c>
      <c r="AD964">
        <v>51.599997999999999</v>
      </c>
      <c r="AE964">
        <v>21</v>
      </c>
      <c r="AF964">
        <v>4.6139999999999999</v>
      </c>
    </row>
    <row r="965" spans="1:32" x14ac:dyDescent="0.25">
      <c r="A965">
        <v>1004</v>
      </c>
      <c r="B965">
        <v>1243</v>
      </c>
      <c r="C965">
        <v>1243</v>
      </c>
      <c r="D965">
        <v>1910</v>
      </c>
      <c r="E965" t="str">
        <f t="shared" ref="E965:E1028" si="45">TEXT(D965,"00000") &amp; "-" &amp; UPPER(LEFT(G966,3)) &amp; "-" &amp; N965</f>
        <v>01910-BRA-M</v>
      </c>
      <c r="F965" t="s">
        <v>245</v>
      </c>
      <c r="G965" t="s">
        <v>76</v>
      </c>
      <c r="H965" t="s">
        <v>25</v>
      </c>
      <c r="I965">
        <v>-49.508999000000003</v>
      </c>
      <c r="J965">
        <v>-14.884399999999999</v>
      </c>
      <c r="K965">
        <v>646</v>
      </c>
      <c r="L965">
        <v>46365.996879999999</v>
      </c>
      <c r="M965" t="str">
        <f t="shared" ref="M965:M1028" si="46">IF(L965&lt;20000,"Pequeña",IF(L965&lt;200000,"Mediana","Grande"))</f>
        <v>Mediana</v>
      </c>
      <c r="N965" t="str">
        <f t="shared" ref="N965:N1028" si="47">LEFT(M965,1)</f>
        <v>M</v>
      </c>
      <c r="O965">
        <v>0.98992400000000003</v>
      </c>
      <c r="P965" t="s">
        <v>7</v>
      </c>
      <c r="Q965">
        <v>-1.4302E-2</v>
      </c>
      <c r="R965" t="s">
        <v>15</v>
      </c>
      <c r="S965">
        <v>331.58734099999998</v>
      </c>
      <c r="T965" t="s">
        <v>30</v>
      </c>
      <c r="U965">
        <v>49397.753834514573</v>
      </c>
      <c r="V965">
        <v>24.799999</v>
      </c>
      <c r="W965">
        <v>5.9009999999999998</v>
      </c>
      <c r="X965">
        <v>58</v>
      </c>
      <c r="Y965">
        <v>3.7730800000000002</v>
      </c>
      <c r="Z965">
        <v>108</v>
      </c>
      <c r="AA965" t="str">
        <f>IF(Z965=-1,"Flat",
INDEX({"North","Northeast","East","Southeast","South","Southwest","West","Northwest","North"},
MATCH(Z965,{0;22.5;67.5;112.5;157.5;202.5;247.5;292.5;337.5},1)))</f>
        <v>East</v>
      </c>
      <c r="AB965">
        <v>0.74726700000000001</v>
      </c>
      <c r="AC965" t="s">
        <v>10</v>
      </c>
      <c r="AD965">
        <v>51.599997999999999</v>
      </c>
      <c r="AE965">
        <v>21</v>
      </c>
      <c r="AF965">
        <v>4.6139999999999999</v>
      </c>
    </row>
    <row r="966" spans="1:32" x14ac:dyDescent="0.25">
      <c r="A966">
        <v>1005</v>
      </c>
      <c r="B966">
        <v>1244</v>
      </c>
      <c r="C966">
        <v>1244</v>
      </c>
      <c r="D966">
        <v>1911</v>
      </c>
      <c r="E966" t="str">
        <f t="shared" si="45"/>
        <v>01911-BRA-M</v>
      </c>
      <c r="F966" t="s">
        <v>245</v>
      </c>
      <c r="G966" t="s">
        <v>76</v>
      </c>
      <c r="H966" t="s">
        <v>25</v>
      </c>
      <c r="I966">
        <v>-49.521000000000001</v>
      </c>
      <c r="J966">
        <v>-14.877700000000001</v>
      </c>
      <c r="K966">
        <v>646</v>
      </c>
      <c r="L966">
        <v>63117.631600000001</v>
      </c>
      <c r="M966" t="str">
        <f t="shared" si="46"/>
        <v>Mediana</v>
      </c>
      <c r="N966" t="str">
        <f t="shared" si="47"/>
        <v>M</v>
      </c>
      <c r="O966">
        <v>2.0468700000000002</v>
      </c>
      <c r="P966" t="s">
        <v>32</v>
      </c>
      <c r="Q966">
        <v>-1.8273999999999999E-2</v>
      </c>
      <c r="R966" t="s">
        <v>15</v>
      </c>
      <c r="S966">
        <v>144.64804100000001</v>
      </c>
      <c r="T966" t="s">
        <v>49</v>
      </c>
      <c r="U966">
        <v>50015.644172641863</v>
      </c>
      <c r="V966">
        <v>24.799999</v>
      </c>
      <c r="W966">
        <v>5.8810000000000002</v>
      </c>
      <c r="X966">
        <v>58</v>
      </c>
      <c r="Y966">
        <v>3.8182900000000002</v>
      </c>
      <c r="Z966">
        <v>108</v>
      </c>
      <c r="AA966" t="str">
        <f>IF(Z966=-1,"Flat",
INDEX({"North","Northeast","East","Southeast","South","Southwest","West","Northwest","North"},
MATCH(Z966,{0;22.5;67.5;112.5;157.5;202.5;247.5;292.5;337.5},1)))</f>
        <v>East</v>
      </c>
      <c r="AB966">
        <v>0.58980900000000003</v>
      </c>
      <c r="AC966" t="s">
        <v>20</v>
      </c>
      <c r="AD966">
        <v>51.599997999999999</v>
      </c>
      <c r="AE966">
        <v>21</v>
      </c>
      <c r="AF966">
        <v>4.5999999999999996</v>
      </c>
    </row>
    <row r="967" spans="1:32" x14ac:dyDescent="0.25">
      <c r="A967">
        <v>1006</v>
      </c>
      <c r="B967">
        <v>1245</v>
      </c>
      <c r="C967">
        <v>1245</v>
      </c>
      <c r="D967">
        <v>1912</v>
      </c>
      <c r="E967" t="str">
        <f t="shared" si="45"/>
        <v>01912-BRA-P</v>
      </c>
      <c r="F967" t="s">
        <v>246</v>
      </c>
      <c r="G967" t="s">
        <v>76</v>
      </c>
      <c r="H967" t="s">
        <v>25</v>
      </c>
      <c r="I967">
        <v>-40.605201999999998</v>
      </c>
      <c r="J967">
        <v>-8.3247999999999998</v>
      </c>
      <c r="K967">
        <v>514</v>
      </c>
      <c r="L967">
        <v>30</v>
      </c>
      <c r="M967" t="str">
        <f t="shared" si="46"/>
        <v>Pequeña</v>
      </c>
      <c r="N967" t="str">
        <f t="shared" si="47"/>
        <v>P</v>
      </c>
      <c r="O967">
        <v>1.8550899999999999</v>
      </c>
      <c r="P967" t="s">
        <v>7</v>
      </c>
      <c r="Q967">
        <v>-7.548E-3</v>
      </c>
      <c r="R967" t="s">
        <v>8</v>
      </c>
      <c r="S967">
        <v>14.250031999999999</v>
      </c>
      <c r="T967" t="s">
        <v>70</v>
      </c>
      <c r="U967">
        <v>18302.712543329519</v>
      </c>
      <c r="V967">
        <v>26.5</v>
      </c>
      <c r="W967">
        <v>5.7830000000000004</v>
      </c>
      <c r="X967">
        <v>63</v>
      </c>
      <c r="Y967">
        <v>6.28993</v>
      </c>
      <c r="Z967">
        <v>0</v>
      </c>
      <c r="AA967" t="str">
        <f>IF(Z967=-1,"Flat",
INDEX({"North","Northeast","East","Southeast","South","Southwest","West","Northwest","North"},
MATCH(Z967,{0;22.5;67.5;112.5;157.5;202.5;247.5;292.5;337.5},1)))</f>
        <v>North</v>
      </c>
      <c r="AB967">
        <v>0.74629500000000004</v>
      </c>
      <c r="AC967" t="s">
        <v>10</v>
      </c>
      <c r="AD967">
        <v>50</v>
      </c>
      <c r="AE967">
        <v>10</v>
      </c>
      <c r="AF967">
        <v>4.4980000000000002</v>
      </c>
    </row>
    <row r="968" spans="1:32" x14ac:dyDescent="0.25">
      <c r="A968">
        <v>1007</v>
      </c>
      <c r="B968">
        <v>1246</v>
      </c>
      <c r="C968">
        <v>1246</v>
      </c>
      <c r="D968">
        <v>1913</v>
      </c>
      <c r="E968" t="str">
        <f t="shared" si="45"/>
        <v>01913-BRA-P</v>
      </c>
      <c r="F968" t="s">
        <v>246</v>
      </c>
      <c r="G968" t="s">
        <v>76</v>
      </c>
      <c r="H968" t="s">
        <v>25</v>
      </c>
      <c r="I968">
        <v>-40.605499000000002</v>
      </c>
      <c r="J968">
        <v>-8.1346000000000025</v>
      </c>
      <c r="K968">
        <v>514</v>
      </c>
      <c r="L968">
        <v>30</v>
      </c>
      <c r="M968" t="str">
        <f t="shared" si="46"/>
        <v>Pequeña</v>
      </c>
      <c r="N968" t="str">
        <f t="shared" si="47"/>
        <v>P</v>
      </c>
      <c r="O968">
        <v>3.17143</v>
      </c>
      <c r="P968" t="s">
        <v>32</v>
      </c>
      <c r="Q968">
        <v>-1.8273999999999999E-2</v>
      </c>
      <c r="R968" t="s">
        <v>15</v>
      </c>
      <c r="S968">
        <v>311.71911599999999</v>
      </c>
      <c r="T968" t="s">
        <v>30</v>
      </c>
      <c r="U968">
        <v>1105.564188112344</v>
      </c>
      <c r="V968">
        <v>26.5</v>
      </c>
      <c r="W968">
        <v>5.8630000000000004</v>
      </c>
      <c r="X968">
        <v>63</v>
      </c>
      <c r="Y968">
        <v>7.0317800000000004</v>
      </c>
      <c r="Z968">
        <v>0</v>
      </c>
      <c r="AA968" t="str">
        <f>IF(Z968=-1,"Flat",
INDEX({"North","Northeast","East","Southeast","South","Southwest","West","Northwest","North"},
MATCH(Z968,{0;22.5;67.5;112.5;157.5;202.5;247.5;292.5;337.5},1)))</f>
        <v>North</v>
      </c>
      <c r="AB968">
        <v>0.736147</v>
      </c>
      <c r="AC968" t="s">
        <v>10</v>
      </c>
      <c r="AD968">
        <v>50</v>
      </c>
      <c r="AE968">
        <v>10</v>
      </c>
      <c r="AF968">
        <v>4.5880000000000001</v>
      </c>
    </row>
    <row r="969" spans="1:32" x14ac:dyDescent="0.25">
      <c r="A969">
        <v>1008</v>
      </c>
      <c r="B969">
        <v>1247</v>
      </c>
      <c r="C969">
        <v>1247</v>
      </c>
      <c r="D969">
        <v>1914</v>
      </c>
      <c r="E969" t="str">
        <f t="shared" si="45"/>
        <v>01914-BRA-P</v>
      </c>
      <c r="F969" t="s">
        <v>246</v>
      </c>
      <c r="G969" t="s">
        <v>76</v>
      </c>
      <c r="H969" t="s">
        <v>25</v>
      </c>
      <c r="I969">
        <v>-40.598498999999997</v>
      </c>
      <c r="J969">
        <v>-8.1600999999999999</v>
      </c>
      <c r="K969">
        <v>514</v>
      </c>
      <c r="L969">
        <v>30</v>
      </c>
      <c r="M969" t="str">
        <f t="shared" si="46"/>
        <v>Pequeña</v>
      </c>
      <c r="N969" t="str">
        <f t="shared" si="47"/>
        <v>P</v>
      </c>
      <c r="O969">
        <v>1.30887</v>
      </c>
      <c r="P969" t="s">
        <v>7</v>
      </c>
      <c r="Q969">
        <v>3.1779999999999998E-3</v>
      </c>
      <c r="R969" t="s">
        <v>8</v>
      </c>
      <c r="S969">
        <v>154.832123</v>
      </c>
      <c r="T969" t="s">
        <v>49</v>
      </c>
      <c r="U969">
        <v>153.87297929323071</v>
      </c>
      <c r="V969">
        <v>26.5</v>
      </c>
      <c r="W969">
        <v>5.8579999999999997</v>
      </c>
      <c r="X969">
        <v>63</v>
      </c>
      <c r="Y969">
        <v>7.2081099999999996</v>
      </c>
      <c r="Z969">
        <v>0</v>
      </c>
      <c r="AA969" t="str">
        <f>IF(Z969=-1,"Flat",
INDEX({"North","Northeast","East","Southeast","South","Southwest","West","Northwest","North"},
MATCH(Z969,{0;22.5;67.5;112.5;157.5;202.5;247.5;292.5;337.5},1)))</f>
        <v>North</v>
      </c>
      <c r="AB969">
        <v>0.59451799999999999</v>
      </c>
      <c r="AC969" t="s">
        <v>20</v>
      </c>
      <c r="AD969">
        <v>50</v>
      </c>
      <c r="AE969">
        <v>10</v>
      </c>
      <c r="AF969">
        <v>4.5780000000000003</v>
      </c>
    </row>
    <row r="970" spans="1:32" x14ac:dyDescent="0.25">
      <c r="A970">
        <v>1009</v>
      </c>
      <c r="B970">
        <v>1248</v>
      </c>
      <c r="C970">
        <v>1248</v>
      </c>
      <c r="D970">
        <v>1915</v>
      </c>
      <c r="E970" t="str">
        <f t="shared" si="45"/>
        <v>01915-BRA-P</v>
      </c>
      <c r="F970" t="s">
        <v>246</v>
      </c>
      <c r="G970" t="s">
        <v>76</v>
      </c>
      <c r="H970" t="s">
        <v>25</v>
      </c>
      <c r="I970">
        <v>-40.586799999999997</v>
      </c>
      <c r="J970">
        <v>-8.8346999999999998</v>
      </c>
      <c r="K970">
        <v>514</v>
      </c>
      <c r="L970">
        <v>30</v>
      </c>
      <c r="M970" t="str">
        <f t="shared" si="46"/>
        <v>Pequeña</v>
      </c>
      <c r="N970" t="str">
        <f t="shared" si="47"/>
        <v>P</v>
      </c>
      <c r="O970">
        <v>0.74908300000000005</v>
      </c>
      <c r="P970" t="s">
        <v>7</v>
      </c>
      <c r="Q970">
        <v>7.9500000000000003E-4</v>
      </c>
      <c r="R970" t="s">
        <v>8</v>
      </c>
      <c r="S970">
        <v>210.96376000000001</v>
      </c>
      <c r="T970" t="s">
        <v>23</v>
      </c>
      <c r="U970">
        <v>17274.954236841331</v>
      </c>
      <c r="V970">
        <v>26.5</v>
      </c>
      <c r="W970">
        <v>5.8239999999999998</v>
      </c>
      <c r="X970">
        <v>63</v>
      </c>
      <c r="Y970">
        <v>6.1528499999999999</v>
      </c>
      <c r="Z970">
        <v>0</v>
      </c>
      <c r="AA970" t="str">
        <f>IF(Z970=-1,"Flat",
INDEX({"North","Northeast","East","Southeast","South","Southwest","West","Northwest","North"},
MATCH(Z970,{0;22.5;67.5;112.5;157.5;202.5;247.5;292.5;337.5},1)))</f>
        <v>North</v>
      </c>
      <c r="AB970">
        <v>0.59733999999999998</v>
      </c>
      <c r="AC970" t="s">
        <v>20</v>
      </c>
      <c r="AD970">
        <v>50</v>
      </c>
      <c r="AE970">
        <v>10</v>
      </c>
      <c r="AF970">
        <v>4.524</v>
      </c>
    </row>
    <row r="971" spans="1:32" x14ac:dyDescent="0.25">
      <c r="A971">
        <v>1010</v>
      </c>
      <c r="B971">
        <v>1249</v>
      </c>
      <c r="C971">
        <v>1249</v>
      </c>
      <c r="D971">
        <v>1916</v>
      </c>
      <c r="E971" t="str">
        <f t="shared" si="45"/>
        <v>01916-BRA-P</v>
      </c>
      <c r="F971" t="s">
        <v>246</v>
      </c>
      <c r="G971" t="s">
        <v>76</v>
      </c>
      <c r="H971" t="s">
        <v>25</v>
      </c>
      <c r="I971">
        <v>-40.583302000000003</v>
      </c>
      <c r="J971">
        <v>-8.109</v>
      </c>
      <c r="K971">
        <v>514</v>
      </c>
      <c r="L971">
        <v>30</v>
      </c>
      <c r="M971" t="str">
        <f t="shared" si="46"/>
        <v>Pequeña</v>
      </c>
      <c r="N971" t="str">
        <f t="shared" si="47"/>
        <v>P</v>
      </c>
      <c r="O971">
        <v>1.4471700000000001</v>
      </c>
      <c r="P971" t="s">
        <v>7</v>
      </c>
      <c r="Q971">
        <v>9.9319999999999999E-3</v>
      </c>
      <c r="R971" t="s">
        <v>8</v>
      </c>
      <c r="S971">
        <v>36.982906</v>
      </c>
      <c r="T971" t="s">
        <v>9</v>
      </c>
      <c r="U971">
        <v>1536.7384599257309</v>
      </c>
      <c r="V971">
        <v>26.5</v>
      </c>
      <c r="W971">
        <v>5.7770000000000001</v>
      </c>
      <c r="X971">
        <v>63</v>
      </c>
      <c r="Y971">
        <v>6.5316900000000002</v>
      </c>
      <c r="Z971">
        <v>0</v>
      </c>
      <c r="AA971" t="str">
        <f>IF(Z971=-1,"Flat",
INDEX({"North","Northeast","East","Southeast","South","Southwest","West","Northwest","North"},
MATCH(Z971,{0;22.5;67.5;112.5;157.5;202.5;247.5;292.5;337.5},1)))</f>
        <v>North</v>
      </c>
      <c r="AB971">
        <v>0.74448199999999998</v>
      </c>
      <c r="AC971" t="s">
        <v>10</v>
      </c>
      <c r="AD971">
        <v>50</v>
      </c>
      <c r="AE971">
        <v>10</v>
      </c>
      <c r="AF971">
        <v>4.4950000000000001</v>
      </c>
    </row>
    <row r="972" spans="1:32" x14ac:dyDescent="0.25">
      <c r="A972">
        <v>1011</v>
      </c>
      <c r="B972">
        <v>1250</v>
      </c>
      <c r="C972">
        <v>1250</v>
      </c>
      <c r="D972">
        <v>1917</v>
      </c>
      <c r="E972" t="str">
        <f t="shared" si="45"/>
        <v>01917-BRA-P</v>
      </c>
      <c r="F972" t="s">
        <v>246</v>
      </c>
      <c r="G972" t="s">
        <v>76</v>
      </c>
      <c r="H972" t="s">
        <v>25</v>
      </c>
      <c r="I972">
        <v>-40.572899</v>
      </c>
      <c r="J972">
        <v>-8.1344999999999992</v>
      </c>
      <c r="K972">
        <v>514</v>
      </c>
      <c r="L972">
        <v>30</v>
      </c>
      <c r="M972" t="str">
        <f t="shared" si="46"/>
        <v>Pequeña</v>
      </c>
      <c r="N972" t="str">
        <f t="shared" si="47"/>
        <v>P</v>
      </c>
      <c r="O972">
        <v>2.1774499999999999</v>
      </c>
      <c r="P972" t="s">
        <v>32</v>
      </c>
      <c r="Q972">
        <v>-8.3429999999999997E-3</v>
      </c>
      <c r="R972" t="s">
        <v>8</v>
      </c>
      <c r="S972">
        <v>15.584401</v>
      </c>
      <c r="T972" t="s">
        <v>70</v>
      </c>
      <c r="U972">
        <v>840.2382512921597</v>
      </c>
      <c r="V972">
        <v>26.5</v>
      </c>
      <c r="W972">
        <v>5.7809999999999997</v>
      </c>
      <c r="X972">
        <v>63</v>
      </c>
      <c r="Y972">
        <v>6.0949900000000001</v>
      </c>
      <c r="Z972">
        <v>0</v>
      </c>
      <c r="AA972" t="str">
        <f>IF(Z972=-1,"Flat",
INDEX({"North","Northeast","East","Southeast","South","Southwest","West","Northwest","North"},
MATCH(Z972,{0;22.5;67.5;112.5;157.5;202.5;247.5;292.5;337.5},1)))</f>
        <v>North</v>
      </c>
      <c r="AB972">
        <v>0.74346900000000005</v>
      </c>
      <c r="AC972" t="s">
        <v>10</v>
      </c>
      <c r="AD972">
        <v>50</v>
      </c>
      <c r="AE972">
        <v>10</v>
      </c>
      <c r="AF972">
        <v>4.5119999999999996</v>
      </c>
    </row>
    <row r="973" spans="1:32" x14ac:dyDescent="0.25">
      <c r="A973">
        <v>1012</v>
      </c>
      <c r="B973">
        <v>1251</v>
      </c>
      <c r="C973">
        <v>1251</v>
      </c>
      <c r="D973">
        <v>1918</v>
      </c>
      <c r="E973" t="str">
        <f t="shared" si="45"/>
        <v>01918-BRA-P</v>
      </c>
      <c r="F973" t="s">
        <v>246</v>
      </c>
      <c r="G973" t="s">
        <v>76</v>
      </c>
      <c r="H973" t="s">
        <v>25</v>
      </c>
      <c r="I973">
        <v>-40.583098999999997</v>
      </c>
      <c r="J973">
        <v>-8.1854999999999993</v>
      </c>
      <c r="K973">
        <v>514</v>
      </c>
      <c r="L973">
        <v>30</v>
      </c>
      <c r="M973" t="str">
        <f t="shared" si="46"/>
        <v>Pequeña</v>
      </c>
      <c r="N973" t="str">
        <f t="shared" si="47"/>
        <v>P</v>
      </c>
      <c r="O973">
        <v>1.65764</v>
      </c>
      <c r="P973" t="s">
        <v>7</v>
      </c>
      <c r="Q973">
        <v>2.7810000000000001E-3</v>
      </c>
      <c r="R973" t="s">
        <v>8</v>
      </c>
      <c r="S973">
        <v>182.960938</v>
      </c>
      <c r="T973" t="s">
        <v>13</v>
      </c>
      <c r="U973">
        <v>2669.401746064359</v>
      </c>
      <c r="V973">
        <v>26.5</v>
      </c>
      <c r="W973">
        <v>5.8070000000000004</v>
      </c>
      <c r="X973">
        <v>63</v>
      </c>
      <c r="Y973">
        <v>7.2659900000000004</v>
      </c>
      <c r="Z973">
        <v>0</v>
      </c>
      <c r="AA973" t="str">
        <f>IF(Z973=-1,"Flat",
INDEX({"North","Northeast","East","Southeast","South","Southwest","West","Northwest","North"},
MATCH(Z973,{0;22.5;67.5;112.5;157.5;202.5;247.5;292.5;337.5},1)))</f>
        <v>North</v>
      </c>
      <c r="AB973">
        <v>0.59174800000000005</v>
      </c>
      <c r="AC973" t="s">
        <v>20</v>
      </c>
      <c r="AD973">
        <v>50</v>
      </c>
      <c r="AE973">
        <v>10</v>
      </c>
      <c r="AF973">
        <v>4.5410000000000004</v>
      </c>
    </row>
    <row r="974" spans="1:32" x14ac:dyDescent="0.25">
      <c r="A974">
        <v>1013</v>
      </c>
      <c r="B974">
        <v>1252</v>
      </c>
      <c r="C974">
        <v>1252</v>
      </c>
      <c r="D974">
        <v>1919</v>
      </c>
      <c r="E974" t="str">
        <f t="shared" si="45"/>
        <v>01919-BRA-P</v>
      </c>
      <c r="F974" t="s">
        <v>246</v>
      </c>
      <c r="G974" t="s">
        <v>76</v>
      </c>
      <c r="H974" t="s">
        <v>25</v>
      </c>
      <c r="I974">
        <v>-40.595900999999998</v>
      </c>
      <c r="J974">
        <v>-8.1856000000000044</v>
      </c>
      <c r="K974">
        <v>514</v>
      </c>
      <c r="L974">
        <v>30</v>
      </c>
      <c r="M974" t="str">
        <f t="shared" si="46"/>
        <v>Pequeña</v>
      </c>
      <c r="N974" t="str">
        <f t="shared" si="47"/>
        <v>P</v>
      </c>
      <c r="O974">
        <v>0.98580000000000001</v>
      </c>
      <c r="P974" t="s">
        <v>7</v>
      </c>
      <c r="Q974">
        <v>-1.3904E-2</v>
      </c>
      <c r="R974" t="s">
        <v>15</v>
      </c>
      <c r="S974">
        <v>272.48956299999998</v>
      </c>
      <c r="T974" t="s">
        <v>16</v>
      </c>
      <c r="U974">
        <v>2700.3057880039469</v>
      </c>
      <c r="V974">
        <v>26.5</v>
      </c>
      <c r="W974">
        <v>5.8330000000000002</v>
      </c>
      <c r="X974">
        <v>63</v>
      </c>
      <c r="Y974">
        <v>6.9377000000000004</v>
      </c>
      <c r="Z974">
        <v>0</v>
      </c>
      <c r="AA974" t="str">
        <f>IF(Z974=-1,"Flat",
INDEX({"North","Northeast","East","Southeast","South","Southwest","West","Northwest","North"},
MATCH(Z974,{0;22.5;67.5;112.5;157.5;202.5;247.5;292.5;337.5},1)))</f>
        <v>North</v>
      </c>
      <c r="AB974">
        <v>0.59865199999999996</v>
      </c>
      <c r="AC974" t="s">
        <v>20</v>
      </c>
      <c r="AD974">
        <v>50</v>
      </c>
      <c r="AE974">
        <v>10</v>
      </c>
      <c r="AF974">
        <v>4.556</v>
      </c>
    </row>
    <row r="975" spans="1:32" x14ac:dyDescent="0.25">
      <c r="A975">
        <v>1014</v>
      </c>
      <c r="B975">
        <v>1253</v>
      </c>
      <c r="C975">
        <v>1253</v>
      </c>
      <c r="D975">
        <v>1920</v>
      </c>
      <c r="E975" t="str">
        <f t="shared" si="45"/>
        <v>01920-BRA-M</v>
      </c>
      <c r="F975" t="s">
        <v>247</v>
      </c>
      <c r="G975" t="s">
        <v>76</v>
      </c>
      <c r="H975" t="s">
        <v>25</v>
      </c>
      <c r="I975">
        <v>-42.397499000000003</v>
      </c>
      <c r="J975">
        <v>-11.8657</v>
      </c>
      <c r="K975">
        <v>895</v>
      </c>
      <c r="L975">
        <v>33340.283530000001</v>
      </c>
      <c r="M975" t="str">
        <f t="shared" si="46"/>
        <v>Mediana</v>
      </c>
      <c r="N975" t="str">
        <f t="shared" si="47"/>
        <v>M</v>
      </c>
      <c r="O975">
        <v>3.3515299999999999</v>
      </c>
      <c r="P975" t="s">
        <v>32</v>
      </c>
      <c r="Q975">
        <v>-5.5620000000000001E-3</v>
      </c>
      <c r="R975" t="s">
        <v>8</v>
      </c>
      <c r="S975">
        <v>254.958664</v>
      </c>
      <c r="T975" t="s">
        <v>16</v>
      </c>
      <c r="U975">
        <v>7688.8619619619103</v>
      </c>
      <c r="V975">
        <v>23</v>
      </c>
      <c r="W975">
        <v>5.9459999999999997</v>
      </c>
      <c r="X975">
        <v>55</v>
      </c>
      <c r="Y975">
        <v>5.26</v>
      </c>
      <c r="Z975">
        <v>112</v>
      </c>
      <c r="AA975" t="str">
        <f>IF(Z975=-1,"Flat",
INDEX({"North","Northeast","East","Southeast","South","Southwest","West","Northwest","North"},
MATCH(Z975,{0;22.5;67.5;112.5;157.5;202.5;247.5;292.5;337.5},1)))</f>
        <v>East</v>
      </c>
      <c r="AB975">
        <v>0.58768799999999999</v>
      </c>
      <c r="AC975" t="s">
        <v>20</v>
      </c>
      <c r="AD975">
        <v>50</v>
      </c>
      <c r="AE975">
        <v>14</v>
      </c>
      <c r="AF975">
        <v>4.673</v>
      </c>
    </row>
    <row r="976" spans="1:32" x14ac:dyDescent="0.25">
      <c r="A976">
        <v>1015</v>
      </c>
      <c r="B976">
        <v>1254</v>
      </c>
      <c r="C976">
        <v>1254</v>
      </c>
      <c r="D976">
        <v>1921</v>
      </c>
      <c r="E976" t="str">
        <f t="shared" si="45"/>
        <v>01921-BRA-M</v>
      </c>
      <c r="F976" t="s">
        <v>247</v>
      </c>
      <c r="G976" t="s">
        <v>76</v>
      </c>
      <c r="H976" t="s">
        <v>25</v>
      </c>
      <c r="I976">
        <v>-42.403801000000001</v>
      </c>
      <c r="J976">
        <v>-11.789199999999999</v>
      </c>
      <c r="K976">
        <v>895</v>
      </c>
      <c r="L976">
        <v>20178.249319999999</v>
      </c>
      <c r="M976" t="str">
        <f t="shared" si="46"/>
        <v>Mediana</v>
      </c>
      <c r="N976" t="str">
        <f t="shared" si="47"/>
        <v>M</v>
      </c>
      <c r="O976">
        <v>1.70974</v>
      </c>
      <c r="P976" t="s">
        <v>7</v>
      </c>
      <c r="Q976">
        <v>1.1919999999999999E-3</v>
      </c>
      <c r="R976" t="s">
        <v>8</v>
      </c>
      <c r="S976">
        <v>307.53942899999998</v>
      </c>
      <c r="T976" t="s">
        <v>30</v>
      </c>
      <c r="U976">
        <v>946.43207457202379</v>
      </c>
      <c r="V976">
        <v>23</v>
      </c>
      <c r="W976">
        <v>5.8520000000000003</v>
      </c>
      <c r="X976">
        <v>55</v>
      </c>
      <c r="Y976">
        <v>4.4049699999999996</v>
      </c>
      <c r="Z976">
        <v>112</v>
      </c>
      <c r="AA976" t="str">
        <f>IF(Z976=-1,"Flat",
INDEX({"North","Northeast","East","Southeast","South","Southwest","West","Northwest","North"},
MATCH(Z976,{0;22.5;67.5;112.5;157.5;202.5;247.5;292.5;337.5},1)))</f>
        <v>East</v>
      </c>
      <c r="AB976">
        <v>0.74261100000000002</v>
      </c>
      <c r="AC976" t="s">
        <v>10</v>
      </c>
      <c r="AD976">
        <v>50</v>
      </c>
      <c r="AE976">
        <v>14</v>
      </c>
      <c r="AF976">
        <v>4.5789999999999997</v>
      </c>
    </row>
    <row r="977" spans="1:32" x14ac:dyDescent="0.25">
      <c r="A977">
        <v>1016</v>
      </c>
      <c r="B977">
        <v>1255</v>
      </c>
      <c r="C977">
        <v>1255</v>
      </c>
      <c r="D977">
        <v>1922</v>
      </c>
      <c r="E977" t="str">
        <f t="shared" si="45"/>
        <v>01922-BRA-M</v>
      </c>
      <c r="F977" t="s">
        <v>247</v>
      </c>
      <c r="G977" t="s">
        <v>76</v>
      </c>
      <c r="H977" t="s">
        <v>25</v>
      </c>
      <c r="I977">
        <v>-42.414799000000002</v>
      </c>
      <c r="J977">
        <v>-11.8657</v>
      </c>
      <c r="K977">
        <v>895</v>
      </c>
      <c r="L977">
        <v>57344.408000000003</v>
      </c>
      <c r="M977" t="str">
        <f t="shared" si="46"/>
        <v>Mediana</v>
      </c>
      <c r="N977" t="str">
        <f t="shared" si="47"/>
        <v>M</v>
      </c>
      <c r="O977">
        <v>2.88124</v>
      </c>
      <c r="P977" t="s">
        <v>32</v>
      </c>
      <c r="Q977">
        <v>-3.4562000000000002E-2</v>
      </c>
      <c r="R977" t="s">
        <v>15</v>
      </c>
      <c r="S977">
        <v>89.432732000000001</v>
      </c>
      <c r="T977" t="s">
        <v>19</v>
      </c>
      <c r="U977">
        <v>6107.6517015767768</v>
      </c>
      <c r="V977">
        <v>23</v>
      </c>
      <c r="W977">
        <v>5.8819999999999997</v>
      </c>
      <c r="X977">
        <v>55</v>
      </c>
      <c r="Y977">
        <v>4.9667399999999997</v>
      </c>
      <c r="Z977">
        <v>112</v>
      </c>
      <c r="AA977" t="str">
        <f>IF(Z977=-1,"Flat",
INDEX({"North","Northeast","East","Southeast","South","Southwest","West","Northwest","North"},
MATCH(Z977,{0;22.5;67.5;112.5;157.5;202.5;247.5;292.5;337.5},1)))</f>
        <v>East</v>
      </c>
      <c r="AB977">
        <v>0.65949599999999997</v>
      </c>
      <c r="AC977" t="s">
        <v>10</v>
      </c>
      <c r="AD977">
        <v>50</v>
      </c>
      <c r="AE977">
        <v>14</v>
      </c>
      <c r="AF977">
        <v>4.66</v>
      </c>
    </row>
    <row r="978" spans="1:32" x14ac:dyDescent="0.25">
      <c r="A978">
        <v>1017</v>
      </c>
      <c r="B978">
        <v>1256</v>
      </c>
      <c r="C978">
        <v>1256</v>
      </c>
      <c r="D978">
        <v>1923</v>
      </c>
      <c r="E978" t="str">
        <f t="shared" si="45"/>
        <v>01923-BRA-P</v>
      </c>
      <c r="F978" t="s">
        <v>247</v>
      </c>
      <c r="G978" t="s">
        <v>76</v>
      </c>
      <c r="H978" t="s">
        <v>25</v>
      </c>
      <c r="I978">
        <v>-42.411498999999999</v>
      </c>
      <c r="J978">
        <v>-11.891299999999999</v>
      </c>
      <c r="K978">
        <v>895</v>
      </c>
      <c r="L978">
        <v>1364.4409439999999</v>
      </c>
      <c r="M978" t="str">
        <f t="shared" si="46"/>
        <v>Pequeña</v>
      </c>
      <c r="N978" t="str">
        <f t="shared" si="47"/>
        <v>P</v>
      </c>
      <c r="O978">
        <v>0.83230300000000002</v>
      </c>
      <c r="P978" t="s">
        <v>7</v>
      </c>
      <c r="Q978">
        <v>-2.1850000000000001E-2</v>
      </c>
      <c r="R978" t="s">
        <v>15</v>
      </c>
      <c r="S978">
        <v>112.166344</v>
      </c>
      <c r="T978" t="s">
        <v>19</v>
      </c>
      <c r="U978">
        <v>8339.2546450518676</v>
      </c>
      <c r="V978">
        <v>23</v>
      </c>
      <c r="W978">
        <v>5.9180000000000001</v>
      </c>
      <c r="X978">
        <v>55</v>
      </c>
      <c r="Y978">
        <v>5.3486399999999996</v>
      </c>
      <c r="Z978">
        <v>112</v>
      </c>
      <c r="AA978" t="str">
        <f>IF(Z978=-1,"Flat",
INDEX({"North","Northeast","East","Southeast","South","Southwest","West","Northwest","North"},
MATCH(Z978,{0;22.5;67.5;112.5;157.5;202.5;247.5;292.5;337.5},1)))</f>
        <v>East</v>
      </c>
      <c r="AB978">
        <v>0.74817999999999996</v>
      </c>
      <c r="AC978" t="s">
        <v>10</v>
      </c>
      <c r="AD978">
        <v>50</v>
      </c>
      <c r="AE978">
        <v>14</v>
      </c>
      <c r="AF978">
        <v>4.6479999999999997</v>
      </c>
    </row>
    <row r="979" spans="1:32" x14ac:dyDescent="0.25">
      <c r="A979">
        <v>1018</v>
      </c>
      <c r="B979">
        <v>1257</v>
      </c>
      <c r="C979">
        <v>1257</v>
      </c>
      <c r="D979">
        <v>1924</v>
      </c>
      <c r="E979" t="str">
        <f t="shared" si="45"/>
        <v>01924-BRA-M</v>
      </c>
      <c r="F979" t="s">
        <v>247</v>
      </c>
      <c r="G979" t="s">
        <v>76</v>
      </c>
      <c r="H979" t="s">
        <v>25</v>
      </c>
      <c r="I979">
        <v>-42.412799999999997</v>
      </c>
      <c r="J979">
        <v>-11.9168</v>
      </c>
      <c r="K979">
        <v>895</v>
      </c>
      <c r="L979">
        <v>28931.99696</v>
      </c>
      <c r="M979" t="str">
        <f t="shared" si="46"/>
        <v>Mediana</v>
      </c>
      <c r="N979" t="str">
        <f t="shared" si="47"/>
        <v>M</v>
      </c>
      <c r="O979">
        <v>1.0544800000000001</v>
      </c>
      <c r="P979" t="s">
        <v>7</v>
      </c>
      <c r="Q979">
        <v>-5.5620000000000001E-3</v>
      </c>
      <c r="R979" t="s">
        <v>8</v>
      </c>
      <c r="S979">
        <v>320.49230999999997</v>
      </c>
      <c r="T979" t="s">
        <v>30</v>
      </c>
      <c r="U979">
        <v>10652.60567134106</v>
      </c>
      <c r="V979">
        <v>23</v>
      </c>
      <c r="W979">
        <v>5.8890000000000002</v>
      </c>
      <c r="X979">
        <v>55</v>
      </c>
      <c r="Y979">
        <v>5.3718000000000004</v>
      </c>
      <c r="Z979">
        <v>112</v>
      </c>
      <c r="AA979" t="str">
        <f>IF(Z979=-1,"Flat",
INDEX({"North","Northeast","East","Southeast","South","Southwest","West","Northwest","North"},
MATCH(Z979,{0;22.5;67.5;112.5;157.5;202.5;247.5;292.5;337.5},1)))</f>
        <v>East</v>
      </c>
      <c r="AB979">
        <v>0.66617899999999997</v>
      </c>
      <c r="AC979" t="s">
        <v>10</v>
      </c>
      <c r="AD979">
        <v>50</v>
      </c>
      <c r="AE979">
        <v>14</v>
      </c>
      <c r="AF979">
        <v>4.63</v>
      </c>
    </row>
    <row r="980" spans="1:32" x14ac:dyDescent="0.25">
      <c r="A980">
        <v>1019</v>
      </c>
      <c r="B980">
        <v>1258</v>
      </c>
      <c r="C980">
        <v>1258</v>
      </c>
      <c r="D980">
        <v>1925</v>
      </c>
      <c r="E980" t="str">
        <f t="shared" si="45"/>
        <v>01925-BRA-G</v>
      </c>
      <c r="F980" t="s">
        <v>247</v>
      </c>
      <c r="G980" t="s">
        <v>76</v>
      </c>
      <c r="H980" t="s">
        <v>25</v>
      </c>
      <c r="I980">
        <v>-42.4086</v>
      </c>
      <c r="J980">
        <v>-11.993399999999999</v>
      </c>
      <c r="K980">
        <v>895</v>
      </c>
      <c r="L980">
        <v>671206.43720000004</v>
      </c>
      <c r="M980" t="str">
        <f t="shared" si="46"/>
        <v>Grande</v>
      </c>
      <c r="N980" t="str">
        <f t="shared" si="47"/>
        <v>G</v>
      </c>
      <c r="O980">
        <v>0.80391599999999996</v>
      </c>
      <c r="P980" t="s">
        <v>7</v>
      </c>
      <c r="Q980">
        <v>0</v>
      </c>
      <c r="R980" t="s">
        <v>8</v>
      </c>
      <c r="S980">
        <v>353.88449100000003</v>
      </c>
      <c r="T980" t="s">
        <v>70</v>
      </c>
      <c r="U980">
        <v>18875.786137417759</v>
      </c>
      <c r="V980">
        <v>23</v>
      </c>
      <c r="W980">
        <v>5.9390000000000001</v>
      </c>
      <c r="X980">
        <v>55</v>
      </c>
      <c r="Y980">
        <v>7.5620799999999999</v>
      </c>
      <c r="Z980">
        <v>112</v>
      </c>
      <c r="AA980" t="str">
        <f>IF(Z980=-1,"Flat",
INDEX({"North","Northeast","East","Southeast","South","Southwest","West","Northwest","North"},
MATCH(Z980,{0;22.5;67.5;112.5;157.5;202.5;247.5;292.5;337.5},1)))</f>
        <v>East</v>
      </c>
      <c r="AB980">
        <v>0.79855100000000001</v>
      </c>
      <c r="AC980" t="s">
        <v>10</v>
      </c>
      <c r="AD980">
        <v>50</v>
      </c>
      <c r="AE980">
        <v>14</v>
      </c>
      <c r="AF980">
        <v>4.6950000000000003</v>
      </c>
    </row>
    <row r="981" spans="1:32" x14ac:dyDescent="0.25">
      <c r="A981">
        <v>1020</v>
      </c>
      <c r="B981">
        <v>1259</v>
      </c>
      <c r="C981">
        <v>1259</v>
      </c>
      <c r="D981">
        <v>1926</v>
      </c>
      <c r="E981" t="str">
        <f t="shared" si="45"/>
        <v>01926-BRA-M</v>
      </c>
      <c r="F981" t="s">
        <v>247</v>
      </c>
      <c r="G981" t="s">
        <v>76</v>
      </c>
      <c r="H981" t="s">
        <v>25</v>
      </c>
      <c r="I981">
        <v>-42.423400999999998</v>
      </c>
      <c r="J981">
        <v>-11.942299999999999</v>
      </c>
      <c r="K981">
        <v>895</v>
      </c>
      <c r="L981">
        <v>60431.34734</v>
      </c>
      <c r="M981" t="str">
        <f t="shared" si="46"/>
        <v>Mediana</v>
      </c>
      <c r="N981" t="str">
        <f t="shared" si="47"/>
        <v>M</v>
      </c>
      <c r="O981">
        <v>3.6375199999999999</v>
      </c>
      <c r="P981" t="s">
        <v>32</v>
      </c>
      <c r="Q981">
        <v>2.2246999999999999E-2</v>
      </c>
      <c r="R981" t="s">
        <v>80</v>
      </c>
      <c r="S981">
        <v>338.86575299999998</v>
      </c>
      <c r="T981" t="s">
        <v>70</v>
      </c>
      <c r="U981">
        <v>12854.607567122001</v>
      </c>
      <c r="V981">
        <v>23</v>
      </c>
      <c r="W981">
        <v>5.8860000000000001</v>
      </c>
      <c r="X981">
        <v>55</v>
      </c>
      <c r="Y981">
        <v>7.2425499999999996</v>
      </c>
      <c r="Z981">
        <v>112</v>
      </c>
      <c r="AA981" t="str">
        <f>IF(Z981=-1,"Flat",
INDEX({"North","Northeast","East","Southeast","South","Southwest","West","Northwest","North"},
MATCH(Z981,{0;22.5;67.5;112.5;157.5;202.5;247.5;292.5;337.5},1)))</f>
        <v>East</v>
      </c>
      <c r="AB981">
        <v>0.77742999999999995</v>
      </c>
      <c r="AC981" t="s">
        <v>10</v>
      </c>
      <c r="AD981">
        <v>50</v>
      </c>
      <c r="AE981">
        <v>14</v>
      </c>
      <c r="AF981">
        <v>4.6440000000000001</v>
      </c>
    </row>
    <row r="982" spans="1:32" x14ac:dyDescent="0.25">
      <c r="A982">
        <v>1021</v>
      </c>
      <c r="B982">
        <v>1260</v>
      </c>
      <c r="C982">
        <v>1260</v>
      </c>
      <c r="D982">
        <v>1927</v>
      </c>
      <c r="E982" t="str">
        <f t="shared" si="45"/>
        <v>01927-BRA-P</v>
      </c>
      <c r="F982" t="s">
        <v>248</v>
      </c>
      <c r="G982" t="s">
        <v>76</v>
      </c>
      <c r="H982" t="s">
        <v>25</v>
      </c>
      <c r="I982">
        <v>-38.616798000000003</v>
      </c>
      <c r="J982">
        <v>-9.0312999999999999</v>
      </c>
      <c r="K982">
        <v>471</v>
      </c>
      <c r="L982">
        <v>30</v>
      </c>
      <c r="M982" t="str">
        <f t="shared" si="46"/>
        <v>Pequeña</v>
      </c>
      <c r="N982" t="str">
        <f t="shared" si="47"/>
        <v>P</v>
      </c>
      <c r="O982">
        <v>0.198825</v>
      </c>
      <c r="P982" t="s">
        <v>7</v>
      </c>
      <c r="Q982">
        <v>5.5620000000000001E-3</v>
      </c>
      <c r="R982" t="s">
        <v>8</v>
      </c>
      <c r="S982">
        <v>338.96249399999999</v>
      </c>
      <c r="T982" t="s">
        <v>70</v>
      </c>
      <c r="U982">
        <v>2656.732207592775</v>
      </c>
      <c r="V982">
        <v>25.5</v>
      </c>
      <c r="W982">
        <v>5.9980000000000002</v>
      </c>
      <c r="X982">
        <v>63</v>
      </c>
      <c r="Y982">
        <v>7.7439499999999999</v>
      </c>
      <c r="Z982">
        <v>0</v>
      </c>
      <c r="AA982" t="str">
        <f>IF(Z982=-1,"Flat",
INDEX({"North","Northeast","East","Southeast","South","Southwest","West","Northwest","North"},
MATCH(Z982,{0;22.5;67.5;112.5;157.5;202.5;247.5;292.5;337.5},1)))</f>
        <v>North</v>
      </c>
      <c r="AB982">
        <v>0.797207</v>
      </c>
      <c r="AC982" t="s">
        <v>10</v>
      </c>
      <c r="AD982">
        <v>50</v>
      </c>
      <c r="AE982">
        <v>9</v>
      </c>
      <c r="AF982">
        <v>4.6909999999999998</v>
      </c>
    </row>
    <row r="983" spans="1:32" x14ac:dyDescent="0.25">
      <c r="A983">
        <v>1022</v>
      </c>
      <c r="B983">
        <v>1261</v>
      </c>
      <c r="C983">
        <v>1261</v>
      </c>
      <c r="D983">
        <v>1928</v>
      </c>
      <c r="E983" t="str">
        <f t="shared" si="45"/>
        <v>01928-BRA-P</v>
      </c>
      <c r="F983" t="s">
        <v>248</v>
      </c>
      <c r="G983" t="s">
        <v>76</v>
      </c>
      <c r="H983" t="s">
        <v>25</v>
      </c>
      <c r="I983">
        <v>-38.607201000000003</v>
      </c>
      <c r="J983">
        <v>-9.0258000000000003</v>
      </c>
      <c r="K983">
        <v>471</v>
      </c>
      <c r="L983">
        <v>30</v>
      </c>
      <c r="M983" t="str">
        <f t="shared" si="46"/>
        <v>Pequeña</v>
      </c>
      <c r="N983" t="str">
        <f t="shared" si="47"/>
        <v>P</v>
      </c>
      <c r="O983">
        <v>0.89230799999999999</v>
      </c>
      <c r="P983" t="s">
        <v>7</v>
      </c>
      <c r="Q983">
        <v>5.1640000000000002E-3</v>
      </c>
      <c r="R983" t="s">
        <v>8</v>
      </c>
      <c r="S983">
        <v>7.352379</v>
      </c>
      <c r="T983" t="s">
        <v>70</v>
      </c>
      <c r="U983">
        <v>2542.6306122912929</v>
      </c>
      <c r="V983">
        <v>25.5</v>
      </c>
      <c r="W983">
        <v>6.0350000000000001</v>
      </c>
      <c r="X983">
        <v>63</v>
      </c>
      <c r="Y983">
        <v>7.7702499999999999</v>
      </c>
      <c r="Z983">
        <v>0</v>
      </c>
      <c r="AA983" t="str">
        <f>IF(Z983=-1,"Flat",
INDEX({"North","Northeast","East","Southeast","South","Southwest","West","Northwest","North"},
MATCH(Z983,{0;22.5;67.5;112.5;157.5;202.5;247.5;292.5;337.5},1)))</f>
        <v>North</v>
      </c>
      <c r="AB983">
        <v>0.74799800000000005</v>
      </c>
      <c r="AC983" t="s">
        <v>10</v>
      </c>
      <c r="AD983">
        <v>50</v>
      </c>
      <c r="AE983">
        <v>9</v>
      </c>
      <c r="AF983">
        <v>4.718</v>
      </c>
    </row>
    <row r="984" spans="1:32" x14ac:dyDescent="0.25">
      <c r="A984">
        <v>1023</v>
      </c>
      <c r="B984">
        <v>1262</v>
      </c>
      <c r="C984">
        <v>1262</v>
      </c>
      <c r="D984">
        <v>1929</v>
      </c>
      <c r="E984" t="str">
        <f t="shared" si="45"/>
        <v>01929-BRA-P</v>
      </c>
      <c r="F984" t="s">
        <v>248</v>
      </c>
      <c r="G984" t="s">
        <v>76</v>
      </c>
      <c r="H984" t="s">
        <v>25</v>
      </c>
      <c r="I984">
        <v>-38.602401999999998</v>
      </c>
      <c r="J984">
        <v>-9.0229999999999997</v>
      </c>
      <c r="K984">
        <v>471</v>
      </c>
      <c r="L984">
        <v>30</v>
      </c>
      <c r="M984" t="str">
        <f t="shared" si="46"/>
        <v>Pequeña</v>
      </c>
      <c r="N984" t="str">
        <f t="shared" si="47"/>
        <v>P</v>
      </c>
      <c r="O984">
        <v>1.0165200000000001</v>
      </c>
      <c r="P984" t="s">
        <v>7</v>
      </c>
      <c r="Q984">
        <v>5.1640000000000002E-3</v>
      </c>
      <c r="R984" t="s">
        <v>8</v>
      </c>
      <c r="S984">
        <v>51.842773000000001</v>
      </c>
      <c r="T984" t="s">
        <v>9</v>
      </c>
      <c r="U984">
        <v>2480.6458185573051</v>
      </c>
      <c r="V984">
        <v>25.5</v>
      </c>
      <c r="W984">
        <v>6.0579999999999998</v>
      </c>
      <c r="X984">
        <v>63</v>
      </c>
      <c r="Y984">
        <v>7.6711600000000004</v>
      </c>
      <c r="Z984">
        <v>0</v>
      </c>
      <c r="AA984" t="str">
        <f>IF(Z984=-1,"Flat",
INDEX({"North","Northeast","East","Southeast","South","Southwest","West","Northwest","North"},
MATCH(Z984,{0;22.5;67.5;112.5;157.5;202.5;247.5;292.5;337.5},1)))</f>
        <v>North</v>
      </c>
      <c r="AB984">
        <v>0.74563800000000002</v>
      </c>
      <c r="AC984" t="s">
        <v>10</v>
      </c>
      <c r="AD984">
        <v>50</v>
      </c>
      <c r="AE984">
        <v>9</v>
      </c>
      <c r="AF984">
        <v>4.7370000000000001</v>
      </c>
    </row>
    <row r="985" spans="1:32" x14ac:dyDescent="0.25">
      <c r="A985">
        <v>1024</v>
      </c>
      <c r="B985">
        <v>1263</v>
      </c>
      <c r="C985">
        <v>1263</v>
      </c>
      <c r="D985">
        <v>1930</v>
      </c>
      <c r="E985" t="str">
        <f t="shared" si="45"/>
        <v>01930-BRA-P</v>
      </c>
      <c r="F985" t="s">
        <v>248</v>
      </c>
      <c r="G985" t="s">
        <v>76</v>
      </c>
      <c r="H985" t="s">
        <v>25</v>
      </c>
      <c r="I985">
        <v>-38.604801000000002</v>
      </c>
      <c r="J985">
        <v>-9.0203000000000007</v>
      </c>
      <c r="K985">
        <v>471</v>
      </c>
      <c r="L985">
        <v>30</v>
      </c>
      <c r="M985" t="str">
        <f t="shared" si="46"/>
        <v>Pequeña</v>
      </c>
      <c r="N985" t="str">
        <f t="shared" si="47"/>
        <v>P</v>
      </c>
      <c r="O985">
        <v>1.2065300000000001</v>
      </c>
      <c r="P985" t="s">
        <v>7</v>
      </c>
      <c r="Q985">
        <v>2.7810000000000001E-3</v>
      </c>
      <c r="R985" t="s">
        <v>8</v>
      </c>
      <c r="S985">
        <v>27.474432</v>
      </c>
      <c r="T985" t="s">
        <v>9</v>
      </c>
      <c r="U985">
        <v>2094.6373240850789</v>
      </c>
      <c r="V985">
        <v>25.5</v>
      </c>
      <c r="W985">
        <v>6.0579999999999998</v>
      </c>
      <c r="X985">
        <v>63</v>
      </c>
      <c r="Y985">
        <v>7.5667200000000001</v>
      </c>
      <c r="Z985">
        <v>0</v>
      </c>
      <c r="AA985" t="str">
        <f>IF(Z985=-1,"Flat",
INDEX({"North","Northeast","East","Southeast","South","Southwest","West","Northwest","North"},
MATCH(Z985,{0;22.5;67.5;112.5;157.5;202.5;247.5;292.5;337.5},1)))</f>
        <v>North</v>
      </c>
      <c r="AB985">
        <v>0.79453399999999996</v>
      </c>
      <c r="AC985" t="s">
        <v>10</v>
      </c>
      <c r="AD985">
        <v>50</v>
      </c>
      <c r="AE985">
        <v>9</v>
      </c>
      <c r="AF985">
        <v>4.7370000000000001</v>
      </c>
    </row>
    <row r="986" spans="1:32" x14ac:dyDescent="0.25">
      <c r="A986">
        <v>1025</v>
      </c>
      <c r="B986">
        <v>1264</v>
      </c>
      <c r="C986">
        <v>1264</v>
      </c>
      <c r="D986">
        <v>1931</v>
      </c>
      <c r="E986" t="str">
        <f t="shared" si="45"/>
        <v>01931-BRA-P</v>
      </c>
      <c r="F986" t="s">
        <v>248</v>
      </c>
      <c r="G986" t="s">
        <v>76</v>
      </c>
      <c r="H986" t="s">
        <v>25</v>
      </c>
      <c r="I986">
        <v>-38.6096</v>
      </c>
      <c r="J986">
        <v>-9.0175999999999998</v>
      </c>
      <c r="K986">
        <v>471</v>
      </c>
      <c r="L986">
        <v>30</v>
      </c>
      <c r="M986" t="str">
        <f t="shared" si="46"/>
        <v>Pequeña</v>
      </c>
      <c r="N986" t="str">
        <f t="shared" si="47"/>
        <v>P</v>
      </c>
      <c r="O986">
        <v>0.41617300000000002</v>
      </c>
      <c r="P986" t="s">
        <v>7</v>
      </c>
      <c r="Q986">
        <v>3.97E-4</v>
      </c>
      <c r="R986" t="s">
        <v>8</v>
      </c>
      <c r="S986">
        <v>337.83364899999998</v>
      </c>
      <c r="T986" t="s">
        <v>70</v>
      </c>
      <c r="U986">
        <v>1597.202456327321</v>
      </c>
      <c r="V986">
        <v>25.5</v>
      </c>
      <c r="W986">
        <v>6.048</v>
      </c>
      <c r="X986">
        <v>63</v>
      </c>
      <c r="Y986">
        <v>7.5060700000000002</v>
      </c>
      <c r="Z986">
        <v>0</v>
      </c>
      <c r="AA986" t="str">
        <f>IF(Z986=-1,"Flat",
INDEX({"North","Northeast","East","Southeast","South","Southwest","West","Northwest","North"},
MATCH(Z986,{0;22.5;67.5;112.5;157.5;202.5;247.5;292.5;337.5},1)))</f>
        <v>North</v>
      </c>
      <c r="AB986">
        <v>0.74784300000000004</v>
      </c>
      <c r="AC986" t="s">
        <v>10</v>
      </c>
      <c r="AD986">
        <v>50</v>
      </c>
      <c r="AE986">
        <v>9</v>
      </c>
      <c r="AF986">
        <v>4.7130000000000001</v>
      </c>
    </row>
    <row r="987" spans="1:32" x14ac:dyDescent="0.25">
      <c r="A987">
        <v>1026</v>
      </c>
      <c r="B987">
        <v>1265</v>
      </c>
      <c r="C987">
        <v>1265</v>
      </c>
      <c r="D987">
        <v>1932</v>
      </c>
      <c r="E987" t="str">
        <f t="shared" si="45"/>
        <v>01932-BRA-P</v>
      </c>
      <c r="F987" t="s">
        <v>248</v>
      </c>
      <c r="G987" t="s">
        <v>76</v>
      </c>
      <c r="H987" t="s">
        <v>25</v>
      </c>
      <c r="I987">
        <v>-38.619202000000001</v>
      </c>
      <c r="J987">
        <v>-9.0147999999999993</v>
      </c>
      <c r="K987">
        <v>471</v>
      </c>
      <c r="L987">
        <v>30</v>
      </c>
      <c r="M987" t="str">
        <f t="shared" si="46"/>
        <v>Pequeña</v>
      </c>
      <c r="N987" t="str">
        <f t="shared" si="47"/>
        <v>P</v>
      </c>
      <c r="O987">
        <v>0.57806900000000006</v>
      </c>
      <c r="P987" t="s">
        <v>7</v>
      </c>
      <c r="Q987">
        <v>-5.9589999999999999E-3</v>
      </c>
      <c r="R987" t="s">
        <v>8</v>
      </c>
      <c r="S987">
        <v>20.224858999999999</v>
      </c>
      <c r="T987" t="s">
        <v>70</v>
      </c>
      <c r="U987">
        <v>866.6067933921355</v>
      </c>
      <c r="V987">
        <v>25.5</v>
      </c>
      <c r="W987">
        <v>6.0279999999999996</v>
      </c>
      <c r="X987">
        <v>63</v>
      </c>
      <c r="Y987">
        <v>7.6998100000000003</v>
      </c>
      <c r="Z987">
        <v>0</v>
      </c>
      <c r="AA987" t="str">
        <f>IF(Z987=-1,"Flat",
INDEX({"North","Northeast","East","Southeast","South","Southwest","West","Northwest","North"},
MATCH(Z987,{0;22.5;67.5;112.5;157.5;202.5;247.5;292.5;337.5},1)))</f>
        <v>North</v>
      </c>
      <c r="AB987">
        <v>0.796261</v>
      </c>
      <c r="AC987" t="s">
        <v>10</v>
      </c>
      <c r="AD987">
        <v>50</v>
      </c>
      <c r="AE987">
        <v>9</v>
      </c>
      <c r="AF987">
        <v>4.7080000000000002</v>
      </c>
    </row>
    <row r="988" spans="1:32" x14ac:dyDescent="0.25">
      <c r="A988">
        <v>1027</v>
      </c>
      <c r="B988">
        <v>1266</v>
      </c>
      <c r="C988">
        <v>1266</v>
      </c>
      <c r="D988">
        <v>1933</v>
      </c>
      <c r="E988" t="str">
        <f t="shared" si="45"/>
        <v>01933-BRA-P</v>
      </c>
      <c r="F988" t="s">
        <v>248</v>
      </c>
      <c r="G988" t="s">
        <v>76</v>
      </c>
      <c r="H988" t="s">
        <v>25</v>
      </c>
      <c r="I988">
        <v>-38.592799999999997</v>
      </c>
      <c r="J988">
        <v>-9.0147999999999993</v>
      </c>
      <c r="K988">
        <v>471</v>
      </c>
      <c r="L988">
        <v>30</v>
      </c>
      <c r="M988" t="str">
        <f t="shared" si="46"/>
        <v>Pequeña</v>
      </c>
      <c r="N988" t="str">
        <f t="shared" si="47"/>
        <v>P</v>
      </c>
      <c r="O988">
        <v>0.84806300000000001</v>
      </c>
      <c r="P988" t="s">
        <v>7</v>
      </c>
      <c r="Q988">
        <v>3.97E-4</v>
      </c>
      <c r="R988" t="s">
        <v>8</v>
      </c>
      <c r="S988">
        <v>46.363925999999999</v>
      </c>
      <c r="T988" t="s">
        <v>9</v>
      </c>
      <c r="U988">
        <v>2092.7548538463739</v>
      </c>
      <c r="V988">
        <v>25.5</v>
      </c>
      <c r="W988">
        <v>6.1269999999999998</v>
      </c>
      <c r="X988">
        <v>63</v>
      </c>
      <c r="Y988">
        <v>7.5587200000000001</v>
      </c>
      <c r="Z988">
        <v>0</v>
      </c>
      <c r="AA988" t="str">
        <f>IF(Z988=-1,"Flat",
INDEX({"North","Northeast","East","Southeast","South","Southwest","West","Northwest","North"},
MATCH(Z988,{0;22.5;67.5;112.5;157.5;202.5;247.5;292.5;337.5},1)))</f>
        <v>North</v>
      </c>
      <c r="AB988">
        <v>0.74798799999999999</v>
      </c>
      <c r="AC988" t="s">
        <v>10</v>
      </c>
      <c r="AD988">
        <v>50</v>
      </c>
      <c r="AE988">
        <v>9</v>
      </c>
      <c r="AF988">
        <v>4.7809999999999997</v>
      </c>
    </row>
    <row r="989" spans="1:32" x14ac:dyDescent="0.25">
      <c r="A989">
        <v>1028</v>
      </c>
      <c r="B989">
        <v>1267</v>
      </c>
      <c r="C989">
        <v>1267</v>
      </c>
      <c r="D989">
        <v>1934</v>
      </c>
      <c r="E989" t="str">
        <f t="shared" si="45"/>
        <v>01934-BRA-P</v>
      </c>
      <c r="F989" t="s">
        <v>248</v>
      </c>
      <c r="G989" t="s">
        <v>76</v>
      </c>
      <c r="H989" t="s">
        <v>25</v>
      </c>
      <c r="I989">
        <v>-38.595199999999998</v>
      </c>
      <c r="J989">
        <v>-9.0121000000000002</v>
      </c>
      <c r="K989">
        <v>471</v>
      </c>
      <c r="L989">
        <v>30</v>
      </c>
      <c r="M989" t="str">
        <f t="shared" si="46"/>
        <v>Pequeña</v>
      </c>
      <c r="N989" t="str">
        <f t="shared" si="47"/>
        <v>P</v>
      </c>
      <c r="O989">
        <v>0.70998700000000003</v>
      </c>
      <c r="P989" t="s">
        <v>7</v>
      </c>
      <c r="Q989">
        <v>-1.1919999999999999E-3</v>
      </c>
      <c r="R989" t="s">
        <v>8</v>
      </c>
      <c r="S989">
        <v>30.173518999999999</v>
      </c>
      <c r="T989" t="s">
        <v>9</v>
      </c>
      <c r="U989">
        <v>1706.905880356366</v>
      </c>
      <c r="V989">
        <v>25.5</v>
      </c>
      <c r="W989">
        <v>6.1269999999999998</v>
      </c>
      <c r="X989">
        <v>63</v>
      </c>
      <c r="Y989">
        <v>7.5530900000000001</v>
      </c>
      <c r="Z989">
        <v>0</v>
      </c>
      <c r="AA989" t="str">
        <f>IF(Z989=-1,"Flat",
INDEX({"North","Northeast","East","Southeast","South","Southwest","West","Northwest","North"},
MATCH(Z989,{0;22.5;67.5;112.5;157.5;202.5;247.5;292.5;337.5},1)))</f>
        <v>North</v>
      </c>
      <c r="AB989">
        <v>0.74700299999999997</v>
      </c>
      <c r="AC989" t="s">
        <v>10</v>
      </c>
      <c r="AD989">
        <v>50</v>
      </c>
      <c r="AE989">
        <v>9</v>
      </c>
      <c r="AF989">
        <v>4.7809999999999997</v>
      </c>
    </row>
    <row r="990" spans="1:32" x14ac:dyDescent="0.25">
      <c r="A990">
        <v>1029</v>
      </c>
      <c r="B990">
        <v>1268</v>
      </c>
      <c r="C990">
        <v>1268</v>
      </c>
      <c r="D990">
        <v>1935</v>
      </c>
      <c r="E990" t="str">
        <f t="shared" si="45"/>
        <v>01935-BRA-P</v>
      </c>
      <c r="F990" t="s">
        <v>248</v>
      </c>
      <c r="G990" t="s">
        <v>76</v>
      </c>
      <c r="H990" t="s">
        <v>25</v>
      </c>
      <c r="I990">
        <v>-38.595199999999998</v>
      </c>
      <c r="J990">
        <v>-9.0092999999999996</v>
      </c>
      <c r="K990">
        <v>471</v>
      </c>
      <c r="L990">
        <v>30</v>
      </c>
      <c r="M990" t="str">
        <f t="shared" si="46"/>
        <v>Pequeña</v>
      </c>
      <c r="N990" t="str">
        <f t="shared" si="47"/>
        <v>P</v>
      </c>
      <c r="O990">
        <v>0.70998700000000003</v>
      </c>
      <c r="P990" t="s">
        <v>7</v>
      </c>
      <c r="Q990">
        <v>-1.1919999999999999E-3</v>
      </c>
      <c r="R990" t="s">
        <v>8</v>
      </c>
      <c r="S990">
        <v>30.173518999999999</v>
      </c>
      <c r="T990" t="s">
        <v>9</v>
      </c>
      <c r="U990">
        <v>1421.7707228759939</v>
      </c>
      <c r="V990">
        <v>25.5</v>
      </c>
      <c r="W990">
        <v>6.1379999999999999</v>
      </c>
      <c r="X990">
        <v>63</v>
      </c>
      <c r="Y990">
        <v>7.5830000000000002</v>
      </c>
      <c r="Z990">
        <v>0</v>
      </c>
      <c r="AA990" t="str">
        <f>IF(Z990=-1,"Flat",
INDEX({"North","Northeast","East","Southeast","South","Southwest","West","Northwest","North"},
MATCH(Z990,{0;22.5;67.5;112.5;157.5;202.5;247.5;292.5;337.5},1)))</f>
        <v>North</v>
      </c>
      <c r="AB990">
        <v>0.74729500000000004</v>
      </c>
      <c r="AC990" t="s">
        <v>10</v>
      </c>
      <c r="AD990">
        <v>50</v>
      </c>
      <c r="AE990">
        <v>9</v>
      </c>
      <c r="AF990">
        <v>4.7809999999999997</v>
      </c>
    </row>
    <row r="991" spans="1:32" x14ac:dyDescent="0.25">
      <c r="A991">
        <v>1030</v>
      </c>
      <c r="B991">
        <v>1269</v>
      </c>
      <c r="C991">
        <v>1269</v>
      </c>
      <c r="D991">
        <v>1936</v>
      </c>
      <c r="E991" t="str">
        <f t="shared" si="45"/>
        <v>01936-BRA-M</v>
      </c>
      <c r="F991" t="s">
        <v>249</v>
      </c>
      <c r="G991" t="s">
        <v>76</v>
      </c>
      <c r="H991" t="s">
        <v>25</v>
      </c>
      <c r="I991">
        <v>-42.043098000000001</v>
      </c>
      <c r="J991">
        <v>-12.6851</v>
      </c>
      <c r="K991">
        <v>1243</v>
      </c>
      <c r="L991">
        <v>37217.715920000002</v>
      </c>
      <c r="M991" t="str">
        <f t="shared" si="46"/>
        <v>Mediana</v>
      </c>
      <c r="N991" t="str">
        <f t="shared" si="47"/>
        <v>M</v>
      </c>
      <c r="O991">
        <v>3.19076</v>
      </c>
      <c r="P991" t="s">
        <v>32</v>
      </c>
      <c r="Q991">
        <v>-1.311E-2</v>
      </c>
      <c r="R991" t="s">
        <v>15</v>
      </c>
      <c r="S991">
        <v>81.000748000000002</v>
      </c>
      <c r="T991" t="s">
        <v>19</v>
      </c>
      <c r="U991">
        <v>12334.92071534073</v>
      </c>
      <c r="V991">
        <v>21.1</v>
      </c>
      <c r="W991">
        <v>5.9480000000000004</v>
      </c>
      <c r="X991">
        <v>55</v>
      </c>
      <c r="Y991">
        <v>7.6953899999999997</v>
      </c>
      <c r="Z991">
        <v>112</v>
      </c>
      <c r="AA991" t="str">
        <f>IF(Z991=-1,"Flat",
INDEX({"North","Northeast","East","Southeast","South","Southwest","West","Northwest","North"},
MATCH(Z991,{0;22.5;67.5;112.5;157.5;202.5;247.5;292.5;337.5},1)))</f>
        <v>East</v>
      </c>
      <c r="AB991">
        <v>0.66605599999999998</v>
      </c>
      <c r="AC991" t="s">
        <v>10</v>
      </c>
      <c r="AD991">
        <v>50</v>
      </c>
      <c r="AE991">
        <v>15</v>
      </c>
      <c r="AF991">
        <v>4.7300000000000004</v>
      </c>
    </row>
    <row r="992" spans="1:32" x14ac:dyDescent="0.25">
      <c r="A992">
        <v>1031</v>
      </c>
      <c r="B992">
        <v>1270</v>
      </c>
      <c r="C992">
        <v>1270</v>
      </c>
      <c r="D992">
        <v>1937</v>
      </c>
      <c r="E992" t="str">
        <f t="shared" si="45"/>
        <v>01937-BRA-M</v>
      </c>
      <c r="F992" t="s">
        <v>249</v>
      </c>
      <c r="G992" t="s">
        <v>76</v>
      </c>
      <c r="H992" t="s">
        <v>25</v>
      </c>
      <c r="I992">
        <v>-42.042599000000003</v>
      </c>
      <c r="J992">
        <v>-12.6953</v>
      </c>
      <c r="K992">
        <v>1243</v>
      </c>
      <c r="L992">
        <v>150167.01790000001</v>
      </c>
      <c r="M992" t="str">
        <f t="shared" si="46"/>
        <v>Mediana</v>
      </c>
      <c r="N992" t="str">
        <f t="shared" si="47"/>
        <v>M</v>
      </c>
      <c r="O992">
        <v>2.3225099999999999</v>
      </c>
      <c r="P992" t="s">
        <v>32</v>
      </c>
      <c r="Q992">
        <v>-6.7539999999999996E-3</v>
      </c>
      <c r="R992" t="s">
        <v>8</v>
      </c>
      <c r="S992">
        <v>84.359451000000007</v>
      </c>
      <c r="T992" t="s">
        <v>19</v>
      </c>
      <c r="U992">
        <v>11301.287418645899</v>
      </c>
      <c r="V992">
        <v>21.1</v>
      </c>
      <c r="W992">
        <v>5.9420000000000002</v>
      </c>
      <c r="X992">
        <v>55</v>
      </c>
      <c r="Y992">
        <v>8.1006699999999991</v>
      </c>
      <c r="Z992">
        <v>112</v>
      </c>
      <c r="AA992" t="str">
        <f>IF(Z992=-1,"Flat",
INDEX({"North","Northeast","East","Southeast","South","Southwest","West","Northwest","North"},
MATCH(Z992,{0;22.5;67.5;112.5;157.5;202.5;247.5;292.5;337.5},1)))</f>
        <v>East</v>
      </c>
      <c r="AB992">
        <v>0.66654000000000002</v>
      </c>
      <c r="AC992" t="s">
        <v>10</v>
      </c>
      <c r="AD992">
        <v>50</v>
      </c>
      <c r="AE992">
        <v>15</v>
      </c>
      <c r="AF992">
        <v>4.726</v>
      </c>
    </row>
    <row r="993" spans="1:32" x14ac:dyDescent="0.25">
      <c r="A993">
        <v>1032</v>
      </c>
      <c r="B993">
        <v>1271</v>
      </c>
      <c r="C993">
        <v>1271</v>
      </c>
      <c r="D993">
        <v>1938</v>
      </c>
      <c r="E993" t="str">
        <f t="shared" si="45"/>
        <v>01938-BRA-M</v>
      </c>
      <c r="F993" t="s">
        <v>249</v>
      </c>
      <c r="G993" t="s">
        <v>76</v>
      </c>
      <c r="H993" t="s">
        <v>25</v>
      </c>
      <c r="I993">
        <v>-42.037201000000003</v>
      </c>
      <c r="J993">
        <v>-12.7029</v>
      </c>
      <c r="K993">
        <v>1243</v>
      </c>
      <c r="L993">
        <v>167518.40779999999</v>
      </c>
      <c r="M993" t="str">
        <f t="shared" si="46"/>
        <v>Mediana</v>
      </c>
      <c r="N993" t="str">
        <f t="shared" si="47"/>
        <v>M</v>
      </c>
      <c r="O993">
        <v>1.3950199999999999</v>
      </c>
      <c r="P993" t="s">
        <v>7</v>
      </c>
      <c r="Q993">
        <v>-1.9859999999999999E-3</v>
      </c>
      <c r="R993" t="s">
        <v>8</v>
      </c>
      <c r="S993">
        <v>76.390265999999997</v>
      </c>
      <c r="T993" t="s">
        <v>19</v>
      </c>
      <c r="U993">
        <v>10658.641427854451</v>
      </c>
      <c r="V993">
        <v>21.1</v>
      </c>
      <c r="W993">
        <v>5.9260000000000002</v>
      </c>
      <c r="X993">
        <v>55</v>
      </c>
      <c r="Y993">
        <v>7.8575299999999997</v>
      </c>
      <c r="Z993">
        <v>112</v>
      </c>
      <c r="AA993" t="str">
        <f>IF(Z993=-1,"Flat",
INDEX({"North","Northeast","East","Southeast","South","Southwest","West","Northwest","North"},
MATCH(Z993,{0;22.5;67.5;112.5;157.5;202.5;247.5;292.5;337.5},1)))</f>
        <v>East</v>
      </c>
      <c r="AB993">
        <v>0.66462399999999999</v>
      </c>
      <c r="AC993" t="s">
        <v>10</v>
      </c>
      <c r="AD993">
        <v>50</v>
      </c>
      <c r="AE993">
        <v>15</v>
      </c>
      <c r="AF993">
        <v>4.7050000000000001</v>
      </c>
    </row>
    <row r="994" spans="1:32" x14ac:dyDescent="0.25">
      <c r="A994">
        <v>1033</v>
      </c>
      <c r="B994">
        <v>1272</v>
      </c>
      <c r="C994">
        <v>1272</v>
      </c>
      <c r="D994">
        <v>1939</v>
      </c>
      <c r="E994" t="str">
        <f t="shared" si="45"/>
        <v>01939-BRA-M</v>
      </c>
      <c r="F994" t="s">
        <v>249</v>
      </c>
      <c r="G994" t="s">
        <v>76</v>
      </c>
      <c r="H994" t="s">
        <v>25</v>
      </c>
      <c r="I994">
        <v>-42.035499999999999</v>
      </c>
      <c r="J994">
        <v>-12.7151</v>
      </c>
      <c r="K994">
        <v>1243</v>
      </c>
      <c r="L994">
        <v>44057.846760000008</v>
      </c>
      <c r="M994" t="str">
        <f t="shared" si="46"/>
        <v>Mediana</v>
      </c>
      <c r="N994" t="str">
        <f t="shared" si="47"/>
        <v>M</v>
      </c>
      <c r="O994">
        <v>1.9299200000000001</v>
      </c>
      <c r="P994" t="s">
        <v>7</v>
      </c>
      <c r="Q994">
        <v>-7.548E-3</v>
      </c>
      <c r="R994" t="s">
        <v>8</v>
      </c>
      <c r="S994">
        <v>66.467651000000004</v>
      </c>
      <c r="T994" t="s">
        <v>9</v>
      </c>
      <c r="U994">
        <v>9512.2693705048223</v>
      </c>
      <c r="V994">
        <v>21.1</v>
      </c>
      <c r="W994">
        <v>5.9139999999999997</v>
      </c>
      <c r="X994">
        <v>55</v>
      </c>
      <c r="Y994">
        <v>7.99817</v>
      </c>
      <c r="Z994">
        <v>112</v>
      </c>
      <c r="AA994" t="str">
        <f>IF(Z994=-1,"Flat",
INDEX({"North","Northeast","East","Southeast","South","Southwest","West","Northwest","North"},
MATCH(Z994,{0;22.5;67.5;112.5;157.5;202.5;247.5;292.5;337.5},1)))</f>
        <v>East</v>
      </c>
      <c r="AB994">
        <v>0.74131899999999995</v>
      </c>
      <c r="AC994" t="s">
        <v>10</v>
      </c>
      <c r="AD994">
        <v>50</v>
      </c>
      <c r="AE994">
        <v>15</v>
      </c>
      <c r="AF994">
        <v>4.7030000000000003</v>
      </c>
    </row>
    <row r="995" spans="1:32" x14ac:dyDescent="0.25">
      <c r="A995">
        <v>1034</v>
      </c>
      <c r="B995">
        <v>1273</v>
      </c>
      <c r="C995">
        <v>1273</v>
      </c>
      <c r="D995">
        <v>1940</v>
      </c>
      <c r="E995" t="str">
        <f t="shared" si="45"/>
        <v>01940-BRA-G</v>
      </c>
      <c r="F995" t="s">
        <v>249</v>
      </c>
      <c r="G995" t="s">
        <v>76</v>
      </c>
      <c r="H995" t="s">
        <v>25</v>
      </c>
      <c r="I995">
        <v>-42.029598</v>
      </c>
      <c r="J995">
        <v>-12.725899999999999</v>
      </c>
      <c r="K995">
        <v>1243</v>
      </c>
      <c r="L995">
        <v>224506.11989999999</v>
      </c>
      <c r="M995" t="str">
        <f t="shared" si="46"/>
        <v>Grande</v>
      </c>
      <c r="N995" t="str">
        <f t="shared" si="47"/>
        <v>G</v>
      </c>
      <c r="O995">
        <v>0.821959</v>
      </c>
      <c r="P995" t="s">
        <v>7</v>
      </c>
      <c r="Q995">
        <v>-2.3839999999999998E-3</v>
      </c>
      <c r="R995" t="s">
        <v>8</v>
      </c>
      <c r="S995">
        <v>20.323136999999999</v>
      </c>
      <c r="T995" t="s">
        <v>70</v>
      </c>
      <c r="U995">
        <v>8689.8264686980729</v>
      </c>
      <c r="V995">
        <v>21.1</v>
      </c>
      <c r="W995">
        <v>5.9180000000000001</v>
      </c>
      <c r="X995">
        <v>55</v>
      </c>
      <c r="Y995">
        <v>8.0787300000000002</v>
      </c>
      <c r="Z995">
        <v>112</v>
      </c>
      <c r="AA995" t="str">
        <f>IF(Z995=-1,"Flat",
INDEX({"North","Northeast","East","Southeast","South","Southwest","West","Northwest","North"},
MATCH(Z995,{0;22.5;67.5;112.5;157.5;202.5;247.5;292.5;337.5},1)))</f>
        <v>East</v>
      </c>
      <c r="AB995">
        <v>0.74130499999999999</v>
      </c>
      <c r="AC995" t="s">
        <v>10</v>
      </c>
      <c r="AD995">
        <v>50</v>
      </c>
      <c r="AE995">
        <v>15</v>
      </c>
      <c r="AF995">
        <v>4.7039999999999997</v>
      </c>
    </row>
    <row r="996" spans="1:32" x14ac:dyDescent="0.25">
      <c r="A996">
        <v>1035</v>
      </c>
      <c r="B996">
        <v>1274</v>
      </c>
      <c r="C996">
        <v>1274</v>
      </c>
      <c r="D996">
        <v>1941</v>
      </c>
      <c r="E996" t="str">
        <f t="shared" si="45"/>
        <v>01941-BRA-M</v>
      </c>
      <c r="F996" t="s">
        <v>249</v>
      </c>
      <c r="G996" t="s">
        <v>76</v>
      </c>
      <c r="H996" t="s">
        <v>25</v>
      </c>
      <c r="I996">
        <v>-42.027000000000001</v>
      </c>
      <c r="J996">
        <v>-12.733599999999999</v>
      </c>
      <c r="K996">
        <v>1243</v>
      </c>
      <c r="L996">
        <v>91836.17707000002</v>
      </c>
      <c r="M996" t="str">
        <f t="shared" si="46"/>
        <v>Mediana</v>
      </c>
      <c r="N996" t="str">
        <f t="shared" si="47"/>
        <v>M</v>
      </c>
      <c r="O996">
        <v>1.31213</v>
      </c>
      <c r="P996" t="s">
        <v>7</v>
      </c>
      <c r="Q996">
        <v>-4.3699999999999998E-3</v>
      </c>
      <c r="R996" t="s">
        <v>8</v>
      </c>
      <c r="S996">
        <v>45.881405000000001</v>
      </c>
      <c r="T996" t="s">
        <v>9</v>
      </c>
      <c r="U996">
        <v>8097.0309192548984</v>
      </c>
      <c r="V996">
        <v>21.1</v>
      </c>
      <c r="W996">
        <v>5.9180000000000001</v>
      </c>
      <c r="X996">
        <v>55</v>
      </c>
      <c r="Y996">
        <v>8.1712799999999994</v>
      </c>
      <c r="Z996">
        <v>112</v>
      </c>
      <c r="AA996" t="str">
        <f>IF(Z996=-1,"Flat",
INDEX({"North","Northeast","East","Southeast","South","Southwest","West","Northwest","North"},
MATCH(Z996,{0;22.5;67.5;112.5;157.5;202.5;247.5;292.5;337.5},1)))</f>
        <v>East</v>
      </c>
      <c r="AB996">
        <v>0.74487499999999995</v>
      </c>
      <c r="AC996" t="s">
        <v>10</v>
      </c>
      <c r="AD996">
        <v>50</v>
      </c>
      <c r="AE996">
        <v>15</v>
      </c>
      <c r="AF996">
        <v>4.7160000000000002</v>
      </c>
    </row>
    <row r="997" spans="1:32" x14ac:dyDescent="0.25">
      <c r="A997">
        <v>1036</v>
      </c>
      <c r="B997">
        <v>1275</v>
      </c>
      <c r="C997">
        <v>1275</v>
      </c>
      <c r="D997">
        <v>1942</v>
      </c>
      <c r="E997" t="str">
        <f t="shared" si="45"/>
        <v>01942-BRA-M</v>
      </c>
      <c r="F997" t="s">
        <v>249</v>
      </c>
      <c r="G997" t="s">
        <v>76</v>
      </c>
      <c r="H997" t="s">
        <v>25</v>
      </c>
      <c r="I997">
        <v>-42.025500999999998</v>
      </c>
      <c r="J997">
        <v>-12.741199999999999</v>
      </c>
      <c r="K997">
        <v>1243</v>
      </c>
      <c r="L997">
        <v>47773.721129999998</v>
      </c>
      <c r="M997" t="str">
        <f t="shared" si="46"/>
        <v>Mediana</v>
      </c>
      <c r="N997" t="str">
        <f t="shared" si="47"/>
        <v>M</v>
      </c>
      <c r="O997">
        <v>1.8248899999999999</v>
      </c>
      <c r="P997" t="s">
        <v>7</v>
      </c>
      <c r="Q997">
        <v>2.3839999999999998E-3</v>
      </c>
      <c r="R997" t="s">
        <v>8</v>
      </c>
      <c r="S997">
        <v>34.808498</v>
      </c>
      <c r="T997" t="s">
        <v>9</v>
      </c>
      <c r="U997">
        <v>7492.5534678240501</v>
      </c>
      <c r="V997">
        <v>21.1</v>
      </c>
      <c r="W997">
        <v>5.9249999999999998</v>
      </c>
      <c r="X997">
        <v>55</v>
      </c>
      <c r="Y997">
        <v>8.2611600000000003</v>
      </c>
      <c r="Z997">
        <v>112</v>
      </c>
      <c r="AA997" t="str">
        <f>IF(Z997=-1,"Flat",
INDEX({"North","Northeast","East","Southeast","South","Southwest","West","Northwest","North"},
MATCH(Z997,{0;22.5;67.5;112.5;157.5;202.5;247.5;292.5;337.5},1)))</f>
        <v>East</v>
      </c>
      <c r="AB997">
        <v>0.74469799999999997</v>
      </c>
      <c r="AC997" t="s">
        <v>10</v>
      </c>
      <c r="AD997">
        <v>50</v>
      </c>
      <c r="AE997">
        <v>15</v>
      </c>
      <c r="AF997">
        <v>4.7160000000000002</v>
      </c>
    </row>
    <row r="998" spans="1:32" x14ac:dyDescent="0.25">
      <c r="A998">
        <v>1037</v>
      </c>
      <c r="B998">
        <v>1276</v>
      </c>
      <c r="C998">
        <v>1276</v>
      </c>
      <c r="D998">
        <v>1943</v>
      </c>
      <c r="E998" t="str">
        <f t="shared" si="45"/>
        <v>01943-BRA-M</v>
      </c>
      <c r="F998" t="s">
        <v>249</v>
      </c>
      <c r="G998" t="s">
        <v>76</v>
      </c>
      <c r="H998" t="s">
        <v>25</v>
      </c>
      <c r="I998">
        <v>-42.022799999999997</v>
      </c>
      <c r="J998">
        <v>-12.7514</v>
      </c>
      <c r="K998">
        <v>1243</v>
      </c>
      <c r="L998">
        <v>82146.947039999999</v>
      </c>
      <c r="M998" t="str">
        <f t="shared" si="46"/>
        <v>Mediana</v>
      </c>
      <c r="N998" t="str">
        <f t="shared" si="47"/>
        <v>M</v>
      </c>
      <c r="O998">
        <v>1.86548</v>
      </c>
      <c r="P998" t="s">
        <v>7</v>
      </c>
      <c r="Q998">
        <v>-4.7670000000000004E-3</v>
      </c>
      <c r="R998" t="s">
        <v>8</v>
      </c>
      <c r="S998">
        <v>50.587242000000003</v>
      </c>
      <c r="T998" t="s">
        <v>9</v>
      </c>
      <c r="U998">
        <v>6808.1446968431937</v>
      </c>
      <c r="V998">
        <v>21.1</v>
      </c>
      <c r="W998">
        <v>5.9219999999999997</v>
      </c>
      <c r="X998">
        <v>73</v>
      </c>
      <c r="Y998">
        <v>8.4058600000000023</v>
      </c>
      <c r="Z998">
        <v>185</v>
      </c>
      <c r="AA998" t="str">
        <f>IF(Z998=-1,"Flat",
INDEX({"North","Northeast","East","Southeast","South","Southwest","West","Northwest","North"},
MATCH(Z998,{0;22.5;67.5;112.5;157.5;202.5;247.5;292.5;337.5},1)))</f>
        <v>South</v>
      </c>
      <c r="AB998">
        <v>0.73973800000000001</v>
      </c>
      <c r="AC998" t="s">
        <v>10</v>
      </c>
      <c r="AD998">
        <v>50</v>
      </c>
      <c r="AE998">
        <v>15</v>
      </c>
      <c r="AF998">
        <v>4.7039999999999997</v>
      </c>
    </row>
    <row r="999" spans="1:32" x14ac:dyDescent="0.25">
      <c r="A999">
        <v>1038</v>
      </c>
      <c r="B999">
        <v>1277</v>
      </c>
      <c r="C999">
        <v>1277</v>
      </c>
      <c r="D999">
        <v>1944</v>
      </c>
      <c r="E999" t="str">
        <f t="shared" si="45"/>
        <v>01944-BRA-G</v>
      </c>
      <c r="F999" t="s">
        <v>250</v>
      </c>
      <c r="G999" t="s">
        <v>76</v>
      </c>
      <c r="H999" t="s">
        <v>25</v>
      </c>
      <c r="I999">
        <v>-42.186798000000003</v>
      </c>
      <c r="J999">
        <v>-11.756399999999999</v>
      </c>
      <c r="K999">
        <v>937</v>
      </c>
      <c r="L999">
        <v>349853.53989999997</v>
      </c>
      <c r="M999" t="str">
        <f t="shared" si="46"/>
        <v>Grande</v>
      </c>
      <c r="N999" t="str">
        <f t="shared" si="47"/>
        <v>G</v>
      </c>
      <c r="O999">
        <v>1.9577599999999999</v>
      </c>
      <c r="P999" t="s">
        <v>7</v>
      </c>
      <c r="Q999">
        <v>-2.3839999999999998E-3</v>
      </c>
      <c r="R999" t="s">
        <v>8</v>
      </c>
      <c r="S999">
        <v>233.29714999999999</v>
      </c>
      <c r="T999" t="s">
        <v>23</v>
      </c>
      <c r="U999">
        <v>5847.3097805201733</v>
      </c>
      <c r="V999">
        <v>21.9</v>
      </c>
      <c r="W999">
        <v>5.9489999999999998</v>
      </c>
      <c r="X999">
        <v>55</v>
      </c>
      <c r="Y999">
        <v>5.7466699999999999</v>
      </c>
      <c r="Z999">
        <v>112</v>
      </c>
      <c r="AA999" t="str">
        <f>IF(Z999=-1,"Flat",
INDEX({"North","Northeast","East","Southeast","South","Southwest","West","Northwest","North"},
MATCH(Z999,{0;22.5;67.5;112.5;157.5;202.5;247.5;292.5;337.5},1)))</f>
        <v>East</v>
      </c>
      <c r="AB999">
        <v>0.59517600000000004</v>
      </c>
      <c r="AC999" t="s">
        <v>20</v>
      </c>
      <c r="AD999">
        <v>50</v>
      </c>
      <c r="AE999">
        <v>14</v>
      </c>
      <c r="AF999">
        <v>4.7060000000000004</v>
      </c>
    </row>
    <row r="1000" spans="1:32" x14ac:dyDescent="0.25">
      <c r="A1000">
        <v>1039</v>
      </c>
      <c r="B1000">
        <v>1278</v>
      </c>
      <c r="C1000">
        <v>1278</v>
      </c>
      <c r="D1000">
        <v>1945</v>
      </c>
      <c r="E1000" t="str">
        <f t="shared" si="45"/>
        <v>01945-BRA-G</v>
      </c>
      <c r="F1000" t="s">
        <v>250</v>
      </c>
      <c r="G1000" t="s">
        <v>76</v>
      </c>
      <c r="H1000" t="s">
        <v>25</v>
      </c>
      <c r="I1000">
        <v>-42.190398999999999</v>
      </c>
      <c r="J1000">
        <v>-11.7666</v>
      </c>
      <c r="K1000">
        <v>937</v>
      </c>
      <c r="L1000">
        <v>532442.35490000003</v>
      </c>
      <c r="M1000" t="str">
        <f t="shared" si="46"/>
        <v>Grande</v>
      </c>
      <c r="N1000" t="str">
        <f t="shared" si="47"/>
        <v>G</v>
      </c>
      <c r="O1000">
        <v>1.5447500000000001</v>
      </c>
      <c r="P1000" t="s">
        <v>7</v>
      </c>
      <c r="Q1000">
        <v>-9.5340000000000008E-3</v>
      </c>
      <c r="R1000" t="s">
        <v>8</v>
      </c>
      <c r="S1000">
        <v>152.48799099999999</v>
      </c>
      <c r="T1000" t="s">
        <v>49</v>
      </c>
      <c r="U1000">
        <v>4720.4974167635582</v>
      </c>
      <c r="V1000">
        <v>21.9</v>
      </c>
      <c r="W1000">
        <v>5.9219999999999997</v>
      </c>
      <c r="X1000">
        <v>58</v>
      </c>
      <c r="Y1000">
        <v>5.5779199999999998</v>
      </c>
      <c r="Z1000">
        <v>108</v>
      </c>
      <c r="AA1000" t="str">
        <f>IF(Z1000=-1,"Flat",
INDEX({"North","Northeast","East","Southeast","South","Southwest","West","Northwest","North"},
MATCH(Z1000,{0;22.5;67.5;112.5;157.5;202.5;247.5;292.5;337.5},1)))</f>
        <v>East</v>
      </c>
      <c r="AB1000">
        <v>0.59307299999999996</v>
      </c>
      <c r="AC1000" t="s">
        <v>20</v>
      </c>
      <c r="AD1000">
        <v>50</v>
      </c>
      <c r="AE1000">
        <v>14</v>
      </c>
      <c r="AF1000">
        <v>4.6879999999999997</v>
      </c>
    </row>
    <row r="1001" spans="1:32" x14ac:dyDescent="0.25">
      <c r="A1001">
        <v>1040</v>
      </c>
      <c r="B1001">
        <v>1279</v>
      </c>
      <c r="C1001">
        <v>1279</v>
      </c>
      <c r="D1001">
        <v>1946</v>
      </c>
      <c r="E1001" t="str">
        <f t="shared" si="45"/>
        <v>01946-BRA-M</v>
      </c>
      <c r="F1001" t="s">
        <v>250</v>
      </c>
      <c r="G1001" t="s">
        <v>76</v>
      </c>
      <c r="H1001" t="s">
        <v>25</v>
      </c>
      <c r="I1001">
        <v>-42.186400999999996</v>
      </c>
      <c r="J1001">
        <v>-11.771699999999999</v>
      </c>
      <c r="K1001">
        <v>937</v>
      </c>
      <c r="L1001">
        <v>167225.81700000001</v>
      </c>
      <c r="M1001" t="str">
        <f t="shared" si="46"/>
        <v>Mediana</v>
      </c>
      <c r="N1001" t="str">
        <f t="shared" si="47"/>
        <v>M</v>
      </c>
      <c r="O1001">
        <v>1.56751</v>
      </c>
      <c r="P1001" t="s">
        <v>7</v>
      </c>
      <c r="Q1001">
        <v>7.9500000000000003E-4</v>
      </c>
      <c r="R1001" t="s">
        <v>8</v>
      </c>
      <c r="S1001">
        <v>213.11134300000001</v>
      </c>
      <c r="T1001" t="s">
        <v>23</v>
      </c>
      <c r="U1001">
        <v>4104.765424653192</v>
      </c>
      <c r="V1001">
        <v>21.9</v>
      </c>
      <c r="W1001">
        <v>5.9189999999999996</v>
      </c>
      <c r="X1001">
        <v>55</v>
      </c>
      <c r="Y1001">
        <v>5.6413599999999997</v>
      </c>
      <c r="Z1001">
        <v>112</v>
      </c>
      <c r="AA1001" t="str">
        <f>IF(Z1001=-1,"Flat",
INDEX({"North","Northeast","East","Southeast","South","Southwest","West","Northwest","North"},
MATCH(Z1001,{0;22.5;67.5;112.5;157.5;202.5;247.5;292.5;337.5},1)))</f>
        <v>East</v>
      </c>
      <c r="AB1001">
        <v>0.59234200000000004</v>
      </c>
      <c r="AC1001" t="s">
        <v>20</v>
      </c>
      <c r="AD1001">
        <v>50</v>
      </c>
      <c r="AE1001">
        <v>14</v>
      </c>
      <c r="AF1001">
        <v>4.67</v>
      </c>
    </row>
    <row r="1002" spans="1:32" x14ac:dyDescent="0.25">
      <c r="A1002">
        <v>1041</v>
      </c>
      <c r="B1002">
        <v>1280</v>
      </c>
      <c r="C1002">
        <v>1280</v>
      </c>
      <c r="D1002">
        <v>1947</v>
      </c>
      <c r="E1002" t="str">
        <f t="shared" si="45"/>
        <v>01947-BRA-M</v>
      </c>
      <c r="F1002" t="s">
        <v>250</v>
      </c>
      <c r="G1002" t="s">
        <v>76</v>
      </c>
      <c r="H1002" t="s">
        <v>25</v>
      </c>
      <c r="I1002">
        <v>-42.184398999999999</v>
      </c>
      <c r="J1002">
        <v>-11.7768</v>
      </c>
      <c r="K1002">
        <v>937</v>
      </c>
      <c r="L1002">
        <v>47489.92527</v>
      </c>
      <c r="M1002" t="str">
        <f t="shared" si="46"/>
        <v>Mediana</v>
      </c>
      <c r="N1002" t="str">
        <f t="shared" si="47"/>
        <v>M</v>
      </c>
      <c r="O1002">
        <v>1.77881</v>
      </c>
      <c r="P1002" t="s">
        <v>7</v>
      </c>
      <c r="Q1002">
        <v>1.1919999999999999E-3</v>
      </c>
      <c r="R1002" t="s">
        <v>8</v>
      </c>
      <c r="S1002">
        <v>200.17945900000001</v>
      </c>
      <c r="T1002" t="s">
        <v>13</v>
      </c>
      <c r="U1002">
        <v>3519.3495655569291</v>
      </c>
      <c r="V1002">
        <v>21.9</v>
      </c>
      <c r="W1002">
        <v>5.907</v>
      </c>
      <c r="X1002">
        <v>55</v>
      </c>
      <c r="Y1002">
        <v>5.69076</v>
      </c>
      <c r="Z1002">
        <v>112</v>
      </c>
      <c r="AA1002" t="str">
        <f>IF(Z1002=-1,"Flat",
INDEX({"North","Northeast","East","Southeast","South","Southwest","West","Northwest","North"},
MATCH(Z1002,{0;22.5;67.5;112.5;157.5;202.5;247.5;292.5;337.5},1)))</f>
        <v>East</v>
      </c>
      <c r="AB1002">
        <v>0.59132600000000002</v>
      </c>
      <c r="AC1002" t="s">
        <v>20</v>
      </c>
      <c r="AD1002">
        <v>50</v>
      </c>
      <c r="AE1002">
        <v>14</v>
      </c>
      <c r="AF1002">
        <v>4.6539999999999999</v>
      </c>
    </row>
    <row r="1003" spans="1:32" x14ac:dyDescent="0.25">
      <c r="A1003">
        <v>1042</v>
      </c>
      <c r="B1003">
        <v>1281</v>
      </c>
      <c r="C1003">
        <v>1281</v>
      </c>
      <c r="D1003">
        <v>1948</v>
      </c>
      <c r="E1003" t="str">
        <f t="shared" si="45"/>
        <v>01948-BRA-P</v>
      </c>
      <c r="F1003" t="s">
        <v>251</v>
      </c>
      <c r="G1003" t="s">
        <v>76</v>
      </c>
      <c r="H1003" t="s">
        <v>25</v>
      </c>
      <c r="I1003">
        <v>-41.935200000000002</v>
      </c>
      <c r="J1003">
        <v>-8.8941999999999997</v>
      </c>
      <c r="K1003">
        <v>370</v>
      </c>
      <c r="L1003">
        <v>30</v>
      </c>
      <c r="M1003" t="str">
        <f t="shared" si="46"/>
        <v>Pequeña</v>
      </c>
      <c r="N1003" t="str">
        <f t="shared" si="47"/>
        <v>P</v>
      </c>
      <c r="O1003">
        <v>0.40876400000000002</v>
      </c>
      <c r="P1003" t="s">
        <v>7</v>
      </c>
      <c r="Q1003">
        <v>-3.5750000000000001E-3</v>
      </c>
      <c r="R1003" t="s">
        <v>8</v>
      </c>
      <c r="S1003">
        <v>12.094757</v>
      </c>
      <c r="T1003" t="s">
        <v>70</v>
      </c>
      <c r="U1003">
        <v>1374.4565948034151</v>
      </c>
      <c r="V1003">
        <v>27.9</v>
      </c>
      <c r="W1003">
        <v>6.1</v>
      </c>
      <c r="X1003">
        <v>72</v>
      </c>
      <c r="Y1003">
        <v>6.2829600000000001</v>
      </c>
      <c r="Z1003">
        <v>0</v>
      </c>
      <c r="AA1003" t="str">
        <f>IF(Z1003=-1,"Flat",
INDEX({"North","Northeast","East","Southeast","South","Southwest","West","Northwest","North"},
MATCH(Z1003,{0;22.5;67.5;112.5;157.5;202.5;247.5;292.5;337.5},1)))</f>
        <v>North</v>
      </c>
      <c r="AB1003">
        <v>0.74697800000000003</v>
      </c>
      <c r="AC1003" t="s">
        <v>10</v>
      </c>
      <c r="AD1003">
        <v>50</v>
      </c>
      <c r="AE1003">
        <v>13</v>
      </c>
      <c r="AF1003">
        <v>4.7140000000000004</v>
      </c>
    </row>
    <row r="1004" spans="1:32" x14ac:dyDescent="0.25">
      <c r="A1004">
        <v>1043</v>
      </c>
      <c r="B1004">
        <v>1282</v>
      </c>
      <c r="C1004">
        <v>1282</v>
      </c>
      <c r="D1004">
        <v>1949</v>
      </c>
      <c r="E1004" t="str">
        <f t="shared" si="45"/>
        <v>01949-BRA-P</v>
      </c>
      <c r="F1004" t="s">
        <v>251</v>
      </c>
      <c r="G1004" t="s">
        <v>76</v>
      </c>
      <c r="H1004" t="s">
        <v>25</v>
      </c>
      <c r="I1004">
        <v>-41.928001000000002</v>
      </c>
      <c r="J1004">
        <v>-8.8917000000000002</v>
      </c>
      <c r="K1004">
        <v>370</v>
      </c>
      <c r="L1004">
        <v>30</v>
      </c>
      <c r="M1004" t="str">
        <f t="shared" si="46"/>
        <v>Pequeña</v>
      </c>
      <c r="N1004" t="str">
        <f t="shared" si="47"/>
        <v>P</v>
      </c>
      <c r="O1004">
        <v>0.52408900000000003</v>
      </c>
      <c r="P1004" t="s">
        <v>7</v>
      </c>
      <c r="Q1004">
        <v>4.7670000000000004E-3</v>
      </c>
      <c r="R1004" t="s">
        <v>8</v>
      </c>
      <c r="S1004">
        <v>299.35775799999999</v>
      </c>
      <c r="T1004" t="s">
        <v>30</v>
      </c>
      <c r="U1004">
        <v>1736.4296989023539</v>
      </c>
      <c r="V1004">
        <v>27.9</v>
      </c>
      <c r="W1004">
        <v>6.101</v>
      </c>
      <c r="X1004">
        <v>72</v>
      </c>
      <c r="Y1004">
        <v>6.4150600000000004</v>
      </c>
      <c r="Z1004">
        <v>0</v>
      </c>
      <c r="AA1004" t="str">
        <f>IF(Z1004=-1,"Flat",
INDEX({"North","Northeast","East","Southeast","South","Southwest","West","Northwest","North"},
MATCH(Z1004,{0;22.5;67.5;112.5;157.5;202.5;247.5;292.5;337.5},1)))</f>
        <v>North</v>
      </c>
      <c r="AB1004">
        <v>0.74770499999999995</v>
      </c>
      <c r="AC1004" t="s">
        <v>10</v>
      </c>
      <c r="AD1004">
        <v>50</v>
      </c>
      <c r="AE1004">
        <v>13</v>
      </c>
      <c r="AF1004">
        <v>4.7140000000000004</v>
      </c>
    </row>
    <row r="1005" spans="1:32" x14ac:dyDescent="0.25">
      <c r="A1005">
        <v>1044</v>
      </c>
      <c r="B1005">
        <v>1283</v>
      </c>
      <c r="C1005">
        <v>1283</v>
      </c>
      <c r="D1005">
        <v>1950</v>
      </c>
      <c r="E1005" t="str">
        <f t="shared" si="45"/>
        <v>01950-BRA-P</v>
      </c>
      <c r="F1005" t="s">
        <v>251</v>
      </c>
      <c r="G1005" t="s">
        <v>76</v>
      </c>
      <c r="H1005" t="s">
        <v>25</v>
      </c>
      <c r="I1005">
        <v>-41.930900999999999</v>
      </c>
      <c r="J1005">
        <v>-8.8993000000000002</v>
      </c>
      <c r="K1005">
        <v>370</v>
      </c>
      <c r="L1005">
        <v>30</v>
      </c>
      <c r="M1005" t="str">
        <f t="shared" si="46"/>
        <v>Pequeña</v>
      </c>
      <c r="N1005" t="str">
        <f t="shared" si="47"/>
        <v>P</v>
      </c>
      <c r="O1005">
        <v>0.87943099999999996</v>
      </c>
      <c r="P1005" t="s">
        <v>7</v>
      </c>
      <c r="Q1005">
        <v>-5.1640000000000002E-3</v>
      </c>
      <c r="R1005" t="s">
        <v>8</v>
      </c>
      <c r="S1005">
        <v>346.86596700000001</v>
      </c>
      <c r="T1005" t="s">
        <v>70</v>
      </c>
      <c r="U1005">
        <v>2098.6288889105499</v>
      </c>
      <c r="V1005">
        <v>27.9</v>
      </c>
      <c r="W1005">
        <v>6.1020000000000003</v>
      </c>
      <c r="X1005">
        <v>72</v>
      </c>
      <c r="Y1005">
        <v>6.3336300000000003</v>
      </c>
      <c r="Z1005">
        <v>0</v>
      </c>
      <c r="AA1005" t="str">
        <f>IF(Z1005=-1,"Flat",
INDEX({"North","Northeast","East","Southeast","South","Southwest","West","Northwest","North"},
MATCH(Z1005,{0;22.5;67.5;112.5;157.5;202.5;247.5;292.5;337.5},1)))</f>
        <v>North</v>
      </c>
      <c r="AB1005">
        <v>0.79743900000000001</v>
      </c>
      <c r="AC1005" t="s">
        <v>10</v>
      </c>
      <c r="AD1005">
        <v>50</v>
      </c>
      <c r="AE1005">
        <v>13</v>
      </c>
      <c r="AF1005">
        <v>4.7140000000000004</v>
      </c>
    </row>
    <row r="1006" spans="1:32" x14ac:dyDescent="0.25">
      <c r="A1006">
        <v>1045</v>
      </c>
      <c r="B1006">
        <v>1284</v>
      </c>
      <c r="C1006">
        <v>1284</v>
      </c>
      <c r="D1006">
        <v>1951</v>
      </c>
      <c r="E1006" t="str">
        <f t="shared" si="45"/>
        <v>01951-BRA-P</v>
      </c>
      <c r="F1006" t="s">
        <v>251</v>
      </c>
      <c r="G1006" t="s">
        <v>76</v>
      </c>
      <c r="H1006" t="s">
        <v>25</v>
      </c>
      <c r="I1006">
        <v>-41.937598999999999</v>
      </c>
      <c r="J1006">
        <v>-8.9044000000000043</v>
      </c>
      <c r="K1006">
        <v>370</v>
      </c>
      <c r="L1006">
        <v>30</v>
      </c>
      <c r="M1006" t="str">
        <f t="shared" si="46"/>
        <v>Pequeña</v>
      </c>
      <c r="N1006" t="str">
        <f t="shared" si="47"/>
        <v>P</v>
      </c>
      <c r="O1006">
        <v>0.48617300000000002</v>
      </c>
      <c r="P1006" t="s">
        <v>7</v>
      </c>
      <c r="Q1006">
        <v>-3.97E-4</v>
      </c>
      <c r="R1006" t="s">
        <v>8</v>
      </c>
      <c r="S1006">
        <v>319.76364100000001</v>
      </c>
      <c r="T1006" t="s">
        <v>30</v>
      </c>
      <c r="U1006">
        <v>1919.431990319209</v>
      </c>
      <c r="V1006">
        <v>27.9</v>
      </c>
      <c r="W1006">
        <v>6.101</v>
      </c>
      <c r="X1006">
        <v>72</v>
      </c>
      <c r="Y1006">
        <v>6.3719099999999997</v>
      </c>
      <c r="Z1006">
        <v>0</v>
      </c>
      <c r="AA1006" t="str">
        <f>IF(Z1006=-1,"Flat",
INDEX({"North","Northeast","East","Southeast","South","Southwest","West","Northwest","North"},
MATCH(Z1006,{0;22.5;67.5;112.5;157.5;202.5;247.5;292.5;337.5},1)))</f>
        <v>North</v>
      </c>
      <c r="AB1006">
        <v>0.74843999999999999</v>
      </c>
      <c r="AC1006" t="s">
        <v>10</v>
      </c>
      <c r="AD1006">
        <v>50</v>
      </c>
      <c r="AE1006">
        <v>13</v>
      </c>
      <c r="AF1006">
        <v>4.7149999999999999</v>
      </c>
    </row>
    <row r="1007" spans="1:32" x14ac:dyDescent="0.25">
      <c r="A1007">
        <v>1046</v>
      </c>
      <c r="B1007">
        <v>1285</v>
      </c>
      <c r="C1007">
        <v>1285</v>
      </c>
      <c r="D1007">
        <v>1952</v>
      </c>
      <c r="E1007" t="str">
        <f t="shared" si="45"/>
        <v>01952-BRA-P</v>
      </c>
      <c r="F1007" t="s">
        <v>251</v>
      </c>
      <c r="G1007" t="s">
        <v>76</v>
      </c>
      <c r="H1007" t="s">
        <v>25</v>
      </c>
      <c r="I1007">
        <v>-41.931899999999999</v>
      </c>
      <c r="J1007">
        <v>-8.907</v>
      </c>
      <c r="K1007">
        <v>370</v>
      </c>
      <c r="L1007">
        <v>30</v>
      </c>
      <c r="M1007" t="str">
        <f t="shared" si="46"/>
        <v>Pequeña</v>
      </c>
      <c r="N1007" t="str">
        <f t="shared" si="47"/>
        <v>P</v>
      </c>
      <c r="O1007">
        <v>0.51743799999999995</v>
      </c>
      <c r="P1007" t="s">
        <v>7</v>
      </c>
      <c r="Q1007">
        <v>1.5889999999999999E-3</v>
      </c>
      <c r="R1007" t="s">
        <v>8</v>
      </c>
      <c r="S1007">
        <v>294.44396999999998</v>
      </c>
      <c r="T1007" t="s">
        <v>30</v>
      </c>
      <c r="U1007">
        <v>2550.3045286578622</v>
      </c>
      <c r="V1007">
        <v>27.9</v>
      </c>
      <c r="W1007">
        <v>6.1029999999999998</v>
      </c>
      <c r="X1007">
        <v>72</v>
      </c>
      <c r="Y1007">
        <v>6.5371699999999997</v>
      </c>
      <c r="Z1007">
        <v>0</v>
      </c>
      <c r="AA1007" t="str">
        <f>IF(Z1007=-1,"Flat",
INDEX({"North","Northeast","East","Southeast","South","Southwest","West","Northwest","North"},
MATCH(Z1007,{0;22.5;67.5;112.5;157.5;202.5;247.5;292.5;337.5},1)))</f>
        <v>North</v>
      </c>
      <c r="AB1007">
        <v>0.74889499999999998</v>
      </c>
      <c r="AC1007" t="s">
        <v>10</v>
      </c>
      <c r="AD1007">
        <v>50</v>
      </c>
      <c r="AE1007">
        <v>13</v>
      </c>
      <c r="AF1007">
        <v>4.7169999999999996</v>
      </c>
    </row>
    <row r="1008" spans="1:32" x14ac:dyDescent="0.25">
      <c r="A1008">
        <v>1047</v>
      </c>
      <c r="B1008">
        <v>1286</v>
      </c>
      <c r="C1008">
        <v>1286</v>
      </c>
      <c r="D1008">
        <v>1953</v>
      </c>
      <c r="E1008" t="str">
        <f t="shared" si="45"/>
        <v>01953-BRA-P</v>
      </c>
      <c r="F1008" t="s">
        <v>251</v>
      </c>
      <c r="G1008" t="s">
        <v>76</v>
      </c>
      <c r="H1008" t="s">
        <v>25</v>
      </c>
      <c r="I1008">
        <v>-41.930199000000002</v>
      </c>
      <c r="J1008">
        <v>-8.9094999999999995</v>
      </c>
      <c r="K1008">
        <v>370</v>
      </c>
      <c r="L1008">
        <v>30</v>
      </c>
      <c r="M1008" t="str">
        <f t="shared" si="46"/>
        <v>Pequeña</v>
      </c>
      <c r="N1008" t="str">
        <f t="shared" si="47"/>
        <v>P</v>
      </c>
      <c r="O1008">
        <v>0.40576200000000001</v>
      </c>
      <c r="P1008" t="s">
        <v>7</v>
      </c>
      <c r="Q1008">
        <v>-1.5889999999999999E-3</v>
      </c>
      <c r="R1008" t="s">
        <v>8</v>
      </c>
      <c r="S1008">
        <v>309.28939800000001</v>
      </c>
      <c r="T1008" t="s">
        <v>30</v>
      </c>
      <c r="U1008">
        <v>2830.78908073094</v>
      </c>
      <c r="V1008">
        <v>27.9</v>
      </c>
      <c r="W1008">
        <v>6.1040000000000001</v>
      </c>
      <c r="X1008">
        <v>72</v>
      </c>
      <c r="Y1008">
        <v>6.5882399999999999</v>
      </c>
      <c r="Z1008">
        <v>0</v>
      </c>
      <c r="AA1008" t="str">
        <f>IF(Z1008=-1,"Flat",
INDEX({"North","Northeast","East","Southeast","South","Southwest","West","Northwest","North"},
MATCH(Z1008,{0;22.5;67.5;112.5;157.5;202.5;247.5;292.5;337.5},1)))</f>
        <v>North</v>
      </c>
      <c r="AB1008">
        <v>0.74889499999999998</v>
      </c>
      <c r="AC1008" t="s">
        <v>10</v>
      </c>
      <c r="AD1008">
        <v>50</v>
      </c>
      <c r="AE1008">
        <v>13</v>
      </c>
      <c r="AF1008">
        <v>4.7190000000000003</v>
      </c>
    </row>
    <row r="1009" spans="1:32" x14ac:dyDescent="0.25">
      <c r="A1009">
        <v>1048</v>
      </c>
      <c r="B1009">
        <v>1287</v>
      </c>
      <c r="C1009">
        <v>1287</v>
      </c>
      <c r="D1009">
        <v>1954</v>
      </c>
      <c r="E1009" t="str">
        <f t="shared" si="45"/>
        <v>01954-BRA-P</v>
      </c>
      <c r="F1009" t="s">
        <v>251</v>
      </c>
      <c r="G1009" t="s">
        <v>76</v>
      </c>
      <c r="H1009" t="s">
        <v>25</v>
      </c>
      <c r="I1009">
        <v>-41.926997999999998</v>
      </c>
      <c r="J1009">
        <v>-8.9146000000000001</v>
      </c>
      <c r="K1009">
        <v>370</v>
      </c>
      <c r="L1009">
        <v>30</v>
      </c>
      <c r="M1009" t="str">
        <f t="shared" si="46"/>
        <v>Pequeña</v>
      </c>
      <c r="N1009" t="str">
        <f t="shared" si="47"/>
        <v>P</v>
      </c>
      <c r="O1009">
        <v>0.42776199999999998</v>
      </c>
      <c r="P1009" t="s">
        <v>7</v>
      </c>
      <c r="Q1009">
        <v>7.9500000000000003E-4</v>
      </c>
      <c r="R1009" t="s">
        <v>8</v>
      </c>
      <c r="S1009">
        <v>295.70996100000002</v>
      </c>
      <c r="T1009" t="s">
        <v>30</v>
      </c>
      <c r="U1009">
        <v>3320.4415335731278</v>
      </c>
      <c r="V1009">
        <v>27.9</v>
      </c>
      <c r="W1009">
        <v>6.1070000000000002</v>
      </c>
      <c r="X1009">
        <v>72</v>
      </c>
      <c r="Y1009">
        <v>6.7299800000000003</v>
      </c>
      <c r="Z1009">
        <v>0</v>
      </c>
      <c r="AA1009" t="str">
        <f>IF(Z1009=-1,"Flat",
INDEX({"North","Northeast","East","Southeast","South","Southwest","West","Northwest","North"},
MATCH(Z1009,{0;22.5;67.5;112.5;157.5;202.5;247.5;292.5;337.5},1)))</f>
        <v>North</v>
      </c>
      <c r="AB1009">
        <v>0.74787099999999995</v>
      </c>
      <c r="AC1009" t="s">
        <v>10</v>
      </c>
      <c r="AD1009">
        <v>50</v>
      </c>
      <c r="AE1009">
        <v>13</v>
      </c>
      <c r="AF1009">
        <v>4.7190000000000003</v>
      </c>
    </row>
    <row r="1010" spans="1:32" x14ac:dyDescent="0.25">
      <c r="A1010">
        <v>1049</v>
      </c>
      <c r="B1010">
        <v>1288</v>
      </c>
      <c r="C1010">
        <v>1288</v>
      </c>
      <c r="D1010">
        <v>1955</v>
      </c>
      <c r="E1010" t="str">
        <f t="shared" si="45"/>
        <v>01955-BRA-P</v>
      </c>
      <c r="F1010" t="s">
        <v>251</v>
      </c>
      <c r="G1010" t="s">
        <v>76</v>
      </c>
      <c r="H1010" t="s">
        <v>25</v>
      </c>
      <c r="I1010">
        <v>-41.940201000000002</v>
      </c>
      <c r="J1010">
        <v>-8.9171999999999993</v>
      </c>
      <c r="K1010">
        <v>370</v>
      </c>
      <c r="L1010">
        <v>30</v>
      </c>
      <c r="M1010" t="str">
        <f t="shared" si="46"/>
        <v>Pequeña</v>
      </c>
      <c r="N1010" t="str">
        <f t="shared" si="47"/>
        <v>P</v>
      </c>
      <c r="O1010">
        <v>0.95728599999999997</v>
      </c>
      <c r="P1010" t="s">
        <v>7</v>
      </c>
      <c r="Q1010">
        <v>1.9859999999999999E-3</v>
      </c>
      <c r="R1010" t="s">
        <v>8</v>
      </c>
      <c r="S1010">
        <v>249.94390899999999</v>
      </c>
      <c r="T1010" t="s">
        <v>16</v>
      </c>
      <c r="U1010">
        <v>2180.0018612909262</v>
      </c>
      <c r="V1010">
        <v>27.9</v>
      </c>
      <c r="W1010">
        <v>6.101</v>
      </c>
      <c r="X1010">
        <v>72</v>
      </c>
      <c r="Y1010">
        <v>6.6166600000000004</v>
      </c>
      <c r="Z1010">
        <v>0</v>
      </c>
      <c r="AA1010" t="str">
        <f>IF(Z1010=-1,"Flat",
INDEX({"North","Northeast","East","Southeast","South","Southwest","West","Northwest","North"},
MATCH(Z1010,{0;22.5;67.5;112.5;157.5;202.5;247.5;292.5;337.5},1)))</f>
        <v>North</v>
      </c>
      <c r="AB1010">
        <v>0.67224099999999998</v>
      </c>
      <c r="AC1010" t="s">
        <v>10</v>
      </c>
      <c r="AD1010">
        <v>50</v>
      </c>
      <c r="AE1010">
        <v>13</v>
      </c>
      <c r="AF1010">
        <v>4.718</v>
      </c>
    </row>
    <row r="1011" spans="1:32" x14ac:dyDescent="0.25">
      <c r="A1011">
        <v>1050</v>
      </c>
      <c r="B1011">
        <v>1289</v>
      </c>
      <c r="C1011">
        <v>1289</v>
      </c>
      <c r="D1011">
        <v>1956</v>
      </c>
      <c r="E1011" t="str">
        <f t="shared" si="45"/>
        <v>01956-BRA-P</v>
      </c>
      <c r="F1011" t="s">
        <v>251</v>
      </c>
      <c r="G1011" t="s">
        <v>76</v>
      </c>
      <c r="H1011" t="s">
        <v>25</v>
      </c>
      <c r="I1011">
        <v>-41.925598000000001</v>
      </c>
      <c r="J1011">
        <v>-8.9171999999999993</v>
      </c>
      <c r="K1011">
        <v>370</v>
      </c>
      <c r="L1011">
        <v>30</v>
      </c>
      <c r="M1011" t="str">
        <f t="shared" si="46"/>
        <v>Pequeña</v>
      </c>
      <c r="N1011" t="str">
        <f t="shared" si="47"/>
        <v>P</v>
      </c>
      <c r="O1011">
        <v>0.519011</v>
      </c>
      <c r="P1011" t="s">
        <v>7</v>
      </c>
      <c r="Q1011">
        <v>-3.97E-4</v>
      </c>
      <c r="R1011" t="s">
        <v>8</v>
      </c>
      <c r="S1011">
        <v>328.49572799999999</v>
      </c>
      <c r="T1011" t="s">
        <v>30</v>
      </c>
      <c r="U1011">
        <v>3563.8674232650101</v>
      </c>
      <c r="V1011">
        <v>27.9</v>
      </c>
      <c r="W1011">
        <v>6.1070000000000002</v>
      </c>
      <c r="X1011">
        <v>72</v>
      </c>
      <c r="Y1011">
        <v>6.7610900000000003</v>
      </c>
      <c r="Z1011">
        <v>0</v>
      </c>
      <c r="AA1011" t="str">
        <f>IF(Z1011=-1,"Flat",
INDEX({"North","Northeast","East","Southeast","South","Southwest","West","Northwest","North"},
MATCH(Z1011,{0;22.5;67.5;112.5;157.5;202.5;247.5;292.5;337.5},1)))</f>
        <v>North</v>
      </c>
      <c r="AB1011">
        <v>0.74735700000000005</v>
      </c>
      <c r="AC1011" t="s">
        <v>10</v>
      </c>
      <c r="AD1011">
        <v>50</v>
      </c>
      <c r="AE1011">
        <v>13</v>
      </c>
      <c r="AF1011">
        <v>4.7220000000000004</v>
      </c>
    </row>
    <row r="1012" spans="1:32" x14ac:dyDescent="0.25">
      <c r="A1012">
        <v>1051</v>
      </c>
      <c r="B1012">
        <v>1290</v>
      </c>
      <c r="C1012">
        <v>1290</v>
      </c>
      <c r="D1012">
        <v>1957</v>
      </c>
      <c r="E1012" t="str">
        <f t="shared" si="45"/>
        <v>01957-BRA-P</v>
      </c>
      <c r="F1012" t="s">
        <v>251</v>
      </c>
      <c r="G1012" t="s">
        <v>76</v>
      </c>
      <c r="H1012" t="s">
        <v>25</v>
      </c>
      <c r="I1012">
        <v>-41.938701999999999</v>
      </c>
      <c r="J1012">
        <v>-8.9222999999999999</v>
      </c>
      <c r="K1012">
        <v>370</v>
      </c>
      <c r="L1012">
        <v>30</v>
      </c>
      <c r="M1012" t="str">
        <f t="shared" si="46"/>
        <v>Pequeña</v>
      </c>
      <c r="N1012" t="str">
        <f t="shared" si="47"/>
        <v>P</v>
      </c>
      <c r="O1012">
        <v>1.1769700000000001</v>
      </c>
      <c r="P1012" t="s">
        <v>7</v>
      </c>
      <c r="Q1012">
        <v>6.3559999999999997E-3</v>
      </c>
      <c r="R1012" t="s">
        <v>8</v>
      </c>
      <c r="S1012">
        <v>255.96376000000001</v>
      </c>
      <c r="T1012" t="s">
        <v>16</v>
      </c>
      <c r="U1012">
        <v>2679.2237089201658</v>
      </c>
      <c r="V1012">
        <v>27.9</v>
      </c>
      <c r="W1012">
        <v>6.1040000000000001</v>
      </c>
      <c r="X1012">
        <v>72</v>
      </c>
      <c r="Y1012">
        <v>6.7745899999999999</v>
      </c>
      <c r="Z1012">
        <v>0</v>
      </c>
      <c r="AA1012" t="str">
        <f>IF(Z1012=-1,"Flat",
INDEX({"North","Northeast","East","Southeast","South","Southwest","West","Northwest","North"},
MATCH(Z1012,{0;22.5;67.5;112.5;157.5;202.5;247.5;292.5;337.5},1)))</f>
        <v>North</v>
      </c>
      <c r="AB1012">
        <v>0.66989900000000002</v>
      </c>
      <c r="AC1012" t="s">
        <v>10</v>
      </c>
      <c r="AD1012">
        <v>50</v>
      </c>
      <c r="AE1012">
        <v>13</v>
      </c>
      <c r="AF1012">
        <v>4.718</v>
      </c>
    </row>
    <row r="1013" spans="1:32" x14ac:dyDescent="0.25">
      <c r="A1013">
        <v>1052</v>
      </c>
      <c r="B1013">
        <v>1291</v>
      </c>
      <c r="C1013">
        <v>1291</v>
      </c>
      <c r="D1013">
        <v>1958</v>
      </c>
      <c r="E1013" t="str">
        <f t="shared" si="45"/>
        <v>01958-BRA-M</v>
      </c>
      <c r="F1013" t="s">
        <v>252</v>
      </c>
      <c r="G1013" t="s">
        <v>76</v>
      </c>
      <c r="H1013" t="s">
        <v>25</v>
      </c>
      <c r="I1013">
        <v>-41.697701000000002</v>
      </c>
      <c r="J1013">
        <v>-10.9574</v>
      </c>
      <c r="K1013">
        <v>609</v>
      </c>
      <c r="L1013">
        <v>182139.49230000001</v>
      </c>
      <c r="M1013" t="str">
        <f t="shared" si="46"/>
        <v>Mediana</v>
      </c>
      <c r="N1013" t="str">
        <f t="shared" si="47"/>
        <v>M</v>
      </c>
      <c r="O1013">
        <v>0.84902299999999997</v>
      </c>
      <c r="P1013" t="s">
        <v>7</v>
      </c>
      <c r="Q1013">
        <v>1.5889999999999999E-3</v>
      </c>
      <c r="R1013" t="s">
        <v>8</v>
      </c>
      <c r="S1013">
        <v>16.606981000000001</v>
      </c>
      <c r="T1013" t="s">
        <v>70</v>
      </c>
      <c r="U1013">
        <v>5362.9361661352232</v>
      </c>
      <c r="V1013">
        <v>25.9</v>
      </c>
      <c r="W1013">
        <v>6.2610000000000001</v>
      </c>
      <c r="X1013">
        <v>55</v>
      </c>
      <c r="Y1013">
        <v>7.7202500000000001</v>
      </c>
      <c r="Z1013">
        <v>112</v>
      </c>
      <c r="AA1013" t="str">
        <f>IF(Z1013=-1,"Flat",
INDEX({"North","Northeast","East","Southeast","South","Southwest","West","Northwest","North"},
MATCH(Z1013,{0;22.5;67.5;112.5;157.5;202.5;247.5;292.5;337.5},1)))</f>
        <v>East</v>
      </c>
      <c r="AB1013">
        <v>0.745251</v>
      </c>
      <c r="AC1013" t="s">
        <v>10</v>
      </c>
      <c r="AD1013">
        <v>78.199996999999996</v>
      </c>
      <c r="AE1013">
        <v>13</v>
      </c>
      <c r="AF1013">
        <v>4.8630000000000004</v>
      </c>
    </row>
    <row r="1014" spans="1:32" x14ac:dyDescent="0.25">
      <c r="A1014">
        <v>1053</v>
      </c>
      <c r="B1014">
        <v>1292</v>
      </c>
      <c r="C1014">
        <v>1292</v>
      </c>
      <c r="D1014">
        <v>1959</v>
      </c>
      <c r="E1014" t="str">
        <f t="shared" si="45"/>
        <v>01959-BRA-G</v>
      </c>
      <c r="F1014" t="s">
        <v>252</v>
      </c>
      <c r="G1014" t="s">
        <v>76</v>
      </c>
      <c r="H1014" t="s">
        <v>25</v>
      </c>
      <c r="I1014">
        <v>-41.685901999999999</v>
      </c>
      <c r="J1014">
        <v>-10.953799999999999</v>
      </c>
      <c r="K1014">
        <v>609</v>
      </c>
      <c r="L1014">
        <v>275804.37079999998</v>
      </c>
      <c r="M1014" t="str">
        <f t="shared" si="46"/>
        <v>Grande</v>
      </c>
      <c r="N1014" t="str">
        <f t="shared" si="47"/>
        <v>G</v>
      </c>
      <c r="O1014">
        <v>1.7296199999999999</v>
      </c>
      <c r="P1014" t="s">
        <v>7</v>
      </c>
      <c r="Q1014">
        <v>1.9859999999999999E-3</v>
      </c>
      <c r="R1014" t="s">
        <v>8</v>
      </c>
      <c r="S1014">
        <v>3.3109410000000001</v>
      </c>
      <c r="T1014" t="s">
        <v>70</v>
      </c>
      <c r="U1014">
        <v>5815.0729944167997</v>
      </c>
      <c r="V1014">
        <v>25.9</v>
      </c>
      <c r="W1014">
        <v>6.26</v>
      </c>
      <c r="X1014">
        <v>55</v>
      </c>
      <c r="Y1014">
        <v>7.798</v>
      </c>
      <c r="Z1014">
        <v>112</v>
      </c>
      <c r="AA1014" t="str">
        <f>IF(Z1014=-1,"Flat",
INDEX({"North","Northeast","East","Southeast","South","Southwest","West","Northwest","North"},
MATCH(Z1014,{0;22.5;67.5;112.5;157.5;202.5;247.5;292.5;337.5},1)))</f>
        <v>East</v>
      </c>
      <c r="AB1014">
        <v>0.79493100000000005</v>
      </c>
      <c r="AC1014" t="s">
        <v>10</v>
      </c>
      <c r="AD1014">
        <v>78.199996999999996</v>
      </c>
      <c r="AE1014">
        <v>13</v>
      </c>
      <c r="AF1014">
        <v>4.8620000000000001</v>
      </c>
    </row>
    <row r="1015" spans="1:32" x14ac:dyDescent="0.25">
      <c r="A1015">
        <v>1054</v>
      </c>
      <c r="B1015">
        <v>1293</v>
      </c>
      <c r="C1015">
        <v>1293</v>
      </c>
      <c r="D1015">
        <v>1960</v>
      </c>
      <c r="E1015" t="str">
        <f t="shared" si="45"/>
        <v>01960-BRA-G</v>
      </c>
      <c r="F1015" t="s">
        <v>252</v>
      </c>
      <c r="G1015" t="s">
        <v>76</v>
      </c>
      <c r="H1015" t="s">
        <v>25</v>
      </c>
      <c r="I1015">
        <v>-41.697299999999998</v>
      </c>
      <c r="J1015">
        <v>-10.9519</v>
      </c>
      <c r="K1015">
        <v>609</v>
      </c>
      <c r="L1015">
        <v>452632.64429999999</v>
      </c>
      <c r="M1015" t="str">
        <f t="shared" si="46"/>
        <v>Grande</v>
      </c>
      <c r="N1015" t="str">
        <f t="shared" si="47"/>
        <v>G</v>
      </c>
      <c r="O1015">
        <v>0.87943099999999996</v>
      </c>
      <c r="P1015" t="s">
        <v>7</v>
      </c>
      <c r="Q1015">
        <v>0</v>
      </c>
      <c r="R1015" t="s">
        <v>8</v>
      </c>
      <c r="S1015">
        <v>13.134022999999999</v>
      </c>
      <c r="T1015" t="s">
        <v>70</v>
      </c>
      <c r="U1015">
        <v>4866.4886107393313</v>
      </c>
      <c r="V1015">
        <v>25.9</v>
      </c>
      <c r="W1015">
        <v>6.2649999999999997</v>
      </c>
      <c r="X1015">
        <v>55</v>
      </c>
      <c r="Y1015">
        <v>7.7520300000000004</v>
      </c>
      <c r="Z1015">
        <v>112</v>
      </c>
      <c r="AA1015" t="str">
        <f>IF(Z1015=-1,"Flat",
INDEX({"North","Northeast","East","Southeast","South","Southwest","West","Northwest","North"},
MATCH(Z1015,{0;22.5;67.5;112.5;157.5;202.5;247.5;292.5;337.5},1)))</f>
        <v>East</v>
      </c>
      <c r="AB1015">
        <v>0.74608200000000002</v>
      </c>
      <c r="AC1015" t="s">
        <v>10</v>
      </c>
      <c r="AD1015">
        <v>78.199996999999996</v>
      </c>
      <c r="AE1015">
        <v>13</v>
      </c>
      <c r="AF1015">
        <v>4.8630000000000004</v>
      </c>
    </row>
    <row r="1016" spans="1:32" x14ac:dyDescent="0.25">
      <c r="A1016">
        <v>1055</v>
      </c>
      <c r="B1016">
        <v>1294</v>
      </c>
      <c r="C1016">
        <v>1294</v>
      </c>
      <c r="D1016">
        <v>1961</v>
      </c>
      <c r="E1016" t="str">
        <f t="shared" si="45"/>
        <v>01961-BRA-G</v>
      </c>
      <c r="F1016" t="s">
        <v>252</v>
      </c>
      <c r="G1016" t="s">
        <v>76</v>
      </c>
      <c r="H1016" t="s">
        <v>25</v>
      </c>
      <c r="I1016">
        <v>-41.690398999999999</v>
      </c>
      <c r="J1016">
        <v>-10.9482</v>
      </c>
      <c r="K1016">
        <v>609</v>
      </c>
      <c r="L1016">
        <v>246943.25880000001</v>
      </c>
      <c r="M1016" t="str">
        <f t="shared" si="46"/>
        <v>Grande</v>
      </c>
      <c r="N1016" t="str">
        <f t="shared" si="47"/>
        <v>G</v>
      </c>
      <c r="O1016">
        <v>0.50588999999999995</v>
      </c>
      <c r="P1016" t="s">
        <v>7</v>
      </c>
      <c r="Q1016">
        <v>7.9500000000000003E-4</v>
      </c>
      <c r="R1016" t="s">
        <v>8</v>
      </c>
      <c r="S1016">
        <v>16.38954</v>
      </c>
      <c r="T1016" t="s">
        <v>70</v>
      </c>
      <c r="U1016">
        <v>5026.1038503217742</v>
      </c>
      <c r="V1016">
        <v>25.9</v>
      </c>
      <c r="W1016">
        <v>6.266</v>
      </c>
      <c r="X1016">
        <v>55</v>
      </c>
      <c r="Y1016">
        <v>7.7111700000000001</v>
      </c>
      <c r="Z1016">
        <v>112</v>
      </c>
      <c r="AA1016" t="str">
        <f>IF(Z1016=-1,"Flat",
INDEX({"North","Northeast","East","Southeast","South","Southwest","West","Northwest","North"},
MATCH(Z1016,{0;22.5;67.5;112.5;157.5;202.5;247.5;292.5;337.5},1)))</f>
        <v>East</v>
      </c>
      <c r="AB1016">
        <v>0.74766999999999995</v>
      </c>
      <c r="AC1016" t="s">
        <v>10</v>
      </c>
      <c r="AD1016">
        <v>78.199996999999996</v>
      </c>
      <c r="AE1016">
        <v>13</v>
      </c>
      <c r="AF1016">
        <v>4.8680000000000003</v>
      </c>
    </row>
    <row r="1017" spans="1:32" x14ac:dyDescent="0.25">
      <c r="A1017">
        <v>1056</v>
      </c>
      <c r="B1017">
        <v>1295</v>
      </c>
      <c r="C1017">
        <v>1295</v>
      </c>
      <c r="D1017">
        <v>1962</v>
      </c>
      <c r="E1017" t="str">
        <f t="shared" si="45"/>
        <v>01962-BRA-M</v>
      </c>
      <c r="F1017" t="s">
        <v>252</v>
      </c>
      <c r="G1017" t="s">
        <v>76</v>
      </c>
      <c r="H1017" t="s">
        <v>25</v>
      </c>
      <c r="I1017">
        <v>-41.675097999999998</v>
      </c>
      <c r="J1017">
        <v>-10.946400000000001</v>
      </c>
      <c r="K1017">
        <v>609</v>
      </c>
      <c r="L1017">
        <v>152456.22839999999</v>
      </c>
      <c r="M1017" t="str">
        <f t="shared" si="46"/>
        <v>Mediana</v>
      </c>
      <c r="N1017" t="str">
        <f t="shared" si="47"/>
        <v>M</v>
      </c>
      <c r="O1017">
        <v>0.75880999999999998</v>
      </c>
      <c r="P1017" t="s">
        <v>7</v>
      </c>
      <c r="Q1017">
        <v>1.5889999999999999E-3</v>
      </c>
      <c r="R1017" t="s">
        <v>8</v>
      </c>
      <c r="S1017">
        <v>16.38954</v>
      </c>
      <c r="T1017" t="s">
        <v>70</v>
      </c>
      <c r="U1017">
        <v>5775.2862723298686</v>
      </c>
      <c r="V1017">
        <v>25.9</v>
      </c>
      <c r="W1017">
        <v>6.2610000000000001</v>
      </c>
      <c r="X1017">
        <v>55</v>
      </c>
      <c r="Y1017">
        <v>7.5323200000000003</v>
      </c>
      <c r="Z1017">
        <v>112</v>
      </c>
      <c r="AA1017" t="str">
        <f>IF(Z1017=-1,"Flat",
INDEX({"North","Northeast","East","Southeast","South","Southwest","West","Northwest","North"},
MATCH(Z1017,{0;22.5;67.5;112.5;157.5;202.5;247.5;292.5;337.5},1)))</f>
        <v>East</v>
      </c>
      <c r="AB1017">
        <v>0.796153</v>
      </c>
      <c r="AC1017" t="s">
        <v>10</v>
      </c>
      <c r="AD1017">
        <v>78.199996999999996</v>
      </c>
      <c r="AE1017">
        <v>13</v>
      </c>
      <c r="AF1017">
        <v>4.8630000000000004</v>
      </c>
    </row>
    <row r="1018" spans="1:32" x14ac:dyDescent="0.25">
      <c r="A1018">
        <v>1057</v>
      </c>
      <c r="B1018">
        <v>1296</v>
      </c>
      <c r="C1018">
        <v>1296</v>
      </c>
      <c r="D1018">
        <v>1963</v>
      </c>
      <c r="E1018" t="str">
        <f t="shared" si="45"/>
        <v>01963-BRA-G</v>
      </c>
      <c r="F1018" t="s">
        <v>253</v>
      </c>
      <c r="G1018" t="s">
        <v>76</v>
      </c>
      <c r="H1018" t="s">
        <v>25</v>
      </c>
      <c r="I1018">
        <v>-42.580100999999999</v>
      </c>
      <c r="J1018">
        <v>-10.9001</v>
      </c>
      <c r="K1018">
        <v>482</v>
      </c>
      <c r="L1018">
        <v>1678941.936</v>
      </c>
      <c r="M1018" t="str">
        <f t="shared" si="46"/>
        <v>Grande</v>
      </c>
      <c r="N1018" t="str">
        <f t="shared" si="47"/>
        <v>G</v>
      </c>
      <c r="O1018">
        <v>0.397646</v>
      </c>
      <c r="P1018" t="s">
        <v>7</v>
      </c>
      <c r="Q1018">
        <v>1.1919999999999999E-3</v>
      </c>
      <c r="R1018" t="s">
        <v>8</v>
      </c>
      <c r="S1018">
        <v>248.96249399999999</v>
      </c>
      <c r="T1018" t="s">
        <v>16</v>
      </c>
      <c r="U1018">
        <v>2275.055020449181</v>
      </c>
      <c r="V1018">
        <v>27.200001</v>
      </c>
      <c r="W1018">
        <v>6.4850000000000003</v>
      </c>
      <c r="X1018">
        <v>55</v>
      </c>
      <c r="Y1018">
        <v>8.1547699999999992</v>
      </c>
      <c r="Z1018">
        <v>112</v>
      </c>
      <c r="AA1018" t="str">
        <f>IF(Z1018=-1,"Flat",
INDEX({"North","Northeast","East","Southeast","South","Southwest","West","Northwest","North"},
MATCH(Z1018,{0;22.5;67.5;112.5;157.5;202.5;247.5;292.5;337.5},1)))</f>
        <v>East</v>
      </c>
      <c r="AB1018">
        <v>0.67300599999999999</v>
      </c>
      <c r="AC1018" t="s">
        <v>10</v>
      </c>
      <c r="AD1018">
        <v>50</v>
      </c>
      <c r="AE1018">
        <v>15</v>
      </c>
      <c r="AF1018">
        <v>5.0129999999999999</v>
      </c>
    </row>
    <row r="1019" spans="1:32" x14ac:dyDescent="0.25">
      <c r="A1019">
        <v>1061</v>
      </c>
      <c r="B1019">
        <v>1300</v>
      </c>
      <c r="C1019">
        <v>1300</v>
      </c>
      <c r="D1019">
        <v>1967</v>
      </c>
      <c r="E1019" t="str">
        <f t="shared" si="45"/>
        <v>01967-BRA-G</v>
      </c>
      <c r="F1019" t="s">
        <v>253</v>
      </c>
      <c r="G1019" t="s">
        <v>76</v>
      </c>
      <c r="H1019" t="s">
        <v>25</v>
      </c>
      <c r="I1019">
        <v>-42.570098999999999</v>
      </c>
      <c r="J1019">
        <v>-10.8901</v>
      </c>
      <c r="K1019">
        <v>482</v>
      </c>
      <c r="L1019">
        <v>1207601.01</v>
      </c>
      <c r="M1019" t="str">
        <f t="shared" si="46"/>
        <v>Grande</v>
      </c>
      <c r="N1019" t="str">
        <f t="shared" si="47"/>
        <v>G</v>
      </c>
      <c r="O1019">
        <v>0.71598700000000004</v>
      </c>
      <c r="P1019" t="s">
        <v>7</v>
      </c>
      <c r="Q1019">
        <v>7.9500000000000003E-4</v>
      </c>
      <c r="R1019" t="s">
        <v>8</v>
      </c>
      <c r="S1019">
        <v>184.57392899999999</v>
      </c>
      <c r="T1019" t="s">
        <v>13</v>
      </c>
      <c r="U1019">
        <v>787.93588714672319</v>
      </c>
      <c r="V1019">
        <v>27.200001</v>
      </c>
      <c r="W1019">
        <v>6.4809999999999999</v>
      </c>
      <c r="X1019">
        <v>55</v>
      </c>
      <c r="Y1019">
        <v>8.0718499999999995</v>
      </c>
      <c r="Z1019">
        <v>112</v>
      </c>
      <c r="AA1019" t="str">
        <f>IF(Z1019=-1,"Flat",
INDEX({"North","Northeast","East","Southeast","South","Southwest","West","Northwest","North"},
MATCH(Z1019,{0;22.5;67.5;112.5;157.5;202.5;247.5;292.5;337.5},1)))</f>
        <v>East</v>
      </c>
      <c r="AB1019">
        <v>0.59667400000000004</v>
      </c>
      <c r="AC1019" t="s">
        <v>20</v>
      </c>
      <c r="AD1019">
        <v>50</v>
      </c>
      <c r="AE1019">
        <v>15</v>
      </c>
      <c r="AF1019">
        <v>5.0140000000000002</v>
      </c>
    </row>
    <row r="1020" spans="1:32" x14ac:dyDescent="0.25">
      <c r="A1020">
        <v>1062</v>
      </c>
      <c r="B1020">
        <v>1301</v>
      </c>
      <c r="C1020">
        <v>1301</v>
      </c>
      <c r="D1020">
        <v>1968</v>
      </c>
      <c r="E1020" t="str">
        <f t="shared" si="45"/>
        <v>01968-BRA-G</v>
      </c>
      <c r="F1020" t="s">
        <v>253</v>
      </c>
      <c r="G1020" t="s">
        <v>76</v>
      </c>
      <c r="H1020" t="s">
        <v>25</v>
      </c>
      <c r="I1020">
        <v>-42.580100999999999</v>
      </c>
      <c r="J1020">
        <v>-10.8901</v>
      </c>
      <c r="K1020">
        <v>482</v>
      </c>
      <c r="L1020">
        <v>1222463.9950000001</v>
      </c>
      <c r="M1020" t="str">
        <f t="shared" si="46"/>
        <v>Grande</v>
      </c>
      <c r="N1020" t="str">
        <f t="shared" si="47"/>
        <v>G</v>
      </c>
      <c r="O1020">
        <v>0.74799400000000005</v>
      </c>
      <c r="P1020" t="s">
        <v>7</v>
      </c>
      <c r="Q1020">
        <v>-7.9500000000000003E-4</v>
      </c>
      <c r="R1020" t="s">
        <v>8</v>
      </c>
      <c r="S1020">
        <v>221.905945</v>
      </c>
      <c r="T1020" t="s">
        <v>23</v>
      </c>
      <c r="U1020">
        <v>1254.5671220571969</v>
      </c>
      <c r="V1020">
        <v>27.200001</v>
      </c>
      <c r="W1020">
        <v>6.4829999999999997</v>
      </c>
      <c r="X1020">
        <v>55</v>
      </c>
      <c r="Y1020">
        <v>8.1516800000000025</v>
      </c>
      <c r="Z1020">
        <v>112</v>
      </c>
      <c r="AA1020" t="str">
        <f>IF(Z1020=-1,"Flat",
INDEX({"North","Northeast","East","Southeast","South","Southwest","West","Northwest","North"},
MATCH(Z1020,{0;22.5;67.5;112.5;157.5;202.5;247.5;292.5;337.5},1)))</f>
        <v>East</v>
      </c>
      <c r="AB1020">
        <v>0.59627699999999995</v>
      </c>
      <c r="AC1020" t="s">
        <v>20</v>
      </c>
      <c r="AD1020">
        <v>50</v>
      </c>
      <c r="AE1020">
        <v>15</v>
      </c>
      <c r="AF1020">
        <v>5.0129999999999999</v>
      </c>
    </row>
    <row r="1021" spans="1:32" x14ac:dyDescent="0.25">
      <c r="A1021">
        <v>1064</v>
      </c>
      <c r="B1021">
        <v>1303</v>
      </c>
      <c r="C1021">
        <v>1303</v>
      </c>
      <c r="D1021">
        <v>1970</v>
      </c>
      <c r="E1021" t="str">
        <f t="shared" si="45"/>
        <v>01970-BRA-G</v>
      </c>
      <c r="F1021" t="s">
        <v>253</v>
      </c>
      <c r="G1021" t="s">
        <v>76</v>
      </c>
      <c r="H1021" t="s">
        <v>25</v>
      </c>
      <c r="I1021">
        <v>-42.590099000000002</v>
      </c>
      <c r="J1021">
        <v>-10.880100000000001</v>
      </c>
      <c r="K1021">
        <v>482</v>
      </c>
      <c r="L1021">
        <v>371000.09139999998</v>
      </c>
      <c r="M1021" t="str">
        <f t="shared" si="46"/>
        <v>Grande</v>
      </c>
      <c r="N1021" t="str">
        <f t="shared" si="47"/>
        <v>G</v>
      </c>
      <c r="O1021">
        <v>0.54242900000000005</v>
      </c>
      <c r="P1021" t="s">
        <v>7</v>
      </c>
      <c r="Q1021">
        <v>1.1919999999999999E-3</v>
      </c>
      <c r="R1021" t="s">
        <v>8</v>
      </c>
      <c r="S1021">
        <v>270</v>
      </c>
      <c r="T1021" t="s">
        <v>16</v>
      </c>
      <c r="U1021">
        <v>702.12224888953938</v>
      </c>
      <c r="V1021">
        <v>27.200001</v>
      </c>
      <c r="W1021">
        <v>6.4779999999999998</v>
      </c>
      <c r="X1021">
        <v>55</v>
      </c>
      <c r="Y1021">
        <v>8.2233699999999992</v>
      </c>
      <c r="Z1021">
        <v>112</v>
      </c>
      <c r="AA1021" t="str">
        <f>IF(Z1021=-1,"Flat",
INDEX({"North","Northeast","East","Southeast","South","Southwest","West","Northwest","North"},
MATCH(Z1021,{0;22.5;67.5;112.5;157.5;202.5;247.5;292.5;337.5},1)))</f>
        <v>East</v>
      </c>
      <c r="AB1021">
        <v>0.747888</v>
      </c>
      <c r="AC1021" t="s">
        <v>10</v>
      </c>
      <c r="AD1021">
        <v>50</v>
      </c>
      <c r="AE1021">
        <v>15</v>
      </c>
      <c r="AF1021">
        <v>5.0049999999999999</v>
      </c>
    </row>
    <row r="1022" spans="1:32" x14ac:dyDescent="0.25">
      <c r="A1022">
        <v>1065</v>
      </c>
      <c r="B1022">
        <v>1304</v>
      </c>
      <c r="C1022">
        <v>1304</v>
      </c>
      <c r="D1022">
        <v>1971</v>
      </c>
      <c r="E1022" t="str">
        <f t="shared" si="45"/>
        <v>01971-BRA-P</v>
      </c>
      <c r="F1022" t="s">
        <v>254</v>
      </c>
      <c r="G1022" t="s">
        <v>76</v>
      </c>
      <c r="H1022" t="s">
        <v>25</v>
      </c>
      <c r="I1022">
        <v>-41.128399000000002</v>
      </c>
      <c r="J1022">
        <v>-3.7829000000000002</v>
      </c>
      <c r="K1022">
        <v>747</v>
      </c>
      <c r="L1022">
        <v>30</v>
      </c>
      <c r="M1022" t="str">
        <f t="shared" si="46"/>
        <v>Pequeña</v>
      </c>
      <c r="N1022" t="str">
        <f t="shared" si="47"/>
        <v>P</v>
      </c>
      <c r="O1022">
        <v>0.81748500000000002</v>
      </c>
      <c r="P1022" t="s">
        <v>7</v>
      </c>
      <c r="Q1022">
        <v>-3.97E-4</v>
      </c>
      <c r="R1022" t="s">
        <v>8</v>
      </c>
      <c r="S1022">
        <v>335.22485399999999</v>
      </c>
      <c r="T1022" t="s">
        <v>30</v>
      </c>
      <c r="U1022">
        <v>5175.4793524179931</v>
      </c>
      <c r="V1022">
        <v>24.9</v>
      </c>
      <c r="W1022">
        <v>5.9080000000000004</v>
      </c>
      <c r="X1022">
        <v>72</v>
      </c>
      <c r="Y1022">
        <v>7.4767200000000003</v>
      </c>
      <c r="Z1022">
        <v>0</v>
      </c>
      <c r="AA1022" t="str">
        <f>IF(Z1022=-1,"Flat",
INDEX({"North","Northeast","East","Southeast","South","Southwest","West","Northwest","North"},
MATCH(Z1022,{0;22.5;67.5;112.5;157.5;202.5;247.5;292.5;337.5},1)))</f>
        <v>North</v>
      </c>
      <c r="AB1022">
        <v>0.74598900000000001</v>
      </c>
      <c r="AC1022" t="s">
        <v>10</v>
      </c>
      <c r="AD1022">
        <v>78.199996999999996</v>
      </c>
      <c r="AE1022">
        <v>7</v>
      </c>
      <c r="AF1022">
        <v>4.649</v>
      </c>
    </row>
    <row r="1023" spans="1:32" x14ac:dyDescent="0.25">
      <c r="A1023">
        <v>1066</v>
      </c>
      <c r="B1023">
        <v>1305</v>
      </c>
      <c r="C1023">
        <v>1305</v>
      </c>
      <c r="D1023">
        <v>1972</v>
      </c>
      <c r="E1023" t="str">
        <f t="shared" si="45"/>
        <v>01972-BRA-P</v>
      </c>
      <c r="F1023" t="s">
        <v>254</v>
      </c>
      <c r="G1023" t="s">
        <v>76</v>
      </c>
      <c r="H1023" t="s">
        <v>25</v>
      </c>
      <c r="I1023">
        <v>-41.134701</v>
      </c>
      <c r="J1023">
        <v>-3.7907000000000002</v>
      </c>
      <c r="K1023">
        <v>747</v>
      </c>
      <c r="L1023">
        <v>30</v>
      </c>
      <c r="M1023" t="str">
        <f t="shared" si="46"/>
        <v>Pequeña</v>
      </c>
      <c r="N1023" t="str">
        <f t="shared" si="47"/>
        <v>P</v>
      </c>
      <c r="O1023">
        <v>1.09169</v>
      </c>
      <c r="P1023" t="s">
        <v>7</v>
      </c>
      <c r="Q1023">
        <v>-1.5889999999999999E-3</v>
      </c>
      <c r="R1023" t="s">
        <v>8</v>
      </c>
      <c r="S1023">
        <v>41.820171000000002</v>
      </c>
      <c r="T1023" t="s">
        <v>9</v>
      </c>
      <c r="U1023">
        <v>4905.7285489295564</v>
      </c>
      <c r="V1023">
        <v>24.9</v>
      </c>
      <c r="W1023">
        <v>5.931</v>
      </c>
      <c r="X1023">
        <v>72</v>
      </c>
      <c r="Y1023">
        <v>7.2528699999999997</v>
      </c>
      <c r="Z1023">
        <v>0</v>
      </c>
      <c r="AA1023" t="str">
        <f>IF(Z1023=-1,"Flat",
INDEX({"North","Northeast","East","Southeast","South","Southwest","West","Northwest","North"},
MATCH(Z1023,{0;22.5;67.5;112.5;157.5;202.5;247.5;292.5;337.5},1)))</f>
        <v>North</v>
      </c>
      <c r="AB1023">
        <v>0.74456599999999995</v>
      </c>
      <c r="AC1023" t="s">
        <v>10</v>
      </c>
      <c r="AD1023">
        <v>78.199996999999996</v>
      </c>
      <c r="AE1023">
        <v>7</v>
      </c>
      <c r="AF1023">
        <v>4.6639999999999997</v>
      </c>
    </row>
    <row r="1024" spans="1:32" x14ac:dyDescent="0.25">
      <c r="A1024">
        <v>1067</v>
      </c>
      <c r="B1024">
        <v>1306</v>
      </c>
      <c r="C1024">
        <v>1306</v>
      </c>
      <c r="D1024">
        <v>1973</v>
      </c>
      <c r="E1024" t="str">
        <f t="shared" si="45"/>
        <v>01973-BRA-P</v>
      </c>
      <c r="F1024" t="s">
        <v>254</v>
      </c>
      <c r="G1024" t="s">
        <v>76</v>
      </c>
      <c r="H1024" t="s">
        <v>25</v>
      </c>
      <c r="I1024">
        <v>-41.136699999999998</v>
      </c>
      <c r="J1024">
        <v>-3.7965</v>
      </c>
      <c r="K1024">
        <v>747</v>
      </c>
      <c r="L1024">
        <v>30</v>
      </c>
      <c r="M1024" t="str">
        <f t="shared" si="46"/>
        <v>Pequeña</v>
      </c>
      <c r="N1024" t="str">
        <f t="shared" si="47"/>
        <v>P</v>
      </c>
      <c r="O1024">
        <v>0.303485</v>
      </c>
      <c r="P1024" t="s">
        <v>7</v>
      </c>
      <c r="Q1024">
        <v>3.97E-4</v>
      </c>
      <c r="R1024" t="s">
        <v>8</v>
      </c>
      <c r="S1024">
        <v>138.81407200000001</v>
      </c>
      <c r="T1024" t="s">
        <v>49</v>
      </c>
      <c r="U1024">
        <v>4526.3689454247105</v>
      </c>
      <c r="V1024">
        <v>24.9</v>
      </c>
      <c r="W1024">
        <v>5.944</v>
      </c>
      <c r="X1024">
        <v>72</v>
      </c>
      <c r="Y1024">
        <v>7.6123500000000002</v>
      </c>
      <c r="Z1024">
        <v>0</v>
      </c>
      <c r="AA1024" t="str">
        <f>IF(Z1024=-1,"Flat",
INDEX({"North","Northeast","East","Southeast","South","Southwest","West","Northwest","North"},
MATCH(Z1024,{0;22.5;67.5;112.5;157.5;202.5;247.5;292.5;337.5},1)))</f>
        <v>North</v>
      </c>
      <c r="AB1024">
        <v>0.59411999999999998</v>
      </c>
      <c r="AC1024" t="s">
        <v>20</v>
      </c>
      <c r="AD1024">
        <v>78.199996999999996</v>
      </c>
      <c r="AE1024">
        <v>7</v>
      </c>
      <c r="AF1024">
        <v>4.6820000000000004</v>
      </c>
    </row>
    <row r="1025" spans="1:32" x14ac:dyDescent="0.25">
      <c r="A1025">
        <v>1068</v>
      </c>
      <c r="B1025">
        <v>1307</v>
      </c>
      <c r="C1025">
        <v>1307</v>
      </c>
      <c r="D1025">
        <v>1974</v>
      </c>
      <c r="E1025" t="str">
        <f t="shared" si="45"/>
        <v>01974-BRA-P</v>
      </c>
      <c r="F1025" t="s">
        <v>254</v>
      </c>
      <c r="G1025" t="s">
        <v>76</v>
      </c>
      <c r="H1025" t="s">
        <v>25</v>
      </c>
      <c r="I1025">
        <v>-41.132801000000001</v>
      </c>
      <c r="J1025">
        <v>-3.8022</v>
      </c>
      <c r="K1025">
        <v>747</v>
      </c>
      <c r="L1025">
        <v>30</v>
      </c>
      <c r="M1025" t="str">
        <f t="shared" si="46"/>
        <v>Pequeña</v>
      </c>
      <c r="N1025" t="str">
        <f t="shared" si="47"/>
        <v>P</v>
      </c>
      <c r="O1025">
        <v>0.16647200000000001</v>
      </c>
      <c r="P1025" t="s">
        <v>7</v>
      </c>
      <c r="Q1025">
        <v>7.9500000000000003E-4</v>
      </c>
      <c r="R1025" t="s">
        <v>8</v>
      </c>
      <c r="S1025">
        <v>120.963753</v>
      </c>
      <c r="T1025" t="s">
        <v>49</v>
      </c>
      <c r="U1025">
        <v>3763.7095948833949</v>
      </c>
      <c r="V1025">
        <v>24.9</v>
      </c>
      <c r="W1025">
        <v>5.96</v>
      </c>
      <c r="X1025">
        <v>72</v>
      </c>
      <c r="Y1025">
        <v>7.4583000000000004</v>
      </c>
      <c r="Z1025">
        <v>0</v>
      </c>
      <c r="AA1025" t="str">
        <f>IF(Z1025=-1,"Flat",
INDEX({"North","Northeast","East","Southeast","South","Southwest","West","Northwest","North"},
MATCH(Z1025,{0;22.5;67.5;112.5;157.5;202.5;247.5;292.5;337.5},1)))</f>
        <v>North</v>
      </c>
      <c r="AB1025">
        <v>0.74891799999999997</v>
      </c>
      <c r="AC1025" t="s">
        <v>10</v>
      </c>
      <c r="AD1025">
        <v>78.199996999999996</v>
      </c>
      <c r="AE1025">
        <v>7</v>
      </c>
      <c r="AF1025">
        <v>4.7009999999999996</v>
      </c>
    </row>
    <row r="1026" spans="1:32" x14ac:dyDescent="0.25">
      <c r="A1026">
        <v>1069</v>
      </c>
      <c r="B1026">
        <v>1308</v>
      </c>
      <c r="C1026">
        <v>1308</v>
      </c>
      <c r="D1026">
        <v>1975</v>
      </c>
      <c r="E1026" t="str">
        <f t="shared" si="45"/>
        <v>01975-BRA-P</v>
      </c>
      <c r="F1026" t="s">
        <v>254</v>
      </c>
      <c r="G1026" t="s">
        <v>76</v>
      </c>
      <c r="H1026" t="s">
        <v>25</v>
      </c>
      <c r="I1026">
        <v>-41.134799999999998</v>
      </c>
      <c r="J1026">
        <v>-3.8060999999999998</v>
      </c>
      <c r="K1026">
        <v>747</v>
      </c>
      <c r="L1026">
        <v>30</v>
      </c>
      <c r="M1026" t="str">
        <f t="shared" si="46"/>
        <v>Pequeña</v>
      </c>
      <c r="N1026" t="str">
        <f t="shared" si="47"/>
        <v>P</v>
      </c>
      <c r="O1026">
        <v>0.76947500000000002</v>
      </c>
      <c r="P1026" t="s">
        <v>7</v>
      </c>
      <c r="Q1026">
        <v>-7.548E-3</v>
      </c>
      <c r="R1026" t="s">
        <v>8</v>
      </c>
      <c r="S1026">
        <v>319.51397700000001</v>
      </c>
      <c r="T1026" t="s">
        <v>30</v>
      </c>
      <c r="U1026">
        <v>3553.1377458814959</v>
      </c>
      <c r="V1026">
        <v>24.9</v>
      </c>
      <c r="W1026">
        <v>5.9749999999999996</v>
      </c>
      <c r="X1026">
        <v>72</v>
      </c>
      <c r="Y1026">
        <v>7.5045500000000001</v>
      </c>
      <c r="Z1026">
        <v>0</v>
      </c>
      <c r="AA1026" t="str">
        <f>IF(Z1026=-1,"Flat",
INDEX({"North","Northeast","East","Southeast","South","Southwest","West","Northwest","North"},
MATCH(Z1026,{0;22.5;67.5;112.5;157.5;202.5;247.5;292.5;337.5},1)))</f>
        <v>North</v>
      </c>
      <c r="AB1026">
        <v>0.79521399999999998</v>
      </c>
      <c r="AC1026" t="s">
        <v>10</v>
      </c>
      <c r="AD1026">
        <v>78.199996999999996</v>
      </c>
      <c r="AE1026">
        <v>7</v>
      </c>
      <c r="AF1026">
        <v>4.6970000000000001</v>
      </c>
    </row>
    <row r="1027" spans="1:32" x14ac:dyDescent="0.25">
      <c r="A1027">
        <v>1070</v>
      </c>
      <c r="B1027">
        <v>1309</v>
      </c>
      <c r="C1027">
        <v>1309</v>
      </c>
      <c r="D1027">
        <v>1976</v>
      </c>
      <c r="E1027" t="str">
        <f t="shared" si="45"/>
        <v>01976-BRA-P</v>
      </c>
      <c r="F1027" t="s">
        <v>254</v>
      </c>
      <c r="G1027" t="s">
        <v>76</v>
      </c>
      <c r="H1027" t="s">
        <v>25</v>
      </c>
      <c r="I1027">
        <v>-41.126399999999997</v>
      </c>
      <c r="J1027">
        <v>-3.8100999999999998</v>
      </c>
      <c r="K1027">
        <v>747</v>
      </c>
      <c r="L1027">
        <v>30</v>
      </c>
      <c r="M1027" t="str">
        <f t="shared" si="46"/>
        <v>Pequeña</v>
      </c>
      <c r="N1027" t="str">
        <f t="shared" si="47"/>
        <v>P</v>
      </c>
      <c r="O1027">
        <v>0.87641400000000003</v>
      </c>
      <c r="P1027" t="s">
        <v>7</v>
      </c>
      <c r="Q1027">
        <v>7.9500000000000003E-4</v>
      </c>
      <c r="R1027" t="s">
        <v>8</v>
      </c>
      <c r="S1027">
        <v>120.32360799999999</v>
      </c>
      <c r="T1027" t="s">
        <v>49</v>
      </c>
      <c r="U1027">
        <v>2640.1155978413408</v>
      </c>
      <c r="V1027">
        <v>24.9</v>
      </c>
      <c r="W1027">
        <v>5.992</v>
      </c>
      <c r="X1027">
        <v>72</v>
      </c>
      <c r="Y1027">
        <v>7.2285700000000004</v>
      </c>
      <c r="Z1027">
        <v>0</v>
      </c>
      <c r="AA1027" t="str">
        <f>IF(Z1027=-1,"Flat",
INDEX({"North","Northeast","East","Southeast","South","Southwest","West","Northwest","North"},
MATCH(Z1027,{0;22.5;67.5;112.5;157.5;202.5;247.5;292.5;337.5},1)))</f>
        <v>North</v>
      </c>
      <c r="AB1027">
        <v>0.59538999999999997</v>
      </c>
      <c r="AC1027" t="s">
        <v>20</v>
      </c>
      <c r="AD1027">
        <v>78.199996999999996</v>
      </c>
      <c r="AE1027">
        <v>7</v>
      </c>
      <c r="AF1027">
        <v>4.718</v>
      </c>
    </row>
    <row r="1028" spans="1:32" x14ac:dyDescent="0.25">
      <c r="A1028">
        <v>1071</v>
      </c>
      <c r="B1028">
        <v>1310</v>
      </c>
      <c r="C1028">
        <v>1310</v>
      </c>
      <c r="D1028">
        <v>1977</v>
      </c>
      <c r="E1028" t="str">
        <f t="shared" si="45"/>
        <v>01977-BRA-P</v>
      </c>
      <c r="F1028" t="s">
        <v>254</v>
      </c>
      <c r="G1028" t="s">
        <v>76</v>
      </c>
      <c r="H1028" t="s">
        <v>25</v>
      </c>
      <c r="I1028">
        <v>-41.134998000000003</v>
      </c>
      <c r="J1028">
        <v>-3.8157999999999999</v>
      </c>
      <c r="K1028">
        <v>747</v>
      </c>
      <c r="L1028">
        <v>30</v>
      </c>
      <c r="M1028" t="str">
        <f t="shared" si="46"/>
        <v>Pequeña</v>
      </c>
      <c r="N1028" t="str">
        <f t="shared" si="47"/>
        <v>P</v>
      </c>
      <c r="O1028">
        <v>0.870116</v>
      </c>
      <c r="P1028" t="s">
        <v>7</v>
      </c>
      <c r="Q1028">
        <v>-1.1919999999999999E-3</v>
      </c>
      <c r="R1028" t="s">
        <v>8</v>
      </c>
      <c r="S1028">
        <v>138.990906</v>
      </c>
      <c r="T1028" t="s">
        <v>49</v>
      </c>
      <c r="U1028">
        <v>2708.474085388295</v>
      </c>
      <c r="V1028">
        <v>24.9</v>
      </c>
      <c r="W1028">
        <v>6.0039999999999996</v>
      </c>
      <c r="X1028">
        <v>72</v>
      </c>
      <c r="Y1028">
        <v>7.4126300000000001</v>
      </c>
      <c r="Z1028">
        <v>0</v>
      </c>
      <c r="AA1028" t="str">
        <f>IF(Z1028=-1,"Flat",
INDEX({"North","Northeast","East","Southeast","South","Southwest","West","Northwest","North"},
MATCH(Z1028,{0;22.5;67.5;112.5;157.5;202.5;247.5;292.5;337.5},1)))</f>
        <v>North</v>
      </c>
      <c r="AB1028">
        <v>0.593642</v>
      </c>
      <c r="AC1028" t="s">
        <v>20</v>
      </c>
      <c r="AD1028">
        <v>78.199996999999996</v>
      </c>
      <c r="AE1028">
        <v>7</v>
      </c>
      <c r="AF1028">
        <v>4.72</v>
      </c>
    </row>
    <row r="1029" spans="1:32" x14ac:dyDescent="0.25">
      <c r="A1029">
        <v>1072</v>
      </c>
      <c r="B1029">
        <v>1311</v>
      </c>
      <c r="C1029">
        <v>1311</v>
      </c>
      <c r="D1029">
        <v>1978</v>
      </c>
      <c r="E1029" t="str">
        <f t="shared" ref="E1029:E1092" si="48">TEXT(D1029,"00000") &amp; "-" &amp; UPPER(LEFT(G1030,3)) &amp; "-" &amp; N1029</f>
        <v>01978-BRA-P</v>
      </c>
      <c r="F1029" t="s">
        <v>255</v>
      </c>
      <c r="G1029" t="s">
        <v>76</v>
      </c>
      <c r="H1029" t="s">
        <v>25</v>
      </c>
      <c r="I1029">
        <v>-41.152000000000001</v>
      </c>
      <c r="J1029">
        <v>-3.8483999999999998</v>
      </c>
      <c r="K1029">
        <v>717</v>
      </c>
      <c r="L1029">
        <v>30</v>
      </c>
      <c r="M1029" t="str">
        <f t="shared" ref="M1029:M1092" si="49">IF(L1029&lt;20000,"Pequeña",IF(L1029&lt;200000,"Mediana","Grande"))</f>
        <v>Pequeña</v>
      </c>
      <c r="N1029" t="str">
        <f t="shared" ref="N1029:N1092" si="50">LEFT(M1029,1)</f>
        <v>P</v>
      </c>
      <c r="O1029">
        <v>1.35954</v>
      </c>
      <c r="P1029" t="s">
        <v>7</v>
      </c>
      <c r="Q1029">
        <v>-2.3439000000000002E-2</v>
      </c>
      <c r="R1029" t="s">
        <v>15</v>
      </c>
      <c r="S1029">
        <v>4.2141789999999997</v>
      </c>
      <c r="T1029" t="s">
        <v>70</v>
      </c>
      <c r="U1029">
        <v>1238.8858070366309</v>
      </c>
      <c r="V1029">
        <v>25.299999</v>
      </c>
      <c r="W1029">
        <v>6.0270000000000001</v>
      </c>
      <c r="X1029">
        <v>72</v>
      </c>
      <c r="Y1029">
        <v>7.6773999999999996</v>
      </c>
      <c r="Z1029">
        <v>0</v>
      </c>
      <c r="AA1029" t="str">
        <f>IF(Z1029=-1,"Flat",
INDEX({"North","Northeast","East","Southeast","South","Southwest","West","Northwest","North"},
MATCH(Z1029,{0;22.5;67.5;112.5;157.5;202.5;247.5;292.5;337.5},1)))</f>
        <v>North</v>
      </c>
      <c r="AB1029">
        <v>0.74496399999999996</v>
      </c>
      <c r="AC1029" t="s">
        <v>10</v>
      </c>
      <c r="AD1029">
        <v>50</v>
      </c>
      <c r="AE1029">
        <v>6</v>
      </c>
      <c r="AF1029">
        <v>4.7270000000000003</v>
      </c>
    </row>
    <row r="1030" spans="1:32" x14ac:dyDescent="0.25">
      <c r="A1030">
        <v>1073</v>
      </c>
      <c r="B1030">
        <v>1312</v>
      </c>
      <c r="C1030">
        <v>1312</v>
      </c>
      <c r="D1030">
        <v>1979</v>
      </c>
      <c r="E1030" t="str">
        <f t="shared" si="48"/>
        <v>01979-BRA-P</v>
      </c>
      <c r="F1030" t="s">
        <v>255</v>
      </c>
      <c r="G1030" t="s">
        <v>76</v>
      </c>
      <c r="H1030" t="s">
        <v>25</v>
      </c>
      <c r="I1030">
        <v>-41.154201999999998</v>
      </c>
      <c r="J1030">
        <v>-3.8582000000000001</v>
      </c>
      <c r="K1030">
        <v>717</v>
      </c>
      <c r="L1030">
        <v>30</v>
      </c>
      <c r="M1030" t="str">
        <f t="shared" si="49"/>
        <v>Pequeña</v>
      </c>
      <c r="N1030" t="str">
        <f t="shared" si="50"/>
        <v>P</v>
      </c>
      <c r="O1030">
        <v>1.6682900000000001</v>
      </c>
      <c r="P1030" t="s">
        <v>7</v>
      </c>
      <c r="Q1030">
        <v>1.6684999999999998E-2</v>
      </c>
      <c r="R1030" t="s">
        <v>80</v>
      </c>
      <c r="S1030">
        <v>100.348686</v>
      </c>
      <c r="T1030" t="s">
        <v>19</v>
      </c>
      <c r="U1030">
        <v>655.3448216497269</v>
      </c>
      <c r="V1030">
        <v>25.299999</v>
      </c>
      <c r="W1030">
        <v>6.0030000000000001</v>
      </c>
      <c r="X1030">
        <v>72</v>
      </c>
      <c r="Y1030">
        <v>8.2766099999999998</v>
      </c>
      <c r="Z1030">
        <v>0</v>
      </c>
      <c r="AA1030" t="str">
        <f>IF(Z1030=-1,"Flat",
INDEX({"North","Northeast","East","Southeast","South","Southwest","West","Northwest","North"},
MATCH(Z1030,{0;22.5;67.5;112.5;157.5;202.5;247.5;292.5;337.5},1)))</f>
        <v>North</v>
      </c>
      <c r="AB1030">
        <v>0.59426999999999996</v>
      </c>
      <c r="AC1030" t="s">
        <v>20</v>
      </c>
      <c r="AD1030">
        <v>50</v>
      </c>
      <c r="AE1030">
        <v>6</v>
      </c>
      <c r="AF1030">
        <v>4.734</v>
      </c>
    </row>
    <row r="1031" spans="1:32" x14ac:dyDescent="0.25">
      <c r="A1031">
        <v>1074</v>
      </c>
      <c r="B1031">
        <v>1313</v>
      </c>
      <c r="C1031">
        <v>1313</v>
      </c>
      <c r="D1031">
        <v>1980</v>
      </c>
      <c r="E1031" t="str">
        <f t="shared" si="48"/>
        <v>01980-BRA-P</v>
      </c>
      <c r="F1031" t="s">
        <v>255</v>
      </c>
      <c r="G1031" t="s">
        <v>76</v>
      </c>
      <c r="H1031" t="s">
        <v>25</v>
      </c>
      <c r="I1031">
        <v>-41.146599000000002</v>
      </c>
      <c r="J1031">
        <v>-3.8635000000000002</v>
      </c>
      <c r="K1031">
        <v>717</v>
      </c>
      <c r="L1031">
        <v>30</v>
      </c>
      <c r="M1031" t="str">
        <f t="shared" si="49"/>
        <v>Pequeña</v>
      </c>
      <c r="N1031" t="str">
        <f t="shared" si="50"/>
        <v>P</v>
      </c>
      <c r="O1031">
        <v>1.4679800000000001</v>
      </c>
      <c r="P1031" t="s">
        <v>7</v>
      </c>
      <c r="Q1031">
        <v>4.3699999999999998E-3</v>
      </c>
      <c r="R1031" t="s">
        <v>8</v>
      </c>
      <c r="S1031">
        <v>153.43495200000001</v>
      </c>
      <c r="T1031" t="s">
        <v>49</v>
      </c>
      <c r="U1031">
        <v>357.91556926014101</v>
      </c>
      <c r="V1031">
        <v>25.299999</v>
      </c>
      <c r="W1031">
        <v>6.0010000000000003</v>
      </c>
      <c r="X1031">
        <v>72</v>
      </c>
      <c r="Y1031">
        <v>7.6390799999999999</v>
      </c>
      <c r="Z1031">
        <v>0</v>
      </c>
      <c r="AA1031" t="str">
        <f>IF(Z1031=-1,"Flat",
INDEX({"North","Northeast","East","Southeast","South","Southwest","West","Northwest","North"},
MATCH(Z1031,{0;22.5;67.5;112.5;157.5;202.5;247.5;292.5;337.5},1)))</f>
        <v>North</v>
      </c>
      <c r="AB1031">
        <v>0.59587000000000001</v>
      </c>
      <c r="AC1031" t="s">
        <v>20</v>
      </c>
      <c r="AD1031">
        <v>50</v>
      </c>
      <c r="AE1031">
        <v>6</v>
      </c>
      <c r="AF1031">
        <v>4.7210000000000001</v>
      </c>
    </row>
    <row r="1032" spans="1:32" x14ac:dyDescent="0.25">
      <c r="A1032">
        <v>1075</v>
      </c>
      <c r="B1032">
        <v>1314</v>
      </c>
      <c r="C1032">
        <v>1314</v>
      </c>
      <c r="D1032">
        <v>1981</v>
      </c>
      <c r="E1032" t="str">
        <f t="shared" si="48"/>
        <v>01981-BRA-P</v>
      </c>
      <c r="F1032" t="s">
        <v>255</v>
      </c>
      <c r="G1032" t="s">
        <v>76</v>
      </c>
      <c r="H1032" t="s">
        <v>25</v>
      </c>
      <c r="I1032">
        <v>-41.143700000000003</v>
      </c>
      <c r="J1032">
        <v>-3.8586</v>
      </c>
      <c r="K1032">
        <v>717</v>
      </c>
      <c r="L1032">
        <v>30</v>
      </c>
      <c r="M1032" t="str">
        <f t="shared" si="49"/>
        <v>Pequeña</v>
      </c>
      <c r="N1032" t="str">
        <f t="shared" si="50"/>
        <v>P</v>
      </c>
      <c r="O1032">
        <v>0.51070000000000004</v>
      </c>
      <c r="P1032" t="s">
        <v>7</v>
      </c>
      <c r="Q1032">
        <v>7.9500000000000003E-4</v>
      </c>
      <c r="R1032" t="s">
        <v>8</v>
      </c>
      <c r="S1032">
        <v>116.565048</v>
      </c>
      <c r="T1032" t="s">
        <v>49</v>
      </c>
      <c r="U1032">
        <v>209.543877640256</v>
      </c>
      <c r="V1032">
        <v>25.299999</v>
      </c>
      <c r="W1032">
        <v>6.0170000000000003</v>
      </c>
      <c r="X1032">
        <v>72</v>
      </c>
      <c r="Y1032">
        <v>7.5567599999999997</v>
      </c>
      <c r="Z1032">
        <v>0</v>
      </c>
      <c r="AA1032" t="str">
        <f>IF(Z1032=-1,"Flat",
INDEX({"North","Northeast","East","Southeast","South","Southwest","West","Northwest","North"},
MATCH(Z1032,{0;22.5;67.5;112.5;157.5;202.5;247.5;292.5;337.5},1)))</f>
        <v>North</v>
      </c>
      <c r="AB1032">
        <v>0.59608700000000003</v>
      </c>
      <c r="AC1032" t="s">
        <v>20</v>
      </c>
      <c r="AD1032">
        <v>50</v>
      </c>
      <c r="AE1032">
        <v>6</v>
      </c>
      <c r="AF1032">
        <v>4.7210000000000001</v>
      </c>
    </row>
    <row r="1033" spans="1:32" x14ac:dyDescent="0.25">
      <c r="A1033">
        <v>1076</v>
      </c>
      <c r="B1033">
        <v>1315</v>
      </c>
      <c r="C1033">
        <v>1315</v>
      </c>
      <c r="D1033">
        <v>1982</v>
      </c>
      <c r="E1033" t="str">
        <f t="shared" si="48"/>
        <v>01982-BRA-P</v>
      </c>
      <c r="F1033" t="s">
        <v>255</v>
      </c>
      <c r="G1033" t="s">
        <v>76</v>
      </c>
      <c r="H1033" t="s">
        <v>25</v>
      </c>
      <c r="I1033">
        <v>-41.135201000000002</v>
      </c>
      <c r="J1033">
        <v>-3.8538000000000001</v>
      </c>
      <c r="K1033">
        <v>717</v>
      </c>
      <c r="L1033">
        <v>30</v>
      </c>
      <c r="M1033" t="str">
        <f t="shared" si="49"/>
        <v>Pequeña</v>
      </c>
      <c r="N1033" t="str">
        <f t="shared" si="50"/>
        <v>P</v>
      </c>
      <c r="O1033">
        <v>1.11165</v>
      </c>
      <c r="P1033" t="s">
        <v>7</v>
      </c>
      <c r="Q1033">
        <v>-3.5750000000000001E-3</v>
      </c>
      <c r="R1033" t="s">
        <v>8</v>
      </c>
      <c r="S1033">
        <v>254.35775799999999</v>
      </c>
      <c r="T1033" t="s">
        <v>16</v>
      </c>
      <c r="U1033">
        <v>511.59264361009991</v>
      </c>
      <c r="V1033">
        <v>25.299999</v>
      </c>
      <c r="W1033">
        <v>6.0359999999999996</v>
      </c>
      <c r="X1033">
        <v>72</v>
      </c>
      <c r="Y1033">
        <v>7.89337</v>
      </c>
      <c r="Z1033">
        <v>0</v>
      </c>
      <c r="AA1033" t="str">
        <f>IF(Z1033=-1,"Flat",
INDEX({"North","Northeast","East","Southeast","South","Southwest","West","Northwest","North"},
MATCH(Z1033,{0;22.5;67.5;112.5;157.5;202.5;247.5;292.5;337.5},1)))</f>
        <v>North</v>
      </c>
      <c r="AB1033">
        <v>0.66959299999999999</v>
      </c>
      <c r="AC1033" t="s">
        <v>10</v>
      </c>
      <c r="AD1033">
        <v>50</v>
      </c>
      <c r="AE1033">
        <v>6</v>
      </c>
      <c r="AF1033">
        <v>4.7430000000000003</v>
      </c>
    </row>
    <row r="1034" spans="1:32" x14ac:dyDescent="0.25">
      <c r="A1034">
        <v>1077</v>
      </c>
      <c r="B1034">
        <v>1316</v>
      </c>
      <c r="C1034">
        <v>1316</v>
      </c>
      <c r="D1034">
        <v>1983</v>
      </c>
      <c r="E1034" t="str">
        <f t="shared" si="48"/>
        <v>01983-BRA-P</v>
      </c>
      <c r="F1034" t="s">
        <v>255</v>
      </c>
      <c r="G1034" t="s">
        <v>76</v>
      </c>
      <c r="H1034" t="s">
        <v>25</v>
      </c>
      <c r="I1034">
        <v>-41.129601000000001</v>
      </c>
      <c r="J1034">
        <v>-3.8538000000000001</v>
      </c>
      <c r="K1034">
        <v>717</v>
      </c>
      <c r="L1034">
        <v>30</v>
      </c>
      <c r="M1034" t="str">
        <f t="shared" si="49"/>
        <v>Pequeña</v>
      </c>
      <c r="N1034" t="str">
        <f t="shared" si="50"/>
        <v>P</v>
      </c>
      <c r="O1034">
        <v>0.92789600000000005</v>
      </c>
      <c r="P1034" t="s">
        <v>7</v>
      </c>
      <c r="Q1034">
        <v>-6.7539999999999996E-3</v>
      </c>
      <c r="R1034" t="s">
        <v>8</v>
      </c>
      <c r="S1034">
        <v>270.88140900000002</v>
      </c>
      <c r="T1034" t="s">
        <v>16</v>
      </c>
      <c r="U1034">
        <v>955.62192638753163</v>
      </c>
      <c r="V1034">
        <v>25.299999</v>
      </c>
      <c r="W1034">
        <v>6.0410000000000004</v>
      </c>
      <c r="X1034">
        <v>72</v>
      </c>
      <c r="Y1034">
        <v>8.2979400000000023</v>
      </c>
      <c r="Z1034">
        <v>0</v>
      </c>
      <c r="AA1034" t="str">
        <f>IF(Z1034=-1,"Flat",
INDEX({"North","Northeast","East","Southeast","South","Southwest","West","Northwest","North"},
MATCH(Z1034,{0;22.5;67.5;112.5;157.5;202.5;247.5;292.5;337.5},1)))</f>
        <v>North</v>
      </c>
      <c r="AB1034">
        <v>0.74736999999999998</v>
      </c>
      <c r="AC1034" t="s">
        <v>10</v>
      </c>
      <c r="AD1034">
        <v>50</v>
      </c>
      <c r="AE1034">
        <v>6</v>
      </c>
      <c r="AF1034">
        <v>4.7530000000000001</v>
      </c>
    </row>
    <row r="1035" spans="1:32" x14ac:dyDescent="0.25">
      <c r="A1035">
        <v>1078</v>
      </c>
      <c r="B1035">
        <v>1317</v>
      </c>
      <c r="C1035">
        <v>1317</v>
      </c>
      <c r="D1035">
        <v>1984</v>
      </c>
      <c r="E1035" t="str">
        <f t="shared" si="48"/>
        <v>01984-BRA-P</v>
      </c>
      <c r="F1035" t="s">
        <v>256</v>
      </c>
      <c r="G1035" t="s">
        <v>76</v>
      </c>
      <c r="H1035" t="s">
        <v>25</v>
      </c>
      <c r="I1035">
        <v>-54.922500999999997</v>
      </c>
      <c r="J1035">
        <v>-20.548300000000001</v>
      </c>
      <c r="K1035">
        <v>311</v>
      </c>
      <c r="L1035">
        <v>30</v>
      </c>
      <c r="M1035" t="str">
        <f t="shared" si="49"/>
        <v>Pequeña</v>
      </c>
      <c r="N1035" t="str">
        <f t="shared" si="50"/>
        <v>P</v>
      </c>
      <c r="O1035">
        <v>1.91882</v>
      </c>
      <c r="P1035" t="s">
        <v>7</v>
      </c>
      <c r="Q1035">
        <v>-1.1919999999999999E-3</v>
      </c>
      <c r="R1035" t="s">
        <v>8</v>
      </c>
      <c r="S1035">
        <v>312.58895899999999</v>
      </c>
      <c r="T1035" t="s">
        <v>30</v>
      </c>
      <c r="U1035">
        <v>18970.435429176061</v>
      </c>
      <c r="V1035">
        <v>25</v>
      </c>
      <c r="W1035">
        <v>5.6929999999999996</v>
      </c>
      <c r="X1035">
        <v>72</v>
      </c>
      <c r="Y1035">
        <v>5.4548199999999998</v>
      </c>
      <c r="Z1035">
        <v>0</v>
      </c>
      <c r="AA1035" t="str">
        <f>IF(Z1035=-1,"Flat",
INDEX({"North","Northeast","East","Southeast","South","Southwest","West","Northwest","North"},
MATCH(Z1035,{0;22.5;67.5;112.5;157.5;202.5;247.5;292.5;337.5},1)))</f>
        <v>North</v>
      </c>
      <c r="AB1035">
        <v>0.74193900000000002</v>
      </c>
      <c r="AC1035" t="s">
        <v>10</v>
      </c>
      <c r="AD1035">
        <v>50.700001</v>
      </c>
      <c r="AE1035">
        <v>22</v>
      </c>
      <c r="AF1035">
        <v>4.4610000000000012</v>
      </c>
    </row>
    <row r="1036" spans="1:32" x14ac:dyDescent="0.25">
      <c r="A1036">
        <v>1086</v>
      </c>
      <c r="B1036">
        <v>1325</v>
      </c>
      <c r="C1036">
        <v>1325</v>
      </c>
      <c r="D1036">
        <v>1992</v>
      </c>
      <c r="E1036" t="str">
        <f t="shared" si="48"/>
        <v>01992-BRA-P</v>
      </c>
      <c r="F1036" t="s">
        <v>257</v>
      </c>
      <c r="G1036" t="s">
        <v>76</v>
      </c>
      <c r="H1036" t="s">
        <v>25</v>
      </c>
      <c r="I1036">
        <v>-36.233601</v>
      </c>
      <c r="J1036">
        <v>-5.7324000000000002</v>
      </c>
      <c r="K1036">
        <v>208</v>
      </c>
      <c r="L1036">
        <v>30</v>
      </c>
      <c r="M1036" t="str">
        <f t="shared" si="49"/>
        <v>Pequeña</v>
      </c>
      <c r="N1036" t="str">
        <f t="shared" si="50"/>
        <v>P</v>
      </c>
      <c r="O1036">
        <v>0.66002000000000005</v>
      </c>
      <c r="P1036" t="s">
        <v>7</v>
      </c>
      <c r="Q1036">
        <v>4.3699999999999998E-3</v>
      </c>
      <c r="R1036" t="s">
        <v>8</v>
      </c>
      <c r="S1036">
        <v>338.42867999999999</v>
      </c>
      <c r="T1036" t="s">
        <v>70</v>
      </c>
      <c r="U1036">
        <v>1478.120574054625</v>
      </c>
      <c r="V1036">
        <v>27.1</v>
      </c>
      <c r="W1036">
        <v>5.8879999999999999</v>
      </c>
      <c r="X1036">
        <v>72</v>
      </c>
      <c r="Y1036">
        <v>8.0977700000000024</v>
      </c>
      <c r="Z1036">
        <v>0</v>
      </c>
      <c r="AA1036" t="str">
        <f>IF(Z1036=-1,"Flat",
INDEX({"North","Northeast","East","Southeast","South","Southwest","West","Northwest","North"},
MATCH(Z1036,{0;22.5;67.5;112.5;157.5;202.5;247.5;292.5;337.5},1)))</f>
        <v>North</v>
      </c>
      <c r="AB1036">
        <v>0.74677099999999996</v>
      </c>
      <c r="AC1036" t="s">
        <v>10</v>
      </c>
      <c r="AD1036">
        <v>50</v>
      </c>
      <c r="AE1036">
        <v>7</v>
      </c>
      <c r="AF1036">
        <v>4.5650000000000004</v>
      </c>
    </row>
    <row r="1037" spans="1:32" x14ac:dyDescent="0.25">
      <c r="A1037">
        <v>1087</v>
      </c>
      <c r="B1037">
        <v>1326</v>
      </c>
      <c r="C1037">
        <v>1326</v>
      </c>
      <c r="D1037">
        <v>1993</v>
      </c>
      <c r="E1037" t="str">
        <f t="shared" si="48"/>
        <v>01993-BRA-M</v>
      </c>
      <c r="F1037" t="s">
        <v>257</v>
      </c>
      <c r="G1037" t="s">
        <v>76</v>
      </c>
      <c r="H1037" t="s">
        <v>25</v>
      </c>
      <c r="I1037">
        <v>-36.233898000000003</v>
      </c>
      <c r="J1037">
        <v>-5.7298999999999998</v>
      </c>
      <c r="K1037">
        <v>208</v>
      </c>
      <c r="L1037">
        <v>165012.0232</v>
      </c>
      <c r="M1037" t="str">
        <f t="shared" si="49"/>
        <v>Mediana</v>
      </c>
      <c r="N1037" t="str">
        <f t="shared" si="50"/>
        <v>M</v>
      </c>
      <c r="O1037">
        <v>0.66002000000000005</v>
      </c>
      <c r="P1037" t="s">
        <v>7</v>
      </c>
      <c r="Q1037">
        <v>4.3699999999999998E-3</v>
      </c>
      <c r="R1037" t="s">
        <v>8</v>
      </c>
      <c r="S1037">
        <v>338.42867999999999</v>
      </c>
      <c r="T1037" t="s">
        <v>70</v>
      </c>
      <c r="U1037">
        <v>1332.1274523283739</v>
      </c>
      <c r="V1037">
        <v>27.1</v>
      </c>
      <c r="W1037">
        <v>5.8879999999999999</v>
      </c>
      <c r="X1037">
        <v>58</v>
      </c>
      <c r="Y1037">
        <v>7.9813900000000002</v>
      </c>
      <c r="Z1037">
        <v>108</v>
      </c>
      <c r="AA1037" t="str">
        <f>IF(Z1037=-1,"Flat",
INDEX({"North","Northeast","East","Southeast","South","Southwest","West","Northwest","North"},
MATCH(Z1037,{0;22.5;67.5;112.5;157.5;202.5;247.5;292.5;337.5},1)))</f>
        <v>East</v>
      </c>
      <c r="AB1037">
        <v>0.74578299999999997</v>
      </c>
      <c r="AC1037" t="s">
        <v>10</v>
      </c>
      <c r="AD1037">
        <v>50</v>
      </c>
      <c r="AE1037">
        <v>7</v>
      </c>
      <c r="AF1037">
        <v>4.5650000000000004</v>
      </c>
    </row>
    <row r="1038" spans="1:32" x14ac:dyDescent="0.25">
      <c r="A1038">
        <v>1088</v>
      </c>
      <c r="B1038">
        <v>1327</v>
      </c>
      <c r="C1038">
        <v>1327</v>
      </c>
      <c r="D1038">
        <v>1994</v>
      </c>
      <c r="E1038" t="str">
        <f t="shared" si="48"/>
        <v>01994-BRA-P</v>
      </c>
      <c r="F1038" t="s">
        <v>257</v>
      </c>
      <c r="G1038" t="s">
        <v>76</v>
      </c>
      <c r="H1038" t="s">
        <v>25</v>
      </c>
      <c r="I1038">
        <v>-36.221198999999999</v>
      </c>
      <c r="J1038">
        <v>-5.7324000000000002</v>
      </c>
      <c r="K1038">
        <v>208</v>
      </c>
      <c r="L1038">
        <v>30</v>
      </c>
      <c r="M1038" t="str">
        <f t="shared" si="49"/>
        <v>Pequeña</v>
      </c>
      <c r="N1038" t="str">
        <f t="shared" si="50"/>
        <v>P</v>
      </c>
      <c r="O1038">
        <v>0.32551400000000003</v>
      </c>
      <c r="P1038" t="s">
        <v>7</v>
      </c>
      <c r="Q1038">
        <v>5.5620000000000001E-3</v>
      </c>
      <c r="R1038" t="s">
        <v>8</v>
      </c>
      <c r="S1038">
        <v>105.25511899999999</v>
      </c>
      <c r="T1038" t="s">
        <v>19</v>
      </c>
      <c r="U1038">
        <v>2729.6054388622711</v>
      </c>
      <c r="V1038">
        <v>27.1</v>
      </c>
      <c r="W1038">
        <v>5.8780000000000001</v>
      </c>
      <c r="X1038">
        <v>72</v>
      </c>
      <c r="Y1038">
        <v>8.0362799999999996</v>
      </c>
      <c r="Z1038">
        <v>0</v>
      </c>
      <c r="AA1038" t="str">
        <f>IF(Z1038=-1,"Flat",
INDEX({"North","Northeast","East","Southeast","South","Southwest","West","Northwest","North"},
MATCH(Z1038,{0;22.5;67.5;112.5;157.5;202.5;247.5;292.5;337.5},1)))</f>
        <v>North</v>
      </c>
      <c r="AB1038">
        <v>0.59768699999999997</v>
      </c>
      <c r="AC1038" t="s">
        <v>20</v>
      </c>
      <c r="AD1038">
        <v>50</v>
      </c>
      <c r="AE1038">
        <v>7</v>
      </c>
      <c r="AF1038">
        <v>4.5590000000000002</v>
      </c>
    </row>
    <row r="1039" spans="1:32" x14ac:dyDescent="0.25">
      <c r="A1039">
        <v>1089</v>
      </c>
      <c r="B1039">
        <v>1328</v>
      </c>
      <c r="C1039">
        <v>1328</v>
      </c>
      <c r="D1039">
        <v>1995</v>
      </c>
      <c r="E1039" t="str">
        <f t="shared" si="48"/>
        <v>01995-BRA-G</v>
      </c>
      <c r="F1039" t="s">
        <v>257</v>
      </c>
      <c r="G1039" t="s">
        <v>76</v>
      </c>
      <c r="H1039" t="s">
        <v>25</v>
      </c>
      <c r="I1039">
        <v>-36.215099000000002</v>
      </c>
      <c r="J1039">
        <v>-5.7343999999999999</v>
      </c>
      <c r="K1039">
        <v>208</v>
      </c>
      <c r="L1039">
        <v>200375.26699999999</v>
      </c>
      <c r="M1039" t="str">
        <f t="shared" si="49"/>
        <v>Grande</v>
      </c>
      <c r="N1039" t="str">
        <f t="shared" si="50"/>
        <v>G</v>
      </c>
      <c r="O1039">
        <v>0.44823099999999999</v>
      </c>
      <c r="P1039" t="s">
        <v>7</v>
      </c>
      <c r="Q1039">
        <v>-1.1919999999999999E-3</v>
      </c>
      <c r="R1039" t="s">
        <v>8</v>
      </c>
      <c r="S1039">
        <v>142.76516699999999</v>
      </c>
      <c r="T1039" t="s">
        <v>49</v>
      </c>
      <c r="U1039">
        <v>2950.5870965553531</v>
      </c>
      <c r="V1039">
        <v>27.1</v>
      </c>
      <c r="W1039">
        <v>5.875</v>
      </c>
      <c r="X1039">
        <v>58</v>
      </c>
      <c r="Y1039">
        <v>7.9718</v>
      </c>
      <c r="Z1039">
        <v>108</v>
      </c>
      <c r="AA1039" t="str">
        <f>IF(Z1039=-1,"Flat",
INDEX({"North","Northeast","East","Southeast","South","Southwest","West","Northwest","North"},
MATCH(Z1039,{0;22.5;67.5;112.5;157.5;202.5;247.5;292.5;337.5},1)))</f>
        <v>East</v>
      </c>
      <c r="AB1039">
        <v>0.59792900000000004</v>
      </c>
      <c r="AC1039" t="s">
        <v>20</v>
      </c>
      <c r="AD1039">
        <v>50</v>
      </c>
      <c r="AE1039">
        <v>7</v>
      </c>
      <c r="AF1039">
        <v>4.5540000000000003</v>
      </c>
    </row>
    <row r="1040" spans="1:32" x14ac:dyDescent="0.25">
      <c r="A1040">
        <v>1090</v>
      </c>
      <c r="B1040">
        <v>1329</v>
      </c>
      <c r="C1040">
        <v>1329</v>
      </c>
      <c r="D1040">
        <v>1996</v>
      </c>
      <c r="E1040" t="str">
        <f t="shared" si="48"/>
        <v>01996-BRA-M</v>
      </c>
      <c r="F1040" t="s">
        <v>257</v>
      </c>
      <c r="G1040" t="s">
        <v>76</v>
      </c>
      <c r="H1040" t="s">
        <v>25</v>
      </c>
      <c r="I1040">
        <v>-36.201098999999999</v>
      </c>
      <c r="J1040">
        <v>-5.7260999999999997</v>
      </c>
      <c r="K1040">
        <v>208</v>
      </c>
      <c r="L1040">
        <v>76777.435849999994</v>
      </c>
      <c r="M1040" t="str">
        <f t="shared" si="49"/>
        <v>Mediana</v>
      </c>
      <c r="N1040" t="str">
        <f t="shared" si="50"/>
        <v>M</v>
      </c>
      <c r="O1040">
        <v>0.37114200000000003</v>
      </c>
      <c r="P1040" t="s">
        <v>7</v>
      </c>
      <c r="Q1040">
        <v>-4.7670000000000004E-3</v>
      </c>
      <c r="R1040" t="s">
        <v>8</v>
      </c>
      <c r="S1040">
        <v>112.619865</v>
      </c>
      <c r="T1040" t="s">
        <v>49</v>
      </c>
      <c r="U1040">
        <v>1645.346917147386</v>
      </c>
      <c r="V1040">
        <v>27.1</v>
      </c>
      <c r="W1040">
        <v>5.8650000000000002</v>
      </c>
      <c r="X1040">
        <v>58</v>
      </c>
      <c r="Y1040">
        <v>7.8163499999999999</v>
      </c>
      <c r="Z1040">
        <v>108</v>
      </c>
      <c r="AA1040" t="str">
        <f>IF(Z1040=-1,"Flat",
INDEX({"North","Northeast","East","Southeast","South","Southwest","West","Northwest","North"},
MATCH(Z1040,{0;22.5;67.5;112.5;157.5;202.5;247.5;292.5;337.5},1)))</f>
        <v>East</v>
      </c>
      <c r="AB1040">
        <v>0.59853699999999999</v>
      </c>
      <c r="AC1040" t="s">
        <v>20</v>
      </c>
      <c r="AD1040">
        <v>50</v>
      </c>
      <c r="AE1040">
        <v>7</v>
      </c>
      <c r="AF1040">
        <v>4.55</v>
      </c>
    </row>
    <row r="1041" spans="1:32" x14ac:dyDescent="0.25">
      <c r="A1041">
        <v>1091</v>
      </c>
      <c r="B1041">
        <v>1330</v>
      </c>
      <c r="C1041">
        <v>1330</v>
      </c>
      <c r="D1041">
        <v>1997</v>
      </c>
      <c r="E1041" t="str">
        <f t="shared" si="48"/>
        <v>01997-BRA-P</v>
      </c>
      <c r="F1041" t="s">
        <v>258</v>
      </c>
      <c r="G1041" t="s">
        <v>76</v>
      </c>
      <c r="H1041" t="s">
        <v>25</v>
      </c>
      <c r="I1041">
        <v>-43.419102000000002</v>
      </c>
      <c r="J1041">
        <v>-16.450899</v>
      </c>
      <c r="K1041">
        <v>904</v>
      </c>
      <c r="L1041">
        <v>30</v>
      </c>
      <c r="M1041" t="str">
        <f t="shared" si="49"/>
        <v>Pequeña</v>
      </c>
      <c r="N1041" t="str">
        <f t="shared" si="50"/>
        <v>P</v>
      </c>
      <c r="O1041">
        <v>10.843500000000001</v>
      </c>
      <c r="P1041" t="s">
        <v>259</v>
      </c>
      <c r="Q1041">
        <v>1.2315E-2</v>
      </c>
      <c r="R1041" t="s">
        <v>80</v>
      </c>
      <c r="S1041">
        <v>263.57751500000001</v>
      </c>
      <c r="T1041" t="s">
        <v>16</v>
      </c>
      <c r="U1041">
        <v>1669.1838637599269</v>
      </c>
      <c r="V1041">
        <v>23.299999</v>
      </c>
      <c r="W1041">
        <v>5.8840000000000003</v>
      </c>
      <c r="X1041">
        <v>72</v>
      </c>
      <c r="Y1041">
        <v>6.6934899999999997</v>
      </c>
      <c r="Z1041">
        <v>0</v>
      </c>
      <c r="AA1041" t="str">
        <f>IF(Z1041=-1,"Flat",
INDEX({"North","Northeast","East","Southeast","South","Southwest","West","Northwest","North"},
MATCH(Z1041,{0;22.5;67.5;112.5;157.5;202.5;247.5;292.5;337.5},1)))</f>
        <v>North</v>
      </c>
      <c r="AB1041">
        <v>0.71584300000000001</v>
      </c>
      <c r="AC1041" t="s">
        <v>10</v>
      </c>
      <c r="AD1041">
        <v>250</v>
      </c>
      <c r="AE1041">
        <v>20</v>
      </c>
      <c r="AF1041">
        <v>4.6500000000000004</v>
      </c>
    </row>
    <row r="1042" spans="1:32" x14ac:dyDescent="0.25">
      <c r="A1042">
        <v>1092</v>
      </c>
      <c r="B1042">
        <v>1331</v>
      </c>
      <c r="C1042">
        <v>1331</v>
      </c>
      <c r="D1042">
        <v>1998</v>
      </c>
      <c r="E1042" t="str">
        <f t="shared" si="48"/>
        <v>01998-BRA-P</v>
      </c>
      <c r="F1042" t="s">
        <v>260</v>
      </c>
      <c r="G1042" t="s">
        <v>76</v>
      </c>
      <c r="H1042" t="s">
        <v>25</v>
      </c>
      <c r="I1042">
        <v>-44.728198999999996</v>
      </c>
      <c r="J1042">
        <v>-17.675501000000001</v>
      </c>
      <c r="K1042">
        <v>532</v>
      </c>
      <c r="L1042">
        <v>30</v>
      </c>
      <c r="M1042" t="str">
        <f t="shared" si="49"/>
        <v>Pequeña</v>
      </c>
      <c r="N1042" t="str">
        <f t="shared" si="50"/>
        <v>P</v>
      </c>
      <c r="O1042">
        <v>0.172484</v>
      </c>
      <c r="P1042" t="s">
        <v>7</v>
      </c>
      <c r="Q1042">
        <v>-1.1919999999999999E-3</v>
      </c>
      <c r="R1042" t="s">
        <v>8</v>
      </c>
      <c r="S1042">
        <v>24.443954000000002</v>
      </c>
      <c r="T1042" t="s">
        <v>9</v>
      </c>
      <c r="U1042">
        <v>2918.6436105301018</v>
      </c>
      <c r="V1042">
        <v>25.1</v>
      </c>
      <c r="W1042">
        <v>5.99</v>
      </c>
      <c r="X1042">
        <v>72</v>
      </c>
      <c r="Y1042">
        <v>2.6488399999999999</v>
      </c>
      <c r="Z1042">
        <v>0</v>
      </c>
      <c r="AA1042" t="str">
        <f>IF(Z1042=-1,"Flat",
INDEX({"North","Northeast","East","Southeast","South","Southwest","West","Northwest","North"},
MATCH(Z1042,{0;22.5;67.5;112.5;157.5;202.5;247.5;292.5;337.5},1)))</f>
        <v>North</v>
      </c>
      <c r="AB1042">
        <v>0.74897499999999995</v>
      </c>
      <c r="AC1042" t="s">
        <v>10</v>
      </c>
      <c r="AD1042">
        <v>162</v>
      </c>
      <c r="AE1042">
        <v>22</v>
      </c>
      <c r="AF1042">
        <v>4.68</v>
      </c>
    </row>
    <row r="1043" spans="1:32" x14ac:dyDescent="0.25">
      <c r="A1043">
        <v>1093</v>
      </c>
      <c r="B1043">
        <v>1332</v>
      </c>
      <c r="C1043">
        <v>1332</v>
      </c>
      <c r="D1043">
        <v>1999</v>
      </c>
      <c r="E1043" t="str">
        <f t="shared" si="48"/>
        <v>01999-BRA-P</v>
      </c>
      <c r="F1043" t="s">
        <v>260</v>
      </c>
      <c r="G1043" t="s">
        <v>76</v>
      </c>
      <c r="H1043" t="s">
        <v>25</v>
      </c>
      <c r="I1043">
        <v>-44.730201999999998</v>
      </c>
      <c r="J1043">
        <v>-17.690701000000001</v>
      </c>
      <c r="K1043">
        <v>532</v>
      </c>
      <c r="L1043">
        <v>30</v>
      </c>
      <c r="M1043" t="str">
        <f t="shared" si="49"/>
        <v>Pequeña</v>
      </c>
      <c r="N1043" t="str">
        <f t="shared" si="50"/>
        <v>P</v>
      </c>
      <c r="O1043">
        <v>0.16275800000000001</v>
      </c>
      <c r="P1043" t="s">
        <v>7</v>
      </c>
      <c r="Q1043">
        <v>-7.9500000000000003E-4</v>
      </c>
      <c r="R1043" t="s">
        <v>8</v>
      </c>
      <c r="S1043">
        <v>74.744881000000007</v>
      </c>
      <c r="T1043" t="s">
        <v>19</v>
      </c>
      <c r="U1043">
        <v>3494.6700134037301</v>
      </c>
      <c r="V1043">
        <v>25.1</v>
      </c>
      <c r="W1043">
        <v>5.9889999999999999</v>
      </c>
      <c r="X1043">
        <v>72</v>
      </c>
      <c r="Y1043">
        <v>2.7541000000000002</v>
      </c>
      <c r="Z1043">
        <v>0</v>
      </c>
      <c r="AA1043" t="str">
        <f>IF(Z1043=-1,"Flat",
INDEX({"North","Northeast","East","Southeast","South","Southwest","West","Northwest","North"},
MATCH(Z1043,{0;22.5;67.5;112.5;157.5;202.5;247.5;292.5;337.5},1)))</f>
        <v>North</v>
      </c>
      <c r="AB1043">
        <v>0.67435699999999998</v>
      </c>
      <c r="AC1043" t="s">
        <v>10</v>
      </c>
      <c r="AD1043">
        <v>144</v>
      </c>
      <c r="AE1043">
        <v>22</v>
      </c>
      <c r="AF1043">
        <v>4.6790000000000003</v>
      </c>
    </row>
    <row r="1044" spans="1:32" x14ac:dyDescent="0.25">
      <c r="A1044">
        <v>1094</v>
      </c>
      <c r="B1044">
        <v>1333</v>
      </c>
      <c r="C1044">
        <v>1333</v>
      </c>
      <c r="D1044">
        <v>2000</v>
      </c>
      <c r="E1044" t="str">
        <f t="shared" si="48"/>
        <v>02000-BRA-P</v>
      </c>
      <c r="F1044" t="s">
        <v>260</v>
      </c>
      <c r="G1044" t="s">
        <v>76</v>
      </c>
      <c r="H1044" t="s">
        <v>25</v>
      </c>
      <c r="I1044">
        <v>-44.722000000000001</v>
      </c>
      <c r="J1044">
        <v>-17.690701000000001</v>
      </c>
      <c r="K1044">
        <v>532</v>
      </c>
      <c r="L1044">
        <v>30</v>
      </c>
      <c r="M1044" t="str">
        <f t="shared" si="49"/>
        <v>Pequeña</v>
      </c>
      <c r="N1044" t="str">
        <f t="shared" si="50"/>
        <v>P</v>
      </c>
      <c r="O1044">
        <v>0.11419899999999999</v>
      </c>
      <c r="P1044" t="s">
        <v>7</v>
      </c>
      <c r="Q1044">
        <v>-2.3839999999999998E-3</v>
      </c>
      <c r="R1044" t="s">
        <v>8</v>
      </c>
      <c r="S1044">
        <v>90</v>
      </c>
      <c r="T1044" t="s">
        <v>19</v>
      </c>
      <c r="U1044">
        <v>2682.5868394083859</v>
      </c>
      <c r="V1044">
        <v>25.1</v>
      </c>
      <c r="W1044">
        <v>5.9809999999999999</v>
      </c>
      <c r="X1044">
        <v>72</v>
      </c>
      <c r="Y1044">
        <v>2.8115600000000001</v>
      </c>
      <c r="Z1044">
        <v>0</v>
      </c>
      <c r="AA1044" t="str">
        <f>IF(Z1044=-1,"Flat",
INDEX({"North","Northeast","East","Southeast","South","Southwest","West","Northwest","North"},
MATCH(Z1044,{0;22.5;67.5;112.5;157.5;202.5;247.5;292.5;337.5},1)))</f>
        <v>North</v>
      </c>
      <c r="AB1044">
        <v>0.59919</v>
      </c>
      <c r="AC1044" t="s">
        <v>20</v>
      </c>
      <c r="AD1044">
        <v>144</v>
      </c>
      <c r="AE1044">
        <v>22</v>
      </c>
      <c r="AF1044">
        <v>4.6719999999999997</v>
      </c>
    </row>
    <row r="1045" spans="1:32" x14ac:dyDescent="0.25">
      <c r="A1045">
        <v>1095</v>
      </c>
      <c r="B1045">
        <v>1334</v>
      </c>
      <c r="C1045">
        <v>1334</v>
      </c>
      <c r="D1045">
        <v>2001</v>
      </c>
      <c r="E1045" t="str">
        <f t="shared" si="48"/>
        <v>02001-BRA-P</v>
      </c>
      <c r="F1045" t="s">
        <v>260</v>
      </c>
      <c r="G1045" t="s">
        <v>76</v>
      </c>
      <c r="H1045" t="s">
        <v>25</v>
      </c>
      <c r="I1045">
        <v>-44.7136</v>
      </c>
      <c r="J1045">
        <v>-17.674101</v>
      </c>
      <c r="K1045">
        <v>532</v>
      </c>
      <c r="L1045">
        <v>30</v>
      </c>
      <c r="M1045" t="str">
        <f t="shared" si="49"/>
        <v>Pequeña</v>
      </c>
      <c r="N1045" t="str">
        <f t="shared" si="50"/>
        <v>P</v>
      </c>
      <c r="O1045">
        <v>2.8549999999999999E-2</v>
      </c>
      <c r="P1045" t="s">
        <v>7</v>
      </c>
      <c r="Q1045">
        <v>-1.1919999999999999E-3</v>
      </c>
      <c r="R1045" t="s">
        <v>8</v>
      </c>
      <c r="S1045">
        <v>180</v>
      </c>
      <c r="T1045" t="s">
        <v>13</v>
      </c>
      <c r="U1045">
        <v>1438.369255858207</v>
      </c>
      <c r="V1045">
        <v>25.1</v>
      </c>
      <c r="W1045">
        <v>5.9749999999999996</v>
      </c>
      <c r="X1045">
        <v>72</v>
      </c>
      <c r="Y1045">
        <v>2.8212299999999999</v>
      </c>
      <c r="Z1045">
        <v>0</v>
      </c>
      <c r="AA1045" t="str">
        <f>IF(Z1045=-1,"Flat",
INDEX({"North","Northeast","East","Southeast","South","Southwest","West","Northwest","North"},
MATCH(Z1045,{0;22.5;67.5;112.5;157.5;202.5;247.5;292.5;337.5},1)))</f>
        <v>North</v>
      </c>
      <c r="AB1045">
        <v>0.74948800000000004</v>
      </c>
      <c r="AC1045" t="s">
        <v>10</v>
      </c>
      <c r="AD1045">
        <v>168</v>
      </c>
      <c r="AE1045">
        <v>22</v>
      </c>
      <c r="AF1045">
        <v>4.6660000000000004</v>
      </c>
    </row>
    <row r="1046" spans="1:32" x14ac:dyDescent="0.25">
      <c r="A1046">
        <v>1096</v>
      </c>
      <c r="B1046">
        <v>1335</v>
      </c>
      <c r="C1046">
        <v>1335</v>
      </c>
      <c r="D1046">
        <v>2002</v>
      </c>
      <c r="E1046" t="str">
        <f t="shared" si="48"/>
        <v>02002-BRA-P</v>
      </c>
      <c r="F1046" t="s">
        <v>261</v>
      </c>
      <c r="G1046" t="s">
        <v>76</v>
      </c>
      <c r="H1046" t="s">
        <v>25</v>
      </c>
      <c r="I1046">
        <v>-45.0047</v>
      </c>
      <c r="J1046">
        <v>-17.309099</v>
      </c>
      <c r="K1046">
        <v>567</v>
      </c>
      <c r="L1046">
        <v>30</v>
      </c>
      <c r="M1046" t="str">
        <f t="shared" si="49"/>
        <v>Pequeña</v>
      </c>
      <c r="N1046" t="str">
        <f t="shared" si="50"/>
        <v>P</v>
      </c>
      <c r="O1046">
        <v>0.442743</v>
      </c>
      <c r="P1046" t="s">
        <v>7</v>
      </c>
      <c r="Q1046">
        <v>1.9859999999999999E-3</v>
      </c>
      <c r="R1046" t="s">
        <v>8</v>
      </c>
      <c r="S1046">
        <v>69.227744999999999</v>
      </c>
      <c r="T1046" t="s">
        <v>19</v>
      </c>
      <c r="U1046">
        <v>6808.3432665392811</v>
      </c>
      <c r="V1046">
        <v>24.6</v>
      </c>
      <c r="W1046">
        <v>6.0469999999999997</v>
      </c>
      <c r="X1046">
        <v>72</v>
      </c>
      <c r="Y1046">
        <v>3.4437000000000002</v>
      </c>
      <c r="Z1046">
        <v>0</v>
      </c>
      <c r="AA1046" t="str">
        <f>IF(Z1046=-1,"Flat",
INDEX({"North","Northeast","East","Southeast","South","Southwest","West","Northwest","North"},
MATCH(Z1046,{0;22.5;67.5;112.5;157.5;202.5;247.5;292.5;337.5},1)))</f>
        <v>North</v>
      </c>
      <c r="AB1046">
        <v>0.74802599999999997</v>
      </c>
      <c r="AC1046" t="s">
        <v>10</v>
      </c>
      <c r="AD1046">
        <v>30</v>
      </c>
      <c r="AE1046">
        <v>21</v>
      </c>
      <c r="AF1046">
        <v>4.7450000000000001</v>
      </c>
    </row>
    <row r="1047" spans="1:32" x14ac:dyDescent="0.25">
      <c r="A1047">
        <v>1097</v>
      </c>
      <c r="B1047">
        <v>1336</v>
      </c>
      <c r="C1047">
        <v>1336</v>
      </c>
      <c r="D1047">
        <v>2003</v>
      </c>
      <c r="E1047" t="str">
        <f t="shared" si="48"/>
        <v>02003-BRA-P</v>
      </c>
      <c r="F1047" t="s">
        <v>261</v>
      </c>
      <c r="G1047" t="s">
        <v>76</v>
      </c>
      <c r="H1047" t="s">
        <v>25</v>
      </c>
      <c r="I1047">
        <v>-44.949599999999997</v>
      </c>
      <c r="J1047">
        <v>-17.307500999999998</v>
      </c>
      <c r="K1047">
        <v>567</v>
      </c>
      <c r="L1047">
        <v>30</v>
      </c>
      <c r="M1047" t="str">
        <f t="shared" si="49"/>
        <v>Pequeña</v>
      </c>
      <c r="N1047" t="str">
        <f t="shared" si="50"/>
        <v>P</v>
      </c>
      <c r="O1047">
        <v>1.1174999999999999</v>
      </c>
      <c r="P1047" t="s">
        <v>7</v>
      </c>
      <c r="Q1047">
        <v>-7.9450000000000007E-3</v>
      </c>
      <c r="R1047" t="s">
        <v>8</v>
      </c>
      <c r="S1047">
        <v>118.20162999999999</v>
      </c>
      <c r="T1047" t="s">
        <v>49</v>
      </c>
      <c r="U1047">
        <v>3740.1125398197619</v>
      </c>
      <c r="V1047">
        <v>24.6</v>
      </c>
      <c r="W1047">
        <v>6.0750000000000002</v>
      </c>
      <c r="X1047">
        <v>72</v>
      </c>
      <c r="Y1047">
        <v>3.0521199999999999</v>
      </c>
      <c r="Z1047">
        <v>0</v>
      </c>
      <c r="AA1047" t="str">
        <f>IF(Z1047=-1,"Flat",
INDEX({"North","Northeast","East","Southeast","South","Southwest","West","Northwest","North"},
MATCH(Z1047,{0;22.5;67.5;112.5;157.5;202.5;247.5;292.5;337.5},1)))</f>
        <v>North</v>
      </c>
      <c r="AB1047">
        <v>0.59516899999999995</v>
      </c>
      <c r="AC1047" t="s">
        <v>20</v>
      </c>
      <c r="AD1047">
        <v>30</v>
      </c>
      <c r="AE1047">
        <v>21</v>
      </c>
      <c r="AF1047">
        <v>4.7519999999999998</v>
      </c>
    </row>
    <row r="1048" spans="1:32" x14ac:dyDescent="0.25">
      <c r="A1048">
        <v>1098</v>
      </c>
      <c r="B1048">
        <v>1337</v>
      </c>
      <c r="C1048">
        <v>1337</v>
      </c>
      <c r="D1048">
        <v>2004</v>
      </c>
      <c r="E1048" t="str">
        <f t="shared" si="48"/>
        <v>02004-BRA-P</v>
      </c>
      <c r="F1048" t="s">
        <v>261</v>
      </c>
      <c r="G1048" t="s">
        <v>76</v>
      </c>
      <c r="H1048" t="s">
        <v>25</v>
      </c>
      <c r="I1048">
        <v>-44.993301000000002</v>
      </c>
      <c r="J1048">
        <v>-17.309899999999999</v>
      </c>
      <c r="K1048">
        <v>567</v>
      </c>
      <c r="L1048">
        <v>30</v>
      </c>
      <c r="M1048" t="str">
        <f t="shared" si="49"/>
        <v>Pequeña</v>
      </c>
      <c r="N1048" t="str">
        <f t="shared" si="50"/>
        <v>P</v>
      </c>
      <c r="O1048">
        <v>0.29114899999999999</v>
      </c>
      <c r="P1048" t="s">
        <v>7</v>
      </c>
      <c r="Q1048">
        <v>-3.973E-3</v>
      </c>
      <c r="R1048" t="s">
        <v>8</v>
      </c>
      <c r="S1048">
        <v>101.309929</v>
      </c>
      <c r="T1048" t="s">
        <v>19</v>
      </c>
      <c r="U1048">
        <v>5901.5592158800018</v>
      </c>
      <c r="V1048">
        <v>24.6</v>
      </c>
      <c r="W1048">
        <v>6.06</v>
      </c>
      <c r="X1048">
        <v>72</v>
      </c>
      <c r="Y1048">
        <v>3.2998400000000001</v>
      </c>
      <c r="Z1048">
        <v>0</v>
      </c>
      <c r="AA1048" t="str">
        <f>IF(Z1048=-1,"Flat",
INDEX({"North","Northeast","East","Southeast","South","Southwest","West","Northwest","North"},
MATCH(Z1048,{0;22.5;67.5;112.5;157.5;202.5;247.5;292.5;337.5},1)))</f>
        <v>North</v>
      </c>
      <c r="AB1048">
        <v>0.59798099999999998</v>
      </c>
      <c r="AC1048" t="s">
        <v>20</v>
      </c>
      <c r="AD1048">
        <v>30</v>
      </c>
      <c r="AE1048">
        <v>21</v>
      </c>
      <c r="AF1048">
        <v>4.7519999999999998</v>
      </c>
    </row>
    <row r="1049" spans="1:32" x14ac:dyDescent="0.25">
      <c r="A1049">
        <v>1099</v>
      </c>
      <c r="B1049">
        <v>1338</v>
      </c>
      <c r="C1049">
        <v>1338</v>
      </c>
      <c r="D1049">
        <v>2005</v>
      </c>
      <c r="E1049" t="str">
        <f t="shared" si="48"/>
        <v>02005-BRA-P</v>
      </c>
      <c r="F1049" t="s">
        <v>262</v>
      </c>
      <c r="G1049" t="s">
        <v>76</v>
      </c>
      <c r="H1049" t="s">
        <v>25</v>
      </c>
      <c r="I1049">
        <v>-46.786597999999998</v>
      </c>
      <c r="J1049">
        <v>-11.614100000000001</v>
      </c>
      <c r="K1049">
        <v>607</v>
      </c>
      <c r="L1049">
        <v>12509.16452</v>
      </c>
      <c r="M1049" t="str">
        <f t="shared" si="49"/>
        <v>Pequeña</v>
      </c>
      <c r="N1049" t="str">
        <f t="shared" si="50"/>
        <v>P</v>
      </c>
      <c r="O1049">
        <v>0.93511200000000005</v>
      </c>
      <c r="P1049" t="s">
        <v>7</v>
      </c>
      <c r="Q1049">
        <v>5.5620000000000001E-3</v>
      </c>
      <c r="R1049" t="s">
        <v>8</v>
      </c>
      <c r="S1049">
        <v>31.263731</v>
      </c>
      <c r="T1049" t="s">
        <v>9</v>
      </c>
      <c r="U1049">
        <v>1386.9490263154421</v>
      </c>
      <c r="V1049">
        <v>25.5</v>
      </c>
      <c r="W1049">
        <v>5.8849999999999998</v>
      </c>
      <c r="X1049">
        <v>67</v>
      </c>
      <c r="Y1049">
        <v>4.1921299999999997</v>
      </c>
      <c r="Z1049">
        <v>100</v>
      </c>
      <c r="AA1049" t="str">
        <f>IF(Z1049=-1,"Flat",
INDEX({"North","Northeast","East","Southeast","South","Southwest","West","Northwest","North"},
MATCH(Z1049,{0;22.5;67.5;112.5;157.5;202.5;247.5;292.5;337.5},1)))</f>
        <v>East</v>
      </c>
      <c r="AB1049">
        <v>0.79488300000000001</v>
      </c>
      <c r="AC1049" t="s">
        <v>10</v>
      </c>
      <c r="AD1049">
        <v>30</v>
      </c>
      <c r="AE1049">
        <v>18</v>
      </c>
      <c r="AF1049">
        <v>4.5869999999999997</v>
      </c>
    </row>
    <row r="1050" spans="1:32" x14ac:dyDescent="0.25">
      <c r="A1050">
        <v>1100</v>
      </c>
      <c r="B1050">
        <v>1339</v>
      </c>
      <c r="C1050">
        <v>1339</v>
      </c>
      <c r="D1050">
        <v>2006</v>
      </c>
      <c r="E1050" t="str">
        <f t="shared" si="48"/>
        <v>02006-BRA-P</v>
      </c>
      <c r="F1050" t="s">
        <v>262</v>
      </c>
      <c r="G1050" t="s">
        <v>76</v>
      </c>
      <c r="H1050" t="s">
        <v>25</v>
      </c>
      <c r="I1050">
        <v>-46.780799999999999</v>
      </c>
      <c r="J1050">
        <v>-11.6152</v>
      </c>
      <c r="K1050">
        <v>607</v>
      </c>
      <c r="L1050">
        <v>7495.2535029999999</v>
      </c>
      <c r="M1050" t="str">
        <f t="shared" si="49"/>
        <v>Pequeña</v>
      </c>
      <c r="N1050" t="str">
        <f t="shared" si="50"/>
        <v>P</v>
      </c>
      <c r="O1050">
        <v>1.2995000000000001</v>
      </c>
      <c r="P1050" t="s">
        <v>7</v>
      </c>
      <c r="Q1050">
        <v>1.0329E-2</v>
      </c>
      <c r="R1050" t="s">
        <v>80</v>
      </c>
      <c r="S1050">
        <v>38.758087000000003</v>
      </c>
      <c r="T1050" t="s">
        <v>9</v>
      </c>
      <c r="U1050">
        <v>759.88901077230707</v>
      </c>
      <c r="V1050">
        <v>25.5</v>
      </c>
      <c r="W1050">
        <v>5.8840000000000003</v>
      </c>
      <c r="X1050">
        <v>67</v>
      </c>
      <c r="Y1050">
        <v>4.1755500000000012</v>
      </c>
      <c r="Z1050">
        <v>100</v>
      </c>
      <c r="AA1050" t="str">
        <f>IF(Z1050=-1,"Flat",
INDEX({"North","Northeast","East","Southeast","South","Southwest","West","Northwest","North"},
MATCH(Z1050,{0;22.5;67.5;112.5;157.5;202.5;247.5;292.5;337.5},1)))</f>
        <v>East</v>
      </c>
      <c r="AB1050">
        <v>0.67019700000000004</v>
      </c>
      <c r="AC1050" t="s">
        <v>10</v>
      </c>
      <c r="AD1050">
        <v>30</v>
      </c>
      <c r="AE1050">
        <v>18</v>
      </c>
      <c r="AF1050">
        <v>4.58</v>
      </c>
    </row>
    <row r="1051" spans="1:32" x14ac:dyDescent="0.25">
      <c r="A1051">
        <v>1101</v>
      </c>
      <c r="B1051">
        <v>1340</v>
      </c>
      <c r="C1051">
        <v>1340</v>
      </c>
      <c r="D1051">
        <v>2007</v>
      </c>
      <c r="E1051" t="str">
        <f t="shared" si="48"/>
        <v>02007-BRA-P</v>
      </c>
      <c r="F1051" t="s">
        <v>262</v>
      </c>
      <c r="G1051" t="s">
        <v>76</v>
      </c>
      <c r="H1051" t="s">
        <v>25</v>
      </c>
      <c r="I1051">
        <v>-46.789000999999999</v>
      </c>
      <c r="J1051">
        <v>-11.6203</v>
      </c>
      <c r="K1051">
        <v>607</v>
      </c>
      <c r="L1051">
        <v>17020.411319999999</v>
      </c>
      <c r="M1051" t="str">
        <f t="shared" si="49"/>
        <v>Pequeña</v>
      </c>
      <c r="N1051" t="str">
        <f t="shared" si="50"/>
        <v>P</v>
      </c>
      <c r="O1051">
        <v>0.42585299999999998</v>
      </c>
      <c r="P1051" t="s">
        <v>7</v>
      </c>
      <c r="Q1051">
        <v>1.2315E-2</v>
      </c>
      <c r="R1051" t="s">
        <v>80</v>
      </c>
      <c r="S1051">
        <v>76.429564999999997</v>
      </c>
      <c r="T1051" t="s">
        <v>19</v>
      </c>
      <c r="U1051">
        <v>798.95939974570354</v>
      </c>
      <c r="V1051">
        <v>25.5</v>
      </c>
      <c r="W1051">
        <v>5.8959999999999999</v>
      </c>
      <c r="X1051">
        <v>67</v>
      </c>
      <c r="Y1051">
        <v>4.0975299999999999</v>
      </c>
      <c r="Z1051">
        <v>100</v>
      </c>
      <c r="AA1051" t="str">
        <f>IF(Z1051=-1,"Flat",
INDEX({"North","Northeast","East","Southeast","South","Southwest","West","Northwest","North"},
MATCH(Z1051,{0;22.5;67.5;112.5;157.5;202.5;247.5;292.5;337.5},1)))</f>
        <v>East</v>
      </c>
      <c r="AB1051">
        <v>0.79665399999999997</v>
      </c>
      <c r="AC1051" t="s">
        <v>10</v>
      </c>
      <c r="AD1051">
        <v>30</v>
      </c>
      <c r="AE1051">
        <v>18</v>
      </c>
      <c r="AF1051">
        <v>4.5990000000000002</v>
      </c>
    </row>
    <row r="1052" spans="1:32" x14ac:dyDescent="0.25">
      <c r="A1052">
        <v>1102</v>
      </c>
      <c r="B1052">
        <v>1341</v>
      </c>
      <c r="C1052">
        <v>1341</v>
      </c>
      <c r="D1052">
        <v>2008</v>
      </c>
      <c r="E1052" t="str">
        <f t="shared" si="48"/>
        <v>02008-BRA-P</v>
      </c>
      <c r="F1052" t="s">
        <v>263</v>
      </c>
      <c r="G1052" t="s">
        <v>76</v>
      </c>
      <c r="H1052" t="s">
        <v>25</v>
      </c>
      <c r="I1052">
        <v>-45.249499999999998</v>
      </c>
      <c r="J1052">
        <v>-16.912500000000001</v>
      </c>
      <c r="K1052">
        <v>538</v>
      </c>
      <c r="L1052">
        <v>30</v>
      </c>
      <c r="M1052" t="str">
        <f t="shared" si="49"/>
        <v>Pequeña</v>
      </c>
      <c r="N1052" t="str">
        <f t="shared" si="50"/>
        <v>P</v>
      </c>
      <c r="O1052">
        <v>0.39968999999999999</v>
      </c>
      <c r="P1052" t="s">
        <v>7</v>
      </c>
      <c r="Q1052">
        <v>-1.9859999999999999E-3</v>
      </c>
      <c r="R1052" t="s">
        <v>8</v>
      </c>
      <c r="S1052">
        <v>0</v>
      </c>
      <c r="T1052" t="s">
        <v>70</v>
      </c>
      <c r="U1052">
        <v>33790.210414773414</v>
      </c>
      <c r="V1052">
        <v>25.1</v>
      </c>
      <c r="W1052">
        <v>6.0419999999999998</v>
      </c>
      <c r="X1052">
        <v>72</v>
      </c>
      <c r="Y1052">
        <v>4.6301800000000002</v>
      </c>
      <c r="Z1052">
        <v>0</v>
      </c>
      <c r="AA1052" t="str">
        <f>IF(Z1052=-1,"Flat",
INDEX({"North","Northeast","East","Southeast","South","Southwest","West","Northwest","North"},
MATCH(Z1052,{0;22.5;67.5;112.5;157.5;202.5;247.5;292.5;337.5},1)))</f>
        <v>North</v>
      </c>
      <c r="AB1052">
        <v>0.79841099999999998</v>
      </c>
      <c r="AC1052" t="s">
        <v>10</v>
      </c>
      <c r="AD1052">
        <v>180</v>
      </c>
      <c r="AE1052">
        <v>21</v>
      </c>
      <c r="AF1052">
        <v>4.7249999999999996</v>
      </c>
    </row>
    <row r="1053" spans="1:32" x14ac:dyDescent="0.25">
      <c r="A1053">
        <v>1103</v>
      </c>
      <c r="B1053">
        <v>1342</v>
      </c>
      <c r="C1053">
        <v>1342</v>
      </c>
      <c r="D1053">
        <v>2009</v>
      </c>
      <c r="E1053" t="str">
        <f t="shared" si="48"/>
        <v>02009-BRA-P</v>
      </c>
      <c r="F1053" t="s">
        <v>263</v>
      </c>
      <c r="G1053" t="s">
        <v>76</v>
      </c>
      <c r="H1053" t="s">
        <v>25</v>
      </c>
      <c r="I1053">
        <v>-45.243000000000002</v>
      </c>
      <c r="J1053">
        <v>-16.924600999999999</v>
      </c>
      <c r="K1053">
        <v>538</v>
      </c>
      <c r="L1053">
        <v>30</v>
      </c>
      <c r="M1053" t="str">
        <f t="shared" si="49"/>
        <v>Pequeña</v>
      </c>
      <c r="N1053" t="str">
        <f t="shared" si="50"/>
        <v>P</v>
      </c>
      <c r="O1053">
        <v>0.28334599999999999</v>
      </c>
      <c r="P1053" t="s">
        <v>7</v>
      </c>
      <c r="Q1053">
        <v>1.5889999999999999E-3</v>
      </c>
      <c r="R1053" t="s">
        <v>8</v>
      </c>
      <c r="S1053">
        <v>49.085616999999999</v>
      </c>
      <c r="T1053" t="s">
        <v>9</v>
      </c>
      <c r="U1053">
        <v>34074.766412332407</v>
      </c>
      <c r="V1053">
        <v>25.1</v>
      </c>
      <c r="W1053">
        <v>6.0439999999999996</v>
      </c>
      <c r="X1053">
        <v>72</v>
      </c>
      <c r="Y1053">
        <v>4.8252600000000001</v>
      </c>
      <c r="Z1053">
        <v>0</v>
      </c>
      <c r="AA1053" t="str">
        <f>IF(Z1053=-1,"Flat",
INDEX({"North","Northeast","East","Southeast","South","Southwest","West","Northwest","North"},
MATCH(Z1053,{0;22.5;67.5;112.5;157.5;202.5;247.5;292.5;337.5},1)))</f>
        <v>North</v>
      </c>
      <c r="AB1053">
        <v>0.67228500000000002</v>
      </c>
      <c r="AC1053" t="s">
        <v>10</v>
      </c>
      <c r="AD1053">
        <v>180</v>
      </c>
      <c r="AE1053">
        <v>21</v>
      </c>
      <c r="AF1053">
        <v>4.7270000000000003</v>
      </c>
    </row>
    <row r="1054" spans="1:32" x14ac:dyDescent="0.25">
      <c r="A1054">
        <v>1104</v>
      </c>
      <c r="B1054">
        <v>1343</v>
      </c>
      <c r="C1054">
        <v>1343</v>
      </c>
      <c r="D1054">
        <v>2010</v>
      </c>
      <c r="E1054" t="str">
        <f t="shared" si="48"/>
        <v>02010-BRA-P</v>
      </c>
      <c r="F1054" t="s">
        <v>263</v>
      </c>
      <c r="G1054" t="s">
        <v>76</v>
      </c>
      <c r="H1054" t="s">
        <v>25</v>
      </c>
      <c r="I1054">
        <v>-45.254398000000002</v>
      </c>
      <c r="J1054">
        <v>-16.934601000000001</v>
      </c>
      <c r="K1054">
        <v>538</v>
      </c>
      <c r="L1054">
        <v>30</v>
      </c>
      <c r="M1054" t="str">
        <f t="shared" si="49"/>
        <v>Pequeña</v>
      </c>
      <c r="N1054" t="str">
        <f t="shared" si="50"/>
        <v>P</v>
      </c>
      <c r="O1054">
        <v>0.549149</v>
      </c>
      <c r="P1054" t="s">
        <v>7</v>
      </c>
      <c r="Q1054">
        <v>3.5750000000000001E-3</v>
      </c>
      <c r="R1054" t="s">
        <v>8</v>
      </c>
      <c r="S1054">
        <v>297.89727800000003</v>
      </c>
      <c r="T1054" t="s">
        <v>30</v>
      </c>
      <c r="U1054">
        <v>35469.757103906973</v>
      </c>
      <c r="V1054">
        <v>25.1</v>
      </c>
      <c r="W1054">
        <v>6.0460000000000003</v>
      </c>
      <c r="X1054">
        <v>72</v>
      </c>
      <c r="Y1054">
        <v>4.8818400000000004</v>
      </c>
      <c r="Z1054">
        <v>0</v>
      </c>
      <c r="AA1054" t="str">
        <f>IF(Z1054=-1,"Flat",
INDEX({"North","Northeast","East","Southeast","South","Southwest","West","Northwest","North"},
MATCH(Z1054,{0;22.5;67.5;112.5;157.5;202.5;247.5;292.5;337.5},1)))</f>
        <v>North</v>
      </c>
      <c r="AB1054">
        <v>0.74818899999999999</v>
      </c>
      <c r="AC1054" t="s">
        <v>10</v>
      </c>
      <c r="AD1054">
        <v>180</v>
      </c>
      <c r="AE1054">
        <v>21</v>
      </c>
      <c r="AF1054">
        <v>4.7290000000000001</v>
      </c>
    </row>
    <row r="1055" spans="1:32" x14ac:dyDescent="0.25">
      <c r="A1055">
        <v>1105</v>
      </c>
      <c r="B1055">
        <v>1344</v>
      </c>
      <c r="C1055">
        <v>1344</v>
      </c>
      <c r="D1055">
        <v>2011</v>
      </c>
      <c r="E1055" t="str">
        <f t="shared" si="48"/>
        <v>02011-BRA-P</v>
      </c>
      <c r="F1055" t="s">
        <v>263</v>
      </c>
      <c r="G1055" t="s">
        <v>76</v>
      </c>
      <c r="H1055" t="s">
        <v>25</v>
      </c>
      <c r="I1055">
        <v>-45.251598000000001</v>
      </c>
      <c r="J1055">
        <v>-16.949100000000001</v>
      </c>
      <c r="K1055">
        <v>538</v>
      </c>
      <c r="L1055">
        <v>30</v>
      </c>
      <c r="M1055" t="str">
        <f t="shared" si="49"/>
        <v>Pequeña</v>
      </c>
      <c r="N1055" t="str">
        <f t="shared" si="50"/>
        <v>P</v>
      </c>
      <c r="O1055">
        <v>0.46605999999999997</v>
      </c>
      <c r="P1055" t="s">
        <v>7</v>
      </c>
      <c r="Q1055">
        <v>0</v>
      </c>
      <c r="R1055" t="s">
        <v>8</v>
      </c>
      <c r="S1055">
        <v>332.65011600000003</v>
      </c>
      <c r="T1055" t="s">
        <v>30</v>
      </c>
      <c r="U1055">
        <v>35561.591891122938</v>
      </c>
      <c r="V1055">
        <v>25.1</v>
      </c>
      <c r="W1055">
        <v>6.0439999999999996</v>
      </c>
      <c r="X1055">
        <v>72</v>
      </c>
      <c r="Y1055">
        <v>5.0137200000000002</v>
      </c>
      <c r="Z1055">
        <v>0</v>
      </c>
      <c r="AA1055" t="str">
        <f>IF(Z1055=-1,"Flat",
INDEX({"North","Northeast","East","Southeast","South","Southwest","West","Northwest","North"},
MATCH(Z1055,{0;22.5;67.5;112.5;157.5;202.5;247.5;292.5;337.5},1)))</f>
        <v>North</v>
      </c>
      <c r="AB1055">
        <v>0.74768000000000001</v>
      </c>
      <c r="AC1055" t="s">
        <v>10</v>
      </c>
      <c r="AD1055">
        <v>180</v>
      </c>
      <c r="AE1055">
        <v>21</v>
      </c>
      <c r="AF1055">
        <v>4.7300000000000004</v>
      </c>
    </row>
    <row r="1056" spans="1:32" x14ac:dyDescent="0.25">
      <c r="A1056">
        <v>1106</v>
      </c>
      <c r="B1056">
        <v>1345</v>
      </c>
      <c r="C1056">
        <v>1345</v>
      </c>
      <c r="D1056">
        <v>2012</v>
      </c>
      <c r="E1056" t="str">
        <f t="shared" si="48"/>
        <v>02012-BRA-G</v>
      </c>
      <c r="F1056" t="s">
        <v>264</v>
      </c>
      <c r="G1056" t="s">
        <v>76</v>
      </c>
      <c r="H1056" t="s">
        <v>25</v>
      </c>
      <c r="I1056">
        <v>-46.792197999999999</v>
      </c>
      <c r="J1056">
        <v>-11.5777</v>
      </c>
      <c r="K1056">
        <v>640</v>
      </c>
      <c r="L1056">
        <v>278003.31449999998</v>
      </c>
      <c r="M1056" t="str">
        <f t="shared" si="49"/>
        <v>Grande</v>
      </c>
      <c r="N1056" t="str">
        <f t="shared" si="50"/>
        <v>G</v>
      </c>
      <c r="O1056">
        <v>1.10853</v>
      </c>
      <c r="P1056" t="s">
        <v>7</v>
      </c>
      <c r="Q1056">
        <v>7.548E-3</v>
      </c>
      <c r="R1056" t="s">
        <v>8</v>
      </c>
      <c r="S1056">
        <v>304.50851399999999</v>
      </c>
      <c r="T1056" t="s">
        <v>30</v>
      </c>
      <c r="U1056">
        <v>3727.2880954361258</v>
      </c>
      <c r="V1056">
        <v>25.299999</v>
      </c>
      <c r="W1056">
        <v>5.8659999999999997</v>
      </c>
      <c r="X1056">
        <v>68</v>
      </c>
      <c r="Y1056">
        <v>5.0020600000000002</v>
      </c>
      <c r="Z1056">
        <v>80</v>
      </c>
      <c r="AA1056" t="str">
        <f>IF(Z1056=-1,"Flat",
INDEX({"North","Northeast","East","Southeast","South","Southwest","West","Northwest","North"},
MATCH(Z1056,{0;22.5;67.5;112.5;157.5;202.5;247.5;292.5;337.5},1)))</f>
        <v>East</v>
      </c>
      <c r="AB1056">
        <v>0.74543899999999996</v>
      </c>
      <c r="AC1056" t="s">
        <v>10</v>
      </c>
      <c r="AD1056">
        <v>30</v>
      </c>
      <c r="AE1056">
        <v>18</v>
      </c>
      <c r="AF1056">
        <v>4.5839999999999996</v>
      </c>
    </row>
    <row r="1057" spans="1:32" x14ac:dyDescent="0.25">
      <c r="A1057">
        <v>1107</v>
      </c>
      <c r="B1057">
        <v>1346</v>
      </c>
      <c r="C1057">
        <v>1346</v>
      </c>
      <c r="D1057">
        <v>2013</v>
      </c>
      <c r="E1057" t="str">
        <f t="shared" si="48"/>
        <v>02013-BRA-M</v>
      </c>
      <c r="F1057" t="s">
        <v>264</v>
      </c>
      <c r="G1057" t="s">
        <v>76</v>
      </c>
      <c r="H1057" t="s">
        <v>25</v>
      </c>
      <c r="I1057">
        <v>-46.791198999999999</v>
      </c>
      <c r="J1057">
        <v>-11.5868</v>
      </c>
      <c r="K1057">
        <v>640</v>
      </c>
      <c r="L1057">
        <v>25308.097699999998</v>
      </c>
      <c r="M1057" t="str">
        <f t="shared" si="49"/>
        <v>Mediana</v>
      </c>
      <c r="N1057" t="str">
        <f t="shared" si="50"/>
        <v>M</v>
      </c>
      <c r="O1057">
        <v>1.0248999999999999</v>
      </c>
      <c r="P1057" t="s">
        <v>7</v>
      </c>
      <c r="Q1057">
        <v>1.7479999999999999E-2</v>
      </c>
      <c r="R1057" t="s">
        <v>80</v>
      </c>
      <c r="S1057">
        <v>12.875002</v>
      </c>
      <c r="T1057" t="s">
        <v>70</v>
      </c>
      <c r="U1057">
        <v>3238.3984971839709</v>
      </c>
      <c r="V1057">
        <v>25.299999</v>
      </c>
      <c r="W1057">
        <v>5.867</v>
      </c>
      <c r="X1057">
        <v>68</v>
      </c>
      <c r="Y1057">
        <v>4.5990399999999996</v>
      </c>
      <c r="Z1057">
        <v>80</v>
      </c>
      <c r="AA1057" t="str">
        <f>IF(Z1057=-1,"Flat",
INDEX({"North","Northeast","East","Southeast","South","Southwest","West","Northwest","North"},
MATCH(Z1057,{0;22.5;67.5;112.5;157.5;202.5;247.5;292.5;337.5},1)))</f>
        <v>East</v>
      </c>
      <c r="AB1057">
        <v>0.66859199999999996</v>
      </c>
      <c r="AC1057" t="s">
        <v>10</v>
      </c>
      <c r="AD1057">
        <v>30</v>
      </c>
      <c r="AE1057">
        <v>18</v>
      </c>
      <c r="AF1057">
        <v>4.5819999999999999</v>
      </c>
    </row>
    <row r="1058" spans="1:32" x14ac:dyDescent="0.25">
      <c r="A1058">
        <v>1108</v>
      </c>
      <c r="B1058">
        <v>1347</v>
      </c>
      <c r="C1058">
        <v>1347</v>
      </c>
      <c r="D1058">
        <v>2014</v>
      </c>
      <c r="E1058" t="str">
        <f t="shared" si="48"/>
        <v>02014-BRA-G</v>
      </c>
      <c r="F1058" t="s">
        <v>265</v>
      </c>
      <c r="G1058" t="s">
        <v>76</v>
      </c>
      <c r="H1058" t="s">
        <v>25</v>
      </c>
      <c r="I1058">
        <v>-43.575400999999999</v>
      </c>
      <c r="J1058">
        <v>-15.0663</v>
      </c>
      <c r="K1058">
        <v>479</v>
      </c>
      <c r="L1058">
        <v>516060.15210000012</v>
      </c>
      <c r="M1058" t="str">
        <f t="shared" si="49"/>
        <v>Grande</v>
      </c>
      <c r="N1058" t="str">
        <f t="shared" si="50"/>
        <v>G</v>
      </c>
      <c r="O1058">
        <v>6.3839000000000007E-2</v>
      </c>
      <c r="P1058" t="s">
        <v>7</v>
      </c>
      <c r="Q1058">
        <v>3.1779999999999998E-3</v>
      </c>
      <c r="R1058" t="s">
        <v>8</v>
      </c>
      <c r="S1058">
        <v>296.56506300000001</v>
      </c>
      <c r="T1058" t="s">
        <v>30</v>
      </c>
      <c r="U1058">
        <v>16362.127694300951</v>
      </c>
      <c r="V1058">
        <v>26.4</v>
      </c>
      <c r="W1058">
        <v>6.1109999999999998</v>
      </c>
      <c r="X1058">
        <v>58</v>
      </c>
      <c r="Y1058">
        <v>4.0636299999999999</v>
      </c>
      <c r="Z1058">
        <v>108</v>
      </c>
      <c r="AA1058" t="str">
        <f>IF(Z1058=-1,"Flat",
INDEX({"North","Northeast","East","Southeast","South","Southwest","West","Northwest","North"},
MATCH(Z1058,{0;22.5;67.5;112.5;157.5;202.5;247.5;292.5;337.5},1)))</f>
        <v>East</v>
      </c>
      <c r="AB1058">
        <v>0.74945899999999999</v>
      </c>
      <c r="AC1058" t="s">
        <v>10</v>
      </c>
      <c r="AD1058">
        <v>360</v>
      </c>
      <c r="AE1058">
        <v>19</v>
      </c>
      <c r="AF1058">
        <v>4.7530000000000001</v>
      </c>
    </row>
    <row r="1059" spans="1:32" x14ac:dyDescent="0.25">
      <c r="A1059">
        <v>1109</v>
      </c>
      <c r="B1059">
        <v>1348</v>
      </c>
      <c r="C1059">
        <v>1348</v>
      </c>
      <c r="D1059">
        <v>2015</v>
      </c>
      <c r="E1059" t="str">
        <f t="shared" si="48"/>
        <v>02015-BRA-G</v>
      </c>
      <c r="F1059" t="s">
        <v>265</v>
      </c>
      <c r="G1059" t="s">
        <v>76</v>
      </c>
      <c r="H1059" t="s">
        <v>25</v>
      </c>
      <c r="I1059">
        <v>-43.559798999999998</v>
      </c>
      <c r="J1059">
        <v>-15.050800000000001</v>
      </c>
      <c r="K1059">
        <v>479</v>
      </c>
      <c r="L1059">
        <v>780328.89599999995</v>
      </c>
      <c r="M1059" t="str">
        <f t="shared" si="49"/>
        <v>Grande</v>
      </c>
      <c r="N1059" t="str">
        <f t="shared" si="50"/>
        <v>G</v>
      </c>
      <c r="O1059">
        <v>0.18612100000000001</v>
      </c>
      <c r="P1059" t="s">
        <v>7</v>
      </c>
      <c r="Q1059">
        <v>5.5620000000000001E-3</v>
      </c>
      <c r="R1059" t="s">
        <v>8</v>
      </c>
      <c r="S1059">
        <v>355.60128800000001</v>
      </c>
      <c r="T1059" t="s">
        <v>70</v>
      </c>
      <c r="U1059">
        <v>14663.48008314348</v>
      </c>
      <c r="V1059">
        <v>26.4</v>
      </c>
      <c r="W1059">
        <v>6.1130000000000004</v>
      </c>
      <c r="X1059">
        <v>60</v>
      </c>
      <c r="Y1059">
        <v>4.0026000000000002</v>
      </c>
      <c r="Z1059">
        <v>105</v>
      </c>
      <c r="AA1059" t="str">
        <f>IF(Z1059=-1,"Flat",
INDEX({"North","Northeast","East","Southeast","South","Southwest","West","Northwest","North"},
MATCH(Z1059,{0;22.5;67.5;112.5;157.5;202.5;247.5;292.5;337.5},1)))</f>
        <v>East</v>
      </c>
      <c r="AB1059">
        <v>0.79886299999999999</v>
      </c>
      <c r="AC1059" t="s">
        <v>10</v>
      </c>
      <c r="AD1059">
        <v>360</v>
      </c>
      <c r="AE1059">
        <v>19</v>
      </c>
      <c r="AF1059">
        <v>4.75</v>
      </c>
    </row>
    <row r="1060" spans="1:32" x14ac:dyDescent="0.25">
      <c r="A1060">
        <v>1110</v>
      </c>
      <c r="B1060">
        <v>1349</v>
      </c>
      <c r="C1060">
        <v>1349</v>
      </c>
      <c r="D1060">
        <v>2016</v>
      </c>
      <c r="E1060" t="str">
        <f t="shared" si="48"/>
        <v>02016-BRA-P</v>
      </c>
      <c r="F1060" t="s">
        <v>266</v>
      </c>
      <c r="G1060" t="s">
        <v>76</v>
      </c>
      <c r="H1060" t="s">
        <v>25</v>
      </c>
      <c r="I1060">
        <v>-44.741199000000002</v>
      </c>
      <c r="J1060">
        <v>-17.718</v>
      </c>
      <c r="K1060">
        <v>546</v>
      </c>
      <c r="L1060">
        <v>30</v>
      </c>
      <c r="M1060" t="str">
        <f t="shared" si="49"/>
        <v>Pequeña</v>
      </c>
      <c r="N1060" t="str">
        <f t="shared" si="50"/>
        <v>P</v>
      </c>
      <c r="O1060">
        <v>0.48868099999999998</v>
      </c>
      <c r="P1060" t="s">
        <v>7</v>
      </c>
      <c r="Q1060">
        <v>-3.97E-4</v>
      </c>
      <c r="R1060" t="s">
        <v>8</v>
      </c>
      <c r="S1060">
        <v>6.7098370000000003</v>
      </c>
      <c r="T1060" t="s">
        <v>70</v>
      </c>
      <c r="U1060">
        <v>5258.4936275276568</v>
      </c>
      <c r="V1060">
        <v>24.9</v>
      </c>
      <c r="W1060">
        <v>5.9889999999999999</v>
      </c>
      <c r="X1060">
        <v>72</v>
      </c>
      <c r="Y1060">
        <v>3.0107400000000002</v>
      </c>
      <c r="Z1060">
        <v>0</v>
      </c>
      <c r="AA1060" t="str">
        <f>IF(Z1060=-1,"Flat",
INDEX({"North","Northeast","East","Southeast","South","Southwest","West","Northwest","North"},
MATCH(Z1060,{0;22.5;67.5;112.5;157.5;202.5;247.5;292.5;337.5},1)))</f>
        <v>North</v>
      </c>
      <c r="AB1060">
        <v>0.74755300000000002</v>
      </c>
      <c r="AC1060" t="s">
        <v>10</v>
      </c>
      <c r="AD1060">
        <v>40</v>
      </c>
      <c r="AE1060">
        <v>22</v>
      </c>
      <c r="AF1060">
        <v>4.681</v>
      </c>
    </row>
    <row r="1061" spans="1:32" x14ac:dyDescent="0.25">
      <c r="A1061">
        <v>1111</v>
      </c>
      <c r="B1061">
        <v>1350</v>
      </c>
      <c r="C1061">
        <v>1350</v>
      </c>
      <c r="D1061">
        <v>2017</v>
      </c>
      <c r="E1061" t="str">
        <f t="shared" si="48"/>
        <v>02017-BRA-P</v>
      </c>
      <c r="F1061" t="s">
        <v>266</v>
      </c>
      <c r="G1061" t="s">
        <v>76</v>
      </c>
      <c r="H1061" t="s">
        <v>25</v>
      </c>
      <c r="I1061">
        <v>-44.729500000000002</v>
      </c>
      <c r="J1061">
        <v>-17.720099999999999</v>
      </c>
      <c r="K1061">
        <v>546</v>
      </c>
      <c r="L1061">
        <v>30</v>
      </c>
      <c r="M1061" t="str">
        <f t="shared" si="49"/>
        <v>Pequeña</v>
      </c>
      <c r="N1061" t="str">
        <f t="shared" si="50"/>
        <v>P</v>
      </c>
      <c r="O1061">
        <v>0.36393500000000001</v>
      </c>
      <c r="P1061" t="s">
        <v>7</v>
      </c>
      <c r="Q1061">
        <v>-1.1919999999999999E-3</v>
      </c>
      <c r="R1061" t="s">
        <v>8</v>
      </c>
      <c r="S1061">
        <v>41.820171000000002</v>
      </c>
      <c r="T1061" t="s">
        <v>9</v>
      </c>
      <c r="U1061">
        <v>4151.9986061733762</v>
      </c>
      <c r="V1061">
        <v>24.9</v>
      </c>
      <c r="W1061">
        <v>5.9859999999999998</v>
      </c>
      <c r="X1061">
        <v>72</v>
      </c>
      <c r="Y1061">
        <v>2.9836200000000002</v>
      </c>
      <c r="Z1061">
        <v>0</v>
      </c>
      <c r="AA1061" t="str">
        <f>IF(Z1061=-1,"Flat",
INDEX({"North","Northeast","East","Southeast","South","Southwest","West","Northwest","North"},
MATCH(Z1061,{0;22.5;67.5;112.5;157.5;202.5;247.5;292.5;337.5},1)))</f>
        <v>North</v>
      </c>
      <c r="AB1061">
        <v>0.74768699999999999</v>
      </c>
      <c r="AC1061" t="s">
        <v>10</v>
      </c>
      <c r="AD1061">
        <v>40</v>
      </c>
      <c r="AE1061">
        <v>22</v>
      </c>
      <c r="AF1061">
        <v>4.6779999999999999</v>
      </c>
    </row>
    <row r="1062" spans="1:32" x14ac:dyDescent="0.25">
      <c r="A1062">
        <v>1112</v>
      </c>
      <c r="B1062">
        <v>1351</v>
      </c>
      <c r="C1062">
        <v>1351</v>
      </c>
      <c r="D1062">
        <v>2018</v>
      </c>
      <c r="E1062" t="str">
        <f t="shared" si="48"/>
        <v>02018-BRA-P</v>
      </c>
      <c r="F1062" t="s">
        <v>266</v>
      </c>
      <c r="G1062" t="s">
        <v>76</v>
      </c>
      <c r="H1062" t="s">
        <v>25</v>
      </c>
      <c r="I1062">
        <v>-44.730598000000001</v>
      </c>
      <c r="J1062">
        <v>-17.726101</v>
      </c>
      <c r="K1062">
        <v>546</v>
      </c>
      <c r="L1062">
        <v>30</v>
      </c>
      <c r="M1062" t="str">
        <f t="shared" si="49"/>
        <v>Pequeña</v>
      </c>
      <c r="N1062" t="str">
        <f t="shared" si="50"/>
        <v>P</v>
      </c>
      <c r="O1062">
        <v>0.48617300000000002</v>
      </c>
      <c r="P1062" t="s">
        <v>7</v>
      </c>
      <c r="Q1062">
        <v>0</v>
      </c>
      <c r="R1062" t="s">
        <v>8</v>
      </c>
      <c r="S1062">
        <v>40.236359</v>
      </c>
      <c r="T1062" t="s">
        <v>9</v>
      </c>
      <c r="U1062">
        <v>4407.144687238565</v>
      </c>
      <c r="V1062">
        <v>24.9</v>
      </c>
      <c r="W1062">
        <v>5.9870000000000001</v>
      </c>
      <c r="X1062">
        <v>72</v>
      </c>
      <c r="Y1062">
        <v>3.0201600000000002</v>
      </c>
      <c r="Z1062">
        <v>0</v>
      </c>
      <c r="AA1062" t="str">
        <f>IF(Z1062=-1,"Flat",
INDEX({"North","Northeast","East","Southeast","South","Southwest","West","Northwest","North"},
MATCH(Z1062,{0;22.5;67.5;112.5;157.5;202.5;247.5;292.5;337.5},1)))</f>
        <v>North</v>
      </c>
      <c r="AB1062">
        <v>0.74836400000000003</v>
      </c>
      <c r="AC1062" t="s">
        <v>10</v>
      </c>
      <c r="AD1062">
        <v>40</v>
      </c>
      <c r="AE1062">
        <v>22</v>
      </c>
      <c r="AF1062">
        <v>4.6779999999999999</v>
      </c>
    </row>
    <row r="1063" spans="1:32" x14ac:dyDescent="0.25">
      <c r="A1063">
        <v>1113</v>
      </c>
      <c r="B1063">
        <v>1352</v>
      </c>
      <c r="C1063">
        <v>1352</v>
      </c>
      <c r="D1063">
        <v>2019</v>
      </c>
      <c r="E1063" t="str">
        <f t="shared" si="48"/>
        <v>02019-BRA-P</v>
      </c>
      <c r="F1063" t="s">
        <v>266</v>
      </c>
      <c r="G1063" t="s">
        <v>76</v>
      </c>
      <c r="H1063" t="s">
        <v>25</v>
      </c>
      <c r="I1063">
        <v>-44.731898999999999</v>
      </c>
      <c r="J1063">
        <v>-17.731898999999999</v>
      </c>
      <c r="K1063">
        <v>546</v>
      </c>
      <c r="L1063">
        <v>30</v>
      </c>
      <c r="M1063" t="str">
        <f t="shared" si="49"/>
        <v>Pequeña</v>
      </c>
      <c r="N1063" t="str">
        <f t="shared" si="50"/>
        <v>P</v>
      </c>
      <c r="O1063">
        <v>0.60728899999999997</v>
      </c>
      <c r="P1063" t="s">
        <v>7</v>
      </c>
      <c r="Q1063">
        <v>0</v>
      </c>
      <c r="R1063" t="s">
        <v>8</v>
      </c>
      <c r="S1063">
        <v>29.577839000000001</v>
      </c>
      <c r="T1063" t="s">
        <v>9</v>
      </c>
      <c r="U1063">
        <v>4678.9240750445633</v>
      </c>
      <c r="V1063">
        <v>24.9</v>
      </c>
      <c r="W1063">
        <v>5.9859999999999998</v>
      </c>
      <c r="X1063">
        <v>72</v>
      </c>
      <c r="Y1063">
        <v>3.0785300000000002</v>
      </c>
      <c r="Z1063">
        <v>0</v>
      </c>
      <c r="AA1063" t="str">
        <f>IF(Z1063=-1,"Flat",
INDEX({"North","Northeast","East","Southeast","South","Southwest","West","Northwest","North"},
MATCH(Z1063,{0;22.5;67.5;112.5;157.5;202.5;247.5;292.5;337.5},1)))</f>
        <v>North</v>
      </c>
      <c r="AB1063">
        <v>0.74697800000000003</v>
      </c>
      <c r="AC1063" t="s">
        <v>10</v>
      </c>
      <c r="AD1063">
        <v>40</v>
      </c>
      <c r="AE1063">
        <v>22</v>
      </c>
      <c r="AF1063">
        <v>4.6779999999999999</v>
      </c>
    </row>
    <row r="1064" spans="1:32" x14ac:dyDescent="0.25">
      <c r="A1064">
        <v>1114</v>
      </c>
      <c r="B1064">
        <v>1353</v>
      </c>
      <c r="C1064">
        <v>1353</v>
      </c>
      <c r="D1064">
        <v>2020</v>
      </c>
      <c r="E1064" t="str">
        <f t="shared" si="48"/>
        <v>02020-BRA-P</v>
      </c>
      <c r="F1064" t="s">
        <v>266</v>
      </c>
      <c r="G1064" t="s">
        <v>76</v>
      </c>
      <c r="H1064" t="s">
        <v>25</v>
      </c>
      <c r="I1064">
        <v>-44.721699000000001</v>
      </c>
      <c r="J1064">
        <v>-17.729900000000001</v>
      </c>
      <c r="K1064">
        <v>546</v>
      </c>
      <c r="L1064">
        <v>30</v>
      </c>
      <c r="M1064" t="str">
        <f t="shared" si="49"/>
        <v>Pequeña</v>
      </c>
      <c r="N1064" t="str">
        <f t="shared" si="50"/>
        <v>P</v>
      </c>
      <c r="O1064">
        <v>0.66891199999999995</v>
      </c>
      <c r="P1064" t="s">
        <v>7</v>
      </c>
      <c r="Q1064">
        <v>-3.97E-4</v>
      </c>
      <c r="R1064" t="s">
        <v>8</v>
      </c>
      <c r="S1064">
        <v>39.805573000000003</v>
      </c>
      <c r="T1064" t="s">
        <v>9</v>
      </c>
      <c r="U1064">
        <v>3619.5315220307698</v>
      </c>
      <c r="V1064">
        <v>24.9</v>
      </c>
      <c r="W1064">
        <v>5.9820000000000002</v>
      </c>
      <c r="X1064">
        <v>72</v>
      </c>
      <c r="Y1064">
        <v>3.0302099999999998</v>
      </c>
      <c r="Z1064">
        <v>0</v>
      </c>
      <c r="AA1064" t="str">
        <f>IF(Z1064=-1,"Flat",
INDEX({"North","Northeast","East","Southeast","South","Southwest","West","Northwest","North"},
MATCH(Z1064,{0;22.5;67.5;112.5;157.5;202.5;247.5;292.5;337.5},1)))</f>
        <v>North</v>
      </c>
      <c r="AB1064">
        <v>0.67143600000000003</v>
      </c>
      <c r="AC1064" t="s">
        <v>10</v>
      </c>
      <c r="AD1064">
        <v>40</v>
      </c>
      <c r="AE1064">
        <v>22</v>
      </c>
      <c r="AF1064">
        <v>4.6740000000000004</v>
      </c>
    </row>
    <row r="1065" spans="1:32" x14ac:dyDescent="0.25">
      <c r="A1065">
        <v>1115</v>
      </c>
      <c r="B1065">
        <v>1354</v>
      </c>
      <c r="C1065">
        <v>1354</v>
      </c>
      <c r="D1065">
        <v>2021</v>
      </c>
      <c r="E1065" t="str">
        <f t="shared" si="48"/>
        <v>02021-BRA-P</v>
      </c>
      <c r="F1065" t="s">
        <v>266</v>
      </c>
      <c r="G1065" t="s">
        <v>76</v>
      </c>
      <c r="H1065" t="s">
        <v>25</v>
      </c>
      <c r="I1065">
        <v>-44.720900999999998</v>
      </c>
      <c r="J1065">
        <v>-17.7239</v>
      </c>
      <c r="K1065">
        <v>546</v>
      </c>
      <c r="L1065">
        <v>30</v>
      </c>
      <c r="M1065" t="str">
        <f t="shared" si="49"/>
        <v>Pequeña</v>
      </c>
      <c r="N1065" t="str">
        <f t="shared" si="50"/>
        <v>P</v>
      </c>
      <c r="O1065">
        <v>0.39196900000000001</v>
      </c>
      <c r="P1065" t="s">
        <v>7</v>
      </c>
      <c r="Q1065">
        <v>-3.97E-4</v>
      </c>
      <c r="R1065" t="s">
        <v>8</v>
      </c>
      <c r="S1065">
        <v>56.888657000000002</v>
      </c>
      <c r="T1065" t="s">
        <v>9</v>
      </c>
      <c r="U1065">
        <v>3392.7211322926628</v>
      </c>
      <c r="V1065">
        <v>24.9</v>
      </c>
      <c r="W1065">
        <v>5.9829999999999997</v>
      </c>
      <c r="X1065">
        <v>72</v>
      </c>
      <c r="Y1065">
        <v>3.00196</v>
      </c>
      <c r="Z1065">
        <v>0</v>
      </c>
      <c r="AA1065" t="str">
        <f>IF(Z1065=-1,"Flat",
INDEX({"North","Northeast","East","Southeast","South","Southwest","West","Northwest","North"},
MATCH(Z1065,{0;22.5;67.5;112.5;157.5;202.5;247.5;292.5;337.5},1)))</f>
        <v>North</v>
      </c>
      <c r="AB1065">
        <v>0.67237000000000002</v>
      </c>
      <c r="AC1065" t="s">
        <v>10</v>
      </c>
      <c r="AD1065">
        <v>40</v>
      </c>
      <c r="AE1065">
        <v>22</v>
      </c>
      <c r="AF1065">
        <v>4.6740000000000004</v>
      </c>
    </row>
    <row r="1066" spans="1:32" x14ac:dyDescent="0.25">
      <c r="A1066">
        <v>1116</v>
      </c>
      <c r="B1066">
        <v>1355</v>
      </c>
      <c r="C1066">
        <v>1355</v>
      </c>
      <c r="D1066">
        <v>2022</v>
      </c>
      <c r="E1066" t="str">
        <f t="shared" si="48"/>
        <v>02022-BRA-P</v>
      </c>
      <c r="F1066" t="s">
        <v>266</v>
      </c>
      <c r="G1066" t="s">
        <v>76</v>
      </c>
      <c r="H1066" t="s">
        <v>25</v>
      </c>
      <c r="I1066">
        <v>-44.709598999999997</v>
      </c>
      <c r="J1066">
        <v>-17.719100999999998</v>
      </c>
      <c r="K1066">
        <v>546</v>
      </c>
      <c r="L1066">
        <v>30</v>
      </c>
      <c r="M1066" t="str">
        <f t="shared" si="49"/>
        <v>Pequeña</v>
      </c>
      <c r="N1066" t="str">
        <f t="shared" si="50"/>
        <v>P</v>
      </c>
      <c r="O1066">
        <v>0.21742800000000001</v>
      </c>
      <c r="P1066" t="s">
        <v>7</v>
      </c>
      <c r="Q1066">
        <v>2.7810000000000001E-3</v>
      </c>
      <c r="R1066" t="s">
        <v>8</v>
      </c>
      <c r="S1066">
        <v>156.80140700000001</v>
      </c>
      <c r="T1066" t="s">
        <v>49</v>
      </c>
      <c r="U1066">
        <v>2156.3568615674408</v>
      </c>
      <c r="V1066">
        <v>24.9</v>
      </c>
      <c r="W1066">
        <v>5.9610000000000003</v>
      </c>
      <c r="X1066">
        <v>72</v>
      </c>
      <c r="Y1066">
        <v>2.92055</v>
      </c>
      <c r="Z1066">
        <v>0</v>
      </c>
      <c r="AA1066" t="str">
        <f>IF(Z1066=-1,"Flat",
INDEX({"North","Northeast","East","Southeast","South","Southwest","West","Northwest","North"},
MATCH(Z1066,{0;22.5;67.5;112.5;157.5;202.5;247.5;292.5;337.5},1)))</f>
        <v>North</v>
      </c>
      <c r="AB1066">
        <v>0.599047</v>
      </c>
      <c r="AC1066" t="s">
        <v>20</v>
      </c>
      <c r="AD1066">
        <v>33.299999</v>
      </c>
      <c r="AE1066">
        <v>22</v>
      </c>
      <c r="AF1066">
        <v>4.6630000000000003</v>
      </c>
    </row>
    <row r="1067" spans="1:32" x14ac:dyDescent="0.25">
      <c r="A1067">
        <v>1117</v>
      </c>
      <c r="B1067">
        <v>1356</v>
      </c>
      <c r="C1067">
        <v>1356</v>
      </c>
      <c r="D1067">
        <v>2023</v>
      </c>
      <c r="E1067" t="str">
        <f t="shared" si="48"/>
        <v>02023-BRA-P</v>
      </c>
      <c r="F1067" t="s">
        <v>266</v>
      </c>
      <c r="G1067" t="s">
        <v>76</v>
      </c>
      <c r="H1067" t="s">
        <v>25</v>
      </c>
      <c r="I1067">
        <v>-44.710602000000002</v>
      </c>
      <c r="J1067">
        <v>-17.709101</v>
      </c>
      <c r="K1067">
        <v>546</v>
      </c>
      <c r="L1067">
        <v>30</v>
      </c>
      <c r="M1067" t="str">
        <f t="shared" si="49"/>
        <v>Pequeña</v>
      </c>
      <c r="N1067" t="str">
        <f t="shared" si="50"/>
        <v>P</v>
      </c>
      <c r="O1067">
        <v>0.117714</v>
      </c>
      <c r="P1067" t="s">
        <v>7</v>
      </c>
      <c r="Q1067">
        <v>-3.1779999999999998E-3</v>
      </c>
      <c r="R1067" t="s">
        <v>8</v>
      </c>
      <c r="S1067">
        <v>75.963752999999997</v>
      </c>
      <c r="T1067" t="s">
        <v>19</v>
      </c>
      <c r="U1067">
        <v>2010.5723000593689</v>
      </c>
      <c r="V1067">
        <v>24.9</v>
      </c>
      <c r="W1067">
        <v>5.9669999999999996</v>
      </c>
      <c r="X1067">
        <v>72</v>
      </c>
      <c r="Y1067">
        <v>2.8914399999999998</v>
      </c>
      <c r="Z1067">
        <v>0</v>
      </c>
      <c r="AA1067" t="str">
        <f>IF(Z1067=-1,"Flat",
INDEX({"North","Northeast","East","Southeast","South","Southwest","West","Northwest","North"},
MATCH(Z1067,{0;22.5;67.5;112.5;157.5;202.5;247.5;292.5;337.5},1)))</f>
        <v>North</v>
      </c>
      <c r="AB1067">
        <v>0.59921500000000005</v>
      </c>
      <c r="AC1067" t="s">
        <v>20</v>
      </c>
      <c r="AD1067">
        <v>33.299999</v>
      </c>
      <c r="AE1067">
        <v>22</v>
      </c>
      <c r="AF1067">
        <v>4.6630000000000003</v>
      </c>
    </row>
    <row r="1068" spans="1:32" x14ac:dyDescent="0.25">
      <c r="A1068">
        <v>1118</v>
      </c>
      <c r="B1068">
        <v>1357</v>
      </c>
      <c r="C1068">
        <v>1357</v>
      </c>
      <c r="D1068">
        <v>2024</v>
      </c>
      <c r="E1068" t="str">
        <f t="shared" si="48"/>
        <v>02024-BRA-P</v>
      </c>
      <c r="F1068" t="s">
        <v>266</v>
      </c>
      <c r="G1068" t="s">
        <v>76</v>
      </c>
      <c r="H1068" t="s">
        <v>25</v>
      </c>
      <c r="I1068">
        <v>-44.713099999999997</v>
      </c>
      <c r="J1068">
        <v>-17.701899999999998</v>
      </c>
      <c r="K1068">
        <v>546</v>
      </c>
      <c r="L1068">
        <v>30</v>
      </c>
      <c r="M1068" t="str">
        <f t="shared" si="49"/>
        <v>Pequeña</v>
      </c>
      <c r="N1068" t="str">
        <f t="shared" si="50"/>
        <v>P</v>
      </c>
      <c r="O1068">
        <v>0.23017399999999999</v>
      </c>
      <c r="P1068" t="s">
        <v>7</v>
      </c>
      <c r="Q1068">
        <v>7.9500000000000003E-4</v>
      </c>
      <c r="R1068" t="s">
        <v>8</v>
      </c>
      <c r="S1068">
        <v>352.87496900000002</v>
      </c>
      <c r="T1068" t="s">
        <v>70</v>
      </c>
      <c r="U1068">
        <v>2078.369845272005</v>
      </c>
      <c r="V1068">
        <v>24.9</v>
      </c>
      <c r="W1068">
        <v>5.9729999999999999</v>
      </c>
      <c r="X1068">
        <v>72</v>
      </c>
      <c r="Y1068">
        <v>2.8836599999999999</v>
      </c>
      <c r="Z1068">
        <v>0</v>
      </c>
      <c r="AA1068" t="str">
        <f>IF(Z1068=-1,"Flat",
INDEX({"North","Northeast","East","Southeast","South","Southwest","West","Northwest","North"},
MATCH(Z1068,{0;22.5;67.5;112.5;157.5;202.5;247.5;292.5;337.5},1)))</f>
        <v>North</v>
      </c>
      <c r="AB1068">
        <v>0.74878599999999995</v>
      </c>
      <c r="AC1068" t="s">
        <v>10</v>
      </c>
      <c r="AD1068">
        <v>40</v>
      </c>
      <c r="AE1068">
        <v>22</v>
      </c>
      <c r="AF1068">
        <v>4.6630000000000003</v>
      </c>
    </row>
    <row r="1069" spans="1:32" x14ac:dyDescent="0.25">
      <c r="A1069">
        <v>1119</v>
      </c>
      <c r="B1069">
        <v>1358</v>
      </c>
      <c r="C1069">
        <v>1358</v>
      </c>
      <c r="D1069">
        <v>2025</v>
      </c>
      <c r="E1069" t="str">
        <f t="shared" si="48"/>
        <v>02025-BRA-P</v>
      </c>
      <c r="F1069" t="s">
        <v>267</v>
      </c>
      <c r="G1069" t="s">
        <v>76</v>
      </c>
      <c r="H1069" t="s">
        <v>25</v>
      </c>
      <c r="I1069">
        <v>-44.091900000000003</v>
      </c>
      <c r="J1069">
        <v>-16.845300999999999</v>
      </c>
      <c r="K1069">
        <v>936</v>
      </c>
      <c r="L1069">
        <v>30</v>
      </c>
      <c r="M1069" t="str">
        <f t="shared" si="49"/>
        <v>Pequeña</v>
      </c>
      <c r="N1069" t="str">
        <f t="shared" si="50"/>
        <v>P</v>
      </c>
      <c r="O1069">
        <v>1.25874</v>
      </c>
      <c r="P1069" t="s">
        <v>7</v>
      </c>
      <c r="Q1069">
        <v>4.7670000000000004E-3</v>
      </c>
      <c r="R1069" t="s">
        <v>8</v>
      </c>
      <c r="S1069">
        <v>60.819195000000001</v>
      </c>
      <c r="T1069" t="s">
        <v>9</v>
      </c>
      <c r="U1069">
        <v>554.74296146543566</v>
      </c>
      <c r="V1069">
        <v>22.200001</v>
      </c>
      <c r="W1069">
        <v>5.9130000000000003</v>
      </c>
      <c r="X1069">
        <v>72</v>
      </c>
      <c r="Y1069">
        <v>5.7373500000000002</v>
      </c>
      <c r="Z1069">
        <v>0</v>
      </c>
      <c r="AA1069" t="str">
        <f>IF(Z1069=-1,"Flat",
INDEX({"North","Northeast","East","Southeast","South","Southwest","West","Northwest","North"},
MATCH(Z1069,{0;22.5;67.5;112.5;157.5;202.5;247.5;292.5;337.5},1)))</f>
        <v>North</v>
      </c>
      <c r="AB1069">
        <v>0.66591299999999998</v>
      </c>
      <c r="AC1069" t="s">
        <v>10</v>
      </c>
      <c r="AD1069">
        <v>45.799999</v>
      </c>
      <c r="AE1069">
        <v>21</v>
      </c>
      <c r="AF1069">
        <v>4.6879999999999997</v>
      </c>
    </row>
    <row r="1070" spans="1:32" x14ac:dyDescent="0.25">
      <c r="A1070">
        <v>1120</v>
      </c>
      <c r="B1070">
        <v>1359</v>
      </c>
      <c r="C1070">
        <v>1359</v>
      </c>
      <c r="D1070">
        <v>2026</v>
      </c>
      <c r="E1070" t="str">
        <f t="shared" si="48"/>
        <v>02026-BRA-P</v>
      </c>
      <c r="F1070" t="s">
        <v>267</v>
      </c>
      <c r="G1070" t="s">
        <v>76</v>
      </c>
      <c r="H1070" t="s">
        <v>25</v>
      </c>
      <c r="I1070">
        <v>-44.084999000000003</v>
      </c>
      <c r="J1070">
        <v>-16.848499</v>
      </c>
      <c r="K1070">
        <v>936</v>
      </c>
      <c r="L1070">
        <v>30</v>
      </c>
      <c r="M1070" t="str">
        <f t="shared" si="49"/>
        <v>Pequeña</v>
      </c>
      <c r="N1070" t="str">
        <f t="shared" si="50"/>
        <v>P</v>
      </c>
      <c r="O1070">
        <v>2.5748700000000002</v>
      </c>
      <c r="P1070" t="s">
        <v>32</v>
      </c>
      <c r="Q1070">
        <v>-6.3559999999999997E-3</v>
      </c>
      <c r="R1070" t="s">
        <v>8</v>
      </c>
      <c r="S1070">
        <v>68.552261000000001</v>
      </c>
      <c r="T1070" t="s">
        <v>19</v>
      </c>
      <c r="U1070">
        <v>511.75895426357431</v>
      </c>
      <c r="V1070">
        <v>22.200001</v>
      </c>
      <c r="W1070">
        <v>5.9160000000000004</v>
      </c>
      <c r="X1070">
        <v>72</v>
      </c>
      <c r="Y1070">
        <v>5.6793699999999996</v>
      </c>
      <c r="Z1070">
        <v>0</v>
      </c>
      <c r="AA1070" t="str">
        <f>IF(Z1070=-1,"Flat",
INDEX({"North","Northeast","East","Southeast","South","Southwest","West","Northwest","North"},
MATCH(Z1070,{0;22.5;67.5;112.5;157.5;202.5;247.5;292.5;337.5},1)))</f>
        <v>North</v>
      </c>
      <c r="AB1070">
        <v>0.742676</v>
      </c>
      <c r="AC1070" t="s">
        <v>10</v>
      </c>
      <c r="AD1070">
        <v>45.799999</v>
      </c>
      <c r="AE1070">
        <v>21</v>
      </c>
      <c r="AF1070">
        <v>4.6849999999999996</v>
      </c>
    </row>
    <row r="1071" spans="1:32" x14ac:dyDescent="0.25">
      <c r="A1071">
        <v>1121</v>
      </c>
      <c r="B1071">
        <v>1360</v>
      </c>
      <c r="C1071">
        <v>1360</v>
      </c>
      <c r="D1071">
        <v>2027</v>
      </c>
      <c r="E1071" t="str">
        <f t="shared" si="48"/>
        <v>02027-BRA-P</v>
      </c>
      <c r="F1071" t="s">
        <v>267</v>
      </c>
      <c r="G1071" t="s">
        <v>76</v>
      </c>
      <c r="H1071" t="s">
        <v>25</v>
      </c>
      <c r="I1071">
        <v>-44.083599</v>
      </c>
      <c r="J1071">
        <v>-16.856199</v>
      </c>
      <c r="K1071">
        <v>936</v>
      </c>
      <c r="L1071">
        <v>30</v>
      </c>
      <c r="M1071" t="str">
        <f t="shared" si="49"/>
        <v>Pequeña</v>
      </c>
      <c r="N1071" t="str">
        <f t="shared" si="50"/>
        <v>P</v>
      </c>
      <c r="O1071">
        <v>2.6833100000000001</v>
      </c>
      <c r="P1071" t="s">
        <v>32</v>
      </c>
      <c r="Q1071">
        <v>-2.7810000000000001E-3</v>
      </c>
      <c r="R1071" t="s">
        <v>8</v>
      </c>
      <c r="S1071">
        <v>68.481392</v>
      </c>
      <c r="T1071" t="s">
        <v>19</v>
      </c>
      <c r="U1071">
        <v>1203.206812981753</v>
      </c>
      <c r="V1071">
        <v>22.200001</v>
      </c>
      <c r="W1071">
        <v>5.9039999999999999</v>
      </c>
      <c r="X1071">
        <v>72</v>
      </c>
      <c r="Y1071">
        <v>5.5379500000000004</v>
      </c>
      <c r="Z1071">
        <v>0</v>
      </c>
      <c r="AA1071" t="str">
        <f>IF(Z1071=-1,"Flat",
INDEX({"North","Northeast","East","Southeast","South","Southwest","West","Northwest","North"},
MATCH(Z1071,{0;22.5;67.5;112.5;157.5;202.5;247.5;292.5;337.5},1)))</f>
        <v>North</v>
      </c>
      <c r="AB1071">
        <v>0.66717400000000004</v>
      </c>
      <c r="AC1071" t="s">
        <v>10</v>
      </c>
      <c r="AD1071">
        <v>45.799999</v>
      </c>
      <c r="AE1071">
        <v>21</v>
      </c>
      <c r="AF1071">
        <v>4.6790000000000003</v>
      </c>
    </row>
    <row r="1072" spans="1:32" x14ac:dyDescent="0.25">
      <c r="A1072">
        <v>1122</v>
      </c>
      <c r="B1072">
        <v>1361</v>
      </c>
      <c r="C1072">
        <v>1361</v>
      </c>
      <c r="D1072">
        <v>2028</v>
      </c>
      <c r="E1072" t="str">
        <f t="shared" si="48"/>
        <v>02028-BRA-P</v>
      </c>
      <c r="F1072" t="s">
        <v>267</v>
      </c>
      <c r="G1072" t="s">
        <v>76</v>
      </c>
      <c r="H1072" t="s">
        <v>25</v>
      </c>
      <c r="I1072">
        <v>-44.084499000000001</v>
      </c>
      <c r="J1072">
        <v>-16.862801000000001</v>
      </c>
      <c r="K1072">
        <v>936</v>
      </c>
      <c r="L1072">
        <v>30</v>
      </c>
      <c r="M1072" t="str">
        <f t="shared" si="49"/>
        <v>Pequeña</v>
      </c>
      <c r="N1072" t="str">
        <f t="shared" si="50"/>
        <v>P</v>
      </c>
      <c r="O1072">
        <v>3.1172200000000001</v>
      </c>
      <c r="P1072" t="s">
        <v>32</v>
      </c>
      <c r="Q1072">
        <v>-5.5620000000000001E-3</v>
      </c>
      <c r="R1072" t="s">
        <v>8</v>
      </c>
      <c r="S1072">
        <v>85.802329999999998</v>
      </c>
      <c r="T1072" t="s">
        <v>19</v>
      </c>
      <c r="U1072">
        <v>1905.783187517161</v>
      </c>
      <c r="V1072">
        <v>22.200001</v>
      </c>
      <c r="W1072">
        <v>5.8879999999999999</v>
      </c>
      <c r="X1072">
        <v>72</v>
      </c>
      <c r="Y1072">
        <v>5.4523200000000003</v>
      </c>
      <c r="Z1072">
        <v>0</v>
      </c>
      <c r="AA1072" t="str">
        <f>IF(Z1072=-1,"Flat",
INDEX({"North","Northeast","East","Southeast","South","Southwest","West","Northwest","North"},
MATCH(Z1072,{0;22.5;67.5;112.5;157.5;202.5;247.5;292.5;337.5},1)))</f>
        <v>North</v>
      </c>
      <c r="AB1072">
        <v>0.66501299999999997</v>
      </c>
      <c r="AC1072" t="s">
        <v>10</v>
      </c>
      <c r="AD1072">
        <v>45.799999</v>
      </c>
      <c r="AE1072">
        <v>21</v>
      </c>
      <c r="AF1072">
        <v>4.67</v>
      </c>
    </row>
    <row r="1073" spans="1:32" x14ac:dyDescent="0.25">
      <c r="A1073">
        <v>1123</v>
      </c>
      <c r="B1073">
        <v>1362</v>
      </c>
      <c r="C1073">
        <v>1362</v>
      </c>
      <c r="D1073">
        <v>2029</v>
      </c>
      <c r="E1073" t="str">
        <f t="shared" si="48"/>
        <v>02029-BRA-P</v>
      </c>
      <c r="F1073" t="s">
        <v>267</v>
      </c>
      <c r="G1073" t="s">
        <v>76</v>
      </c>
      <c r="H1073" t="s">
        <v>25</v>
      </c>
      <c r="I1073">
        <v>-44.097599000000002</v>
      </c>
      <c r="J1073">
        <v>-16.8687</v>
      </c>
      <c r="K1073">
        <v>936</v>
      </c>
      <c r="L1073">
        <v>30</v>
      </c>
      <c r="M1073" t="str">
        <f t="shared" si="49"/>
        <v>Pequeña</v>
      </c>
      <c r="N1073" t="str">
        <f t="shared" si="50"/>
        <v>P</v>
      </c>
      <c r="O1073">
        <v>0.60223599999999999</v>
      </c>
      <c r="P1073" t="s">
        <v>7</v>
      </c>
      <c r="Q1073">
        <v>1.1521E-2</v>
      </c>
      <c r="R1073" t="s">
        <v>80</v>
      </c>
      <c r="S1073">
        <v>238.570435</v>
      </c>
      <c r="T1073" t="s">
        <v>23</v>
      </c>
      <c r="U1073">
        <v>2453.8174431932639</v>
      </c>
      <c r="V1073">
        <v>22.200001</v>
      </c>
      <c r="W1073">
        <v>5.8570000000000002</v>
      </c>
      <c r="X1073">
        <v>72</v>
      </c>
      <c r="Y1073">
        <v>5.82</v>
      </c>
      <c r="Z1073">
        <v>0</v>
      </c>
      <c r="AA1073" t="str">
        <f>IF(Z1073=-1,"Flat",
INDEX({"North","Northeast","East","Southeast","South","Southwest","West","Northwest","North"},
MATCH(Z1073,{0;22.5;67.5;112.5;157.5;202.5;247.5;292.5;337.5},1)))</f>
        <v>North</v>
      </c>
      <c r="AB1073">
        <v>0.74897499999999995</v>
      </c>
      <c r="AC1073" t="s">
        <v>10</v>
      </c>
      <c r="AD1073">
        <v>45.799999</v>
      </c>
      <c r="AE1073">
        <v>21</v>
      </c>
      <c r="AF1073">
        <v>4.6550000000000002</v>
      </c>
    </row>
    <row r="1074" spans="1:32" x14ac:dyDescent="0.25">
      <c r="A1074">
        <v>1125</v>
      </c>
      <c r="B1074">
        <v>1364</v>
      </c>
      <c r="C1074">
        <v>1364</v>
      </c>
      <c r="D1074">
        <v>2031</v>
      </c>
      <c r="E1074" t="str">
        <f t="shared" si="48"/>
        <v>02031-BRA-M</v>
      </c>
      <c r="F1074" t="s">
        <v>268</v>
      </c>
      <c r="G1074" t="s">
        <v>76</v>
      </c>
      <c r="H1074" t="s">
        <v>25</v>
      </c>
      <c r="I1074">
        <v>-44.377701000000002</v>
      </c>
      <c r="J1074">
        <v>-11.3475</v>
      </c>
      <c r="K1074">
        <v>607</v>
      </c>
      <c r="L1074">
        <v>152731.97579999999</v>
      </c>
      <c r="M1074" t="str">
        <f t="shared" si="49"/>
        <v>Mediana</v>
      </c>
      <c r="N1074" t="str">
        <f t="shared" si="50"/>
        <v>M</v>
      </c>
      <c r="O1074">
        <v>0.13542299999999999</v>
      </c>
      <c r="P1074" t="s">
        <v>7</v>
      </c>
      <c r="Q1074">
        <v>-3.97E-4</v>
      </c>
      <c r="R1074" t="s">
        <v>8</v>
      </c>
      <c r="S1074">
        <v>251.56504799999999</v>
      </c>
      <c r="T1074" t="s">
        <v>16</v>
      </c>
      <c r="U1074">
        <v>30775.24882496088</v>
      </c>
      <c r="V1074">
        <v>25.5</v>
      </c>
      <c r="W1074">
        <v>6.2530000000000001</v>
      </c>
      <c r="X1074">
        <v>55</v>
      </c>
      <c r="Y1074">
        <v>4.3316400000000002</v>
      </c>
      <c r="Z1074">
        <v>112</v>
      </c>
      <c r="AA1074" t="str">
        <f>IF(Z1074=-1,"Flat",
INDEX({"North","Northeast","East","Southeast","South","Southwest","West","Northwest","North"},
MATCH(Z1074,{0;22.5;67.5;112.5;157.5;202.5;247.5;292.5;337.5},1)))</f>
        <v>East</v>
      </c>
      <c r="AB1074">
        <v>0.8</v>
      </c>
      <c r="AC1074" t="s">
        <v>10</v>
      </c>
      <c r="AD1074">
        <v>360</v>
      </c>
      <c r="AE1074">
        <v>18</v>
      </c>
      <c r="AF1074">
        <v>4.8490000000000002</v>
      </c>
    </row>
    <row r="1075" spans="1:32" x14ac:dyDescent="0.25">
      <c r="A1075">
        <v>1126</v>
      </c>
      <c r="B1075">
        <v>1365</v>
      </c>
      <c r="C1075">
        <v>1365</v>
      </c>
      <c r="D1075">
        <v>2032</v>
      </c>
      <c r="E1075" t="str">
        <f t="shared" si="48"/>
        <v>02032-BRA-P</v>
      </c>
      <c r="F1075" t="s">
        <v>269</v>
      </c>
      <c r="G1075" t="s">
        <v>76</v>
      </c>
      <c r="H1075" t="s">
        <v>25</v>
      </c>
      <c r="I1075">
        <v>-45.096600000000002</v>
      </c>
      <c r="J1075">
        <v>-16.364901</v>
      </c>
      <c r="K1075">
        <v>493</v>
      </c>
      <c r="L1075">
        <v>30</v>
      </c>
      <c r="M1075" t="str">
        <f t="shared" si="49"/>
        <v>Pequeña</v>
      </c>
      <c r="N1075" t="str">
        <f t="shared" si="50"/>
        <v>P</v>
      </c>
      <c r="O1075">
        <v>0.22206400000000001</v>
      </c>
      <c r="P1075" t="s">
        <v>7</v>
      </c>
      <c r="Q1075">
        <v>2.3839999999999998E-3</v>
      </c>
      <c r="R1075" t="s">
        <v>8</v>
      </c>
      <c r="S1075">
        <v>315</v>
      </c>
      <c r="T1075" t="s">
        <v>30</v>
      </c>
      <c r="U1075">
        <v>3709.925116115533</v>
      </c>
      <c r="V1075">
        <v>25.9</v>
      </c>
      <c r="W1075">
        <v>6.1369999999999996</v>
      </c>
      <c r="X1075">
        <v>72</v>
      </c>
      <c r="Y1075">
        <v>3.8884799999999999</v>
      </c>
      <c r="Z1075">
        <v>0</v>
      </c>
      <c r="AA1075" t="str">
        <f>IF(Z1075=-1,"Flat",
INDEX({"North","Northeast","East","Southeast","South","Southwest","West","Northwest","North"},
MATCH(Z1075,{0;22.5;67.5;112.5;157.5;202.5;247.5;292.5;337.5},1)))</f>
        <v>North</v>
      </c>
      <c r="AB1075">
        <v>0.74889499999999998</v>
      </c>
      <c r="AC1075" t="s">
        <v>10</v>
      </c>
      <c r="AD1075">
        <v>30</v>
      </c>
      <c r="AE1075">
        <v>21</v>
      </c>
      <c r="AF1075">
        <v>4.7779999999999996</v>
      </c>
    </row>
    <row r="1076" spans="1:32" x14ac:dyDescent="0.25">
      <c r="A1076">
        <v>1127</v>
      </c>
      <c r="B1076">
        <v>1366</v>
      </c>
      <c r="C1076">
        <v>1366</v>
      </c>
      <c r="D1076">
        <v>2033</v>
      </c>
      <c r="E1076" t="str">
        <f t="shared" si="48"/>
        <v>02033-BRA-P</v>
      </c>
      <c r="F1076" t="s">
        <v>269</v>
      </c>
      <c r="G1076" t="s">
        <v>76</v>
      </c>
      <c r="H1076" t="s">
        <v>25</v>
      </c>
      <c r="I1076">
        <v>-45.092899000000003</v>
      </c>
      <c r="J1076">
        <v>-16.359300999999999</v>
      </c>
      <c r="K1076">
        <v>493</v>
      </c>
      <c r="L1076">
        <v>30</v>
      </c>
      <c r="M1076" t="str">
        <f t="shared" si="49"/>
        <v>Pequeña</v>
      </c>
      <c r="N1076" t="str">
        <f t="shared" si="50"/>
        <v>P</v>
      </c>
      <c r="O1076">
        <v>0.14274899999999999</v>
      </c>
      <c r="P1076" t="s">
        <v>7</v>
      </c>
      <c r="Q1076">
        <v>1.5889999999999999E-3</v>
      </c>
      <c r="R1076" t="s">
        <v>8</v>
      </c>
      <c r="S1076">
        <v>90</v>
      </c>
      <c r="T1076" t="s">
        <v>19</v>
      </c>
      <c r="U1076">
        <v>3593.8339263250009</v>
      </c>
      <c r="V1076">
        <v>25.9</v>
      </c>
      <c r="W1076">
        <v>6.133</v>
      </c>
      <c r="X1076">
        <v>72</v>
      </c>
      <c r="Y1076">
        <v>3.8655300000000001</v>
      </c>
      <c r="Z1076">
        <v>0</v>
      </c>
      <c r="AA1076" t="str">
        <f>IF(Z1076=-1,"Flat",
INDEX({"North","Northeast","East","Southeast","South","Southwest","West","Northwest","North"},
MATCH(Z1076,{0;22.5;67.5;112.5;157.5;202.5;247.5;292.5;337.5},1)))</f>
        <v>North</v>
      </c>
      <c r="AB1076">
        <v>0.74923499999999998</v>
      </c>
      <c r="AC1076" t="s">
        <v>10</v>
      </c>
      <c r="AD1076">
        <v>30</v>
      </c>
      <c r="AE1076">
        <v>21</v>
      </c>
      <c r="AF1076">
        <v>4.7779999999999996</v>
      </c>
    </row>
    <row r="1077" spans="1:32" x14ac:dyDescent="0.25">
      <c r="A1077">
        <v>1128</v>
      </c>
      <c r="B1077">
        <v>1367</v>
      </c>
      <c r="C1077">
        <v>1367</v>
      </c>
      <c r="D1077">
        <v>2034</v>
      </c>
      <c r="E1077" t="str">
        <f t="shared" si="48"/>
        <v>02034-BRA-P</v>
      </c>
      <c r="F1077" t="s">
        <v>269</v>
      </c>
      <c r="G1077" t="s">
        <v>76</v>
      </c>
      <c r="H1077" t="s">
        <v>25</v>
      </c>
      <c r="I1077">
        <v>-45.092899000000003</v>
      </c>
      <c r="J1077">
        <v>-16.355498999999998</v>
      </c>
      <c r="K1077">
        <v>493</v>
      </c>
      <c r="L1077">
        <v>30</v>
      </c>
      <c r="M1077" t="str">
        <f t="shared" si="49"/>
        <v>Pequeña</v>
      </c>
      <c r="N1077" t="str">
        <f t="shared" si="50"/>
        <v>P</v>
      </c>
      <c r="O1077">
        <v>0.14274899999999999</v>
      </c>
      <c r="P1077" t="s">
        <v>7</v>
      </c>
      <c r="Q1077">
        <v>1.5889999999999999E-3</v>
      </c>
      <c r="R1077" t="s">
        <v>8</v>
      </c>
      <c r="S1077">
        <v>90</v>
      </c>
      <c r="T1077" t="s">
        <v>19</v>
      </c>
      <c r="U1077">
        <v>3815.3533117857228</v>
      </c>
      <c r="V1077">
        <v>25.9</v>
      </c>
      <c r="W1077">
        <v>6.1319999999999997</v>
      </c>
      <c r="X1077">
        <v>72</v>
      </c>
      <c r="Y1077">
        <v>3.9291399999999999</v>
      </c>
      <c r="Z1077">
        <v>0</v>
      </c>
      <c r="AA1077" t="str">
        <f>IF(Z1077=-1,"Flat",
INDEX({"North","Northeast","East","Southeast","South","Southwest","West","Northwest","North"},
MATCH(Z1077,{0;22.5;67.5;112.5;157.5;202.5;247.5;292.5;337.5},1)))</f>
        <v>North</v>
      </c>
      <c r="AB1077">
        <v>0.749699</v>
      </c>
      <c r="AC1077" t="s">
        <v>10</v>
      </c>
      <c r="AD1077">
        <v>30</v>
      </c>
      <c r="AE1077">
        <v>21</v>
      </c>
      <c r="AF1077">
        <v>4.7750000000000004</v>
      </c>
    </row>
    <row r="1078" spans="1:32" x14ac:dyDescent="0.25">
      <c r="A1078">
        <v>1129</v>
      </c>
      <c r="B1078">
        <v>1368</v>
      </c>
      <c r="C1078">
        <v>1368</v>
      </c>
      <c r="D1078">
        <v>2035</v>
      </c>
      <c r="E1078" t="str">
        <f t="shared" si="48"/>
        <v>02035-BRA-P</v>
      </c>
      <c r="F1078" t="s">
        <v>269</v>
      </c>
      <c r="G1078" t="s">
        <v>76</v>
      </c>
      <c r="H1078" t="s">
        <v>25</v>
      </c>
      <c r="I1078">
        <v>-45.095798000000002</v>
      </c>
      <c r="J1078">
        <v>-16.349198999999999</v>
      </c>
      <c r="K1078">
        <v>493</v>
      </c>
      <c r="L1078">
        <v>30</v>
      </c>
      <c r="M1078" t="str">
        <f t="shared" si="49"/>
        <v>Pequeña</v>
      </c>
      <c r="N1078" t="str">
        <f t="shared" si="50"/>
        <v>P</v>
      </c>
      <c r="O1078">
        <v>0.35255900000000001</v>
      </c>
      <c r="P1078" t="s">
        <v>7</v>
      </c>
      <c r="Q1078">
        <v>4.7670000000000004E-3</v>
      </c>
      <c r="R1078" t="s">
        <v>8</v>
      </c>
      <c r="S1078">
        <v>301.75949100000003</v>
      </c>
      <c r="T1078" t="s">
        <v>30</v>
      </c>
      <c r="U1078">
        <v>4484.2802545650793</v>
      </c>
      <c r="V1078">
        <v>25.9</v>
      </c>
      <c r="W1078">
        <v>6.1269999999999998</v>
      </c>
      <c r="X1078">
        <v>72</v>
      </c>
      <c r="Y1078">
        <v>3.8952499999999999</v>
      </c>
      <c r="Z1078">
        <v>0</v>
      </c>
      <c r="AA1078" t="str">
        <f>IF(Z1078=-1,"Flat",
INDEX({"North","Northeast","East","Southeast","South","Southwest","West","Northwest","North"},
MATCH(Z1078,{0;22.5;67.5;112.5;157.5;202.5;247.5;292.5;337.5},1)))</f>
        <v>North</v>
      </c>
      <c r="AB1078">
        <v>0.74868999999999997</v>
      </c>
      <c r="AC1078" t="s">
        <v>10</v>
      </c>
      <c r="AD1078">
        <v>30</v>
      </c>
      <c r="AE1078">
        <v>21</v>
      </c>
      <c r="AF1078">
        <v>4.7690000000000001</v>
      </c>
    </row>
    <row r="1079" spans="1:32" x14ac:dyDescent="0.25">
      <c r="A1079">
        <v>1130</v>
      </c>
      <c r="B1079">
        <v>1369</v>
      </c>
      <c r="C1079">
        <v>1369</v>
      </c>
      <c r="D1079">
        <v>2036</v>
      </c>
      <c r="E1079" t="str">
        <f t="shared" si="48"/>
        <v>02036-BRA-P</v>
      </c>
      <c r="F1079" t="s">
        <v>269</v>
      </c>
      <c r="G1079" t="s">
        <v>76</v>
      </c>
      <c r="H1079" t="s">
        <v>25</v>
      </c>
      <c r="I1079">
        <v>-45.090099000000002</v>
      </c>
      <c r="J1079">
        <v>-16.3507</v>
      </c>
      <c r="K1079">
        <v>493</v>
      </c>
      <c r="L1079">
        <v>30</v>
      </c>
      <c r="M1079" t="str">
        <f t="shared" si="49"/>
        <v>Pequeña</v>
      </c>
      <c r="N1079" t="str">
        <f t="shared" si="50"/>
        <v>P</v>
      </c>
      <c r="O1079">
        <v>0.18168899999999999</v>
      </c>
      <c r="P1079" t="s">
        <v>7</v>
      </c>
      <c r="Q1079">
        <v>3.97E-4</v>
      </c>
      <c r="R1079" t="s">
        <v>8</v>
      </c>
      <c r="S1079">
        <v>315</v>
      </c>
      <c r="T1079" t="s">
        <v>30</v>
      </c>
      <c r="U1079">
        <v>3928.1169665930888</v>
      </c>
      <c r="V1079">
        <v>25.9</v>
      </c>
      <c r="W1079">
        <v>6.13</v>
      </c>
      <c r="X1079">
        <v>72</v>
      </c>
      <c r="Y1079">
        <v>3.9354100000000001</v>
      </c>
      <c r="Z1079">
        <v>0</v>
      </c>
      <c r="AA1079" t="str">
        <f>IF(Z1079=-1,"Flat",
INDEX({"North","Northeast","East","Southeast","South","Southwest","West","Northwest","North"},
MATCH(Z1079,{0;22.5;67.5;112.5;157.5;202.5;247.5;292.5;337.5},1)))</f>
        <v>North</v>
      </c>
      <c r="AB1079">
        <v>0.67485799999999996</v>
      </c>
      <c r="AC1079" t="s">
        <v>10</v>
      </c>
      <c r="AD1079">
        <v>30</v>
      </c>
      <c r="AE1079">
        <v>21</v>
      </c>
      <c r="AF1079">
        <v>4.774</v>
      </c>
    </row>
    <row r="1080" spans="1:32" x14ac:dyDescent="0.25">
      <c r="A1080">
        <v>1131</v>
      </c>
      <c r="B1080">
        <v>1370</v>
      </c>
      <c r="C1080">
        <v>1370</v>
      </c>
      <c r="D1080">
        <v>2037</v>
      </c>
      <c r="E1080" t="str">
        <f t="shared" si="48"/>
        <v>02037-BRA-P</v>
      </c>
      <c r="F1080" t="s">
        <v>270</v>
      </c>
      <c r="G1080" t="s">
        <v>76</v>
      </c>
      <c r="H1080" t="s">
        <v>25</v>
      </c>
      <c r="I1080">
        <v>-46.134498999999998</v>
      </c>
      <c r="J1080">
        <v>-17.733999000000001</v>
      </c>
      <c r="K1080">
        <v>839</v>
      </c>
      <c r="L1080">
        <v>30</v>
      </c>
      <c r="M1080" t="str">
        <f t="shared" si="49"/>
        <v>Pequeña</v>
      </c>
      <c r="N1080" t="str">
        <f t="shared" si="50"/>
        <v>P</v>
      </c>
      <c r="O1080">
        <v>1.1955100000000001</v>
      </c>
      <c r="P1080" t="s">
        <v>7</v>
      </c>
      <c r="Q1080">
        <v>9.5340000000000008E-3</v>
      </c>
      <c r="R1080" t="s">
        <v>8</v>
      </c>
      <c r="S1080">
        <v>33.310631000000001</v>
      </c>
      <c r="T1080" t="s">
        <v>9</v>
      </c>
      <c r="U1080">
        <v>1793.6792724515419</v>
      </c>
      <c r="V1080">
        <v>22.9</v>
      </c>
      <c r="W1080">
        <v>5.9539999999999997</v>
      </c>
      <c r="X1080">
        <v>72</v>
      </c>
      <c r="Y1080">
        <v>5.6566000000000001</v>
      </c>
      <c r="Z1080">
        <v>0</v>
      </c>
      <c r="AA1080" t="str">
        <f>IF(Z1080=-1,"Flat",
INDEX({"North","Northeast","East","Southeast","South","Southwest","West","Northwest","North"},
MATCH(Z1080,{0;22.5;67.5;112.5;157.5;202.5;247.5;292.5;337.5},1)))</f>
        <v>North</v>
      </c>
      <c r="AB1080">
        <v>0.66867399999999999</v>
      </c>
      <c r="AC1080" t="s">
        <v>10</v>
      </c>
      <c r="AD1080">
        <v>80</v>
      </c>
      <c r="AE1080">
        <v>22</v>
      </c>
      <c r="AF1080">
        <v>4.7069999999999999</v>
      </c>
    </row>
    <row r="1081" spans="1:32" x14ac:dyDescent="0.25">
      <c r="A1081">
        <v>1132</v>
      </c>
      <c r="B1081">
        <v>1371</v>
      </c>
      <c r="C1081">
        <v>1371</v>
      </c>
      <c r="D1081">
        <v>2038</v>
      </c>
      <c r="E1081" t="str">
        <f t="shared" si="48"/>
        <v>02038-BRA-P</v>
      </c>
      <c r="F1081" t="s">
        <v>271</v>
      </c>
      <c r="G1081" t="s">
        <v>76</v>
      </c>
      <c r="H1081" t="s">
        <v>25</v>
      </c>
      <c r="I1081">
        <v>-43.495998</v>
      </c>
      <c r="J1081">
        <v>-15.913600000000001</v>
      </c>
      <c r="K1081">
        <v>542</v>
      </c>
      <c r="L1081">
        <v>30</v>
      </c>
      <c r="M1081" t="str">
        <f t="shared" si="49"/>
        <v>Pequeña</v>
      </c>
      <c r="N1081" t="str">
        <f t="shared" si="50"/>
        <v>P</v>
      </c>
      <c r="O1081">
        <v>0.90837199999999996</v>
      </c>
      <c r="P1081" t="s">
        <v>7</v>
      </c>
      <c r="Q1081">
        <v>4.3699999999999998E-3</v>
      </c>
      <c r="R1081" t="s">
        <v>8</v>
      </c>
      <c r="S1081">
        <v>315</v>
      </c>
      <c r="T1081" t="s">
        <v>30</v>
      </c>
      <c r="U1081">
        <v>12477.23616250518</v>
      </c>
      <c r="V1081">
        <v>25.6</v>
      </c>
      <c r="W1081">
        <v>6.0579999999999998</v>
      </c>
      <c r="X1081">
        <v>72</v>
      </c>
      <c r="Y1081">
        <v>5.50319</v>
      </c>
      <c r="Z1081">
        <v>0</v>
      </c>
      <c r="AA1081" t="str">
        <f>IF(Z1081=-1,"Flat",
INDEX({"North","Northeast","East","Southeast","South","Southwest","West","Northwest","North"},
MATCH(Z1081,{0;22.5;67.5;112.5;157.5;202.5;247.5;292.5;337.5},1)))</f>
        <v>North</v>
      </c>
      <c r="AB1081">
        <v>0.74672899999999998</v>
      </c>
      <c r="AC1081" t="s">
        <v>10</v>
      </c>
      <c r="AD1081">
        <v>50</v>
      </c>
      <c r="AE1081">
        <v>20</v>
      </c>
      <c r="AF1081">
        <v>4.7240000000000002</v>
      </c>
    </row>
    <row r="1082" spans="1:32" x14ac:dyDescent="0.25">
      <c r="A1082">
        <v>1133</v>
      </c>
      <c r="B1082">
        <v>1372</v>
      </c>
      <c r="C1082">
        <v>1372</v>
      </c>
      <c r="D1082">
        <v>2039</v>
      </c>
      <c r="E1082" t="str">
        <f t="shared" si="48"/>
        <v>02039-BRA-P</v>
      </c>
      <c r="F1082" t="s">
        <v>271</v>
      </c>
      <c r="G1082" t="s">
        <v>76</v>
      </c>
      <c r="H1082" t="s">
        <v>25</v>
      </c>
      <c r="I1082">
        <v>-43.4818</v>
      </c>
      <c r="J1082">
        <v>-15.9124</v>
      </c>
      <c r="K1082">
        <v>542</v>
      </c>
      <c r="L1082">
        <v>30</v>
      </c>
      <c r="M1082" t="str">
        <f t="shared" si="49"/>
        <v>Pequeña</v>
      </c>
      <c r="N1082" t="str">
        <f t="shared" si="50"/>
        <v>P</v>
      </c>
      <c r="O1082">
        <v>1.28959</v>
      </c>
      <c r="P1082" t="s">
        <v>7</v>
      </c>
      <c r="Q1082">
        <v>3.97E-4</v>
      </c>
      <c r="R1082" t="s">
        <v>8</v>
      </c>
      <c r="S1082">
        <v>332.30053700000002</v>
      </c>
      <c r="T1082" t="s">
        <v>30</v>
      </c>
      <c r="U1082">
        <v>11459.392808697739</v>
      </c>
      <c r="V1082">
        <v>25.6</v>
      </c>
      <c r="W1082">
        <v>6.0549999999999997</v>
      </c>
      <c r="X1082">
        <v>72</v>
      </c>
      <c r="Y1082">
        <v>5.6732300000000002</v>
      </c>
      <c r="Z1082">
        <v>0</v>
      </c>
      <c r="AA1082" t="str">
        <f>IF(Z1082=-1,"Flat",
INDEX({"North","Northeast","East","Southeast","South","Southwest","West","Northwest","North"},
MATCH(Z1082,{0;22.5;67.5;112.5;157.5;202.5;247.5;292.5;337.5},1)))</f>
        <v>North</v>
      </c>
      <c r="AB1082">
        <v>0.74663000000000002</v>
      </c>
      <c r="AC1082" t="s">
        <v>10</v>
      </c>
      <c r="AD1082">
        <v>50</v>
      </c>
      <c r="AE1082">
        <v>20</v>
      </c>
      <c r="AF1082">
        <v>4.7220000000000004</v>
      </c>
    </row>
    <row r="1083" spans="1:32" x14ac:dyDescent="0.25">
      <c r="A1083">
        <v>1134</v>
      </c>
      <c r="B1083">
        <v>1373</v>
      </c>
      <c r="C1083">
        <v>1373</v>
      </c>
      <c r="D1083">
        <v>2040</v>
      </c>
      <c r="E1083" t="str">
        <f t="shared" si="48"/>
        <v>02040-BRA-P</v>
      </c>
      <c r="F1083" t="s">
        <v>271</v>
      </c>
      <c r="G1083" t="s">
        <v>76</v>
      </c>
      <c r="H1083" t="s">
        <v>25</v>
      </c>
      <c r="I1083">
        <v>-43.471297999999997</v>
      </c>
      <c r="J1083">
        <v>-15.9114</v>
      </c>
      <c r="K1083">
        <v>542</v>
      </c>
      <c r="L1083">
        <v>30</v>
      </c>
      <c r="M1083" t="str">
        <f t="shared" si="49"/>
        <v>Pequeña</v>
      </c>
      <c r="N1083" t="str">
        <f t="shared" si="50"/>
        <v>P</v>
      </c>
      <c r="O1083">
        <v>0.205874</v>
      </c>
      <c r="P1083" t="s">
        <v>7</v>
      </c>
      <c r="Q1083">
        <v>2.3839999999999998E-3</v>
      </c>
      <c r="R1083" t="s">
        <v>8</v>
      </c>
      <c r="S1083">
        <v>303.69006300000001</v>
      </c>
      <c r="T1083" t="s">
        <v>30</v>
      </c>
      <c r="U1083">
        <v>10662.187519213679</v>
      </c>
      <c r="V1083">
        <v>25.6</v>
      </c>
      <c r="W1083">
        <v>6.0540000000000003</v>
      </c>
      <c r="X1083">
        <v>72</v>
      </c>
      <c r="Y1083">
        <v>5.7126599999999996</v>
      </c>
      <c r="Z1083">
        <v>0</v>
      </c>
      <c r="AA1083" t="str">
        <f>IF(Z1083=-1,"Flat",
INDEX({"North","Northeast","East","Southeast","South","Southwest","West","Northwest","North"},
MATCH(Z1083,{0;22.5;67.5;112.5;157.5;202.5;247.5;292.5;337.5},1)))</f>
        <v>North</v>
      </c>
      <c r="AB1083">
        <v>0.74774200000000002</v>
      </c>
      <c r="AC1083" t="s">
        <v>10</v>
      </c>
      <c r="AD1083">
        <v>50</v>
      </c>
      <c r="AE1083">
        <v>20</v>
      </c>
      <c r="AF1083">
        <v>4.7220000000000004</v>
      </c>
    </row>
    <row r="1084" spans="1:32" x14ac:dyDescent="0.25">
      <c r="A1084">
        <v>1135</v>
      </c>
      <c r="B1084">
        <v>1374</v>
      </c>
      <c r="C1084">
        <v>1374</v>
      </c>
      <c r="D1084">
        <v>2041</v>
      </c>
      <c r="E1084" t="str">
        <f t="shared" si="48"/>
        <v>02041-BRA-P</v>
      </c>
      <c r="F1084" t="s">
        <v>271</v>
      </c>
      <c r="G1084" t="s">
        <v>76</v>
      </c>
      <c r="H1084" t="s">
        <v>25</v>
      </c>
      <c r="I1084">
        <v>-43.462200000000003</v>
      </c>
      <c r="J1084">
        <v>-15.910399999999999</v>
      </c>
      <c r="K1084">
        <v>542</v>
      </c>
      <c r="L1084">
        <v>30</v>
      </c>
      <c r="M1084" t="str">
        <f t="shared" si="49"/>
        <v>Pequeña</v>
      </c>
      <c r="N1084" t="str">
        <f t="shared" si="50"/>
        <v>P</v>
      </c>
      <c r="O1084">
        <v>0.302813</v>
      </c>
      <c r="P1084" t="s">
        <v>7</v>
      </c>
      <c r="Q1084">
        <v>0</v>
      </c>
      <c r="R1084" t="s">
        <v>8</v>
      </c>
      <c r="S1084">
        <v>278.13009599999998</v>
      </c>
      <c r="T1084" t="s">
        <v>16</v>
      </c>
      <c r="U1084">
        <v>9906.7487614243109</v>
      </c>
      <c r="V1084">
        <v>25.6</v>
      </c>
      <c r="W1084">
        <v>6.0529999999999999</v>
      </c>
      <c r="X1084">
        <v>72</v>
      </c>
      <c r="Y1084">
        <v>5.6519700000000004</v>
      </c>
      <c r="Z1084">
        <v>0</v>
      </c>
      <c r="AA1084" t="str">
        <f>IF(Z1084=-1,"Flat",
INDEX({"North","Northeast","East","Southeast","South","Southwest","West","Northwest","North"},
MATCH(Z1084,{0;22.5;67.5;112.5;157.5;202.5;247.5;292.5;337.5},1)))</f>
        <v>North</v>
      </c>
      <c r="AB1084">
        <v>0.67377399999999998</v>
      </c>
      <c r="AC1084" t="s">
        <v>10</v>
      </c>
      <c r="AD1084">
        <v>50</v>
      </c>
      <c r="AE1084">
        <v>20</v>
      </c>
      <c r="AF1084">
        <v>4.7210000000000001</v>
      </c>
    </row>
    <row r="1085" spans="1:32" x14ac:dyDescent="0.25">
      <c r="A1085">
        <v>1136</v>
      </c>
      <c r="B1085">
        <v>1375</v>
      </c>
      <c r="C1085">
        <v>1375</v>
      </c>
      <c r="D1085">
        <v>2042</v>
      </c>
      <c r="E1085" t="str">
        <f t="shared" si="48"/>
        <v>02042-BRA-P</v>
      </c>
      <c r="F1085" t="s">
        <v>271</v>
      </c>
      <c r="G1085" t="s">
        <v>76</v>
      </c>
      <c r="H1085" t="s">
        <v>25</v>
      </c>
      <c r="I1085">
        <v>-43.468497999999997</v>
      </c>
      <c r="J1085">
        <v>-15.9163</v>
      </c>
      <c r="K1085">
        <v>542</v>
      </c>
      <c r="L1085">
        <v>30</v>
      </c>
      <c r="M1085" t="str">
        <f t="shared" si="49"/>
        <v>Pequeña</v>
      </c>
      <c r="N1085" t="str">
        <f t="shared" si="50"/>
        <v>P</v>
      </c>
      <c r="O1085">
        <v>0.28117999999999999</v>
      </c>
      <c r="P1085" t="s">
        <v>7</v>
      </c>
      <c r="Q1085">
        <v>-7.9500000000000003E-4</v>
      </c>
      <c r="R1085" t="s">
        <v>8</v>
      </c>
      <c r="S1085">
        <v>336.03750600000001</v>
      </c>
      <c r="T1085" t="s">
        <v>30</v>
      </c>
      <c r="U1085">
        <v>10132.857046929439</v>
      </c>
      <c r="V1085">
        <v>25.6</v>
      </c>
      <c r="W1085">
        <v>6.05</v>
      </c>
      <c r="X1085">
        <v>72</v>
      </c>
      <c r="Y1085">
        <v>5.7374099999999997</v>
      </c>
      <c r="Z1085">
        <v>0</v>
      </c>
      <c r="AA1085" t="str">
        <f>IF(Z1085=-1,"Flat",
INDEX({"North","Northeast","East","Southeast","South","Southwest","West","Northwest","North"},
MATCH(Z1085,{0;22.5;67.5;112.5;157.5;202.5;247.5;292.5;337.5},1)))</f>
        <v>North</v>
      </c>
      <c r="AB1085">
        <v>0.74874099999999999</v>
      </c>
      <c r="AC1085" t="s">
        <v>10</v>
      </c>
      <c r="AD1085">
        <v>50</v>
      </c>
      <c r="AE1085">
        <v>20</v>
      </c>
      <c r="AF1085">
        <v>4.7220000000000004</v>
      </c>
    </row>
    <row r="1086" spans="1:32" x14ac:dyDescent="0.25">
      <c r="A1086">
        <v>1137</v>
      </c>
      <c r="B1086">
        <v>1376</v>
      </c>
      <c r="C1086">
        <v>1376</v>
      </c>
      <c r="D1086">
        <v>2043</v>
      </c>
      <c r="E1086" t="str">
        <f t="shared" si="48"/>
        <v>02043-BRA-P</v>
      </c>
      <c r="F1086" t="s">
        <v>271</v>
      </c>
      <c r="G1086" t="s">
        <v>76</v>
      </c>
      <c r="H1086" t="s">
        <v>25</v>
      </c>
      <c r="I1086">
        <v>-43.454200999999998</v>
      </c>
      <c r="J1086">
        <v>-15.909700000000001</v>
      </c>
      <c r="K1086">
        <v>542</v>
      </c>
      <c r="L1086">
        <v>30</v>
      </c>
      <c r="M1086" t="str">
        <f t="shared" si="49"/>
        <v>Pequeña</v>
      </c>
      <c r="N1086" t="str">
        <f t="shared" si="50"/>
        <v>P</v>
      </c>
      <c r="O1086">
        <v>0.198825</v>
      </c>
      <c r="P1086" t="s">
        <v>7</v>
      </c>
      <c r="Q1086">
        <v>-7.9500000000000003E-4</v>
      </c>
      <c r="R1086" t="s">
        <v>8</v>
      </c>
      <c r="S1086">
        <v>201.03750600000001</v>
      </c>
      <c r="T1086" t="s">
        <v>13</v>
      </c>
      <c r="U1086">
        <v>9248.590545836807</v>
      </c>
      <c r="V1086">
        <v>25.6</v>
      </c>
      <c r="W1086">
        <v>6.0570000000000004</v>
      </c>
      <c r="X1086">
        <v>72</v>
      </c>
      <c r="Y1086">
        <v>5.8422099999999997</v>
      </c>
      <c r="Z1086">
        <v>0</v>
      </c>
      <c r="AA1086" t="str">
        <f>IF(Z1086=-1,"Flat",
INDEX({"North","Northeast","East","Southeast","South","Southwest","West","Northwest","North"},
MATCH(Z1086,{0;22.5;67.5;112.5;157.5;202.5;247.5;292.5;337.5},1)))</f>
        <v>North</v>
      </c>
      <c r="AB1086">
        <v>0.59923499999999996</v>
      </c>
      <c r="AC1086" t="s">
        <v>20</v>
      </c>
      <c r="AD1086">
        <v>37.5</v>
      </c>
      <c r="AE1086">
        <v>20</v>
      </c>
      <c r="AF1086">
        <v>4.7210000000000001</v>
      </c>
    </row>
    <row r="1087" spans="1:32" x14ac:dyDescent="0.25">
      <c r="A1087">
        <v>1138</v>
      </c>
      <c r="B1087">
        <v>1377</v>
      </c>
      <c r="C1087">
        <v>1377</v>
      </c>
      <c r="D1087">
        <v>2044</v>
      </c>
      <c r="E1087" t="str">
        <f t="shared" si="48"/>
        <v>02044-BRA-P</v>
      </c>
      <c r="F1087" t="s">
        <v>271</v>
      </c>
      <c r="G1087" t="s">
        <v>76</v>
      </c>
      <c r="H1087" t="s">
        <v>25</v>
      </c>
      <c r="I1087">
        <v>-43.445301000000001</v>
      </c>
      <c r="J1087">
        <v>-15.908099999999999</v>
      </c>
      <c r="K1087">
        <v>542</v>
      </c>
      <c r="L1087">
        <v>30</v>
      </c>
      <c r="M1087" t="str">
        <f t="shared" si="49"/>
        <v>Pequeña</v>
      </c>
      <c r="N1087" t="str">
        <f t="shared" si="50"/>
        <v>P</v>
      </c>
      <c r="O1087">
        <v>0.48491400000000001</v>
      </c>
      <c r="P1087" t="s">
        <v>7</v>
      </c>
      <c r="Q1087">
        <v>2.7810000000000001E-3</v>
      </c>
      <c r="R1087" t="s">
        <v>8</v>
      </c>
      <c r="S1087">
        <v>227.385941</v>
      </c>
      <c r="T1087" t="s">
        <v>23</v>
      </c>
      <c r="U1087">
        <v>8587.1375866927465</v>
      </c>
      <c r="V1087">
        <v>25.6</v>
      </c>
      <c r="W1087">
        <v>6.0620000000000003</v>
      </c>
      <c r="X1087">
        <v>72</v>
      </c>
      <c r="Y1087">
        <v>5.80213</v>
      </c>
      <c r="Z1087">
        <v>0</v>
      </c>
      <c r="AA1087" t="str">
        <f>IF(Z1087=-1,"Flat",
INDEX({"North","Northeast","East","Southeast","South","Southwest","West","Northwest","North"},
MATCH(Z1087,{0;22.5;67.5;112.5;157.5;202.5;247.5;292.5;337.5},1)))</f>
        <v>North</v>
      </c>
      <c r="AB1087">
        <v>0.67299100000000001</v>
      </c>
      <c r="AC1087" t="s">
        <v>10</v>
      </c>
      <c r="AD1087">
        <v>37.5</v>
      </c>
      <c r="AE1087">
        <v>20</v>
      </c>
      <c r="AF1087">
        <v>4.7309999999999999</v>
      </c>
    </row>
    <row r="1088" spans="1:32" x14ac:dyDescent="0.25">
      <c r="A1088">
        <v>1139</v>
      </c>
      <c r="B1088">
        <v>1378</v>
      </c>
      <c r="C1088">
        <v>1378</v>
      </c>
      <c r="D1088">
        <v>2045</v>
      </c>
      <c r="E1088" t="str">
        <f t="shared" si="48"/>
        <v>02045-BRA-P</v>
      </c>
      <c r="F1088" t="s">
        <v>271</v>
      </c>
      <c r="G1088" t="s">
        <v>76</v>
      </c>
      <c r="H1088" t="s">
        <v>25</v>
      </c>
      <c r="I1088">
        <v>-43.437199</v>
      </c>
      <c r="J1088">
        <v>-15.906700000000001</v>
      </c>
      <c r="K1088">
        <v>542</v>
      </c>
      <c r="L1088">
        <v>30</v>
      </c>
      <c r="M1088" t="str">
        <f t="shared" si="49"/>
        <v>Pequeña</v>
      </c>
      <c r="N1088" t="str">
        <f t="shared" si="50"/>
        <v>P</v>
      </c>
      <c r="O1088">
        <v>0.40826499999999999</v>
      </c>
      <c r="P1088" t="s">
        <v>7</v>
      </c>
      <c r="Q1088">
        <v>3.97E-4</v>
      </c>
      <c r="R1088" t="s">
        <v>8</v>
      </c>
      <c r="S1088">
        <v>216.46923799999999</v>
      </c>
      <c r="T1088" t="s">
        <v>23</v>
      </c>
      <c r="U1088">
        <v>8002.1888010250641</v>
      </c>
      <c r="V1088">
        <v>25.6</v>
      </c>
      <c r="W1088">
        <v>6.0709999999999997</v>
      </c>
      <c r="X1088">
        <v>72</v>
      </c>
      <c r="Y1088">
        <v>5.7460800000000001</v>
      </c>
      <c r="Z1088">
        <v>0</v>
      </c>
      <c r="AA1088" t="str">
        <f>IF(Z1088=-1,"Flat",
INDEX({"North","Northeast","East","Southeast","South","Southwest","West","Northwest","North"},
MATCH(Z1088,{0;22.5;67.5;112.5;157.5;202.5;247.5;292.5;337.5},1)))</f>
        <v>North</v>
      </c>
      <c r="AB1088">
        <v>0.59838000000000002</v>
      </c>
      <c r="AC1088" t="s">
        <v>20</v>
      </c>
      <c r="AD1088">
        <v>37.5</v>
      </c>
      <c r="AE1088">
        <v>20</v>
      </c>
      <c r="AF1088">
        <v>4.7359999999999998</v>
      </c>
    </row>
    <row r="1089" spans="1:32" x14ac:dyDescent="0.25">
      <c r="A1089">
        <v>1140</v>
      </c>
      <c r="B1089">
        <v>1379</v>
      </c>
      <c r="C1089">
        <v>1379</v>
      </c>
      <c r="D1089">
        <v>2046</v>
      </c>
      <c r="E1089" t="str">
        <f t="shared" si="48"/>
        <v>02046-BRA-P</v>
      </c>
      <c r="F1089" t="s">
        <v>272</v>
      </c>
      <c r="G1089" t="s">
        <v>76</v>
      </c>
      <c r="H1089" t="s">
        <v>34</v>
      </c>
      <c r="I1089">
        <v>-38.982399000000001</v>
      </c>
      <c r="J1089">
        <v>-7.2766999999999999</v>
      </c>
      <c r="K1089">
        <v>339</v>
      </c>
      <c r="L1089">
        <v>10860.187739999999</v>
      </c>
      <c r="M1089" t="str">
        <f t="shared" si="49"/>
        <v>Pequeña</v>
      </c>
      <c r="N1089" t="str">
        <f t="shared" si="50"/>
        <v>P</v>
      </c>
      <c r="O1089">
        <v>1.1264000000000001</v>
      </c>
      <c r="P1089" t="s">
        <v>7</v>
      </c>
      <c r="Q1089">
        <v>1.1919999999999999E-3</v>
      </c>
      <c r="R1089" t="s">
        <v>8</v>
      </c>
      <c r="S1089">
        <v>261.25384500000001</v>
      </c>
      <c r="T1089" t="s">
        <v>16</v>
      </c>
      <c r="U1089">
        <v>2631.160403587684</v>
      </c>
      <c r="V1089">
        <v>27.1</v>
      </c>
      <c r="W1089">
        <v>6.0259999999999998</v>
      </c>
      <c r="X1089">
        <v>60</v>
      </c>
      <c r="Y1089">
        <v>5.2805999999999997</v>
      </c>
      <c r="Z1089">
        <v>105</v>
      </c>
      <c r="AA1089" t="str">
        <f>IF(Z1089=-1,"Flat",
INDEX({"North","Northeast","East","Southeast","South","Southwest","West","Northwest","North"},
MATCH(Z1089,{0;22.5;67.5;112.5;157.5;202.5;247.5;292.5;337.5},1)))</f>
        <v>East</v>
      </c>
      <c r="AB1089">
        <v>0.67279599999999995</v>
      </c>
      <c r="AC1089" t="s">
        <v>10</v>
      </c>
      <c r="AD1089">
        <v>33</v>
      </c>
      <c r="AE1089">
        <v>10</v>
      </c>
      <c r="AF1089">
        <v>4.6849999999999996</v>
      </c>
    </row>
    <row r="1090" spans="1:32" x14ac:dyDescent="0.25">
      <c r="A1090">
        <v>1141</v>
      </c>
      <c r="B1090">
        <v>1380</v>
      </c>
      <c r="C1090">
        <v>1380</v>
      </c>
      <c r="D1090">
        <v>2047</v>
      </c>
      <c r="E1090" t="str">
        <f t="shared" si="48"/>
        <v>02047-BRA-M</v>
      </c>
      <c r="F1090" t="s">
        <v>272</v>
      </c>
      <c r="G1090" t="s">
        <v>76</v>
      </c>
      <c r="H1090" t="s">
        <v>34</v>
      </c>
      <c r="I1090">
        <v>-38.972197999999999</v>
      </c>
      <c r="J1090">
        <v>-7.2748999999999997</v>
      </c>
      <c r="K1090">
        <v>339</v>
      </c>
      <c r="L1090">
        <v>23303.348819999999</v>
      </c>
      <c r="M1090" t="str">
        <f t="shared" si="49"/>
        <v>Mediana</v>
      </c>
      <c r="N1090" t="str">
        <f t="shared" si="50"/>
        <v>M</v>
      </c>
      <c r="O1090">
        <v>2.2141299999999999</v>
      </c>
      <c r="P1090" t="s">
        <v>32</v>
      </c>
      <c r="Q1090">
        <v>3.1779999999999998E-3</v>
      </c>
      <c r="R1090" t="s">
        <v>8</v>
      </c>
      <c r="S1090">
        <v>243.600067</v>
      </c>
      <c r="T1090" t="s">
        <v>23</v>
      </c>
      <c r="U1090">
        <v>3008.6060901542978</v>
      </c>
      <c r="V1090">
        <v>27.1</v>
      </c>
      <c r="W1090">
        <v>6.0110000000000001</v>
      </c>
      <c r="X1090">
        <v>58</v>
      </c>
      <c r="Y1090">
        <v>5.2296800000000001</v>
      </c>
      <c r="Z1090">
        <v>105</v>
      </c>
      <c r="AA1090" t="str">
        <f>IF(Z1090=-1,"Flat",
INDEX({"North","Northeast","East","Southeast","South","Southwest","West","Northwest","North"},
MATCH(Z1090,{0;22.5;67.5;112.5;157.5;202.5;247.5;292.5;337.5},1)))</f>
        <v>East</v>
      </c>
      <c r="AB1090">
        <v>0.66286299999999998</v>
      </c>
      <c r="AC1090" t="s">
        <v>10</v>
      </c>
      <c r="AD1090">
        <v>33</v>
      </c>
      <c r="AE1090">
        <v>10</v>
      </c>
      <c r="AF1090">
        <v>4.6740000000000004</v>
      </c>
    </row>
    <row r="1091" spans="1:32" x14ac:dyDescent="0.25">
      <c r="A1091">
        <v>1142</v>
      </c>
      <c r="B1091">
        <v>1381</v>
      </c>
      <c r="C1091">
        <v>1381</v>
      </c>
      <c r="D1091">
        <v>2048</v>
      </c>
      <c r="E1091" t="str">
        <f t="shared" si="48"/>
        <v>02048-BRA-M</v>
      </c>
      <c r="F1091" t="s">
        <v>272</v>
      </c>
      <c r="G1091" t="s">
        <v>76</v>
      </c>
      <c r="H1091" t="s">
        <v>34</v>
      </c>
      <c r="I1091">
        <v>-38.976601000000002</v>
      </c>
      <c r="J1091">
        <v>-7.2704000000000004</v>
      </c>
      <c r="K1091">
        <v>339</v>
      </c>
      <c r="L1091">
        <v>36699.511599999998</v>
      </c>
      <c r="M1091" t="str">
        <f t="shared" si="49"/>
        <v>Mediana</v>
      </c>
      <c r="N1091" t="str">
        <f t="shared" si="50"/>
        <v>M</v>
      </c>
      <c r="O1091">
        <v>1.8724499999999999</v>
      </c>
      <c r="P1091" t="s">
        <v>7</v>
      </c>
      <c r="Q1091">
        <v>7.9450000000000007E-3</v>
      </c>
      <c r="R1091" t="s">
        <v>8</v>
      </c>
      <c r="S1091">
        <v>284.565765</v>
      </c>
      <c r="T1091" t="s">
        <v>16</v>
      </c>
      <c r="U1091">
        <v>3399.6336329760661</v>
      </c>
      <c r="V1091">
        <v>27.1</v>
      </c>
      <c r="W1091">
        <v>6.0140000000000002</v>
      </c>
      <c r="X1091">
        <v>58</v>
      </c>
      <c r="Y1091">
        <v>5.0672300000000003</v>
      </c>
      <c r="Z1091">
        <v>105</v>
      </c>
      <c r="AA1091" t="str">
        <f>IF(Z1091=-1,"Flat",
INDEX({"North","Northeast","East","Southeast","South","Southwest","West","Northwest","North"},
MATCH(Z1091,{0;22.5;67.5;112.5;157.5;202.5;247.5;292.5;337.5},1)))</f>
        <v>East</v>
      </c>
      <c r="AB1091">
        <v>0.66567799999999999</v>
      </c>
      <c r="AC1091" t="s">
        <v>10</v>
      </c>
      <c r="AD1091">
        <v>33</v>
      </c>
      <c r="AE1091">
        <v>10</v>
      </c>
      <c r="AF1091">
        <v>4.6749999999999998</v>
      </c>
    </row>
    <row r="1092" spans="1:32" x14ac:dyDescent="0.25">
      <c r="A1092">
        <v>1143</v>
      </c>
      <c r="B1092">
        <v>1382</v>
      </c>
      <c r="C1092">
        <v>1382</v>
      </c>
      <c r="D1092">
        <v>2049</v>
      </c>
      <c r="E1092" t="str">
        <f t="shared" si="48"/>
        <v>02049-BRA-M</v>
      </c>
      <c r="F1092" t="s">
        <v>272</v>
      </c>
      <c r="G1092" t="s">
        <v>76</v>
      </c>
      <c r="H1092" t="s">
        <v>34</v>
      </c>
      <c r="I1092">
        <v>-38.975299999999997</v>
      </c>
      <c r="J1092">
        <v>-7.2694999999999999</v>
      </c>
      <c r="K1092">
        <v>339</v>
      </c>
      <c r="L1092">
        <v>32260.31942</v>
      </c>
      <c r="M1092" t="str">
        <f t="shared" si="49"/>
        <v>Mediana</v>
      </c>
      <c r="N1092" t="str">
        <f t="shared" si="50"/>
        <v>M</v>
      </c>
      <c r="O1092">
        <v>1.8724499999999999</v>
      </c>
      <c r="P1092" t="s">
        <v>7</v>
      </c>
      <c r="Q1092">
        <v>7.9450000000000007E-3</v>
      </c>
      <c r="R1092" t="s">
        <v>8</v>
      </c>
      <c r="S1092">
        <v>284.565765</v>
      </c>
      <c r="T1092" t="s">
        <v>16</v>
      </c>
      <c r="U1092">
        <v>3519.7860100170478</v>
      </c>
      <c r="V1092">
        <v>27.1</v>
      </c>
      <c r="W1092">
        <v>6.01</v>
      </c>
      <c r="X1092">
        <v>58</v>
      </c>
      <c r="Y1092">
        <v>5.1357200000000001</v>
      </c>
      <c r="Z1092">
        <v>105</v>
      </c>
      <c r="AA1092" t="str">
        <f>IF(Z1092=-1,"Flat",
INDEX({"North","Northeast","East","Southeast","South","Southwest","West","Northwest","North"},
MATCH(Z1092,{0;22.5;67.5;112.5;157.5;202.5;247.5;292.5;337.5},1)))</f>
        <v>East</v>
      </c>
      <c r="AB1092">
        <v>0.74166100000000001</v>
      </c>
      <c r="AC1092" t="s">
        <v>10</v>
      </c>
      <c r="AD1092">
        <v>33</v>
      </c>
      <c r="AE1092">
        <v>10</v>
      </c>
      <c r="AF1092">
        <v>4.6749999999999998</v>
      </c>
    </row>
    <row r="1093" spans="1:32" x14ac:dyDescent="0.25">
      <c r="A1093">
        <v>1144</v>
      </c>
      <c r="B1093">
        <v>1383</v>
      </c>
      <c r="C1093">
        <v>1383</v>
      </c>
      <c r="D1093">
        <v>2050</v>
      </c>
      <c r="E1093" t="str">
        <f t="shared" ref="E1093:E1156" si="51">TEXT(D1093,"00000") &amp; "-" &amp; UPPER(LEFT(G1094,3)) &amp; "-" &amp; N1093</f>
        <v>02050-BRA-M</v>
      </c>
      <c r="F1093" t="s">
        <v>273</v>
      </c>
      <c r="G1093" t="s">
        <v>76</v>
      </c>
      <c r="H1093" t="s">
        <v>25</v>
      </c>
      <c r="I1093">
        <v>-42.922500999999997</v>
      </c>
      <c r="J1093">
        <v>-15.3543</v>
      </c>
      <c r="K1093">
        <v>529</v>
      </c>
      <c r="L1093">
        <v>43186.02089</v>
      </c>
      <c r="M1093" t="str">
        <f t="shared" ref="M1093:M1156" si="52">IF(L1093&lt;20000,"Pequeña",IF(L1093&lt;200000,"Mediana","Grande"))</f>
        <v>Mediana</v>
      </c>
      <c r="N1093" t="str">
        <f t="shared" ref="N1093:N1156" si="53">LEFT(M1093,1)</f>
        <v>M</v>
      </c>
      <c r="O1093">
        <v>1.2984</v>
      </c>
      <c r="P1093" t="s">
        <v>7</v>
      </c>
      <c r="Q1093">
        <v>5.1640000000000002E-3</v>
      </c>
      <c r="R1093" t="s">
        <v>8</v>
      </c>
      <c r="S1093">
        <v>33.340705999999997</v>
      </c>
      <c r="T1093" t="s">
        <v>9</v>
      </c>
      <c r="U1093">
        <v>2453.8325856509141</v>
      </c>
      <c r="V1093">
        <v>26.299999</v>
      </c>
      <c r="W1093">
        <v>6.2380000000000004</v>
      </c>
      <c r="X1093">
        <v>60</v>
      </c>
      <c r="Y1093">
        <v>5.7825899999999999</v>
      </c>
      <c r="Z1093">
        <v>105</v>
      </c>
      <c r="AA1093" t="str">
        <f>IF(Z1093=-1,"Flat",
INDEX({"North","Northeast","East","Southeast","South","Southwest","West","Northwest","North"},
MATCH(Z1093,{0;22.5;67.5;112.5;157.5;202.5;247.5;292.5;337.5},1)))</f>
        <v>East</v>
      </c>
      <c r="AB1093">
        <v>0.74578299999999997</v>
      </c>
      <c r="AC1093" t="s">
        <v>10</v>
      </c>
      <c r="AD1093">
        <v>50</v>
      </c>
      <c r="AE1093">
        <v>19</v>
      </c>
      <c r="AF1093">
        <v>4.8360000000000003</v>
      </c>
    </row>
    <row r="1094" spans="1:32" x14ac:dyDescent="0.25">
      <c r="A1094">
        <v>1145</v>
      </c>
      <c r="B1094">
        <v>1384</v>
      </c>
      <c r="C1094">
        <v>1384</v>
      </c>
      <c r="D1094">
        <v>2051</v>
      </c>
      <c r="E1094" t="str">
        <f t="shared" si="51"/>
        <v>02051-BRA-P</v>
      </c>
      <c r="F1094" t="s">
        <v>273</v>
      </c>
      <c r="G1094" t="s">
        <v>76</v>
      </c>
      <c r="H1094" t="s">
        <v>25</v>
      </c>
      <c r="I1094">
        <v>-42.858398000000001</v>
      </c>
      <c r="J1094">
        <v>-15.345700000000001</v>
      </c>
      <c r="K1094">
        <v>529</v>
      </c>
      <c r="L1094">
        <v>3401.0052719999999</v>
      </c>
      <c r="M1094" t="str">
        <f t="shared" si="52"/>
        <v>Pequeña</v>
      </c>
      <c r="N1094" t="str">
        <f t="shared" si="53"/>
        <v>P</v>
      </c>
      <c r="O1094">
        <v>0.83377000000000001</v>
      </c>
      <c r="P1094" t="s">
        <v>7</v>
      </c>
      <c r="Q1094">
        <v>6.3559999999999997E-3</v>
      </c>
      <c r="R1094" t="s">
        <v>8</v>
      </c>
      <c r="S1094">
        <v>308.04702800000001</v>
      </c>
      <c r="T1094" t="s">
        <v>30</v>
      </c>
      <c r="U1094">
        <v>2337.430550728975</v>
      </c>
      <c r="V1094">
        <v>26.299999</v>
      </c>
      <c r="W1094">
        <v>6.0919999999999996</v>
      </c>
      <c r="X1094">
        <v>60</v>
      </c>
      <c r="Y1094">
        <v>7.2316500000000001</v>
      </c>
      <c r="Z1094">
        <v>105</v>
      </c>
      <c r="AA1094" t="str">
        <f>IF(Z1094=-1,"Flat",
INDEX({"North","Northeast","East","Southeast","South","Southwest","West","Northwest","North"},
MATCH(Z1094,{0;22.5;67.5;112.5;157.5;202.5;247.5;292.5;337.5},1)))</f>
        <v>East</v>
      </c>
      <c r="AB1094">
        <v>0.74622500000000003</v>
      </c>
      <c r="AC1094" t="s">
        <v>10</v>
      </c>
      <c r="AD1094">
        <v>50</v>
      </c>
      <c r="AE1094">
        <v>19</v>
      </c>
      <c r="AF1094">
        <v>4.734</v>
      </c>
    </row>
    <row r="1095" spans="1:32" x14ac:dyDescent="0.25">
      <c r="A1095">
        <v>1146</v>
      </c>
      <c r="B1095">
        <v>1385</v>
      </c>
      <c r="C1095">
        <v>1385</v>
      </c>
      <c r="D1095">
        <v>2052</v>
      </c>
      <c r="E1095" t="str">
        <f t="shared" si="51"/>
        <v>02052-BRA-P</v>
      </c>
      <c r="F1095" t="s">
        <v>273</v>
      </c>
      <c r="G1095" t="s">
        <v>76</v>
      </c>
      <c r="H1095" t="s">
        <v>25</v>
      </c>
      <c r="I1095">
        <v>-42.846699000000001</v>
      </c>
      <c r="J1095">
        <v>-15.329000000000001</v>
      </c>
      <c r="K1095">
        <v>529</v>
      </c>
      <c r="L1095">
        <v>12572.61275</v>
      </c>
      <c r="M1095" t="str">
        <f t="shared" si="52"/>
        <v>Pequeña</v>
      </c>
      <c r="N1095" t="str">
        <f t="shared" si="53"/>
        <v>P</v>
      </c>
      <c r="O1095">
        <v>0.53295599999999999</v>
      </c>
      <c r="P1095" t="s">
        <v>7</v>
      </c>
      <c r="Q1095">
        <v>-1.9859999999999999E-3</v>
      </c>
      <c r="R1095" t="s">
        <v>8</v>
      </c>
      <c r="S1095">
        <v>290.37643400000002</v>
      </c>
      <c r="T1095" t="s">
        <v>16</v>
      </c>
      <c r="U1095">
        <v>4424.8895312844288</v>
      </c>
      <c r="V1095">
        <v>26.299999</v>
      </c>
      <c r="W1095">
        <v>5.9420000000000002</v>
      </c>
      <c r="X1095">
        <v>60</v>
      </c>
      <c r="Y1095">
        <v>7.5938499999999998</v>
      </c>
      <c r="Z1095">
        <v>105</v>
      </c>
      <c r="AA1095" t="str">
        <f>IF(Z1095=-1,"Flat",
INDEX({"North","Northeast","East","Southeast","South","Southwest","West","Northwest","North"},
MATCH(Z1095,{0;22.5;67.5;112.5;157.5;202.5;247.5;292.5;337.5},1)))</f>
        <v>East</v>
      </c>
      <c r="AB1095">
        <v>0.74770499999999995</v>
      </c>
      <c r="AC1095" t="s">
        <v>10</v>
      </c>
      <c r="AD1095">
        <v>50</v>
      </c>
      <c r="AE1095">
        <v>19</v>
      </c>
      <c r="AF1095">
        <v>4.6120000000000001</v>
      </c>
    </row>
    <row r="1096" spans="1:32" x14ac:dyDescent="0.25">
      <c r="A1096">
        <v>1147</v>
      </c>
      <c r="B1096">
        <v>1386</v>
      </c>
      <c r="C1096">
        <v>1386</v>
      </c>
      <c r="D1096">
        <v>2053</v>
      </c>
      <c r="E1096" t="str">
        <f t="shared" si="51"/>
        <v>02053-BRA-M</v>
      </c>
      <c r="F1096" t="s">
        <v>273</v>
      </c>
      <c r="G1096" t="s">
        <v>76</v>
      </c>
      <c r="H1096" t="s">
        <v>25</v>
      </c>
      <c r="I1096">
        <v>-42.919601</v>
      </c>
      <c r="J1096">
        <v>-15.3596</v>
      </c>
      <c r="K1096">
        <v>529</v>
      </c>
      <c r="L1096">
        <v>77867.192350000012</v>
      </c>
      <c r="M1096" t="str">
        <f t="shared" si="52"/>
        <v>Mediana</v>
      </c>
      <c r="N1096" t="str">
        <f t="shared" si="53"/>
        <v>M</v>
      </c>
      <c r="O1096">
        <v>1.2974600000000001</v>
      </c>
      <c r="P1096" t="s">
        <v>7</v>
      </c>
      <c r="Q1096">
        <v>5.1640000000000002E-3</v>
      </c>
      <c r="R1096" t="s">
        <v>8</v>
      </c>
      <c r="S1096">
        <v>39.644176000000002</v>
      </c>
      <c r="T1096" t="s">
        <v>9</v>
      </c>
      <c r="U1096">
        <v>1991.899589767999</v>
      </c>
      <c r="V1096">
        <v>26.299999</v>
      </c>
      <c r="W1096">
        <v>6.242</v>
      </c>
      <c r="X1096">
        <v>60</v>
      </c>
      <c r="Y1096">
        <v>5.9548399999999999</v>
      </c>
      <c r="Z1096">
        <v>105</v>
      </c>
      <c r="AA1096" t="str">
        <f>IF(Z1096=-1,"Flat",
INDEX({"North","Northeast","East","Southeast","South","Southwest","West","Northwest","North"},
MATCH(Z1096,{0;22.5;67.5;112.5;157.5;202.5;247.5;292.5;337.5},1)))</f>
        <v>East</v>
      </c>
      <c r="AB1096">
        <v>0.74540799999999996</v>
      </c>
      <c r="AC1096" t="s">
        <v>10</v>
      </c>
      <c r="AD1096">
        <v>50</v>
      </c>
      <c r="AE1096">
        <v>19</v>
      </c>
      <c r="AF1096">
        <v>4.843</v>
      </c>
    </row>
    <row r="1097" spans="1:32" x14ac:dyDescent="0.25">
      <c r="A1097">
        <v>1148</v>
      </c>
      <c r="B1097">
        <v>1387</v>
      </c>
      <c r="C1097">
        <v>1387</v>
      </c>
      <c r="D1097">
        <v>2054</v>
      </c>
      <c r="E1097" t="str">
        <f t="shared" si="51"/>
        <v>02054-BRA-P</v>
      </c>
      <c r="F1097" t="s">
        <v>273</v>
      </c>
      <c r="G1097" t="s">
        <v>76</v>
      </c>
      <c r="H1097" t="s">
        <v>25</v>
      </c>
      <c r="I1097">
        <v>-42.908698999999999</v>
      </c>
      <c r="J1097">
        <v>-15.346500000000001</v>
      </c>
      <c r="K1097">
        <v>529</v>
      </c>
      <c r="L1097">
        <v>5480.2024460000002</v>
      </c>
      <c r="M1097" t="str">
        <f t="shared" si="52"/>
        <v>Pequeña</v>
      </c>
      <c r="N1097" t="str">
        <f t="shared" si="53"/>
        <v>P</v>
      </c>
      <c r="O1097">
        <v>0.27458100000000002</v>
      </c>
      <c r="P1097" t="s">
        <v>7</v>
      </c>
      <c r="Q1097">
        <v>2.7810000000000001E-3</v>
      </c>
      <c r="R1097" t="s">
        <v>8</v>
      </c>
      <c r="S1097">
        <v>207.897278</v>
      </c>
      <c r="T1097" t="s">
        <v>23</v>
      </c>
      <c r="U1097">
        <v>2137.631147595825</v>
      </c>
      <c r="V1097">
        <v>26.299999</v>
      </c>
      <c r="W1097">
        <v>6.2130000000000001</v>
      </c>
      <c r="X1097">
        <v>60</v>
      </c>
      <c r="Y1097">
        <v>6.0022700000000002</v>
      </c>
      <c r="Z1097">
        <v>105</v>
      </c>
      <c r="AA1097" t="str">
        <f>IF(Z1097=-1,"Flat",
INDEX({"North","Northeast","East","Southeast","South","Southwest","West","Northwest","North"},
MATCH(Z1097,{0;22.5;67.5;112.5;157.5;202.5;247.5;292.5;337.5},1)))</f>
        <v>East</v>
      </c>
      <c r="AB1097">
        <v>0.74658400000000003</v>
      </c>
      <c r="AC1097" t="s">
        <v>10</v>
      </c>
      <c r="AD1097">
        <v>50</v>
      </c>
      <c r="AE1097">
        <v>19</v>
      </c>
      <c r="AF1097">
        <v>4.8170000000000002</v>
      </c>
    </row>
    <row r="1098" spans="1:32" x14ac:dyDescent="0.25">
      <c r="A1098">
        <v>1149</v>
      </c>
      <c r="B1098">
        <v>1388</v>
      </c>
      <c r="C1098">
        <v>1388</v>
      </c>
      <c r="D1098">
        <v>2055</v>
      </c>
      <c r="E1098" t="str">
        <f t="shared" si="51"/>
        <v>02055-BRA-M</v>
      </c>
      <c r="F1098" t="s">
        <v>273</v>
      </c>
      <c r="G1098" t="s">
        <v>76</v>
      </c>
      <c r="H1098" t="s">
        <v>25</v>
      </c>
      <c r="I1098">
        <v>-42.909100000000002</v>
      </c>
      <c r="J1098">
        <v>-15.3535</v>
      </c>
      <c r="K1098">
        <v>529</v>
      </c>
      <c r="L1098">
        <v>35431.357759999999</v>
      </c>
      <c r="M1098" t="str">
        <f t="shared" si="52"/>
        <v>Mediana</v>
      </c>
      <c r="N1098" t="str">
        <f t="shared" si="53"/>
        <v>M</v>
      </c>
      <c r="O1098">
        <v>0.77659</v>
      </c>
      <c r="P1098" t="s">
        <v>7</v>
      </c>
      <c r="Q1098">
        <v>1.9859999999999999E-3</v>
      </c>
      <c r="R1098" t="s">
        <v>8</v>
      </c>
      <c r="S1098">
        <v>233.97262599999999</v>
      </c>
      <c r="T1098" t="s">
        <v>23</v>
      </c>
      <c r="U1098">
        <v>2493.7279032951942</v>
      </c>
      <c r="V1098">
        <v>26.299999</v>
      </c>
      <c r="W1098">
        <v>6.234</v>
      </c>
      <c r="X1098">
        <v>60</v>
      </c>
      <c r="Y1098">
        <v>5.8760599999999998</v>
      </c>
      <c r="Z1098">
        <v>105</v>
      </c>
      <c r="AA1098" t="str">
        <f>IF(Z1098=-1,"Flat",
INDEX({"North","Northeast","East","Southeast","South","Southwest","West","Northwest","North"},
MATCH(Z1098,{0;22.5;67.5;112.5;157.5;202.5;247.5;292.5;337.5},1)))</f>
        <v>East</v>
      </c>
      <c r="AB1098">
        <v>0.59655999999999998</v>
      </c>
      <c r="AC1098" t="s">
        <v>20</v>
      </c>
      <c r="AD1098">
        <v>50</v>
      </c>
      <c r="AE1098">
        <v>19</v>
      </c>
      <c r="AF1098">
        <v>4.8330000000000002</v>
      </c>
    </row>
    <row r="1099" spans="1:32" x14ac:dyDescent="0.25">
      <c r="A1099">
        <v>1150</v>
      </c>
      <c r="B1099">
        <v>1389</v>
      </c>
      <c r="C1099">
        <v>1389</v>
      </c>
      <c r="D1099">
        <v>2056</v>
      </c>
      <c r="E1099" t="str">
        <f t="shared" si="51"/>
        <v>02056-BRA-M</v>
      </c>
      <c r="F1099" t="s">
        <v>273</v>
      </c>
      <c r="G1099" t="s">
        <v>76</v>
      </c>
      <c r="H1099" t="s">
        <v>25</v>
      </c>
      <c r="I1099">
        <v>-42.908000999999999</v>
      </c>
      <c r="J1099">
        <v>-15.3307</v>
      </c>
      <c r="K1099">
        <v>529</v>
      </c>
      <c r="L1099">
        <v>26017.708470000001</v>
      </c>
      <c r="M1099" t="str">
        <f t="shared" si="52"/>
        <v>Mediana</v>
      </c>
      <c r="N1099" t="str">
        <f t="shared" si="53"/>
        <v>M</v>
      </c>
      <c r="O1099">
        <v>4.5141000000000001E-2</v>
      </c>
      <c r="P1099" t="s">
        <v>7</v>
      </c>
      <c r="Q1099">
        <v>7.1510000000000002E-3</v>
      </c>
      <c r="R1099" t="s">
        <v>8</v>
      </c>
      <c r="S1099">
        <v>288.43493699999999</v>
      </c>
      <c r="T1099" t="s">
        <v>16</v>
      </c>
      <c r="U1099">
        <v>1619.58105132683</v>
      </c>
      <c r="V1099">
        <v>26.299999</v>
      </c>
      <c r="W1099">
        <v>6.1360000000000001</v>
      </c>
      <c r="X1099">
        <v>60</v>
      </c>
      <c r="Y1099">
        <v>5.7418500000000003</v>
      </c>
      <c r="Z1099">
        <v>105</v>
      </c>
      <c r="AA1099" t="str">
        <f>IF(Z1099=-1,"Flat",
INDEX({"North","Northeast","East","Southeast","South","Southwest","West","Northwest","North"},
MATCH(Z1099,{0;22.5;67.5;112.5;157.5;202.5;247.5;292.5;337.5},1)))</f>
        <v>East</v>
      </c>
      <c r="AB1099">
        <v>0.74979899999999999</v>
      </c>
      <c r="AC1099" t="s">
        <v>10</v>
      </c>
      <c r="AD1099">
        <v>50</v>
      </c>
      <c r="AE1099">
        <v>19</v>
      </c>
      <c r="AF1099">
        <v>4.74</v>
      </c>
    </row>
    <row r="1100" spans="1:32" x14ac:dyDescent="0.25">
      <c r="A1100">
        <v>1151</v>
      </c>
      <c r="B1100">
        <v>1390</v>
      </c>
      <c r="C1100">
        <v>1390</v>
      </c>
      <c r="D1100">
        <v>2057</v>
      </c>
      <c r="E1100" t="str">
        <f t="shared" si="51"/>
        <v>02057-BRA-P</v>
      </c>
      <c r="F1100" t="s">
        <v>273</v>
      </c>
      <c r="G1100" t="s">
        <v>76</v>
      </c>
      <c r="H1100" t="s">
        <v>25</v>
      </c>
      <c r="I1100">
        <v>-42.901501000000003</v>
      </c>
      <c r="J1100">
        <v>-15.3231</v>
      </c>
      <c r="K1100">
        <v>529</v>
      </c>
      <c r="L1100">
        <v>15518.775009999999</v>
      </c>
      <c r="M1100" t="str">
        <f t="shared" si="52"/>
        <v>Pequeña</v>
      </c>
      <c r="N1100" t="str">
        <f t="shared" si="53"/>
        <v>P</v>
      </c>
      <c r="O1100">
        <v>0.285495</v>
      </c>
      <c r="P1100" t="s">
        <v>7</v>
      </c>
      <c r="Q1100">
        <v>3.5750000000000001E-3</v>
      </c>
      <c r="R1100" t="s">
        <v>8</v>
      </c>
      <c r="S1100">
        <v>323.13009599999998</v>
      </c>
      <c r="T1100" t="s">
        <v>30</v>
      </c>
      <c r="U1100">
        <v>758.53422979188895</v>
      </c>
      <c r="V1100">
        <v>26.299999</v>
      </c>
      <c r="W1100">
        <v>6.0730000000000004</v>
      </c>
      <c r="X1100">
        <v>60</v>
      </c>
      <c r="Y1100">
        <v>5.6841799999999996</v>
      </c>
      <c r="Z1100">
        <v>105</v>
      </c>
      <c r="AA1100" t="str">
        <f>IF(Z1100=-1,"Flat",
INDEX({"North","Northeast","East","Southeast","South","Southwest","West","Northwest","North"},
MATCH(Z1100,{0;22.5;67.5;112.5;157.5;202.5;247.5;292.5;337.5},1)))</f>
        <v>East</v>
      </c>
      <c r="AB1100">
        <v>0.74896600000000002</v>
      </c>
      <c r="AC1100" t="s">
        <v>10</v>
      </c>
      <c r="AD1100">
        <v>50</v>
      </c>
      <c r="AE1100">
        <v>19</v>
      </c>
      <c r="AF1100">
        <v>4.7039999999999997</v>
      </c>
    </row>
    <row r="1101" spans="1:32" x14ac:dyDescent="0.25">
      <c r="A1101">
        <v>1152</v>
      </c>
      <c r="B1101">
        <v>1391</v>
      </c>
      <c r="C1101">
        <v>1391</v>
      </c>
      <c r="D1101">
        <v>2058</v>
      </c>
      <c r="E1101" t="str">
        <f t="shared" si="51"/>
        <v>02058-BRA-P</v>
      </c>
      <c r="F1101" t="s">
        <v>273</v>
      </c>
      <c r="G1101" t="s">
        <v>76</v>
      </c>
      <c r="H1101" t="s">
        <v>25</v>
      </c>
      <c r="I1101">
        <v>-42.896000000000001</v>
      </c>
      <c r="J1101">
        <v>-15.3332</v>
      </c>
      <c r="K1101">
        <v>529</v>
      </c>
      <c r="L1101">
        <v>1497.102815</v>
      </c>
      <c r="M1101" t="str">
        <f t="shared" si="52"/>
        <v>Pequeña</v>
      </c>
      <c r="N1101" t="str">
        <f t="shared" si="53"/>
        <v>P</v>
      </c>
      <c r="O1101">
        <v>0.182807</v>
      </c>
      <c r="P1101" t="s">
        <v>7</v>
      </c>
      <c r="Q1101">
        <v>5.9589999999999999E-3</v>
      </c>
      <c r="R1101" t="s">
        <v>8</v>
      </c>
      <c r="S1101">
        <v>321.34017899999998</v>
      </c>
      <c r="T1101" t="s">
        <v>30</v>
      </c>
      <c r="U1101">
        <v>488.57983989172561</v>
      </c>
      <c r="V1101">
        <v>26.299999</v>
      </c>
      <c r="W1101">
        <v>6.1230000000000002</v>
      </c>
      <c r="X1101">
        <v>60</v>
      </c>
      <c r="Y1101">
        <v>5.9350699999999996</v>
      </c>
      <c r="Z1101">
        <v>105</v>
      </c>
      <c r="AA1101" t="str">
        <f>IF(Z1101=-1,"Flat",
INDEX({"North","Northeast","East","Southeast","South","Southwest","West","Northwest","North"},
MATCH(Z1101,{0;22.5;67.5;112.5;157.5;202.5;247.5;292.5;337.5},1)))</f>
        <v>East</v>
      </c>
      <c r="AB1101">
        <v>0.74923499999999998</v>
      </c>
      <c r="AC1101" t="s">
        <v>10</v>
      </c>
      <c r="AD1101">
        <v>50</v>
      </c>
      <c r="AE1101">
        <v>19</v>
      </c>
      <c r="AF1101">
        <v>4.7249999999999996</v>
      </c>
    </row>
    <row r="1102" spans="1:32" x14ac:dyDescent="0.25">
      <c r="A1102">
        <v>1153</v>
      </c>
      <c r="B1102">
        <v>1392</v>
      </c>
      <c r="C1102">
        <v>1392</v>
      </c>
      <c r="D1102">
        <v>2059</v>
      </c>
      <c r="E1102" t="str">
        <f t="shared" si="51"/>
        <v>02059-BRA-P</v>
      </c>
      <c r="F1102" t="s">
        <v>273</v>
      </c>
      <c r="G1102" t="s">
        <v>76</v>
      </c>
      <c r="H1102" t="s">
        <v>25</v>
      </c>
      <c r="I1102">
        <v>-42.876499000000003</v>
      </c>
      <c r="J1102">
        <v>-15.334</v>
      </c>
      <c r="K1102">
        <v>529</v>
      </c>
      <c r="L1102">
        <v>1213.6767990000001</v>
      </c>
      <c r="M1102" t="str">
        <f t="shared" si="52"/>
        <v>Pequeña</v>
      </c>
      <c r="N1102" t="str">
        <f t="shared" si="53"/>
        <v>P</v>
      </c>
      <c r="O1102">
        <v>0.36393500000000001</v>
      </c>
      <c r="P1102" t="s">
        <v>7</v>
      </c>
      <c r="Q1102">
        <v>1.9859999999999999E-3</v>
      </c>
      <c r="R1102" t="s">
        <v>8</v>
      </c>
      <c r="S1102">
        <v>295.55996699999997</v>
      </c>
      <c r="T1102" t="s">
        <v>30</v>
      </c>
      <c r="U1102">
        <v>1441.971013163904</v>
      </c>
      <c r="V1102">
        <v>26.299999</v>
      </c>
      <c r="W1102">
        <v>6.0730000000000004</v>
      </c>
      <c r="X1102">
        <v>60</v>
      </c>
      <c r="Y1102">
        <v>6.4163500000000004</v>
      </c>
      <c r="Z1102">
        <v>105</v>
      </c>
      <c r="AA1102" t="str">
        <f>IF(Z1102=-1,"Flat",
INDEX({"North","Northeast","East","Southeast","South","Southwest","West","Northwest","North"},
MATCH(Z1102,{0;22.5;67.5;112.5;157.5;202.5;247.5;292.5;337.5},1)))</f>
        <v>East</v>
      </c>
      <c r="AB1102">
        <v>0.74879399999999996</v>
      </c>
      <c r="AC1102" t="s">
        <v>10</v>
      </c>
      <c r="AD1102">
        <v>50</v>
      </c>
      <c r="AE1102">
        <v>19</v>
      </c>
      <c r="AF1102">
        <v>4.7380000000000004</v>
      </c>
    </row>
    <row r="1103" spans="1:32" x14ac:dyDescent="0.25">
      <c r="A1103">
        <v>1154</v>
      </c>
      <c r="B1103">
        <v>1393</v>
      </c>
      <c r="C1103">
        <v>1393</v>
      </c>
      <c r="D1103">
        <v>2060</v>
      </c>
      <c r="E1103" t="str">
        <f t="shared" si="51"/>
        <v>02060-BRA-P</v>
      </c>
      <c r="F1103" t="s">
        <v>274</v>
      </c>
      <c r="G1103" t="s">
        <v>76</v>
      </c>
      <c r="H1103" t="s">
        <v>25</v>
      </c>
      <c r="I1103">
        <v>-49.287300000000002</v>
      </c>
      <c r="J1103">
        <v>-17.091498999999999</v>
      </c>
      <c r="K1103">
        <v>768</v>
      </c>
      <c r="L1103">
        <v>30</v>
      </c>
      <c r="M1103" t="str">
        <f t="shared" si="52"/>
        <v>Pequeña</v>
      </c>
      <c r="N1103" t="str">
        <f t="shared" si="53"/>
        <v>P</v>
      </c>
      <c r="O1103">
        <v>1.8646100000000001</v>
      </c>
      <c r="P1103" t="s">
        <v>7</v>
      </c>
      <c r="Q1103">
        <v>-9.1369999999999993E-3</v>
      </c>
      <c r="R1103" t="s">
        <v>8</v>
      </c>
      <c r="S1103">
        <v>305.02795400000002</v>
      </c>
      <c r="T1103" t="s">
        <v>30</v>
      </c>
      <c r="U1103">
        <v>11965.07990403664</v>
      </c>
      <c r="V1103">
        <v>23.9</v>
      </c>
      <c r="W1103">
        <v>5.9210000000000003</v>
      </c>
      <c r="X1103">
        <v>72</v>
      </c>
      <c r="Y1103">
        <v>4.8020800000000001</v>
      </c>
      <c r="Z1103">
        <v>0</v>
      </c>
      <c r="AA1103" t="str">
        <f>IF(Z1103=-1,"Flat",
INDEX({"North","Northeast","East","Southeast","South","Southwest","West","Northwest","North"},
MATCH(Z1103,{0;22.5;67.5;112.5;157.5;202.5;247.5;292.5;337.5},1)))</f>
        <v>North</v>
      </c>
      <c r="AB1103">
        <v>0.79248399999999997</v>
      </c>
      <c r="AC1103" t="s">
        <v>10</v>
      </c>
      <c r="AD1103">
        <v>50</v>
      </c>
      <c r="AE1103">
        <v>22</v>
      </c>
      <c r="AF1103">
        <v>4.6470000000000002</v>
      </c>
    </row>
    <row r="1104" spans="1:32" x14ac:dyDescent="0.25">
      <c r="A1104">
        <v>1155</v>
      </c>
      <c r="B1104">
        <v>1394</v>
      </c>
      <c r="C1104">
        <v>1394</v>
      </c>
      <c r="D1104">
        <v>2061</v>
      </c>
      <c r="E1104" t="str">
        <f t="shared" si="51"/>
        <v>02061-BRA-P</v>
      </c>
      <c r="F1104" t="s">
        <v>274</v>
      </c>
      <c r="G1104" t="s">
        <v>76</v>
      </c>
      <c r="H1104" t="s">
        <v>25</v>
      </c>
      <c r="I1104">
        <v>-49.283000999999999</v>
      </c>
      <c r="J1104">
        <v>-17.059799000000002</v>
      </c>
      <c r="K1104">
        <v>768</v>
      </c>
      <c r="L1104">
        <v>30</v>
      </c>
      <c r="M1104" t="str">
        <f t="shared" si="52"/>
        <v>Pequeña</v>
      </c>
      <c r="N1104" t="str">
        <f t="shared" si="53"/>
        <v>P</v>
      </c>
      <c r="O1104">
        <v>2.68119</v>
      </c>
      <c r="P1104" t="s">
        <v>32</v>
      </c>
      <c r="Q1104">
        <v>-3.5750000000000001E-3</v>
      </c>
      <c r="R1104" t="s">
        <v>8</v>
      </c>
      <c r="S1104">
        <v>185.80159</v>
      </c>
      <c r="T1104" t="s">
        <v>13</v>
      </c>
      <c r="U1104">
        <v>12926.317273615459</v>
      </c>
      <c r="V1104">
        <v>23.9</v>
      </c>
      <c r="W1104">
        <v>5.9080000000000004</v>
      </c>
      <c r="X1104">
        <v>72</v>
      </c>
      <c r="Y1104">
        <v>4.9246999999999996</v>
      </c>
      <c r="Z1104">
        <v>0</v>
      </c>
      <c r="AA1104" t="str">
        <f>IF(Z1104=-1,"Flat",
INDEX({"North","Northeast","East","Southeast","South","Southwest","West","Northwest","North"},
MATCH(Z1104,{0;22.5;67.5;112.5;157.5;202.5;247.5;292.5;337.5},1)))</f>
        <v>North</v>
      </c>
      <c r="AB1104">
        <v>0.58642000000000005</v>
      </c>
      <c r="AC1104" t="s">
        <v>20</v>
      </c>
      <c r="AD1104">
        <v>50</v>
      </c>
      <c r="AE1104">
        <v>22</v>
      </c>
      <c r="AF1104">
        <v>4.6539999999999999</v>
      </c>
    </row>
    <row r="1105" spans="1:32" x14ac:dyDescent="0.25">
      <c r="A1105">
        <v>1156</v>
      </c>
      <c r="B1105">
        <v>1395</v>
      </c>
      <c r="C1105">
        <v>1395</v>
      </c>
      <c r="D1105">
        <v>2062</v>
      </c>
      <c r="E1105" t="str">
        <f t="shared" si="51"/>
        <v>02062-BRA-P</v>
      </c>
      <c r="F1105" t="s">
        <v>274</v>
      </c>
      <c r="G1105" t="s">
        <v>76</v>
      </c>
      <c r="H1105" t="s">
        <v>25</v>
      </c>
      <c r="I1105">
        <v>-49.2742</v>
      </c>
      <c r="J1105">
        <v>-17.060300999999999</v>
      </c>
      <c r="K1105">
        <v>768</v>
      </c>
      <c r="L1105">
        <v>30</v>
      </c>
      <c r="M1105" t="str">
        <f t="shared" si="52"/>
        <v>Pequeña</v>
      </c>
      <c r="N1105" t="str">
        <f t="shared" si="53"/>
        <v>P</v>
      </c>
      <c r="O1105">
        <v>2.0488499999999998</v>
      </c>
      <c r="P1105" t="s">
        <v>32</v>
      </c>
      <c r="Q1105">
        <v>-1.5889999999999999E-3</v>
      </c>
      <c r="R1105" t="s">
        <v>8</v>
      </c>
      <c r="S1105">
        <v>152.185699</v>
      </c>
      <c r="T1105" t="s">
        <v>49</v>
      </c>
      <c r="U1105">
        <v>13777.86259545573</v>
      </c>
      <c r="V1105">
        <v>23.9</v>
      </c>
      <c r="W1105">
        <v>5.9130000000000003</v>
      </c>
      <c r="X1105">
        <v>72</v>
      </c>
      <c r="Y1105">
        <v>5.2598700000000003</v>
      </c>
      <c r="Z1105">
        <v>0</v>
      </c>
      <c r="AA1105" t="str">
        <f>IF(Z1105=-1,"Flat",
INDEX({"North","Northeast","East","Southeast","South","Southwest","West","Northwest","North"},
MATCH(Z1105,{0;22.5;67.5;112.5;157.5;202.5;247.5;292.5;337.5},1)))</f>
        <v>North</v>
      </c>
      <c r="AB1105">
        <v>0.58962700000000001</v>
      </c>
      <c r="AC1105" t="s">
        <v>20</v>
      </c>
      <c r="AD1105">
        <v>50</v>
      </c>
      <c r="AE1105">
        <v>22</v>
      </c>
      <c r="AF1105">
        <v>4.6559999999999997</v>
      </c>
    </row>
    <row r="1106" spans="1:32" x14ac:dyDescent="0.25">
      <c r="A1106">
        <v>1157</v>
      </c>
      <c r="B1106">
        <v>1396</v>
      </c>
      <c r="C1106">
        <v>1396</v>
      </c>
      <c r="D1106">
        <v>2063</v>
      </c>
      <c r="E1106" t="str">
        <f t="shared" si="51"/>
        <v>02063-BRA-P</v>
      </c>
      <c r="F1106" t="s">
        <v>274</v>
      </c>
      <c r="G1106" t="s">
        <v>76</v>
      </c>
      <c r="H1106" t="s">
        <v>25</v>
      </c>
      <c r="I1106">
        <v>-49.271500000000003</v>
      </c>
      <c r="J1106">
        <v>-17.051399</v>
      </c>
      <c r="K1106">
        <v>768</v>
      </c>
      <c r="L1106">
        <v>30</v>
      </c>
      <c r="M1106" t="str">
        <f t="shared" si="52"/>
        <v>Pequeña</v>
      </c>
      <c r="N1106" t="str">
        <f t="shared" si="53"/>
        <v>P</v>
      </c>
      <c r="O1106">
        <v>4.2364899999999999</v>
      </c>
      <c r="P1106" t="s">
        <v>32</v>
      </c>
      <c r="Q1106">
        <v>-5.4425000000000001E-2</v>
      </c>
      <c r="R1106" t="s">
        <v>15</v>
      </c>
      <c r="S1106">
        <v>95.403792999999993</v>
      </c>
      <c r="T1106" t="s">
        <v>19</v>
      </c>
      <c r="U1106">
        <v>14327.916733726301</v>
      </c>
      <c r="V1106">
        <v>23.9</v>
      </c>
      <c r="W1106">
        <v>5.8920000000000003</v>
      </c>
      <c r="X1106">
        <v>72</v>
      </c>
      <c r="Y1106">
        <v>4.9923500000000001</v>
      </c>
      <c r="Z1106">
        <v>0</v>
      </c>
      <c r="AA1106" t="str">
        <f>IF(Z1106=-1,"Flat",
INDEX({"North","Northeast","East","Southeast","South","Southwest","West","Northwest","North"},
MATCH(Z1106,{0;22.5;67.5;112.5;157.5;202.5;247.5;292.5;337.5},1)))</f>
        <v>North</v>
      </c>
      <c r="AB1106">
        <v>0.65590400000000004</v>
      </c>
      <c r="AC1106" t="s">
        <v>10</v>
      </c>
      <c r="AD1106">
        <v>50</v>
      </c>
      <c r="AE1106">
        <v>22</v>
      </c>
      <c r="AF1106">
        <v>4.6449999999999996</v>
      </c>
    </row>
    <row r="1107" spans="1:32" x14ac:dyDescent="0.25">
      <c r="A1107">
        <v>1158</v>
      </c>
      <c r="B1107">
        <v>1397</v>
      </c>
      <c r="C1107">
        <v>1397</v>
      </c>
      <c r="D1107">
        <v>2064</v>
      </c>
      <c r="E1107" t="str">
        <f t="shared" si="51"/>
        <v>02064-BRA-P</v>
      </c>
      <c r="F1107" t="s">
        <v>274</v>
      </c>
      <c r="G1107" t="s">
        <v>76</v>
      </c>
      <c r="H1107" t="s">
        <v>25</v>
      </c>
      <c r="I1107">
        <v>-49.266700999999998</v>
      </c>
      <c r="J1107">
        <v>-17.065000999999999</v>
      </c>
      <c r="K1107">
        <v>768</v>
      </c>
      <c r="L1107">
        <v>30</v>
      </c>
      <c r="M1107" t="str">
        <f t="shared" si="52"/>
        <v>Pequeña</v>
      </c>
      <c r="N1107" t="str">
        <f t="shared" si="53"/>
        <v>P</v>
      </c>
      <c r="O1107">
        <v>2.28464</v>
      </c>
      <c r="P1107" t="s">
        <v>32</v>
      </c>
      <c r="Q1107">
        <v>-8.7399999999999995E-3</v>
      </c>
      <c r="R1107" t="s">
        <v>8</v>
      </c>
      <c r="S1107">
        <v>96.814353999999994</v>
      </c>
      <c r="T1107" t="s">
        <v>19</v>
      </c>
      <c r="U1107">
        <v>14063.81285901196</v>
      </c>
      <c r="V1107">
        <v>23.9</v>
      </c>
      <c r="W1107">
        <v>5.915</v>
      </c>
      <c r="X1107">
        <v>72</v>
      </c>
      <c r="Y1107">
        <v>4.9967499999999996</v>
      </c>
      <c r="Z1107">
        <v>0</v>
      </c>
      <c r="AA1107" t="str">
        <f>IF(Z1107=-1,"Flat",
INDEX({"North","Northeast","East","Southeast","South","Southwest","West","Northwest","North"},
MATCH(Z1107,{0;22.5;67.5;112.5;157.5;202.5;247.5;292.5;337.5},1)))</f>
        <v>North</v>
      </c>
      <c r="AB1107">
        <v>0.66362399999999999</v>
      </c>
      <c r="AC1107" t="s">
        <v>10</v>
      </c>
      <c r="AD1107">
        <v>50</v>
      </c>
      <c r="AE1107">
        <v>22</v>
      </c>
      <c r="AF1107">
        <v>4.6559999999999997</v>
      </c>
    </row>
    <row r="1108" spans="1:32" x14ac:dyDescent="0.25">
      <c r="A1108">
        <v>1159</v>
      </c>
      <c r="B1108">
        <v>1398</v>
      </c>
      <c r="C1108">
        <v>1398</v>
      </c>
      <c r="D1108">
        <v>2065</v>
      </c>
      <c r="E1108" t="str">
        <f t="shared" si="51"/>
        <v>02065-BRA-P</v>
      </c>
      <c r="F1108" t="s">
        <v>274</v>
      </c>
      <c r="G1108" t="s">
        <v>76</v>
      </c>
      <c r="H1108" t="s">
        <v>25</v>
      </c>
      <c r="I1108">
        <v>-49.259300000000003</v>
      </c>
      <c r="J1108">
        <v>-17.059899999999999</v>
      </c>
      <c r="K1108">
        <v>768</v>
      </c>
      <c r="L1108">
        <v>30</v>
      </c>
      <c r="M1108" t="str">
        <f t="shared" si="52"/>
        <v>Pequeña</v>
      </c>
      <c r="N1108" t="str">
        <f t="shared" si="53"/>
        <v>P</v>
      </c>
      <c r="O1108">
        <v>1.3365800000000001</v>
      </c>
      <c r="P1108" t="s">
        <v>7</v>
      </c>
      <c r="Q1108">
        <v>-1.5889999999999999E-3</v>
      </c>
      <c r="R1108" t="s">
        <v>8</v>
      </c>
      <c r="S1108">
        <v>96.745582999999996</v>
      </c>
      <c r="T1108" t="s">
        <v>19</v>
      </c>
      <c r="U1108">
        <v>14329.102191484189</v>
      </c>
      <c r="V1108">
        <v>23.9</v>
      </c>
      <c r="W1108">
        <v>5.9160000000000004</v>
      </c>
      <c r="X1108">
        <v>72</v>
      </c>
      <c r="Y1108">
        <v>4.8868099999999997</v>
      </c>
      <c r="Z1108">
        <v>0</v>
      </c>
      <c r="AA1108" t="str">
        <f>IF(Z1108=-1,"Flat",
INDEX({"North","Northeast","East","Southeast","South","Southwest","West","Northwest","North"},
MATCH(Z1108,{0;22.5;67.5;112.5;157.5;202.5;247.5;292.5;337.5},1)))</f>
        <v>North</v>
      </c>
      <c r="AB1108">
        <v>0.59023800000000004</v>
      </c>
      <c r="AC1108" t="s">
        <v>20</v>
      </c>
      <c r="AD1108">
        <v>50</v>
      </c>
      <c r="AE1108">
        <v>22</v>
      </c>
      <c r="AF1108">
        <v>4.649</v>
      </c>
    </row>
    <row r="1109" spans="1:32" x14ac:dyDescent="0.25">
      <c r="A1109">
        <v>1160</v>
      </c>
      <c r="B1109">
        <v>1399</v>
      </c>
      <c r="C1109">
        <v>1399</v>
      </c>
      <c r="D1109">
        <v>2066</v>
      </c>
      <c r="E1109" t="str">
        <f t="shared" si="51"/>
        <v>02066-BRA-P</v>
      </c>
      <c r="F1109" t="s">
        <v>274</v>
      </c>
      <c r="G1109" t="s">
        <v>76</v>
      </c>
      <c r="H1109" t="s">
        <v>25</v>
      </c>
      <c r="I1109">
        <v>-49.277000000000001</v>
      </c>
      <c r="J1109">
        <v>-17.0868</v>
      </c>
      <c r="K1109">
        <v>768</v>
      </c>
      <c r="L1109">
        <v>30</v>
      </c>
      <c r="M1109" t="str">
        <f t="shared" si="52"/>
        <v>Pequeña</v>
      </c>
      <c r="N1109" t="str">
        <f t="shared" si="53"/>
        <v>P</v>
      </c>
      <c r="O1109">
        <v>3.0371299999999999</v>
      </c>
      <c r="P1109" t="s">
        <v>32</v>
      </c>
      <c r="Q1109">
        <v>-8.7399999999999995E-3</v>
      </c>
      <c r="R1109" t="s">
        <v>8</v>
      </c>
      <c r="S1109">
        <v>284.688782</v>
      </c>
      <c r="T1109" t="s">
        <v>16</v>
      </c>
      <c r="U1109">
        <v>12340.43981359138</v>
      </c>
      <c r="V1109">
        <v>23.9</v>
      </c>
      <c r="W1109">
        <v>5.92</v>
      </c>
      <c r="X1109">
        <v>72</v>
      </c>
      <c r="Y1109">
        <v>4.7456100000000001</v>
      </c>
      <c r="Z1109">
        <v>0</v>
      </c>
      <c r="AA1109" t="str">
        <f>IF(Z1109=-1,"Flat",
INDEX({"North","Northeast","East","Southeast","South","Southwest","West","Northwest","North"},
MATCH(Z1109,{0;22.5;67.5;112.5;157.5;202.5;247.5;292.5;337.5},1)))</f>
        <v>North</v>
      </c>
      <c r="AB1109">
        <v>0.66479200000000005</v>
      </c>
      <c r="AC1109" t="s">
        <v>10</v>
      </c>
      <c r="AD1109">
        <v>50</v>
      </c>
      <c r="AE1109">
        <v>22</v>
      </c>
      <c r="AF1109">
        <v>4.6500000000000004</v>
      </c>
    </row>
    <row r="1110" spans="1:32" x14ac:dyDescent="0.25">
      <c r="A1110">
        <v>1161</v>
      </c>
      <c r="B1110">
        <v>1400</v>
      </c>
      <c r="C1110">
        <v>1400</v>
      </c>
      <c r="D1110">
        <v>2067</v>
      </c>
      <c r="E1110" t="str">
        <f t="shared" si="51"/>
        <v>02067-BRA-P</v>
      </c>
      <c r="F1110" t="s">
        <v>274</v>
      </c>
      <c r="G1110" t="s">
        <v>76</v>
      </c>
      <c r="H1110" t="s">
        <v>25</v>
      </c>
      <c r="I1110">
        <v>-49.289101000000002</v>
      </c>
      <c r="J1110">
        <v>-17.079901</v>
      </c>
      <c r="K1110">
        <v>768</v>
      </c>
      <c r="L1110">
        <v>30</v>
      </c>
      <c r="M1110" t="str">
        <f t="shared" si="52"/>
        <v>Pequeña</v>
      </c>
      <c r="N1110" t="str">
        <f t="shared" si="53"/>
        <v>P</v>
      </c>
      <c r="O1110">
        <v>1.65493</v>
      </c>
      <c r="P1110" t="s">
        <v>7</v>
      </c>
      <c r="Q1110">
        <v>4.3699999999999998E-3</v>
      </c>
      <c r="R1110" t="s">
        <v>8</v>
      </c>
      <c r="S1110">
        <v>237.68038899999999</v>
      </c>
      <c r="T1110" t="s">
        <v>23</v>
      </c>
      <c r="U1110">
        <v>11886.237784132039</v>
      </c>
      <c r="V1110">
        <v>23.9</v>
      </c>
      <c r="W1110">
        <v>5.9169999999999998</v>
      </c>
      <c r="X1110">
        <v>72</v>
      </c>
      <c r="Y1110">
        <v>4.8847699999999996</v>
      </c>
      <c r="Z1110">
        <v>0</v>
      </c>
      <c r="AA1110" t="str">
        <f>IF(Z1110=-1,"Flat",
INDEX({"North","Northeast","East","Southeast","South","Southwest","West","Northwest","North"},
MATCH(Z1110,{0;22.5;67.5;112.5;157.5;202.5;247.5;292.5;337.5},1)))</f>
        <v>North</v>
      </c>
      <c r="AB1110">
        <v>0.59100399999999997</v>
      </c>
      <c r="AC1110" t="s">
        <v>20</v>
      </c>
      <c r="AD1110">
        <v>50</v>
      </c>
      <c r="AE1110">
        <v>22</v>
      </c>
      <c r="AF1110">
        <v>4.6479999999999997</v>
      </c>
    </row>
    <row r="1111" spans="1:32" x14ac:dyDescent="0.25">
      <c r="A1111">
        <v>1162</v>
      </c>
      <c r="B1111">
        <v>1401</v>
      </c>
      <c r="C1111">
        <v>1401</v>
      </c>
      <c r="D1111">
        <v>2068</v>
      </c>
      <c r="E1111" t="str">
        <f t="shared" si="51"/>
        <v>02068-BRA-P</v>
      </c>
      <c r="F1111" t="s">
        <v>274</v>
      </c>
      <c r="G1111" t="s">
        <v>76</v>
      </c>
      <c r="H1111" t="s">
        <v>25</v>
      </c>
      <c r="I1111">
        <v>-49.280101999999999</v>
      </c>
      <c r="J1111">
        <v>-17.0807</v>
      </c>
      <c r="K1111">
        <v>768</v>
      </c>
      <c r="L1111">
        <v>30</v>
      </c>
      <c r="M1111" t="str">
        <f t="shared" si="52"/>
        <v>Pequeña</v>
      </c>
      <c r="N1111" t="str">
        <f t="shared" si="53"/>
        <v>P</v>
      </c>
      <c r="O1111">
        <v>1.3125899999999999</v>
      </c>
      <c r="P1111" t="s">
        <v>7</v>
      </c>
      <c r="Q1111">
        <v>3.5750000000000001E-3</v>
      </c>
      <c r="R1111" t="s">
        <v>8</v>
      </c>
      <c r="S1111">
        <v>226.76239000000001</v>
      </c>
      <c r="T1111" t="s">
        <v>23</v>
      </c>
      <c r="U1111">
        <v>12790.42352898132</v>
      </c>
      <c r="V1111">
        <v>23.9</v>
      </c>
      <c r="W1111">
        <v>5.9180000000000001</v>
      </c>
      <c r="X1111">
        <v>72</v>
      </c>
      <c r="Y1111">
        <v>4.8518999999999997</v>
      </c>
      <c r="Z1111">
        <v>0</v>
      </c>
      <c r="AA1111" t="str">
        <f>IF(Z1111=-1,"Flat",
INDEX({"North","Northeast","East","Southeast","South","Southwest","West","Northwest","North"},
MATCH(Z1111,{0;22.5;67.5;112.5;157.5;202.5;247.5;292.5;337.5},1)))</f>
        <v>North</v>
      </c>
      <c r="AB1111">
        <v>0.66967100000000002</v>
      </c>
      <c r="AC1111" t="s">
        <v>10</v>
      </c>
      <c r="AD1111">
        <v>50</v>
      </c>
      <c r="AE1111">
        <v>22</v>
      </c>
      <c r="AF1111">
        <v>4.6500000000000004</v>
      </c>
    </row>
    <row r="1112" spans="1:32" x14ac:dyDescent="0.25">
      <c r="A1112">
        <v>1163</v>
      </c>
      <c r="B1112">
        <v>1402</v>
      </c>
      <c r="C1112">
        <v>1402</v>
      </c>
      <c r="D1112">
        <v>2069</v>
      </c>
      <c r="E1112" t="str">
        <f t="shared" si="51"/>
        <v>02069-BRA-P</v>
      </c>
      <c r="F1112" t="s">
        <v>274</v>
      </c>
      <c r="G1112" t="s">
        <v>76</v>
      </c>
      <c r="H1112" t="s">
        <v>25</v>
      </c>
      <c r="I1112">
        <v>-49.262698999999998</v>
      </c>
      <c r="J1112">
        <v>-17.080400000000001</v>
      </c>
      <c r="K1112">
        <v>768</v>
      </c>
      <c r="L1112">
        <v>30</v>
      </c>
      <c r="M1112" t="str">
        <f t="shared" si="52"/>
        <v>Pequeña</v>
      </c>
      <c r="N1112" t="str">
        <f t="shared" si="53"/>
        <v>P</v>
      </c>
      <c r="O1112">
        <v>1.2676099999999999</v>
      </c>
      <c r="P1112" t="s">
        <v>7</v>
      </c>
      <c r="Q1112">
        <v>1.9859999999999999E-3</v>
      </c>
      <c r="R1112" t="s">
        <v>8</v>
      </c>
      <c r="S1112">
        <v>35.837654000000001</v>
      </c>
      <c r="T1112" t="s">
        <v>9</v>
      </c>
      <c r="U1112">
        <v>12274.78395847568</v>
      </c>
      <c r="V1112">
        <v>23.9</v>
      </c>
      <c r="W1112">
        <v>5.9219999999999997</v>
      </c>
      <c r="X1112">
        <v>72</v>
      </c>
      <c r="Y1112">
        <v>4.9358500000000003</v>
      </c>
      <c r="Z1112">
        <v>0</v>
      </c>
      <c r="AA1112" t="str">
        <f>IF(Z1112=-1,"Flat",
INDEX({"North","Northeast","East","Southeast","South","Southwest","West","Northwest","North"},
MATCH(Z1112,{0;22.5;67.5;112.5;157.5;202.5;247.5;292.5;337.5},1)))</f>
        <v>North</v>
      </c>
      <c r="AB1112">
        <v>0.74734800000000001</v>
      </c>
      <c r="AC1112" t="s">
        <v>10</v>
      </c>
      <c r="AD1112">
        <v>50</v>
      </c>
      <c r="AE1112">
        <v>22</v>
      </c>
      <c r="AF1112">
        <v>4.6639999999999997</v>
      </c>
    </row>
    <row r="1113" spans="1:32" x14ac:dyDescent="0.25">
      <c r="A1113">
        <v>1164</v>
      </c>
      <c r="B1113">
        <v>1403</v>
      </c>
      <c r="C1113">
        <v>1403</v>
      </c>
      <c r="D1113">
        <v>2070</v>
      </c>
      <c r="E1113" t="str">
        <f t="shared" si="51"/>
        <v>02070-BRA-P</v>
      </c>
      <c r="F1113" t="s">
        <v>274</v>
      </c>
      <c r="G1113" t="s">
        <v>76</v>
      </c>
      <c r="H1113" t="s">
        <v>25</v>
      </c>
      <c r="I1113">
        <v>-49.272700999999998</v>
      </c>
      <c r="J1113">
        <v>-17.075899</v>
      </c>
      <c r="K1113">
        <v>768</v>
      </c>
      <c r="L1113">
        <v>30</v>
      </c>
      <c r="M1113" t="str">
        <f t="shared" si="52"/>
        <v>Pequeña</v>
      </c>
      <c r="N1113" t="str">
        <f t="shared" si="53"/>
        <v>P</v>
      </c>
      <c r="O1113">
        <v>1.6307700000000001</v>
      </c>
      <c r="P1113" t="s">
        <v>7</v>
      </c>
      <c r="Q1113">
        <v>1.9862999999999999E-2</v>
      </c>
      <c r="R1113" t="s">
        <v>80</v>
      </c>
      <c r="S1113">
        <v>278.55557299999998</v>
      </c>
      <c r="T1113" t="s">
        <v>16</v>
      </c>
      <c r="U1113">
        <v>13200.828362405389</v>
      </c>
      <c r="V1113">
        <v>23.9</v>
      </c>
      <c r="W1113">
        <v>5.9180000000000001</v>
      </c>
      <c r="X1113">
        <v>72</v>
      </c>
      <c r="Y1113">
        <v>5.0529599999999997</v>
      </c>
      <c r="Z1113">
        <v>0</v>
      </c>
      <c r="AA1113" t="str">
        <f>IF(Z1113=-1,"Flat",
INDEX({"North","Northeast","East","Southeast","South","Southwest","West","Northwest","North"},
MATCH(Z1113,{0;22.5;67.5;112.5;157.5;202.5;247.5;292.5;337.5},1)))</f>
        <v>North</v>
      </c>
      <c r="AB1113">
        <v>0.59189999999999998</v>
      </c>
      <c r="AC1113" t="s">
        <v>20</v>
      </c>
      <c r="AD1113">
        <v>50</v>
      </c>
      <c r="AE1113">
        <v>22</v>
      </c>
      <c r="AF1113">
        <v>4.657</v>
      </c>
    </row>
    <row r="1114" spans="1:32" x14ac:dyDescent="0.25">
      <c r="A1114">
        <v>1165</v>
      </c>
      <c r="B1114">
        <v>1404</v>
      </c>
      <c r="C1114">
        <v>1404</v>
      </c>
      <c r="D1114">
        <v>2071</v>
      </c>
      <c r="E1114" t="str">
        <f t="shared" si="51"/>
        <v>02071-BRA-P</v>
      </c>
      <c r="F1114" t="s">
        <v>274</v>
      </c>
      <c r="G1114" t="s">
        <v>76</v>
      </c>
      <c r="H1114" t="s">
        <v>25</v>
      </c>
      <c r="I1114">
        <v>-49.263801999999998</v>
      </c>
      <c r="J1114">
        <v>-17.073399999999999</v>
      </c>
      <c r="K1114">
        <v>768</v>
      </c>
      <c r="L1114">
        <v>30</v>
      </c>
      <c r="M1114" t="str">
        <f t="shared" si="52"/>
        <v>Pequeña</v>
      </c>
      <c r="N1114" t="str">
        <f t="shared" si="53"/>
        <v>P</v>
      </c>
      <c r="O1114">
        <v>1.98746</v>
      </c>
      <c r="P1114" t="s">
        <v>7</v>
      </c>
      <c r="Q1114">
        <v>-6.3559999999999997E-3</v>
      </c>
      <c r="R1114" t="s">
        <v>8</v>
      </c>
      <c r="S1114">
        <v>32.092590000000001</v>
      </c>
      <c r="T1114" t="s">
        <v>9</v>
      </c>
      <c r="U1114">
        <v>13056.477976737149</v>
      </c>
      <c r="V1114">
        <v>23.9</v>
      </c>
      <c r="W1114">
        <v>5.923</v>
      </c>
      <c r="X1114">
        <v>72</v>
      </c>
      <c r="Y1114">
        <v>4.9661600000000004</v>
      </c>
      <c r="Z1114">
        <v>0</v>
      </c>
      <c r="AA1114" t="str">
        <f>IF(Z1114=-1,"Flat",
INDEX({"North","Northeast","East","Southeast","South","Southwest","West","Northwest","North"},
MATCH(Z1114,{0;22.5;67.5;112.5;157.5;202.5;247.5;292.5;337.5},1)))</f>
        <v>North</v>
      </c>
      <c r="AB1114">
        <v>0.671153</v>
      </c>
      <c r="AC1114" t="s">
        <v>10</v>
      </c>
      <c r="AD1114">
        <v>50</v>
      </c>
      <c r="AE1114">
        <v>22</v>
      </c>
      <c r="AF1114">
        <v>4.657</v>
      </c>
    </row>
    <row r="1115" spans="1:32" x14ac:dyDescent="0.25">
      <c r="A1115">
        <v>1166</v>
      </c>
      <c r="B1115">
        <v>1405</v>
      </c>
      <c r="C1115">
        <v>1405</v>
      </c>
      <c r="D1115">
        <v>2072</v>
      </c>
      <c r="E1115" t="str">
        <f t="shared" si="51"/>
        <v>02072-BRA-P</v>
      </c>
      <c r="F1115" t="s">
        <v>274</v>
      </c>
      <c r="G1115" t="s">
        <v>76</v>
      </c>
      <c r="H1115" t="s">
        <v>25</v>
      </c>
      <c r="I1115">
        <v>-49.272598000000002</v>
      </c>
      <c r="J1115">
        <v>-17.0702</v>
      </c>
      <c r="K1115">
        <v>768</v>
      </c>
      <c r="L1115">
        <v>30</v>
      </c>
      <c r="M1115" t="str">
        <f t="shared" si="52"/>
        <v>Pequeña</v>
      </c>
      <c r="N1115" t="str">
        <f t="shared" si="53"/>
        <v>P</v>
      </c>
      <c r="O1115">
        <v>0.43578499999999998</v>
      </c>
      <c r="P1115" t="s">
        <v>7</v>
      </c>
      <c r="Q1115">
        <v>8.3429999999999997E-3</v>
      </c>
      <c r="R1115" t="s">
        <v>8</v>
      </c>
      <c r="S1115">
        <v>301.60751299999998</v>
      </c>
      <c r="T1115" t="s">
        <v>30</v>
      </c>
      <c r="U1115">
        <v>13702.027484003011</v>
      </c>
      <c r="V1115">
        <v>23.9</v>
      </c>
      <c r="W1115">
        <v>5.9169999999999998</v>
      </c>
      <c r="X1115">
        <v>72</v>
      </c>
      <c r="Y1115">
        <v>4.9985099999999996</v>
      </c>
      <c r="Z1115">
        <v>0</v>
      </c>
      <c r="AA1115" t="str">
        <f>IF(Z1115=-1,"Flat",
INDEX({"North","Northeast","East","Southeast","South","Southwest","West","Northwest","North"},
MATCH(Z1115,{0;22.5;67.5;112.5;157.5;202.5;247.5;292.5;337.5},1)))</f>
        <v>North</v>
      </c>
      <c r="AB1115">
        <v>0.59419500000000003</v>
      </c>
      <c r="AC1115" t="s">
        <v>20</v>
      </c>
      <c r="AD1115">
        <v>50</v>
      </c>
      <c r="AE1115">
        <v>22</v>
      </c>
      <c r="AF1115">
        <v>4.6580000000000004</v>
      </c>
    </row>
    <row r="1116" spans="1:32" x14ac:dyDescent="0.25">
      <c r="A1116">
        <v>1167</v>
      </c>
      <c r="B1116">
        <v>1406</v>
      </c>
      <c r="C1116">
        <v>1406</v>
      </c>
      <c r="D1116">
        <v>2073</v>
      </c>
      <c r="E1116" t="str">
        <f t="shared" si="51"/>
        <v>02073-BRA-P</v>
      </c>
      <c r="F1116" t="s">
        <v>274</v>
      </c>
      <c r="G1116" t="s">
        <v>76</v>
      </c>
      <c r="H1116" t="s">
        <v>25</v>
      </c>
      <c r="I1116">
        <v>-49.281300000000002</v>
      </c>
      <c r="J1116">
        <v>-17.074100000000001</v>
      </c>
      <c r="K1116">
        <v>768</v>
      </c>
      <c r="L1116">
        <v>30</v>
      </c>
      <c r="M1116" t="str">
        <f t="shared" si="52"/>
        <v>Pequeña</v>
      </c>
      <c r="N1116" t="str">
        <f t="shared" si="53"/>
        <v>P</v>
      </c>
      <c r="O1116">
        <v>1.72018</v>
      </c>
      <c r="P1116" t="s">
        <v>7</v>
      </c>
      <c r="Q1116">
        <v>3.5750000000000001E-3</v>
      </c>
      <c r="R1116" t="s">
        <v>8</v>
      </c>
      <c r="S1116">
        <v>166.07904099999999</v>
      </c>
      <c r="T1116" t="s">
        <v>13</v>
      </c>
      <c r="U1116">
        <v>12756.91961861341</v>
      </c>
      <c r="V1116">
        <v>23.9</v>
      </c>
      <c r="W1116">
        <v>5.9160000000000004</v>
      </c>
      <c r="X1116">
        <v>72</v>
      </c>
      <c r="Y1116">
        <v>4.97959</v>
      </c>
      <c r="Z1116">
        <v>0</v>
      </c>
      <c r="AA1116" t="str">
        <f>IF(Z1116=-1,"Flat",
INDEX({"North","Northeast","East","Southeast","South","Southwest","West","Northwest","North"},
MATCH(Z1116,{0;22.5;67.5;112.5;157.5;202.5;247.5;292.5;337.5},1)))</f>
        <v>North</v>
      </c>
      <c r="AB1116">
        <v>0.59260500000000005</v>
      </c>
      <c r="AC1116" t="s">
        <v>20</v>
      </c>
      <c r="AD1116">
        <v>50</v>
      </c>
      <c r="AE1116">
        <v>22</v>
      </c>
      <c r="AF1116">
        <v>4.6520000000000001</v>
      </c>
    </row>
    <row r="1117" spans="1:32" x14ac:dyDescent="0.25">
      <c r="A1117">
        <v>1168</v>
      </c>
      <c r="B1117">
        <v>1407</v>
      </c>
      <c r="C1117">
        <v>1407</v>
      </c>
      <c r="D1117">
        <v>2074</v>
      </c>
      <c r="E1117" t="str">
        <f t="shared" si="51"/>
        <v>02074-BRA-P</v>
      </c>
      <c r="F1117" t="s">
        <v>275</v>
      </c>
      <c r="G1117" t="s">
        <v>76</v>
      </c>
      <c r="H1117" t="s">
        <v>25</v>
      </c>
      <c r="I1117">
        <v>-45.270401</v>
      </c>
      <c r="J1117">
        <v>-9.8116000000000003</v>
      </c>
      <c r="K1117">
        <v>614</v>
      </c>
      <c r="L1117">
        <v>30</v>
      </c>
      <c r="M1117" t="str">
        <f t="shared" si="52"/>
        <v>Pequeña</v>
      </c>
      <c r="N1117" t="str">
        <f t="shared" si="53"/>
        <v>P</v>
      </c>
      <c r="O1117">
        <v>3.5726399999999998</v>
      </c>
      <c r="P1117" t="s">
        <v>32</v>
      </c>
      <c r="Q1117">
        <v>4.7671999999999999E-2</v>
      </c>
      <c r="R1117" t="s">
        <v>80</v>
      </c>
      <c r="S1117">
        <v>24.519642000000001</v>
      </c>
      <c r="T1117" t="s">
        <v>9</v>
      </c>
      <c r="U1117">
        <v>6253.2912771962256</v>
      </c>
      <c r="V1117">
        <v>25.1</v>
      </c>
      <c r="W1117">
        <v>6.1989999999999998</v>
      </c>
      <c r="X1117">
        <v>72</v>
      </c>
      <c r="Y1117">
        <v>5.3066500000000003</v>
      </c>
      <c r="Z1117">
        <v>0</v>
      </c>
      <c r="AA1117" t="str">
        <f>IF(Z1117=-1,"Flat",
INDEX({"North","Northeast","East","Southeast","South","Southwest","West","Northwest","North"},
MATCH(Z1117,{0;22.5;67.5;112.5;157.5;202.5;247.5;292.5;337.5},1)))</f>
        <v>North</v>
      </c>
      <c r="AB1117">
        <v>0.741761</v>
      </c>
      <c r="AC1117" t="s">
        <v>10</v>
      </c>
      <c r="AD1117">
        <v>48.099997999999999</v>
      </c>
      <c r="AE1117">
        <v>15</v>
      </c>
      <c r="AF1117">
        <v>4.8529999999999998</v>
      </c>
    </row>
    <row r="1118" spans="1:32" x14ac:dyDescent="0.25">
      <c r="A1118">
        <v>1169</v>
      </c>
      <c r="B1118">
        <v>1408</v>
      </c>
      <c r="C1118">
        <v>1408</v>
      </c>
      <c r="D1118">
        <v>2075</v>
      </c>
      <c r="E1118" t="str">
        <f t="shared" si="51"/>
        <v>02075-BRA-P</v>
      </c>
      <c r="F1118" t="s">
        <v>275</v>
      </c>
      <c r="G1118" t="s">
        <v>76</v>
      </c>
      <c r="H1118" t="s">
        <v>25</v>
      </c>
      <c r="I1118">
        <v>-45.264598999999997</v>
      </c>
      <c r="J1118">
        <v>-9.8183000000000007</v>
      </c>
      <c r="K1118">
        <v>614</v>
      </c>
      <c r="L1118">
        <v>30</v>
      </c>
      <c r="M1118" t="str">
        <f t="shared" si="52"/>
        <v>Pequeña</v>
      </c>
      <c r="N1118" t="str">
        <f t="shared" si="53"/>
        <v>P</v>
      </c>
      <c r="O1118">
        <v>6.1838899999999999</v>
      </c>
      <c r="P1118" t="s">
        <v>14</v>
      </c>
      <c r="Q1118">
        <v>3.2973000000000002E-2</v>
      </c>
      <c r="R1118" t="s">
        <v>80</v>
      </c>
      <c r="S1118">
        <v>193.429123</v>
      </c>
      <c r="T1118" t="s">
        <v>13</v>
      </c>
      <c r="U1118">
        <v>6931.8523323597947</v>
      </c>
      <c r="V1118">
        <v>25.1</v>
      </c>
      <c r="W1118">
        <v>6.1929999999999996</v>
      </c>
      <c r="X1118">
        <v>72</v>
      </c>
      <c r="Y1118">
        <v>4.9248799999999999</v>
      </c>
      <c r="Z1118">
        <v>0</v>
      </c>
      <c r="AA1118" t="str">
        <f>IF(Z1118=-1,"Flat",
INDEX({"North","Northeast","East","Southeast","South","Southwest","West","Northwest","North"},
MATCH(Z1118,{0;22.5;67.5;112.5;157.5;202.5;247.5;292.5;337.5},1)))</f>
        <v>North</v>
      </c>
      <c r="AB1118">
        <v>0.56850299999999998</v>
      </c>
      <c r="AC1118" t="s">
        <v>20</v>
      </c>
      <c r="AD1118">
        <v>48.099997999999999</v>
      </c>
      <c r="AE1118">
        <v>15</v>
      </c>
      <c r="AF1118">
        <v>4.8360000000000003</v>
      </c>
    </row>
    <row r="1119" spans="1:32" x14ac:dyDescent="0.25">
      <c r="A1119">
        <v>1170</v>
      </c>
      <c r="B1119">
        <v>1409</v>
      </c>
      <c r="C1119">
        <v>1409</v>
      </c>
      <c r="D1119">
        <v>2076</v>
      </c>
      <c r="E1119" t="str">
        <f t="shared" si="51"/>
        <v>02076-BRA-P</v>
      </c>
      <c r="F1119" t="s">
        <v>275</v>
      </c>
      <c r="G1119" t="s">
        <v>76</v>
      </c>
      <c r="H1119" t="s">
        <v>25</v>
      </c>
      <c r="I1119">
        <v>-45.254398000000002</v>
      </c>
      <c r="J1119">
        <v>-9.8184000000000005</v>
      </c>
      <c r="K1119">
        <v>614</v>
      </c>
      <c r="L1119">
        <v>30</v>
      </c>
      <c r="M1119" t="str">
        <f t="shared" si="52"/>
        <v>Pequeña</v>
      </c>
      <c r="N1119" t="str">
        <f t="shared" si="53"/>
        <v>P</v>
      </c>
      <c r="O1119">
        <v>1.1826700000000001</v>
      </c>
      <c r="P1119" t="s">
        <v>7</v>
      </c>
      <c r="Q1119">
        <v>8.7399999999999995E-3</v>
      </c>
      <c r="R1119" t="s">
        <v>8</v>
      </c>
      <c r="S1119">
        <v>197.560272</v>
      </c>
      <c r="T1119" t="s">
        <v>13</v>
      </c>
      <c r="U1119">
        <v>8020.88040500842</v>
      </c>
      <c r="V1119">
        <v>25.1</v>
      </c>
      <c r="W1119">
        <v>6.2</v>
      </c>
      <c r="X1119">
        <v>72</v>
      </c>
      <c r="Y1119">
        <v>4.8921700000000001</v>
      </c>
      <c r="Z1119">
        <v>0</v>
      </c>
      <c r="AA1119" t="str">
        <f>IF(Z1119=-1,"Flat",
INDEX({"North","Northeast","East","Southeast","South","Southwest","West","Northwest","North"},
MATCH(Z1119,{0;22.5;67.5;112.5;157.5;202.5;247.5;292.5;337.5},1)))</f>
        <v>North</v>
      </c>
      <c r="AB1119">
        <v>0.59738000000000002</v>
      </c>
      <c r="AC1119" t="s">
        <v>20</v>
      </c>
      <c r="AD1119">
        <v>41.200001</v>
      </c>
      <c r="AE1119">
        <v>15</v>
      </c>
      <c r="AF1119">
        <v>4.8540000000000001</v>
      </c>
    </row>
    <row r="1120" spans="1:32" x14ac:dyDescent="0.25">
      <c r="A1120">
        <v>1171</v>
      </c>
      <c r="B1120">
        <v>1410</v>
      </c>
      <c r="C1120">
        <v>1410</v>
      </c>
      <c r="D1120">
        <v>2077</v>
      </c>
      <c r="E1120" t="str">
        <f t="shared" si="51"/>
        <v>02077-BRA-M</v>
      </c>
      <c r="F1120" t="s">
        <v>276</v>
      </c>
      <c r="G1120" t="s">
        <v>76</v>
      </c>
      <c r="H1120" t="s">
        <v>25</v>
      </c>
      <c r="I1120">
        <v>-56.263900999999997</v>
      </c>
      <c r="J1120">
        <v>-15.2819</v>
      </c>
      <c r="K1120">
        <v>197</v>
      </c>
      <c r="L1120">
        <v>38700.532279999999</v>
      </c>
      <c r="M1120" t="str">
        <f t="shared" si="52"/>
        <v>Mediana</v>
      </c>
      <c r="N1120" t="str">
        <f t="shared" si="53"/>
        <v>M</v>
      </c>
      <c r="O1120">
        <v>1.46228</v>
      </c>
      <c r="P1120" t="s">
        <v>7</v>
      </c>
      <c r="Q1120">
        <v>-4.3699999999999998E-3</v>
      </c>
      <c r="R1120" t="s">
        <v>8</v>
      </c>
      <c r="S1120">
        <v>294.81420900000001</v>
      </c>
      <c r="T1120" t="s">
        <v>30</v>
      </c>
      <c r="U1120">
        <v>2329.6037954668341</v>
      </c>
      <c r="V1120">
        <v>26.4</v>
      </c>
      <c r="W1120">
        <v>5.5960000000000001</v>
      </c>
      <c r="X1120">
        <v>58</v>
      </c>
      <c r="Y1120">
        <v>3.5922800000000001</v>
      </c>
      <c r="Z1120">
        <v>108</v>
      </c>
      <c r="AA1120" t="str">
        <f>IF(Z1120=-1,"Flat",
INDEX({"North","Northeast","East","Southeast","South","Southwest","West","Northwest","North"},
MATCH(Z1120,{0;22.5;67.5;112.5;157.5;202.5;247.5;292.5;337.5},1)))</f>
        <v>East</v>
      </c>
      <c r="AB1120">
        <v>0.74272099999999996</v>
      </c>
      <c r="AC1120" t="s">
        <v>10</v>
      </c>
      <c r="AD1120">
        <v>30</v>
      </c>
      <c r="AE1120">
        <v>19</v>
      </c>
      <c r="AF1120">
        <v>4.3659999999999997</v>
      </c>
    </row>
    <row r="1121" spans="1:32" x14ac:dyDescent="0.25">
      <c r="A1121">
        <v>1172</v>
      </c>
      <c r="B1121">
        <v>1411</v>
      </c>
      <c r="C1121">
        <v>1411</v>
      </c>
      <c r="D1121">
        <v>2078</v>
      </c>
      <c r="E1121" t="str">
        <f t="shared" si="51"/>
        <v>02078-BRA-G</v>
      </c>
      <c r="F1121" t="s">
        <v>277</v>
      </c>
      <c r="G1121" t="s">
        <v>76</v>
      </c>
      <c r="H1121" t="s">
        <v>25</v>
      </c>
      <c r="I1121">
        <v>-44.166697999999997</v>
      </c>
      <c r="J1121">
        <v>-12.5411</v>
      </c>
      <c r="K1121">
        <v>841</v>
      </c>
      <c r="L1121">
        <v>592507.5956</v>
      </c>
      <c r="M1121" t="str">
        <f t="shared" si="52"/>
        <v>Grande</v>
      </c>
      <c r="N1121" t="str">
        <f t="shared" si="53"/>
        <v>G</v>
      </c>
      <c r="O1121">
        <v>0.26933600000000002</v>
      </c>
      <c r="P1121" t="s">
        <v>7</v>
      </c>
      <c r="Q1121">
        <v>1.9859999999999999E-3</v>
      </c>
      <c r="R1121" t="s">
        <v>8</v>
      </c>
      <c r="S1121">
        <v>147.99461400000001</v>
      </c>
      <c r="T1121" t="s">
        <v>49</v>
      </c>
      <c r="U1121">
        <v>264.9169004072603</v>
      </c>
      <c r="V1121">
        <v>23.4</v>
      </c>
      <c r="W1121">
        <v>6.2009999999999996</v>
      </c>
      <c r="X1121">
        <v>55</v>
      </c>
      <c r="Y1121">
        <v>5.07165</v>
      </c>
      <c r="Z1121">
        <v>105</v>
      </c>
      <c r="AA1121" t="str">
        <f>IF(Z1121=-1,"Flat",
INDEX({"North","Northeast","East","Southeast","South","Southwest","West","Northwest","North"},
MATCH(Z1121,{0;22.5;67.5;112.5;157.5;202.5;247.5;292.5;337.5},1)))</f>
        <v>East</v>
      </c>
      <c r="AB1121">
        <v>0.59700299999999995</v>
      </c>
      <c r="AC1121" t="s">
        <v>20</v>
      </c>
      <c r="AD1121">
        <v>40.099997999999999</v>
      </c>
      <c r="AE1121">
        <v>17</v>
      </c>
      <c r="AF1121">
        <v>4.8840000000000003</v>
      </c>
    </row>
    <row r="1122" spans="1:32" x14ac:dyDescent="0.25">
      <c r="A1122">
        <v>1173</v>
      </c>
      <c r="B1122">
        <v>1412</v>
      </c>
      <c r="C1122">
        <v>1412</v>
      </c>
      <c r="D1122">
        <v>2079</v>
      </c>
      <c r="E1122" t="str">
        <f t="shared" si="51"/>
        <v>02079-BRA-M</v>
      </c>
      <c r="F1122" t="s">
        <v>278</v>
      </c>
      <c r="G1122" t="s">
        <v>76</v>
      </c>
      <c r="H1122" t="s">
        <v>25</v>
      </c>
      <c r="I1122">
        <v>-44.359901000000001</v>
      </c>
      <c r="J1122">
        <v>-14.398999999999999</v>
      </c>
      <c r="K1122">
        <v>534</v>
      </c>
      <c r="L1122">
        <v>156391.99739999999</v>
      </c>
      <c r="M1122" t="str">
        <f t="shared" si="52"/>
        <v>Mediana</v>
      </c>
      <c r="N1122" t="str">
        <f t="shared" si="53"/>
        <v>M</v>
      </c>
      <c r="O1122">
        <v>0.83230300000000002</v>
      </c>
      <c r="P1122" t="s">
        <v>7</v>
      </c>
      <c r="Q1122">
        <v>-4.7670000000000004E-3</v>
      </c>
      <c r="R1122" t="s">
        <v>8</v>
      </c>
      <c r="S1122">
        <v>95.906143</v>
      </c>
      <c r="T1122" t="s">
        <v>19</v>
      </c>
      <c r="U1122">
        <v>900.68777279491542</v>
      </c>
      <c r="V1122">
        <v>25.4</v>
      </c>
      <c r="W1122">
        <v>6.1879999999999997</v>
      </c>
      <c r="X1122">
        <v>55</v>
      </c>
      <c r="Y1122">
        <v>4.3187499999999996</v>
      </c>
      <c r="Z1122">
        <v>110</v>
      </c>
      <c r="AA1122" t="str">
        <f>IF(Z1122=-1,"Flat",
INDEX({"North","Northeast","East","Southeast","South","Southwest","West","Northwest","North"},
MATCH(Z1122,{0;22.5;67.5;112.5;157.5;202.5;247.5;292.5;337.5},1)))</f>
        <v>East</v>
      </c>
      <c r="AB1122">
        <v>0.59621800000000003</v>
      </c>
      <c r="AC1122" t="s">
        <v>20</v>
      </c>
      <c r="AD1122">
        <v>41.200001</v>
      </c>
      <c r="AE1122">
        <v>18</v>
      </c>
      <c r="AF1122">
        <v>4.827</v>
      </c>
    </row>
    <row r="1123" spans="1:32" x14ac:dyDescent="0.25">
      <c r="A1123">
        <v>1174</v>
      </c>
      <c r="B1123">
        <v>1413</v>
      </c>
      <c r="C1123">
        <v>1413</v>
      </c>
      <c r="D1123">
        <v>2080</v>
      </c>
      <c r="E1123" t="str">
        <f t="shared" si="51"/>
        <v>02080-BRA-P</v>
      </c>
      <c r="F1123" t="s">
        <v>279</v>
      </c>
      <c r="G1123" t="s">
        <v>76</v>
      </c>
      <c r="H1123" t="s">
        <v>48</v>
      </c>
      <c r="I1123">
        <v>-41.730300999999997</v>
      </c>
      <c r="J1123">
        <v>-12.323700000000001</v>
      </c>
      <c r="K1123">
        <v>947</v>
      </c>
      <c r="L1123">
        <v>15715.34772</v>
      </c>
      <c r="M1123" t="str">
        <f t="shared" si="52"/>
        <v>Pequeña</v>
      </c>
      <c r="N1123" t="str">
        <f t="shared" si="53"/>
        <v>P</v>
      </c>
      <c r="O1123">
        <v>5.5559799999999999</v>
      </c>
      <c r="P1123" t="s">
        <v>14</v>
      </c>
      <c r="Q1123">
        <v>1.5890999999999999E-2</v>
      </c>
      <c r="R1123" t="s">
        <v>80</v>
      </c>
      <c r="S1123">
        <v>64.025604000000001</v>
      </c>
      <c r="T1123" t="s">
        <v>9</v>
      </c>
      <c r="U1123">
        <v>4004.4516351882839</v>
      </c>
      <c r="V1123">
        <v>21.299999</v>
      </c>
      <c r="W1123">
        <v>5.3879999999999999</v>
      </c>
      <c r="X1123">
        <v>80</v>
      </c>
      <c r="Y1123">
        <v>4.5803799999999999</v>
      </c>
      <c r="Z1123">
        <v>180</v>
      </c>
      <c r="AA1123" t="str">
        <f>IF(Z1123=-1,"Flat",
INDEX({"North","Northeast","East","Southeast","South","Southwest","West","Northwest","North"},
MATCH(Z1123,{0;22.5;67.5;112.5;157.5;202.5;247.5;292.5;337.5},1)))</f>
        <v>South</v>
      </c>
      <c r="AB1123">
        <v>0.65659299999999998</v>
      </c>
      <c r="AC1123" t="s">
        <v>10</v>
      </c>
      <c r="AD1123">
        <v>250</v>
      </c>
      <c r="AE1123">
        <v>13</v>
      </c>
      <c r="AF1123">
        <v>4.2759999999999998</v>
      </c>
    </row>
    <row r="1124" spans="1:32" x14ac:dyDescent="0.25">
      <c r="A1124">
        <v>1176</v>
      </c>
      <c r="B1124">
        <v>1415</v>
      </c>
      <c r="C1124">
        <v>1415</v>
      </c>
      <c r="D1124">
        <v>2082</v>
      </c>
      <c r="E1124" t="str">
        <f t="shared" si="51"/>
        <v>02082-BRA-P</v>
      </c>
      <c r="F1124" t="s">
        <v>280</v>
      </c>
      <c r="G1124" t="s">
        <v>76</v>
      </c>
      <c r="H1124" t="s">
        <v>25</v>
      </c>
      <c r="I1124">
        <v>-40.812598999999999</v>
      </c>
      <c r="J1124">
        <v>-3.1221000000000001</v>
      </c>
      <c r="K1124">
        <v>22</v>
      </c>
      <c r="L1124">
        <v>30</v>
      </c>
      <c r="M1124" t="str">
        <f t="shared" si="52"/>
        <v>Pequeña</v>
      </c>
      <c r="N1124" t="str">
        <f t="shared" si="53"/>
        <v>P</v>
      </c>
      <c r="O1124">
        <v>0.68753600000000004</v>
      </c>
      <c r="P1124" t="s">
        <v>7</v>
      </c>
      <c r="Q1124">
        <v>-4.3699999999999998E-3</v>
      </c>
      <c r="R1124" t="s">
        <v>8</v>
      </c>
      <c r="S1124">
        <v>311.63354500000003</v>
      </c>
      <c r="T1124" t="s">
        <v>30</v>
      </c>
      <c r="U1124">
        <v>565.54459529957512</v>
      </c>
      <c r="V1124">
        <v>28.1</v>
      </c>
      <c r="W1124">
        <v>5.6120000000000001</v>
      </c>
      <c r="X1124">
        <v>72</v>
      </c>
      <c r="Y1124">
        <v>5.4934700000000003</v>
      </c>
      <c r="Z1124">
        <v>0</v>
      </c>
      <c r="AA1124" t="str">
        <f>IF(Z1124=-1,"Flat",
INDEX({"North","Northeast","East","Southeast","South","Southwest","West","Northwest","North"},
MATCH(Z1124,{0;22.5;67.5;112.5;157.5;202.5;247.5;292.5;337.5},1)))</f>
        <v>North</v>
      </c>
      <c r="AB1124">
        <v>0.74766299999999997</v>
      </c>
      <c r="AC1124" t="s">
        <v>10</v>
      </c>
      <c r="AD1124">
        <v>30</v>
      </c>
      <c r="AE1124">
        <v>7</v>
      </c>
      <c r="AF1124">
        <v>4.3529999999999998</v>
      </c>
    </row>
    <row r="1125" spans="1:32" x14ac:dyDescent="0.25">
      <c r="A1125">
        <v>1177</v>
      </c>
      <c r="B1125">
        <v>1416</v>
      </c>
      <c r="C1125">
        <v>1416</v>
      </c>
      <c r="D1125">
        <v>2083</v>
      </c>
      <c r="E1125" t="str">
        <f t="shared" si="51"/>
        <v>02083-BRA-P</v>
      </c>
      <c r="F1125" t="s">
        <v>280</v>
      </c>
      <c r="G1125" t="s">
        <v>76</v>
      </c>
      <c r="H1125" t="s">
        <v>25</v>
      </c>
      <c r="I1125">
        <v>-40.788100999999997</v>
      </c>
      <c r="J1125">
        <v>-3.1219000000000001</v>
      </c>
      <c r="K1125">
        <v>22</v>
      </c>
      <c r="L1125">
        <v>30</v>
      </c>
      <c r="M1125" t="str">
        <f t="shared" si="52"/>
        <v>Pequeña</v>
      </c>
      <c r="N1125" t="str">
        <f t="shared" si="53"/>
        <v>P</v>
      </c>
      <c r="O1125">
        <v>0.45140200000000003</v>
      </c>
      <c r="P1125" t="s">
        <v>7</v>
      </c>
      <c r="Q1125">
        <v>1.9859999999999999E-3</v>
      </c>
      <c r="R1125" t="s">
        <v>8</v>
      </c>
      <c r="S1125">
        <v>34.695152</v>
      </c>
      <c r="T1125" t="s">
        <v>9</v>
      </c>
      <c r="U1125">
        <v>2403.450471658618</v>
      </c>
      <c r="V1125">
        <v>28.1</v>
      </c>
      <c r="W1125">
        <v>5.6269999999999998</v>
      </c>
      <c r="X1125">
        <v>72</v>
      </c>
      <c r="Y1125">
        <v>5.5733699999999997</v>
      </c>
      <c r="Z1125">
        <v>0</v>
      </c>
      <c r="AA1125" t="str">
        <f>IF(Z1125=-1,"Flat",
INDEX({"North","Northeast","East","Southeast","South","Southwest","West","Northwest","North"},
MATCH(Z1125,{0;22.5;67.5;112.5;157.5;202.5;247.5;292.5;337.5},1)))</f>
        <v>North</v>
      </c>
      <c r="AB1125">
        <v>0.67324300000000004</v>
      </c>
      <c r="AC1125" t="s">
        <v>10</v>
      </c>
      <c r="AD1125">
        <v>30</v>
      </c>
      <c r="AE1125">
        <v>7</v>
      </c>
      <c r="AF1125">
        <v>4.3650000000000002</v>
      </c>
    </row>
    <row r="1126" spans="1:32" x14ac:dyDescent="0.25">
      <c r="A1126">
        <v>1178</v>
      </c>
      <c r="B1126">
        <v>1417</v>
      </c>
      <c r="C1126">
        <v>1417</v>
      </c>
      <c r="D1126">
        <v>2084</v>
      </c>
      <c r="E1126" t="str">
        <f t="shared" si="51"/>
        <v>02084-BRA-P</v>
      </c>
      <c r="F1126" t="s">
        <v>280</v>
      </c>
      <c r="G1126" t="s">
        <v>76</v>
      </c>
      <c r="H1126" t="s">
        <v>25</v>
      </c>
      <c r="I1126">
        <v>-40.781897999999998</v>
      </c>
      <c r="J1126">
        <v>-3.1257999999999999</v>
      </c>
      <c r="K1126">
        <v>22</v>
      </c>
      <c r="L1126">
        <v>30</v>
      </c>
      <c r="M1126" t="str">
        <f t="shared" si="52"/>
        <v>Pequeña</v>
      </c>
      <c r="N1126" t="str">
        <f t="shared" si="53"/>
        <v>P</v>
      </c>
      <c r="O1126">
        <v>0.28117999999999999</v>
      </c>
      <c r="P1126" t="s">
        <v>7</v>
      </c>
      <c r="Q1126">
        <v>1.1919999999999999E-3</v>
      </c>
      <c r="R1126" t="s">
        <v>8</v>
      </c>
      <c r="S1126">
        <v>66.037514000000002</v>
      </c>
      <c r="T1126" t="s">
        <v>9</v>
      </c>
      <c r="U1126">
        <v>2945.359114224304</v>
      </c>
      <c r="V1126">
        <v>28.1</v>
      </c>
      <c r="W1126">
        <v>5.6369999999999996</v>
      </c>
      <c r="X1126">
        <v>72</v>
      </c>
      <c r="Y1126">
        <v>5.4663599999999999</v>
      </c>
      <c r="Z1126">
        <v>0</v>
      </c>
      <c r="AA1126" t="str">
        <f>IF(Z1126=-1,"Flat",
INDEX({"North","Northeast","East","Southeast","South","Southwest","West","Northwest","North"},
MATCH(Z1126,{0;22.5;67.5;112.5;157.5;202.5;247.5;292.5;337.5},1)))</f>
        <v>North</v>
      </c>
      <c r="AB1126">
        <v>0.67471599999999998</v>
      </c>
      <c r="AC1126" t="s">
        <v>10</v>
      </c>
      <c r="AD1126">
        <v>30</v>
      </c>
      <c r="AE1126">
        <v>7</v>
      </c>
      <c r="AF1126">
        <v>4.375</v>
      </c>
    </row>
    <row r="1127" spans="1:32" x14ac:dyDescent="0.25">
      <c r="A1127">
        <v>1179</v>
      </c>
      <c r="B1127">
        <v>1418</v>
      </c>
      <c r="C1127">
        <v>1418</v>
      </c>
      <c r="D1127">
        <v>2085</v>
      </c>
      <c r="E1127" t="str">
        <f t="shared" si="51"/>
        <v>02085-BRA-P</v>
      </c>
      <c r="F1127" t="s">
        <v>280</v>
      </c>
      <c r="G1127" t="s">
        <v>76</v>
      </c>
      <c r="H1127" t="s">
        <v>25</v>
      </c>
      <c r="I1127">
        <v>-40.777099999999997</v>
      </c>
      <c r="J1127">
        <v>-3.1193</v>
      </c>
      <c r="K1127">
        <v>22</v>
      </c>
      <c r="L1127">
        <v>30</v>
      </c>
      <c r="M1127" t="str">
        <f t="shared" si="52"/>
        <v>Pequeña</v>
      </c>
      <c r="N1127" t="str">
        <f t="shared" si="53"/>
        <v>P</v>
      </c>
      <c r="O1127">
        <v>0.54355500000000001</v>
      </c>
      <c r="P1127" t="s">
        <v>7</v>
      </c>
      <c r="Q1127">
        <v>4.3699999999999998E-3</v>
      </c>
      <c r="R1127" t="s">
        <v>8</v>
      </c>
      <c r="S1127">
        <v>299.93151899999998</v>
      </c>
      <c r="T1127" t="s">
        <v>30</v>
      </c>
      <c r="U1127">
        <v>3017.4601214544059</v>
      </c>
      <c r="V1127">
        <v>28.1</v>
      </c>
      <c r="W1127">
        <v>5.6319999999999997</v>
      </c>
      <c r="X1127">
        <v>72</v>
      </c>
      <c r="Y1127">
        <v>5.5183900000000001</v>
      </c>
      <c r="Z1127">
        <v>0</v>
      </c>
      <c r="AA1127" t="str">
        <f>IF(Z1127=-1,"Flat",
INDEX({"North","Northeast","East","Southeast","South","Southwest","West","Northwest","North"},
MATCH(Z1127,{0;22.5;67.5;112.5;157.5;202.5;247.5;292.5;337.5},1)))</f>
        <v>North</v>
      </c>
      <c r="AB1127">
        <v>0.74780599999999997</v>
      </c>
      <c r="AC1127" t="s">
        <v>10</v>
      </c>
      <c r="AD1127">
        <v>30</v>
      </c>
      <c r="AE1127">
        <v>7</v>
      </c>
      <c r="AF1127">
        <v>4.3680000000000012</v>
      </c>
    </row>
    <row r="1128" spans="1:32" x14ac:dyDescent="0.25">
      <c r="A1128">
        <v>1180</v>
      </c>
      <c r="B1128">
        <v>1419</v>
      </c>
      <c r="C1128">
        <v>1419</v>
      </c>
      <c r="D1128">
        <v>2086</v>
      </c>
      <c r="E1128" t="str">
        <f t="shared" si="51"/>
        <v>02086-BRA-P</v>
      </c>
      <c r="F1128" t="s">
        <v>280</v>
      </c>
      <c r="G1128" t="s">
        <v>76</v>
      </c>
      <c r="H1128" t="s">
        <v>25</v>
      </c>
      <c r="I1128">
        <v>-40.765202000000002</v>
      </c>
      <c r="J1128">
        <v>-3.1194000000000002</v>
      </c>
      <c r="K1128">
        <v>22</v>
      </c>
      <c r="L1128">
        <v>30</v>
      </c>
      <c r="M1128" t="str">
        <f t="shared" si="52"/>
        <v>Pequeña</v>
      </c>
      <c r="N1128" t="str">
        <f t="shared" si="53"/>
        <v>P</v>
      </c>
      <c r="O1128">
        <v>0.263214</v>
      </c>
      <c r="P1128" t="s">
        <v>7</v>
      </c>
      <c r="Q1128">
        <v>-1.5889999999999999E-3</v>
      </c>
      <c r="R1128" t="s">
        <v>8</v>
      </c>
      <c r="S1128">
        <v>347.47119099999998</v>
      </c>
      <c r="T1128" t="s">
        <v>70</v>
      </c>
      <c r="U1128">
        <v>3824.2282189333591</v>
      </c>
      <c r="V1128">
        <v>28.1</v>
      </c>
      <c r="W1128">
        <v>5.6379999999999999</v>
      </c>
      <c r="X1128">
        <v>72</v>
      </c>
      <c r="Y1128">
        <v>5.4843400000000004</v>
      </c>
      <c r="Z1128">
        <v>0</v>
      </c>
      <c r="AA1128" t="str">
        <f>IF(Z1128=-1,"Flat",
INDEX({"North","Northeast","East","Southeast","South","Southwest","West","Northwest","North"},
MATCH(Z1128,{0;22.5;67.5;112.5;157.5;202.5;247.5;292.5;337.5},1)))</f>
        <v>North</v>
      </c>
      <c r="AB1128">
        <v>0.79869000000000001</v>
      </c>
      <c r="AC1128" t="s">
        <v>10</v>
      </c>
      <c r="AD1128">
        <v>30</v>
      </c>
      <c r="AE1128">
        <v>7</v>
      </c>
      <c r="AF1128">
        <v>4.3769999999999998</v>
      </c>
    </row>
    <row r="1129" spans="1:32" x14ac:dyDescent="0.25">
      <c r="A1129">
        <v>1181</v>
      </c>
      <c r="B1129">
        <v>1420</v>
      </c>
      <c r="C1129">
        <v>1420</v>
      </c>
      <c r="D1129">
        <v>2087</v>
      </c>
      <c r="E1129" t="str">
        <f t="shared" si="51"/>
        <v>02087-BRA-P</v>
      </c>
      <c r="F1129" t="s">
        <v>280</v>
      </c>
      <c r="G1129" t="s">
        <v>76</v>
      </c>
      <c r="H1129" t="s">
        <v>25</v>
      </c>
      <c r="I1129">
        <v>-40.771999000000001</v>
      </c>
      <c r="J1129">
        <v>-3.1225000000000001</v>
      </c>
      <c r="K1129">
        <v>22</v>
      </c>
      <c r="L1129">
        <v>30</v>
      </c>
      <c r="M1129" t="str">
        <f t="shared" si="52"/>
        <v>Pequeña</v>
      </c>
      <c r="N1129" t="str">
        <f t="shared" si="53"/>
        <v>P</v>
      </c>
      <c r="O1129">
        <v>0.328629</v>
      </c>
      <c r="P1129" t="s">
        <v>7</v>
      </c>
      <c r="Q1129">
        <v>-4.3699999999999998E-3</v>
      </c>
      <c r="R1129" t="s">
        <v>8</v>
      </c>
      <c r="S1129">
        <v>357.51043700000002</v>
      </c>
      <c r="T1129" t="s">
        <v>70</v>
      </c>
      <c r="U1129">
        <v>3666.099332919021</v>
      </c>
      <c r="V1129">
        <v>28.1</v>
      </c>
      <c r="W1129">
        <v>5.6369999999999996</v>
      </c>
      <c r="X1129">
        <v>72</v>
      </c>
      <c r="Y1129">
        <v>5.5498599999999998</v>
      </c>
      <c r="Z1129">
        <v>0</v>
      </c>
      <c r="AA1129" t="str">
        <f>IF(Z1129=-1,"Flat",
INDEX({"North","Northeast","East","Southeast","South","Southwest","West","Northwest","North"},
MATCH(Z1129,{0;22.5;67.5;112.5;157.5;202.5;247.5;292.5;337.5},1)))</f>
        <v>North</v>
      </c>
      <c r="AB1129">
        <v>0.67293899999999995</v>
      </c>
      <c r="AC1129" t="s">
        <v>10</v>
      </c>
      <c r="AD1129">
        <v>30</v>
      </c>
      <c r="AE1129">
        <v>7</v>
      </c>
      <c r="AF1129">
        <v>4.3730000000000002</v>
      </c>
    </row>
    <row r="1130" spans="1:32" x14ac:dyDescent="0.25">
      <c r="A1130">
        <v>1182</v>
      </c>
      <c r="B1130">
        <v>1421</v>
      </c>
      <c r="C1130">
        <v>1421</v>
      </c>
      <c r="D1130">
        <v>2088</v>
      </c>
      <c r="E1130" t="str">
        <f t="shared" si="51"/>
        <v>02088-BRA-P</v>
      </c>
      <c r="F1130" t="s">
        <v>280</v>
      </c>
      <c r="G1130" t="s">
        <v>76</v>
      </c>
      <c r="H1130" t="s">
        <v>25</v>
      </c>
      <c r="I1130">
        <v>-40.768397999999998</v>
      </c>
      <c r="J1130">
        <v>-3.1261999999999999</v>
      </c>
      <c r="K1130">
        <v>22</v>
      </c>
      <c r="L1130">
        <v>30</v>
      </c>
      <c r="M1130" t="str">
        <f t="shared" si="52"/>
        <v>Pequeña</v>
      </c>
      <c r="N1130" t="str">
        <f t="shared" si="53"/>
        <v>P</v>
      </c>
      <c r="O1130">
        <v>0.102938</v>
      </c>
      <c r="P1130" t="s">
        <v>7</v>
      </c>
      <c r="Q1130">
        <v>5.9589999999999999E-3</v>
      </c>
      <c r="R1130" t="s">
        <v>8</v>
      </c>
      <c r="S1130">
        <v>326.30993699999999</v>
      </c>
      <c r="T1130" t="s">
        <v>30</v>
      </c>
      <c r="U1130">
        <v>3817.61801967982</v>
      </c>
      <c r="V1130">
        <v>28.1</v>
      </c>
      <c r="W1130">
        <v>5.6429999999999998</v>
      </c>
      <c r="X1130">
        <v>72</v>
      </c>
      <c r="Y1130">
        <v>5.6025600000000004</v>
      </c>
      <c r="Z1130">
        <v>0</v>
      </c>
      <c r="AA1130" t="str">
        <f>IF(Z1130=-1,"Flat",
INDEX({"North","Northeast","East","Southeast","South","Southwest","West","Northwest","North"},
MATCH(Z1130,{0;22.5;67.5;112.5;157.5;202.5;247.5;292.5;337.5},1)))</f>
        <v>North</v>
      </c>
      <c r="AB1130">
        <v>0.59792900000000004</v>
      </c>
      <c r="AC1130" t="s">
        <v>20</v>
      </c>
      <c r="AD1130">
        <v>30</v>
      </c>
      <c r="AE1130">
        <v>7</v>
      </c>
      <c r="AF1130">
        <v>4.3780000000000001</v>
      </c>
    </row>
    <row r="1131" spans="1:32" x14ac:dyDescent="0.25">
      <c r="A1131">
        <v>1183</v>
      </c>
      <c r="B1131">
        <v>1422</v>
      </c>
      <c r="C1131">
        <v>1422</v>
      </c>
      <c r="D1131">
        <v>2089</v>
      </c>
      <c r="E1131" t="str">
        <f t="shared" si="51"/>
        <v>02089-BRA-P</v>
      </c>
      <c r="F1131" t="s">
        <v>280</v>
      </c>
      <c r="G1131" t="s">
        <v>76</v>
      </c>
      <c r="H1131" t="s">
        <v>25</v>
      </c>
      <c r="I1131">
        <v>-40.761001999999998</v>
      </c>
      <c r="J1131">
        <v>-3.1255999999999999</v>
      </c>
      <c r="K1131">
        <v>22</v>
      </c>
      <c r="L1131">
        <v>30</v>
      </c>
      <c r="M1131" t="str">
        <f t="shared" si="52"/>
        <v>Pequeña</v>
      </c>
      <c r="N1131" t="str">
        <f t="shared" si="53"/>
        <v>P</v>
      </c>
      <c r="O1131">
        <v>0.34496399999999999</v>
      </c>
      <c r="P1131" t="s">
        <v>7</v>
      </c>
      <c r="Q1131">
        <v>1.5889999999999999E-3</v>
      </c>
      <c r="R1131" t="s">
        <v>8</v>
      </c>
      <c r="S1131">
        <v>335.55603000000002</v>
      </c>
      <c r="T1131" t="s">
        <v>30</v>
      </c>
      <c r="U1131">
        <v>4369.0136497117264</v>
      </c>
      <c r="V1131">
        <v>28.1</v>
      </c>
      <c r="W1131">
        <v>5.6470000000000002</v>
      </c>
      <c r="X1131">
        <v>72</v>
      </c>
      <c r="Y1131">
        <v>5.5717999999999996</v>
      </c>
      <c r="Z1131">
        <v>0</v>
      </c>
      <c r="AA1131" t="str">
        <f>IF(Z1131=-1,"Flat",
INDEX({"North","Northeast","East","Southeast","South","Southwest","West","Northwest","North"},
MATCH(Z1131,{0;22.5;67.5;112.5;157.5;202.5;247.5;292.5;337.5},1)))</f>
        <v>North</v>
      </c>
      <c r="AB1131">
        <v>0.79913599999999996</v>
      </c>
      <c r="AC1131" t="s">
        <v>10</v>
      </c>
      <c r="AD1131">
        <v>30</v>
      </c>
      <c r="AE1131">
        <v>7</v>
      </c>
      <c r="AF1131">
        <v>4.3819999999999997</v>
      </c>
    </row>
    <row r="1132" spans="1:32" x14ac:dyDescent="0.25">
      <c r="A1132">
        <v>1184</v>
      </c>
      <c r="B1132">
        <v>1423</v>
      </c>
      <c r="C1132">
        <v>1423</v>
      </c>
      <c r="D1132">
        <v>2090</v>
      </c>
      <c r="E1132" t="str">
        <f t="shared" si="51"/>
        <v>02090-BRA-P</v>
      </c>
      <c r="F1132" t="s">
        <v>280</v>
      </c>
      <c r="G1132" t="s">
        <v>76</v>
      </c>
      <c r="H1132" t="s">
        <v>25</v>
      </c>
      <c r="I1132">
        <v>-40.755699</v>
      </c>
      <c r="J1132">
        <v>-3.1301999999999999</v>
      </c>
      <c r="K1132">
        <v>22</v>
      </c>
      <c r="L1132">
        <v>30</v>
      </c>
      <c r="M1132" t="str">
        <f t="shared" si="52"/>
        <v>Pequeña</v>
      </c>
      <c r="N1132" t="str">
        <f t="shared" si="53"/>
        <v>P</v>
      </c>
      <c r="O1132">
        <v>0.45365299999999997</v>
      </c>
      <c r="P1132" t="s">
        <v>7</v>
      </c>
      <c r="Q1132">
        <v>2.3839999999999998E-3</v>
      </c>
      <c r="R1132" t="s">
        <v>8</v>
      </c>
      <c r="S1132">
        <v>347.27563500000002</v>
      </c>
      <c r="T1132" t="s">
        <v>70</v>
      </c>
      <c r="U1132">
        <v>4323.3778090388341</v>
      </c>
      <c r="V1132">
        <v>28.1</v>
      </c>
      <c r="W1132">
        <v>5.6539999999999999</v>
      </c>
      <c r="X1132">
        <v>72</v>
      </c>
      <c r="Y1132">
        <v>5.4457899999999997</v>
      </c>
      <c r="Z1132">
        <v>0</v>
      </c>
      <c r="AA1132" t="str">
        <f>IF(Z1132=-1,"Flat",
INDEX({"North","Northeast","East","Southeast","South","Southwest","West","Northwest","North"},
MATCH(Z1132,{0;22.5;67.5;112.5;157.5;202.5;247.5;292.5;337.5},1)))</f>
        <v>North</v>
      </c>
      <c r="AB1132">
        <v>0.79927599999999999</v>
      </c>
      <c r="AC1132" t="s">
        <v>10</v>
      </c>
      <c r="AD1132">
        <v>30</v>
      </c>
      <c r="AE1132">
        <v>7</v>
      </c>
      <c r="AF1132">
        <v>4.3849999999999998</v>
      </c>
    </row>
    <row r="1133" spans="1:32" x14ac:dyDescent="0.25">
      <c r="A1133">
        <v>1185</v>
      </c>
      <c r="B1133">
        <v>1424</v>
      </c>
      <c r="C1133">
        <v>1424</v>
      </c>
      <c r="D1133">
        <v>2091</v>
      </c>
      <c r="E1133" t="str">
        <f t="shared" si="51"/>
        <v>02091-BRA-P</v>
      </c>
      <c r="F1133" t="s">
        <v>280</v>
      </c>
      <c r="G1133" t="s">
        <v>76</v>
      </c>
      <c r="H1133" t="s">
        <v>25</v>
      </c>
      <c r="I1133">
        <v>-40.751801</v>
      </c>
      <c r="J1133">
        <v>-3.1269</v>
      </c>
      <c r="K1133">
        <v>22</v>
      </c>
      <c r="L1133">
        <v>30</v>
      </c>
      <c r="M1133" t="str">
        <f t="shared" si="52"/>
        <v>Pequeña</v>
      </c>
      <c r="N1133" t="str">
        <f t="shared" si="53"/>
        <v>P</v>
      </c>
      <c r="O1133">
        <v>0.361124</v>
      </c>
      <c r="P1133" t="s">
        <v>7</v>
      </c>
      <c r="Q1133">
        <v>-3.973E-3</v>
      </c>
      <c r="R1133" t="s">
        <v>8</v>
      </c>
      <c r="S1133">
        <v>288.43493699999999</v>
      </c>
      <c r="T1133" t="s">
        <v>16</v>
      </c>
      <c r="U1133">
        <v>4874.7412398456208</v>
      </c>
      <c r="V1133">
        <v>28.1</v>
      </c>
      <c r="W1133">
        <v>5.6520000000000001</v>
      </c>
      <c r="X1133">
        <v>72</v>
      </c>
      <c r="Y1133">
        <v>5.4812399999999997</v>
      </c>
      <c r="Z1133">
        <v>0</v>
      </c>
      <c r="AA1133" t="str">
        <f>IF(Z1133=-1,"Flat",
INDEX({"North","Northeast","East","Southeast","South","Southwest","West","Northwest","North"},
MATCH(Z1133,{0;22.5;67.5;112.5;157.5;202.5;247.5;292.5;337.5},1)))</f>
        <v>North</v>
      </c>
      <c r="AB1133">
        <v>0.74786900000000001</v>
      </c>
      <c r="AC1133" t="s">
        <v>10</v>
      </c>
      <c r="AD1133">
        <v>30</v>
      </c>
      <c r="AE1133">
        <v>7</v>
      </c>
      <c r="AF1133">
        <v>4.3849999999999998</v>
      </c>
    </row>
    <row r="1134" spans="1:32" x14ac:dyDescent="0.25">
      <c r="A1134">
        <v>1186</v>
      </c>
      <c r="B1134">
        <v>1425</v>
      </c>
      <c r="C1134">
        <v>1425</v>
      </c>
      <c r="D1134">
        <v>2092</v>
      </c>
      <c r="E1134" t="str">
        <f t="shared" si="51"/>
        <v>02092-BRA-P</v>
      </c>
      <c r="F1134" t="s">
        <v>280</v>
      </c>
      <c r="G1134" t="s">
        <v>76</v>
      </c>
      <c r="H1134" t="s">
        <v>25</v>
      </c>
      <c r="I1134">
        <v>-40.745499000000002</v>
      </c>
      <c r="J1134">
        <v>-3.1278999999999999</v>
      </c>
      <c r="K1134">
        <v>22</v>
      </c>
      <c r="L1134">
        <v>30</v>
      </c>
      <c r="M1134" t="str">
        <f t="shared" si="52"/>
        <v>Pequeña</v>
      </c>
      <c r="N1134" t="str">
        <f t="shared" si="53"/>
        <v>P</v>
      </c>
      <c r="O1134">
        <v>0.72923800000000005</v>
      </c>
      <c r="P1134" t="s">
        <v>7</v>
      </c>
      <c r="Q1134">
        <v>-1.5889999999999999E-3</v>
      </c>
      <c r="R1134" t="s">
        <v>8</v>
      </c>
      <c r="S1134">
        <v>310.23635899999999</v>
      </c>
      <c r="T1134" t="s">
        <v>30</v>
      </c>
      <c r="U1134">
        <v>5213.5228005294448</v>
      </c>
      <c r="V1134">
        <v>28.1</v>
      </c>
      <c r="W1134">
        <v>5.6550000000000002</v>
      </c>
      <c r="X1134">
        <v>72</v>
      </c>
      <c r="Y1134">
        <v>5.5027600000000003</v>
      </c>
      <c r="Z1134">
        <v>0</v>
      </c>
      <c r="AA1134" t="str">
        <f>IF(Z1134=-1,"Flat",
INDEX({"North","Northeast","East","Southeast","South","Southwest","West","Northwest","North"},
MATCH(Z1134,{0;22.5;67.5;112.5;157.5;202.5;247.5;292.5;337.5},1)))</f>
        <v>North</v>
      </c>
      <c r="AB1134">
        <v>0.74891799999999997</v>
      </c>
      <c r="AC1134" t="s">
        <v>10</v>
      </c>
      <c r="AD1134">
        <v>30</v>
      </c>
      <c r="AE1134">
        <v>7</v>
      </c>
      <c r="AF1134">
        <v>4.3869999999999996</v>
      </c>
    </row>
    <row r="1135" spans="1:32" x14ac:dyDescent="0.25">
      <c r="A1135">
        <v>1187</v>
      </c>
      <c r="B1135">
        <v>1426</v>
      </c>
      <c r="C1135">
        <v>1426</v>
      </c>
      <c r="D1135">
        <v>2093</v>
      </c>
      <c r="E1135" t="str">
        <f t="shared" si="51"/>
        <v>02093-BRA-P</v>
      </c>
      <c r="F1135" t="s">
        <v>280</v>
      </c>
      <c r="G1135" t="s">
        <v>76</v>
      </c>
      <c r="H1135" t="s">
        <v>25</v>
      </c>
      <c r="I1135">
        <v>-40.806702000000001</v>
      </c>
      <c r="J1135">
        <v>-3.117</v>
      </c>
      <c r="K1135">
        <v>22</v>
      </c>
      <c r="L1135">
        <v>30</v>
      </c>
      <c r="M1135" t="str">
        <f t="shared" si="52"/>
        <v>Pequeña</v>
      </c>
      <c r="N1135" t="str">
        <f t="shared" si="53"/>
        <v>P</v>
      </c>
      <c r="O1135">
        <v>0.47984599999999999</v>
      </c>
      <c r="P1135" t="s">
        <v>7</v>
      </c>
      <c r="Q1135">
        <v>5.9589999999999999E-3</v>
      </c>
      <c r="R1135" t="s">
        <v>8</v>
      </c>
      <c r="S1135">
        <v>300.37912</v>
      </c>
      <c r="T1135" t="s">
        <v>30</v>
      </c>
      <c r="U1135">
        <v>728.40765598932489</v>
      </c>
      <c r="V1135">
        <v>28.1</v>
      </c>
      <c r="W1135">
        <v>5.6120000000000001</v>
      </c>
      <c r="X1135">
        <v>72</v>
      </c>
      <c r="Y1135">
        <v>5.46068</v>
      </c>
      <c r="Z1135">
        <v>0</v>
      </c>
      <c r="AA1135" t="str">
        <f>IF(Z1135=-1,"Flat",
INDEX({"North","Northeast","East","Southeast","South","Southwest","West","Northwest","North"},
MATCH(Z1135,{0;22.5;67.5;112.5;157.5;202.5;247.5;292.5;337.5},1)))</f>
        <v>North</v>
      </c>
      <c r="AB1135">
        <v>0.74792899999999995</v>
      </c>
      <c r="AC1135" t="s">
        <v>10</v>
      </c>
      <c r="AD1135">
        <v>30</v>
      </c>
      <c r="AE1135">
        <v>7</v>
      </c>
      <c r="AF1135">
        <v>4.3579999999999997</v>
      </c>
    </row>
    <row r="1136" spans="1:32" x14ac:dyDescent="0.25">
      <c r="A1136">
        <v>1188</v>
      </c>
      <c r="B1136">
        <v>1427</v>
      </c>
      <c r="C1136">
        <v>1427</v>
      </c>
      <c r="D1136">
        <v>2094</v>
      </c>
      <c r="E1136" t="str">
        <f t="shared" si="51"/>
        <v>02094-BRA-P</v>
      </c>
      <c r="F1136" t="s">
        <v>280</v>
      </c>
      <c r="G1136" t="s">
        <v>76</v>
      </c>
      <c r="H1136" t="s">
        <v>25</v>
      </c>
      <c r="I1136">
        <v>-40.760300000000001</v>
      </c>
      <c r="J1136">
        <v>-3.1168</v>
      </c>
      <c r="K1136">
        <v>22</v>
      </c>
      <c r="L1136">
        <v>30</v>
      </c>
      <c r="M1136" t="str">
        <f t="shared" si="52"/>
        <v>Pequeña</v>
      </c>
      <c r="N1136" t="str">
        <f t="shared" si="53"/>
        <v>P</v>
      </c>
      <c r="O1136">
        <v>0.38568000000000002</v>
      </c>
      <c r="P1136" t="s">
        <v>7</v>
      </c>
      <c r="Q1136">
        <v>-3.1779999999999998E-3</v>
      </c>
      <c r="R1136" t="s">
        <v>8</v>
      </c>
      <c r="S1136">
        <v>231.00900300000001</v>
      </c>
      <c r="T1136" t="s">
        <v>23</v>
      </c>
      <c r="U1136">
        <v>3957.1567521738798</v>
      </c>
      <c r="V1136">
        <v>28.1</v>
      </c>
      <c r="W1136">
        <v>5.6390000000000002</v>
      </c>
      <c r="X1136">
        <v>72</v>
      </c>
      <c r="Y1136">
        <v>5.4079100000000002</v>
      </c>
      <c r="Z1136">
        <v>0</v>
      </c>
      <c r="AA1136" t="str">
        <f>IF(Z1136=-1,"Flat",
INDEX({"North","Northeast","East","Southeast","South","Southwest","West","Northwest","North"},
MATCH(Z1136,{0;22.5;67.5;112.5;157.5;202.5;247.5;292.5;337.5},1)))</f>
        <v>North</v>
      </c>
      <c r="AB1136">
        <v>0.59848000000000001</v>
      </c>
      <c r="AC1136" t="s">
        <v>20</v>
      </c>
      <c r="AD1136">
        <v>30</v>
      </c>
      <c r="AE1136">
        <v>7</v>
      </c>
      <c r="AF1136">
        <v>4.3769999999999998</v>
      </c>
    </row>
    <row r="1137" spans="1:32" x14ac:dyDescent="0.25">
      <c r="A1137">
        <v>1189</v>
      </c>
      <c r="B1137">
        <v>1428</v>
      </c>
      <c r="C1137">
        <v>1428</v>
      </c>
      <c r="D1137">
        <v>2095</v>
      </c>
      <c r="E1137" t="str">
        <f t="shared" si="51"/>
        <v>02095-BRA-P</v>
      </c>
      <c r="F1137" t="s">
        <v>280</v>
      </c>
      <c r="G1137" t="s">
        <v>76</v>
      </c>
      <c r="H1137" t="s">
        <v>25</v>
      </c>
      <c r="I1137">
        <v>-40.752602000000003</v>
      </c>
      <c r="J1137">
        <v>-3.1177000000000001</v>
      </c>
      <c r="K1137">
        <v>22</v>
      </c>
      <c r="L1137">
        <v>30</v>
      </c>
      <c r="M1137" t="str">
        <f t="shared" si="52"/>
        <v>Pequeña</v>
      </c>
      <c r="N1137" t="str">
        <f t="shared" si="53"/>
        <v>P</v>
      </c>
      <c r="O1137">
        <v>0.218363</v>
      </c>
      <c r="P1137" t="s">
        <v>7</v>
      </c>
      <c r="Q1137">
        <v>-3.1779999999999998E-3</v>
      </c>
      <c r="R1137" t="s">
        <v>8</v>
      </c>
      <c r="S1137">
        <v>281.30993699999999</v>
      </c>
      <c r="T1137" t="s">
        <v>16</v>
      </c>
      <c r="U1137">
        <v>4414.4695602950587</v>
      </c>
      <c r="V1137">
        <v>28.1</v>
      </c>
      <c r="W1137">
        <v>5.6449999999999996</v>
      </c>
      <c r="X1137">
        <v>72</v>
      </c>
      <c r="Y1137">
        <v>5.5230699999999997</v>
      </c>
      <c r="Z1137">
        <v>0</v>
      </c>
      <c r="AA1137" t="str">
        <f>IF(Z1137=-1,"Flat",
INDEX({"North","Northeast","East","Southeast","South","Southwest","West","Northwest","North"},
MATCH(Z1137,{0;22.5;67.5;112.5;157.5;202.5;247.5;292.5;337.5},1)))</f>
        <v>North</v>
      </c>
      <c r="AB1137">
        <v>0.67310400000000004</v>
      </c>
      <c r="AC1137" t="s">
        <v>10</v>
      </c>
      <c r="AD1137">
        <v>30</v>
      </c>
      <c r="AE1137">
        <v>7</v>
      </c>
      <c r="AF1137">
        <v>4.3810000000000002</v>
      </c>
    </row>
    <row r="1138" spans="1:32" x14ac:dyDescent="0.25">
      <c r="A1138">
        <v>1190</v>
      </c>
      <c r="B1138">
        <v>1429</v>
      </c>
      <c r="C1138">
        <v>1429</v>
      </c>
      <c r="D1138">
        <v>2096</v>
      </c>
      <c r="E1138" t="str">
        <f t="shared" si="51"/>
        <v>02096-BRA-P</v>
      </c>
      <c r="F1138" t="s">
        <v>280</v>
      </c>
      <c r="G1138" t="s">
        <v>76</v>
      </c>
      <c r="H1138" t="s">
        <v>25</v>
      </c>
      <c r="I1138">
        <v>-40.746898999999999</v>
      </c>
      <c r="J1138">
        <v>-3.1211000000000002</v>
      </c>
      <c r="K1138">
        <v>22</v>
      </c>
      <c r="L1138">
        <v>30</v>
      </c>
      <c r="M1138" t="str">
        <f t="shared" si="52"/>
        <v>Pequeña</v>
      </c>
      <c r="N1138" t="str">
        <f t="shared" si="53"/>
        <v>P</v>
      </c>
      <c r="O1138">
        <v>0.52834899999999996</v>
      </c>
      <c r="P1138" t="s">
        <v>7</v>
      </c>
      <c r="Q1138">
        <v>3.973E-3</v>
      </c>
      <c r="R1138" t="s">
        <v>8</v>
      </c>
      <c r="S1138">
        <v>268.451843</v>
      </c>
      <c r="T1138" t="s">
        <v>16</v>
      </c>
      <c r="U1138">
        <v>5061.6806473374272</v>
      </c>
      <c r="V1138">
        <v>28.1</v>
      </c>
      <c r="W1138">
        <v>5.649</v>
      </c>
      <c r="X1138">
        <v>72</v>
      </c>
      <c r="Y1138">
        <v>5.3899900000000001</v>
      </c>
      <c r="Z1138">
        <v>0</v>
      </c>
      <c r="AA1138" t="str">
        <f>IF(Z1138=-1,"Flat",
INDEX({"North","Northeast","East","Southeast","South","Southwest","West","Northwest","North"},
MATCH(Z1138,{0;22.5;67.5;112.5;157.5;202.5;247.5;292.5;337.5},1)))</f>
        <v>North</v>
      </c>
      <c r="AB1138">
        <v>0.59758500000000003</v>
      </c>
      <c r="AC1138" t="s">
        <v>20</v>
      </c>
      <c r="AD1138">
        <v>30</v>
      </c>
      <c r="AE1138">
        <v>7</v>
      </c>
      <c r="AF1138">
        <v>4.3840000000000012</v>
      </c>
    </row>
    <row r="1139" spans="1:32" x14ac:dyDescent="0.25">
      <c r="A1139">
        <v>1191</v>
      </c>
      <c r="B1139">
        <v>1430</v>
      </c>
      <c r="C1139">
        <v>1430</v>
      </c>
      <c r="D1139">
        <v>2097</v>
      </c>
      <c r="E1139" t="str">
        <f t="shared" si="51"/>
        <v>02097-BRA-P</v>
      </c>
      <c r="F1139" t="s">
        <v>280</v>
      </c>
      <c r="G1139" t="s">
        <v>76</v>
      </c>
      <c r="H1139" t="s">
        <v>25</v>
      </c>
      <c r="I1139">
        <v>-40.776600000000002</v>
      </c>
      <c r="J1139">
        <v>-3.1172</v>
      </c>
      <c r="K1139">
        <v>22</v>
      </c>
      <c r="L1139">
        <v>30</v>
      </c>
      <c r="M1139" t="str">
        <f t="shared" si="52"/>
        <v>Pequeña</v>
      </c>
      <c r="N1139" t="str">
        <f t="shared" si="53"/>
        <v>P</v>
      </c>
      <c r="O1139">
        <v>0.47857</v>
      </c>
      <c r="P1139" t="s">
        <v>7</v>
      </c>
      <c r="Q1139">
        <v>-2.7810000000000001E-3</v>
      </c>
      <c r="R1139" t="s">
        <v>8</v>
      </c>
      <c r="S1139">
        <v>252.64598100000001</v>
      </c>
      <c r="T1139" t="s">
        <v>16</v>
      </c>
      <c r="U1139">
        <v>2909.029046718777</v>
      </c>
      <c r="V1139">
        <v>28.1</v>
      </c>
      <c r="W1139">
        <v>5.6289999999999996</v>
      </c>
      <c r="X1139">
        <v>72</v>
      </c>
      <c r="Y1139">
        <v>5.4318999999999997</v>
      </c>
      <c r="Z1139">
        <v>0</v>
      </c>
      <c r="AA1139" t="str">
        <f>IF(Z1139=-1,"Flat",
INDEX({"North","Northeast","East","Southeast","South","Southwest","West","Northwest","North"},
MATCH(Z1139,{0;22.5;67.5;112.5;157.5;202.5;247.5;292.5;337.5},1)))</f>
        <v>North</v>
      </c>
      <c r="AB1139">
        <v>0.74846999999999997</v>
      </c>
      <c r="AC1139" t="s">
        <v>10</v>
      </c>
      <c r="AD1139">
        <v>30</v>
      </c>
      <c r="AE1139">
        <v>7</v>
      </c>
      <c r="AF1139">
        <v>4.3680000000000012</v>
      </c>
    </row>
    <row r="1140" spans="1:32" x14ac:dyDescent="0.25">
      <c r="A1140">
        <v>1192</v>
      </c>
      <c r="B1140">
        <v>1431</v>
      </c>
      <c r="C1140">
        <v>1431</v>
      </c>
      <c r="D1140">
        <v>2098</v>
      </c>
      <c r="E1140" t="str">
        <f t="shared" si="51"/>
        <v>02098-BRA-P</v>
      </c>
      <c r="F1140" t="s">
        <v>280</v>
      </c>
      <c r="G1140" t="s">
        <v>76</v>
      </c>
      <c r="H1140" t="s">
        <v>25</v>
      </c>
      <c r="I1140">
        <v>-40.749599000000003</v>
      </c>
      <c r="J1140">
        <v>-3.0499000000000001</v>
      </c>
      <c r="K1140">
        <v>22</v>
      </c>
      <c r="L1140">
        <v>30</v>
      </c>
      <c r="M1140" t="str">
        <f t="shared" si="52"/>
        <v>Pequeña</v>
      </c>
      <c r="N1140" t="str">
        <f t="shared" si="53"/>
        <v>P</v>
      </c>
      <c r="O1140">
        <v>0.69519799999999998</v>
      </c>
      <c r="P1140" t="s">
        <v>7</v>
      </c>
      <c r="Q1140">
        <v>1.9859999999999999E-3</v>
      </c>
      <c r="R1140" t="s">
        <v>8</v>
      </c>
      <c r="S1140">
        <v>70.820992000000004</v>
      </c>
      <c r="T1140" t="s">
        <v>19</v>
      </c>
      <c r="U1140">
        <v>1752.1131894746859</v>
      </c>
      <c r="V1140">
        <v>28.1</v>
      </c>
      <c r="W1140">
        <v>5.66</v>
      </c>
      <c r="X1140">
        <v>72</v>
      </c>
      <c r="Y1140">
        <v>5.5279800000000003</v>
      </c>
      <c r="Z1140">
        <v>0</v>
      </c>
      <c r="AA1140" t="str">
        <f>IF(Z1140=-1,"Flat",
INDEX({"North","Northeast","East","Southeast","South","Southwest","West","Northwest","North"},
MATCH(Z1140,{0;22.5;67.5;112.5;157.5;202.5;247.5;292.5;337.5},1)))</f>
        <v>North</v>
      </c>
      <c r="AB1140">
        <v>0.59919</v>
      </c>
      <c r="AC1140" t="s">
        <v>20</v>
      </c>
      <c r="AD1140">
        <v>30</v>
      </c>
      <c r="AE1140">
        <v>7</v>
      </c>
      <c r="AF1140">
        <v>4.3970000000000002</v>
      </c>
    </row>
    <row r="1141" spans="1:32" x14ac:dyDescent="0.25">
      <c r="A1141">
        <v>1193</v>
      </c>
      <c r="B1141">
        <v>1432</v>
      </c>
      <c r="C1141">
        <v>1432</v>
      </c>
      <c r="D1141">
        <v>2099</v>
      </c>
      <c r="E1141" t="str">
        <f t="shared" si="51"/>
        <v>02099-BRA-P</v>
      </c>
      <c r="F1141" t="s">
        <v>280</v>
      </c>
      <c r="G1141" t="s">
        <v>76</v>
      </c>
      <c r="H1141" t="s">
        <v>25</v>
      </c>
      <c r="I1141">
        <v>-40.751300999999998</v>
      </c>
      <c r="J1141">
        <v>-3.0558999999999998</v>
      </c>
      <c r="K1141">
        <v>22</v>
      </c>
      <c r="L1141">
        <v>30</v>
      </c>
      <c r="M1141" t="str">
        <f t="shared" si="52"/>
        <v>Pequeña</v>
      </c>
      <c r="N1141" t="str">
        <f t="shared" si="53"/>
        <v>P</v>
      </c>
      <c r="O1141">
        <v>0.82788600000000001</v>
      </c>
      <c r="P1141" t="s">
        <v>7</v>
      </c>
      <c r="Q1141">
        <v>1.1919999999999999E-3</v>
      </c>
      <c r="R1141" t="s">
        <v>8</v>
      </c>
      <c r="S1141">
        <v>226.397186</v>
      </c>
      <c r="T1141" t="s">
        <v>23</v>
      </c>
      <c r="U1141">
        <v>1255.274972606763</v>
      </c>
      <c r="V1141">
        <v>28.1</v>
      </c>
      <c r="W1141">
        <v>5.657</v>
      </c>
      <c r="X1141">
        <v>72</v>
      </c>
      <c r="Y1141">
        <v>5.4962999999999997</v>
      </c>
      <c r="Z1141">
        <v>0</v>
      </c>
      <c r="AA1141" t="str">
        <f>IF(Z1141=-1,"Flat",
INDEX({"North","Northeast","East","Southeast","South","Southwest","West","Northwest","North"},
MATCH(Z1141,{0;22.5;67.5;112.5;157.5;202.5;247.5;292.5;337.5},1)))</f>
        <v>North</v>
      </c>
      <c r="AB1141">
        <v>0.59751900000000002</v>
      </c>
      <c r="AC1141" t="s">
        <v>20</v>
      </c>
      <c r="AD1141">
        <v>30</v>
      </c>
      <c r="AE1141">
        <v>7</v>
      </c>
      <c r="AF1141">
        <v>4.3929999999999998</v>
      </c>
    </row>
    <row r="1142" spans="1:32" x14ac:dyDescent="0.25">
      <c r="A1142">
        <v>1194</v>
      </c>
      <c r="B1142">
        <v>1433</v>
      </c>
      <c r="C1142">
        <v>1433</v>
      </c>
      <c r="D1142">
        <v>2100</v>
      </c>
      <c r="E1142" t="str">
        <f t="shared" si="51"/>
        <v>02100-BRA-P</v>
      </c>
      <c r="F1142" t="s">
        <v>280</v>
      </c>
      <c r="G1142" t="s">
        <v>76</v>
      </c>
      <c r="H1142" t="s">
        <v>25</v>
      </c>
      <c r="I1142">
        <v>-40.746398999999997</v>
      </c>
      <c r="J1142">
        <v>-3.0589</v>
      </c>
      <c r="K1142">
        <v>22</v>
      </c>
      <c r="L1142">
        <v>30</v>
      </c>
      <c r="M1142" t="str">
        <f t="shared" si="52"/>
        <v>Pequeña</v>
      </c>
      <c r="N1142" t="str">
        <f t="shared" si="53"/>
        <v>P</v>
      </c>
      <c r="O1142">
        <v>0.18168899999999999</v>
      </c>
      <c r="P1142" t="s">
        <v>7</v>
      </c>
      <c r="Q1142">
        <v>6.7539999999999996E-3</v>
      </c>
      <c r="R1142" t="s">
        <v>8</v>
      </c>
      <c r="S1142">
        <v>225</v>
      </c>
      <c r="T1142" t="s">
        <v>23</v>
      </c>
      <c r="U1142">
        <v>704.24987569352993</v>
      </c>
      <c r="V1142">
        <v>28.1</v>
      </c>
      <c r="W1142">
        <v>5.6580000000000004</v>
      </c>
      <c r="X1142">
        <v>72</v>
      </c>
      <c r="Y1142">
        <v>5.3876900000000001</v>
      </c>
      <c r="Z1142">
        <v>0</v>
      </c>
      <c r="AA1142" t="str">
        <f>IF(Z1142=-1,"Flat",
INDEX({"North","Northeast","East","Southeast","South","Southwest","West","Northwest","North"},
MATCH(Z1142,{0;22.5;67.5;112.5;157.5;202.5;247.5;292.5;337.5},1)))</f>
        <v>North</v>
      </c>
      <c r="AB1142">
        <v>0.59707399999999999</v>
      </c>
      <c r="AC1142" t="s">
        <v>20</v>
      </c>
      <c r="AD1142">
        <v>30</v>
      </c>
      <c r="AE1142">
        <v>7</v>
      </c>
      <c r="AF1142">
        <v>4.3929999999999998</v>
      </c>
    </row>
    <row r="1143" spans="1:32" x14ac:dyDescent="0.25">
      <c r="A1143">
        <v>1195</v>
      </c>
      <c r="B1143">
        <v>1434</v>
      </c>
      <c r="C1143">
        <v>1434</v>
      </c>
      <c r="D1143">
        <v>2101</v>
      </c>
      <c r="E1143" t="str">
        <f t="shared" si="51"/>
        <v>02101-BRA-P</v>
      </c>
      <c r="F1143" t="s">
        <v>280</v>
      </c>
      <c r="G1143" t="s">
        <v>76</v>
      </c>
      <c r="H1143" t="s">
        <v>25</v>
      </c>
      <c r="I1143">
        <v>-40.742901000000003</v>
      </c>
      <c r="J1143">
        <v>-3.0529999999999999</v>
      </c>
      <c r="K1143">
        <v>22</v>
      </c>
      <c r="L1143">
        <v>30</v>
      </c>
      <c r="M1143" t="str">
        <f t="shared" si="52"/>
        <v>Pequeña</v>
      </c>
      <c r="N1143" t="str">
        <f t="shared" si="53"/>
        <v>P</v>
      </c>
      <c r="O1143">
        <v>0.58958500000000003</v>
      </c>
      <c r="P1143" t="s">
        <v>7</v>
      </c>
      <c r="Q1143">
        <v>-7.548E-3</v>
      </c>
      <c r="R1143" t="s">
        <v>8</v>
      </c>
      <c r="S1143">
        <v>6.9529579999999997</v>
      </c>
      <c r="T1143" t="s">
        <v>70</v>
      </c>
      <c r="U1143">
        <v>1186.0354899059639</v>
      </c>
      <c r="V1143">
        <v>28.1</v>
      </c>
      <c r="W1143">
        <v>5.66</v>
      </c>
      <c r="X1143">
        <v>72</v>
      </c>
      <c r="Y1143">
        <v>5.3354999999999997</v>
      </c>
      <c r="Z1143">
        <v>0</v>
      </c>
      <c r="AA1143" t="str">
        <f>IF(Z1143=-1,"Flat",
INDEX({"North","Northeast","East","Southeast","South","Southwest","West","Northwest","North"},
MATCH(Z1143,{0;22.5;67.5;112.5;157.5;202.5;247.5;292.5;337.5},1)))</f>
        <v>North</v>
      </c>
      <c r="AB1143">
        <v>0.79818900000000004</v>
      </c>
      <c r="AC1143" t="s">
        <v>10</v>
      </c>
      <c r="AD1143">
        <v>30</v>
      </c>
      <c r="AE1143">
        <v>7</v>
      </c>
      <c r="AF1143">
        <v>4.3959999999999999</v>
      </c>
    </row>
    <row r="1144" spans="1:32" x14ac:dyDescent="0.25">
      <c r="A1144">
        <v>1196</v>
      </c>
      <c r="B1144">
        <v>1435</v>
      </c>
      <c r="C1144">
        <v>1435</v>
      </c>
      <c r="D1144">
        <v>2102</v>
      </c>
      <c r="E1144" t="str">
        <f t="shared" si="51"/>
        <v>02102-BRA-P</v>
      </c>
      <c r="F1144" t="s">
        <v>280</v>
      </c>
      <c r="G1144" t="s">
        <v>76</v>
      </c>
      <c r="H1144" t="s">
        <v>25</v>
      </c>
      <c r="I1144">
        <v>-40.735900999999998</v>
      </c>
      <c r="J1144">
        <v>-3.0529999999999999</v>
      </c>
      <c r="K1144">
        <v>22</v>
      </c>
      <c r="L1144">
        <v>30</v>
      </c>
      <c r="M1144" t="str">
        <f t="shared" si="52"/>
        <v>Pequeña</v>
      </c>
      <c r="N1144" t="str">
        <f t="shared" si="53"/>
        <v>P</v>
      </c>
      <c r="O1144">
        <v>0.53104099999999999</v>
      </c>
      <c r="P1144" t="s">
        <v>7</v>
      </c>
      <c r="Q1144">
        <v>3.5750000000000001E-3</v>
      </c>
      <c r="R1144" t="s">
        <v>8</v>
      </c>
      <c r="S1144">
        <v>323.74615499999999</v>
      </c>
      <c r="T1144" t="s">
        <v>30</v>
      </c>
      <c r="U1144">
        <v>1110.3864043866481</v>
      </c>
      <c r="V1144">
        <v>28.1</v>
      </c>
      <c r="W1144">
        <v>5.6609999999999996</v>
      </c>
      <c r="X1144">
        <v>72</v>
      </c>
      <c r="Y1144">
        <v>5.5413199999999998</v>
      </c>
      <c r="Z1144">
        <v>0</v>
      </c>
      <c r="AA1144" t="str">
        <f>IF(Z1144=-1,"Flat",
INDEX({"North","Northeast","East","Southeast","South","Southwest","West","Northwest","North"},
MATCH(Z1144,{0;22.5;67.5;112.5;157.5;202.5;247.5;292.5;337.5},1)))</f>
        <v>North</v>
      </c>
      <c r="AB1144">
        <v>0.67369000000000001</v>
      </c>
      <c r="AC1144" t="s">
        <v>10</v>
      </c>
      <c r="AD1144">
        <v>30</v>
      </c>
      <c r="AE1144">
        <v>7</v>
      </c>
      <c r="AF1144">
        <v>4.3979999999999997</v>
      </c>
    </row>
    <row r="1145" spans="1:32" x14ac:dyDescent="0.25">
      <c r="A1145">
        <v>1197</v>
      </c>
      <c r="B1145">
        <v>1436</v>
      </c>
      <c r="C1145">
        <v>1436</v>
      </c>
      <c r="D1145">
        <v>2103</v>
      </c>
      <c r="E1145" t="str">
        <f t="shared" si="51"/>
        <v>02103-BRA-P</v>
      </c>
      <c r="F1145" t="s">
        <v>280</v>
      </c>
      <c r="G1145" t="s">
        <v>76</v>
      </c>
      <c r="H1145" t="s">
        <v>25</v>
      </c>
      <c r="I1145">
        <v>-40.738799999999998</v>
      </c>
      <c r="J1145">
        <v>-3.0589</v>
      </c>
      <c r="K1145">
        <v>22</v>
      </c>
      <c r="L1145">
        <v>30</v>
      </c>
      <c r="M1145" t="str">
        <f t="shared" si="52"/>
        <v>Pequeña</v>
      </c>
      <c r="N1145" t="str">
        <f t="shared" si="53"/>
        <v>P</v>
      </c>
      <c r="O1145">
        <v>0.47984599999999999</v>
      </c>
      <c r="P1145" t="s">
        <v>7</v>
      </c>
      <c r="Q1145">
        <v>-4.7670000000000004E-3</v>
      </c>
      <c r="R1145" t="s">
        <v>8</v>
      </c>
      <c r="S1145">
        <v>329.62088</v>
      </c>
      <c r="T1145" t="s">
        <v>30</v>
      </c>
      <c r="U1145">
        <v>457.00691845453531</v>
      </c>
      <c r="V1145">
        <v>28.1</v>
      </c>
      <c r="W1145">
        <v>5.6589999999999998</v>
      </c>
      <c r="X1145">
        <v>72</v>
      </c>
      <c r="Y1145">
        <v>5.4427599999999998</v>
      </c>
      <c r="Z1145">
        <v>0</v>
      </c>
      <c r="AA1145" t="str">
        <f>IF(Z1145=-1,"Flat",
INDEX({"North","Northeast","East","Southeast","South","Southwest","West","Northwest","North"},
MATCH(Z1145,{0;22.5;67.5;112.5;157.5;202.5;247.5;292.5;337.5},1)))</f>
        <v>North</v>
      </c>
      <c r="AB1145">
        <v>0.74872899999999998</v>
      </c>
      <c r="AC1145" t="s">
        <v>10</v>
      </c>
      <c r="AD1145">
        <v>30</v>
      </c>
      <c r="AE1145">
        <v>7</v>
      </c>
      <c r="AF1145">
        <v>4.3959999999999999</v>
      </c>
    </row>
    <row r="1146" spans="1:32" x14ac:dyDescent="0.25">
      <c r="A1146">
        <v>1198</v>
      </c>
      <c r="B1146">
        <v>1437</v>
      </c>
      <c r="C1146">
        <v>1437</v>
      </c>
      <c r="D1146">
        <v>2104</v>
      </c>
      <c r="E1146" t="str">
        <f t="shared" si="51"/>
        <v>02104-BRA-P</v>
      </c>
      <c r="F1146" t="s">
        <v>280</v>
      </c>
      <c r="G1146" t="s">
        <v>76</v>
      </c>
      <c r="H1146" t="s">
        <v>25</v>
      </c>
      <c r="I1146">
        <v>-40.801701000000001</v>
      </c>
      <c r="J1146">
        <v>-3.113</v>
      </c>
      <c r="K1146">
        <v>22</v>
      </c>
      <c r="L1146">
        <v>30</v>
      </c>
      <c r="M1146" t="str">
        <f t="shared" si="52"/>
        <v>Pequeña</v>
      </c>
      <c r="N1146" t="str">
        <f t="shared" si="53"/>
        <v>P</v>
      </c>
      <c r="O1146">
        <v>0.361124</v>
      </c>
      <c r="P1146" t="s">
        <v>7</v>
      </c>
      <c r="Q1146">
        <v>7.9500000000000003E-4</v>
      </c>
      <c r="R1146" t="s">
        <v>8</v>
      </c>
      <c r="S1146">
        <v>341.56506300000001</v>
      </c>
      <c r="T1146" t="s">
        <v>70</v>
      </c>
      <c r="U1146">
        <v>725.04254777523749</v>
      </c>
      <c r="V1146">
        <v>28.1</v>
      </c>
      <c r="W1146">
        <v>5.6130000000000004</v>
      </c>
      <c r="X1146">
        <v>72</v>
      </c>
      <c r="Y1146">
        <v>5.37303</v>
      </c>
      <c r="Z1146">
        <v>0</v>
      </c>
      <c r="AA1146" t="str">
        <f>IF(Z1146=-1,"Flat",
INDEX({"North","Northeast","East","Southeast","South","Southwest","West","Northwest","North"},
MATCH(Z1146,{0;22.5;67.5;112.5;157.5;202.5;247.5;292.5;337.5},1)))</f>
        <v>North</v>
      </c>
      <c r="AB1146">
        <v>0.79863300000000004</v>
      </c>
      <c r="AC1146" t="s">
        <v>10</v>
      </c>
      <c r="AD1146">
        <v>30</v>
      </c>
      <c r="AE1146">
        <v>7</v>
      </c>
      <c r="AF1146">
        <v>4.3540000000000001</v>
      </c>
    </row>
    <row r="1147" spans="1:32" x14ac:dyDescent="0.25">
      <c r="A1147">
        <v>1199</v>
      </c>
      <c r="B1147">
        <v>1438</v>
      </c>
      <c r="C1147">
        <v>1438</v>
      </c>
      <c r="D1147">
        <v>2105</v>
      </c>
      <c r="E1147" t="str">
        <f t="shared" si="51"/>
        <v>02105-BRA-P</v>
      </c>
      <c r="F1147" t="s">
        <v>280</v>
      </c>
      <c r="G1147" t="s">
        <v>76</v>
      </c>
      <c r="H1147" t="s">
        <v>25</v>
      </c>
      <c r="I1147">
        <v>-40.732399000000001</v>
      </c>
      <c r="J1147">
        <v>-3.0613999999999999</v>
      </c>
      <c r="K1147">
        <v>22</v>
      </c>
      <c r="L1147">
        <v>30</v>
      </c>
      <c r="M1147" t="str">
        <f t="shared" si="52"/>
        <v>Pequeña</v>
      </c>
      <c r="N1147" t="str">
        <f t="shared" si="53"/>
        <v>P</v>
      </c>
      <c r="O1147">
        <v>0.21459800000000001</v>
      </c>
      <c r="P1147" t="s">
        <v>7</v>
      </c>
      <c r="Q1147">
        <v>0</v>
      </c>
      <c r="R1147" t="s">
        <v>8</v>
      </c>
      <c r="S1147">
        <v>3.8140749999999999</v>
      </c>
      <c r="T1147" t="s">
        <v>70</v>
      </c>
      <c r="U1147">
        <v>272.88875591216868</v>
      </c>
      <c r="V1147">
        <v>28.1</v>
      </c>
      <c r="W1147">
        <v>5.6589999999999998</v>
      </c>
      <c r="X1147">
        <v>72</v>
      </c>
      <c r="Y1147">
        <v>5.5053799999999997</v>
      </c>
      <c r="Z1147">
        <v>0</v>
      </c>
      <c r="AA1147" t="str">
        <f>IF(Z1147=-1,"Flat",
INDEX({"North","Northeast","East","Southeast","South","Southwest","West","Northwest","North"},
MATCH(Z1147,{0;22.5;67.5;112.5;157.5;202.5;247.5;292.5;337.5},1)))</f>
        <v>North</v>
      </c>
      <c r="AB1147">
        <v>0.74807999999999997</v>
      </c>
      <c r="AC1147" t="s">
        <v>10</v>
      </c>
      <c r="AD1147">
        <v>30</v>
      </c>
      <c r="AE1147">
        <v>7</v>
      </c>
      <c r="AF1147">
        <v>4.3959999999999999</v>
      </c>
    </row>
    <row r="1148" spans="1:32" x14ac:dyDescent="0.25">
      <c r="A1148">
        <v>1200</v>
      </c>
      <c r="B1148">
        <v>1439</v>
      </c>
      <c r="C1148">
        <v>1439</v>
      </c>
      <c r="D1148">
        <v>2106</v>
      </c>
      <c r="E1148" t="str">
        <f t="shared" si="51"/>
        <v>02106-BRA-P</v>
      </c>
      <c r="F1148" t="s">
        <v>280</v>
      </c>
      <c r="G1148" t="s">
        <v>76</v>
      </c>
      <c r="H1148" t="s">
        <v>25</v>
      </c>
      <c r="I1148">
        <v>-40.716900000000003</v>
      </c>
      <c r="J1148">
        <v>-3.0649000000000002</v>
      </c>
      <c r="K1148">
        <v>22</v>
      </c>
      <c r="L1148">
        <v>30</v>
      </c>
      <c r="M1148" t="str">
        <f t="shared" si="52"/>
        <v>Pequeña</v>
      </c>
      <c r="N1148" t="str">
        <f t="shared" si="53"/>
        <v>P</v>
      </c>
      <c r="O1148">
        <v>0.62807000000000002</v>
      </c>
      <c r="P1148" t="s">
        <v>7</v>
      </c>
      <c r="Q1148">
        <v>-2.3839999999999998E-3</v>
      </c>
      <c r="R1148" t="s">
        <v>8</v>
      </c>
      <c r="S1148">
        <v>90</v>
      </c>
      <c r="T1148" t="s">
        <v>19</v>
      </c>
      <c r="U1148">
        <v>161.87403036032521</v>
      </c>
      <c r="V1148">
        <v>28.1</v>
      </c>
      <c r="W1148">
        <v>5.6589999999999998</v>
      </c>
      <c r="X1148">
        <v>72</v>
      </c>
      <c r="Y1148">
        <v>5.6008699999999996</v>
      </c>
      <c r="Z1148">
        <v>0</v>
      </c>
      <c r="AA1148" t="str">
        <f>IF(Z1148=-1,"Flat",
INDEX({"North","Northeast","East","Southeast","South","Southwest","West","Northwest","North"},
MATCH(Z1148,{0;22.5;67.5;112.5;157.5;202.5;247.5;292.5;337.5},1)))</f>
        <v>North</v>
      </c>
      <c r="AB1148">
        <v>0.74848999999999999</v>
      </c>
      <c r="AC1148" t="s">
        <v>10</v>
      </c>
      <c r="AD1148">
        <v>30</v>
      </c>
      <c r="AE1148">
        <v>7</v>
      </c>
      <c r="AF1148">
        <v>4.3970000000000002</v>
      </c>
    </row>
    <row r="1149" spans="1:32" x14ac:dyDescent="0.25">
      <c r="A1149">
        <v>1201</v>
      </c>
      <c r="B1149">
        <v>1440</v>
      </c>
      <c r="C1149">
        <v>1440</v>
      </c>
      <c r="D1149">
        <v>2107</v>
      </c>
      <c r="E1149" t="str">
        <f t="shared" si="51"/>
        <v>02107-BRA-P</v>
      </c>
      <c r="F1149" t="s">
        <v>280</v>
      </c>
      <c r="G1149" t="s">
        <v>76</v>
      </c>
      <c r="H1149" t="s">
        <v>25</v>
      </c>
      <c r="I1149">
        <v>-40.715198999999998</v>
      </c>
      <c r="J1149">
        <v>-3.0594000000000001</v>
      </c>
      <c r="K1149">
        <v>22</v>
      </c>
      <c r="L1149">
        <v>30</v>
      </c>
      <c r="M1149" t="str">
        <f t="shared" si="52"/>
        <v>Pequeña</v>
      </c>
      <c r="N1149" t="str">
        <f t="shared" si="53"/>
        <v>P</v>
      </c>
      <c r="O1149">
        <v>0.74935499999999999</v>
      </c>
      <c r="P1149" t="s">
        <v>7</v>
      </c>
      <c r="Q1149">
        <v>9.9319999999999999E-3</v>
      </c>
      <c r="R1149" t="s">
        <v>8</v>
      </c>
      <c r="S1149">
        <v>310.364532</v>
      </c>
      <c r="T1149" t="s">
        <v>30</v>
      </c>
      <c r="U1149">
        <v>649.71908246509622</v>
      </c>
      <c r="V1149">
        <v>28.1</v>
      </c>
      <c r="W1149">
        <v>5.6609999999999996</v>
      </c>
      <c r="X1149">
        <v>72</v>
      </c>
      <c r="Y1149">
        <v>5.7351799999999997</v>
      </c>
      <c r="Z1149">
        <v>0</v>
      </c>
      <c r="AA1149" t="str">
        <f>IF(Z1149=-1,"Flat",
INDEX({"North","Northeast","East","Southeast","South","Southwest","West","Northwest","North"},
MATCH(Z1149,{0;22.5;67.5;112.5;157.5;202.5;247.5;292.5;337.5},1)))</f>
        <v>North</v>
      </c>
      <c r="AB1149">
        <v>0.59869399999999995</v>
      </c>
      <c r="AC1149" t="s">
        <v>20</v>
      </c>
      <c r="AD1149">
        <v>30</v>
      </c>
      <c r="AE1149">
        <v>7</v>
      </c>
      <c r="AF1149">
        <v>4.3940000000000001</v>
      </c>
    </row>
    <row r="1150" spans="1:32" x14ac:dyDescent="0.25">
      <c r="A1150">
        <v>1202</v>
      </c>
      <c r="B1150">
        <v>1441</v>
      </c>
      <c r="C1150">
        <v>1441</v>
      </c>
      <c r="D1150">
        <v>2108</v>
      </c>
      <c r="E1150" t="str">
        <f t="shared" si="51"/>
        <v>02108-BRA-P</v>
      </c>
      <c r="F1150" t="s">
        <v>280</v>
      </c>
      <c r="G1150" t="s">
        <v>76</v>
      </c>
      <c r="H1150" t="s">
        <v>25</v>
      </c>
      <c r="I1150">
        <v>-40.793900000000001</v>
      </c>
      <c r="J1150">
        <v>-3.1183999999999998</v>
      </c>
      <c r="K1150">
        <v>22</v>
      </c>
      <c r="L1150">
        <v>30</v>
      </c>
      <c r="M1150" t="str">
        <f t="shared" si="52"/>
        <v>Pequeña</v>
      </c>
      <c r="N1150" t="str">
        <f t="shared" si="53"/>
        <v>P</v>
      </c>
      <c r="O1150">
        <v>0.42585299999999998</v>
      </c>
      <c r="P1150" t="s">
        <v>7</v>
      </c>
      <c r="Q1150">
        <v>5.1640000000000002E-3</v>
      </c>
      <c r="R1150" t="s">
        <v>8</v>
      </c>
      <c r="S1150">
        <v>346.42956500000003</v>
      </c>
      <c r="T1150" t="s">
        <v>70</v>
      </c>
      <c r="U1150">
        <v>1717.0647785527631</v>
      </c>
      <c r="V1150">
        <v>28.1</v>
      </c>
      <c r="W1150">
        <v>5.6210000000000004</v>
      </c>
      <c r="X1150">
        <v>72</v>
      </c>
      <c r="Y1150">
        <v>5.4619999999999997</v>
      </c>
      <c r="Z1150">
        <v>0</v>
      </c>
      <c r="AA1150" t="str">
        <f>IF(Z1150=-1,"Flat",
INDEX({"North","Northeast","East","Southeast","South","Southwest","West","Northwest","North"},
MATCH(Z1150,{0;22.5;67.5;112.5;157.5;202.5;247.5;292.5;337.5},1)))</f>
        <v>North</v>
      </c>
      <c r="AB1150">
        <v>0.79824300000000004</v>
      </c>
      <c r="AC1150" t="s">
        <v>10</v>
      </c>
      <c r="AD1150">
        <v>30</v>
      </c>
      <c r="AE1150">
        <v>7</v>
      </c>
      <c r="AF1150">
        <v>4.3620000000000001</v>
      </c>
    </row>
    <row r="1151" spans="1:32" x14ac:dyDescent="0.25">
      <c r="A1151">
        <v>1203</v>
      </c>
      <c r="B1151">
        <v>1442</v>
      </c>
      <c r="C1151">
        <v>1442</v>
      </c>
      <c r="D1151">
        <v>2109</v>
      </c>
      <c r="E1151" t="str">
        <f t="shared" si="51"/>
        <v>02109-BRA-P</v>
      </c>
      <c r="F1151" t="s">
        <v>280</v>
      </c>
      <c r="G1151" t="s">
        <v>76</v>
      </c>
      <c r="H1151" t="s">
        <v>25</v>
      </c>
      <c r="I1151">
        <v>-40.794701000000003</v>
      </c>
      <c r="J1151">
        <v>-3.1080000000000001</v>
      </c>
      <c r="K1151">
        <v>22</v>
      </c>
      <c r="L1151">
        <v>30</v>
      </c>
      <c r="M1151" t="str">
        <f t="shared" si="52"/>
        <v>Pequeña</v>
      </c>
      <c r="N1151" t="str">
        <f t="shared" si="53"/>
        <v>P</v>
      </c>
      <c r="O1151">
        <v>0.71598700000000004</v>
      </c>
      <c r="P1151" t="s">
        <v>7</v>
      </c>
      <c r="Q1151">
        <v>4.7670000000000004E-3</v>
      </c>
      <c r="R1151" t="s">
        <v>8</v>
      </c>
      <c r="S1151">
        <v>246.50143399999999</v>
      </c>
      <c r="T1151" t="s">
        <v>23</v>
      </c>
      <c r="U1151">
        <v>734.73285585738631</v>
      </c>
      <c r="V1151">
        <v>28.1</v>
      </c>
      <c r="W1151">
        <v>5.617</v>
      </c>
      <c r="X1151">
        <v>72</v>
      </c>
      <c r="Y1151">
        <v>5.2737800000000004</v>
      </c>
      <c r="Z1151">
        <v>0</v>
      </c>
      <c r="AA1151" t="str">
        <f>IF(Z1151=-1,"Flat",
INDEX({"North","Northeast","East","Southeast","South","Southwest","West","Northwest","North"},
MATCH(Z1151,{0;22.5;67.5;112.5;157.5;202.5;247.5;292.5;337.5},1)))</f>
        <v>North</v>
      </c>
      <c r="AB1151">
        <v>0.59643699999999999</v>
      </c>
      <c r="AC1151" t="s">
        <v>20</v>
      </c>
      <c r="AD1151">
        <v>30</v>
      </c>
      <c r="AE1151">
        <v>7</v>
      </c>
      <c r="AF1151">
        <v>4.3570000000000002</v>
      </c>
    </row>
    <row r="1152" spans="1:32" x14ac:dyDescent="0.25">
      <c r="A1152">
        <v>1204</v>
      </c>
      <c r="B1152">
        <v>1443</v>
      </c>
      <c r="C1152">
        <v>1443</v>
      </c>
      <c r="D1152">
        <v>2110</v>
      </c>
      <c r="E1152" t="str">
        <f t="shared" si="51"/>
        <v>02110-BRA-P</v>
      </c>
      <c r="F1152" t="s">
        <v>280</v>
      </c>
      <c r="G1152" t="s">
        <v>76</v>
      </c>
      <c r="H1152" t="s">
        <v>25</v>
      </c>
      <c r="I1152">
        <v>-40.785899999999998</v>
      </c>
      <c r="J1152">
        <v>-3.1109</v>
      </c>
      <c r="K1152">
        <v>22</v>
      </c>
      <c r="L1152">
        <v>30</v>
      </c>
      <c r="M1152" t="str">
        <f t="shared" si="52"/>
        <v>Pequeña</v>
      </c>
      <c r="N1152" t="str">
        <f t="shared" si="53"/>
        <v>P</v>
      </c>
      <c r="O1152">
        <v>0.51467399999999996</v>
      </c>
      <c r="P1152" t="s">
        <v>7</v>
      </c>
      <c r="Q1152">
        <v>-1.5889999999999999E-3</v>
      </c>
      <c r="R1152" t="s">
        <v>8</v>
      </c>
      <c r="S1152">
        <v>199.440033</v>
      </c>
      <c r="T1152" t="s">
        <v>13</v>
      </c>
      <c r="U1152">
        <v>1672.308258929208</v>
      </c>
      <c r="V1152">
        <v>28.1</v>
      </c>
      <c r="W1152">
        <v>5.6219999999999999</v>
      </c>
      <c r="X1152">
        <v>72</v>
      </c>
      <c r="Y1152">
        <v>5.40428</v>
      </c>
      <c r="Z1152">
        <v>0</v>
      </c>
      <c r="AA1152" t="str">
        <f>IF(Z1152=-1,"Flat",
INDEX({"North","Northeast","East","Southeast","South","Southwest","West","Northwest","North"},
MATCH(Z1152,{0;22.5;67.5;112.5;157.5;202.5;247.5;292.5;337.5},1)))</f>
        <v>North</v>
      </c>
      <c r="AB1152">
        <v>0.59770699999999999</v>
      </c>
      <c r="AC1152" t="s">
        <v>20</v>
      </c>
      <c r="AD1152">
        <v>30</v>
      </c>
      <c r="AE1152">
        <v>7</v>
      </c>
      <c r="AF1152">
        <v>4.3600000000000012</v>
      </c>
    </row>
    <row r="1153" spans="1:32" x14ac:dyDescent="0.25">
      <c r="A1153">
        <v>1205</v>
      </c>
      <c r="B1153">
        <v>1444</v>
      </c>
      <c r="C1153">
        <v>1444</v>
      </c>
      <c r="D1153">
        <v>2111</v>
      </c>
      <c r="E1153" t="str">
        <f t="shared" si="51"/>
        <v>02111-BRA-P</v>
      </c>
      <c r="F1153" t="s">
        <v>280</v>
      </c>
      <c r="G1153" t="s">
        <v>76</v>
      </c>
      <c r="H1153" t="s">
        <v>25</v>
      </c>
      <c r="I1153">
        <v>-40.771599000000002</v>
      </c>
      <c r="J1153">
        <v>-3.1118999999999999</v>
      </c>
      <c r="K1153">
        <v>22</v>
      </c>
      <c r="L1153">
        <v>30</v>
      </c>
      <c r="M1153" t="str">
        <f t="shared" si="52"/>
        <v>Pequeña</v>
      </c>
      <c r="N1153" t="str">
        <f t="shared" si="53"/>
        <v>P</v>
      </c>
      <c r="O1153">
        <v>0.404252</v>
      </c>
      <c r="P1153" t="s">
        <v>7</v>
      </c>
      <c r="Q1153">
        <v>7.548E-3</v>
      </c>
      <c r="R1153" t="s">
        <v>8</v>
      </c>
      <c r="S1153">
        <v>227.86241100000001</v>
      </c>
      <c r="T1153" t="s">
        <v>23</v>
      </c>
      <c r="U1153">
        <v>2733.5830091057578</v>
      </c>
      <c r="V1153">
        <v>28.1</v>
      </c>
      <c r="W1153">
        <v>5.6319999999999997</v>
      </c>
      <c r="X1153">
        <v>72</v>
      </c>
      <c r="Y1153">
        <v>5.4443999999999999</v>
      </c>
      <c r="Z1153">
        <v>0</v>
      </c>
      <c r="AA1153" t="str">
        <f>IF(Z1153=-1,"Flat",
INDEX({"North","Northeast","East","Southeast","South","Southwest","West","Northwest","North"},
MATCH(Z1153,{0;22.5;67.5;112.5;157.5;202.5;247.5;292.5;337.5},1)))</f>
        <v>North</v>
      </c>
      <c r="AB1153">
        <v>0.597831</v>
      </c>
      <c r="AC1153" t="s">
        <v>20</v>
      </c>
      <c r="AD1153">
        <v>20</v>
      </c>
      <c r="AE1153">
        <v>7</v>
      </c>
      <c r="AF1153">
        <v>4.37</v>
      </c>
    </row>
    <row r="1154" spans="1:32" x14ac:dyDescent="0.25">
      <c r="A1154">
        <v>1206</v>
      </c>
      <c r="B1154">
        <v>1445</v>
      </c>
      <c r="C1154">
        <v>1445</v>
      </c>
      <c r="D1154">
        <v>2112</v>
      </c>
      <c r="E1154" t="str">
        <f t="shared" si="51"/>
        <v>02112-BRA-P</v>
      </c>
      <c r="F1154" t="s">
        <v>280</v>
      </c>
      <c r="G1154" t="s">
        <v>76</v>
      </c>
      <c r="H1154" t="s">
        <v>25</v>
      </c>
      <c r="I1154">
        <v>-40.793201000000003</v>
      </c>
      <c r="J1154">
        <v>-3.1311</v>
      </c>
      <c r="K1154">
        <v>22</v>
      </c>
      <c r="L1154">
        <v>30</v>
      </c>
      <c r="M1154" t="str">
        <f t="shared" si="52"/>
        <v>Pequeña</v>
      </c>
      <c r="N1154" t="str">
        <f t="shared" si="53"/>
        <v>P</v>
      </c>
      <c r="O1154">
        <v>0.180564</v>
      </c>
      <c r="P1154" t="s">
        <v>7</v>
      </c>
      <c r="Q1154">
        <v>1.5889999999999999E-3</v>
      </c>
      <c r="R1154" t="s">
        <v>8</v>
      </c>
      <c r="S1154">
        <v>341.56506300000001</v>
      </c>
      <c r="T1154" t="s">
        <v>70</v>
      </c>
      <c r="U1154">
        <v>1720.914859110499</v>
      </c>
      <c r="V1154">
        <v>28.1</v>
      </c>
      <c r="W1154">
        <v>5.6349999999999998</v>
      </c>
      <c r="X1154">
        <v>72</v>
      </c>
      <c r="Y1154">
        <v>5.6349200000000002</v>
      </c>
      <c r="Z1154">
        <v>0</v>
      </c>
      <c r="AA1154" t="str">
        <f>IF(Z1154=-1,"Flat",
INDEX({"North","Northeast","East","Southeast","South","Southwest","West","Northwest","North"},
MATCH(Z1154,{0;22.5;67.5;112.5;157.5;202.5;247.5;292.5;337.5},1)))</f>
        <v>North</v>
      </c>
      <c r="AB1154">
        <v>0.749498</v>
      </c>
      <c r="AC1154" t="s">
        <v>10</v>
      </c>
      <c r="AD1154">
        <v>30</v>
      </c>
      <c r="AE1154">
        <v>7</v>
      </c>
      <c r="AF1154">
        <v>4.3680000000000012</v>
      </c>
    </row>
    <row r="1155" spans="1:32" x14ac:dyDescent="0.25">
      <c r="A1155">
        <v>1207</v>
      </c>
      <c r="B1155">
        <v>1446</v>
      </c>
      <c r="C1155">
        <v>1446</v>
      </c>
      <c r="D1155">
        <v>2113</v>
      </c>
      <c r="E1155" t="str">
        <f t="shared" si="51"/>
        <v>02113-BRA-P</v>
      </c>
      <c r="F1155" t="s">
        <v>280</v>
      </c>
      <c r="G1155" t="s">
        <v>76</v>
      </c>
      <c r="H1155" t="s">
        <v>25</v>
      </c>
      <c r="I1155">
        <v>-40.787101999999997</v>
      </c>
      <c r="J1155">
        <v>-3.1343999999999999</v>
      </c>
      <c r="K1155">
        <v>22</v>
      </c>
      <c r="L1155">
        <v>30</v>
      </c>
      <c r="M1155" t="str">
        <f t="shared" si="52"/>
        <v>Pequeña</v>
      </c>
      <c r="N1155" t="str">
        <f t="shared" si="53"/>
        <v>P</v>
      </c>
      <c r="O1155">
        <v>0.38089600000000001</v>
      </c>
      <c r="P1155" t="s">
        <v>7</v>
      </c>
      <c r="Q1155">
        <v>-1.5889999999999999E-3</v>
      </c>
      <c r="R1155" t="s">
        <v>8</v>
      </c>
      <c r="S1155">
        <v>77.005386000000001</v>
      </c>
      <c r="T1155" t="s">
        <v>19</v>
      </c>
      <c r="U1155">
        <v>1841.2358687764061</v>
      </c>
      <c r="V1155">
        <v>28.1</v>
      </c>
      <c r="W1155">
        <v>5.6420000000000003</v>
      </c>
      <c r="X1155">
        <v>72</v>
      </c>
      <c r="Y1155">
        <v>5.5388400000000004</v>
      </c>
      <c r="Z1155">
        <v>0</v>
      </c>
      <c r="AA1155" t="str">
        <f>IF(Z1155=-1,"Flat",
INDEX({"North","Northeast","East","Southeast","South","Southwest","West","Northwest","North"},
MATCH(Z1155,{0;22.5;67.5;112.5;157.5;202.5;247.5;292.5;337.5},1)))</f>
        <v>North</v>
      </c>
      <c r="AB1155">
        <v>0.74818899999999999</v>
      </c>
      <c r="AC1155" t="s">
        <v>10</v>
      </c>
      <c r="AD1155">
        <v>30</v>
      </c>
      <c r="AE1155">
        <v>7</v>
      </c>
      <c r="AF1155">
        <v>4.3780000000000001</v>
      </c>
    </row>
    <row r="1156" spans="1:32" x14ac:dyDescent="0.25">
      <c r="A1156">
        <v>1208</v>
      </c>
      <c r="B1156">
        <v>1447</v>
      </c>
      <c r="C1156">
        <v>1447</v>
      </c>
      <c r="D1156">
        <v>2114</v>
      </c>
      <c r="E1156" t="str">
        <f t="shared" si="51"/>
        <v>02114-BRA-P</v>
      </c>
      <c r="F1156" t="s">
        <v>281</v>
      </c>
      <c r="G1156" t="s">
        <v>76</v>
      </c>
      <c r="H1156" t="s">
        <v>25</v>
      </c>
      <c r="I1156">
        <v>-36.974997999999999</v>
      </c>
      <c r="J1156">
        <v>-5.6143000000000001</v>
      </c>
      <c r="K1156">
        <v>115</v>
      </c>
      <c r="L1156">
        <v>9740.0192000000006</v>
      </c>
      <c r="M1156" t="str">
        <f t="shared" si="52"/>
        <v>Pequeña</v>
      </c>
      <c r="N1156" t="str">
        <f t="shared" si="53"/>
        <v>P</v>
      </c>
      <c r="O1156">
        <v>0.28262599999999999</v>
      </c>
      <c r="P1156" t="s">
        <v>7</v>
      </c>
      <c r="Q1156">
        <v>-7.9500000000000003E-4</v>
      </c>
      <c r="R1156" t="s">
        <v>8</v>
      </c>
      <c r="S1156">
        <v>45</v>
      </c>
      <c r="T1156" t="s">
        <v>9</v>
      </c>
      <c r="U1156">
        <v>349.61909658959559</v>
      </c>
      <c r="V1156">
        <v>28.299999</v>
      </c>
      <c r="W1156">
        <v>5.9980000000000002</v>
      </c>
      <c r="X1156">
        <v>55</v>
      </c>
      <c r="Y1156">
        <v>5.7395300000000002</v>
      </c>
      <c r="Z1156">
        <v>112</v>
      </c>
      <c r="AA1156" t="str">
        <f>IF(Z1156=-1,"Flat",
INDEX({"North","Northeast","East","Southeast","South","Southwest","West","Northwest","North"},
MATCH(Z1156,{0;22.5;67.5;112.5;157.5;202.5;247.5;292.5;337.5},1)))</f>
        <v>East</v>
      </c>
      <c r="AB1156">
        <v>0.74917100000000003</v>
      </c>
      <c r="AC1156" t="s">
        <v>10</v>
      </c>
      <c r="AD1156">
        <v>35.200001</v>
      </c>
      <c r="AE1156">
        <v>8</v>
      </c>
      <c r="AF1156">
        <v>4.6289999999999996</v>
      </c>
    </row>
    <row r="1157" spans="1:32" x14ac:dyDescent="0.25">
      <c r="A1157">
        <v>1209</v>
      </c>
      <c r="B1157">
        <v>1448</v>
      </c>
      <c r="C1157">
        <v>1448</v>
      </c>
      <c r="D1157">
        <v>2115</v>
      </c>
      <c r="E1157" t="str">
        <f t="shared" ref="E1157:E1220" si="54">TEXT(D1157,"00000") &amp; "-" &amp; UPPER(LEFT(G1158,3)) &amp; "-" &amp; N1157</f>
        <v>02115-BRA-P</v>
      </c>
      <c r="F1157" t="s">
        <v>281</v>
      </c>
      <c r="G1157" t="s">
        <v>76</v>
      </c>
      <c r="H1157" t="s">
        <v>25</v>
      </c>
      <c r="I1157">
        <v>-36.959702</v>
      </c>
      <c r="J1157">
        <v>-5.6224999999999996</v>
      </c>
      <c r="K1157">
        <v>115</v>
      </c>
      <c r="L1157">
        <v>15154.33461</v>
      </c>
      <c r="M1157" t="str">
        <f t="shared" ref="M1157:M1220" si="55">IF(L1157&lt;20000,"Pequeña",IF(L1157&lt;200000,"Mediana","Grande"))</f>
        <v>Pequeña</v>
      </c>
      <c r="N1157" t="str">
        <f t="shared" ref="N1157:N1220" si="56">LEFT(M1157,1)</f>
        <v>P</v>
      </c>
      <c r="O1157">
        <v>0.95216599999999996</v>
      </c>
      <c r="P1157" t="s">
        <v>7</v>
      </c>
      <c r="Q1157">
        <v>7.9500000000000003E-4</v>
      </c>
      <c r="R1157" t="s">
        <v>8</v>
      </c>
      <c r="S1157">
        <v>102.994614</v>
      </c>
      <c r="T1157" t="s">
        <v>19</v>
      </c>
      <c r="U1157">
        <v>2268.3017789145438</v>
      </c>
      <c r="V1157">
        <v>28.299999</v>
      </c>
      <c r="W1157">
        <v>6.0110000000000001</v>
      </c>
      <c r="X1157">
        <v>55</v>
      </c>
      <c r="Y1157">
        <v>5.6848099999999997</v>
      </c>
      <c r="Z1157">
        <v>112</v>
      </c>
      <c r="AA1157" t="str">
        <f>IF(Z1157=-1,"Flat",
INDEX({"North","Northeast","East","Southeast","South","Southwest","West","Northwest","North"},
MATCH(Z1157,{0;22.5;67.5;112.5;157.5;202.5;247.5;292.5;337.5},1)))</f>
        <v>East</v>
      </c>
      <c r="AB1157">
        <v>0.59648400000000001</v>
      </c>
      <c r="AC1157" t="s">
        <v>20</v>
      </c>
      <c r="AD1157">
        <v>48.400002000000001</v>
      </c>
      <c r="AE1157">
        <v>8</v>
      </c>
      <c r="AF1157">
        <v>4.6420000000000003</v>
      </c>
    </row>
    <row r="1158" spans="1:32" x14ac:dyDescent="0.25">
      <c r="A1158">
        <v>1210</v>
      </c>
      <c r="B1158">
        <v>1449</v>
      </c>
      <c r="C1158">
        <v>1449</v>
      </c>
      <c r="D1158">
        <v>2116</v>
      </c>
      <c r="E1158" t="str">
        <f t="shared" si="54"/>
        <v>02116-BRA-P</v>
      </c>
      <c r="F1158" t="s">
        <v>281</v>
      </c>
      <c r="G1158" t="s">
        <v>76</v>
      </c>
      <c r="H1158" t="s">
        <v>25</v>
      </c>
      <c r="I1158">
        <v>-36.982799999999997</v>
      </c>
      <c r="J1158">
        <v>-5.6313000000000004</v>
      </c>
      <c r="K1158">
        <v>115</v>
      </c>
      <c r="L1158">
        <v>14210.291800000001</v>
      </c>
      <c r="M1158" t="str">
        <f t="shared" si="55"/>
        <v>Pequeña</v>
      </c>
      <c r="N1158" t="str">
        <f t="shared" si="56"/>
        <v>P</v>
      </c>
      <c r="O1158">
        <v>0.23629</v>
      </c>
      <c r="P1158" t="s">
        <v>7</v>
      </c>
      <c r="Q1158">
        <v>-3.97E-4</v>
      </c>
      <c r="R1158" t="s">
        <v>8</v>
      </c>
      <c r="S1158">
        <v>115.016891</v>
      </c>
      <c r="T1158" t="s">
        <v>49</v>
      </c>
      <c r="U1158">
        <v>494.27948403247541</v>
      </c>
      <c r="V1158">
        <v>28.299999</v>
      </c>
      <c r="W1158">
        <v>6.07</v>
      </c>
      <c r="X1158">
        <v>55</v>
      </c>
      <c r="Y1158">
        <v>5.6838499999999996</v>
      </c>
      <c r="Z1158">
        <v>112</v>
      </c>
      <c r="AA1158" t="str">
        <f>IF(Z1158=-1,"Flat",
INDEX({"North","Northeast","East","Southeast","South","Southwest","West","Northwest","North"},
MATCH(Z1158,{0;22.5;67.5;112.5;157.5;202.5;247.5;292.5;337.5},1)))</f>
        <v>East</v>
      </c>
      <c r="AB1158">
        <v>0.59889499999999996</v>
      </c>
      <c r="AC1158" t="s">
        <v>20</v>
      </c>
      <c r="AD1158">
        <v>52.799999</v>
      </c>
      <c r="AE1158">
        <v>8</v>
      </c>
      <c r="AF1158">
        <v>4.6769999999999996</v>
      </c>
    </row>
    <row r="1159" spans="1:32" x14ac:dyDescent="0.25">
      <c r="A1159">
        <v>1211</v>
      </c>
      <c r="B1159">
        <v>1450</v>
      </c>
      <c r="C1159">
        <v>1450</v>
      </c>
      <c r="D1159">
        <v>2117</v>
      </c>
      <c r="E1159" t="str">
        <f t="shared" si="54"/>
        <v>02117-BRA-M</v>
      </c>
      <c r="F1159" t="s">
        <v>281</v>
      </c>
      <c r="G1159" t="s">
        <v>76</v>
      </c>
      <c r="H1159" t="s">
        <v>25</v>
      </c>
      <c r="I1159">
        <v>-36.969002000000003</v>
      </c>
      <c r="J1159">
        <v>-5.6265000000000001</v>
      </c>
      <c r="K1159">
        <v>115</v>
      </c>
      <c r="L1159">
        <v>24387.72983</v>
      </c>
      <c r="M1159" t="str">
        <f t="shared" si="55"/>
        <v>Mediana</v>
      </c>
      <c r="N1159" t="str">
        <f t="shared" si="56"/>
        <v>M</v>
      </c>
      <c r="O1159">
        <v>0.15767100000000001</v>
      </c>
      <c r="P1159" t="s">
        <v>7</v>
      </c>
      <c r="Q1159">
        <v>3.97E-4</v>
      </c>
      <c r="R1159" t="s">
        <v>8</v>
      </c>
      <c r="S1159">
        <v>185.19442699999999</v>
      </c>
      <c r="T1159" t="s">
        <v>13</v>
      </c>
      <c r="U1159">
        <v>1576.886677678352</v>
      </c>
      <c r="V1159">
        <v>28.299999</v>
      </c>
      <c r="W1159">
        <v>6.0389999999999997</v>
      </c>
      <c r="X1159">
        <v>55</v>
      </c>
      <c r="Y1159">
        <v>5.7034599999999998</v>
      </c>
      <c r="Z1159">
        <v>112</v>
      </c>
      <c r="AA1159" t="str">
        <f>IF(Z1159=-1,"Flat",
INDEX({"North","Northeast","East","Southeast","South","Southwest","West","Northwest","North"},
MATCH(Z1159,{0;22.5;67.5;112.5;157.5;202.5;247.5;292.5;337.5},1)))</f>
        <v>East</v>
      </c>
      <c r="AB1159">
        <v>0.59969899999999998</v>
      </c>
      <c r="AC1159" t="s">
        <v>20</v>
      </c>
      <c r="AD1159">
        <v>52.799999</v>
      </c>
      <c r="AE1159">
        <v>8</v>
      </c>
      <c r="AF1159">
        <v>4.6719999999999997</v>
      </c>
    </row>
    <row r="1160" spans="1:32" x14ac:dyDescent="0.25">
      <c r="A1160">
        <v>1212</v>
      </c>
      <c r="B1160">
        <v>1451</v>
      </c>
      <c r="C1160">
        <v>1451</v>
      </c>
      <c r="D1160">
        <v>2118</v>
      </c>
      <c r="E1160" t="str">
        <f t="shared" si="54"/>
        <v>02118-BRA-P</v>
      </c>
      <c r="F1160" t="s">
        <v>281</v>
      </c>
      <c r="G1160" t="s">
        <v>76</v>
      </c>
      <c r="H1160" t="s">
        <v>25</v>
      </c>
      <c r="I1160">
        <v>-36.978499999999997</v>
      </c>
      <c r="J1160">
        <v>-5.6185</v>
      </c>
      <c r="K1160">
        <v>115</v>
      </c>
      <c r="L1160">
        <v>7017.1321799999996</v>
      </c>
      <c r="M1160" t="str">
        <f t="shared" si="55"/>
        <v>Pequeña</v>
      </c>
      <c r="N1160" t="str">
        <f t="shared" si="56"/>
        <v>P</v>
      </c>
      <c r="O1160">
        <v>0.15767100000000001</v>
      </c>
      <c r="P1160" t="s">
        <v>7</v>
      </c>
      <c r="Q1160">
        <v>1.9859999999999999E-3</v>
      </c>
      <c r="R1160" t="s">
        <v>8</v>
      </c>
      <c r="S1160">
        <v>95.194427000000005</v>
      </c>
      <c r="T1160" t="s">
        <v>19</v>
      </c>
      <c r="U1160">
        <v>231.12177939956851</v>
      </c>
      <c r="V1160">
        <v>28.299999</v>
      </c>
      <c r="W1160">
        <v>6.016</v>
      </c>
      <c r="X1160">
        <v>55</v>
      </c>
      <c r="Y1160">
        <v>5.7324000000000002</v>
      </c>
      <c r="Z1160">
        <v>112</v>
      </c>
      <c r="AA1160" t="str">
        <f>IF(Z1160=-1,"Flat",
INDEX({"North","Northeast","East","Southeast","South","Southwest","West","Northwest","North"},
MATCH(Z1160,{0;22.5;67.5;112.5;157.5;202.5;247.5;292.5;337.5},1)))</f>
        <v>East</v>
      </c>
      <c r="AB1160">
        <v>0.74938899999999997</v>
      </c>
      <c r="AC1160" t="s">
        <v>10</v>
      </c>
      <c r="AD1160">
        <v>52.799999</v>
      </c>
      <c r="AE1160">
        <v>8</v>
      </c>
      <c r="AF1160">
        <v>4.6529999999999996</v>
      </c>
    </row>
    <row r="1161" spans="1:32" x14ac:dyDescent="0.25">
      <c r="A1161">
        <v>1213</v>
      </c>
      <c r="B1161">
        <v>1452</v>
      </c>
      <c r="C1161">
        <v>1452</v>
      </c>
      <c r="D1161">
        <v>2119</v>
      </c>
      <c r="E1161" t="str">
        <f t="shared" si="54"/>
        <v>02119-BRA-P</v>
      </c>
      <c r="F1161" t="s">
        <v>281</v>
      </c>
      <c r="G1161" t="s">
        <v>76</v>
      </c>
      <c r="H1161" t="s">
        <v>25</v>
      </c>
      <c r="I1161">
        <v>-36.966800999999997</v>
      </c>
      <c r="J1161">
        <v>-5.6258999999999997</v>
      </c>
      <c r="K1161">
        <v>115</v>
      </c>
      <c r="L1161">
        <v>30</v>
      </c>
      <c r="M1161" t="str">
        <f t="shared" si="55"/>
        <v>Pequeña</v>
      </c>
      <c r="N1161" t="str">
        <f t="shared" si="56"/>
        <v>P</v>
      </c>
      <c r="O1161">
        <v>0.30010900000000001</v>
      </c>
      <c r="P1161" t="s">
        <v>7</v>
      </c>
      <c r="Q1161">
        <v>3.5750000000000001E-3</v>
      </c>
      <c r="R1161" t="s">
        <v>8</v>
      </c>
      <c r="S1161">
        <v>115.346176</v>
      </c>
      <c r="T1161" t="s">
        <v>49</v>
      </c>
      <c r="U1161">
        <v>1758.3495653683819</v>
      </c>
      <c r="V1161">
        <v>28.299999</v>
      </c>
      <c r="W1161">
        <v>6.0369999999999999</v>
      </c>
      <c r="X1161">
        <v>72</v>
      </c>
      <c r="Y1161">
        <v>5.7127600000000003</v>
      </c>
      <c r="Z1161">
        <v>0</v>
      </c>
      <c r="AA1161" t="str">
        <f>IF(Z1161=-1,"Flat",
INDEX({"North","Northeast","East","Southeast","South","Southwest","West","Northwest","North"},
MATCH(Z1161,{0;22.5;67.5;112.5;157.5;202.5;247.5;292.5;337.5},1)))</f>
        <v>North</v>
      </c>
      <c r="AB1161">
        <v>0.59969899999999998</v>
      </c>
      <c r="AC1161" t="s">
        <v>20</v>
      </c>
      <c r="AD1161">
        <v>52.799999</v>
      </c>
      <c r="AE1161">
        <v>8</v>
      </c>
      <c r="AF1161">
        <v>4.6719999999999997</v>
      </c>
    </row>
    <row r="1162" spans="1:32" x14ac:dyDescent="0.25">
      <c r="A1162">
        <v>1214</v>
      </c>
      <c r="B1162">
        <v>1453</v>
      </c>
      <c r="C1162">
        <v>1453</v>
      </c>
      <c r="D1162">
        <v>2120</v>
      </c>
      <c r="E1162" t="str">
        <f t="shared" si="54"/>
        <v>02120-BRA-P</v>
      </c>
      <c r="F1162" t="s">
        <v>281</v>
      </c>
      <c r="G1162" t="s">
        <v>76</v>
      </c>
      <c r="H1162" t="s">
        <v>25</v>
      </c>
      <c r="I1162">
        <v>-36.969298999999999</v>
      </c>
      <c r="J1162">
        <v>-5.6296999999999997</v>
      </c>
      <c r="K1162">
        <v>115</v>
      </c>
      <c r="L1162">
        <v>5480.6560650000001</v>
      </c>
      <c r="M1162" t="str">
        <f t="shared" si="55"/>
        <v>Pequeña</v>
      </c>
      <c r="N1162" t="str">
        <f t="shared" si="56"/>
        <v>P</v>
      </c>
      <c r="O1162">
        <v>0.15767100000000001</v>
      </c>
      <c r="P1162" t="s">
        <v>7</v>
      </c>
      <c r="Q1162">
        <v>3.97E-4</v>
      </c>
      <c r="R1162" t="s">
        <v>8</v>
      </c>
      <c r="S1162">
        <v>185.19442699999999</v>
      </c>
      <c r="T1162" t="s">
        <v>13</v>
      </c>
      <c r="U1162">
        <v>1717.7335937865321</v>
      </c>
      <c r="V1162">
        <v>28.299999</v>
      </c>
      <c r="W1162">
        <v>6.0490000000000004</v>
      </c>
      <c r="X1162">
        <v>55</v>
      </c>
      <c r="Y1162">
        <v>5.7045899999999996</v>
      </c>
      <c r="Z1162">
        <v>112</v>
      </c>
      <c r="AA1162" t="str">
        <f>IF(Z1162=-1,"Flat",
INDEX({"North","Northeast","East","Southeast","South","Southwest","West","Northwest","North"},
MATCH(Z1162,{0;22.5;67.5;112.5;157.5;202.5;247.5;292.5;337.5},1)))</f>
        <v>East</v>
      </c>
      <c r="AB1162">
        <v>0.598271</v>
      </c>
      <c r="AC1162" t="s">
        <v>20</v>
      </c>
      <c r="AD1162">
        <v>52.799999</v>
      </c>
      <c r="AE1162">
        <v>8</v>
      </c>
      <c r="AF1162">
        <v>4.6719999999999997</v>
      </c>
    </row>
    <row r="1163" spans="1:32" x14ac:dyDescent="0.25">
      <c r="A1163">
        <v>1215</v>
      </c>
      <c r="B1163">
        <v>1454</v>
      </c>
      <c r="C1163">
        <v>1454</v>
      </c>
      <c r="D1163">
        <v>2121</v>
      </c>
      <c r="E1163" t="str">
        <f t="shared" si="54"/>
        <v>02121-BRA-M</v>
      </c>
      <c r="F1163" t="s">
        <v>281</v>
      </c>
      <c r="G1163" t="s">
        <v>76</v>
      </c>
      <c r="H1163" t="s">
        <v>25</v>
      </c>
      <c r="I1163">
        <v>-36.950400999999999</v>
      </c>
      <c r="J1163">
        <v>-5.6329000000000002</v>
      </c>
      <c r="K1163">
        <v>115</v>
      </c>
      <c r="L1163">
        <v>37600.945370000001</v>
      </c>
      <c r="M1163" t="str">
        <f t="shared" si="55"/>
        <v>Mediana</v>
      </c>
      <c r="N1163" t="str">
        <f t="shared" si="56"/>
        <v>M</v>
      </c>
      <c r="O1163">
        <v>0.42441499999999999</v>
      </c>
      <c r="P1163" t="s">
        <v>7</v>
      </c>
      <c r="Q1163">
        <v>6.3559999999999997E-3</v>
      </c>
      <c r="R1163" t="s">
        <v>8</v>
      </c>
      <c r="S1163">
        <v>137.72631799999999</v>
      </c>
      <c r="T1163" t="s">
        <v>49</v>
      </c>
      <c r="U1163">
        <v>3720.6958709236401</v>
      </c>
      <c r="V1163">
        <v>28.299999</v>
      </c>
      <c r="W1163">
        <v>6.0540000000000003</v>
      </c>
      <c r="X1163">
        <v>55</v>
      </c>
      <c r="Y1163">
        <v>5.7248599999999996</v>
      </c>
      <c r="Z1163">
        <v>112</v>
      </c>
      <c r="AA1163" t="str">
        <f>IF(Z1163=-1,"Flat",
INDEX({"North","Northeast","East","Southeast","South","Southwest","West","Northwest","North"},
MATCH(Z1163,{0;22.5;67.5;112.5;157.5;202.5;247.5;292.5;337.5},1)))</f>
        <v>East</v>
      </c>
      <c r="AB1163">
        <v>0.67318900000000004</v>
      </c>
      <c r="AC1163" t="s">
        <v>10</v>
      </c>
      <c r="AD1163">
        <v>52.799999</v>
      </c>
      <c r="AE1163">
        <v>8</v>
      </c>
      <c r="AF1163">
        <v>4.6580000000000004</v>
      </c>
    </row>
    <row r="1164" spans="1:32" x14ac:dyDescent="0.25">
      <c r="A1164">
        <v>1216</v>
      </c>
      <c r="B1164">
        <v>1455</v>
      </c>
      <c r="C1164">
        <v>1455</v>
      </c>
      <c r="D1164">
        <v>2122</v>
      </c>
      <c r="E1164" t="str">
        <f t="shared" si="54"/>
        <v>02122-BRA-M</v>
      </c>
      <c r="F1164" t="s">
        <v>282</v>
      </c>
      <c r="G1164" t="s">
        <v>76</v>
      </c>
      <c r="H1164" t="s">
        <v>34</v>
      </c>
      <c r="I1164">
        <v>-42.356498999999999</v>
      </c>
      <c r="J1164">
        <v>-8.2937999999999992</v>
      </c>
      <c r="K1164">
        <v>280</v>
      </c>
      <c r="L1164">
        <v>192553.0962</v>
      </c>
      <c r="M1164" t="str">
        <f t="shared" si="55"/>
        <v>Mediana</v>
      </c>
      <c r="N1164" t="str">
        <f t="shared" si="56"/>
        <v>M</v>
      </c>
      <c r="O1164">
        <v>0.671041</v>
      </c>
      <c r="P1164" t="s">
        <v>7</v>
      </c>
      <c r="Q1164">
        <v>-1.0329E-2</v>
      </c>
      <c r="R1164" t="s">
        <v>15</v>
      </c>
      <c r="S1164">
        <v>29.291363</v>
      </c>
      <c r="T1164" t="s">
        <v>9</v>
      </c>
      <c r="U1164">
        <v>380.96054243066709</v>
      </c>
      <c r="V1164">
        <v>28.299999</v>
      </c>
      <c r="W1164">
        <v>6.1070000000000002</v>
      </c>
      <c r="X1164">
        <v>80</v>
      </c>
      <c r="Y1164">
        <v>5.1569700000000003</v>
      </c>
      <c r="Z1164">
        <v>110</v>
      </c>
      <c r="AA1164" t="str">
        <f>IF(Z1164=-1,"Flat",
INDEX({"North","Northeast","East","Southeast","South","Southwest","West","Northwest","North"},
MATCH(Z1164,{0;22.5;67.5;112.5;157.5;202.5;247.5;292.5;337.5},1)))</f>
        <v>East</v>
      </c>
      <c r="AB1164">
        <v>0.67084100000000002</v>
      </c>
      <c r="AC1164" t="s">
        <v>10</v>
      </c>
      <c r="AD1164">
        <v>75</v>
      </c>
      <c r="AE1164">
        <v>13</v>
      </c>
      <c r="AF1164">
        <v>4.7210000000000001</v>
      </c>
    </row>
    <row r="1165" spans="1:32" x14ac:dyDescent="0.25">
      <c r="A1165">
        <v>1217</v>
      </c>
      <c r="B1165">
        <v>1456</v>
      </c>
      <c r="C1165">
        <v>1456</v>
      </c>
      <c r="D1165">
        <v>2123</v>
      </c>
      <c r="E1165" t="str">
        <f t="shared" si="54"/>
        <v>02123-BRA-M</v>
      </c>
      <c r="F1165" t="s">
        <v>282</v>
      </c>
      <c r="G1165" t="s">
        <v>76</v>
      </c>
      <c r="H1165" t="s">
        <v>34</v>
      </c>
      <c r="I1165">
        <v>-42.356602000000002</v>
      </c>
      <c r="J1165">
        <v>-8.2636000000000003</v>
      </c>
      <c r="K1165">
        <v>280</v>
      </c>
      <c r="L1165">
        <v>156529.43719999999</v>
      </c>
      <c r="M1165" t="str">
        <f t="shared" si="55"/>
        <v>Mediana</v>
      </c>
      <c r="N1165" t="str">
        <f t="shared" si="56"/>
        <v>M</v>
      </c>
      <c r="O1165">
        <v>1.70306</v>
      </c>
      <c r="P1165" t="s">
        <v>7</v>
      </c>
      <c r="Q1165">
        <v>-7.9500000000000003E-4</v>
      </c>
      <c r="R1165" t="s">
        <v>8</v>
      </c>
      <c r="S1165">
        <v>355.67492700000003</v>
      </c>
      <c r="T1165" t="s">
        <v>70</v>
      </c>
      <c r="U1165">
        <v>3177.06345444205</v>
      </c>
      <c r="V1165">
        <v>28.299999</v>
      </c>
      <c r="W1165">
        <v>6.1070000000000002</v>
      </c>
      <c r="X1165">
        <v>80</v>
      </c>
      <c r="Y1165">
        <v>5.1686899999999998</v>
      </c>
      <c r="Z1165">
        <v>110</v>
      </c>
      <c r="AA1165" t="str">
        <f>IF(Z1165=-1,"Flat",
INDEX({"North","Northeast","East","Southeast","South","Southwest","West","Northwest","North"},
MATCH(Z1165,{0;22.5;67.5;112.5;157.5;202.5;247.5;292.5;337.5},1)))</f>
        <v>East</v>
      </c>
      <c r="AB1165">
        <v>0.74605999999999995</v>
      </c>
      <c r="AC1165" t="s">
        <v>10</v>
      </c>
      <c r="AD1165">
        <v>75</v>
      </c>
      <c r="AE1165">
        <v>13</v>
      </c>
      <c r="AF1165">
        <v>4.718</v>
      </c>
    </row>
    <row r="1166" spans="1:32" x14ac:dyDescent="0.25">
      <c r="A1166">
        <v>1218</v>
      </c>
      <c r="B1166">
        <v>1457</v>
      </c>
      <c r="C1166">
        <v>1457</v>
      </c>
      <c r="D1166">
        <v>2124</v>
      </c>
      <c r="E1166" t="str">
        <f t="shared" si="54"/>
        <v>02124-BRA-M</v>
      </c>
      <c r="F1166" t="s">
        <v>282</v>
      </c>
      <c r="G1166" t="s">
        <v>76</v>
      </c>
      <c r="H1166" t="s">
        <v>34</v>
      </c>
      <c r="I1166">
        <v>-42.349400000000003</v>
      </c>
      <c r="J1166">
        <v>-8.2734000000000023</v>
      </c>
      <c r="K1166">
        <v>280</v>
      </c>
      <c r="L1166">
        <v>116088.45510000001</v>
      </c>
      <c r="M1166" t="str">
        <f t="shared" si="55"/>
        <v>Mediana</v>
      </c>
      <c r="N1166" t="str">
        <f t="shared" si="56"/>
        <v>M</v>
      </c>
      <c r="O1166">
        <v>1.22878</v>
      </c>
      <c r="P1166" t="s">
        <v>7</v>
      </c>
      <c r="Q1166">
        <v>3.5750000000000001E-3</v>
      </c>
      <c r="R1166" t="s">
        <v>8</v>
      </c>
      <c r="S1166">
        <v>120.735489</v>
      </c>
      <c r="T1166" t="s">
        <v>49</v>
      </c>
      <c r="U1166">
        <v>2707.21060719862</v>
      </c>
      <c r="V1166">
        <v>28.299999</v>
      </c>
      <c r="W1166">
        <v>6.1029999999999998</v>
      </c>
      <c r="X1166">
        <v>80</v>
      </c>
      <c r="Y1166">
        <v>5.35121</v>
      </c>
      <c r="Z1166">
        <v>110</v>
      </c>
      <c r="AA1166" t="str">
        <f>IF(Z1166=-1,"Flat",
INDEX({"North","Northeast","East","Southeast","South","Southwest","West","Northwest","North"},
MATCH(Z1166,{0;22.5;67.5;112.5;157.5;202.5;247.5;292.5;337.5},1)))</f>
        <v>East</v>
      </c>
      <c r="AB1166">
        <v>0.59548699999999999</v>
      </c>
      <c r="AC1166" t="s">
        <v>20</v>
      </c>
      <c r="AD1166">
        <v>75</v>
      </c>
      <c r="AE1166">
        <v>13</v>
      </c>
      <c r="AF1166">
        <v>4.7140000000000004</v>
      </c>
    </row>
    <row r="1167" spans="1:32" x14ac:dyDescent="0.25">
      <c r="A1167">
        <v>1219</v>
      </c>
      <c r="B1167">
        <v>1458</v>
      </c>
      <c r="C1167">
        <v>1458</v>
      </c>
      <c r="D1167">
        <v>2125</v>
      </c>
      <c r="E1167" t="str">
        <f t="shared" si="54"/>
        <v>02125-BRA-M</v>
      </c>
      <c r="F1167" t="s">
        <v>282</v>
      </c>
      <c r="G1167" t="s">
        <v>76</v>
      </c>
      <c r="H1167" t="s">
        <v>34</v>
      </c>
      <c r="I1167">
        <v>-42.327598999999999</v>
      </c>
      <c r="J1167">
        <v>-8.2665000000000024</v>
      </c>
      <c r="K1167">
        <v>280</v>
      </c>
      <c r="L1167">
        <v>108850.69990000001</v>
      </c>
      <c r="M1167" t="str">
        <f t="shared" si="55"/>
        <v>Mediana</v>
      </c>
      <c r="N1167" t="str">
        <f t="shared" si="56"/>
        <v>M</v>
      </c>
      <c r="O1167">
        <v>1.0575699999999999</v>
      </c>
      <c r="P1167" t="s">
        <v>7</v>
      </c>
      <c r="Q1167">
        <v>3.97E-4</v>
      </c>
      <c r="R1167" t="s">
        <v>8</v>
      </c>
      <c r="S1167">
        <v>338.62936400000001</v>
      </c>
      <c r="T1167" t="s">
        <v>70</v>
      </c>
      <c r="U1167">
        <v>4682.2388419287736</v>
      </c>
      <c r="V1167">
        <v>28.299999</v>
      </c>
      <c r="W1167">
        <v>6.0869999999999997</v>
      </c>
      <c r="X1167">
        <v>80</v>
      </c>
      <c r="Y1167">
        <v>4.8697699999999999</v>
      </c>
      <c r="Z1167">
        <v>110</v>
      </c>
      <c r="AA1167" t="str">
        <f>IF(Z1167=-1,"Flat",
INDEX({"North","Northeast","East","Southeast","South","Southwest","West","Northwest","North"},
MATCH(Z1167,{0;22.5;67.5;112.5;157.5;202.5;247.5;292.5;337.5},1)))</f>
        <v>East</v>
      </c>
      <c r="AB1167">
        <v>0.74668599999999996</v>
      </c>
      <c r="AC1167" t="s">
        <v>10</v>
      </c>
      <c r="AD1167">
        <v>75</v>
      </c>
      <c r="AE1167">
        <v>13</v>
      </c>
      <c r="AF1167">
        <v>4.6989999999999998</v>
      </c>
    </row>
    <row r="1168" spans="1:32" x14ac:dyDescent="0.25">
      <c r="A1168">
        <v>1220</v>
      </c>
      <c r="B1168">
        <v>1459</v>
      </c>
      <c r="C1168">
        <v>1459</v>
      </c>
      <c r="D1168">
        <v>2126</v>
      </c>
      <c r="E1168" t="str">
        <f t="shared" si="54"/>
        <v>02126-BRA-P</v>
      </c>
      <c r="F1168" t="s">
        <v>283</v>
      </c>
      <c r="G1168" t="s">
        <v>76</v>
      </c>
      <c r="H1168" t="s">
        <v>25</v>
      </c>
      <c r="I1168">
        <v>-44.747799000000001</v>
      </c>
      <c r="J1168">
        <v>-17.6754</v>
      </c>
      <c r="K1168">
        <v>537</v>
      </c>
      <c r="L1168">
        <v>30</v>
      </c>
      <c r="M1168" t="str">
        <f t="shared" si="55"/>
        <v>Pequeña</v>
      </c>
      <c r="N1168" t="str">
        <f t="shared" si="56"/>
        <v>P</v>
      </c>
      <c r="O1168">
        <v>0.70074400000000003</v>
      </c>
      <c r="P1168" t="s">
        <v>7</v>
      </c>
      <c r="Q1168">
        <v>7.9500000000000003E-4</v>
      </c>
      <c r="R1168" t="s">
        <v>8</v>
      </c>
      <c r="S1168">
        <v>356.49646000000001</v>
      </c>
      <c r="T1168" t="s">
        <v>70</v>
      </c>
      <c r="U1168">
        <v>4856.4114192400793</v>
      </c>
      <c r="V1168">
        <v>25</v>
      </c>
      <c r="W1168">
        <v>6.01</v>
      </c>
      <c r="X1168">
        <v>72</v>
      </c>
      <c r="Y1168">
        <v>2.75102</v>
      </c>
      <c r="Z1168">
        <v>0</v>
      </c>
      <c r="AA1168" t="str">
        <f>IF(Z1168=-1,"Flat",
INDEX({"North","Northeast","East","Southeast","South","Southwest","West","Northwest","North"},
MATCH(Z1168,{0;22.5;67.5;112.5;157.5;202.5;247.5;292.5;337.5},1)))</f>
        <v>North</v>
      </c>
      <c r="AB1168">
        <v>0.795292</v>
      </c>
      <c r="AC1168" t="s">
        <v>10</v>
      </c>
      <c r="AD1168">
        <v>25</v>
      </c>
      <c r="AE1168">
        <v>22</v>
      </c>
      <c r="AF1168">
        <v>4.6950000000000003</v>
      </c>
    </row>
    <row r="1169" spans="1:32" x14ac:dyDescent="0.25">
      <c r="A1169">
        <v>1221</v>
      </c>
      <c r="B1169">
        <v>1460</v>
      </c>
      <c r="C1169">
        <v>1460</v>
      </c>
      <c r="D1169">
        <v>2127</v>
      </c>
      <c r="E1169" t="str">
        <f t="shared" si="54"/>
        <v>02127-BRA-P</v>
      </c>
      <c r="F1169" t="s">
        <v>283</v>
      </c>
      <c r="G1169" t="s">
        <v>76</v>
      </c>
      <c r="H1169" t="s">
        <v>25</v>
      </c>
      <c r="I1169">
        <v>-44.751899999999999</v>
      </c>
      <c r="J1169">
        <v>-17.680599000000001</v>
      </c>
      <c r="K1169">
        <v>537</v>
      </c>
      <c r="L1169">
        <v>30</v>
      </c>
      <c r="M1169" t="str">
        <f t="shared" si="55"/>
        <v>Pequeña</v>
      </c>
      <c r="N1169" t="str">
        <f t="shared" si="56"/>
        <v>P</v>
      </c>
      <c r="O1169">
        <v>0.40826499999999999</v>
      </c>
      <c r="P1169" t="s">
        <v>7</v>
      </c>
      <c r="Q1169">
        <v>3.5750000000000001E-3</v>
      </c>
      <c r="R1169" t="s">
        <v>8</v>
      </c>
      <c r="S1169">
        <v>36.469234</v>
      </c>
      <c r="T1169" t="s">
        <v>9</v>
      </c>
      <c r="U1169">
        <v>5392.5449640485222</v>
      </c>
      <c r="V1169">
        <v>25</v>
      </c>
      <c r="W1169">
        <v>6.0090000000000003</v>
      </c>
      <c r="X1169">
        <v>72</v>
      </c>
      <c r="Y1169">
        <v>2.75942</v>
      </c>
      <c r="Z1169">
        <v>0</v>
      </c>
      <c r="AA1169" t="str">
        <f>IF(Z1169=-1,"Flat",
INDEX({"North","Northeast","East","Southeast","South","Southwest","West","Northwest","North"},
MATCH(Z1169,{0;22.5;67.5;112.5;157.5;202.5;247.5;292.5;337.5},1)))</f>
        <v>North</v>
      </c>
      <c r="AB1169">
        <v>0.74824500000000005</v>
      </c>
      <c r="AC1169" t="s">
        <v>10</v>
      </c>
      <c r="AD1169">
        <v>25</v>
      </c>
      <c r="AE1169">
        <v>22</v>
      </c>
      <c r="AF1169">
        <v>4.6959999999999997</v>
      </c>
    </row>
    <row r="1170" spans="1:32" x14ac:dyDescent="0.25">
      <c r="A1170">
        <v>1222</v>
      </c>
      <c r="B1170">
        <v>1461</v>
      </c>
      <c r="C1170">
        <v>1461</v>
      </c>
      <c r="D1170">
        <v>2128</v>
      </c>
      <c r="E1170" t="str">
        <f t="shared" si="54"/>
        <v>02128-BRA-P</v>
      </c>
      <c r="F1170" t="s">
        <v>283</v>
      </c>
      <c r="G1170" t="s">
        <v>76</v>
      </c>
      <c r="H1170" t="s">
        <v>25</v>
      </c>
      <c r="I1170">
        <v>-44.755501000000002</v>
      </c>
      <c r="J1170">
        <v>-17.6873</v>
      </c>
      <c r="K1170">
        <v>537</v>
      </c>
      <c r="L1170">
        <v>30</v>
      </c>
      <c r="M1170" t="str">
        <f t="shared" si="55"/>
        <v>Pequeña</v>
      </c>
      <c r="N1170" t="str">
        <f t="shared" si="56"/>
        <v>P</v>
      </c>
      <c r="O1170">
        <v>1.0111000000000001</v>
      </c>
      <c r="P1170" t="s">
        <v>7</v>
      </c>
      <c r="Q1170">
        <v>3.97E-4</v>
      </c>
      <c r="R1170" t="s">
        <v>8</v>
      </c>
      <c r="S1170">
        <v>71.053496999999993</v>
      </c>
      <c r="T1170" t="s">
        <v>19</v>
      </c>
      <c r="U1170">
        <v>5916.1462877089762</v>
      </c>
      <c r="V1170">
        <v>25</v>
      </c>
      <c r="W1170">
        <v>6.0039999999999996</v>
      </c>
      <c r="X1170">
        <v>72</v>
      </c>
      <c r="Y1170">
        <v>2.8080799999999999</v>
      </c>
      <c r="Z1170">
        <v>0</v>
      </c>
      <c r="AA1170" t="str">
        <f>IF(Z1170=-1,"Flat",
INDEX({"North","Northeast","East","Southeast","South","Southwest","West","Northwest","North"},
MATCH(Z1170,{0;22.5;67.5;112.5;157.5;202.5;247.5;292.5;337.5},1)))</f>
        <v>North</v>
      </c>
      <c r="AB1170">
        <v>0.747587</v>
      </c>
      <c r="AC1170" t="s">
        <v>10</v>
      </c>
      <c r="AD1170">
        <v>30</v>
      </c>
      <c r="AE1170">
        <v>22</v>
      </c>
      <c r="AF1170">
        <v>4.6950000000000003</v>
      </c>
    </row>
    <row r="1171" spans="1:32" x14ac:dyDescent="0.25">
      <c r="A1171">
        <v>1223</v>
      </c>
      <c r="B1171">
        <v>1462</v>
      </c>
      <c r="C1171">
        <v>1462</v>
      </c>
      <c r="D1171">
        <v>2129</v>
      </c>
      <c r="E1171" t="str">
        <f t="shared" si="54"/>
        <v>02129-BRA-P</v>
      </c>
      <c r="F1171" t="s">
        <v>284</v>
      </c>
      <c r="G1171" t="s">
        <v>76</v>
      </c>
      <c r="H1171" t="s">
        <v>12</v>
      </c>
      <c r="I1171">
        <v>-49.869598000000003</v>
      </c>
      <c r="J1171">
        <v>-21.8857</v>
      </c>
      <c r="K1171">
        <v>522</v>
      </c>
      <c r="L1171">
        <v>30</v>
      </c>
      <c r="M1171" t="str">
        <f t="shared" si="55"/>
        <v>Pequeña</v>
      </c>
      <c r="N1171" t="str">
        <f t="shared" si="56"/>
        <v>P</v>
      </c>
      <c r="O1171">
        <v>0.45544600000000002</v>
      </c>
      <c r="P1171" t="s">
        <v>7</v>
      </c>
      <c r="Q1171">
        <v>1.5889999999999999E-3</v>
      </c>
      <c r="R1171" t="s">
        <v>8</v>
      </c>
      <c r="S1171">
        <v>327.80426</v>
      </c>
      <c r="T1171" t="s">
        <v>30</v>
      </c>
      <c r="U1171">
        <v>1152.339033850569</v>
      </c>
      <c r="V1171">
        <v>23.200001</v>
      </c>
      <c r="W1171">
        <v>5.7030000000000003</v>
      </c>
      <c r="X1171">
        <v>72</v>
      </c>
      <c r="Y1171">
        <v>5.9023399999999997</v>
      </c>
      <c r="Z1171">
        <v>0</v>
      </c>
      <c r="AA1171" t="str">
        <f>IF(Z1171=-1,"Flat",
INDEX({"North","Northeast","East","Southeast","South","Southwest","West","Northwest","North"},
MATCH(Z1171,{0;22.5;67.5;112.5;157.5;202.5;247.5;292.5;337.5},1)))</f>
        <v>North</v>
      </c>
      <c r="AB1171">
        <v>0.74773299999999998</v>
      </c>
      <c r="AC1171" t="s">
        <v>10</v>
      </c>
      <c r="AD1171">
        <v>30</v>
      </c>
      <c r="AE1171">
        <v>24</v>
      </c>
      <c r="AF1171">
        <v>4.5149999999999997</v>
      </c>
    </row>
    <row r="1172" spans="1:32" x14ac:dyDescent="0.25">
      <c r="A1172">
        <v>1224</v>
      </c>
      <c r="B1172">
        <v>1463</v>
      </c>
      <c r="C1172">
        <v>1463</v>
      </c>
      <c r="D1172">
        <v>2130</v>
      </c>
      <c r="E1172" t="str">
        <f t="shared" si="54"/>
        <v>02130-BRA-P</v>
      </c>
      <c r="F1172" t="s">
        <v>284</v>
      </c>
      <c r="G1172" t="s">
        <v>76</v>
      </c>
      <c r="H1172" t="s">
        <v>12</v>
      </c>
      <c r="I1172">
        <v>-49.872897999999999</v>
      </c>
      <c r="J1172">
        <v>-21.888399</v>
      </c>
      <c r="K1172">
        <v>522</v>
      </c>
      <c r="L1172">
        <v>30</v>
      </c>
      <c r="M1172" t="str">
        <f t="shared" si="55"/>
        <v>Pequeña</v>
      </c>
      <c r="N1172" t="str">
        <f t="shared" si="56"/>
        <v>P</v>
      </c>
      <c r="O1172">
        <v>0.31598500000000002</v>
      </c>
      <c r="P1172" t="s">
        <v>7</v>
      </c>
      <c r="Q1172">
        <v>1.5890999999999999E-2</v>
      </c>
      <c r="R1172" t="s">
        <v>80</v>
      </c>
      <c r="S1172">
        <v>71.565048000000004</v>
      </c>
      <c r="T1172" t="s">
        <v>19</v>
      </c>
      <c r="U1172">
        <v>1129.109267291969</v>
      </c>
      <c r="V1172">
        <v>23.200001</v>
      </c>
      <c r="W1172">
        <v>5.7039999999999997</v>
      </c>
      <c r="X1172">
        <v>72</v>
      </c>
      <c r="Y1172">
        <v>6.0027900000000001</v>
      </c>
      <c r="Z1172">
        <v>0</v>
      </c>
      <c r="AA1172" t="str">
        <f>IF(Z1172=-1,"Flat",
INDEX({"North","Northeast","East","Southeast","South","Southwest","West","Northwest","North"},
MATCH(Z1172,{0;22.5;67.5;112.5;157.5;202.5;247.5;292.5;337.5},1)))</f>
        <v>North</v>
      </c>
      <c r="AB1172">
        <v>0.59318000000000004</v>
      </c>
      <c r="AC1172" t="s">
        <v>20</v>
      </c>
      <c r="AD1172">
        <v>30</v>
      </c>
      <c r="AE1172">
        <v>24</v>
      </c>
      <c r="AF1172">
        <v>4.5149999999999997</v>
      </c>
    </row>
    <row r="1173" spans="1:32" x14ac:dyDescent="0.25">
      <c r="A1173">
        <v>1225</v>
      </c>
      <c r="B1173">
        <v>1464</v>
      </c>
      <c r="C1173">
        <v>1464</v>
      </c>
      <c r="D1173">
        <v>2131</v>
      </c>
      <c r="E1173" t="str">
        <f t="shared" si="54"/>
        <v>02131-BRA-P</v>
      </c>
      <c r="F1173" t="s">
        <v>284</v>
      </c>
      <c r="G1173" t="s">
        <v>76</v>
      </c>
      <c r="H1173" t="s">
        <v>12</v>
      </c>
      <c r="I1173">
        <v>-49.875999</v>
      </c>
      <c r="J1173">
        <v>-21.891000999999999</v>
      </c>
      <c r="K1173">
        <v>522</v>
      </c>
      <c r="L1173">
        <v>30</v>
      </c>
      <c r="M1173" t="str">
        <f t="shared" si="55"/>
        <v>Pequeña</v>
      </c>
      <c r="N1173" t="str">
        <f t="shared" si="56"/>
        <v>P</v>
      </c>
      <c r="O1173">
        <v>1.3701300000000001</v>
      </c>
      <c r="P1173" t="s">
        <v>7</v>
      </c>
      <c r="Q1173">
        <v>-7.9500000000000003E-4</v>
      </c>
      <c r="R1173" t="s">
        <v>8</v>
      </c>
      <c r="S1173">
        <v>180</v>
      </c>
      <c r="T1173" t="s">
        <v>13</v>
      </c>
      <c r="U1173">
        <v>1102.120898780732</v>
      </c>
      <c r="V1173">
        <v>23.200001</v>
      </c>
      <c r="W1173">
        <v>5.7030000000000003</v>
      </c>
      <c r="X1173">
        <v>72</v>
      </c>
      <c r="Y1173">
        <v>6.0324400000000002</v>
      </c>
      <c r="Z1173">
        <v>0</v>
      </c>
      <c r="AA1173" t="str">
        <f>IF(Z1173=-1,"Flat",
INDEX({"North","Northeast","East","Southeast","South","Southwest","West","Northwest","North"},
MATCH(Z1173,{0;22.5;67.5;112.5;157.5;202.5;247.5;292.5;337.5},1)))</f>
        <v>North</v>
      </c>
      <c r="AB1173">
        <v>0.593418</v>
      </c>
      <c r="AC1173" t="s">
        <v>20</v>
      </c>
      <c r="AD1173">
        <v>30</v>
      </c>
      <c r="AE1173">
        <v>24</v>
      </c>
      <c r="AF1173">
        <v>4.5170000000000003</v>
      </c>
    </row>
    <row r="1174" spans="1:32" x14ac:dyDescent="0.25">
      <c r="A1174">
        <v>1226</v>
      </c>
      <c r="B1174">
        <v>1465</v>
      </c>
      <c r="C1174">
        <v>1465</v>
      </c>
      <c r="D1174">
        <v>2132</v>
      </c>
      <c r="E1174" t="str">
        <f t="shared" si="54"/>
        <v>02132-BRA-P</v>
      </c>
      <c r="F1174" t="s">
        <v>284</v>
      </c>
      <c r="G1174" t="s">
        <v>76</v>
      </c>
      <c r="H1174" t="s">
        <v>12</v>
      </c>
      <c r="I1174">
        <v>-49.861899999999999</v>
      </c>
      <c r="J1174">
        <v>-21.8934</v>
      </c>
      <c r="K1174">
        <v>522</v>
      </c>
      <c r="L1174">
        <v>30</v>
      </c>
      <c r="M1174" t="str">
        <f t="shared" si="55"/>
        <v>Pequeña</v>
      </c>
      <c r="N1174" t="str">
        <f t="shared" si="56"/>
        <v>P</v>
      </c>
      <c r="O1174">
        <v>1.1489499999999999</v>
      </c>
      <c r="P1174" t="s">
        <v>7</v>
      </c>
      <c r="Q1174">
        <v>-6.3559999999999997E-3</v>
      </c>
      <c r="R1174" t="s">
        <v>8</v>
      </c>
      <c r="S1174">
        <v>63.434947999999999</v>
      </c>
      <c r="T1174" t="s">
        <v>9</v>
      </c>
      <c r="U1174">
        <v>20.699195250070989</v>
      </c>
      <c r="V1174">
        <v>23.200001</v>
      </c>
      <c r="W1174">
        <v>5.7009999999999996</v>
      </c>
      <c r="X1174">
        <v>72</v>
      </c>
      <c r="Y1174">
        <v>6.2189899999999998</v>
      </c>
      <c r="Z1174">
        <v>0</v>
      </c>
      <c r="AA1174" t="str">
        <f>IF(Z1174=-1,"Flat",
INDEX({"North","Northeast","East","Southeast","South","Southwest","West","Northwest","North"},
MATCH(Z1174,{0;22.5;67.5;112.5;157.5;202.5;247.5;292.5;337.5},1)))</f>
        <v>North</v>
      </c>
      <c r="AB1174">
        <v>0.59684499999999996</v>
      </c>
      <c r="AC1174" t="s">
        <v>20</v>
      </c>
      <c r="AD1174">
        <v>30</v>
      </c>
      <c r="AE1174">
        <v>24</v>
      </c>
      <c r="AF1174">
        <v>4.5149999999999997</v>
      </c>
    </row>
    <row r="1175" spans="1:32" x14ac:dyDescent="0.25">
      <c r="A1175">
        <v>1227</v>
      </c>
      <c r="B1175">
        <v>1466</v>
      </c>
      <c r="C1175">
        <v>1466</v>
      </c>
      <c r="D1175">
        <v>2133</v>
      </c>
      <c r="E1175" t="str">
        <f t="shared" si="54"/>
        <v>02133-BRA-P</v>
      </c>
      <c r="F1175" t="s">
        <v>284</v>
      </c>
      <c r="G1175" t="s">
        <v>76</v>
      </c>
      <c r="H1175" t="s">
        <v>12</v>
      </c>
      <c r="I1175">
        <v>-49.868698000000002</v>
      </c>
      <c r="J1175">
        <v>-21.898099999999999</v>
      </c>
      <c r="K1175">
        <v>522</v>
      </c>
      <c r="L1175">
        <v>30</v>
      </c>
      <c r="M1175" t="str">
        <f t="shared" si="55"/>
        <v>Pequeña</v>
      </c>
      <c r="N1175" t="str">
        <f t="shared" si="56"/>
        <v>P</v>
      </c>
      <c r="O1175">
        <v>1.44492</v>
      </c>
      <c r="P1175" t="s">
        <v>7</v>
      </c>
      <c r="Q1175">
        <v>6.3559999999999997E-3</v>
      </c>
      <c r="R1175" t="s">
        <v>8</v>
      </c>
      <c r="S1175">
        <v>253.35496499999999</v>
      </c>
      <c r="T1175" t="s">
        <v>16</v>
      </c>
      <c r="U1175">
        <v>7.4025102078708143</v>
      </c>
      <c r="V1175">
        <v>23.200001</v>
      </c>
      <c r="W1175">
        <v>5.702</v>
      </c>
      <c r="X1175">
        <v>72</v>
      </c>
      <c r="Y1175">
        <v>6.04406</v>
      </c>
      <c r="Z1175">
        <v>0</v>
      </c>
      <c r="AA1175" t="str">
        <f>IF(Z1175=-1,"Flat",
INDEX({"North","Northeast","East","Southeast","South","Southwest","West","Northwest","North"},
MATCH(Z1175,{0;22.5;67.5;112.5;157.5;202.5;247.5;292.5;337.5},1)))</f>
        <v>North</v>
      </c>
      <c r="AB1175">
        <v>0.66931200000000002</v>
      </c>
      <c r="AC1175" t="s">
        <v>10</v>
      </c>
      <c r="AD1175">
        <v>30</v>
      </c>
      <c r="AE1175">
        <v>24</v>
      </c>
      <c r="AF1175">
        <v>4.5110000000000001</v>
      </c>
    </row>
    <row r="1176" spans="1:32" x14ac:dyDescent="0.25">
      <c r="A1176">
        <v>1228</v>
      </c>
      <c r="B1176">
        <v>1467</v>
      </c>
      <c r="C1176">
        <v>1467</v>
      </c>
      <c r="D1176">
        <v>2134</v>
      </c>
      <c r="E1176" t="str">
        <f t="shared" si="54"/>
        <v>02134-BRA-P</v>
      </c>
      <c r="F1176" t="s">
        <v>285</v>
      </c>
      <c r="G1176" t="s">
        <v>76</v>
      </c>
      <c r="H1176" t="s">
        <v>25</v>
      </c>
      <c r="I1176">
        <v>-44.982601000000003</v>
      </c>
      <c r="J1176">
        <v>-17.328800000000001</v>
      </c>
      <c r="K1176">
        <v>544</v>
      </c>
      <c r="L1176">
        <v>30</v>
      </c>
      <c r="M1176" t="str">
        <f t="shared" si="55"/>
        <v>Pequeña</v>
      </c>
      <c r="N1176" t="str">
        <f t="shared" si="56"/>
        <v>P</v>
      </c>
      <c r="O1176">
        <v>0.403748</v>
      </c>
      <c r="P1176" t="s">
        <v>7</v>
      </c>
      <c r="Q1176">
        <v>-2.3839999999999998E-3</v>
      </c>
      <c r="R1176" t="s">
        <v>8</v>
      </c>
      <c r="S1176">
        <v>81.869895999999997</v>
      </c>
      <c r="T1176" t="s">
        <v>19</v>
      </c>
      <c r="U1176">
        <v>3632.9873279774579</v>
      </c>
      <c r="V1176">
        <v>24.799999</v>
      </c>
      <c r="W1176">
        <v>6.0780000000000003</v>
      </c>
      <c r="X1176">
        <v>72</v>
      </c>
      <c r="Y1176">
        <v>3.3579599999999998</v>
      </c>
      <c r="Z1176">
        <v>0</v>
      </c>
      <c r="AA1176" t="str">
        <f>IF(Z1176=-1,"Flat",
INDEX({"North","Northeast","East","Southeast","South","Southwest","West","Northwest","North"},
MATCH(Z1176,{0;22.5;67.5;112.5;157.5;202.5;247.5;292.5;337.5},1)))</f>
        <v>North</v>
      </c>
      <c r="AB1176">
        <v>0.67355100000000001</v>
      </c>
      <c r="AC1176" t="s">
        <v>10</v>
      </c>
      <c r="AD1176">
        <v>30</v>
      </c>
      <c r="AE1176">
        <v>22</v>
      </c>
      <c r="AF1176">
        <v>4.7649999999999997</v>
      </c>
    </row>
    <row r="1177" spans="1:32" x14ac:dyDescent="0.25">
      <c r="A1177">
        <v>1229</v>
      </c>
      <c r="B1177">
        <v>1468</v>
      </c>
      <c r="C1177">
        <v>1468</v>
      </c>
      <c r="D1177">
        <v>2135</v>
      </c>
      <c r="E1177" t="str">
        <f t="shared" si="54"/>
        <v>02135-BRA-P</v>
      </c>
      <c r="F1177" t="s">
        <v>285</v>
      </c>
      <c r="G1177" t="s">
        <v>76</v>
      </c>
      <c r="H1177" t="s">
        <v>25</v>
      </c>
      <c r="I1177">
        <v>-44.983199999999997</v>
      </c>
      <c r="J1177">
        <v>-17.325500000000002</v>
      </c>
      <c r="K1177">
        <v>544</v>
      </c>
      <c r="L1177">
        <v>30</v>
      </c>
      <c r="M1177" t="str">
        <f t="shared" si="55"/>
        <v>Pequeña</v>
      </c>
      <c r="N1177" t="str">
        <f t="shared" si="56"/>
        <v>P</v>
      </c>
      <c r="O1177">
        <v>0.42585299999999998</v>
      </c>
      <c r="P1177" t="s">
        <v>7</v>
      </c>
      <c r="Q1177">
        <v>-3.97E-4</v>
      </c>
      <c r="R1177" t="s">
        <v>8</v>
      </c>
      <c r="S1177">
        <v>103.570435</v>
      </c>
      <c r="T1177" t="s">
        <v>19</v>
      </c>
      <c r="U1177">
        <v>3914.0182463821702</v>
      </c>
      <c r="V1177">
        <v>24.799999</v>
      </c>
      <c r="W1177">
        <v>6.0780000000000003</v>
      </c>
      <c r="X1177">
        <v>72</v>
      </c>
      <c r="Y1177">
        <v>3.3318099999999999</v>
      </c>
      <c r="Z1177">
        <v>0</v>
      </c>
      <c r="AA1177" t="str">
        <f>IF(Z1177=-1,"Flat",
INDEX({"North","Northeast","East","Southeast","South","Southwest","West","Northwest","North"},
MATCH(Z1177,{0;22.5;67.5;112.5;157.5;202.5;247.5;292.5;337.5},1)))</f>
        <v>North</v>
      </c>
      <c r="AB1177">
        <v>0.67314700000000005</v>
      </c>
      <c r="AC1177" t="s">
        <v>10</v>
      </c>
      <c r="AD1177">
        <v>30</v>
      </c>
      <c r="AE1177">
        <v>22</v>
      </c>
      <c r="AF1177">
        <v>4.7649999999999997</v>
      </c>
    </row>
    <row r="1178" spans="1:32" x14ac:dyDescent="0.25">
      <c r="A1178">
        <v>1230</v>
      </c>
      <c r="B1178">
        <v>1469</v>
      </c>
      <c r="C1178">
        <v>1469</v>
      </c>
      <c r="D1178">
        <v>2136</v>
      </c>
      <c r="E1178" t="str">
        <f t="shared" si="54"/>
        <v>02136-BRA-P</v>
      </c>
      <c r="F1178" t="s">
        <v>285</v>
      </c>
      <c r="G1178" t="s">
        <v>76</v>
      </c>
      <c r="H1178" t="s">
        <v>25</v>
      </c>
      <c r="I1178">
        <v>-44.994498999999998</v>
      </c>
      <c r="J1178">
        <v>-17.323699999999999</v>
      </c>
      <c r="K1178">
        <v>544</v>
      </c>
      <c r="L1178">
        <v>30</v>
      </c>
      <c r="M1178" t="str">
        <f t="shared" si="55"/>
        <v>Pequeña</v>
      </c>
      <c r="N1178" t="str">
        <f t="shared" si="56"/>
        <v>P</v>
      </c>
      <c r="O1178">
        <v>0.54840599999999995</v>
      </c>
      <c r="P1178" t="s">
        <v>7</v>
      </c>
      <c r="Q1178">
        <v>1.5889999999999999E-3</v>
      </c>
      <c r="R1178" t="s">
        <v>8</v>
      </c>
      <c r="S1178">
        <v>141.34019499999999</v>
      </c>
      <c r="T1178" t="s">
        <v>49</v>
      </c>
      <c r="U1178">
        <v>4965.3992294908103</v>
      </c>
      <c r="V1178">
        <v>24.799999</v>
      </c>
      <c r="W1178">
        <v>6.0679999999999996</v>
      </c>
      <c r="X1178">
        <v>72</v>
      </c>
      <c r="Y1178">
        <v>3.3786999999999998</v>
      </c>
      <c r="Z1178">
        <v>0</v>
      </c>
      <c r="AA1178" t="str">
        <f>IF(Z1178=-1,"Flat",
INDEX({"North","Northeast","East","Southeast","South","Southwest","West","Northwest","North"},
MATCH(Z1178,{0;22.5;67.5;112.5;157.5;202.5;247.5;292.5;337.5},1)))</f>
        <v>North</v>
      </c>
      <c r="AB1178">
        <v>0.597271</v>
      </c>
      <c r="AC1178" t="s">
        <v>20</v>
      </c>
      <c r="AD1178">
        <v>30</v>
      </c>
      <c r="AE1178">
        <v>22</v>
      </c>
      <c r="AF1178">
        <v>4.7560000000000002</v>
      </c>
    </row>
    <row r="1179" spans="1:32" x14ac:dyDescent="0.25">
      <c r="A1179">
        <v>1231</v>
      </c>
      <c r="B1179">
        <v>1470</v>
      </c>
      <c r="C1179">
        <v>1470</v>
      </c>
      <c r="D1179">
        <v>2137</v>
      </c>
      <c r="E1179" t="str">
        <f t="shared" si="54"/>
        <v>02137-BRA-P</v>
      </c>
      <c r="F1179" t="s">
        <v>285</v>
      </c>
      <c r="G1179" t="s">
        <v>76</v>
      </c>
      <c r="H1179" t="s">
        <v>25</v>
      </c>
      <c r="I1179">
        <v>-44.989497999999998</v>
      </c>
      <c r="J1179">
        <v>-17.321300999999998</v>
      </c>
      <c r="K1179">
        <v>544</v>
      </c>
      <c r="L1179">
        <v>30</v>
      </c>
      <c r="M1179" t="str">
        <f t="shared" si="55"/>
        <v>Pequeña</v>
      </c>
      <c r="N1179" t="str">
        <f t="shared" si="56"/>
        <v>P</v>
      </c>
      <c r="O1179">
        <v>0.48868099999999998</v>
      </c>
      <c r="P1179" t="s">
        <v>7</v>
      </c>
      <c r="Q1179">
        <v>-1.5889999999999999E-3</v>
      </c>
      <c r="R1179" t="s">
        <v>8</v>
      </c>
      <c r="S1179">
        <v>96.709839000000002</v>
      </c>
      <c r="T1179" t="s">
        <v>19</v>
      </c>
      <c r="U1179">
        <v>4717.2451390369151</v>
      </c>
      <c r="V1179">
        <v>24.799999</v>
      </c>
      <c r="W1179">
        <v>6.0739999999999998</v>
      </c>
      <c r="X1179">
        <v>72</v>
      </c>
      <c r="Y1179">
        <v>3.3491</v>
      </c>
      <c r="Z1179">
        <v>0</v>
      </c>
      <c r="AA1179" t="str">
        <f>IF(Z1179=-1,"Flat",
INDEX({"North","Northeast","East","Southeast","South","Southwest","West","Northwest","North"},
MATCH(Z1179,{0;22.5;67.5;112.5;157.5;202.5;247.5;292.5;337.5},1)))</f>
        <v>North</v>
      </c>
      <c r="AB1179">
        <v>0.59788799999999998</v>
      </c>
      <c r="AC1179" t="s">
        <v>20</v>
      </c>
      <c r="AD1179">
        <v>30</v>
      </c>
      <c r="AE1179">
        <v>22</v>
      </c>
      <c r="AF1179">
        <v>4.7619999999999996</v>
      </c>
    </row>
    <row r="1180" spans="1:32" x14ac:dyDescent="0.25">
      <c r="A1180">
        <v>1232</v>
      </c>
      <c r="B1180">
        <v>1471</v>
      </c>
      <c r="C1180">
        <v>1471</v>
      </c>
      <c r="D1180">
        <v>2138</v>
      </c>
      <c r="E1180" t="str">
        <f t="shared" si="54"/>
        <v>02138-BRA-M</v>
      </c>
      <c r="F1180" t="s">
        <v>286</v>
      </c>
      <c r="G1180" t="s">
        <v>76</v>
      </c>
      <c r="H1180" t="s">
        <v>25</v>
      </c>
      <c r="I1180">
        <v>-56.753799000000001</v>
      </c>
      <c r="J1180">
        <v>-15.286099999999999</v>
      </c>
      <c r="K1180">
        <v>358</v>
      </c>
      <c r="L1180">
        <v>162772.53</v>
      </c>
      <c r="M1180" t="str">
        <f t="shared" si="55"/>
        <v>Mediana</v>
      </c>
      <c r="N1180" t="str">
        <f t="shared" si="56"/>
        <v>M</v>
      </c>
      <c r="O1180">
        <v>2.9402599999999999</v>
      </c>
      <c r="P1180" t="s">
        <v>32</v>
      </c>
      <c r="Q1180">
        <v>-7.9450000000000007E-3</v>
      </c>
      <c r="R1180" t="s">
        <v>8</v>
      </c>
      <c r="S1180">
        <v>309.09387199999998</v>
      </c>
      <c r="T1180" t="s">
        <v>30</v>
      </c>
      <c r="U1180">
        <v>15845.395614964291</v>
      </c>
      <c r="V1180">
        <v>25.6</v>
      </c>
      <c r="W1180">
        <v>5.5579999999999998</v>
      </c>
      <c r="X1180">
        <v>55</v>
      </c>
      <c r="Y1180">
        <v>3.7128800000000002</v>
      </c>
      <c r="Z1180">
        <v>110</v>
      </c>
      <c r="AA1180" t="str">
        <f>IF(Z1180=-1,"Flat",
INDEX({"North","Northeast","East","Southeast","South","Southwest","West","Northwest","North"},
MATCH(Z1180,{0;22.5;67.5;112.5;157.5;202.5;247.5;292.5;337.5},1)))</f>
        <v>East</v>
      </c>
      <c r="AB1180">
        <v>0.73765000000000003</v>
      </c>
      <c r="AC1180" t="s">
        <v>10</v>
      </c>
      <c r="AD1180">
        <v>20</v>
      </c>
      <c r="AE1180">
        <v>19</v>
      </c>
      <c r="AF1180">
        <v>4.359</v>
      </c>
    </row>
    <row r="1181" spans="1:32" x14ac:dyDescent="0.25">
      <c r="A1181">
        <v>1233</v>
      </c>
      <c r="B1181">
        <v>1472</v>
      </c>
      <c r="C1181">
        <v>1472</v>
      </c>
      <c r="D1181">
        <v>2139</v>
      </c>
      <c r="E1181" t="str">
        <f t="shared" si="54"/>
        <v>02139-BRA-P</v>
      </c>
      <c r="F1181" t="s">
        <v>287</v>
      </c>
      <c r="G1181" t="s">
        <v>76</v>
      </c>
      <c r="H1181" t="s">
        <v>12</v>
      </c>
      <c r="I1181">
        <v>-46.674500000000002</v>
      </c>
      <c r="J1181">
        <v>-18.824400000000001</v>
      </c>
      <c r="K1181">
        <v>849</v>
      </c>
      <c r="L1181">
        <v>30</v>
      </c>
      <c r="M1181" t="str">
        <f t="shared" si="55"/>
        <v>Pequeña</v>
      </c>
      <c r="N1181" t="str">
        <f t="shared" si="56"/>
        <v>P</v>
      </c>
      <c r="O1181">
        <v>1.25502</v>
      </c>
      <c r="P1181" t="s">
        <v>7</v>
      </c>
      <c r="Q1181">
        <v>0</v>
      </c>
      <c r="R1181" t="s">
        <v>8</v>
      </c>
      <c r="S1181">
        <v>17.198542</v>
      </c>
      <c r="T1181" t="s">
        <v>70</v>
      </c>
      <c r="U1181">
        <v>5492.0742653404895</v>
      </c>
      <c r="V1181">
        <v>21.9</v>
      </c>
      <c r="W1181">
        <v>5.7480000000000002</v>
      </c>
      <c r="X1181">
        <v>72</v>
      </c>
      <c r="Y1181">
        <v>3.2207599999999998</v>
      </c>
      <c r="Z1181">
        <v>0</v>
      </c>
      <c r="AA1181" t="str">
        <f>IF(Z1181=-1,"Flat",
INDEX({"North","Northeast","East","Southeast","South","Southwest","West","Northwest","North"},
MATCH(Z1181,{0;22.5;67.5;112.5;157.5;202.5;247.5;292.5;337.5},1)))</f>
        <v>North</v>
      </c>
      <c r="AB1181">
        <v>0.79339599999999999</v>
      </c>
      <c r="AC1181" t="s">
        <v>10</v>
      </c>
      <c r="AD1181">
        <v>32.599997999999999</v>
      </c>
      <c r="AE1181">
        <v>23</v>
      </c>
      <c r="AF1181">
        <v>4.5590000000000002</v>
      </c>
    </row>
    <row r="1182" spans="1:32" x14ac:dyDescent="0.25">
      <c r="A1182">
        <v>1234</v>
      </c>
      <c r="B1182">
        <v>1473</v>
      </c>
      <c r="C1182">
        <v>1473</v>
      </c>
      <c r="D1182">
        <v>2140</v>
      </c>
      <c r="E1182" t="str">
        <f t="shared" si="54"/>
        <v>02140-BRA-P</v>
      </c>
      <c r="F1182" t="s">
        <v>287</v>
      </c>
      <c r="G1182" t="s">
        <v>76</v>
      </c>
      <c r="H1182" t="s">
        <v>12</v>
      </c>
      <c r="I1182">
        <v>-46.690601000000001</v>
      </c>
      <c r="J1182">
        <v>-18.816600999999999</v>
      </c>
      <c r="K1182">
        <v>849</v>
      </c>
      <c r="L1182">
        <v>30</v>
      </c>
      <c r="M1182" t="str">
        <f t="shared" si="55"/>
        <v>Pequeña</v>
      </c>
      <c r="N1182" t="str">
        <f t="shared" si="56"/>
        <v>P</v>
      </c>
      <c r="O1182">
        <v>1.2588999999999999</v>
      </c>
      <c r="P1182" t="s">
        <v>7</v>
      </c>
      <c r="Q1182">
        <v>-2.5028000000000002E-2</v>
      </c>
      <c r="R1182" t="s">
        <v>15</v>
      </c>
      <c r="S1182">
        <v>93.900497000000001</v>
      </c>
      <c r="T1182" t="s">
        <v>19</v>
      </c>
      <c r="U1182">
        <v>4298.151333134736</v>
      </c>
      <c r="V1182">
        <v>21.9</v>
      </c>
      <c r="W1182">
        <v>5.7359999999999998</v>
      </c>
      <c r="X1182">
        <v>72</v>
      </c>
      <c r="Y1182">
        <v>3.1604100000000002</v>
      </c>
      <c r="Z1182">
        <v>0</v>
      </c>
      <c r="AA1182" t="str">
        <f>IF(Z1182=-1,"Flat",
INDEX({"North","Northeast","East","Southeast","South","Southwest","West","Northwest","North"},
MATCH(Z1182,{0;22.5;67.5;112.5;157.5;202.5;247.5;292.5;337.5},1)))</f>
        <v>North</v>
      </c>
      <c r="AB1182">
        <v>0.79473499999999997</v>
      </c>
      <c r="AC1182" t="s">
        <v>10</v>
      </c>
      <c r="AD1182">
        <v>32.599997999999999</v>
      </c>
      <c r="AE1182">
        <v>23</v>
      </c>
      <c r="AF1182">
        <v>4.5490000000000004</v>
      </c>
    </row>
    <row r="1183" spans="1:32" x14ac:dyDescent="0.25">
      <c r="A1183">
        <v>1235</v>
      </c>
      <c r="B1183">
        <v>1474</v>
      </c>
      <c r="C1183">
        <v>1474</v>
      </c>
      <c r="D1183">
        <v>2141</v>
      </c>
      <c r="E1183" t="str">
        <f t="shared" si="54"/>
        <v>02141-BRA-P</v>
      </c>
      <c r="F1183" t="s">
        <v>288</v>
      </c>
      <c r="G1183" t="s">
        <v>76</v>
      </c>
      <c r="H1183" t="s">
        <v>25</v>
      </c>
      <c r="I1183">
        <v>-37.454300000000003</v>
      </c>
      <c r="J1183">
        <v>-5.1924000000000001</v>
      </c>
      <c r="K1183">
        <v>72</v>
      </c>
      <c r="L1183">
        <v>30</v>
      </c>
      <c r="M1183" t="str">
        <f t="shared" si="55"/>
        <v>Pequeña</v>
      </c>
      <c r="N1183" t="str">
        <f t="shared" si="56"/>
        <v>P</v>
      </c>
      <c r="O1183">
        <v>0.48868099999999998</v>
      </c>
      <c r="P1183" t="s">
        <v>7</v>
      </c>
      <c r="Q1183">
        <v>-4.3699999999999998E-3</v>
      </c>
      <c r="R1183" t="s">
        <v>8</v>
      </c>
      <c r="S1183">
        <v>173.29016100000001</v>
      </c>
      <c r="T1183" t="s">
        <v>13</v>
      </c>
      <c r="U1183">
        <v>1018.412799936045</v>
      </c>
      <c r="V1183">
        <v>28.1</v>
      </c>
      <c r="W1183">
        <v>5.91</v>
      </c>
      <c r="X1183">
        <v>72</v>
      </c>
      <c r="Y1183">
        <v>5.0056799999999999</v>
      </c>
      <c r="Z1183">
        <v>0</v>
      </c>
      <c r="AA1183" t="str">
        <f>IF(Z1183=-1,"Flat",
INDEX({"North","Northeast","East","Southeast","South","Southwest","West","Northwest","North"},
MATCH(Z1183,{0;22.5;67.5;112.5;157.5;202.5;247.5;292.5;337.5},1)))</f>
        <v>North</v>
      </c>
      <c r="AB1183">
        <v>0.59821999999999997</v>
      </c>
      <c r="AC1183" t="s">
        <v>20</v>
      </c>
      <c r="AD1183">
        <v>30</v>
      </c>
      <c r="AE1183">
        <v>7</v>
      </c>
      <c r="AF1183">
        <v>4.5659999999999998</v>
      </c>
    </row>
    <row r="1184" spans="1:32" x14ac:dyDescent="0.25">
      <c r="A1184">
        <v>1236</v>
      </c>
      <c r="B1184">
        <v>1475</v>
      </c>
      <c r="C1184">
        <v>1475</v>
      </c>
      <c r="D1184">
        <v>2142</v>
      </c>
      <c r="E1184" t="str">
        <f t="shared" si="54"/>
        <v>02142-BRA-P</v>
      </c>
      <c r="F1184" t="s">
        <v>288</v>
      </c>
      <c r="G1184" t="s">
        <v>76</v>
      </c>
      <c r="H1184" t="s">
        <v>25</v>
      </c>
      <c r="I1184">
        <v>-37.452998999999998</v>
      </c>
      <c r="J1184">
        <v>-5.1859000000000002</v>
      </c>
      <c r="K1184">
        <v>72</v>
      </c>
      <c r="L1184">
        <v>30</v>
      </c>
      <c r="M1184" t="str">
        <f t="shared" si="55"/>
        <v>Pequeña</v>
      </c>
      <c r="N1184" t="str">
        <f t="shared" si="56"/>
        <v>P</v>
      </c>
      <c r="O1184">
        <v>0.62351199999999996</v>
      </c>
      <c r="P1184" t="s">
        <v>7</v>
      </c>
      <c r="Q1184">
        <v>-2.7810000000000001E-3</v>
      </c>
      <c r="R1184" t="s">
        <v>8</v>
      </c>
      <c r="S1184">
        <v>195.94538900000001</v>
      </c>
      <c r="T1184" t="s">
        <v>13</v>
      </c>
      <c r="U1184">
        <v>1669.7209826884159</v>
      </c>
      <c r="V1184">
        <v>28.1</v>
      </c>
      <c r="W1184">
        <v>5.915</v>
      </c>
      <c r="X1184">
        <v>72</v>
      </c>
      <c r="Y1184">
        <v>5.1800600000000001</v>
      </c>
      <c r="Z1184">
        <v>0</v>
      </c>
      <c r="AA1184" t="str">
        <f>IF(Z1184=-1,"Flat",
INDEX({"North","Northeast","East","Southeast","South","Southwest","West","Northwest","North"},
MATCH(Z1184,{0;22.5;67.5;112.5;157.5;202.5;247.5;292.5;337.5},1)))</f>
        <v>North</v>
      </c>
      <c r="AB1184">
        <v>0.59670900000000004</v>
      </c>
      <c r="AC1184" t="s">
        <v>20</v>
      </c>
      <c r="AD1184">
        <v>30</v>
      </c>
      <c r="AE1184">
        <v>7</v>
      </c>
      <c r="AF1184">
        <v>4.5750000000000002</v>
      </c>
    </row>
    <row r="1185" spans="1:32" x14ac:dyDescent="0.25">
      <c r="A1185">
        <v>1237</v>
      </c>
      <c r="B1185">
        <v>1476</v>
      </c>
      <c r="C1185">
        <v>1476</v>
      </c>
      <c r="D1185">
        <v>2143</v>
      </c>
      <c r="E1185" t="str">
        <f t="shared" si="54"/>
        <v>02143-BRA-P</v>
      </c>
      <c r="F1185" t="s">
        <v>289</v>
      </c>
      <c r="G1185" t="s">
        <v>76</v>
      </c>
      <c r="H1185" t="s">
        <v>25</v>
      </c>
      <c r="I1185">
        <v>-40.623001000000002</v>
      </c>
      <c r="J1185">
        <v>-8.1209000000000024</v>
      </c>
      <c r="K1185">
        <v>562</v>
      </c>
      <c r="L1185">
        <v>30</v>
      </c>
      <c r="M1185" t="str">
        <f t="shared" si="55"/>
        <v>Pequeña</v>
      </c>
      <c r="N1185" t="str">
        <f t="shared" si="56"/>
        <v>P</v>
      </c>
      <c r="O1185">
        <v>1.15831</v>
      </c>
      <c r="P1185" t="s">
        <v>7</v>
      </c>
      <c r="Q1185">
        <v>-2.3836E-2</v>
      </c>
      <c r="R1185" t="s">
        <v>15</v>
      </c>
      <c r="S1185">
        <v>247.54306</v>
      </c>
      <c r="T1185" t="s">
        <v>16</v>
      </c>
      <c r="U1185">
        <v>26.803180428897061</v>
      </c>
      <c r="V1185">
        <v>26.299999</v>
      </c>
      <c r="W1185">
        <v>5.8920000000000003</v>
      </c>
      <c r="X1185">
        <v>72</v>
      </c>
      <c r="Y1185">
        <v>7.1019300000000003</v>
      </c>
      <c r="Z1185">
        <v>0</v>
      </c>
      <c r="AA1185" t="str">
        <f>IF(Z1185=-1,"Flat",
INDEX({"North","Northeast","East","Southeast","South","Southwest","West","Northwest","North"},
MATCH(Z1185,{0;22.5;67.5;112.5;157.5;202.5;247.5;292.5;337.5},1)))</f>
        <v>North</v>
      </c>
      <c r="AB1185">
        <v>0.79423500000000002</v>
      </c>
      <c r="AC1185" t="s">
        <v>10</v>
      </c>
      <c r="AD1185">
        <v>171.800003</v>
      </c>
      <c r="AE1185">
        <v>10</v>
      </c>
      <c r="AF1185">
        <v>4.5869999999999997</v>
      </c>
    </row>
    <row r="1186" spans="1:32" x14ac:dyDescent="0.25">
      <c r="A1186">
        <v>1238</v>
      </c>
      <c r="B1186">
        <v>1477</v>
      </c>
      <c r="C1186">
        <v>1477</v>
      </c>
      <c r="D1186">
        <v>2144</v>
      </c>
      <c r="E1186" t="str">
        <f t="shared" si="54"/>
        <v>02144-BRA-P</v>
      </c>
      <c r="F1186" t="s">
        <v>289</v>
      </c>
      <c r="G1186" t="s">
        <v>76</v>
      </c>
      <c r="H1186" t="s">
        <v>25</v>
      </c>
      <c r="I1186">
        <v>-40.590800999999999</v>
      </c>
      <c r="J1186">
        <v>-7.9885999999999999</v>
      </c>
      <c r="K1186">
        <v>562</v>
      </c>
      <c r="L1186">
        <v>30</v>
      </c>
      <c r="M1186" t="str">
        <f t="shared" si="55"/>
        <v>Pequeña</v>
      </c>
      <c r="N1186" t="str">
        <f t="shared" si="56"/>
        <v>P</v>
      </c>
      <c r="O1186">
        <v>0.58854799999999996</v>
      </c>
      <c r="P1186" t="s">
        <v>7</v>
      </c>
      <c r="Q1186">
        <v>1.9859999999999999E-3</v>
      </c>
      <c r="R1186" t="s">
        <v>8</v>
      </c>
      <c r="S1186">
        <v>309.09387199999998</v>
      </c>
      <c r="T1186" t="s">
        <v>30</v>
      </c>
      <c r="U1186">
        <v>13678.591338611481</v>
      </c>
      <c r="V1186">
        <v>26.299999</v>
      </c>
      <c r="W1186">
        <v>6.0750000000000002</v>
      </c>
      <c r="X1186">
        <v>72</v>
      </c>
      <c r="Y1186">
        <v>9.2597400000000007</v>
      </c>
      <c r="Z1186">
        <v>0</v>
      </c>
      <c r="AA1186" t="str">
        <f>IF(Z1186=-1,"Flat",
INDEX({"North","Northeast","East","Southeast","South","Southwest","West","Northwest","North"},
MATCH(Z1186,{0;22.5;67.5;112.5;157.5;202.5;247.5;292.5;337.5},1)))</f>
        <v>North</v>
      </c>
      <c r="AB1186">
        <v>0.74707900000000005</v>
      </c>
      <c r="AC1186" t="s">
        <v>10</v>
      </c>
      <c r="AD1186">
        <v>185.60000600000001</v>
      </c>
      <c r="AE1186">
        <v>10</v>
      </c>
      <c r="AF1186">
        <v>4.7969999999999997</v>
      </c>
    </row>
    <row r="1187" spans="1:32" x14ac:dyDescent="0.25">
      <c r="A1187">
        <v>1239</v>
      </c>
      <c r="B1187">
        <v>1478</v>
      </c>
      <c r="C1187">
        <v>1478</v>
      </c>
      <c r="D1187">
        <v>2145</v>
      </c>
      <c r="E1187" t="str">
        <f t="shared" si="54"/>
        <v>02145-BRA-P</v>
      </c>
      <c r="F1187" t="s">
        <v>289</v>
      </c>
      <c r="G1187" t="s">
        <v>76</v>
      </c>
      <c r="H1187" t="s">
        <v>25</v>
      </c>
      <c r="I1187">
        <v>-40.5672</v>
      </c>
      <c r="J1187">
        <v>-7.9851000000000001</v>
      </c>
      <c r="K1187">
        <v>562</v>
      </c>
      <c r="L1187">
        <v>30</v>
      </c>
      <c r="M1187" t="str">
        <f t="shared" si="55"/>
        <v>Pequeña</v>
      </c>
      <c r="N1187" t="str">
        <f t="shared" si="56"/>
        <v>P</v>
      </c>
      <c r="O1187">
        <v>0.68545900000000004</v>
      </c>
      <c r="P1187" t="s">
        <v>7</v>
      </c>
      <c r="Q1187">
        <v>3.1779999999999998E-3</v>
      </c>
      <c r="R1187" t="s">
        <v>8</v>
      </c>
      <c r="S1187">
        <v>328.62698399999999</v>
      </c>
      <c r="T1187" t="s">
        <v>30</v>
      </c>
      <c r="U1187">
        <v>12922.596853665291</v>
      </c>
      <c r="V1187">
        <v>26.299999</v>
      </c>
      <c r="W1187">
        <v>6.0609999999999999</v>
      </c>
      <c r="X1187">
        <v>72</v>
      </c>
      <c r="Y1187">
        <v>8.7970000000000024</v>
      </c>
      <c r="Z1187">
        <v>0</v>
      </c>
      <c r="AA1187" t="str">
        <f>IF(Z1187=-1,"Flat",
INDEX({"North","Northeast","East","Southeast","South","Southwest","West","Northwest","North"},
MATCH(Z1187,{0;22.5;67.5;112.5;157.5;202.5;247.5;292.5;337.5},1)))</f>
        <v>North</v>
      </c>
      <c r="AB1187">
        <v>0.79846600000000001</v>
      </c>
      <c r="AC1187" t="s">
        <v>10</v>
      </c>
      <c r="AD1187">
        <v>130.60000600000001</v>
      </c>
      <c r="AE1187">
        <v>10</v>
      </c>
      <c r="AF1187">
        <v>4.7839999999999998</v>
      </c>
    </row>
    <row r="1188" spans="1:32" x14ac:dyDescent="0.25">
      <c r="A1188">
        <v>1240</v>
      </c>
      <c r="B1188">
        <v>1479</v>
      </c>
      <c r="C1188">
        <v>1479</v>
      </c>
      <c r="D1188">
        <v>2146</v>
      </c>
      <c r="E1188" t="str">
        <f t="shared" si="54"/>
        <v>02146-BRA-P</v>
      </c>
      <c r="F1188" t="s">
        <v>289</v>
      </c>
      <c r="G1188" t="s">
        <v>76</v>
      </c>
      <c r="H1188" t="s">
        <v>25</v>
      </c>
      <c r="I1188">
        <v>-40.668700999999999</v>
      </c>
      <c r="J1188">
        <v>-8.2617999999999991</v>
      </c>
      <c r="K1188">
        <v>562</v>
      </c>
      <c r="L1188">
        <v>30</v>
      </c>
      <c r="M1188" t="str">
        <f t="shared" si="55"/>
        <v>Pequeña</v>
      </c>
      <c r="N1188" t="str">
        <f t="shared" si="56"/>
        <v>P</v>
      </c>
      <c r="O1188">
        <v>0.87571699999999997</v>
      </c>
      <c r="P1188" t="s">
        <v>7</v>
      </c>
      <c r="Q1188">
        <v>-1.7082E-2</v>
      </c>
      <c r="R1188" t="s">
        <v>15</v>
      </c>
      <c r="S1188">
        <v>70.974395999999999</v>
      </c>
      <c r="T1188" t="s">
        <v>19</v>
      </c>
      <c r="U1188">
        <v>12790.338773100089</v>
      </c>
      <c r="V1188">
        <v>26.299999</v>
      </c>
      <c r="W1188">
        <v>5.8739999999999997</v>
      </c>
      <c r="X1188">
        <v>72</v>
      </c>
      <c r="Y1188">
        <v>7.1844000000000001</v>
      </c>
      <c r="Z1188">
        <v>0</v>
      </c>
      <c r="AA1188" t="str">
        <f>IF(Z1188=-1,"Flat",
INDEX({"North","Northeast","East","Southeast","South","Southwest","West","Northwest","North"},
MATCH(Z1188,{0;22.5;67.5;112.5;157.5;202.5;247.5;292.5;337.5},1)))</f>
        <v>North</v>
      </c>
      <c r="AB1188">
        <v>0.59785200000000005</v>
      </c>
      <c r="AC1188" t="s">
        <v>20</v>
      </c>
      <c r="AD1188">
        <v>130.60000600000001</v>
      </c>
      <c r="AE1188">
        <v>10</v>
      </c>
      <c r="AF1188">
        <v>4.5739999999999998</v>
      </c>
    </row>
    <row r="1189" spans="1:32" x14ac:dyDescent="0.25">
      <c r="A1189">
        <v>1241</v>
      </c>
      <c r="B1189">
        <v>1480</v>
      </c>
      <c r="C1189">
        <v>1480</v>
      </c>
      <c r="D1189">
        <v>2147</v>
      </c>
      <c r="E1189" t="str">
        <f t="shared" si="54"/>
        <v>02147-BRA-P</v>
      </c>
      <c r="F1189" t="s">
        <v>289</v>
      </c>
      <c r="G1189" t="s">
        <v>76</v>
      </c>
      <c r="H1189" t="s">
        <v>25</v>
      </c>
      <c r="I1189">
        <v>-40.656601000000002</v>
      </c>
      <c r="J1189">
        <v>-7.7420999999999998</v>
      </c>
      <c r="K1189">
        <v>562</v>
      </c>
      <c r="L1189">
        <v>30</v>
      </c>
      <c r="M1189" t="str">
        <f t="shared" si="55"/>
        <v>Pequeña</v>
      </c>
      <c r="N1189" t="str">
        <f t="shared" si="56"/>
        <v>P</v>
      </c>
      <c r="O1189">
        <v>0.25295000000000001</v>
      </c>
      <c r="P1189" t="s">
        <v>7</v>
      </c>
      <c r="Q1189">
        <v>1.5889999999999999E-3</v>
      </c>
      <c r="R1189" t="s">
        <v>8</v>
      </c>
      <c r="S1189">
        <v>16.38954</v>
      </c>
      <c r="T1189" t="s">
        <v>70</v>
      </c>
      <c r="U1189">
        <v>11411.31689822883</v>
      </c>
      <c r="V1189">
        <v>26.299999</v>
      </c>
      <c r="W1189">
        <v>5.9939999999999998</v>
      </c>
      <c r="X1189">
        <v>72</v>
      </c>
      <c r="Y1189">
        <v>8.4523399999999995</v>
      </c>
      <c r="Z1189">
        <v>0</v>
      </c>
      <c r="AA1189" t="str">
        <f>IF(Z1189=-1,"Flat",
INDEX({"North","Northeast","East","Southeast","South","Southwest","West","Northwest","North"},
MATCH(Z1189,{0;22.5;67.5;112.5;157.5;202.5;247.5;292.5;337.5},1)))</f>
        <v>North</v>
      </c>
      <c r="AB1189">
        <v>0.74917100000000003</v>
      </c>
      <c r="AC1189" t="s">
        <v>10</v>
      </c>
      <c r="AD1189">
        <v>185.60000600000001</v>
      </c>
      <c r="AE1189">
        <v>10</v>
      </c>
      <c r="AF1189">
        <v>4.7009999999999996</v>
      </c>
    </row>
    <row r="1190" spans="1:32" x14ac:dyDescent="0.25">
      <c r="A1190">
        <v>1242</v>
      </c>
      <c r="B1190">
        <v>1481</v>
      </c>
      <c r="C1190">
        <v>1481</v>
      </c>
      <c r="D1190">
        <v>2148</v>
      </c>
      <c r="E1190" t="str">
        <f t="shared" si="54"/>
        <v>02148-BRA-P</v>
      </c>
      <c r="F1190" t="s">
        <v>289</v>
      </c>
      <c r="G1190" t="s">
        <v>76</v>
      </c>
      <c r="H1190" t="s">
        <v>25</v>
      </c>
      <c r="I1190">
        <v>-40.677799</v>
      </c>
      <c r="J1190">
        <v>-7.7569999999999997</v>
      </c>
      <c r="K1190">
        <v>562</v>
      </c>
      <c r="L1190">
        <v>30</v>
      </c>
      <c r="M1190" t="str">
        <f t="shared" si="55"/>
        <v>Pequeña</v>
      </c>
      <c r="N1190" t="str">
        <f t="shared" si="56"/>
        <v>P</v>
      </c>
      <c r="O1190">
        <v>4.8097799999999999</v>
      </c>
      <c r="P1190" t="s">
        <v>32</v>
      </c>
      <c r="Q1190">
        <v>-4.0124E-2</v>
      </c>
      <c r="R1190" t="s">
        <v>15</v>
      </c>
      <c r="S1190">
        <v>288.64953600000001</v>
      </c>
      <c r="T1190" t="s">
        <v>16</v>
      </c>
      <c r="U1190">
        <v>14183.851776364199</v>
      </c>
      <c r="V1190">
        <v>26.299999</v>
      </c>
      <c r="W1190">
        <v>6.0119999999999996</v>
      </c>
      <c r="X1190">
        <v>72</v>
      </c>
      <c r="Y1190">
        <v>8.1620399999999993</v>
      </c>
      <c r="Z1190">
        <v>0</v>
      </c>
      <c r="AA1190" t="str">
        <f>IF(Z1190=-1,"Flat",
INDEX({"North","Northeast","East","Southeast","South","Southwest","West","Northwest","North"},
MATCH(Z1190,{0;22.5;67.5;112.5;157.5;202.5;247.5;292.5;337.5},1)))</f>
        <v>North</v>
      </c>
      <c r="AB1190">
        <v>0.73778299999999997</v>
      </c>
      <c r="AC1190" t="s">
        <v>10</v>
      </c>
      <c r="AD1190">
        <v>110</v>
      </c>
      <c r="AE1190">
        <v>10</v>
      </c>
      <c r="AF1190">
        <v>4.7089999999999996</v>
      </c>
    </row>
    <row r="1191" spans="1:32" x14ac:dyDescent="0.25">
      <c r="A1191">
        <v>1243</v>
      </c>
      <c r="B1191">
        <v>1482</v>
      </c>
      <c r="C1191">
        <v>1482</v>
      </c>
      <c r="D1191">
        <v>2149</v>
      </c>
      <c r="E1191" t="str">
        <f t="shared" si="54"/>
        <v>02149-BRA-P</v>
      </c>
      <c r="F1191" t="s">
        <v>289</v>
      </c>
      <c r="G1191" t="s">
        <v>76</v>
      </c>
      <c r="H1191" t="s">
        <v>25</v>
      </c>
      <c r="I1191">
        <v>-40.657299000000002</v>
      </c>
      <c r="J1191">
        <v>-7.7739000000000003</v>
      </c>
      <c r="K1191">
        <v>562</v>
      </c>
      <c r="L1191">
        <v>30</v>
      </c>
      <c r="M1191" t="str">
        <f t="shared" si="55"/>
        <v>Pequeña</v>
      </c>
      <c r="N1191" t="str">
        <f t="shared" si="56"/>
        <v>P</v>
      </c>
      <c r="O1191">
        <v>0.32551400000000003</v>
      </c>
      <c r="P1191" t="s">
        <v>7</v>
      </c>
      <c r="Q1191">
        <v>-3.973E-3</v>
      </c>
      <c r="R1191" t="s">
        <v>8</v>
      </c>
      <c r="S1191">
        <v>322.12503099999998</v>
      </c>
      <c r="T1191" t="s">
        <v>30</v>
      </c>
      <c r="U1191">
        <v>13182.38648233365</v>
      </c>
      <c r="V1191">
        <v>26.299999</v>
      </c>
      <c r="W1191">
        <v>5.9489999999999998</v>
      </c>
      <c r="X1191">
        <v>72</v>
      </c>
      <c r="Y1191">
        <v>8.0722799999999992</v>
      </c>
      <c r="Z1191">
        <v>0</v>
      </c>
      <c r="AA1191" t="str">
        <f>IF(Z1191=-1,"Flat",
INDEX({"North","Northeast","East","Southeast","South","Southwest","West","Northwest","North"},
MATCH(Z1191,{0;22.5;67.5;112.5;157.5;202.5;247.5;292.5;337.5},1)))</f>
        <v>North</v>
      </c>
      <c r="AB1191">
        <v>0.74869399999999997</v>
      </c>
      <c r="AC1191" t="s">
        <v>10</v>
      </c>
      <c r="AD1191">
        <v>178.699997</v>
      </c>
      <c r="AE1191">
        <v>10</v>
      </c>
      <c r="AF1191">
        <v>4.6790000000000003</v>
      </c>
    </row>
    <row r="1192" spans="1:32" x14ac:dyDescent="0.25">
      <c r="A1192">
        <v>1244</v>
      </c>
      <c r="B1192">
        <v>1483</v>
      </c>
      <c r="C1192">
        <v>1483</v>
      </c>
      <c r="D1192">
        <v>2150</v>
      </c>
      <c r="E1192" t="str">
        <f t="shared" si="54"/>
        <v>02150-BRA-P</v>
      </c>
      <c r="F1192" t="s">
        <v>289</v>
      </c>
      <c r="G1192" t="s">
        <v>76</v>
      </c>
      <c r="H1192" t="s">
        <v>25</v>
      </c>
      <c r="I1192">
        <v>-40.668598000000003</v>
      </c>
      <c r="J1192">
        <v>-7.7831999999999999</v>
      </c>
      <c r="K1192">
        <v>562</v>
      </c>
      <c r="L1192">
        <v>30</v>
      </c>
      <c r="M1192" t="str">
        <f t="shared" si="55"/>
        <v>Pequeña</v>
      </c>
      <c r="N1192" t="str">
        <f t="shared" si="56"/>
        <v>P</v>
      </c>
      <c r="O1192">
        <v>1.34023</v>
      </c>
      <c r="P1192" t="s">
        <v>7</v>
      </c>
      <c r="Q1192">
        <v>1.3507E-2</v>
      </c>
      <c r="R1192" t="s">
        <v>80</v>
      </c>
      <c r="S1192">
        <v>187.95751999999999</v>
      </c>
      <c r="T1192" t="s">
        <v>13</v>
      </c>
      <c r="U1192">
        <v>14789.64031560832</v>
      </c>
      <c r="V1192">
        <v>26.299999</v>
      </c>
      <c r="W1192">
        <v>5.9770000000000003</v>
      </c>
      <c r="X1192">
        <v>72</v>
      </c>
      <c r="Y1192">
        <v>8.1177399999999995</v>
      </c>
      <c r="Z1192">
        <v>0</v>
      </c>
      <c r="AA1192" t="str">
        <f>IF(Z1192=-1,"Flat",
INDEX({"North","Northeast","East","Southeast","South","Southwest","West","Northwest","North"},
MATCH(Z1192,{0;22.5;67.5;112.5;157.5;202.5;247.5;292.5;337.5},1)))</f>
        <v>North</v>
      </c>
      <c r="AB1192">
        <v>0.67421500000000001</v>
      </c>
      <c r="AC1192" t="s">
        <v>10</v>
      </c>
      <c r="AD1192">
        <v>116.900002</v>
      </c>
      <c r="AE1192">
        <v>10</v>
      </c>
      <c r="AF1192">
        <v>4.7130000000000001</v>
      </c>
    </row>
    <row r="1193" spans="1:32" x14ac:dyDescent="0.25">
      <c r="A1193">
        <v>1245</v>
      </c>
      <c r="B1193">
        <v>1484</v>
      </c>
      <c r="C1193">
        <v>1484</v>
      </c>
      <c r="D1193">
        <v>2151</v>
      </c>
      <c r="E1193" t="str">
        <f t="shared" si="54"/>
        <v>02151-BRA-P</v>
      </c>
      <c r="F1193" t="s">
        <v>290</v>
      </c>
      <c r="G1193" t="s">
        <v>76</v>
      </c>
      <c r="H1193" t="s">
        <v>25</v>
      </c>
      <c r="I1193">
        <v>-36.524700000000003</v>
      </c>
      <c r="J1193">
        <v>-6.3472</v>
      </c>
      <c r="K1193">
        <v>323</v>
      </c>
      <c r="L1193">
        <v>30</v>
      </c>
      <c r="M1193" t="str">
        <f t="shared" si="55"/>
        <v>Pequeña</v>
      </c>
      <c r="N1193" t="str">
        <f t="shared" si="56"/>
        <v>P</v>
      </c>
      <c r="O1193">
        <v>0.78390099999999996</v>
      </c>
      <c r="P1193" t="s">
        <v>7</v>
      </c>
      <c r="Q1193">
        <v>6.3559999999999997E-3</v>
      </c>
      <c r="R1193" t="s">
        <v>8</v>
      </c>
      <c r="S1193">
        <v>303.11132800000001</v>
      </c>
      <c r="T1193" t="s">
        <v>30</v>
      </c>
      <c r="U1193">
        <v>2779.2455019369422</v>
      </c>
      <c r="V1193">
        <v>27.1</v>
      </c>
      <c r="W1193">
        <v>5.7370000000000001</v>
      </c>
      <c r="X1193">
        <v>72</v>
      </c>
      <c r="Y1193">
        <v>6.2907599999999997</v>
      </c>
      <c r="Z1193">
        <v>0</v>
      </c>
      <c r="AA1193" t="str">
        <f>IF(Z1193=-1,"Flat",
INDEX({"North","Northeast","East","Southeast","South","Southwest","West","Northwest","North"},
MATCH(Z1193,{0;22.5;67.5;112.5;157.5;202.5;247.5;292.5;337.5},1)))</f>
        <v>North</v>
      </c>
      <c r="AB1193">
        <v>0.74704300000000001</v>
      </c>
      <c r="AC1193" t="s">
        <v>10</v>
      </c>
      <c r="AD1193">
        <v>30</v>
      </c>
      <c r="AE1193">
        <v>8</v>
      </c>
      <c r="AF1193">
        <v>4.4390000000000001</v>
      </c>
    </row>
    <row r="1194" spans="1:32" x14ac:dyDescent="0.25">
      <c r="A1194">
        <v>1246</v>
      </c>
      <c r="B1194">
        <v>1485</v>
      </c>
      <c r="C1194">
        <v>1485</v>
      </c>
      <c r="D1194">
        <v>2152</v>
      </c>
      <c r="E1194" t="str">
        <f t="shared" si="54"/>
        <v>02152-BRA-M</v>
      </c>
      <c r="F1194" t="s">
        <v>290</v>
      </c>
      <c r="G1194" t="s">
        <v>76</v>
      </c>
      <c r="H1194" t="s">
        <v>25</v>
      </c>
      <c r="I1194">
        <v>-36.424999</v>
      </c>
      <c r="J1194">
        <v>-5.7066999999999997</v>
      </c>
      <c r="K1194">
        <v>323</v>
      </c>
      <c r="L1194">
        <v>76120.512239999996</v>
      </c>
      <c r="M1194" t="str">
        <f t="shared" si="55"/>
        <v>Mediana</v>
      </c>
      <c r="N1194" t="str">
        <f t="shared" si="56"/>
        <v>M</v>
      </c>
      <c r="O1194">
        <v>0.56990499999999999</v>
      </c>
      <c r="P1194" t="s">
        <v>7</v>
      </c>
      <c r="Q1194">
        <v>4.3699999999999998E-3</v>
      </c>
      <c r="R1194" t="s">
        <v>8</v>
      </c>
      <c r="S1194">
        <v>337.932098</v>
      </c>
      <c r="T1194" t="s">
        <v>70</v>
      </c>
      <c r="U1194">
        <v>2173.0284286714209</v>
      </c>
      <c r="V1194">
        <v>27.1</v>
      </c>
      <c r="W1194">
        <v>5.806</v>
      </c>
      <c r="X1194">
        <v>55</v>
      </c>
      <c r="Y1194">
        <v>7.6853300000000004</v>
      </c>
      <c r="Z1194">
        <v>112</v>
      </c>
      <c r="AA1194" t="str">
        <f>IF(Z1194=-1,"Flat",
INDEX({"North","Northeast","East","Southeast","South","Southwest","West","Northwest","North"},
MATCH(Z1194,{0;22.5;67.5;112.5;157.5;202.5;247.5;292.5;337.5},1)))</f>
        <v>East</v>
      </c>
      <c r="AB1194">
        <v>0.74774200000000002</v>
      </c>
      <c r="AC1194" t="s">
        <v>10</v>
      </c>
      <c r="AD1194">
        <v>30</v>
      </c>
      <c r="AE1194">
        <v>8</v>
      </c>
      <c r="AF1194">
        <v>4.484</v>
      </c>
    </row>
    <row r="1195" spans="1:32" x14ac:dyDescent="0.25">
      <c r="A1195">
        <v>1247</v>
      </c>
      <c r="B1195">
        <v>1486</v>
      </c>
      <c r="C1195">
        <v>1486</v>
      </c>
      <c r="D1195">
        <v>2153</v>
      </c>
      <c r="E1195" t="str">
        <f t="shared" si="54"/>
        <v>02153-BRA-P</v>
      </c>
      <c r="F1195" t="s">
        <v>291</v>
      </c>
      <c r="G1195" t="s">
        <v>76</v>
      </c>
      <c r="H1195" t="s">
        <v>12</v>
      </c>
      <c r="I1195">
        <v>-44.085200999999998</v>
      </c>
      <c r="J1195">
        <v>-12.609</v>
      </c>
      <c r="K1195">
        <v>821</v>
      </c>
      <c r="L1195">
        <v>30</v>
      </c>
      <c r="M1195" t="str">
        <f t="shared" si="55"/>
        <v>Pequeña</v>
      </c>
      <c r="N1195" t="str">
        <f t="shared" si="56"/>
        <v>P</v>
      </c>
      <c r="O1195">
        <v>0.85951599999999995</v>
      </c>
      <c r="P1195" t="s">
        <v>7</v>
      </c>
      <c r="Q1195">
        <v>3.973E-3</v>
      </c>
      <c r="R1195" t="s">
        <v>8</v>
      </c>
      <c r="S1195">
        <v>305.537689</v>
      </c>
      <c r="T1195" t="s">
        <v>30</v>
      </c>
      <c r="U1195">
        <v>2636.8020732352011</v>
      </c>
      <c r="V1195">
        <v>23.4</v>
      </c>
      <c r="W1195">
        <v>6.226</v>
      </c>
      <c r="X1195">
        <v>72</v>
      </c>
      <c r="Y1195">
        <v>5.0283800000000003</v>
      </c>
      <c r="Z1195">
        <v>0</v>
      </c>
      <c r="AA1195" t="str">
        <f>IF(Z1195=-1,"Flat",
INDEX({"North","Northeast","East","Southeast","South","Southwest","West","Northwest","North"},
MATCH(Z1195,{0;22.5;67.5;112.5;157.5;202.5;247.5;292.5;337.5},1)))</f>
        <v>North</v>
      </c>
      <c r="AB1195">
        <v>0.74568400000000001</v>
      </c>
      <c r="AC1195" t="s">
        <v>10</v>
      </c>
      <c r="AD1195">
        <v>29.4</v>
      </c>
      <c r="AE1195">
        <v>17</v>
      </c>
      <c r="AF1195">
        <v>4.9109999999999996</v>
      </c>
    </row>
    <row r="1196" spans="1:32" x14ac:dyDescent="0.25">
      <c r="A1196">
        <v>1248</v>
      </c>
      <c r="B1196">
        <v>1487</v>
      </c>
      <c r="C1196">
        <v>1487</v>
      </c>
      <c r="D1196">
        <v>2154</v>
      </c>
      <c r="E1196" t="str">
        <f t="shared" si="54"/>
        <v>02154-BRA-P</v>
      </c>
      <c r="F1196" t="s">
        <v>291</v>
      </c>
      <c r="G1196" t="s">
        <v>76</v>
      </c>
      <c r="H1196" t="s">
        <v>12</v>
      </c>
      <c r="I1196">
        <v>-44.084800999999999</v>
      </c>
      <c r="J1196">
        <v>-12.6394</v>
      </c>
      <c r="K1196">
        <v>821</v>
      </c>
      <c r="L1196">
        <v>30</v>
      </c>
      <c r="M1196" t="str">
        <f t="shared" si="55"/>
        <v>Pequeña</v>
      </c>
      <c r="N1196" t="str">
        <f t="shared" si="56"/>
        <v>P</v>
      </c>
      <c r="O1196">
        <v>0.67858799999999997</v>
      </c>
      <c r="P1196" t="s">
        <v>7</v>
      </c>
      <c r="Q1196">
        <v>1.3904E-2</v>
      </c>
      <c r="R1196" t="s">
        <v>80</v>
      </c>
      <c r="S1196">
        <v>202.24902299999999</v>
      </c>
      <c r="T1196" t="s">
        <v>13</v>
      </c>
      <c r="U1196">
        <v>353.2920470687443</v>
      </c>
      <c r="V1196">
        <v>23.4</v>
      </c>
      <c r="W1196">
        <v>6.2549999999999999</v>
      </c>
      <c r="X1196">
        <v>72</v>
      </c>
      <c r="Y1196">
        <v>4.9411800000000001</v>
      </c>
      <c r="Z1196">
        <v>0</v>
      </c>
      <c r="AA1196" t="str">
        <f>IF(Z1196=-1,"Flat",
INDEX({"North","Northeast","East","Southeast","South","Southwest","West","Northwest","North"},
MATCH(Z1196,{0;22.5;67.5;112.5;157.5;202.5;247.5;292.5;337.5},1)))</f>
        <v>North</v>
      </c>
      <c r="AB1196">
        <v>0.67089900000000002</v>
      </c>
      <c r="AC1196" t="s">
        <v>10</v>
      </c>
      <c r="AD1196">
        <v>21</v>
      </c>
      <c r="AE1196">
        <v>17</v>
      </c>
      <c r="AF1196">
        <v>4.9249999999999998</v>
      </c>
    </row>
    <row r="1197" spans="1:32" x14ac:dyDescent="0.25">
      <c r="A1197">
        <v>1249</v>
      </c>
      <c r="B1197">
        <v>1488</v>
      </c>
      <c r="C1197">
        <v>1488</v>
      </c>
      <c r="D1197">
        <v>2155</v>
      </c>
      <c r="E1197" t="str">
        <f t="shared" si="54"/>
        <v>02155-BRA-P</v>
      </c>
      <c r="F1197" t="s">
        <v>291</v>
      </c>
      <c r="G1197" t="s">
        <v>76</v>
      </c>
      <c r="H1197" t="s">
        <v>12</v>
      </c>
      <c r="I1197">
        <v>-44.089599999999997</v>
      </c>
      <c r="J1197">
        <v>-12.614100000000001</v>
      </c>
      <c r="K1197">
        <v>821</v>
      </c>
      <c r="L1197">
        <v>30</v>
      </c>
      <c r="M1197" t="str">
        <f t="shared" si="55"/>
        <v>Pequeña</v>
      </c>
      <c r="N1197" t="str">
        <f t="shared" si="56"/>
        <v>P</v>
      </c>
      <c r="O1197">
        <v>1.09467</v>
      </c>
      <c r="P1197" t="s">
        <v>7</v>
      </c>
      <c r="Q1197">
        <v>6.3559999999999997E-3</v>
      </c>
      <c r="R1197" t="s">
        <v>8</v>
      </c>
      <c r="S1197">
        <v>292.21758999999997</v>
      </c>
      <c r="T1197" t="s">
        <v>16</v>
      </c>
      <c r="U1197">
        <v>1915.9736560910951</v>
      </c>
      <c r="V1197">
        <v>23.4</v>
      </c>
      <c r="W1197">
        <v>6.2290000000000001</v>
      </c>
      <c r="X1197">
        <v>72</v>
      </c>
      <c r="Y1197">
        <v>5.1048900000000001</v>
      </c>
      <c r="Z1197">
        <v>0</v>
      </c>
      <c r="AA1197" t="str">
        <f>IF(Z1197=-1,"Flat",
INDEX({"North","Northeast","East","Southeast","South","Southwest","West","Northwest","North"},
MATCH(Z1197,{0;22.5;67.5;112.5;157.5;202.5;247.5;292.5;337.5},1)))</f>
        <v>North</v>
      </c>
      <c r="AB1197">
        <v>0.74635799999999997</v>
      </c>
      <c r="AC1197" t="s">
        <v>10</v>
      </c>
      <c r="AD1197">
        <v>29.4</v>
      </c>
      <c r="AE1197">
        <v>17</v>
      </c>
      <c r="AF1197">
        <v>4.9109999999999996</v>
      </c>
    </row>
    <row r="1198" spans="1:32" x14ac:dyDescent="0.25">
      <c r="A1198">
        <v>1250</v>
      </c>
      <c r="B1198">
        <v>1489</v>
      </c>
      <c r="C1198">
        <v>1489</v>
      </c>
      <c r="D1198">
        <v>2156</v>
      </c>
      <c r="E1198" t="str">
        <f t="shared" si="54"/>
        <v>02156-BRA-P</v>
      </c>
      <c r="F1198" t="s">
        <v>292</v>
      </c>
      <c r="G1198" t="s">
        <v>76</v>
      </c>
      <c r="H1198" t="s">
        <v>25</v>
      </c>
      <c r="I1198">
        <v>-40.433898999999997</v>
      </c>
      <c r="J1198">
        <v>-9.5376999999999992</v>
      </c>
      <c r="K1198">
        <v>399</v>
      </c>
      <c r="L1198">
        <v>30</v>
      </c>
      <c r="M1198" t="str">
        <f t="shared" si="55"/>
        <v>Pequeña</v>
      </c>
      <c r="N1198" t="str">
        <f t="shared" si="56"/>
        <v>P</v>
      </c>
      <c r="O1198">
        <v>0.48826399999999998</v>
      </c>
      <c r="P1198" t="s">
        <v>7</v>
      </c>
      <c r="Q1198">
        <v>3.97E-4</v>
      </c>
      <c r="R1198" t="s">
        <v>8</v>
      </c>
      <c r="S1198">
        <v>307.87496900000002</v>
      </c>
      <c r="T1198" t="s">
        <v>30</v>
      </c>
      <c r="U1198">
        <v>1339.248011631111</v>
      </c>
      <c r="V1198">
        <v>27.1</v>
      </c>
      <c r="W1198">
        <v>6.0309999999999997</v>
      </c>
      <c r="X1198">
        <v>72</v>
      </c>
      <c r="Y1198">
        <v>7.3088800000000003</v>
      </c>
      <c r="Z1198">
        <v>0</v>
      </c>
      <c r="AA1198" t="str">
        <f>IF(Z1198=-1,"Flat",
INDEX({"North","Northeast","East","Southeast","South","Southwest","West","Northwest","North"},
MATCH(Z1198,{0;22.5;67.5;112.5;157.5;202.5;247.5;292.5;337.5},1)))</f>
        <v>North</v>
      </c>
      <c r="AB1198">
        <v>0.74829199999999996</v>
      </c>
      <c r="AC1198" t="s">
        <v>10</v>
      </c>
      <c r="AD1198">
        <v>36.5</v>
      </c>
      <c r="AE1198">
        <v>11</v>
      </c>
      <c r="AF1198">
        <v>4.6769999999999996</v>
      </c>
    </row>
    <row r="1199" spans="1:32" x14ac:dyDescent="0.25">
      <c r="A1199">
        <v>1251</v>
      </c>
      <c r="B1199">
        <v>1490</v>
      </c>
      <c r="C1199">
        <v>1490</v>
      </c>
      <c r="D1199">
        <v>2157</v>
      </c>
      <c r="E1199" t="str">
        <f t="shared" si="54"/>
        <v>02157-BRA-P</v>
      </c>
      <c r="F1199" t="s">
        <v>292</v>
      </c>
      <c r="G1199" t="s">
        <v>76</v>
      </c>
      <c r="H1199" t="s">
        <v>25</v>
      </c>
      <c r="I1199">
        <v>-40.422401000000001</v>
      </c>
      <c r="J1199">
        <v>-9.5564999999999998</v>
      </c>
      <c r="K1199">
        <v>399</v>
      </c>
      <c r="L1199">
        <v>30</v>
      </c>
      <c r="M1199" t="str">
        <f t="shared" si="55"/>
        <v>Pequeña</v>
      </c>
      <c r="N1199" t="str">
        <f t="shared" si="56"/>
        <v>P</v>
      </c>
      <c r="O1199">
        <v>0.21076500000000001</v>
      </c>
      <c r="P1199" t="s">
        <v>7</v>
      </c>
      <c r="Q1199">
        <v>-7.9500000000000003E-4</v>
      </c>
      <c r="R1199" t="s">
        <v>8</v>
      </c>
      <c r="S1199">
        <v>28.300756</v>
      </c>
      <c r="T1199" t="s">
        <v>9</v>
      </c>
      <c r="U1199">
        <v>1575.4657372938209</v>
      </c>
      <c r="V1199">
        <v>27.1</v>
      </c>
      <c r="W1199">
        <v>6.0259999999999998</v>
      </c>
      <c r="X1199">
        <v>72</v>
      </c>
      <c r="Y1199">
        <v>7.5156299999999998</v>
      </c>
      <c r="Z1199">
        <v>0</v>
      </c>
      <c r="AA1199" t="str">
        <f>IF(Z1199=-1,"Flat",
INDEX({"North","Northeast","East","Southeast","South","Southwest","West","Northwest","North"},
MATCH(Z1199,{0;22.5;67.5;112.5;157.5;202.5;247.5;292.5;337.5},1)))</f>
        <v>North</v>
      </c>
      <c r="AB1199">
        <v>0.74926899999999996</v>
      </c>
      <c r="AC1199" t="s">
        <v>10</v>
      </c>
      <c r="AD1199">
        <v>36.5</v>
      </c>
      <c r="AE1199">
        <v>11</v>
      </c>
      <c r="AF1199">
        <v>4.6749999999999998</v>
      </c>
    </row>
    <row r="1200" spans="1:32" x14ac:dyDescent="0.25">
      <c r="A1200">
        <v>1252</v>
      </c>
      <c r="B1200">
        <v>1491</v>
      </c>
      <c r="C1200">
        <v>1491</v>
      </c>
      <c r="D1200">
        <v>2158</v>
      </c>
      <c r="E1200" t="str">
        <f t="shared" si="54"/>
        <v>02158-BRA-P</v>
      </c>
      <c r="F1200" t="s">
        <v>292</v>
      </c>
      <c r="G1200" t="s">
        <v>76</v>
      </c>
      <c r="H1200" t="s">
        <v>25</v>
      </c>
      <c r="I1200">
        <v>-40.413699999999999</v>
      </c>
      <c r="J1200">
        <v>-9.5541999999999998</v>
      </c>
      <c r="K1200">
        <v>399</v>
      </c>
      <c r="L1200">
        <v>30</v>
      </c>
      <c r="M1200" t="str">
        <f t="shared" si="55"/>
        <v>Pequeña</v>
      </c>
      <c r="N1200" t="str">
        <f t="shared" si="56"/>
        <v>P</v>
      </c>
      <c r="O1200">
        <v>0.35313699999999998</v>
      </c>
      <c r="P1200" t="s">
        <v>7</v>
      </c>
      <c r="Q1200">
        <v>3.97E-4</v>
      </c>
      <c r="R1200" t="s">
        <v>8</v>
      </c>
      <c r="S1200">
        <v>75.963752999999997</v>
      </c>
      <c r="T1200" t="s">
        <v>19</v>
      </c>
      <c r="U1200">
        <v>2533.6434944756279</v>
      </c>
      <c r="V1200">
        <v>27.1</v>
      </c>
      <c r="W1200">
        <v>6.0259999999999998</v>
      </c>
      <c r="X1200">
        <v>72</v>
      </c>
      <c r="Y1200">
        <v>7.4507700000000003</v>
      </c>
      <c r="Z1200">
        <v>0</v>
      </c>
      <c r="AA1200" t="str">
        <f>IF(Z1200=-1,"Flat",
INDEX({"North","Northeast","East","Southeast","South","Southwest","West","Northwest","North"},
MATCH(Z1200,{0;22.5;67.5;112.5;157.5;202.5;247.5;292.5;337.5},1)))</f>
        <v>North</v>
      </c>
      <c r="AB1200">
        <v>0.74846999999999997</v>
      </c>
      <c r="AC1200" t="s">
        <v>10</v>
      </c>
      <c r="AD1200">
        <v>36.5</v>
      </c>
      <c r="AE1200">
        <v>11</v>
      </c>
      <c r="AF1200">
        <v>4.673</v>
      </c>
    </row>
    <row r="1201" spans="1:32" x14ac:dyDescent="0.25">
      <c r="A1201">
        <v>1253</v>
      </c>
      <c r="B1201">
        <v>1492</v>
      </c>
      <c r="C1201">
        <v>1492</v>
      </c>
      <c r="D1201">
        <v>2159</v>
      </c>
      <c r="E1201" t="str">
        <f t="shared" si="54"/>
        <v>02159-BRA-P</v>
      </c>
      <c r="F1201" t="s">
        <v>292</v>
      </c>
      <c r="G1201" t="s">
        <v>76</v>
      </c>
      <c r="H1201" t="s">
        <v>25</v>
      </c>
      <c r="I1201">
        <v>-40.415999999999997</v>
      </c>
      <c r="J1201">
        <v>-9.5611999999999995</v>
      </c>
      <c r="K1201">
        <v>399</v>
      </c>
      <c r="L1201">
        <v>30</v>
      </c>
      <c r="M1201" t="str">
        <f t="shared" si="55"/>
        <v>Pequeña</v>
      </c>
      <c r="N1201" t="str">
        <f t="shared" si="56"/>
        <v>P</v>
      </c>
      <c r="O1201">
        <v>0.34849000000000002</v>
      </c>
      <c r="P1201" t="s">
        <v>7</v>
      </c>
      <c r="Q1201">
        <v>1.1919999999999999E-3</v>
      </c>
      <c r="R1201" t="s">
        <v>8</v>
      </c>
      <c r="S1201">
        <v>124.99202</v>
      </c>
      <c r="T1201" t="s">
        <v>49</v>
      </c>
      <c r="U1201">
        <v>1978.3083430807419</v>
      </c>
      <c r="V1201">
        <v>27.1</v>
      </c>
      <c r="W1201">
        <v>6.0279999999999996</v>
      </c>
      <c r="X1201">
        <v>72</v>
      </c>
      <c r="Y1201">
        <v>7.492</v>
      </c>
      <c r="Z1201">
        <v>0</v>
      </c>
      <c r="AA1201" t="str">
        <f>IF(Z1201=-1,"Flat",
INDEX({"North","Northeast","East","Southeast","South","Southwest","West","Northwest","North"},
MATCH(Z1201,{0;22.5;67.5;112.5;157.5;202.5;247.5;292.5;337.5},1)))</f>
        <v>North</v>
      </c>
      <c r="AB1201">
        <v>0.59926900000000005</v>
      </c>
      <c r="AC1201" t="s">
        <v>20</v>
      </c>
      <c r="AD1201">
        <v>36.5</v>
      </c>
      <c r="AE1201">
        <v>11</v>
      </c>
      <c r="AF1201">
        <v>4.673</v>
      </c>
    </row>
    <row r="1202" spans="1:32" x14ac:dyDescent="0.25">
      <c r="A1202">
        <v>1254</v>
      </c>
      <c r="B1202">
        <v>1493</v>
      </c>
      <c r="C1202">
        <v>1493</v>
      </c>
      <c r="D1202">
        <v>2160</v>
      </c>
      <c r="E1202" t="str">
        <f t="shared" si="54"/>
        <v>02160-BRA-P</v>
      </c>
      <c r="F1202" t="s">
        <v>292</v>
      </c>
      <c r="G1202" t="s">
        <v>76</v>
      </c>
      <c r="H1202" t="s">
        <v>25</v>
      </c>
      <c r="I1202">
        <v>-40.428199999999997</v>
      </c>
      <c r="J1202">
        <v>-9.5634999999999994</v>
      </c>
      <c r="K1202">
        <v>399</v>
      </c>
      <c r="L1202">
        <v>30</v>
      </c>
      <c r="M1202" t="str">
        <f t="shared" si="55"/>
        <v>Pequeña</v>
      </c>
      <c r="N1202" t="str">
        <f t="shared" si="56"/>
        <v>P</v>
      </c>
      <c r="O1202">
        <v>8.3236000000000004E-2</v>
      </c>
      <c r="P1202" t="s">
        <v>7</v>
      </c>
      <c r="Q1202">
        <v>1.9859999999999999E-3</v>
      </c>
      <c r="R1202" t="s">
        <v>8</v>
      </c>
      <c r="S1202">
        <v>120.963753</v>
      </c>
      <c r="T1202" t="s">
        <v>49</v>
      </c>
      <c r="U1202">
        <v>678.81940724603135</v>
      </c>
      <c r="V1202">
        <v>27.1</v>
      </c>
      <c r="W1202">
        <v>6.0229999999999997</v>
      </c>
      <c r="X1202">
        <v>72</v>
      </c>
      <c r="Y1202">
        <v>7.5320299999999998</v>
      </c>
      <c r="Z1202">
        <v>0</v>
      </c>
      <c r="AA1202" t="str">
        <f>IF(Z1202=-1,"Flat",
INDEX({"North","Northeast","East","Southeast","South","Southwest","West","Northwest","North"},
MATCH(Z1202,{0;22.5;67.5;112.5;157.5;202.5;247.5;292.5;337.5},1)))</f>
        <v>North</v>
      </c>
      <c r="AB1202">
        <v>0.59958599999999995</v>
      </c>
      <c r="AC1202" t="s">
        <v>20</v>
      </c>
      <c r="AD1202">
        <v>36.5</v>
      </c>
      <c r="AE1202">
        <v>11</v>
      </c>
      <c r="AF1202">
        <v>4.6719999999999997</v>
      </c>
    </row>
    <row r="1203" spans="1:32" x14ac:dyDescent="0.25">
      <c r="A1203">
        <v>1255</v>
      </c>
      <c r="B1203">
        <v>1494</v>
      </c>
      <c r="C1203">
        <v>1494</v>
      </c>
      <c r="D1203">
        <v>2161</v>
      </c>
      <c r="E1203" t="str">
        <f t="shared" si="54"/>
        <v>02161-BRA-P</v>
      </c>
      <c r="F1203" t="s">
        <v>292</v>
      </c>
      <c r="G1203" t="s">
        <v>76</v>
      </c>
      <c r="H1203" t="s">
        <v>25</v>
      </c>
      <c r="I1203">
        <v>-40.433998000000003</v>
      </c>
      <c r="J1203">
        <v>-9.5424000000000007</v>
      </c>
      <c r="K1203">
        <v>399</v>
      </c>
      <c r="L1203">
        <v>30</v>
      </c>
      <c r="M1203" t="str">
        <f t="shared" si="55"/>
        <v>Pequeña</v>
      </c>
      <c r="N1203" t="str">
        <f t="shared" si="56"/>
        <v>P</v>
      </c>
      <c r="O1203">
        <v>0.39661999999999997</v>
      </c>
      <c r="P1203" t="s">
        <v>7</v>
      </c>
      <c r="Q1203">
        <v>2.3839999999999998E-3</v>
      </c>
      <c r="R1203" t="s">
        <v>8</v>
      </c>
      <c r="S1203">
        <v>300.256439</v>
      </c>
      <c r="T1203" t="s">
        <v>30</v>
      </c>
      <c r="U1203">
        <v>1109.3390477429989</v>
      </c>
      <c r="V1203">
        <v>27.1</v>
      </c>
      <c r="W1203">
        <v>6.0289999999999999</v>
      </c>
      <c r="X1203">
        <v>72</v>
      </c>
      <c r="Y1203">
        <v>7.3962500000000002</v>
      </c>
      <c r="Z1203">
        <v>0</v>
      </c>
      <c r="AA1203" t="str">
        <f>IF(Z1203=-1,"Flat",
INDEX({"North","Northeast","East","Southeast","South","Southwest","West","Northwest","North"},
MATCH(Z1203,{0;22.5;67.5;112.5;157.5;202.5;247.5;292.5;337.5},1)))</f>
        <v>North</v>
      </c>
      <c r="AB1203">
        <v>0.74817999999999996</v>
      </c>
      <c r="AC1203" t="s">
        <v>10</v>
      </c>
      <c r="AD1203">
        <v>36.5</v>
      </c>
      <c r="AE1203">
        <v>11</v>
      </c>
      <c r="AF1203">
        <v>4.673</v>
      </c>
    </row>
    <row r="1204" spans="1:32" x14ac:dyDescent="0.25">
      <c r="A1204">
        <v>1256</v>
      </c>
      <c r="B1204">
        <v>1495</v>
      </c>
      <c r="C1204">
        <v>1495</v>
      </c>
      <c r="D1204">
        <v>2162</v>
      </c>
      <c r="E1204" t="str">
        <f t="shared" si="54"/>
        <v>02162-BRA-P</v>
      </c>
      <c r="F1204" t="s">
        <v>292</v>
      </c>
      <c r="G1204" t="s">
        <v>76</v>
      </c>
      <c r="H1204" t="s">
        <v>25</v>
      </c>
      <c r="I1204">
        <v>-40.425201000000001</v>
      </c>
      <c r="J1204">
        <v>-9.5401000000000007</v>
      </c>
      <c r="K1204">
        <v>399</v>
      </c>
      <c r="L1204">
        <v>30</v>
      </c>
      <c r="M1204" t="str">
        <f t="shared" si="55"/>
        <v>Pequeña</v>
      </c>
      <c r="N1204" t="str">
        <f t="shared" si="56"/>
        <v>P</v>
      </c>
      <c r="O1204">
        <v>0.16150100000000001</v>
      </c>
      <c r="P1204" t="s">
        <v>7</v>
      </c>
      <c r="Q1204">
        <v>1.1919999999999999E-3</v>
      </c>
      <c r="R1204" t="s">
        <v>8</v>
      </c>
      <c r="S1204">
        <v>315</v>
      </c>
      <c r="T1204" t="s">
        <v>30</v>
      </c>
      <c r="U1204">
        <v>2077.8765096047018</v>
      </c>
      <c r="V1204">
        <v>27.1</v>
      </c>
      <c r="W1204">
        <v>6.03</v>
      </c>
      <c r="X1204">
        <v>72</v>
      </c>
      <c r="Y1204">
        <v>7.4247800000000002</v>
      </c>
      <c r="Z1204">
        <v>0</v>
      </c>
      <c r="AA1204" t="str">
        <f>IF(Z1204=-1,"Flat",
INDEX({"North","Northeast","East","Southeast","South","Southwest","West","Northwest","North"},
MATCH(Z1204,{0;22.5;67.5;112.5;157.5;202.5;247.5;292.5;337.5},1)))</f>
        <v>North</v>
      </c>
      <c r="AB1204">
        <v>0.74904700000000002</v>
      </c>
      <c r="AC1204" t="s">
        <v>10</v>
      </c>
      <c r="AD1204">
        <v>36.5</v>
      </c>
      <c r="AE1204">
        <v>11</v>
      </c>
      <c r="AF1204">
        <v>4.6779999999999999</v>
      </c>
    </row>
    <row r="1205" spans="1:32" x14ac:dyDescent="0.25">
      <c r="A1205">
        <v>1257</v>
      </c>
      <c r="B1205">
        <v>1496</v>
      </c>
      <c r="C1205">
        <v>1496</v>
      </c>
      <c r="D1205">
        <v>2163</v>
      </c>
      <c r="E1205" t="str">
        <f t="shared" si="54"/>
        <v>02163-BRA-P</v>
      </c>
      <c r="F1205" t="s">
        <v>292</v>
      </c>
      <c r="G1205" t="s">
        <v>76</v>
      </c>
      <c r="H1205" t="s">
        <v>25</v>
      </c>
      <c r="I1205">
        <v>-40.433998000000003</v>
      </c>
      <c r="J1205">
        <v>-9.5471000000000004</v>
      </c>
      <c r="K1205">
        <v>399</v>
      </c>
      <c r="L1205">
        <v>30</v>
      </c>
      <c r="M1205" t="str">
        <f t="shared" si="55"/>
        <v>Pequeña</v>
      </c>
      <c r="N1205" t="str">
        <f t="shared" si="56"/>
        <v>P</v>
      </c>
      <c r="O1205">
        <v>0.30880999999999997</v>
      </c>
      <c r="P1205" t="s">
        <v>7</v>
      </c>
      <c r="Q1205">
        <v>-7.9500000000000003E-4</v>
      </c>
      <c r="R1205" t="s">
        <v>8</v>
      </c>
      <c r="S1205">
        <v>303.69006300000001</v>
      </c>
      <c r="T1205" t="s">
        <v>30</v>
      </c>
      <c r="U1205">
        <v>887.83507510228583</v>
      </c>
      <c r="V1205">
        <v>27.1</v>
      </c>
      <c r="W1205">
        <v>6.0250000000000004</v>
      </c>
      <c r="X1205">
        <v>72</v>
      </c>
      <c r="Y1205">
        <v>7.3985000000000003</v>
      </c>
      <c r="Z1205">
        <v>0</v>
      </c>
      <c r="AA1205" t="str">
        <f>IF(Z1205=-1,"Flat",
INDEX({"North","Northeast","East","Southeast","South","Southwest","West","Northwest","North"},
MATCH(Z1205,{0;22.5;67.5;112.5;157.5;202.5;247.5;292.5;337.5},1)))</f>
        <v>North</v>
      </c>
      <c r="AB1205">
        <v>0.747888</v>
      </c>
      <c r="AC1205" t="s">
        <v>10</v>
      </c>
      <c r="AD1205">
        <v>36.5</v>
      </c>
      <c r="AE1205">
        <v>11</v>
      </c>
      <c r="AF1205">
        <v>4.673</v>
      </c>
    </row>
    <row r="1206" spans="1:32" x14ac:dyDescent="0.25">
      <c r="A1206">
        <v>1258</v>
      </c>
      <c r="B1206">
        <v>1497</v>
      </c>
      <c r="C1206">
        <v>1497</v>
      </c>
      <c r="D1206">
        <v>2164</v>
      </c>
      <c r="E1206" t="str">
        <f t="shared" si="54"/>
        <v>02164-BRA-P</v>
      </c>
      <c r="F1206" t="s">
        <v>292</v>
      </c>
      <c r="G1206" t="s">
        <v>76</v>
      </c>
      <c r="H1206" t="s">
        <v>25</v>
      </c>
      <c r="I1206">
        <v>-40.433998000000003</v>
      </c>
      <c r="J1206">
        <v>-9.5518000000000001</v>
      </c>
      <c r="K1206">
        <v>399</v>
      </c>
      <c r="L1206">
        <v>30</v>
      </c>
      <c r="M1206" t="str">
        <f t="shared" si="55"/>
        <v>Pequeña</v>
      </c>
      <c r="N1206" t="str">
        <f t="shared" si="56"/>
        <v>P</v>
      </c>
      <c r="O1206">
        <v>0.37059199999999998</v>
      </c>
      <c r="P1206" t="s">
        <v>7</v>
      </c>
      <c r="Q1206">
        <v>7.9500000000000003E-4</v>
      </c>
      <c r="R1206" t="s">
        <v>8</v>
      </c>
      <c r="S1206">
        <v>344.35775799999999</v>
      </c>
      <c r="T1206" t="s">
        <v>70</v>
      </c>
      <c r="U1206">
        <v>664.90789062649208</v>
      </c>
      <c r="V1206">
        <v>27.1</v>
      </c>
      <c r="W1206">
        <v>6.0229999999999997</v>
      </c>
      <c r="X1206">
        <v>72</v>
      </c>
      <c r="Y1206">
        <v>7.4693300000000002</v>
      </c>
      <c r="Z1206">
        <v>0</v>
      </c>
      <c r="AA1206" t="str">
        <f>IF(Z1206=-1,"Flat",
INDEX({"North","Northeast","East","Southeast","South","Southwest","West","Northwest","North"},
MATCH(Z1206,{0;22.5;67.5;112.5;157.5;202.5;247.5;292.5;337.5},1)))</f>
        <v>North</v>
      </c>
      <c r="AB1206">
        <v>0.79799100000000001</v>
      </c>
      <c r="AC1206" t="s">
        <v>10</v>
      </c>
      <c r="AD1206">
        <v>36.5</v>
      </c>
      <c r="AE1206">
        <v>11</v>
      </c>
      <c r="AF1206">
        <v>4.6710000000000003</v>
      </c>
    </row>
    <row r="1207" spans="1:32" x14ac:dyDescent="0.25">
      <c r="A1207">
        <v>1259</v>
      </c>
      <c r="B1207">
        <v>1498</v>
      </c>
      <c r="C1207">
        <v>1498</v>
      </c>
      <c r="D1207">
        <v>2165</v>
      </c>
      <c r="E1207" t="str">
        <f t="shared" si="54"/>
        <v>02165-BRA-P</v>
      </c>
      <c r="F1207" t="s">
        <v>292</v>
      </c>
      <c r="G1207" t="s">
        <v>76</v>
      </c>
      <c r="H1207" t="s">
        <v>25</v>
      </c>
      <c r="I1207">
        <v>-40.428199999999997</v>
      </c>
      <c r="J1207">
        <v>-9.5518000000000001</v>
      </c>
      <c r="K1207">
        <v>399</v>
      </c>
      <c r="L1207">
        <v>30</v>
      </c>
      <c r="M1207" t="str">
        <f t="shared" si="55"/>
        <v>Pequeña</v>
      </c>
      <c r="N1207" t="str">
        <f t="shared" si="56"/>
        <v>P</v>
      </c>
      <c r="O1207">
        <v>0.28691899999999998</v>
      </c>
      <c r="P1207" t="s">
        <v>7</v>
      </c>
      <c r="Q1207">
        <v>0</v>
      </c>
      <c r="R1207" t="s">
        <v>8</v>
      </c>
      <c r="S1207">
        <v>5.7105930000000003</v>
      </c>
      <c r="T1207" t="s">
        <v>70</v>
      </c>
      <c r="U1207">
        <v>1230.7311313328501</v>
      </c>
      <c r="V1207">
        <v>27.1</v>
      </c>
      <c r="W1207">
        <v>6.024</v>
      </c>
      <c r="X1207">
        <v>72</v>
      </c>
      <c r="Y1207">
        <v>7.5148000000000001</v>
      </c>
      <c r="Z1207">
        <v>0</v>
      </c>
      <c r="AA1207" t="str">
        <f>IF(Z1207=-1,"Flat",
INDEX({"North","Northeast","East","Southeast","South","Southwest","West","Northwest","North"},
MATCH(Z1207,{0;22.5;67.5;112.5;157.5;202.5;247.5;292.5;337.5},1)))</f>
        <v>North</v>
      </c>
      <c r="AB1207">
        <v>0.79871300000000001</v>
      </c>
      <c r="AC1207" t="s">
        <v>10</v>
      </c>
      <c r="AD1207">
        <v>36.5</v>
      </c>
      <c r="AE1207">
        <v>11</v>
      </c>
      <c r="AF1207">
        <v>4.673</v>
      </c>
    </row>
    <row r="1208" spans="1:32" x14ac:dyDescent="0.25">
      <c r="A1208">
        <v>1260</v>
      </c>
      <c r="B1208">
        <v>1499</v>
      </c>
      <c r="C1208">
        <v>1499</v>
      </c>
      <c r="D1208">
        <v>2166</v>
      </c>
      <c r="E1208" t="str">
        <f t="shared" si="54"/>
        <v>02166-BRA-P</v>
      </c>
      <c r="F1208" t="s">
        <v>292</v>
      </c>
      <c r="G1208" t="s">
        <v>76</v>
      </c>
      <c r="H1208" t="s">
        <v>25</v>
      </c>
      <c r="I1208">
        <v>-40.422401000000001</v>
      </c>
      <c r="J1208">
        <v>-9.5495000000000001</v>
      </c>
      <c r="K1208">
        <v>399</v>
      </c>
      <c r="L1208">
        <v>30</v>
      </c>
      <c r="M1208" t="str">
        <f t="shared" si="55"/>
        <v>Pequeña</v>
      </c>
      <c r="N1208" t="str">
        <f t="shared" si="56"/>
        <v>P</v>
      </c>
      <c r="O1208">
        <v>0.19151699999999999</v>
      </c>
      <c r="P1208" t="s">
        <v>7</v>
      </c>
      <c r="Q1208">
        <v>-3.97E-4</v>
      </c>
      <c r="R1208" t="s">
        <v>8</v>
      </c>
      <c r="S1208">
        <v>333.43493699999999</v>
      </c>
      <c r="T1208" t="s">
        <v>30</v>
      </c>
      <c r="U1208">
        <v>1905.7525399337039</v>
      </c>
      <c r="V1208">
        <v>27.1</v>
      </c>
      <c r="W1208">
        <v>6.0279999999999996</v>
      </c>
      <c r="X1208">
        <v>72</v>
      </c>
      <c r="Y1208">
        <v>7.50901</v>
      </c>
      <c r="Z1208">
        <v>0</v>
      </c>
      <c r="AA1208" t="str">
        <f>IF(Z1208=-1,"Flat",
INDEX({"North","Northeast","East","Southeast","South","Southwest","West","Northwest","North"},
MATCH(Z1208,{0;22.5;67.5;112.5;157.5;202.5;247.5;292.5;337.5},1)))</f>
        <v>North</v>
      </c>
      <c r="AB1208">
        <v>0.74948800000000004</v>
      </c>
      <c r="AC1208" t="s">
        <v>10</v>
      </c>
      <c r="AD1208">
        <v>36.5</v>
      </c>
      <c r="AE1208">
        <v>11</v>
      </c>
      <c r="AF1208">
        <v>4.6760000000000002</v>
      </c>
    </row>
    <row r="1209" spans="1:32" x14ac:dyDescent="0.25">
      <c r="A1209">
        <v>1261</v>
      </c>
      <c r="B1209">
        <v>1500</v>
      </c>
      <c r="C1209">
        <v>1500</v>
      </c>
      <c r="D1209">
        <v>2167</v>
      </c>
      <c r="E1209" t="str">
        <f t="shared" si="54"/>
        <v>02167-BRA-P</v>
      </c>
      <c r="F1209" t="s">
        <v>292</v>
      </c>
      <c r="G1209" t="s">
        <v>76</v>
      </c>
      <c r="H1209" t="s">
        <v>25</v>
      </c>
      <c r="I1209">
        <v>-40.416598999999998</v>
      </c>
      <c r="J1209">
        <v>-9.5495000000000001</v>
      </c>
      <c r="K1209">
        <v>399</v>
      </c>
      <c r="L1209">
        <v>30</v>
      </c>
      <c r="M1209" t="str">
        <f t="shared" si="55"/>
        <v>Pequeña</v>
      </c>
      <c r="N1209" t="str">
        <f t="shared" si="56"/>
        <v>P</v>
      </c>
      <c r="O1209">
        <v>0.302813</v>
      </c>
      <c r="P1209" t="s">
        <v>7</v>
      </c>
      <c r="Q1209">
        <v>7.9500000000000003E-4</v>
      </c>
      <c r="R1209" t="s">
        <v>8</v>
      </c>
      <c r="S1209">
        <v>98.130104000000003</v>
      </c>
      <c r="T1209" t="s">
        <v>19</v>
      </c>
      <c r="U1209">
        <v>2473.3207625888399</v>
      </c>
      <c r="V1209">
        <v>27.1</v>
      </c>
      <c r="W1209">
        <v>6.0289999999999999</v>
      </c>
      <c r="X1209">
        <v>72</v>
      </c>
      <c r="Y1209">
        <v>7.4728000000000003</v>
      </c>
      <c r="Z1209">
        <v>0</v>
      </c>
      <c r="AA1209" t="str">
        <f>IF(Z1209=-1,"Flat",
INDEX({"North","Northeast","East","Southeast","South","Southwest","West","Northwest","North"},
MATCH(Z1209,{0;22.5;67.5;112.5;157.5;202.5;247.5;292.5;337.5},1)))</f>
        <v>North</v>
      </c>
      <c r="AB1209">
        <v>0.67360399999999998</v>
      </c>
      <c r="AC1209" t="s">
        <v>10</v>
      </c>
      <c r="AD1209">
        <v>36.5</v>
      </c>
      <c r="AE1209">
        <v>11</v>
      </c>
      <c r="AF1209">
        <v>4.6749999999999998</v>
      </c>
    </row>
    <row r="1210" spans="1:32" x14ac:dyDescent="0.25">
      <c r="A1210">
        <v>1262</v>
      </c>
      <c r="B1210">
        <v>1501</v>
      </c>
      <c r="C1210">
        <v>1501</v>
      </c>
      <c r="D1210">
        <v>2168</v>
      </c>
      <c r="E1210" t="str">
        <f t="shared" si="54"/>
        <v>02168-BRA-P</v>
      </c>
      <c r="F1210" t="s">
        <v>292</v>
      </c>
      <c r="G1210" t="s">
        <v>76</v>
      </c>
      <c r="H1210" t="s">
        <v>25</v>
      </c>
      <c r="I1210">
        <v>-40.433998000000003</v>
      </c>
      <c r="J1210">
        <v>-9.5587999999999997</v>
      </c>
      <c r="K1210">
        <v>399</v>
      </c>
      <c r="L1210">
        <v>187.51011199999999</v>
      </c>
      <c r="M1210" t="str">
        <f t="shared" si="55"/>
        <v>Pequeña</v>
      </c>
      <c r="N1210" t="str">
        <f t="shared" si="56"/>
        <v>P</v>
      </c>
      <c r="O1210">
        <v>0.21076500000000001</v>
      </c>
      <c r="P1210" t="s">
        <v>7</v>
      </c>
      <c r="Q1210">
        <v>1.9859999999999999E-3</v>
      </c>
      <c r="R1210" t="s">
        <v>8</v>
      </c>
      <c r="S1210">
        <v>331.69924900000001</v>
      </c>
      <c r="T1210" t="s">
        <v>30</v>
      </c>
      <c r="U1210">
        <v>334.56005794387369</v>
      </c>
      <c r="V1210">
        <v>27.1</v>
      </c>
      <c r="W1210">
        <v>6.0209999999999999</v>
      </c>
      <c r="X1210">
        <v>58</v>
      </c>
      <c r="Y1210">
        <v>7.5112300000000003</v>
      </c>
      <c r="Z1210">
        <v>105</v>
      </c>
      <c r="AA1210" t="str">
        <f>IF(Z1210=-1,"Flat",
INDEX({"North","Northeast","East","Southeast","South","Southwest","West","Northwest","North"},
MATCH(Z1210,{0;22.5;67.5;112.5;157.5;202.5;247.5;292.5;337.5},1)))</f>
        <v>East</v>
      </c>
      <c r="AB1210">
        <v>0.74959799999999999</v>
      </c>
      <c r="AC1210" t="s">
        <v>10</v>
      </c>
      <c r="AD1210">
        <v>36.5</v>
      </c>
      <c r="AE1210">
        <v>11</v>
      </c>
      <c r="AF1210">
        <v>4.6689999999999996</v>
      </c>
    </row>
    <row r="1211" spans="1:32" x14ac:dyDescent="0.25">
      <c r="A1211">
        <v>1263</v>
      </c>
      <c r="B1211">
        <v>1502</v>
      </c>
      <c r="C1211">
        <v>1502</v>
      </c>
      <c r="D1211">
        <v>2169</v>
      </c>
      <c r="E1211" t="str">
        <f t="shared" si="54"/>
        <v>02169-BRA-P</v>
      </c>
      <c r="F1211" t="s">
        <v>293</v>
      </c>
      <c r="G1211" t="s">
        <v>76</v>
      </c>
      <c r="H1211" t="s">
        <v>12</v>
      </c>
      <c r="I1211">
        <v>-44.776699000000001</v>
      </c>
      <c r="J1211">
        <v>-17.535601</v>
      </c>
      <c r="K1211">
        <v>526</v>
      </c>
      <c r="L1211">
        <v>30</v>
      </c>
      <c r="M1211" t="str">
        <f t="shared" si="55"/>
        <v>Pequeña</v>
      </c>
      <c r="N1211" t="str">
        <f t="shared" si="56"/>
        <v>P</v>
      </c>
      <c r="O1211">
        <v>0.16647200000000001</v>
      </c>
      <c r="P1211" t="s">
        <v>7</v>
      </c>
      <c r="Q1211">
        <v>1.1919999999999999E-3</v>
      </c>
      <c r="R1211" t="s">
        <v>8</v>
      </c>
      <c r="S1211">
        <v>149.03623999999999</v>
      </c>
      <c r="T1211" t="s">
        <v>49</v>
      </c>
      <c r="U1211">
        <v>762.81657873970414</v>
      </c>
      <c r="V1211">
        <v>25.200001</v>
      </c>
      <c r="W1211">
        <v>6.0620000000000003</v>
      </c>
      <c r="X1211">
        <v>72</v>
      </c>
      <c r="Y1211">
        <v>3.0446</v>
      </c>
      <c r="Z1211">
        <v>0</v>
      </c>
      <c r="AA1211" t="str">
        <f>IF(Z1211=-1,"Flat",
INDEX({"North","Northeast","East","Southeast","South","Southwest","West","Northwest","North"},
MATCH(Z1211,{0;22.5;67.5;112.5;157.5;202.5;247.5;292.5;337.5},1)))</f>
        <v>North</v>
      </c>
      <c r="AB1211">
        <v>0.599275</v>
      </c>
      <c r="AC1211" t="s">
        <v>20</v>
      </c>
      <c r="AD1211">
        <v>50</v>
      </c>
      <c r="AE1211">
        <v>21</v>
      </c>
      <c r="AF1211">
        <v>4.7380000000000004</v>
      </c>
    </row>
    <row r="1212" spans="1:32" x14ac:dyDescent="0.25">
      <c r="A1212">
        <v>1264</v>
      </c>
      <c r="B1212">
        <v>1503</v>
      </c>
      <c r="C1212">
        <v>1503</v>
      </c>
      <c r="D1212">
        <v>2170</v>
      </c>
      <c r="E1212" t="str">
        <f t="shared" si="54"/>
        <v>02170-BRA-P</v>
      </c>
      <c r="F1212" t="s">
        <v>293</v>
      </c>
      <c r="G1212" t="s">
        <v>76</v>
      </c>
      <c r="H1212" t="s">
        <v>12</v>
      </c>
      <c r="I1212">
        <v>-44.790500999999999</v>
      </c>
      <c r="J1212">
        <v>-17.484200000000001</v>
      </c>
      <c r="K1212">
        <v>526</v>
      </c>
      <c r="L1212">
        <v>30</v>
      </c>
      <c r="M1212" t="str">
        <f t="shared" si="55"/>
        <v>Pequeña</v>
      </c>
      <c r="N1212" t="str">
        <f t="shared" si="56"/>
        <v>P</v>
      </c>
      <c r="O1212">
        <v>0.46824100000000002</v>
      </c>
      <c r="P1212" t="s">
        <v>7</v>
      </c>
      <c r="Q1212">
        <v>1.5889999999999999E-3</v>
      </c>
      <c r="R1212" t="s">
        <v>8</v>
      </c>
      <c r="S1212">
        <v>52.431407999999998</v>
      </c>
      <c r="T1212" t="s">
        <v>9</v>
      </c>
      <c r="U1212">
        <v>560.01608276383263</v>
      </c>
      <c r="V1212">
        <v>25.200001</v>
      </c>
      <c r="W1212">
        <v>6.0510000000000002</v>
      </c>
      <c r="X1212">
        <v>72</v>
      </c>
      <c r="Y1212">
        <v>3.3501799999999999</v>
      </c>
      <c r="Z1212">
        <v>0</v>
      </c>
      <c r="AA1212" t="str">
        <f>IF(Z1212=-1,"Flat",
INDEX({"North","Northeast","East","Southeast","South","Southwest","West","Northwest","North"},
MATCH(Z1212,{0;22.5;67.5;112.5;157.5;202.5;247.5;292.5;337.5},1)))</f>
        <v>North</v>
      </c>
      <c r="AB1212">
        <v>0.67256800000000005</v>
      </c>
      <c r="AC1212" t="s">
        <v>10</v>
      </c>
      <c r="AD1212">
        <v>50</v>
      </c>
      <c r="AE1212">
        <v>21</v>
      </c>
      <c r="AF1212">
        <v>4.7290000000000001</v>
      </c>
    </row>
    <row r="1213" spans="1:32" x14ac:dyDescent="0.25">
      <c r="A1213">
        <v>1265</v>
      </c>
      <c r="B1213">
        <v>1504</v>
      </c>
      <c r="C1213">
        <v>1504</v>
      </c>
      <c r="D1213">
        <v>2171</v>
      </c>
      <c r="E1213" t="str">
        <f t="shared" si="54"/>
        <v>02171-BRA-P</v>
      </c>
      <c r="F1213" t="s">
        <v>293</v>
      </c>
      <c r="G1213" t="s">
        <v>76</v>
      </c>
      <c r="H1213" t="s">
        <v>12</v>
      </c>
      <c r="I1213">
        <v>-44.793598000000003</v>
      </c>
      <c r="J1213">
        <v>-17.524000000000001</v>
      </c>
      <c r="K1213">
        <v>526</v>
      </c>
      <c r="L1213">
        <v>30</v>
      </c>
      <c r="M1213" t="str">
        <f t="shared" si="55"/>
        <v>Pequeña</v>
      </c>
      <c r="N1213" t="str">
        <f t="shared" si="56"/>
        <v>P</v>
      </c>
      <c r="O1213">
        <v>0.34496399999999999</v>
      </c>
      <c r="P1213" t="s">
        <v>7</v>
      </c>
      <c r="Q1213">
        <v>-1.0329E-2</v>
      </c>
      <c r="R1213" t="s">
        <v>15</v>
      </c>
      <c r="S1213">
        <v>155.55604600000001</v>
      </c>
      <c r="T1213" t="s">
        <v>49</v>
      </c>
      <c r="U1213">
        <v>1649.2317993175709</v>
      </c>
      <c r="V1213">
        <v>25.200001</v>
      </c>
      <c r="W1213">
        <v>6.0720000000000001</v>
      </c>
      <c r="X1213">
        <v>72</v>
      </c>
      <c r="Y1213">
        <v>3.1116299999999999</v>
      </c>
      <c r="Z1213">
        <v>0</v>
      </c>
      <c r="AA1213" t="str">
        <f>IF(Z1213=-1,"Flat",
INDEX({"North","Northeast","East","Southeast","South","Southwest","West","Northwest","North"},
MATCH(Z1213,{0;22.5;67.5;112.5;157.5;202.5;247.5;292.5;337.5},1)))</f>
        <v>North</v>
      </c>
      <c r="AB1213">
        <v>0.59559300000000004</v>
      </c>
      <c r="AC1213" t="s">
        <v>20</v>
      </c>
      <c r="AD1213">
        <v>50</v>
      </c>
      <c r="AE1213">
        <v>21</v>
      </c>
      <c r="AF1213">
        <v>4.7439999999999998</v>
      </c>
    </row>
    <row r="1214" spans="1:32" x14ac:dyDescent="0.25">
      <c r="A1214">
        <v>1266</v>
      </c>
      <c r="B1214">
        <v>1505</v>
      </c>
      <c r="C1214">
        <v>1505</v>
      </c>
      <c r="D1214">
        <v>2172</v>
      </c>
      <c r="E1214" t="str">
        <f t="shared" si="54"/>
        <v>02172-BRA-P</v>
      </c>
      <c r="F1214" t="s">
        <v>293</v>
      </c>
      <c r="G1214" t="s">
        <v>76</v>
      </c>
      <c r="H1214" t="s">
        <v>12</v>
      </c>
      <c r="I1214">
        <v>-44.817000999999998</v>
      </c>
      <c r="J1214">
        <v>-17.520499999999998</v>
      </c>
      <c r="K1214">
        <v>526</v>
      </c>
      <c r="L1214">
        <v>30</v>
      </c>
      <c r="M1214" t="str">
        <f t="shared" si="55"/>
        <v>Pequeña</v>
      </c>
      <c r="N1214" t="str">
        <f t="shared" si="56"/>
        <v>P</v>
      </c>
      <c r="O1214">
        <v>1.0562199999999999</v>
      </c>
      <c r="P1214" t="s">
        <v>7</v>
      </c>
      <c r="Q1214">
        <v>4.3699999999999998E-3</v>
      </c>
      <c r="R1214" t="s">
        <v>8</v>
      </c>
      <c r="S1214">
        <v>108.924644</v>
      </c>
      <c r="T1214" t="s">
        <v>19</v>
      </c>
      <c r="U1214">
        <v>3786.2936258642212</v>
      </c>
      <c r="V1214">
        <v>25.200001</v>
      </c>
      <c r="W1214">
        <v>6.0549999999999997</v>
      </c>
      <c r="X1214">
        <v>72</v>
      </c>
      <c r="Y1214">
        <v>3.31419</v>
      </c>
      <c r="Z1214">
        <v>0</v>
      </c>
      <c r="AA1214" t="str">
        <f>IF(Z1214=-1,"Flat",
INDEX({"North","Northeast","East","Southeast","South","Southwest","West","Northwest","North"},
MATCH(Z1214,{0;22.5;67.5;112.5;157.5;202.5;247.5;292.5;337.5},1)))</f>
        <v>North</v>
      </c>
      <c r="AB1214">
        <v>0.595638</v>
      </c>
      <c r="AC1214" t="s">
        <v>20</v>
      </c>
      <c r="AD1214">
        <v>50</v>
      </c>
      <c r="AE1214">
        <v>21</v>
      </c>
      <c r="AF1214">
        <v>4.7329999999999997</v>
      </c>
    </row>
    <row r="1215" spans="1:32" x14ac:dyDescent="0.25">
      <c r="A1215">
        <v>1267</v>
      </c>
      <c r="B1215">
        <v>1506</v>
      </c>
      <c r="C1215">
        <v>1506</v>
      </c>
      <c r="D1215">
        <v>2173</v>
      </c>
      <c r="E1215" t="str">
        <f t="shared" si="54"/>
        <v>02173-BRA-P</v>
      </c>
      <c r="F1215" t="s">
        <v>293</v>
      </c>
      <c r="G1215" t="s">
        <v>76</v>
      </c>
      <c r="H1215" t="s">
        <v>12</v>
      </c>
      <c r="I1215">
        <v>-44.804901000000001</v>
      </c>
      <c r="J1215">
        <v>-17.520201</v>
      </c>
      <c r="K1215">
        <v>526</v>
      </c>
      <c r="L1215">
        <v>30</v>
      </c>
      <c r="M1215" t="str">
        <f t="shared" si="55"/>
        <v>Pequeña</v>
      </c>
      <c r="N1215" t="str">
        <f t="shared" si="56"/>
        <v>P</v>
      </c>
      <c r="O1215">
        <v>1.0111000000000001</v>
      </c>
      <c r="P1215" t="s">
        <v>7</v>
      </c>
      <c r="Q1215">
        <v>5.5620000000000001E-3</v>
      </c>
      <c r="R1215" t="s">
        <v>8</v>
      </c>
      <c r="S1215">
        <v>138.43362400000001</v>
      </c>
      <c r="T1215" t="s">
        <v>49</v>
      </c>
      <c r="U1215">
        <v>2577.718585184135</v>
      </c>
      <c r="V1215">
        <v>25.200001</v>
      </c>
      <c r="W1215">
        <v>6.0650000000000004</v>
      </c>
      <c r="X1215">
        <v>72</v>
      </c>
      <c r="Y1215">
        <v>3.2105199999999998</v>
      </c>
      <c r="Z1215">
        <v>0</v>
      </c>
      <c r="AA1215" t="str">
        <f>IF(Z1215=-1,"Flat",
INDEX({"North","Northeast","East","Southeast","South","Southwest","West","Northwest","North"},
MATCH(Z1215,{0;22.5;67.5;112.5;157.5;202.5;247.5;292.5;337.5},1)))</f>
        <v>North</v>
      </c>
      <c r="AB1215">
        <v>0.67234700000000003</v>
      </c>
      <c r="AC1215" t="s">
        <v>10</v>
      </c>
      <c r="AD1215">
        <v>50</v>
      </c>
      <c r="AE1215">
        <v>21</v>
      </c>
      <c r="AF1215">
        <v>4.74</v>
      </c>
    </row>
    <row r="1216" spans="1:32" x14ac:dyDescent="0.25">
      <c r="A1216">
        <v>1268</v>
      </c>
      <c r="B1216">
        <v>1507</v>
      </c>
      <c r="C1216">
        <v>1507</v>
      </c>
      <c r="D1216">
        <v>2174</v>
      </c>
      <c r="E1216" t="str">
        <f t="shared" si="54"/>
        <v>02174-BRA-P</v>
      </c>
      <c r="F1216" t="s">
        <v>293</v>
      </c>
      <c r="G1216" t="s">
        <v>76</v>
      </c>
      <c r="H1216" t="s">
        <v>12</v>
      </c>
      <c r="I1216">
        <v>-44.784199000000001</v>
      </c>
      <c r="J1216">
        <v>-17.517299999999999</v>
      </c>
      <c r="K1216">
        <v>526</v>
      </c>
      <c r="L1216">
        <v>30</v>
      </c>
      <c r="M1216" t="str">
        <f t="shared" si="55"/>
        <v>Pequeña</v>
      </c>
      <c r="N1216" t="str">
        <f t="shared" si="56"/>
        <v>P</v>
      </c>
      <c r="O1216">
        <v>0.74935499999999999</v>
      </c>
      <c r="P1216" t="s">
        <v>7</v>
      </c>
      <c r="Q1216">
        <v>8.3429999999999997E-3</v>
      </c>
      <c r="R1216" t="s">
        <v>8</v>
      </c>
      <c r="S1216">
        <v>107.744675</v>
      </c>
      <c r="T1216" t="s">
        <v>19</v>
      </c>
      <c r="U1216">
        <v>463.50550249912192</v>
      </c>
      <c r="V1216">
        <v>25.200001</v>
      </c>
      <c r="W1216">
        <v>6.08</v>
      </c>
      <c r="X1216">
        <v>72</v>
      </c>
      <c r="Y1216">
        <v>3.17611</v>
      </c>
      <c r="Z1216">
        <v>0</v>
      </c>
      <c r="AA1216" t="str">
        <f>IF(Z1216=-1,"Flat",
INDEX({"North","Northeast","East","Southeast","South","Southwest","West","Northwest","North"},
MATCH(Z1216,{0;22.5;67.5;112.5;157.5;202.5;247.5;292.5;337.5},1)))</f>
        <v>North</v>
      </c>
      <c r="AB1216">
        <v>0.59626999999999997</v>
      </c>
      <c r="AC1216" t="s">
        <v>20</v>
      </c>
      <c r="AD1216">
        <v>50</v>
      </c>
      <c r="AE1216">
        <v>21</v>
      </c>
      <c r="AF1216">
        <v>4.7460000000000004</v>
      </c>
    </row>
    <row r="1217" spans="1:32" x14ac:dyDescent="0.25">
      <c r="A1217">
        <v>1269</v>
      </c>
      <c r="B1217">
        <v>1508</v>
      </c>
      <c r="C1217">
        <v>1508</v>
      </c>
      <c r="D1217">
        <v>2175</v>
      </c>
      <c r="E1217" t="str">
        <f t="shared" si="54"/>
        <v>02175-BRA-P</v>
      </c>
      <c r="F1217" t="s">
        <v>293</v>
      </c>
      <c r="G1217" t="s">
        <v>76</v>
      </c>
      <c r="H1217" t="s">
        <v>12</v>
      </c>
      <c r="I1217">
        <v>-44.803398000000001</v>
      </c>
      <c r="J1217">
        <v>-17.502399</v>
      </c>
      <c r="K1217">
        <v>526</v>
      </c>
      <c r="L1217">
        <v>30</v>
      </c>
      <c r="M1217" t="str">
        <f t="shared" si="55"/>
        <v>Pequeña</v>
      </c>
      <c r="N1217" t="str">
        <f t="shared" si="56"/>
        <v>P</v>
      </c>
      <c r="O1217">
        <v>1.54501</v>
      </c>
      <c r="P1217" t="s">
        <v>7</v>
      </c>
      <c r="Q1217">
        <v>8.3429999999999997E-3</v>
      </c>
      <c r="R1217" t="s">
        <v>8</v>
      </c>
      <c r="S1217">
        <v>168.27488700000001</v>
      </c>
      <c r="T1217" t="s">
        <v>13</v>
      </c>
      <c r="U1217">
        <v>2135.0976784661539</v>
      </c>
      <c r="V1217">
        <v>25.200001</v>
      </c>
      <c r="W1217">
        <v>6.0620000000000003</v>
      </c>
      <c r="X1217">
        <v>72</v>
      </c>
      <c r="Y1217">
        <v>3.2935599999999998</v>
      </c>
      <c r="Z1217">
        <v>0</v>
      </c>
      <c r="AA1217" t="str">
        <f>IF(Z1217=-1,"Flat",
INDEX({"North","Northeast","East","Southeast","South","Southwest","West","Northwest","North"},
MATCH(Z1217,{0;22.5;67.5;112.5;157.5;202.5;247.5;292.5;337.5},1)))</f>
        <v>North</v>
      </c>
      <c r="AB1217">
        <v>0.59790200000000004</v>
      </c>
      <c r="AC1217" t="s">
        <v>20</v>
      </c>
      <c r="AD1217">
        <v>50</v>
      </c>
      <c r="AE1217">
        <v>21</v>
      </c>
      <c r="AF1217">
        <v>4.7389999999999999</v>
      </c>
    </row>
    <row r="1218" spans="1:32" x14ac:dyDescent="0.25">
      <c r="A1218">
        <v>1270</v>
      </c>
      <c r="B1218">
        <v>1509</v>
      </c>
      <c r="C1218">
        <v>1509</v>
      </c>
      <c r="D1218">
        <v>2176</v>
      </c>
      <c r="E1218" t="str">
        <f t="shared" si="54"/>
        <v>02176-BRA-P</v>
      </c>
      <c r="F1218" t="s">
        <v>293</v>
      </c>
      <c r="G1218" t="s">
        <v>76</v>
      </c>
      <c r="H1218" t="s">
        <v>12</v>
      </c>
      <c r="I1218">
        <v>-44.817901999999997</v>
      </c>
      <c r="J1218">
        <v>-17.497399999999999</v>
      </c>
      <c r="K1218">
        <v>526</v>
      </c>
      <c r="L1218">
        <v>30</v>
      </c>
      <c r="M1218" t="str">
        <f t="shared" si="55"/>
        <v>Pequeña</v>
      </c>
      <c r="N1218" t="str">
        <f t="shared" si="56"/>
        <v>P</v>
      </c>
      <c r="O1218">
        <v>1.1319900000000001</v>
      </c>
      <c r="P1218" t="s">
        <v>7</v>
      </c>
      <c r="Q1218">
        <v>-1.9859999999999999E-3</v>
      </c>
      <c r="R1218" t="s">
        <v>8</v>
      </c>
      <c r="S1218">
        <v>5.0636169999999998</v>
      </c>
      <c r="T1218" t="s">
        <v>70</v>
      </c>
      <c r="U1218">
        <v>3518.3351020515579</v>
      </c>
      <c r="V1218">
        <v>25.200001</v>
      </c>
      <c r="W1218">
        <v>6.0650000000000004</v>
      </c>
      <c r="X1218">
        <v>72</v>
      </c>
      <c r="Y1218">
        <v>3.4759000000000002</v>
      </c>
      <c r="Z1218">
        <v>0</v>
      </c>
      <c r="AA1218" t="str">
        <f>IF(Z1218=-1,"Flat",
INDEX({"North","Northeast","East","Southeast","South","Southwest","West","Northwest","North"},
MATCH(Z1218,{0;22.5;67.5;112.5;157.5;202.5;247.5;292.5;337.5},1)))</f>
        <v>North</v>
      </c>
      <c r="AB1218">
        <v>0.796709</v>
      </c>
      <c r="AC1218" t="s">
        <v>10</v>
      </c>
      <c r="AD1218">
        <v>50</v>
      </c>
      <c r="AE1218">
        <v>21</v>
      </c>
      <c r="AF1218">
        <v>4.74</v>
      </c>
    </row>
    <row r="1219" spans="1:32" x14ac:dyDescent="0.25">
      <c r="A1219">
        <v>1271</v>
      </c>
      <c r="B1219">
        <v>1510</v>
      </c>
      <c r="C1219">
        <v>1510</v>
      </c>
      <c r="D1219">
        <v>2177</v>
      </c>
      <c r="E1219" t="str">
        <f t="shared" si="54"/>
        <v>02177-BRA-P</v>
      </c>
      <c r="F1219" t="s">
        <v>293</v>
      </c>
      <c r="G1219" t="s">
        <v>76</v>
      </c>
      <c r="H1219" t="s">
        <v>12</v>
      </c>
      <c r="I1219">
        <v>-44.808399000000001</v>
      </c>
      <c r="J1219">
        <v>-17.490400000000001</v>
      </c>
      <c r="K1219">
        <v>526</v>
      </c>
      <c r="L1219">
        <v>30</v>
      </c>
      <c r="M1219" t="str">
        <f t="shared" si="55"/>
        <v>Pequeña</v>
      </c>
      <c r="N1219" t="str">
        <f t="shared" si="56"/>
        <v>P</v>
      </c>
      <c r="O1219">
        <v>0.80594100000000002</v>
      </c>
      <c r="P1219" t="s">
        <v>7</v>
      </c>
      <c r="Q1219">
        <v>6.7539999999999996E-3</v>
      </c>
      <c r="R1219" t="s">
        <v>8</v>
      </c>
      <c r="S1219">
        <v>337.067902</v>
      </c>
      <c r="T1219" t="s">
        <v>30</v>
      </c>
      <c r="U1219">
        <v>2456.2145273780829</v>
      </c>
      <c r="V1219">
        <v>25.200001</v>
      </c>
      <c r="W1219">
        <v>6.0650000000000004</v>
      </c>
      <c r="X1219">
        <v>72</v>
      </c>
      <c r="Y1219">
        <v>3.4384999999999999</v>
      </c>
      <c r="Z1219">
        <v>0</v>
      </c>
      <c r="AA1219" t="str">
        <f>IF(Z1219=-1,"Flat",
INDEX({"North","Northeast","East","Southeast","South","Southwest","West","Northwest","North"},
MATCH(Z1219,{0;22.5;67.5;112.5;157.5;202.5;247.5;292.5;337.5},1)))</f>
        <v>North</v>
      </c>
      <c r="AB1219">
        <v>0.74685299999999999</v>
      </c>
      <c r="AC1219" t="s">
        <v>10</v>
      </c>
      <c r="AD1219">
        <v>50</v>
      </c>
      <c r="AE1219">
        <v>21</v>
      </c>
      <c r="AF1219">
        <v>4.7409999999999997</v>
      </c>
    </row>
    <row r="1220" spans="1:32" x14ac:dyDescent="0.25">
      <c r="A1220">
        <v>1272</v>
      </c>
      <c r="B1220">
        <v>1511</v>
      </c>
      <c r="C1220">
        <v>1511</v>
      </c>
      <c r="D1220">
        <v>2178</v>
      </c>
      <c r="E1220" t="str">
        <f t="shared" si="54"/>
        <v>02178-BRA-P</v>
      </c>
      <c r="F1220" t="s">
        <v>293</v>
      </c>
      <c r="G1220" t="s">
        <v>76</v>
      </c>
      <c r="H1220" t="s">
        <v>12</v>
      </c>
      <c r="I1220">
        <v>-44.792800999999997</v>
      </c>
      <c r="J1220">
        <v>-17.494101000000001</v>
      </c>
      <c r="K1220">
        <v>526</v>
      </c>
      <c r="L1220">
        <v>30</v>
      </c>
      <c r="M1220" t="str">
        <f t="shared" si="55"/>
        <v>Pequeña</v>
      </c>
      <c r="N1220" t="str">
        <f t="shared" si="56"/>
        <v>P</v>
      </c>
      <c r="O1220">
        <v>0.361124</v>
      </c>
      <c r="P1220" t="s">
        <v>7</v>
      </c>
      <c r="Q1220">
        <v>-3.97E-4</v>
      </c>
      <c r="R1220" t="s">
        <v>8</v>
      </c>
      <c r="S1220">
        <v>71.565048000000004</v>
      </c>
      <c r="T1220" t="s">
        <v>19</v>
      </c>
      <c r="U1220">
        <v>941.70913128782911</v>
      </c>
      <c r="V1220">
        <v>25.200001</v>
      </c>
      <c r="W1220">
        <v>6.0590000000000002</v>
      </c>
      <c r="X1220">
        <v>72</v>
      </c>
      <c r="Y1220">
        <v>3.23088</v>
      </c>
      <c r="Z1220">
        <v>0</v>
      </c>
      <c r="AA1220" t="str">
        <f>IF(Z1220=-1,"Flat",
INDEX({"North","Northeast","East","Southeast","South","Southwest","West","Northwest","North"},
MATCH(Z1220,{0;22.5;67.5;112.5;157.5;202.5;247.5;292.5;337.5},1)))</f>
        <v>North</v>
      </c>
      <c r="AB1220">
        <v>0.59802599999999995</v>
      </c>
      <c r="AC1220" t="s">
        <v>20</v>
      </c>
      <c r="AD1220">
        <v>50</v>
      </c>
      <c r="AE1220">
        <v>21</v>
      </c>
      <c r="AF1220">
        <v>4.7370000000000001</v>
      </c>
    </row>
    <row r="1221" spans="1:32" x14ac:dyDescent="0.25">
      <c r="A1221">
        <v>1273</v>
      </c>
      <c r="B1221">
        <v>1512</v>
      </c>
      <c r="C1221">
        <v>1512</v>
      </c>
      <c r="D1221">
        <v>2179</v>
      </c>
      <c r="E1221" t="str">
        <f t="shared" ref="E1221:E1284" si="57">TEXT(D1221,"00000") &amp; "-" &amp; UPPER(LEFT(G1222,3)) &amp; "-" &amp; N1221</f>
        <v>02179-BRA-P</v>
      </c>
      <c r="F1221" t="s">
        <v>294</v>
      </c>
      <c r="G1221" t="s">
        <v>76</v>
      </c>
      <c r="H1221" t="s">
        <v>25</v>
      </c>
      <c r="I1221">
        <v>-40.561298000000001</v>
      </c>
      <c r="J1221">
        <v>-9.8384</v>
      </c>
      <c r="K1221">
        <v>504</v>
      </c>
      <c r="L1221">
        <v>30</v>
      </c>
      <c r="M1221" t="str">
        <f t="shared" ref="M1221:M1284" si="58">IF(L1221&lt;20000,"Pequeña",IF(L1221&lt;200000,"Mediana","Grande"))</f>
        <v>Pequeña</v>
      </c>
      <c r="N1221" t="str">
        <f t="shared" ref="N1221:N1284" si="59">LEFT(M1221,1)</f>
        <v>P</v>
      </c>
      <c r="O1221">
        <v>0.22570499999999999</v>
      </c>
      <c r="P1221" t="s">
        <v>7</v>
      </c>
      <c r="Q1221">
        <v>-3.97E-4</v>
      </c>
      <c r="R1221" t="s">
        <v>8</v>
      </c>
      <c r="S1221">
        <v>18.434947999999999</v>
      </c>
      <c r="T1221" t="s">
        <v>70</v>
      </c>
      <c r="U1221">
        <v>5161.102646016695</v>
      </c>
      <c r="V1221">
        <v>26.1</v>
      </c>
      <c r="W1221">
        <v>5.8869999999999996</v>
      </c>
      <c r="X1221">
        <v>72</v>
      </c>
      <c r="Y1221">
        <v>6.1346299999999996</v>
      </c>
      <c r="Z1221">
        <v>0</v>
      </c>
      <c r="AA1221" t="str">
        <f>IF(Z1221=-1,"Flat",
INDEX({"North","Northeast","East","Southeast","South","Southwest","West","Northwest","North"},
MATCH(Z1221,{0;22.5;67.5;112.5;157.5;202.5;247.5;292.5;337.5},1)))</f>
        <v>North</v>
      </c>
      <c r="AB1221">
        <v>0.74914199999999997</v>
      </c>
      <c r="AC1221" t="s">
        <v>10</v>
      </c>
      <c r="AD1221">
        <v>50</v>
      </c>
      <c r="AE1221">
        <v>11</v>
      </c>
      <c r="AF1221">
        <v>4.5810000000000004</v>
      </c>
    </row>
    <row r="1222" spans="1:32" x14ac:dyDescent="0.25">
      <c r="A1222">
        <v>1274</v>
      </c>
      <c r="B1222">
        <v>1513</v>
      </c>
      <c r="C1222">
        <v>1513</v>
      </c>
      <c r="D1222">
        <v>2180</v>
      </c>
      <c r="E1222" t="str">
        <f t="shared" si="57"/>
        <v>02180-BRA-P</v>
      </c>
      <c r="F1222" t="s">
        <v>294</v>
      </c>
      <c r="G1222" t="s">
        <v>76</v>
      </c>
      <c r="H1222" t="s">
        <v>25</v>
      </c>
      <c r="I1222">
        <v>-40.543598000000003</v>
      </c>
      <c r="J1222">
        <v>-9.8414000000000001</v>
      </c>
      <c r="K1222">
        <v>504</v>
      </c>
      <c r="L1222">
        <v>30</v>
      </c>
      <c r="M1222" t="str">
        <f t="shared" si="58"/>
        <v>Pequeña</v>
      </c>
      <c r="N1222" t="str">
        <f t="shared" si="59"/>
        <v>P</v>
      </c>
      <c r="O1222">
        <v>0.57169000000000003</v>
      </c>
      <c r="P1222" t="s">
        <v>7</v>
      </c>
      <c r="Q1222">
        <v>-3.97E-4</v>
      </c>
      <c r="R1222" t="s">
        <v>8</v>
      </c>
      <c r="S1222">
        <v>2.8624049999999999</v>
      </c>
      <c r="T1222" t="s">
        <v>70</v>
      </c>
      <c r="U1222">
        <v>6974.883851853092</v>
      </c>
      <c r="V1222">
        <v>26.1</v>
      </c>
      <c r="W1222">
        <v>5.9370000000000003</v>
      </c>
      <c r="X1222">
        <v>72</v>
      </c>
      <c r="Y1222">
        <v>6.4891100000000002</v>
      </c>
      <c r="Z1222">
        <v>0</v>
      </c>
      <c r="AA1222" t="str">
        <f>IF(Z1222=-1,"Flat",
INDEX({"North","Northeast","East","Southeast","South","Southwest","West","Northwest","North"},
MATCH(Z1222,{0;22.5;67.5;112.5;157.5;202.5;247.5;292.5;337.5},1)))</f>
        <v>North</v>
      </c>
      <c r="AB1222">
        <v>0.79796599999999995</v>
      </c>
      <c r="AC1222" t="s">
        <v>10</v>
      </c>
      <c r="AD1222">
        <v>50</v>
      </c>
      <c r="AE1222">
        <v>11</v>
      </c>
      <c r="AF1222">
        <v>4.6180000000000003</v>
      </c>
    </row>
    <row r="1223" spans="1:32" x14ac:dyDescent="0.25">
      <c r="A1223">
        <v>1275</v>
      </c>
      <c r="B1223">
        <v>1514</v>
      </c>
      <c r="C1223">
        <v>1514</v>
      </c>
      <c r="D1223">
        <v>2181</v>
      </c>
      <c r="E1223" t="str">
        <f t="shared" si="57"/>
        <v>02181-BRA-P</v>
      </c>
      <c r="F1223" t="s">
        <v>294</v>
      </c>
      <c r="G1223" t="s">
        <v>76</v>
      </c>
      <c r="H1223" t="s">
        <v>25</v>
      </c>
      <c r="I1223">
        <v>-40.553199999999997</v>
      </c>
      <c r="J1223">
        <v>-9.8333999999999993</v>
      </c>
      <c r="K1223">
        <v>504</v>
      </c>
      <c r="L1223">
        <v>30</v>
      </c>
      <c r="M1223" t="str">
        <f t="shared" si="58"/>
        <v>Pequeña</v>
      </c>
      <c r="N1223" t="str">
        <f t="shared" si="59"/>
        <v>P</v>
      </c>
      <c r="O1223">
        <v>0.46605999999999997</v>
      </c>
      <c r="P1223" t="s">
        <v>7</v>
      </c>
      <c r="Q1223">
        <v>-2.3839999999999998E-3</v>
      </c>
      <c r="R1223" t="s">
        <v>8</v>
      </c>
      <c r="S1223">
        <v>49.969741999999997</v>
      </c>
      <c r="T1223" t="s">
        <v>9</v>
      </c>
      <c r="U1223">
        <v>5653.4451145802477</v>
      </c>
      <c r="V1223">
        <v>26.1</v>
      </c>
      <c r="W1223">
        <v>5.9160000000000004</v>
      </c>
      <c r="X1223">
        <v>72</v>
      </c>
      <c r="Y1223">
        <v>6.3195800000000002</v>
      </c>
      <c r="Z1223">
        <v>0</v>
      </c>
      <c r="AA1223" t="str">
        <f>IF(Z1223=-1,"Flat",
INDEX({"North","Northeast","East","Southeast","South","Southwest","West","Northwest","North"},
MATCH(Z1223,{0;22.5;67.5;112.5;157.5;202.5;247.5;292.5;337.5},1)))</f>
        <v>North</v>
      </c>
      <c r="AB1223">
        <v>0.74808799999999998</v>
      </c>
      <c r="AC1223" t="s">
        <v>10</v>
      </c>
      <c r="AD1223">
        <v>50</v>
      </c>
      <c r="AE1223">
        <v>11</v>
      </c>
      <c r="AF1223">
        <v>4.5999999999999996</v>
      </c>
    </row>
    <row r="1224" spans="1:32" x14ac:dyDescent="0.25">
      <c r="A1224">
        <v>1276</v>
      </c>
      <c r="B1224">
        <v>1515</v>
      </c>
      <c r="C1224">
        <v>1515</v>
      </c>
      <c r="D1224">
        <v>2182</v>
      </c>
      <c r="E1224" t="str">
        <f t="shared" si="57"/>
        <v>02182-BRA-P</v>
      </c>
      <c r="F1224" t="s">
        <v>294</v>
      </c>
      <c r="G1224" t="s">
        <v>76</v>
      </c>
      <c r="H1224" t="s">
        <v>25</v>
      </c>
      <c r="I1224">
        <v>-40.553600000000003</v>
      </c>
      <c r="J1224">
        <v>-9.8406000000000002</v>
      </c>
      <c r="K1224">
        <v>504</v>
      </c>
      <c r="L1224">
        <v>30</v>
      </c>
      <c r="M1224" t="str">
        <f t="shared" si="58"/>
        <v>Pequeña</v>
      </c>
      <c r="N1224" t="str">
        <f t="shared" si="59"/>
        <v>P</v>
      </c>
      <c r="O1224">
        <v>0.651007</v>
      </c>
      <c r="P1224" t="s">
        <v>7</v>
      </c>
      <c r="Q1224">
        <v>-3.97E-4</v>
      </c>
      <c r="R1224" t="s">
        <v>8</v>
      </c>
      <c r="S1224">
        <v>15.255118</v>
      </c>
      <c r="T1224" t="s">
        <v>70</v>
      </c>
      <c r="U1224">
        <v>5992.6021927799784</v>
      </c>
      <c r="V1224">
        <v>26.1</v>
      </c>
      <c r="W1224">
        <v>5.907</v>
      </c>
      <c r="X1224">
        <v>72</v>
      </c>
      <c r="Y1224">
        <v>6.2266899999999996</v>
      </c>
      <c r="Z1224">
        <v>0</v>
      </c>
      <c r="AA1224" t="str">
        <f>IF(Z1224=-1,"Flat",
INDEX({"North","Northeast","East","Southeast","South","Southwest","West","Northwest","North"},
MATCH(Z1224,{0;22.5;67.5;112.5;157.5;202.5;247.5;292.5;337.5},1)))</f>
        <v>North</v>
      </c>
      <c r="AB1224">
        <v>0.74839199999999995</v>
      </c>
      <c r="AC1224" t="s">
        <v>10</v>
      </c>
      <c r="AD1224">
        <v>50</v>
      </c>
      <c r="AE1224">
        <v>11</v>
      </c>
      <c r="AF1224">
        <v>4.5999999999999996</v>
      </c>
    </row>
    <row r="1225" spans="1:32" x14ac:dyDescent="0.25">
      <c r="A1225">
        <v>1277</v>
      </c>
      <c r="B1225">
        <v>1516</v>
      </c>
      <c r="C1225">
        <v>1516</v>
      </c>
      <c r="D1225">
        <v>2183</v>
      </c>
      <c r="E1225" t="str">
        <f t="shared" si="57"/>
        <v>02183-BRA-P</v>
      </c>
      <c r="F1225" t="s">
        <v>294</v>
      </c>
      <c r="G1225" t="s">
        <v>76</v>
      </c>
      <c r="H1225" t="s">
        <v>25</v>
      </c>
      <c r="I1225">
        <v>-40.553600000000003</v>
      </c>
      <c r="J1225">
        <v>-9.8475999999999999</v>
      </c>
      <c r="K1225">
        <v>504</v>
      </c>
      <c r="L1225">
        <v>30</v>
      </c>
      <c r="M1225" t="str">
        <f t="shared" si="58"/>
        <v>Pequeña</v>
      </c>
      <c r="N1225" t="str">
        <f t="shared" si="59"/>
        <v>P</v>
      </c>
      <c r="O1225">
        <v>0.66125400000000001</v>
      </c>
      <c r="P1225" t="s">
        <v>7</v>
      </c>
      <c r="Q1225">
        <v>-1.5889999999999999E-3</v>
      </c>
      <c r="R1225" t="s">
        <v>8</v>
      </c>
      <c r="S1225">
        <v>13.736268000000001</v>
      </c>
      <c r="T1225" t="s">
        <v>70</v>
      </c>
      <c r="U1225">
        <v>6436.6305928749289</v>
      </c>
      <c r="V1225">
        <v>26.1</v>
      </c>
      <c r="W1225">
        <v>5.8979999999999997</v>
      </c>
      <c r="X1225">
        <v>72</v>
      </c>
      <c r="Y1225">
        <v>6.2478800000000003</v>
      </c>
      <c r="Z1225">
        <v>0</v>
      </c>
      <c r="AA1225" t="str">
        <f>IF(Z1225=-1,"Flat",
INDEX({"North","Northeast","East","Southeast","South","Southwest","West","Northwest","North"},
MATCH(Z1225,{0;22.5;67.5;112.5;157.5;202.5;247.5;292.5;337.5},1)))</f>
        <v>North</v>
      </c>
      <c r="AB1225">
        <v>0.79737000000000002</v>
      </c>
      <c r="AC1225" t="s">
        <v>10</v>
      </c>
      <c r="AD1225">
        <v>50</v>
      </c>
      <c r="AE1225">
        <v>11</v>
      </c>
      <c r="AF1225">
        <v>4.593</v>
      </c>
    </row>
    <row r="1226" spans="1:32" x14ac:dyDescent="0.25">
      <c r="A1226">
        <v>1278</v>
      </c>
      <c r="B1226">
        <v>1517</v>
      </c>
      <c r="C1226">
        <v>1517</v>
      </c>
      <c r="D1226">
        <v>2184</v>
      </c>
      <c r="E1226" t="str">
        <f t="shared" si="57"/>
        <v>02184-BRA-P</v>
      </c>
      <c r="F1226" t="s">
        <v>294</v>
      </c>
      <c r="G1226" t="s">
        <v>76</v>
      </c>
      <c r="H1226" t="s">
        <v>25</v>
      </c>
      <c r="I1226">
        <v>-40.551898999999999</v>
      </c>
      <c r="J1226">
        <v>-9.8567</v>
      </c>
      <c r="K1226">
        <v>504</v>
      </c>
      <c r="L1226">
        <v>30</v>
      </c>
      <c r="M1226" t="str">
        <f t="shared" si="58"/>
        <v>Pequeña</v>
      </c>
      <c r="N1226" t="str">
        <f t="shared" si="59"/>
        <v>P</v>
      </c>
      <c r="O1226">
        <v>0.122797</v>
      </c>
      <c r="P1226" t="s">
        <v>7</v>
      </c>
      <c r="Q1226">
        <v>0</v>
      </c>
      <c r="R1226" t="s">
        <v>8</v>
      </c>
      <c r="S1226">
        <v>35.537678</v>
      </c>
      <c r="T1226" t="s">
        <v>9</v>
      </c>
      <c r="U1226">
        <v>7234.2700813765032</v>
      </c>
      <c r="V1226">
        <v>26.1</v>
      </c>
      <c r="W1226">
        <v>5.8890000000000002</v>
      </c>
      <c r="X1226">
        <v>72</v>
      </c>
      <c r="Y1226">
        <v>6.2555800000000001</v>
      </c>
      <c r="Z1226">
        <v>0</v>
      </c>
      <c r="AA1226" t="str">
        <f>IF(Z1226=-1,"Flat",
INDEX({"North","Northeast","East","Southeast","South","Southwest","West","Northwest","North"},
MATCH(Z1226,{0;22.5;67.5;112.5;157.5;202.5;247.5;292.5;337.5},1)))</f>
        <v>North</v>
      </c>
      <c r="AB1226">
        <v>0.74932600000000005</v>
      </c>
      <c r="AC1226" t="s">
        <v>10</v>
      </c>
      <c r="AD1226">
        <v>50</v>
      </c>
      <c r="AE1226">
        <v>11</v>
      </c>
      <c r="AF1226">
        <v>4.5830000000000002</v>
      </c>
    </row>
    <row r="1227" spans="1:32" x14ac:dyDescent="0.25">
      <c r="A1227">
        <v>1279</v>
      </c>
      <c r="B1227">
        <v>1518</v>
      </c>
      <c r="C1227">
        <v>1518</v>
      </c>
      <c r="D1227">
        <v>2185</v>
      </c>
      <c r="E1227" t="str">
        <f t="shared" si="57"/>
        <v>02185-BRA-M</v>
      </c>
      <c r="F1227" t="s">
        <v>294</v>
      </c>
      <c r="G1227" t="s">
        <v>76</v>
      </c>
      <c r="H1227" t="s">
        <v>25</v>
      </c>
      <c r="I1227">
        <v>-40.542499999999997</v>
      </c>
      <c r="J1227">
        <v>-9.8695000000000004</v>
      </c>
      <c r="K1227">
        <v>504</v>
      </c>
      <c r="L1227">
        <v>82624.707530000014</v>
      </c>
      <c r="M1227" t="str">
        <f t="shared" si="58"/>
        <v>Mediana</v>
      </c>
      <c r="N1227" t="str">
        <f t="shared" si="59"/>
        <v>M</v>
      </c>
      <c r="O1227">
        <v>0.40876400000000002</v>
      </c>
      <c r="P1227" t="s">
        <v>7</v>
      </c>
      <c r="Q1227">
        <v>-1.9859999999999999E-3</v>
      </c>
      <c r="R1227" t="s">
        <v>8</v>
      </c>
      <c r="S1227">
        <v>335.22485399999999</v>
      </c>
      <c r="T1227" t="s">
        <v>30</v>
      </c>
      <c r="U1227">
        <v>8962.5510621112317</v>
      </c>
      <c r="V1227">
        <v>26.1</v>
      </c>
      <c r="W1227">
        <v>5.8890000000000002</v>
      </c>
      <c r="X1227">
        <v>55</v>
      </c>
      <c r="Y1227">
        <v>6.3905700000000003</v>
      </c>
      <c r="Z1227">
        <v>112</v>
      </c>
      <c r="AA1227" t="str">
        <f>IF(Z1227=-1,"Flat",
INDEX({"North","Northeast","East","Southeast","South","Southwest","West","Northwest","North"},
MATCH(Z1227,{0;22.5;67.5;112.5;157.5;202.5;247.5;292.5;337.5},1)))</f>
        <v>East</v>
      </c>
      <c r="AB1227">
        <v>0.79885399999999995</v>
      </c>
      <c r="AC1227" t="s">
        <v>10</v>
      </c>
      <c r="AD1227">
        <v>50</v>
      </c>
      <c r="AE1227">
        <v>11</v>
      </c>
      <c r="AF1227">
        <v>4.57</v>
      </c>
    </row>
    <row r="1228" spans="1:32" x14ac:dyDescent="0.25">
      <c r="A1228">
        <v>1280</v>
      </c>
      <c r="B1228">
        <v>1519</v>
      </c>
      <c r="C1228">
        <v>1519</v>
      </c>
      <c r="D1228">
        <v>2186</v>
      </c>
      <c r="E1228" t="str">
        <f t="shared" si="57"/>
        <v>02186-BRA-M</v>
      </c>
      <c r="F1228" t="s">
        <v>294</v>
      </c>
      <c r="G1228" t="s">
        <v>76</v>
      </c>
      <c r="H1228" t="s">
        <v>25</v>
      </c>
      <c r="I1228">
        <v>-40.543498999999997</v>
      </c>
      <c r="J1228">
        <v>-9.8626000000000005</v>
      </c>
      <c r="K1228">
        <v>504</v>
      </c>
      <c r="L1228">
        <v>65259.93125999999</v>
      </c>
      <c r="M1228" t="str">
        <f t="shared" si="58"/>
        <v>Mediana</v>
      </c>
      <c r="N1228" t="str">
        <f t="shared" si="59"/>
        <v>M</v>
      </c>
      <c r="O1228">
        <v>0.28904200000000002</v>
      </c>
      <c r="P1228" t="s">
        <v>7</v>
      </c>
      <c r="Q1228">
        <v>7.9500000000000003E-4</v>
      </c>
      <c r="R1228" t="s">
        <v>8</v>
      </c>
      <c r="S1228">
        <v>32.905242999999999</v>
      </c>
      <c r="T1228" t="s">
        <v>9</v>
      </c>
      <c r="U1228">
        <v>8350.7191300283957</v>
      </c>
      <c r="V1228">
        <v>26.1</v>
      </c>
      <c r="W1228">
        <v>5.8929999999999998</v>
      </c>
      <c r="X1228">
        <v>55</v>
      </c>
      <c r="Y1228">
        <v>6.4127999999999998</v>
      </c>
      <c r="Z1228">
        <v>112</v>
      </c>
      <c r="AA1228" t="str">
        <f>IF(Z1228=-1,"Flat",
INDEX({"North","Northeast","East","Southeast","South","Southwest","West","Northwest","North"},
MATCH(Z1228,{0;22.5;67.5;112.5;157.5;202.5;247.5;292.5;337.5},1)))</f>
        <v>East</v>
      </c>
      <c r="AB1228">
        <v>0.74919599999999997</v>
      </c>
      <c r="AC1228" t="s">
        <v>10</v>
      </c>
      <c r="AD1228">
        <v>50</v>
      </c>
      <c r="AE1228">
        <v>11</v>
      </c>
      <c r="AF1228">
        <v>4.5860000000000003</v>
      </c>
    </row>
    <row r="1229" spans="1:32" x14ac:dyDescent="0.25">
      <c r="A1229">
        <v>1281</v>
      </c>
      <c r="B1229">
        <v>1520</v>
      </c>
      <c r="C1229">
        <v>1520</v>
      </c>
      <c r="D1229">
        <v>2187</v>
      </c>
      <c r="E1229" t="str">
        <f t="shared" si="57"/>
        <v>02187-BRA-P</v>
      </c>
      <c r="F1229" t="s">
        <v>294</v>
      </c>
      <c r="G1229" t="s">
        <v>76</v>
      </c>
      <c r="H1229" t="s">
        <v>25</v>
      </c>
      <c r="I1229">
        <v>-40.543399999999998</v>
      </c>
      <c r="J1229">
        <v>-9.8554999999999993</v>
      </c>
      <c r="K1229">
        <v>504</v>
      </c>
      <c r="L1229">
        <v>30</v>
      </c>
      <c r="M1229" t="str">
        <f t="shared" si="58"/>
        <v>Pequeña</v>
      </c>
      <c r="N1229" t="str">
        <f t="shared" si="59"/>
        <v>P</v>
      </c>
      <c r="O1229">
        <v>0.32551400000000003</v>
      </c>
      <c r="P1229" t="s">
        <v>7</v>
      </c>
      <c r="Q1229">
        <v>1.1919999999999999E-3</v>
      </c>
      <c r="R1229" t="s">
        <v>8</v>
      </c>
      <c r="S1229">
        <v>52.125014999999998</v>
      </c>
      <c r="T1229" t="s">
        <v>9</v>
      </c>
      <c r="U1229">
        <v>7848.3898674498378</v>
      </c>
      <c r="V1229">
        <v>26.1</v>
      </c>
      <c r="W1229">
        <v>5.9119999999999999</v>
      </c>
      <c r="X1229">
        <v>72</v>
      </c>
      <c r="Y1229">
        <v>6.4653900000000002</v>
      </c>
      <c r="Z1229">
        <v>0</v>
      </c>
      <c r="AA1229" t="str">
        <f>IF(Z1229=-1,"Flat",
INDEX({"North","Northeast","East","Southeast","South","Southwest","West","Northwest","North"},
MATCH(Z1229,{0;22.5;67.5;112.5;157.5;202.5;247.5;292.5;337.5},1)))</f>
        <v>North</v>
      </c>
      <c r="AB1229">
        <v>0.74838000000000005</v>
      </c>
      <c r="AC1229" t="s">
        <v>10</v>
      </c>
      <c r="AD1229">
        <v>50</v>
      </c>
      <c r="AE1229">
        <v>11</v>
      </c>
      <c r="AF1229">
        <v>4.6029999999999998</v>
      </c>
    </row>
    <row r="1230" spans="1:32" x14ac:dyDescent="0.25">
      <c r="A1230">
        <v>1282</v>
      </c>
      <c r="B1230">
        <v>1521</v>
      </c>
      <c r="C1230">
        <v>1521</v>
      </c>
      <c r="D1230">
        <v>2188</v>
      </c>
      <c r="E1230" t="str">
        <f t="shared" si="57"/>
        <v>02188-BRA-P</v>
      </c>
      <c r="F1230" t="s">
        <v>294</v>
      </c>
      <c r="G1230" t="s">
        <v>76</v>
      </c>
      <c r="H1230" t="s">
        <v>25</v>
      </c>
      <c r="I1230">
        <v>-40.543399999999998</v>
      </c>
      <c r="J1230">
        <v>-9.8483999999999998</v>
      </c>
      <c r="K1230">
        <v>504</v>
      </c>
      <c r="L1230">
        <v>30</v>
      </c>
      <c r="M1230" t="str">
        <f t="shared" si="58"/>
        <v>Pequeña</v>
      </c>
      <c r="N1230" t="str">
        <f t="shared" si="59"/>
        <v>P</v>
      </c>
      <c r="O1230">
        <v>0.55137100000000006</v>
      </c>
      <c r="P1230" t="s">
        <v>7</v>
      </c>
      <c r="Q1230">
        <v>1.9859999999999999E-3</v>
      </c>
      <c r="R1230" t="s">
        <v>8</v>
      </c>
      <c r="S1230">
        <v>21.250505</v>
      </c>
      <c r="T1230" t="s">
        <v>70</v>
      </c>
      <c r="U1230">
        <v>7387.7987812478441</v>
      </c>
      <c r="V1230">
        <v>26.1</v>
      </c>
      <c r="W1230">
        <v>5.9290000000000003</v>
      </c>
      <c r="X1230">
        <v>72</v>
      </c>
      <c r="Y1230">
        <v>6.5297700000000001</v>
      </c>
      <c r="Z1230">
        <v>0</v>
      </c>
      <c r="AA1230" t="str">
        <f>IF(Z1230=-1,"Flat",
INDEX({"North","Northeast","East","Southeast","South","Southwest","West","Northwest","North"},
MATCH(Z1230,{0;22.5;67.5;112.5;157.5;202.5;247.5;292.5;337.5},1)))</f>
        <v>North</v>
      </c>
      <c r="AB1230">
        <v>0.74725600000000003</v>
      </c>
      <c r="AC1230" t="s">
        <v>10</v>
      </c>
      <c r="AD1230">
        <v>50</v>
      </c>
      <c r="AE1230">
        <v>11</v>
      </c>
      <c r="AF1230">
        <v>4.6130000000000004</v>
      </c>
    </row>
    <row r="1231" spans="1:32" x14ac:dyDescent="0.25">
      <c r="A1231">
        <v>1283</v>
      </c>
      <c r="B1231">
        <v>1522</v>
      </c>
      <c r="C1231">
        <v>1522</v>
      </c>
      <c r="D1231">
        <v>2189</v>
      </c>
      <c r="E1231" t="str">
        <f t="shared" si="57"/>
        <v>02189-BRA-M</v>
      </c>
      <c r="F1231" t="s">
        <v>295</v>
      </c>
      <c r="G1231" t="s">
        <v>76</v>
      </c>
      <c r="H1231" t="s">
        <v>25</v>
      </c>
      <c r="I1231">
        <v>-56.246299999999998</v>
      </c>
      <c r="J1231">
        <v>-15.2639</v>
      </c>
      <c r="K1231">
        <v>247</v>
      </c>
      <c r="L1231">
        <v>78598.642659999983</v>
      </c>
      <c r="M1231" t="str">
        <f t="shared" si="58"/>
        <v>Mediana</v>
      </c>
      <c r="N1231" t="str">
        <f t="shared" si="59"/>
        <v>M</v>
      </c>
      <c r="O1231">
        <v>1.25404</v>
      </c>
      <c r="P1231" t="s">
        <v>7</v>
      </c>
      <c r="Q1231">
        <v>1.0725999999999999E-2</v>
      </c>
      <c r="R1231" t="s">
        <v>80</v>
      </c>
      <c r="S1231">
        <v>168.17851300000001</v>
      </c>
      <c r="T1231" t="s">
        <v>13</v>
      </c>
      <c r="U1231">
        <v>917.93660710871961</v>
      </c>
      <c r="V1231">
        <v>26.299999</v>
      </c>
      <c r="W1231">
        <v>5.5739999999999998</v>
      </c>
      <c r="X1231">
        <v>58</v>
      </c>
      <c r="Y1231">
        <v>3.7443900000000001</v>
      </c>
      <c r="Z1231">
        <v>108</v>
      </c>
      <c r="AA1231" t="str">
        <f>IF(Z1231=-1,"Flat",
INDEX({"North","Northeast","East","Southeast","South","Southwest","West","Northwest","North"},
MATCH(Z1231,{0;22.5;67.5;112.5;157.5;202.5;247.5;292.5;337.5},1)))</f>
        <v>East</v>
      </c>
      <c r="AB1231">
        <v>0.59375800000000001</v>
      </c>
      <c r="AC1231" t="s">
        <v>20</v>
      </c>
      <c r="AD1231">
        <v>30</v>
      </c>
      <c r="AE1231">
        <v>19</v>
      </c>
      <c r="AF1231">
        <v>4.3600000000000012</v>
      </c>
    </row>
    <row r="1232" spans="1:32" x14ac:dyDescent="0.25">
      <c r="A1232">
        <v>1284</v>
      </c>
      <c r="B1232">
        <v>1523</v>
      </c>
      <c r="C1232">
        <v>1523</v>
      </c>
      <c r="D1232">
        <v>2190</v>
      </c>
      <c r="E1232" t="str">
        <f t="shared" si="57"/>
        <v>02190-BRA-M</v>
      </c>
      <c r="F1232" t="s">
        <v>296</v>
      </c>
      <c r="G1232" t="s">
        <v>76</v>
      </c>
      <c r="H1232" t="s">
        <v>34</v>
      </c>
      <c r="I1232">
        <v>-43.460098000000002</v>
      </c>
      <c r="J1232">
        <v>-15.9801</v>
      </c>
      <c r="K1232">
        <v>562</v>
      </c>
      <c r="L1232">
        <v>83483.03542</v>
      </c>
      <c r="M1232" t="str">
        <f t="shared" si="58"/>
        <v>Mediana</v>
      </c>
      <c r="N1232" t="str">
        <f t="shared" si="59"/>
        <v>M</v>
      </c>
      <c r="O1232">
        <v>0.88681200000000004</v>
      </c>
      <c r="P1232" t="s">
        <v>7</v>
      </c>
      <c r="Q1232">
        <v>3.97E-4</v>
      </c>
      <c r="R1232" t="s">
        <v>8</v>
      </c>
      <c r="S1232">
        <v>356.30862400000001</v>
      </c>
      <c r="T1232" t="s">
        <v>70</v>
      </c>
      <c r="U1232">
        <v>5029.9544426349439</v>
      </c>
      <c r="V1232">
        <v>25.6</v>
      </c>
      <c r="W1232">
        <v>6.0640000000000001</v>
      </c>
      <c r="X1232">
        <v>60</v>
      </c>
      <c r="Y1232">
        <v>5.6140100000000004</v>
      </c>
      <c r="Z1232">
        <v>105</v>
      </c>
      <c r="AA1232" t="str">
        <f>IF(Z1232=-1,"Flat",
INDEX({"North","Northeast","East","Southeast","South","Southwest","West","Northwest","North"},
MATCH(Z1232,{0;22.5;67.5;112.5;157.5;202.5;247.5;292.5;337.5},1)))</f>
        <v>East</v>
      </c>
      <c r="AB1232">
        <v>0.79606100000000002</v>
      </c>
      <c r="AC1232" t="s">
        <v>10</v>
      </c>
      <c r="AD1232">
        <v>50</v>
      </c>
      <c r="AE1232">
        <v>20</v>
      </c>
      <c r="AF1232">
        <v>4.726</v>
      </c>
    </row>
    <row r="1233" spans="1:32" x14ac:dyDescent="0.25">
      <c r="A1233">
        <v>1286</v>
      </c>
      <c r="B1233">
        <v>1525</v>
      </c>
      <c r="C1233">
        <v>1525</v>
      </c>
      <c r="D1233">
        <v>2192</v>
      </c>
      <c r="E1233" t="str">
        <f t="shared" si="57"/>
        <v>02192-BRA-P</v>
      </c>
      <c r="F1233" t="s">
        <v>296</v>
      </c>
      <c r="G1233" t="s">
        <v>76</v>
      </c>
      <c r="H1233" t="s">
        <v>34</v>
      </c>
      <c r="I1233">
        <v>-43.470100000000002</v>
      </c>
      <c r="J1233">
        <v>-15.960100000000001</v>
      </c>
      <c r="K1233">
        <v>562</v>
      </c>
      <c r="L1233">
        <v>4315.9139720000003</v>
      </c>
      <c r="M1233" t="str">
        <f t="shared" si="58"/>
        <v>Pequeña</v>
      </c>
      <c r="N1233" t="str">
        <f t="shared" si="59"/>
        <v>P</v>
      </c>
      <c r="O1233">
        <v>0.55100099999999996</v>
      </c>
      <c r="P1233" t="s">
        <v>7</v>
      </c>
      <c r="Q1233">
        <v>-7.9500000000000003E-4</v>
      </c>
      <c r="R1233" t="s">
        <v>8</v>
      </c>
      <c r="S1233">
        <v>233.42697100000001</v>
      </c>
      <c r="T1233" t="s">
        <v>23</v>
      </c>
      <c r="U1233">
        <v>7134.6035187147772</v>
      </c>
      <c r="V1233">
        <v>25.6</v>
      </c>
      <c r="W1233">
        <v>6.0659999999999998</v>
      </c>
      <c r="X1233">
        <v>60</v>
      </c>
      <c r="Y1233">
        <v>5.6943299999999999</v>
      </c>
      <c r="Z1233">
        <v>105</v>
      </c>
      <c r="AA1233" t="str">
        <f>IF(Z1233=-1,"Flat",
INDEX({"North","Northeast","East","Southeast","South","Southwest","West","Northwest","North"},
MATCH(Z1233,{0;22.5;67.5;112.5;157.5;202.5;247.5;292.5;337.5},1)))</f>
        <v>East</v>
      </c>
      <c r="AB1233">
        <v>0.59869399999999995</v>
      </c>
      <c r="AC1233" t="s">
        <v>20</v>
      </c>
      <c r="AD1233">
        <v>50</v>
      </c>
      <c r="AE1233">
        <v>20</v>
      </c>
      <c r="AF1233">
        <v>4.7240000000000002</v>
      </c>
    </row>
    <row r="1234" spans="1:32" x14ac:dyDescent="0.25">
      <c r="A1234">
        <v>1287</v>
      </c>
      <c r="B1234">
        <v>1526</v>
      </c>
      <c r="C1234">
        <v>1526</v>
      </c>
      <c r="D1234">
        <v>2193</v>
      </c>
      <c r="E1234" t="str">
        <f t="shared" si="57"/>
        <v>02193-BRA-P</v>
      </c>
      <c r="F1234" t="s">
        <v>296</v>
      </c>
      <c r="G1234" t="s">
        <v>76</v>
      </c>
      <c r="H1234" t="s">
        <v>34</v>
      </c>
      <c r="I1234">
        <v>-43.470100000000002</v>
      </c>
      <c r="J1234">
        <v>-15.9701</v>
      </c>
      <c r="K1234">
        <v>562</v>
      </c>
      <c r="L1234">
        <v>7014.9594120000002</v>
      </c>
      <c r="M1234" t="str">
        <f t="shared" si="58"/>
        <v>Pequeña</v>
      </c>
      <c r="N1234" t="str">
        <f t="shared" si="59"/>
        <v>P</v>
      </c>
      <c r="O1234">
        <v>0.80137800000000003</v>
      </c>
      <c r="P1234" t="s">
        <v>7</v>
      </c>
      <c r="Q1234">
        <v>-7.9500000000000003E-4</v>
      </c>
      <c r="R1234" t="s">
        <v>8</v>
      </c>
      <c r="S1234">
        <v>355.91439800000001</v>
      </c>
      <c r="T1234" t="s">
        <v>70</v>
      </c>
      <c r="U1234">
        <v>6507.2533993192628</v>
      </c>
      <c r="V1234">
        <v>25.6</v>
      </c>
      <c r="W1234">
        <v>6.0670000000000002</v>
      </c>
      <c r="X1234">
        <v>60</v>
      </c>
      <c r="Y1234">
        <v>5.7135300000000004</v>
      </c>
      <c r="Z1234">
        <v>105</v>
      </c>
      <c r="AA1234" t="str">
        <f>IF(Z1234=-1,"Flat",
INDEX({"North","Northeast","East","Southeast","South","Southwest","West","Northwest","North"},
MATCH(Z1234,{0;22.5;67.5;112.5;157.5;202.5;247.5;292.5;337.5},1)))</f>
        <v>East</v>
      </c>
      <c r="AB1234">
        <v>0.74643899999999996</v>
      </c>
      <c r="AC1234" t="s">
        <v>10</v>
      </c>
      <c r="AD1234">
        <v>30</v>
      </c>
      <c r="AE1234">
        <v>20</v>
      </c>
      <c r="AF1234">
        <v>4.7270000000000003</v>
      </c>
    </row>
    <row r="1235" spans="1:32" x14ac:dyDescent="0.25">
      <c r="A1235">
        <v>1288</v>
      </c>
      <c r="B1235">
        <v>1527</v>
      </c>
      <c r="C1235">
        <v>1527</v>
      </c>
      <c r="D1235">
        <v>2194</v>
      </c>
      <c r="E1235" t="str">
        <f t="shared" si="57"/>
        <v>02194-BRA-M</v>
      </c>
      <c r="F1235" t="s">
        <v>296</v>
      </c>
      <c r="G1235" t="s">
        <v>76</v>
      </c>
      <c r="H1235" t="s">
        <v>34</v>
      </c>
      <c r="I1235">
        <v>-43.460098000000002</v>
      </c>
      <c r="J1235">
        <v>-15.9701</v>
      </c>
      <c r="K1235">
        <v>562</v>
      </c>
      <c r="L1235">
        <v>23592.857980000001</v>
      </c>
      <c r="M1235" t="str">
        <f t="shared" si="58"/>
        <v>Mediana</v>
      </c>
      <c r="N1235" t="str">
        <f t="shared" si="59"/>
        <v>M</v>
      </c>
      <c r="O1235">
        <v>0.93402300000000005</v>
      </c>
      <c r="P1235" t="s">
        <v>7</v>
      </c>
      <c r="Q1235">
        <v>1.5889999999999999E-3</v>
      </c>
      <c r="R1235" t="s">
        <v>8</v>
      </c>
      <c r="S1235">
        <v>38.796551000000001</v>
      </c>
      <c r="T1235" t="s">
        <v>9</v>
      </c>
      <c r="U1235">
        <v>5635.0064919184124</v>
      </c>
      <c r="V1235">
        <v>25.6</v>
      </c>
      <c r="W1235">
        <v>6.0659999999999998</v>
      </c>
      <c r="X1235">
        <v>60</v>
      </c>
      <c r="Y1235">
        <v>5.7560900000000004</v>
      </c>
      <c r="Z1235">
        <v>105</v>
      </c>
      <c r="AA1235" t="str">
        <f>IF(Z1235=-1,"Flat",
INDEX({"North","Northeast","East","Southeast","South","Southwest","West","Northwest","North"},
MATCH(Z1235,{0;22.5;67.5;112.5;157.5;202.5;247.5;292.5;337.5},1)))</f>
        <v>East</v>
      </c>
      <c r="AB1235">
        <v>0.74674600000000002</v>
      </c>
      <c r="AC1235" t="s">
        <v>10</v>
      </c>
      <c r="AD1235">
        <v>50</v>
      </c>
      <c r="AE1235">
        <v>20</v>
      </c>
      <c r="AF1235">
        <v>4.726</v>
      </c>
    </row>
    <row r="1236" spans="1:32" x14ac:dyDescent="0.25">
      <c r="A1236">
        <v>1291</v>
      </c>
      <c r="B1236">
        <v>1530</v>
      </c>
      <c r="C1236">
        <v>1530</v>
      </c>
      <c r="D1236">
        <v>2197</v>
      </c>
      <c r="E1236" t="str">
        <f t="shared" si="57"/>
        <v>02197-BRA-M</v>
      </c>
      <c r="F1236" t="s">
        <v>296</v>
      </c>
      <c r="G1236" t="s">
        <v>76</v>
      </c>
      <c r="H1236" t="s">
        <v>34</v>
      </c>
      <c r="I1236">
        <v>-43.480099000000003</v>
      </c>
      <c r="J1236">
        <v>-15.9701</v>
      </c>
      <c r="K1236">
        <v>562</v>
      </c>
      <c r="L1236">
        <v>20524.469440000001</v>
      </c>
      <c r="M1236" t="str">
        <f t="shared" si="58"/>
        <v>Mediana</v>
      </c>
      <c r="N1236" t="str">
        <f t="shared" si="59"/>
        <v>M</v>
      </c>
      <c r="O1236">
        <v>0.90026300000000004</v>
      </c>
      <c r="P1236" t="s">
        <v>7</v>
      </c>
      <c r="Q1236">
        <v>-9.9319999999999999E-3</v>
      </c>
      <c r="R1236" t="s">
        <v>8</v>
      </c>
      <c r="S1236">
        <v>2.7263109999999999</v>
      </c>
      <c r="T1236" t="s">
        <v>70</v>
      </c>
      <c r="U1236">
        <v>7361.8479797662922</v>
      </c>
      <c r="V1236">
        <v>25.6</v>
      </c>
      <c r="W1236">
        <v>6.0650000000000004</v>
      </c>
      <c r="X1236">
        <v>60</v>
      </c>
      <c r="Y1236">
        <v>5.4343700000000004</v>
      </c>
      <c r="Z1236">
        <v>105</v>
      </c>
      <c r="AA1236" t="str">
        <f>IF(Z1236=-1,"Flat",
INDEX({"North","Northeast","East","Southeast","South","Southwest","West","Northwest","North"},
MATCH(Z1236,{0;22.5;67.5;112.5;157.5;202.5;247.5;292.5;337.5},1)))</f>
        <v>East</v>
      </c>
      <c r="AB1236">
        <v>0.74523499999999998</v>
      </c>
      <c r="AC1236" t="s">
        <v>10</v>
      </c>
      <c r="AD1236">
        <v>50</v>
      </c>
      <c r="AE1236">
        <v>20</v>
      </c>
      <c r="AF1236">
        <v>4.7249999999999996</v>
      </c>
    </row>
    <row r="1237" spans="1:32" x14ac:dyDescent="0.25">
      <c r="A1237">
        <v>1292</v>
      </c>
      <c r="B1237">
        <v>1531</v>
      </c>
      <c r="C1237">
        <v>1531</v>
      </c>
      <c r="D1237">
        <v>2198</v>
      </c>
      <c r="E1237" t="str">
        <f t="shared" si="57"/>
        <v>02198-BRA-P</v>
      </c>
      <c r="F1237" t="s">
        <v>297</v>
      </c>
      <c r="G1237" t="s">
        <v>76</v>
      </c>
      <c r="H1237" t="s">
        <v>6</v>
      </c>
      <c r="I1237">
        <v>-38.637298999999999</v>
      </c>
      <c r="J1237">
        <v>-4.9774000000000003</v>
      </c>
      <c r="K1237">
        <v>176</v>
      </c>
      <c r="L1237">
        <v>187.51011600000001</v>
      </c>
      <c r="M1237" t="str">
        <f t="shared" si="58"/>
        <v>Pequeña</v>
      </c>
      <c r="N1237" t="str">
        <f t="shared" si="59"/>
        <v>P</v>
      </c>
      <c r="O1237">
        <v>1.9981800000000001</v>
      </c>
      <c r="P1237" t="s">
        <v>7</v>
      </c>
      <c r="Q1237">
        <v>-8.3429999999999997E-3</v>
      </c>
      <c r="R1237" t="s">
        <v>8</v>
      </c>
      <c r="S1237">
        <v>101.951874</v>
      </c>
      <c r="T1237" t="s">
        <v>19</v>
      </c>
      <c r="U1237">
        <v>28.916259083362299</v>
      </c>
      <c r="V1237">
        <v>27.4</v>
      </c>
      <c r="W1237">
        <v>5.9020000000000001</v>
      </c>
      <c r="X1237">
        <v>58</v>
      </c>
      <c r="Y1237">
        <v>5.52311</v>
      </c>
      <c r="Z1237">
        <v>105</v>
      </c>
      <c r="AA1237" t="str">
        <f>IF(Z1237=-1,"Flat",
INDEX({"North","Northeast","East","Southeast","South","Southwest","West","Northwest","North"},
MATCH(Z1237,{0;22.5;67.5;112.5;157.5;202.5;247.5;292.5;337.5},1)))</f>
        <v>East</v>
      </c>
      <c r="AB1237">
        <v>0.67246399999999995</v>
      </c>
      <c r="AC1237" t="s">
        <v>10</v>
      </c>
      <c r="AD1237">
        <v>1000</v>
      </c>
      <c r="AE1237">
        <v>8</v>
      </c>
      <c r="AF1237">
        <v>4.59</v>
      </c>
    </row>
    <row r="1238" spans="1:32" x14ac:dyDescent="0.25">
      <c r="A1238">
        <v>1293</v>
      </c>
      <c r="B1238">
        <v>1532</v>
      </c>
      <c r="C1238">
        <v>1532</v>
      </c>
      <c r="D1238">
        <v>2199</v>
      </c>
      <c r="E1238" t="str">
        <f t="shared" si="57"/>
        <v>02199-BRA-P</v>
      </c>
      <c r="F1238" t="s">
        <v>298</v>
      </c>
      <c r="G1238" t="s">
        <v>76</v>
      </c>
      <c r="H1238" t="s">
        <v>6</v>
      </c>
      <c r="I1238">
        <v>-39.014899999999997</v>
      </c>
      <c r="J1238">
        <v>-4.9717000000000002</v>
      </c>
      <c r="K1238">
        <v>186</v>
      </c>
      <c r="L1238">
        <v>305.51813399999998</v>
      </c>
      <c r="M1238" t="str">
        <f t="shared" si="58"/>
        <v>Pequeña</v>
      </c>
      <c r="N1238" t="str">
        <f t="shared" si="59"/>
        <v>P</v>
      </c>
      <c r="O1238">
        <v>0.34849000000000002</v>
      </c>
      <c r="P1238" t="s">
        <v>7</v>
      </c>
      <c r="Q1238">
        <v>-2.3839999999999998E-3</v>
      </c>
      <c r="R1238" t="s">
        <v>8</v>
      </c>
      <c r="S1238">
        <v>145.00798</v>
      </c>
      <c r="T1238" t="s">
        <v>49</v>
      </c>
      <c r="U1238">
        <v>135.80154785584881</v>
      </c>
      <c r="V1238">
        <v>27.4</v>
      </c>
      <c r="W1238">
        <v>5.7530000000000001</v>
      </c>
      <c r="X1238">
        <v>58</v>
      </c>
      <c r="Y1238">
        <v>4.6855200000000004</v>
      </c>
      <c r="Z1238">
        <v>105</v>
      </c>
      <c r="AA1238" t="str">
        <f>IF(Z1238=-1,"Flat",
INDEX({"North","Northeast","East","Southeast","South","Southwest","West","Northwest","North"},
MATCH(Z1238,{0;22.5;67.5;112.5;157.5;202.5;247.5;292.5;337.5},1)))</f>
        <v>East</v>
      </c>
      <c r="AB1238">
        <v>0.59836400000000001</v>
      </c>
      <c r="AC1238" t="s">
        <v>20</v>
      </c>
      <c r="AD1238">
        <v>1000</v>
      </c>
      <c r="AE1238">
        <v>8</v>
      </c>
      <c r="AF1238">
        <v>4.47</v>
      </c>
    </row>
    <row r="1239" spans="1:32" x14ac:dyDescent="0.25">
      <c r="A1239">
        <v>1294</v>
      </c>
      <c r="B1239">
        <v>1533</v>
      </c>
      <c r="C1239">
        <v>1533</v>
      </c>
      <c r="D1239">
        <v>2200</v>
      </c>
      <c r="E1239" t="str">
        <f t="shared" si="57"/>
        <v>02200-BRA-P</v>
      </c>
      <c r="F1239" t="s">
        <v>299</v>
      </c>
      <c r="G1239" t="s">
        <v>76</v>
      </c>
      <c r="H1239" t="s">
        <v>25</v>
      </c>
      <c r="I1239">
        <v>-39.422699000000001</v>
      </c>
      <c r="J1239">
        <v>-4.1749999999999998</v>
      </c>
      <c r="K1239">
        <v>162</v>
      </c>
      <c r="L1239">
        <v>30</v>
      </c>
      <c r="M1239" t="str">
        <f t="shared" si="58"/>
        <v>Pequeña</v>
      </c>
      <c r="N1239" t="str">
        <f t="shared" si="59"/>
        <v>P</v>
      </c>
      <c r="O1239">
        <v>0.201877</v>
      </c>
      <c r="P1239" t="s">
        <v>7</v>
      </c>
      <c r="Q1239">
        <v>-1.0329E-2</v>
      </c>
      <c r="R1239" t="s">
        <v>15</v>
      </c>
      <c r="S1239">
        <v>315</v>
      </c>
      <c r="T1239" t="s">
        <v>30</v>
      </c>
      <c r="U1239">
        <v>12263.75078201916</v>
      </c>
      <c r="V1239">
        <v>27.299999</v>
      </c>
      <c r="W1239">
        <v>5.6459999999999999</v>
      </c>
      <c r="X1239">
        <v>72</v>
      </c>
      <c r="Y1239">
        <v>4.5683499999999997</v>
      </c>
      <c r="Z1239">
        <v>0</v>
      </c>
      <c r="AA1239" t="str">
        <f>IF(Z1239=-1,"Flat",
INDEX({"North","Northeast","East","Southeast","South","Southwest","West","Northwest","North"},
MATCH(Z1239,{0;22.5;67.5;112.5;157.5;202.5;247.5;292.5;337.5},1)))</f>
        <v>North</v>
      </c>
      <c r="AB1239">
        <v>0.749498</v>
      </c>
      <c r="AC1239" t="s">
        <v>10</v>
      </c>
      <c r="AD1239">
        <v>500</v>
      </c>
      <c r="AE1239">
        <v>8</v>
      </c>
      <c r="AF1239">
        <v>4.3869999999999996</v>
      </c>
    </row>
    <row r="1240" spans="1:32" x14ac:dyDescent="0.25">
      <c r="A1240">
        <v>1295</v>
      </c>
      <c r="B1240">
        <v>1534</v>
      </c>
      <c r="C1240">
        <v>1534</v>
      </c>
      <c r="D1240">
        <v>2201</v>
      </c>
      <c r="E1240" t="str">
        <f t="shared" si="57"/>
        <v>02201-BRA-P</v>
      </c>
      <c r="F1240" t="s">
        <v>300</v>
      </c>
      <c r="G1240" t="s">
        <v>76</v>
      </c>
      <c r="H1240" t="s">
        <v>25</v>
      </c>
      <c r="I1240">
        <v>-42.218899</v>
      </c>
      <c r="J1240">
        <v>-16.784400999999999</v>
      </c>
      <c r="K1240">
        <v>715</v>
      </c>
      <c r="L1240">
        <v>30</v>
      </c>
      <c r="M1240" t="str">
        <f t="shared" si="58"/>
        <v>Pequeña</v>
      </c>
      <c r="N1240" t="str">
        <f t="shared" si="59"/>
        <v>P</v>
      </c>
      <c r="O1240">
        <v>6.5157100000000003</v>
      </c>
      <c r="P1240" t="s">
        <v>14</v>
      </c>
      <c r="Q1240">
        <v>1.3507E-2</v>
      </c>
      <c r="R1240" t="s">
        <v>80</v>
      </c>
      <c r="S1240">
        <v>166.630661</v>
      </c>
      <c r="T1240" t="s">
        <v>13</v>
      </c>
      <c r="U1240">
        <v>5102.5449017953069</v>
      </c>
      <c r="V1240">
        <v>22.700001</v>
      </c>
      <c r="W1240">
        <v>5.3659999999999997</v>
      </c>
      <c r="X1240">
        <v>72</v>
      </c>
      <c r="Y1240">
        <v>4.9233799999999999</v>
      </c>
      <c r="Z1240">
        <v>0</v>
      </c>
      <c r="AA1240" t="str">
        <f>IF(Z1240=-1,"Flat",
INDEX({"North","Northeast","East","Southeast","South","Southwest","West","Northwest","North"},
MATCH(Z1240,{0;22.5;67.5;112.5;157.5;202.5;247.5;292.5;337.5},1)))</f>
        <v>North</v>
      </c>
      <c r="AB1240">
        <v>0.57094100000000003</v>
      </c>
      <c r="AC1240" t="s">
        <v>20</v>
      </c>
      <c r="AD1240">
        <v>30</v>
      </c>
      <c r="AE1240">
        <v>17</v>
      </c>
      <c r="AF1240">
        <v>4.226</v>
      </c>
    </row>
    <row r="1241" spans="1:32" x14ac:dyDescent="0.25">
      <c r="A1241">
        <v>1296</v>
      </c>
      <c r="B1241">
        <v>1535</v>
      </c>
      <c r="C1241">
        <v>1535</v>
      </c>
      <c r="D1241">
        <v>2202</v>
      </c>
      <c r="E1241" t="str">
        <f t="shared" si="57"/>
        <v>02202-BRA-P</v>
      </c>
      <c r="F1241" t="s">
        <v>300</v>
      </c>
      <c r="G1241" t="s">
        <v>76</v>
      </c>
      <c r="H1241" t="s">
        <v>25</v>
      </c>
      <c r="I1241">
        <v>-42.194099000000001</v>
      </c>
      <c r="J1241">
        <v>-16.7638</v>
      </c>
      <c r="K1241">
        <v>715</v>
      </c>
      <c r="L1241">
        <v>30</v>
      </c>
      <c r="M1241" t="str">
        <f t="shared" si="58"/>
        <v>Pequeña</v>
      </c>
      <c r="N1241" t="str">
        <f t="shared" si="59"/>
        <v>P</v>
      </c>
      <c r="O1241">
        <v>0.17366100000000001</v>
      </c>
      <c r="P1241" t="s">
        <v>7</v>
      </c>
      <c r="Q1241">
        <v>1.9859999999999999E-3</v>
      </c>
      <c r="R1241" t="s">
        <v>8</v>
      </c>
      <c r="S1241">
        <v>350.537689</v>
      </c>
      <c r="T1241" t="s">
        <v>70</v>
      </c>
      <c r="U1241">
        <v>8198.2258180734898</v>
      </c>
      <c r="V1241">
        <v>22.700001</v>
      </c>
      <c r="W1241">
        <v>5.4109999999999996</v>
      </c>
      <c r="X1241">
        <v>72</v>
      </c>
      <c r="Y1241">
        <v>4.9677699999999998</v>
      </c>
      <c r="Z1241">
        <v>0</v>
      </c>
      <c r="AA1241" t="str">
        <f>IF(Z1241=-1,"Flat",
INDEX({"North","Northeast","East","Southeast","South","Southwest","West","Northwest","North"},
MATCH(Z1241,{0;22.5;67.5;112.5;157.5;202.5;247.5;292.5;337.5},1)))</f>
        <v>North</v>
      </c>
      <c r="AB1241">
        <v>0.79893199999999998</v>
      </c>
      <c r="AC1241" t="s">
        <v>10</v>
      </c>
      <c r="AD1241">
        <v>30</v>
      </c>
      <c r="AE1241">
        <v>17</v>
      </c>
      <c r="AF1241">
        <v>4.3029999999999999</v>
      </c>
    </row>
    <row r="1242" spans="1:32" x14ac:dyDescent="0.25">
      <c r="A1242">
        <v>1297</v>
      </c>
      <c r="B1242">
        <v>1536</v>
      </c>
      <c r="C1242">
        <v>1536</v>
      </c>
      <c r="D1242">
        <v>2203</v>
      </c>
      <c r="E1242" t="str">
        <f t="shared" si="57"/>
        <v>02203-BRA-P</v>
      </c>
      <c r="F1242" t="s">
        <v>300</v>
      </c>
      <c r="G1242" t="s">
        <v>76</v>
      </c>
      <c r="H1242" t="s">
        <v>25</v>
      </c>
      <c r="I1242">
        <v>-42.216099</v>
      </c>
      <c r="J1242">
        <v>-16.776399999999999</v>
      </c>
      <c r="K1242">
        <v>715</v>
      </c>
      <c r="L1242">
        <v>30</v>
      </c>
      <c r="M1242" t="str">
        <f t="shared" si="58"/>
        <v>Pequeña</v>
      </c>
      <c r="N1242" t="str">
        <f t="shared" si="59"/>
        <v>P</v>
      </c>
      <c r="O1242">
        <v>0.122797</v>
      </c>
      <c r="P1242" t="s">
        <v>7</v>
      </c>
      <c r="Q1242">
        <v>3.97E-4</v>
      </c>
      <c r="R1242" t="s">
        <v>8</v>
      </c>
      <c r="S1242">
        <v>35.537678</v>
      </c>
      <c r="T1242" t="s">
        <v>9</v>
      </c>
      <c r="U1242">
        <v>6069.8398353464872</v>
      </c>
      <c r="V1242">
        <v>22.700001</v>
      </c>
      <c r="W1242">
        <v>5.3760000000000003</v>
      </c>
      <c r="X1242">
        <v>72</v>
      </c>
      <c r="Y1242">
        <v>4.9985200000000001</v>
      </c>
      <c r="Z1242">
        <v>0</v>
      </c>
      <c r="AA1242" t="str">
        <f>IF(Z1242=-1,"Flat",
INDEX({"North","Northeast","East","Southeast","South","Southwest","West","Northwest","North"},
MATCH(Z1242,{0;22.5;67.5;112.5;157.5;202.5;247.5;292.5;337.5},1)))</f>
        <v>North</v>
      </c>
      <c r="AB1242">
        <v>0.59587900000000005</v>
      </c>
      <c r="AC1242" t="s">
        <v>20</v>
      </c>
      <c r="AD1242">
        <v>30</v>
      </c>
      <c r="AE1242">
        <v>17</v>
      </c>
      <c r="AF1242">
        <v>4.2690000000000001</v>
      </c>
    </row>
    <row r="1243" spans="1:32" x14ac:dyDescent="0.25">
      <c r="A1243">
        <v>1298</v>
      </c>
      <c r="B1243">
        <v>1537</v>
      </c>
      <c r="C1243">
        <v>1537</v>
      </c>
      <c r="D1243">
        <v>2204</v>
      </c>
      <c r="E1243" t="str">
        <f t="shared" si="57"/>
        <v>02204-BRA-P</v>
      </c>
      <c r="F1243" t="s">
        <v>300</v>
      </c>
      <c r="G1243" t="s">
        <v>76</v>
      </c>
      <c r="H1243" t="s">
        <v>25</v>
      </c>
      <c r="I1243">
        <v>-42.210799999999999</v>
      </c>
      <c r="J1243">
        <v>-16.759701</v>
      </c>
      <c r="K1243">
        <v>715</v>
      </c>
      <c r="L1243">
        <v>30</v>
      </c>
      <c r="M1243" t="str">
        <f t="shared" si="58"/>
        <v>Pequeña</v>
      </c>
      <c r="N1243" t="str">
        <f t="shared" si="59"/>
        <v>P</v>
      </c>
      <c r="O1243">
        <v>1.50996</v>
      </c>
      <c r="P1243" t="s">
        <v>7</v>
      </c>
      <c r="Q1243">
        <v>7.9450000000000007E-3</v>
      </c>
      <c r="R1243" t="s">
        <v>8</v>
      </c>
      <c r="S1243">
        <v>306.544983</v>
      </c>
      <c r="T1243" t="s">
        <v>30</v>
      </c>
      <c r="U1243">
        <v>8071.581648348294</v>
      </c>
      <c r="V1243">
        <v>22.700001</v>
      </c>
      <c r="W1243">
        <v>5.4020000000000001</v>
      </c>
      <c r="X1243">
        <v>72</v>
      </c>
      <c r="Y1243">
        <v>5.1747800000000002</v>
      </c>
      <c r="Z1243">
        <v>0</v>
      </c>
      <c r="AA1243" t="str">
        <f>IF(Z1243=-1,"Flat",
INDEX({"North","Northeast","East","Southeast","South","Southwest","West","Northwest","North"},
MATCH(Z1243,{0;22.5;67.5;112.5;157.5;202.5;247.5;292.5;337.5},1)))</f>
        <v>North</v>
      </c>
      <c r="AB1243">
        <v>0.67449800000000004</v>
      </c>
      <c r="AC1243" t="s">
        <v>10</v>
      </c>
      <c r="AD1243">
        <v>30</v>
      </c>
      <c r="AE1243">
        <v>17</v>
      </c>
      <c r="AF1243">
        <v>4.2910000000000021</v>
      </c>
    </row>
    <row r="1244" spans="1:32" x14ac:dyDescent="0.25">
      <c r="A1244">
        <v>1299</v>
      </c>
      <c r="B1244">
        <v>1538</v>
      </c>
      <c r="C1244">
        <v>1538</v>
      </c>
      <c r="D1244">
        <v>2205</v>
      </c>
      <c r="E1244" t="str">
        <f t="shared" si="57"/>
        <v>02205-BRA-P</v>
      </c>
      <c r="F1244" t="s">
        <v>300</v>
      </c>
      <c r="G1244" t="s">
        <v>76</v>
      </c>
      <c r="H1244" t="s">
        <v>25</v>
      </c>
      <c r="I1244">
        <v>-42.205601000000001</v>
      </c>
      <c r="J1244">
        <v>-16.776399999999999</v>
      </c>
      <c r="K1244">
        <v>715</v>
      </c>
      <c r="L1244">
        <v>30</v>
      </c>
      <c r="M1244" t="str">
        <f t="shared" si="58"/>
        <v>Pequeña</v>
      </c>
      <c r="N1244" t="str">
        <f t="shared" si="59"/>
        <v>P</v>
      </c>
      <c r="O1244">
        <v>3.7113200000000002</v>
      </c>
      <c r="P1244" t="s">
        <v>32</v>
      </c>
      <c r="Q1244">
        <v>1.9466000000000001E-2</v>
      </c>
      <c r="R1244" t="s">
        <v>80</v>
      </c>
      <c r="S1244">
        <v>136.86767599999999</v>
      </c>
      <c r="T1244" t="s">
        <v>49</v>
      </c>
      <c r="U1244">
        <v>6461.6767287075418</v>
      </c>
      <c r="V1244">
        <v>22.700001</v>
      </c>
      <c r="W1244">
        <v>5.3810000000000002</v>
      </c>
      <c r="X1244">
        <v>72</v>
      </c>
      <c r="Y1244">
        <v>5.2030900000000004</v>
      </c>
      <c r="Z1244">
        <v>0</v>
      </c>
      <c r="AA1244" t="str">
        <f>IF(Z1244=-1,"Flat",
INDEX({"North","Northeast","East","Southeast","South","Southwest","West","Northwest","North"},
MATCH(Z1244,{0;22.5;67.5;112.5;157.5;202.5;247.5;292.5;337.5},1)))</f>
        <v>North</v>
      </c>
      <c r="AB1244">
        <v>0.59402100000000002</v>
      </c>
      <c r="AC1244" t="s">
        <v>20</v>
      </c>
      <c r="AD1244">
        <v>30</v>
      </c>
      <c r="AE1244">
        <v>17</v>
      </c>
      <c r="AF1244">
        <v>4.266</v>
      </c>
    </row>
    <row r="1245" spans="1:32" x14ac:dyDescent="0.25">
      <c r="A1245">
        <v>1300</v>
      </c>
      <c r="B1245">
        <v>1539</v>
      </c>
      <c r="C1245">
        <v>1539</v>
      </c>
      <c r="D1245">
        <v>2206</v>
      </c>
      <c r="E1245" t="str">
        <f t="shared" si="57"/>
        <v>02206-BRA-P</v>
      </c>
      <c r="F1245" t="s">
        <v>300</v>
      </c>
      <c r="G1245" t="s">
        <v>76</v>
      </c>
      <c r="H1245" t="s">
        <v>25</v>
      </c>
      <c r="I1245">
        <v>-42.193900999999997</v>
      </c>
      <c r="J1245">
        <v>-16.772499</v>
      </c>
      <c r="K1245">
        <v>715</v>
      </c>
      <c r="L1245">
        <v>30</v>
      </c>
      <c r="M1245" t="str">
        <f t="shared" si="58"/>
        <v>Pequeña</v>
      </c>
      <c r="N1245" t="str">
        <f t="shared" si="59"/>
        <v>P</v>
      </c>
      <c r="O1245">
        <v>3.98888</v>
      </c>
      <c r="P1245" t="s">
        <v>32</v>
      </c>
      <c r="Q1245">
        <v>3.5754000000000001E-2</v>
      </c>
      <c r="R1245" t="s">
        <v>80</v>
      </c>
      <c r="S1245">
        <v>149.03623999999999</v>
      </c>
      <c r="T1245" t="s">
        <v>49</v>
      </c>
      <c r="U1245">
        <v>7215.1153202911009</v>
      </c>
      <c r="V1245">
        <v>22.700001</v>
      </c>
      <c r="W1245">
        <v>5.3970000000000002</v>
      </c>
      <c r="X1245">
        <v>72</v>
      </c>
      <c r="Y1245">
        <v>5.2270099999999999</v>
      </c>
      <c r="Z1245">
        <v>0</v>
      </c>
      <c r="AA1245" t="str">
        <f>IF(Z1245=-1,"Flat",
INDEX({"North","Northeast","East","Southeast","South","Southwest","West","Northwest","North"},
MATCH(Z1245,{0;22.5;67.5;112.5;157.5;202.5;247.5;292.5;337.5},1)))</f>
        <v>North</v>
      </c>
      <c r="AB1245">
        <v>0.58011599999999997</v>
      </c>
      <c r="AC1245" t="s">
        <v>20</v>
      </c>
      <c r="AD1245">
        <v>30</v>
      </c>
      <c r="AE1245">
        <v>17</v>
      </c>
      <c r="AF1245">
        <v>4.2910000000000021</v>
      </c>
    </row>
    <row r="1246" spans="1:32" x14ac:dyDescent="0.25">
      <c r="A1246">
        <v>1301</v>
      </c>
      <c r="B1246">
        <v>1540</v>
      </c>
      <c r="C1246">
        <v>1540</v>
      </c>
      <c r="D1246">
        <v>2207</v>
      </c>
      <c r="E1246" t="str">
        <f t="shared" si="57"/>
        <v>02207-BRA-P</v>
      </c>
      <c r="F1246" t="s">
        <v>300</v>
      </c>
      <c r="G1246" t="s">
        <v>76</v>
      </c>
      <c r="H1246" t="s">
        <v>25</v>
      </c>
      <c r="I1246">
        <v>-42.218601</v>
      </c>
      <c r="J1246">
        <v>-16.767299999999999</v>
      </c>
      <c r="K1246">
        <v>715</v>
      </c>
      <c r="L1246">
        <v>30</v>
      </c>
      <c r="M1246" t="str">
        <f t="shared" si="58"/>
        <v>Pequeña</v>
      </c>
      <c r="N1246" t="str">
        <f t="shared" si="59"/>
        <v>P</v>
      </c>
      <c r="O1246">
        <v>0.34318700000000002</v>
      </c>
      <c r="P1246" t="s">
        <v>7</v>
      </c>
      <c r="Q1246">
        <v>-1.5889999999999999E-3</v>
      </c>
      <c r="R1246" t="s">
        <v>8</v>
      </c>
      <c r="S1246">
        <v>315</v>
      </c>
      <c r="T1246" t="s">
        <v>30</v>
      </c>
      <c r="U1246">
        <v>7005.0657987064433</v>
      </c>
      <c r="V1246">
        <v>22.700001</v>
      </c>
      <c r="W1246">
        <v>5.3869999999999996</v>
      </c>
      <c r="X1246">
        <v>72</v>
      </c>
      <c r="Y1246">
        <v>5.0750999999999999</v>
      </c>
      <c r="Z1246">
        <v>0</v>
      </c>
      <c r="AA1246" t="str">
        <f>IF(Z1246=-1,"Flat",
INDEX({"North","Northeast","East","Southeast","South","Southwest","West","Northwest","North"},
MATCH(Z1246,{0;22.5;67.5;112.5;157.5;202.5;247.5;292.5;337.5},1)))</f>
        <v>North</v>
      </c>
      <c r="AB1246">
        <v>0.74829199999999996</v>
      </c>
      <c r="AC1246" t="s">
        <v>10</v>
      </c>
      <c r="AD1246">
        <v>30</v>
      </c>
      <c r="AE1246">
        <v>17</v>
      </c>
      <c r="AF1246">
        <v>4.2789999999999999</v>
      </c>
    </row>
    <row r="1247" spans="1:32" x14ac:dyDescent="0.25">
      <c r="A1247">
        <v>1302</v>
      </c>
      <c r="B1247">
        <v>1541</v>
      </c>
      <c r="C1247">
        <v>1541</v>
      </c>
      <c r="D1247">
        <v>2208</v>
      </c>
      <c r="E1247" t="str">
        <f t="shared" si="57"/>
        <v>02208-BRA-P</v>
      </c>
      <c r="F1247" t="s">
        <v>300</v>
      </c>
      <c r="G1247" t="s">
        <v>76</v>
      </c>
      <c r="H1247" t="s">
        <v>25</v>
      </c>
      <c r="I1247">
        <v>-42.208500000000001</v>
      </c>
      <c r="J1247">
        <v>-16.766000999999999</v>
      </c>
      <c r="K1247">
        <v>715</v>
      </c>
      <c r="L1247">
        <v>30</v>
      </c>
      <c r="M1247" t="str">
        <f t="shared" si="58"/>
        <v>Pequeña</v>
      </c>
      <c r="N1247" t="str">
        <f t="shared" si="59"/>
        <v>P</v>
      </c>
      <c r="O1247">
        <v>0.12926399999999999</v>
      </c>
      <c r="P1247" t="s">
        <v>7</v>
      </c>
      <c r="Q1247">
        <v>3.97E-4</v>
      </c>
      <c r="R1247" t="s">
        <v>8</v>
      </c>
      <c r="S1247">
        <v>353.65982100000002</v>
      </c>
      <c r="T1247" t="s">
        <v>70</v>
      </c>
      <c r="U1247">
        <v>7466.8788440037388</v>
      </c>
      <c r="V1247">
        <v>22.700001</v>
      </c>
      <c r="W1247">
        <v>5.3940000000000001</v>
      </c>
      <c r="X1247">
        <v>72</v>
      </c>
      <c r="Y1247">
        <v>5.0794899999999998</v>
      </c>
      <c r="Z1247">
        <v>0</v>
      </c>
      <c r="AA1247" t="str">
        <f>IF(Z1247=-1,"Flat",
INDEX({"North","Northeast","East","Southeast","South","Southwest","West","Northwest","North"},
MATCH(Z1247,{0;22.5;67.5;112.5;157.5;202.5;247.5;292.5;337.5},1)))</f>
        <v>North</v>
      </c>
      <c r="AB1247">
        <v>0.74936499999999995</v>
      </c>
      <c r="AC1247" t="s">
        <v>10</v>
      </c>
      <c r="AD1247">
        <v>30</v>
      </c>
      <c r="AE1247">
        <v>17</v>
      </c>
      <c r="AF1247">
        <v>4.2910000000000021</v>
      </c>
    </row>
    <row r="1248" spans="1:32" x14ac:dyDescent="0.25">
      <c r="A1248">
        <v>1303</v>
      </c>
      <c r="B1248">
        <v>1542</v>
      </c>
      <c r="C1248">
        <v>1542</v>
      </c>
      <c r="D1248">
        <v>2209</v>
      </c>
      <c r="E1248" t="str">
        <f t="shared" si="57"/>
        <v>02209-BRA-P</v>
      </c>
      <c r="F1248" t="s">
        <v>300</v>
      </c>
      <c r="G1248" t="s">
        <v>76</v>
      </c>
      <c r="H1248" t="s">
        <v>25</v>
      </c>
      <c r="I1248">
        <v>-42.203899</v>
      </c>
      <c r="J1248">
        <v>-16.761199999999999</v>
      </c>
      <c r="K1248">
        <v>715</v>
      </c>
      <c r="L1248">
        <v>30</v>
      </c>
      <c r="M1248" t="str">
        <f t="shared" si="58"/>
        <v>Pequeña</v>
      </c>
      <c r="N1248" t="str">
        <f t="shared" si="59"/>
        <v>P</v>
      </c>
      <c r="O1248">
        <v>0.86235499999999998</v>
      </c>
      <c r="P1248" t="s">
        <v>7</v>
      </c>
      <c r="Q1248">
        <v>2.7810000000000001E-3</v>
      </c>
      <c r="R1248" t="s">
        <v>8</v>
      </c>
      <c r="S1248">
        <v>24.443954000000002</v>
      </c>
      <c r="T1248" t="s">
        <v>9</v>
      </c>
      <c r="U1248">
        <v>8157.3401981729576</v>
      </c>
      <c r="V1248">
        <v>22.700001</v>
      </c>
      <c r="W1248">
        <v>5.4059999999999997</v>
      </c>
      <c r="X1248">
        <v>72</v>
      </c>
      <c r="Y1248">
        <v>5.1422299999999996</v>
      </c>
      <c r="Z1248">
        <v>0</v>
      </c>
      <c r="AA1248" t="str">
        <f>IF(Z1248=-1,"Flat",
INDEX({"North","Northeast","East","Southeast","South","Southwest","West","Northwest","North"},
MATCH(Z1248,{0;22.5;67.5;112.5;157.5;202.5;247.5;292.5;337.5},1)))</f>
        <v>North</v>
      </c>
      <c r="AB1248">
        <v>0.74907400000000002</v>
      </c>
      <c r="AC1248" t="s">
        <v>10</v>
      </c>
      <c r="AD1248">
        <v>30</v>
      </c>
      <c r="AE1248">
        <v>17</v>
      </c>
      <c r="AF1248">
        <v>4.2969999999999997</v>
      </c>
    </row>
    <row r="1249" spans="1:32" x14ac:dyDescent="0.25">
      <c r="A1249">
        <v>1304</v>
      </c>
      <c r="B1249">
        <v>1543</v>
      </c>
      <c r="C1249">
        <v>1543</v>
      </c>
      <c r="D1249">
        <v>2210</v>
      </c>
      <c r="E1249" t="str">
        <f t="shared" si="57"/>
        <v>02210-BRA-P</v>
      </c>
      <c r="F1249" t="s">
        <v>300</v>
      </c>
      <c r="G1249" t="s">
        <v>76</v>
      </c>
      <c r="H1249" t="s">
        <v>25</v>
      </c>
      <c r="I1249">
        <v>-42.191699999999997</v>
      </c>
      <c r="J1249">
        <v>-16.761600000000001</v>
      </c>
      <c r="K1249">
        <v>715</v>
      </c>
      <c r="L1249">
        <v>30</v>
      </c>
      <c r="M1249" t="str">
        <f t="shared" si="58"/>
        <v>Pequeña</v>
      </c>
      <c r="N1249" t="str">
        <f t="shared" si="59"/>
        <v>P</v>
      </c>
      <c r="O1249">
        <v>0.19045000000000001</v>
      </c>
      <c r="P1249" t="s">
        <v>7</v>
      </c>
      <c r="Q1249">
        <v>-3.97E-4</v>
      </c>
      <c r="R1249" t="s">
        <v>8</v>
      </c>
      <c r="S1249">
        <v>12.994617</v>
      </c>
      <c r="T1249" t="s">
        <v>70</v>
      </c>
      <c r="U1249">
        <v>8494.1863224416447</v>
      </c>
      <c r="V1249">
        <v>22.700001</v>
      </c>
      <c r="W1249">
        <v>5.4169999999999998</v>
      </c>
      <c r="X1249">
        <v>72</v>
      </c>
      <c r="Y1249">
        <v>4.9712800000000001</v>
      </c>
      <c r="Z1249">
        <v>0</v>
      </c>
      <c r="AA1249" t="str">
        <f>IF(Z1249=-1,"Flat",
INDEX({"North","Northeast","East","Southeast","South","Southwest","West","Northwest","North"},
MATCH(Z1249,{0;22.5;67.5;112.5;157.5;202.5;247.5;292.5;337.5},1)))</f>
        <v>North</v>
      </c>
      <c r="AB1249">
        <v>0.78967200000000004</v>
      </c>
      <c r="AC1249" t="s">
        <v>10</v>
      </c>
      <c r="AD1249">
        <v>30</v>
      </c>
      <c r="AE1249">
        <v>17</v>
      </c>
      <c r="AF1249">
        <v>4.3029999999999999</v>
      </c>
    </row>
    <row r="1250" spans="1:32" x14ac:dyDescent="0.25">
      <c r="A1250">
        <v>1305</v>
      </c>
      <c r="B1250">
        <v>1544</v>
      </c>
      <c r="C1250">
        <v>1544</v>
      </c>
      <c r="D1250">
        <v>2211</v>
      </c>
      <c r="E1250" t="str">
        <f t="shared" si="57"/>
        <v>02211-BRA-P</v>
      </c>
      <c r="F1250" t="s">
        <v>301</v>
      </c>
      <c r="G1250" t="s">
        <v>76</v>
      </c>
      <c r="H1250" t="s">
        <v>12</v>
      </c>
      <c r="I1250">
        <v>-43.467300000000002</v>
      </c>
      <c r="J1250">
        <v>-15.9438</v>
      </c>
      <c r="K1250">
        <v>558</v>
      </c>
      <c r="L1250">
        <v>30</v>
      </c>
      <c r="M1250" t="str">
        <f t="shared" si="58"/>
        <v>Pequeña</v>
      </c>
      <c r="N1250" t="str">
        <f t="shared" si="59"/>
        <v>P</v>
      </c>
      <c r="O1250">
        <v>0.90859599999999996</v>
      </c>
      <c r="P1250" t="s">
        <v>7</v>
      </c>
      <c r="Q1250">
        <v>5.1640000000000002E-3</v>
      </c>
      <c r="R1250" t="s">
        <v>8</v>
      </c>
      <c r="S1250">
        <v>136.27302599999999</v>
      </c>
      <c r="T1250" t="s">
        <v>49</v>
      </c>
      <c r="U1250">
        <v>8005.3330136938166</v>
      </c>
      <c r="V1250">
        <v>25.6</v>
      </c>
      <c r="W1250">
        <v>6.0609999999999999</v>
      </c>
      <c r="X1250">
        <v>72</v>
      </c>
      <c r="Y1250">
        <v>5.6691099999999999</v>
      </c>
      <c r="Z1250">
        <v>0</v>
      </c>
      <c r="AA1250" t="str">
        <f>IF(Z1250=-1,"Flat",
INDEX({"North","Northeast","East","Southeast","South","Southwest","West","Northwest","North"},
MATCH(Z1250,{0;22.5;67.5;112.5;157.5;202.5;247.5;292.5;337.5},1)))</f>
        <v>North</v>
      </c>
      <c r="AB1250">
        <v>0.59475500000000003</v>
      </c>
      <c r="AC1250" t="s">
        <v>20</v>
      </c>
      <c r="AD1250">
        <v>48.099997999999999</v>
      </c>
      <c r="AE1250">
        <v>20</v>
      </c>
      <c r="AF1250">
        <v>4.7249999999999996</v>
      </c>
    </row>
    <row r="1251" spans="1:32" x14ac:dyDescent="0.25">
      <c r="A1251">
        <v>1306</v>
      </c>
      <c r="B1251">
        <v>1545</v>
      </c>
      <c r="C1251">
        <v>1545</v>
      </c>
      <c r="D1251">
        <v>2212</v>
      </c>
      <c r="E1251" t="str">
        <f t="shared" si="57"/>
        <v>02212-BRA-P</v>
      </c>
      <c r="F1251" t="s">
        <v>301</v>
      </c>
      <c r="G1251" t="s">
        <v>76</v>
      </c>
      <c r="H1251" t="s">
        <v>12</v>
      </c>
      <c r="I1251">
        <v>-43.479697999999999</v>
      </c>
      <c r="J1251">
        <v>-15.9528</v>
      </c>
      <c r="K1251">
        <v>558</v>
      </c>
      <c r="L1251">
        <v>30</v>
      </c>
      <c r="M1251" t="str">
        <f t="shared" si="58"/>
        <v>Pequeña</v>
      </c>
      <c r="N1251" t="str">
        <f t="shared" si="59"/>
        <v>P</v>
      </c>
      <c r="O1251">
        <v>1.1377299999999999</v>
      </c>
      <c r="P1251" t="s">
        <v>7</v>
      </c>
      <c r="Q1251">
        <v>3.1779999999999998E-3</v>
      </c>
      <c r="R1251" t="s">
        <v>8</v>
      </c>
      <c r="S1251">
        <v>160.20112599999999</v>
      </c>
      <c r="T1251" t="s">
        <v>13</v>
      </c>
      <c r="U1251">
        <v>8426.3192358868673</v>
      </c>
      <c r="V1251">
        <v>25.6</v>
      </c>
      <c r="W1251">
        <v>6.0650000000000004</v>
      </c>
      <c r="X1251">
        <v>72</v>
      </c>
      <c r="Y1251">
        <v>5.7025499999999996</v>
      </c>
      <c r="Z1251">
        <v>0</v>
      </c>
      <c r="AA1251" t="str">
        <f>IF(Z1251=-1,"Flat",
INDEX({"North","Northeast","East","Southeast","South","Southwest","West","Northwest","North"},
MATCH(Z1251,{0;22.5;67.5;112.5;157.5;202.5;247.5;292.5;337.5},1)))</f>
        <v>North</v>
      </c>
      <c r="AB1251">
        <v>0.59602500000000003</v>
      </c>
      <c r="AC1251" t="s">
        <v>20</v>
      </c>
      <c r="AD1251">
        <v>48.099997999999999</v>
      </c>
      <c r="AE1251">
        <v>20</v>
      </c>
      <c r="AF1251">
        <v>4.726</v>
      </c>
    </row>
    <row r="1252" spans="1:32" x14ac:dyDescent="0.25">
      <c r="A1252">
        <v>1307</v>
      </c>
      <c r="B1252">
        <v>1546</v>
      </c>
      <c r="C1252">
        <v>1546</v>
      </c>
      <c r="D1252">
        <v>2213</v>
      </c>
      <c r="E1252" t="str">
        <f t="shared" si="57"/>
        <v>02213-BRA-P</v>
      </c>
      <c r="F1252" t="s">
        <v>301</v>
      </c>
      <c r="G1252" t="s">
        <v>76</v>
      </c>
      <c r="H1252" t="s">
        <v>12</v>
      </c>
      <c r="I1252">
        <v>-43.492901000000003</v>
      </c>
      <c r="J1252">
        <v>-15.934100000000001</v>
      </c>
      <c r="K1252">
        <v>558</v>
      </c>
      <c r="L1252">
        <v>30</v>
      </c>
      <c r="M1252" t="str">
        <f t="shared" si="58"/>
        <v>Pequeña</v>
      </c>
      <c r="N1252" t="str">
        <f t="shared" si="59"/>
        <v>P</v>
      </c>
      <c r="O1252">
        <v>0.994031</v>
      </c>
      <c r="P1252" t="s">
        <v>7</v>
      </c>
      <c r="Q1252">
        <v>2.7810000000000001E-3</v>
      </c>
      <c r="R1252" t="s">
        <v>8</v>
      </c>
      <c r="S1252">
        <v>248.96249399999999</v>
      </c>
      <c r="T1252" t="s">
        <v>16</v>
      </c>
      <c r="U1252">
        <v>10790.43724856749</v>
      </c>
      <c r="V1252">
        <v>25.6</v>
      </c>
      <c r="W1252">
        <v>6.0609999999999999</v>
      </c>
      <c r="X1252">
        <v>72</v>
      </c>
      <c r="Y1252">
        <v>5.6209300000000004</v>
      </c>
      <c r="Z1252">
        <v>0</v>
      </c>
      <c r="AA1252" t="str">
        <f>IF(Z1252=-1,"Flat",
INDEX({"North","Northeast","East","Southeast","South","Southwest","West","Northwest","North"},
MATCH(Z1252,{0;22.5;67.5;112.5;157.5;202.5;247.5;292.5;337.5},1)))</f>
        <v>North</v>
      </c>
      <c r="AB1252">
        <v>0.67008500000000004</v>
      </c>
      <c r="AC1252" t="s">
        <v>10</v>
      </c>
      <c r="AD1252">
        <v>48.099997999999999</v>
      </c>
      <c r="AE1252">
        <v>20</v>
      </c>
      <c r="AF1252">
        <v>4.7249999999999996</v>
      </c>
    </row>
    <row r="1253" spans="1:32" x14ac:dyDescent="0.25">
      <c r="A1253">
        <v>1308</v>
      </c>
      <c r="B1253">
        <v>1547</v>
      </c>
      <c r="C1253">
        <v>1547</v>
      </c>
      <c r="D1253">
        <v>2214</v>
      </c>
      <c r="E1253" t="str">
        <f t="shared" si="57"/>
        <v>02214-BRA-P</v>
      </c>
      <c r="F1253" t="s">
        <v>301</v>
      </c>
      <c r="G1253" t="s">
        <v>76</v>
      </c>
      <c r="H1253" t="s">
        <v>12</v>
      </c>
      <c r="I1253">
        <v>-43.4739</v>
      </c>
      <c r="J1253">
        <v>-15.949</v>
      </c>
      <c r="K1253">
        <v>558</v>
      </c>
      <c r="L1253">
        <v>30</v>
      </c>
      <c r="M1253" t="str">
        <f t="shared" si="58"/>
        <v>Pequeña</v>
      </c>
      <c r="N1253" t="str">
        <f t="shared" si="59"/>
        <v>P</v>
      </c>
      <c r="O1253">
        <v>1.0221199999999999</v>
      </c>
      <c r="P1253" t="s">
        <v>7</v>
      </c>
      <c r="Q1253">
        <v>1.5889999999999999E-3</v>
      </c>
      <c r="R1253" t="s">
        <v>8</v>
      </c>
      <c r="S1253">
        <v>144.090271</v>
      </c>
      <c r="T1253" t="s">
        <v>49</v>
      </c>
      <c r="U1253">
        <v>8201.5288248239904</v>
      </c>
      <c r="V1253">
        <v>25.6</v>
      </c>
      <c r="W1253">
        <v>6.0640000000000001</v>
      </c>
      <c r="X1253">
        <v>72</v>
      </c>
      <c r="Y1253">
        <v>5.6809000000000003</v>
      </c>
      <c r="Z1253">
        <v>0</v>
      </c>
      <c r="AA1253" t="str">
        <f>IF(Z1253=-1,"Flat",
INDEX({"North","Northeast","East","Southeast","South","Southwest","West","Northwest","North"},
MATCH(Z1253,{0;22.5;67.5;112.5;157.5;202.5;247.5;292.5;337.5},1)))</f>
        <v>North</v>
      </c>
      <c r="AB1253">
        <v>0.59639799999999998</v>
      </c>
      <c r="AC1253" t="s">
        <v>20</v>
      </c>
      <c r="AD1253">
        <v>48.099997999999999</v>
      </c>
      <c r="AE1253">
        <v>20</v>
      </c>
      <c r="AF1253">
        <v>4.7249999999999996</v>
      </c>
    </row>
    <row r="1254" spans="1:32" x14ac:dyDescent="0.25">
      <c r="A1254">
        <v>1309</v>
      </c>
      <c r="B1254">
        <v>1548</v>
      </c>
      <c r="C1254">
        <v>1548</v>
      </c>
      <c r="D1254">
        <v>2215</v>
      </c>
      <c r="E1254" t="str">
        <f t="shared" si="57"/>
        <v>02215-BRA-P</v>
      </c>
      <c r="F1254" t="s">
        <v>301</v>
      </c>
      <c r="G1254" t="s">
        <v>76</v>
      </c>
      <c r="H1254" t="s">
        <v>12</v>
      </c>
      <c r="I1254">
        <v>-43.497199999999999</v>
      </c>
      <c r="J1254">
        <v>-15.914099999999999</v>
      </c>
      <c r="K1254">
        <v>558</v>
      </c>
      <c r="L1254">
        <v>30</v>
      </c>
      <c r="M1254" t="str">
        <f t="shared" si="58"/>
        <v>Pequeña</v>
      </c>
      <c r="N1254" t="str">
        <f t="shared" si="59"/>
        <v>P</v>
      </c>
      <c r="O1254">
        <v>0.66860699999999995</v>
      </c>
      <c r="P1254" t="s">
        <v>7</v>
      </c>
      <c r="Q1254">
        <v>7.9500000000000003E-4</v>
      </c>
      <c r="R1254" t="s">
        <v>8</v>
      </c>
      <c r="S1254">
        <v>286.11340300000001</v>
      </c>
      <c r="T1254" t="s">
        <v>16</v>
      </c>
      <c r="U1254">
        <v>12535.44137004963</v>
      </c>
      <c r="V1254">
        <v>25.6</v>
      </c>
      <c r="W1254">
        <v>6.0579999999999998</v>
      </c>
      <c r="X1254">
        <v>72</v>
      </c>
      <c r="Y1254">
        <v>5.4476100000000001</v>
      </c>
      <c r="Z1254">
        <v>0</v>
      </c>
      <c r="AA1254" t="str">
        <f>IF(Z1254=-1,"Flat",
INDEX({"North","Northeast","East","Southeast","South","Southwest","West","Northwest","North"},
MATCH(Z1254,{0;22.5;67.5;112.5;157.5;202.5;247.5;292.5;337.5},1)))</f>
        <v>North</v>
      </c>
      <c r="AB1254">
        <v>0.74672899999999998</v>
      </c>
      <c r="AC1254" t="s">
        <v>10</v>
      </c>
      <c r="AD1254">
        <v>48.099997999999999</v>
      </c>
      <c r="AE1254">
        <v>20</v>
      </c>
      <c r="AF1254">
        <v>4.7240000000000002</v>
      </c>
    </row>
    <row r="1255" spans="1:32" x14ac:dyDescent="0.25">
      <c r="A1255">
        <v>1310</v>
      </c>
      <c r="B1255">
        <v>1549</v>
      </c>
      <c r="C1255">
        <v>1549</v>
      </c>
      <c r="D1255">
        <v>2216</v>
      </c>
      <c r="E1255" t="str">
        <f t="shared" si="57"/>
        <v>02216-BRA-P</v>
      </c>
      <c r="F1255" t="s">
        <v>301</v>
      </c>
      <c r="G1255" t="s">
        <v>76</v>
      </c>
      <c r="H1255" t="s">
        <v>12</v>
      </c>
      <c r="I1255">
        <v>-43.500098999999999</v>
      </c>
      <c r="J1255">
        <v>-15.928699999999999</v>
      </c>
      <c r="K1255">
        <v>558</v>
      </c>
      <c r="L1255">
        <v>30</v>
      </c>
      <c r="M1255" t="str">
        <f t="shared" si="58"/>
        <v>Pequeña</v>
      </c>
      <c r="N1255" t="str">
        <f t="shared" si="59"/>
        <v>P</v>
      </c>
      <c r="O1255">
        <v>0.84131</v>
      </c>
      <c r="P1255" t="s">
        <v>7</v>
      </c>
      <c r="Q1255">
        <v>-2.7810000000000001E-3</v>
      </c>
      <c r="R1255" t="s">
        <v>8</v>
      </c>
      <c r="S1255">
        <v>255.256439</v>
      </c>
      <c r="T1255" t="s">
        <v>16</v>
      </c>
      <c r="U1255">
        <v>11754.51452525149</v>
      </c>
      <c r="V1255">
        <v>25.6</v>
      </c>
      <c r="W1255">
        <v>6.06</v>
      </c>
      <c r="X1255">
        <v>72</v>
      </c>
      <c r="Y1255">
        <v>5.4360600000000003</v>
      </c>
      <c r="Z1255">
        <v>0</v>
      </c>
      <c r="AA1255" t="str">
        <f>IF(Z1255=-1,"Flat",
INDEX({"North","Northeast","East","Southeast","South","Southwest","West","Northwest","North"},
MATCH(Z1255,{0;22.5;67.5;112.5;157.5;202.5;247.5;292.5;337.5},1)))</f>
        <v>North</v>
      </c>
      <c r="AB1255">
        <v>0.67081299999999999</v>
      </c>
      <c r="AC1255" t="s">
        <v>10</v>
      </c>
      <c r="AD1255">
        <v>48.099997999999999</v>
      </c>
      <c r="AE1255">
        <v>20</v>
      </c>
      <c r="AF1255">
        <v>4.7240000000000002</v>
      </c>
    </row>
    <row r="1256" spans="1:32" x14ac:dyDescent="0.25">
      <c r="A1256">
        <v>1311</v>
      </c>
      <c r="B1256">
        <v>1550</v>
      </c>
      <c r="C1256">
        <v>1550</v>
      </c>
      <c r="D1256">
        <v>2217</v>
      </c>
      <c r="E1256" t="str">
        <f t="shared" si="57"/>
        <v>02217-BRA-P</v>
      </c>
      <c r="F1256" t="s">
        <v>301</v>
      </c>
      <c r="G1256" t="s">
        <v>76</v>
      </c>
      <c r="H1256" t="s">
        <v>12</v>
      </c>
      <c r="I1256">
        <v>-43.500801000000003</v>
      </c>
      <c r="J1256">
        <v>-15.921200000000001</v>
      </c>
      <c r="K1256">
        <v>558</v>
      </c>
      <c r="L1256">
        <v>30</v>
      </c>
      <c r="M1256" t="str">
        <f t="shared" si="58"/>
        <v>Pequeña</v>
      </c>
      <c r="N1256" t="str">
        <f t="shared" si="59"/>
        <v>P</v>
      </c>
      <c r="O1256">
        <v>0.92877399999999999</v>
      </c>
      <c r="P1256" t="s">
        <v>7</v>
      </c>
      <c r="Q1256">
        <v>1.9859999999999999E-3</v>
      </c>
      <c r="R1256" t="s">
        <v>8</v>
      </c>
      <c r="S1256">
        <v>267.35745200000002</v>
      </c>
      <c r="T1256" t="s">
        <v>16</v>
      </c>
      <c r="U1256">
        <v>12322.27758264268</v>
      </c>
      <c r="V1256">
        <v>25.6</v>
      </c>
      <c r="W1256">
        <v>6.0579999999999998</v>
      </c>
      <c r="X1256">
        <v>72</v>
      </c>
      <c r="Y1256">
        <v>5.4303600000000003</v>
      </c>
      <c r="Z1256">
        <v>0</v>
      </c>
      <c r="AA1256" t="str">
        <f>IF(Z1256=-1,"Flat",
INDEX({"North","Northeast","East","Southeast","South","Southwest","West","Northwest","North"},
MATCH(Z1256,{0;22.5;67.5;112.5;157.5;202.5;247.5;292.5;337.5},1)))</f>
        <v>North</v>
      </c>
      <c r="AB1256">
        <v>0.74712299999999998</v>
      </c>
      <c r="AC1256" t="s">
        <v>10</v>
      </c>
      <c r="AD1256">
        <v>48.099997999999999</v>
      </c>
      <c r="AE1256">
        <v>20</v>
      </c>
      <c r="AF1256">
        <v>4.7229999999999999</v>
      </c>
    </row>
    <row r="1257" spans="1:32" x14ac:dyDescent="0.25">
      <c r="A1257">
        <v>1312</v>
      </c>
      <c r="B1257">
        <v>1551</v>
      </c>
      <c r="C1257">
        <v>1551</v>
      </c>
      <c r="D1257">
        <v>2218</v>
      </c>
      <c r="E1257" t="str">
        <f t="shared" si="57"/>
        <v>02218-BRA-M</v>
      </c>
      <c r="F1257" t="s">
        <v>302</v>
      </c>
      <c r="G1257" t="s">
        <v>76</v>
      </c>
      <c r="H1257" t="s">
        <v>25</v>
      </c>
      <c r="I1257">
        <v>-41.585799999999999</v>
      </c>
      <c r="J1257">
        <v>-11.222</v>
      </c>
      <c r="K1257">
        <v>825</v>
      </c>
      <c r="L1257">
        <v>103363.3636</v>
      </c>
      <c r="M1257" t="str">
        <f t="shared" si="58"/>
        <v>Mediana</v>
      </c>
      <c r="N1257" t="str">
        <f t="shared" si="59"/>
        <v>M</v>
      </c>
      <c r="O1257">
        <v>0.207845</v>
      </c>
      <c r="P1257" t="s">
        <v>7</v>
      </c>
      <c r="Q1257">
        <v>-3.97E-4</v>
      </c>
      <c r="R1257" t="s">
        <v>8</v>
      </c>
      <c r="S1257">
        <v>105.945396</v>
      </c>
      <c r="T1257" t="s">
        <v>19</v>
      </c>
      <c r="U1257">
        <v>15150.335670565961</v>
      </c>
      <c r="V1257">
        <v>23.799999</v>
      </c>
      <c r="W1257">
        <v>6.0750000000000002</v>
      </c>
      <c r="X1257">
        <v>55</v>
      </c>
      <c r="Y1257">
        <v>6.5066899999999999</v>
      </c>
      <c r="Z1257">
        <v>110</v>
      </c>
      <c r="AA1257" t="str">
        <f>IF(Z1257=-1,"Flat",
INDEX({"North","Northeast","East","Southeast","South","Southwest","West","Northwest","North"},
MATCH(Z1257,{0;22.5;67.5;112.5;157.5;202.5;247.5;292.5;337.5},1)))</f>
        <v>East</v>
      </c>
      <c r="AB1257">
        <v>0.67405199999999998</v>
      </c>
      <c r="AC1257" t="s">
        <v>10</v>
      </c>
      <c r="AD1257">
        <v>73.599997999999999</v>
      </c>
      <c r="AE1257">
        <v>13</v>
      </c>
      <c r="AF1257">
        <v>4.7690000000000001</v>
      </c>
    </row>
    <row r="1258" spans="1:32" x14ac:dyDescent="0.25">
      <c r="A1258">
        <v>1313</v>
      </c>
      <c r="B1258">
        <v>1552</v>
      </c>
      <c r="C1258">
        <v>1552</v>
      </c>
      <c r="D1258">
        <v>2219</v>
      </c>
      <c r="E1258" t="str">
        <f t="shared" si="57"/>
        <v>02219-BRA-M</v>
      </c>
      <c r="F1258" t="s">
        <v>302</v>
      </c>
      <c r="G1258" t="s">
        <v>76</v>
      </c>
      <c r="H1258" t="s">
        <v>25</v>
      </c>
      <c r="I1258">
        <v>-41.581001000000001</v>
      </c>
      <c r="J1258">
        <v>-11.2241</v>
      </c>
      <c r="K1258">
        <v>825</v>
      </c>
      <c r="L1258">
        <v>101808.27439999999</v>
      </c>
      <c r="M1258" t="str">
        <f t="shared" si="58"/>
        <v>Mediana</v>
      </c>
      <c r="N1258" t="str">
        <f t="shared" si="59"/>
        <v>M</v>
      </c>
      <c r="O1258">
        <v>0.17366100000000001</v>
      </c>
      <c r="P1258" t="s">
        <v>7</v>
      </c>
      <c r="Q1258">
        <v>7.9500000000000003E-4</v>
      </c>
      <c r="R1258" t="s">
        <v>8</v>
      </c>
      <c r="S1258">
        <v>80.537682000000004</v>
      </c>
      <c r="T1258" t="s">
        <v>19</v>
      </c>
      <c r="U1258">
        <v>14946.968415526149</v>
      </c>
      <c r="V1258">
        <v>23.799999</v>
      </c>
      <c r="W1258">
        <v>6.069</v>
      </c>
      <c r="X1258">
        <v>55</v>
      </c>
      <c r="Y1258">
        <v>6.4633500000000002</v>
      </c>
      <c r="Z1258">
        <v>110</v>
      </c>
      <c r="AA1258" t="str">
        <f>IF(Z1258=-1,"Flat",
INDEX({"North","Northeast","East","Southeast","South","Southwest","West","Northwest","North"},
MATCH(Z1258,{0;22.5;67.5;112.5;157.5;202.5;247.5;292.5;337.5},1)))</f>
        <v>East</v>
      </c>
      <c r="AB1258">
        <v>0.67421500000000001</v>
      </c>
      <c r="AC1258" t="s">
        <v>10</v>
      </c>
      <c r="AD1258">
        <v>59.799999</v>
      </c>
      <c r="AE1258">
        <v>13</v>
      </c>
      <c r="AF1258">
        <v>4.7610000000000001</v>
      </c>
    </row>
    <row r="1259" spans="1:32" x14ac:dyDescent="0.25">
      <c r="A1259">
        <v>1314</v>
      </c>
      <c r="B1259">
        <v>1553</v>
      </c>
      <c r="C1259">
        <v>1553</v>
      </c>
      <c r="D1259">
        <v>2220</v>
      </c>
      <c r="E1259" t="str">
        <f t="shared" si="57"/>
        <v>02220-BRA-P</v>
      </c>
      <c r="F1259" t="s">
        <v>303</v>
      </c>
      <c r="G1259" t="s">
        <v>76</v>
      </c>
      <c r="H1259" t="s">
        <v>25</v>
      </c>
      <c r="I1259">
        <v>-41.587299000000002</v>
      </c>
      <c r="J1259">
        <v>-11.213100000000001</v>
      </c>
      <c r="K1259">
        <v>826</v>
      </c>
      <c r="L1259">
        <v>19023.2143</v>
      </c>
      <c r="M1259" t="str">
        <f t="shared" si="58"/>
        <v>Pequeña</v>
      </c>
      <c r="N1259" t="str">
        <f t="shared" si="59"/>
        <v>P</v>
      </c>
      <c r="O1259">
        <v>0.32551400000000003</v>
      </c>
      <c r="P1259" t="s">
        <v>7</v>
      </c>
      <c r="Q1259">
        <v>-2.3839999999999998E-3</v>
      </c>
      <c r="R1259" t="s">
        <v>8</v>
      </c>
      <c r="S1259">
        <v>164.744888</v>
      </c>
      <c r="T1259" t="s">
        <v>13</v>
      </c>
      <c r="U1259">
        <v>16017.56831560203</v>
      </c>
      <c r="V1259">
        <v>23.799999</v>
      </c>
      <c r="W1259">
        <v>6.0789999999999997</v>
      </c>
      <c r="X1259">
        <v>55</v>
      </c>
      <c r="Y1259">
        <v>6.4950299999999999</v>
      </c>
      <c r="Z1259">
        <v>110</v>
      </c>
      <c r="AA1259" t="str">
        <f>IF(Z1259=-1,"Flat",
INDEX({"North","Northeast","East","Southeast","South","Southwest","West","Northwest","North"},
MATCH(Z1259,{0;22.5;67.5;112.5;157.5;202.5;247.5;292.5;337.5},1)))</f>
        <v>East</v>
      </c>
      <c r="AB1259">
        <v>0.59928999999999999</v>
      </c>
      <c r="AC1259" t="s">
        <v>20</v>
      </c>
      <c r="AD1259">
        <v>69</v>
      </c>
      <c r="AE1259">
        <v>13</v>
      </c>
      <c r="AF1259">
        <v>4.774</v>
      </c>
    </row>
    <row r="1260" spans="1:32" x14ac:dyDescent="0.25">
      <c r="A1260">
        <v>1316</v>
      </c>
      <c r="B1260">
        <v>1555</v>
      </c>
      <c r="C1260">
        <v>1555</v>
      </c>
      <c r="D1260">
        <v>2222</v>
      </c>
      <c r="E1260" t="str">
        <f t="shared" si="57"/>
        <v>02222-BRA-P</v>
      </c>
      <c r="F1260" t="s">
        <v>304</v>
      </c>
      <c r="G1260" t="s">
        <v>76</v>
      </c>
      <c r="H1260" t="s">
        <v>25</v>
      </c>
      <c r="I1260">
        <v>-35.940102000000003</v>
      </c>
      <c r="J1260">
        <v>-5.2615999999999996</v>
      </c>
      <c r="K1260">
        <v>104</v>
      </c>
      <c r="L1260">
        <v>30</v>
      </c>
      <c r="M1260" t="str">
        <f t="shared" si="58"/>
        <v>Pequeña</v>
      </c>
      <c r="N1260" t="str">
        <f t="shared" si="59"/>
        <v>P</v>
      </c>
      <c r="O1260">
        <v>0.66860699999999995</v>
      </c>
      <c r="P1260" t="s">
        <v>7</v>
      </c>
      <c r="Q1260">
        <v>8.3429999999999997E-3</v>
      </c>
      <c r="R1260" t="s">
        <v>8</v>
      </c>
      <c r="S1260">
        <v>16.113419</v>
      </c>
      <c r="T1260" t="s">
        <v>70</v>
      </c>
      <c r="U1260">
        <v>8139.9800408135734</v>
      </c>
      <c r="V1260">
        <v>27.1</v>
      </c>
      <c r="W1260">
        <v>5.8179999999999996</v>
      </c>
      <c r="X1260">
        <v>72</v>
      </c>
      <c r="Y1260">
        <v>7.3198299999999996</v>
      </c>
      <c r="Z1260">
        <v>0</v>
      </c>
      <c r="AA1260" t="str">
        <f>IF(Z1260=-1,"Flat",
INDEX({"North","Northeast","East","Southeast","South","Southwest","West","Northwest","North"},
MATCH(Z1260,{0;22.5;67.5;112.5;157.5;202.5;247.5;292.5;337.5},1)))</f>
        <v>North</v>
      </c>
      <c r="AB1260">
        <v>-9999</v>
      </c>
      <c r="AC1260" t="s">
        <v>109</v>
      </c>
      <c r="AD1260">
        <v>39</v>
      </c>
      <c r="AE1260">
        <v>7</v>
      </c>
      <c r="AF1260">
        <v>4.5229999999999997</v>
      </c>
    </row>
    <row r="1261" spans="1:32" x14ac:dyDescent="0.25">
      <c r="A1261">
        <v>1317</v>
      </c>
      <c r="B1261">
        <v>1556</v>
      </c>
      <c r="C1261">
        <v>1556</v>
      </c>
      <c r="D1261">
        <v>2223</v>
      </c>
      <c r="E1261" t="str">
        <f t="shared" si="57"/>
        <v>02223-BRA-P</v>
      </c>
      <c r="F1261" t="s">
        <v>304</v>
      </c>
      <c r="G1261" t="s">
        <v>76</v>
      </c>
      <c r="H1261" t="s">
        <v>25</v>
      </c>
      <c r="I1261">
        <v>-35.938301000000003</v>
      </c>
      <c r="J1261">
        <v>-5.2664</v>
      </c>
      <c r="K1261">
        <v>104</v>
      </c>
      <c r="L1261">
        <v>30</v>
      </c>
      <c r="M1261" t="str">
        <f t="shared" si="58"/>
        <v>Pequeña</v>
      </c>
      <c r="N1261" t="str">
        <f t="shared" si="59"/>
        <v>P</v>
      </c>
      <c r="O1261">
        <v>0.89025100000000001</v>
      </c>
      <c r="P1261" t="s">
        <v>7</v>
      </c>
      <c r="Q1261">
        <v>2.3839999999999998E-3</v>
      </c>
      <c r="R1261" t="s">
        <v>8</v>
      </c>
      <c r="S1261">
        <v>347.96939099999997</v>
      </c>
      <c r="T1261" t="s">
        <v>70</v>
      </c>
      <c r="U1261">
        <v>7713.6328210282227</v>
      </c>
      <c r="V1261">
        <v>27.1</v>
      </c>
      <c r="W1261">
        <v>5.8170000000000002</v>
      </c>
      <c r="X1261">
        <v>72</v>
      </c>
      <c r="Y1261">
        <v>7.32803</v>
      </c>
      <c r="Z1261">
        <v>0</v>
      </c>
      <c r="AA1261" t="str">
        <f>IF(Z1261=-1,"Flat",
INDEX({"North","Northeast","East","Southeast","South","Southwest","West","Northwest","North"},
MATCH(Z1261,{0;22.5;67.5;112.5;157.5;202.5;247.5;292.5;337.5},1)))</f>
        <v>North</v>
      </c>
      <c r="AB1261">
        <v>-9999</v>
      </c>
      <c r="AC1261" t="s">
        <v>109</v>
      </c>
      <c r="AD1261">
        <v>39</v>
      </c>
      <c r="AE1261">
        <v>7</v>
      </c>
      <c r="AF1261">
        <v>4.5229999999999997</v>
      </c>
    </row>
    <row r="1262" spans="1:32" x14ac:dyDescent="0.25">
      <c r="A1262">
        <v>1318</v>
      </c>
      <c r="B1262">
        <v>1557</v>
      </c>
      <c r="C1262">
        <v>1557</v>
      </c>
      <c r="D1262">
        <v>2224</v>
      </c>
      <c r="E1262" t="str">
        <f t="shared" si="57"/>
        <v>02224-BRA-P</v>
      </c>
      <c r="F1262" t="s">
        <v>304</v>
      </c>
      <c r="G1262" t="s">
        <v>76</v>
      </c>
      <c r="H1262" t="s">
        <v>25</v>
      </c>
      <c r="I1262">
        <v>-35.940102000000003</v>
      </c>
      <c r="J1262">
        <v>-5.2713000000000001</v>
      </c>
      <c r="K1262">
        <v>104</v>
      </c>
      <c r="L1262">
        <v>30</v>
      </c>
      <c r="M1262" t="str">
        <f t="shared" si="58"/>
        <v>Pequeña</v>
      </c>
      <c r="N1262" t="str">
        <f t="shared" si="59"/>
        <v>P</v>
      </c>
      <c r="O1262">
        <v>1.16811</v>
      </c>
      <c r="P1262" t="s">
        <v>7</v>
      </c>
      <c r="Q1262">
        <v>1.9466000000000001E-2</v>
      </c>
      <c r="R1262" t="s">
        <v>80</v>
      </c>
      <c r="S1262">
        <v>296.87814300000002</v>
      </c>
      <c r="T1262" t="s">
        <v>30</v>
      </c>
      <c r="U1262">
        <v>7666.4710683122903</v>
      </c>
      <c r="V1262">
        <v>27.1</v>
      </c>
      <c r="W1262">
        <v>5.8140000000000001</v>
      </c>
      <c r="X1262">
        <v>72</v>
      </c>
      <c r="Y1262">
        <v>7.7875699999999997</v>
      </c>
      <c r="Z1262">
        <v>0</v>
      </c>
      <c r="AA1262" t="str">
        <f>IF(Z1262=-1,"Flat",
INDEX({"North","Northeast","East","Southeast","South","Southwest","West","Northwest","North"},
MATCH(Z1262,{0;22.5;67.5;112.5;157.5;202.5;247.5;292.5;337.5},1)))</f>
        <v>North</v>
      </c>
      <c r="AB1262">
        <v>-9999</v>
      </c>
      <c r="AC1262" t="s">
        <v>109</v>
      </c>
      <c r="AD1262">
        <v>30</v>
      </c>
      <c r="AE1262">
        <v>7</v>
      </c>
      <c r="AF1262">
        <v>4.5259999999999998</v>
      </c>
    </row>
    <row r="1263" spans="1:32" x14ac:dyDescent="0.25">
      <c r="A1263">
        <v>1319</v>
      </c>
      <c r="B1263">
        <v>1558</v>
      </c>
      <c r="C1263">
        <v>1558</v>
      </c>
      <c r="D1263">
        <v>2225</v>
      </c>
      <c r="E1263" t="str">
        <f t="shared" si="57"/>
        <v>02225-BRA-P</v>
      </c>
      <c r="F1263" t="s">
        <v>305</v>
      </c>
      <c r="G1263" t="s">
        <v>76</v>
      </c>
      <c r="H1263" t="s">
        <v>12</v>
      </c>
      <c r="I1263">
        <v>-44.106898999999999</v>
      </c>
      <c r="J1263">
        <v>-12.587300000000001</v>
      </c>
      <c r="K1263">
        <v>792</v>
      </c>
      <c r="L1263">
        <v>30</v>
      </c>
      <c r="M1263" t="str">
        <f t="shared" si="58"/>
        <v>Pequeña</v>
      </c>
      <c r="N1263" t="str">
        <f t="shared" si="59"/>
        <v>P</v>
      </c>
      <c r="O1263">
        <v>0.77369900000000003</v>
      </c>
      <c r="P1263" t="s">
        <v>7</v>
      </c>
      <c r="Q1263">
        <v>-1.5889999999999999E-3</v>
      </c>
      <c r="R1263" t="s">
        <v>8</v>
      </c>
      <c r="S1263">
        <v>217.50413499999999</v>
      </c>
      <c r="T1263" t="s">
        <v>23</v>
      </c>
      <c r="U1263">
        <v>2379.6712930636891</v>
      </c>
      <c r="V1263">
        <v>23.6</v>
      </c>
      <c r="W1263">
        <v>6.202</v>
      </c>
      <c r="X1263">
        <v>72</v>
      </c>
      <c r="Y1263">
        <v>5.0644499999999999</v>
      </c>
      <c r="Z1263">
        <v>0</v>
      </c>
      <c r="AA1263" t="str">
        <f>IF(Z1263=-1,"Flat",
INDEX({"North","Northeast","East","Southeast","South","Southwest","West","Northwest","North"},
MATCH(Z1263,{0;22.5;67.5;112.5;157.5;202.5;247.5;292.5;337.5},1)))</f>
        <v>North</v>
      </c>
      <c r="AB1263">
        <v>0.59530899999999998</v>
      </c>
      <c r="AC1263" t="s">
        <v>20</v>
      </c>
      <c r="AD1263">
        <v>28</v>
      </c>
      <c r="AE1263">
        <v>17</v>
      </c>
      <c r="AF1263">
        <v>4.883</v>
      </c>
    </row>
    <row r="1264" spans="1:32" x14ac:dyDescent="0.25">
      <c r="A1264">
        <v>1320</v>
      </c>
      <c r="B1264">
        <v>1559</v>
      </c>
      <c r="C1264">
        <v>1559</v>
      </c>
      <c r="D1264">
        <v>2226</v>
      </c>
      <c r="E1264" t="str">
        <f t="shared" si="57"/>
        <v>02226-BRA-P</v>
      </c>
      <c r="F1264" t="s">
        <v>305</v>
      </c>
      <c r="G1264" t="s">
        <v>76</v>
      </c>
      <c r="H1264" t="s">
        <v>12</v>
      </c>
      <c r="I1264">
        <v>-44.104599</v>
      </c>
      <c r="J1264">
        <v>-12.592599999999999</v>
      </c>
      <c r="K1264">
        <v>792</v>
      </c>
      <c r="L1264">
        <v>30</v>
      </c>
      <c r="M1264" t="str">
        <f t="shared" si="58"/>
        <v>Pequeña</v>
      </c>
      <c r="N1264" t="str">
        <f t="shared" si="59"/>
        <v>P</v>
      </c>
      <c r="O1264">
        <v>0.54840599999999995</v>
      </c>
      <c r="P1264" t="s">
        <v>7</v>
      </c>
      <c r="Q1264">
        <v>-5.5620000000000001E-3</v>
      </c>
      <c r="R1264" t="s">
        <v>8</v>
      </c>
      <c r="S1264">
        <v>231.34019499999999</v>
      </c>
      <c r="T1264" t="s">
        <v>23</v>
      </c>
      <c r="U1264">
        <v>2192.6204296423198</v>
      </c>
      <c r="V1264">
        <v>23.6</v>
      </c>
      <c r="W1264">
        <v>6.2080000000000002</v>
      </c>
      <c r="X1264">
        <v>72</v>
      </c>
      <c r="Y1264">
        <v>5.1125499999999997</v>
      </c>
      <c r="Z1264">
        <v>0</v>
      </c>
      <c r="AA1264" t="str">
        <f>IF(Z1264=-1,"Flat",
INDEX({"North","Northeast","East","Southeast","South","Southwest","West","Northwest","North"},
MATCH(Z1264,{0;22.5;67.5;112.5;157.5;202.5;247.5;292.5;337.5},1)))</f>
        <v>North</v>
      </c>
      <c r="AB1264">
        <v>0.59580299999999997</v>
      </c>
      <c r="AC1264" t="s">
        <v>20</v>
      </c>
      <c r="AD1264">
        <v>28</v>
      </c>
      <c r="AE1264">
        <v>17</v>
      </c>
      <c r="AF1264">
        <v>4.8849999999999998</v>
      </c>
    </row>
    <row r="1265" spans="1:32" x14ac:dyDescent="0.25">
      <c r="A1265">
        <v>1321</v>
      </c>
      <c r="B1265">
        <v>1560</v>
      </c>
      <c r="C1265">
        <v>1560</v>
      </c>
      <c r="D1265">
        <v>2227</v>
      </c>
      <c r="E1265" t="str">
        <f t="shared" si="57"/>
        <v>02227-BRA-P</v>
      </c>
      <c r="F1265" t="s">
        <v>305</v>
      </c>
      <c r="G1265" t="s">
        <v>76</v>
      </c>
      <c r="H1265" t="s">
        <v>12</v>
      </c>
      <c r="I1265">
        <v>-44.099499000000002</v>
      </c>
      <c r="J1265">
        <v>-12.593400000000001</v>
      </c>
      <c r="K1265">
        <v>792</v>
      </c>
      <c r="L1265">
        <v>30</v>
      </c>
      <c r="M1265" t="str">
        <f t="shared" si="58"/>
        <v>Pequeña</v>
      </c>
      <c r="N1265" t="str">
        <f t="shared" si="59"/>
        <v>P</v>
      </c>
      <c r="O1265">
        <v>1.0496399999999999</v>
      </c>
      <c r="P1265" t="s">
        <v>7</v>
      </c>
      <c r="Q1265">
        <v>-3.1779999999999998E-3</v>
      </c>
      <c r="R1265" t="s">
        <v>8</v>
      </c>
      <c r="S1265">
        <v>247.61985799999999</v>
      </c>
      <c r="T1265" t="s">
        <v>16</v>
      </c>
      <c r="U1265">
        <v>2558.4040842335098</v>
      </c>
      <c r="V1265">
        <v>23.6</v>
      </c>
      <c r="W1265">
        <v>6.2089999999999996</v>
      </c>
      <c r="X1265">
        <v>72</v>
      </c>
      <c r="Y1265">
        <v>5.1162700000000001</v>
      </c>
      <c r="Z1265">
        <v>0</v>
      </c>
      <c r="AA1265" t="str">
        <f>IF(Z1265=-1,"Flat",
INDEX({"North","Northeast","East","Southeast","South","Southwest","West","Northwest","North"},
MATCH(Z1265,{0;22.5;67.5;112.5;157.5;202.5;247.5;292.5;337.5},1)))</f>
        <v>North</v>
      </c>
      <c r="AB1265">
        <v>0.59326299999999998</v>
      </c>
      <c r="AC1265" t="s">
        <v>20</v>
      </c>
      <c r="AD1265">
        <v>28</v>
      </c>
      <c r="AE1265">
        <v>17</v>
      </c>
      <c r="AF1265">
        <v>4.8920000000000003</v>
      </c>
    </row>
    <row r="1266" spans="1:32" x14ac:dyDescent="0.25">
      <c r="A1266">
        <v>1322</v>
      </c>
      <c r="B1266">
        <v>1561</v>
      </c>
      <c r="C1266">
        <v>1561</v>
      </c>
      <c r="D1266">
        <v>2228</v>
      </c>
      <c r="E1266" t="str">
        <f t="shared" si="57"/>
        <v>02228-BRA-P</v>
      </c>
      <c r="F1266" t="s">
        <v>305</v>
      </c>
      <c r="G1266" t="s">
        <v>76</v>
      </c>
      <c r="H1266" t="s">
        <v>12</v>
      </c>
      <c r="I1266">
        <v>-44.103802000000002</v>
      </c>
      <c r="J1266">
        <v>-12.599</v>
      </c>
      <c r="K1266">
        <v>792</v>
      </c>
      <c r="L1266">
        <v>30</v>
      </c>
      <c r="M1266" t="str">
        <f t="shared" si="58"/>
        <v>Pequeña</v>
      </c>
      <c r="N1266" t="str">
        <f t="shared" si="59"/>
        <v>P</v>
      </c>
      <c r="O1266">
        <v>0.53333799999999998</v>
      </c>
      <c r="P1266" t="s">
        <v>7</v>
      </c>
      <c r="Q1266">
        <v>2.7810000000000001E-3</v>
      </c>
      <c r="R1266" t="s">
        <v>8</v>
      </c>
      <c r="S1266">
        <v>254.47589099999999</v>
      </c>
      <c r="T1266" t="s">
        <v>16</v>
      </c>
      <c r="U1266">
        <v>1807.2363520983849</v>
      </c>
      <c r="V1266">
        <v>23.6</v>
      </c>
      <c r="W1266">
        <v>6.2119999999999997</v>
      </c>
      <c r="X1266">
        <v>72</v>
      </c>
      <c r="Y1266">
        <v>5.1240500000000004</v>
      </c>
      <c r="Z1266">
        <v>0</v>
      </c>
      <c r="AA1266" t="str">
        <f>IF(Z1266=-1,"Flat",
INDEX({"North","Northeast","East","Southeast","South","Southwest","West","Northwest","North"},
MATCH(Z1266,{0;22.5;67.5;112.5;157.5;202.5;247.5;292.5;337.5},1)))</f>
        <v>North</v>
      </c>
      <c r="AB1266">
        <v>0.67274199999999995</v>
      </c>
      <c r="AC1266" t="s">
        <v>10</v>
      </c>
      <c r="AD1266">
        <v>28</v>
      </c>
      <c r="AE1266">
        <v>17</v>
      </c>
      <c r="AF1266">
        <v>4.8849999999999998</v>
      </c>
    </row>
    <row r="1267" spans="1:32" x14ac:dyDescent="0.25">
      <c r="A1267">
        <v>1323</v>
      </c>
      <c r="B1267">
        <v>1562</v>
      </c>
      <c r="C1267">
        <v>1562</v>
      </c>
      <c r="D1267">
        <v>2229</v>
      </c>
      <c r="E1267" t="str">
        <f t="shared" si="57"/>
        <v>02229-BRA-P</v>
      </c>
      <c r="F1267" t="s">
        <v>305</v>
      </c>
      <c r="G1267" t="s">
        <v>76</v>
      </c>
      <c r="H1267" t="s">
        <v>12</v>
      </c>
      <c r="I1267">
        <v>-44.104098999999998</v>
      </c>
      <c r="J1267">
        <v>-12.6015</v>
      </c>
      <c r="K1267">
        <v>792</v>
      </c>
      <c r="L1267">
        <v>30</v>
      </c>
      <c r="M1267" t="str">
        <f t="shared" si="58"/>
        <v>Pequeña</v>
      </c>
      <c r="N1267" t="str">
        <f t="shared" si="59"/>
        <v>P</v>
      </c>
      <c r="O1267">
        <v>0.53333799999999998</v>
      </c>
      <c r="P1267" t="s">
        <v>7</v>
      </c>
      <c r="Q1267">
        <v>2.7810000000000001E-3</v>
      </c>
      <c r="R1267" t="s">
        <v>8</v>
      </c>
      <c r="S1267">
        <v>254.47589099999999</v>
      </c>
      <c r="T1267" t="s">
        <v>16</v>
      </c>
      <c r="U1267">
        <v>1603.6918829794811</v>
      </c>
      <c r="V1267">
        <v>23.6</v>
      </c>
      <c r="W1267">
        <v>6.2140000000000004</v>
      </c>
      <c r="X1267">
        <v>72</v>
      </c>
      <c r="Y1267">
        <v>5.0862499999999997</v>
      </c>
      <c r="Z1267">
        <v>0</v>
      </c>
      <c r="AA1267" t="str">
        <f>IF(Z1267=-1,"Flat",
INDEX({"North","Northeast","East","Southeast","South","Southwest","West","Northwest","North"},
MATCH(Z1267,{0;22.5;67.5;112.5;157.5;202.5;247.5;292.5;337.5},1)))</f>
        <v>North</v>
      </c>
      <c r="AB1267">
        <v>0.74792899999999995</v>
      </c>
      <c r="AC1267" t="s">
        <v>10</v>
      </c>
      <c r="AD1267">
        <v>28</v>
      </c>
      <c r="AE1267">
        <v>17</v>
      </c>
      <c r="AF1267">
        <v>4.8890000000000002</v>
      </c>
    </row>
    <row r="1268" spans="1:32" x14ac:dyDescent="0.25">
      <c r="A1268">
        <v>1324</v>
      </c>
      <c r="B1268">
        <v>1563</v>
      </c>
      <c r="C1268">
        <v>1563</v>
      </c>
      <c r="D1268">
        <v>2230</v>
      </c>
      <c r="E1268" t="str">
        <f t="shared" si="57"/>
        <v>02230-BRA-P</v>
      </c>
      <c r="F1268" t="s">
        <v>305</v>
      </c>
      <c r="G1268" t="s">
        <v>76</v>
      </c>
      <c r="H1268" t="s">
        <v>12</v>
      </c>
      <c r="I1268">
        <v>-44.093299999999999</v>
      </c>
      <c r="J1268">
        <v>-12.6035</v>
      </c>
      <c r="K1268">
        <v>792</v>
      </c>
      <c r="L1268">
        <v>30</v>
      </c>
      <c r="M1268" t="str">
        <f t="shared" si="58"/>
        <v>Pequeña</v>
      </c>
      <c r="N1268" t="str">
        <f t="shared" si="59"/>
        <v>P</v>
      </c>
      <c r="O1268">
        <v>1.03911</v>
      </c>
      <c r="P1268" t="s">
        <v>7</v>
      </c>
      <c r="Q1268">
        <v>-2.7810000000000001E-3</v>
      </c>
      <c r="R1268" t="s">
        <v>8</v>
      </c>
      <c r="S1268">
        <v>290.92450000000002</v>
      </c>
      <c r="T1268" t="s">
        <v>16</v>
      </c>
      <c r="U1268">
        <v>2355.150163450473</v>
      </c>
      <c r="V1268">
        <v>23.6</v>
      </c>
      <c r="W1268">
        <v>6.2190000000000003</v>
      </c>
      <c r="X1268">
        <v>72</v>
      </c>
      <c r="Y1268">
        <v>4.9947600000000003</v>
      </c>
      <c r="Z1268">
        <v>0</v>
      </c>
      <c r="AA1268" t="str">
        <f>IF(Z1268=-1,"Flat",
INDEX({"North","Northeast","East","Southeast","South","Southwest","West","Northwest","North"},
MATCH(Z1268,{0;22.5;67.5;112.5;157.5;202.5;247.5;292.5;337.5},1)))</f>
        <v>North</v>
      </c>
      <c r="AB1268">
        <v>0.74595500000000003</v>
      </c>
      <c r="AC1268" t="s">
        <v>10</v>
      </c>
      <c r="AD1268">
        <v>28</v>
      </c>
      <c r="AE1268">
        <v>17</v>
      </c>
      <c r="AF1268">
        <v>4.8949999999999996</v>
      </c>
    </row>
    <row r="1269" spans="1:32" x14ac:dyDescent="0.25">
      <c r="A1269">
        <v>1325</v>
      </c>
      <c r="B1269">
        <v>1564</v>
      </c>
      <c r="C1269">
        <v>1564</v>
      </c>
      <c r="D1269">
        <v>2231</v>
      </c>
      <c r="E1269" t="str">
        <f t="shared" si="57"/>
        <v>02231-BRA-P</v>
      </c>
      <c r="F1269" t="s">
        <v>305</v>
      </c>
      <c r="G1269" t="s">
        <v>76</v>
      </c>
      <c r="H1269" t="s">
        <v>12</v>
      </c>
      <c r="I1269">
        <v>-44.115799000000003</v>
      </c>
      <c r="J1269">
        <v>-12.604200000000001</v>
      </c>
      <c r="K1269">
        <v>792</v>
      </c>
      <c r="L1269">
        <v>30</v>
      </c>
      <c r="M1269" t="str">
        <f t="shared" si="58"/>
        <v>Pequeña</v>
      </c>
      <c r="N1269" t="str">
        <f t="shared" si="59"/>
        <v>P</v>
      </c>
      <c r="O1269">
        <v>0.26243899999999998</v>
      </c>
      <c r="P1269" t="s">
        <v>7</v>
      </c>
      <c r="Q1269">
        <v>-1.1919999999999999E-3</v>
      </c>
      <c r="R1269" t="s">
        <v>8</v>
      </c>
      <c r="S1269">
        <v>202.38014200000001</v>
      </c>
      <c r="T1269" t="s">
        <v>13</v>
      </c>
      <c r="U1269">
        <v>447.32191305397401</v>
      </c>
      <c r="V1269">
        <v>23.6</v>
      </c>
      <c r="W1269">
        <v>6.2110000000000003</v>
      </c>
      <c r="X1269">
        <v>72</v>
      </c>
      <c r="Y1269">
        <v>5.1192200000000003</v>
      </c>
      <c r="Z1269">
        <v>0</v>
      </c>
      <c r="AA1269" t="str">
        <f>IF(Z1269=-1,"Flat",
INDEX({"North","Northeast","East","Southeast","South","Southwest","West","Northwest","North"},
MATCH(Z1269,{0;22.5;67.5;112.5;157.5;202.5;247.5;292.5;337.5},1)))</f>
        <v>North</v>
      </c>
      <c r="AB1269">
        <v>0.59889000000000003</v>
      </c>
      <c r="AC1269" t="s">
        <v>20</v>
      </c>
      <c r="AD1269">
        <v>28</v>
      </c>
      <c r="AE1269">
        <v>17</v>
      </c>
      <c r="AF1269">
        <v>4.8840000000000003</v>
      </c>
    </row>
    <row r="1270" spans="1:32" x14ac:dyDescent="0.25">
      <c r="A1270">
        <v>1326</v>
      </c>
      <c r="B1270">
        <v>1565</v>
      </c>
      <c r="C1270">
        <v>1565</v>
      </c>
      <c r="D1270">
        <v>2232</v>
      </c>
      <c r="E1270" t="str">
        <f t="shared" si="57"/>
        <v>02232-BRA-P</v>
      </c>
      <c r="F1270" t="s">
        <v>306</v>
      </c>
      <c r="G1270" t="s">
        <v>76</v>
      </c>
      <c r="H1270" t="s">
        <v>12</v>
      </c>
      <c r="I1270">
        <v>-40.472999999999999</v>
      </c>
      <c r="J1270">
        <v>-9.5250000000000004</v>
      </c>
      <c r="K1270">
        <v>389</v>
      </c>
      <c r="L1270">
        <v>30</v>
      </c>
      <c r="M1270" t="str">
        <f t="shared" si="58"/>
        <v>Pequeña</v>
      </c>
      <c r="N1270" t="str">
        <f t="shared" si="59"/>
        <v>P</v>
      </c>
      <c r="O1270">
        <v>0.39968999999999999</v>
      </c>
      <c r="P1270" t="s">
        <v>7</v>
      </c>
      <c r="Q1270">
        <v>7.9500000000000003E-4</v>
      </c>
      <c r="R1270" t="s">
        <v>8</v>
      </c>
      <c r="S1270">
        <v>0</v>
      </c>
      <c r="T1270" t="s">
        <v>70</v>
      </c>
      <c r="U1270">
        <v>1891.4138929348881</v>
      </c>
      <c r="V1270">
        <v>27.200001</v>
      </c>
      <c r="W1270">
        <v>6.0229999999999997</v>
      </c>
      <c r="X1270">
        <v>72</v>
      </c>
      <c r="Y1270">
        <v>7.4764699999999999</v>
      </c>
      <c r="Z1270">
        <v>0</v>
      </c>
      <c r="AA1270" t="str">
        <f>IF(Z1270=-1,"Flat",
INDEX({"North","Northeast","East","Southeast","South","Southwest","West","Northwest","North"},
MATCH(Z1270,{0;22.5;67.5;112.5;157.5;202.5;247.5;292.5;337.5},1)))</f>
        <v>North</v>
      </c>
      <c r="AB1270">
        <v>0.74856199999999995</v>
      </c>
      <c r="AC1270" t="s">
        <v>10</v>
      </c>
      <c r="AD1270">
        <v>187</v>
      </c>
      <c r="AE1270">
        <v>11</v>
      </c>
      <c r="AF1270">
        <v>4.6710000000000003</v>
      </c>
    </row>
    <row r="1271" spans="1:32" x14ac:dyDescent="0.25">
      <c r="A1271">
        <v>1327</v>
      </c>
      <c r="B1271">
        <v>1566</v>
      </c>
      <c r="C1271">
        <v>1566</v>
      </c>
      <c r="D1271">
        <v>2233</v>
      </c>
      <c r="E1271" t="str">
        <f t="shared" si="57"/>
        <v>02233-BRA-P</v>
      </c>
      <c r="F1271" t="s">
        <v>307</v>
      </c>
      <c r="G1271" t="s">
        <v>76</v>
      </c>
      <c r="H1271" t="s">
        <v>25</v>
      </c>
      <c r="I1271">
        <v>-37.595798000000002</v>
      </c>
      <c r="J1271">
        <v>-4.9558999999999997</v>
      </c>
      <c r="K1271">
        <v>54</v>
      </c>
      <c r="L1271">
        <v>30</v>
      </c>
      <c r="M1271" t="str">
        <f t="shared" si="58"/>
        <v>Pequeña</v>
      </c>
      <c r="N1271" t="str">
        <f t="shared" si="59"/>
        <v>P</v>
      </c>
      <c r="O1271">
        <v>0.21076500000000001</v>
      </c>
      <c r="P1271" t="s">
        <v>7</v>
      </c>
      <c r="Q1271">
        <v>0</v>
      </c>
      <c r="R1271" t="s">
        <v>8</v>
      </c>
      <c r="S1271">
        <v>61.699244999999998</v>
      </c>
      <c r="T1271" t="s">
        <v>9</v>
      </c>
      <c r="U1271">
        <v>13765.42659221304</v>
      </c>
      <c r="V1271">
        <v>27.799999</v>
      </c>
      <c r="W1271">
        <v>5.9569999999999999</v>
      </c>
      <c r="X1271">
        <v>72</v>
      </c>
      <c r="Y1271">
        <v>6.0548900000000003</v>
      </c>
      <c r="Z1271">
        <v>0</v>
      </c>
      <c r="AA1271" t="str">
        <f>IF(Z1271=-1,"Flat",
INDEX({"North","Northeast","East","Southeast","South","Southwest","West","Northwest","North"},
MATCH(Z1271,{0;22.5;67.5;112.5;157.5;202.5;247.5;292.5;337.5},1)))</f>
        <v>North</v>
      </c>
      <c r="AB1271">
        <v>0.74891799999999997</v>
      </c>
      <c r="AC1271" t="s">
        <v>10</v>
      </c>
      <c r="AD1271">
        <v>45</v>
      </c>
      <c r="AE1271">
        <v>7</v>
      </c>
      <c r="AF1271">
        <v>4.6189999999999998</v>
      </c>
    </row>
    <row r="1272" spans="1:32" x14ac:dyDescent="0.25">
      <c r="A1272">
        <v>1328</v>
      </c>
      <c r="B1272">
        <v>1567</v>
      </c>
      <c r="C1272">
        <v>1567</v>
      </c>
      <c r="D1272">
        <v>2234</v>
      </c>
      <c r="E1272" t="str">
        <f t="shared" si="57"/>
        <v>02234-BRA-P</v>
      </c>
      <c r="F1272" t="s">
        <v>307</v>
      </c>
      <c r="G1272" t="s">
        <v>76</v>
      </c>
      <c r="H1272" t="s">
        <v>25</v>
      </c>
      <c r="I1272">
        <v>-37.596001000000001</v>
      </c>
      <c r="J1272">
        <v>-4.9504999999999999</v>
      </c>
      <c r="K1272">
        <v>54</v>
      </c>
      <c r="L1272">
        <v>30</v>
      </c>
      <c r="M1272" t="str">
        <f t="shared" si="58"/>
        <v>Pequeña</v>
      </c>
      <c r="N1272" t="str">
        <f t="shared" si="59"/>
        <v>P</v>
      </c>
      <c r="O1272">
        <v>0.28334599999999999</v>
      </c>
      <c r="P1272" t="s">
        <v>7</v>
      </c>
      <c r="Q1272">
        <v>7.9500000000000003E-4</v>
      </c>
      <c r="R1272" t="s">
        <v>8</v>
      </c>
      <c r="S1272">
        <v>49.085616999999999</v>
      </c>
      <c r="T1272" t="s">
        <v>9</v>
      </c>
      <c r="U1272">
        <v>14330.92140330035</v>
      </c>
      <c r="V1272">
        <v>27.799999</v>
      </c>
      <c r="W1272">
        <v>5.9589999999999996</v>
      </c>
      <c r="X1272">
        <v>72</v>
      </c>
      <c r="Y1272">
        <v>6.0325499999999996</v>
      </c>
      <c r="Z1272">
        <v>0</v>
      </c>
      <c r="AA1272" t="str">
        <f>IF(Z1272=-1,"Flat",
INDEX({"North","Northeast","East","Southeast","South","Southwest","West","Northwest","North"},
MATCH(Z1272,{0;22.5;67.5;112.5;157.5;202.5;247.5;292.5;337.5},1)))</f>
        <v>North</v>
      </c>
      <c r="AB1272">
        <v>0.74899000000000004</v>
      </c>
      <c r="AC1272" t="s">
        <v>10</v>
      </c>
      <c r="AD1272">
        <v>45</v>
      </c>
      <c r="AE1272">
        <v>7</v>
      </c>
      <c r="AF1272">
        <v>4.6189999999999998</v>
      </c>
    </row>
    <row r="1273" spans="1:32" x14ac:dyDescent="0.25">
      <c r="A1273">
        <v>1329</v>
      </c>
      <c r="B1273">
        <v>1568</v>
      </c>
      <c r="C1273">
        <v>1568</v>
      </c>
      <c r="D1273">
        <v>2235</v>
      </c>
      <c r="E1273" t="str">
        <f t="shared" si="57"/>
        <v>02235-BRA-P</v>
      </c>
      <c r="F1273" t="s">
        <v>307</v>
      </c>
      <c r="G1273" t="s">
        <v>76</v>
      </c>
      <c r="H1273" t="s">
        <v>25</v>
      </c>
      <c r="I1273">
        <v>-37.595599999999997</v>
      </c>
      <c r="J1273">
        <v>-4.9469000000000003</v>
      </c>
      <c r="K1273">
        <v>54</v>
      </c>
      <c r="L1273">
        <v>30</v>
      </c>
      <c r="M1273" t="str">
        <f t="shared" si="58"/>
        <v>Pequeña</v>
      </c>
      <c r="N1273" t="str">
        <f t="shared" si="59"/>
        <v>P</v>
      </c>
      <c r="O1273">
        <v>0.28117999999999999</v>
      </c>
      <c r="P1273" t="s">
        <v>7</v>
      </c>
      <c r="Q1273">
        <v>-7.9500000000000003E-4</v>
      </c>
      <c r="R1273" t="s">
        <v>8</v>
      </c>
      <c r="S1273">
        <v>66.037514000000002</v>
      </c>
      <c r="T1273" t="s">
        <v>9</v>
      </c>
      <c r="U1273">
        <v>14693.556354085449</v>
      </c>
      <c r="V1273">
        <v>27.799999</v>
      </c>
      <c r="W1273">
        <v>5.9589999999999996</v>
      </c>
      <c r="X1273">
        <v>72</v>
      </c>
      <c r="Y1273">
        <v>6.0483500000000001</v>
      </c>
      <c r="Z1273">
        <v>0</v>
      </c>
      <c r="AA1273" t="str">
        <f>IF(Z1273=-1,"Flat",
INDEX({"North","Northeast","East","Southeast","South","Southwest","West","Northwest","North"},
MATCH(Z1273,{0;22.5;67.5;112.5;157.5;202.5;247.5;292.5;337.5},1)))</f>
        <v>North</v>
      </c>
      <c r="AB1273">
        <v>0.74919000000000002</v>
      </c>
      <c r="AC1273" t="s">
        <v>10</v>
      </c>
      <c r="AD1273">
        <v>45</v>
      </c>
      <c r="AE1273">
        <v>7</v>
      </c>
      <c r="AF1273">
        <v>4.6210000000000004</v>
      </c>
    </row>
    <row r="1274" spans="1:32" x14ac:dyDescent="0.25">
      <c r="A1274">
        <v>1330</v>
      </c>
      <c r="B1274">
        <v>1569</v>
      </c>
      <c r="C1274">
        <v>1569</v>
      </c>
      <c r="D1274">
        <v>2236</v>
      </c>
      <c r="E1274" t="str">
        <f t="shared" si="57"/>
        <v>02236-BRA-P</v>
      </c>
      <c r="F1274" t="s">
        <v>307</v>
      </c>
      <c r="G1274" t="s">
        <v>76</v>
      </c>
      <c r="H1274" t="s">
        <v>25</v>
      </c>
      <c r="I1274">
        <v>-37.589100000000002</v>
      </c>
      <c r="J1274">
        <v>-4.9412000000000003</v>
      </c>
      <c r="K1274">
        <v>54</v>
      </c>
      <c r="L1274">
        <v>30</v>
      </c>
      <c r="M1274" t="str">
        <f t="shared" si="58"/>
        <v>Pequeña</v>
      </c>
      <c r="N1274" t="str">
        <f t="shared" si="59"/>
        <v>P</v>
      </c>
      <c r="O1274">
        <v>8.3236000000000004E-2</v>
      </c>
      <c r="P1274" t="s">
        <v>7</v>
      </c>
      <c r="Q1274">
        <v>-1.5889999999999999E-3</v>
      </c>
      <c r="R1274" t="s">
        <v>8</v>
      </c>
      <c r="S1274">
        <v>59.036242999999999</v>
      </c>
      <c r="T1274" t="s">
        <v>9</v>
      </c>
      <c r="U1274">
        <v>15538.605973218069</v>
      </c>
      <c r="V1274">
        <v>27.799999</v>
      </c>
      <c r="W1274">
        <v>5.9640000000000004</v>
      </c>
      <c r="X1274">
        <v>72</v>
      </c>
      <c r="Y1274">
        <v>6.0440199999999997</v>
      </c>
      <c r="Z1274">
        <v>0</v>
      </c>
      <c r="AA1274" t="str">
        <f>IF(Z1274=-1,"Flat",
INDEX({"North","Northeast","East","Southeast","South","Southwest","West","Northwest","North"},
MATCH(Z1274,{0;22.5;67.5;112.5;157.5;202.5;247.5;292.5;337.5},1)))</f>
        <v>North</v>
      </c>
      <c r="AB1274">
        <v>0.74990000000000001</v>
      </c>
      <c r="AC1274" t="s">
        <v>10</v>
      </c>
      <c r="AD1274">
        <v>45</v>
      </c>
      <c r="AE1274">
        <v>7</v>
      </c>
      <c r="AF1274">
        <v>4.625</v>
      </c>
    </row>
    <row r="1275" spans="1:32" x14ac:dyDescent="0.25">
      <c r="A1275">
        <v>1331</v>
      </c>
      <c r="B1275">
        <v>1570</v>
      </c>
      <c r="C1275">
        <v>1570</v>
      </c>
      <c r="D1275">
        <v>2237</v>
      </c>
      <c r="E1275" t="str">
        <f t="shared" si="57"/>
        <v>02237-BRA-P</v>
      </c>
      <c r="F1275" t="s">
        <v>307</v>
      </c>
      <c r="G1275" t="s">
        <v>76</v>
      </c>
      <c r="H1275" t="s">
        <v>25</v>
      </c>
      <c r="I1275">
        <v>-37.584598999999997</v>
      </c>
      <c r="J1275">
        <v>-4.9347000000000003</v>
      </c>
      <c r="K1275">
        <v>54</v>
      </c>
      <c r="L1275">
        <v>30</v>
      </c>
      <c r="M1275" t="str">
        <f t="shared" si="58"/>
        <v>Pequeña</v>
      </c>
      <c r="N1275" t="str">
        <f t="shared" si="59"/>
        <v>P</v>
      </c>
      <c r="O1275">
        <v>0.14557600000000001</v>
      </c>
      <c r="P1275" t="s">
        <v>7</v>
      </c>
      <c r="Q1275">
        <v>-1.1919999999999999E-3</v>
      </c>
      <c r="R1275" t="s">
        <v>8</v>
      </c>
      <c r="S1275">
        <v>78.690071000000003</v>
      </c>
      <c r="T1275" t="s">
        <v>19</v>
      </c>
      <c r="U1275">
        <v>16092.052080762371</v>
      </c>
      <c r="V1275">
        <v>27.799999</v>
      </c>
      <c r="W1275">
        <v>5.9660000000000002</v>
      </c>
      <c r="X1275">
        <v>72</v>
      </c>
      <c r="Y1275">
        <v>6.1184900000000004</v>
      </c>
      <c r="Z1275">
        <v>0</v>
      </c>
      <c r="AA1275" t="str">
        <f>IF(Z1275=-1,"Flat",
INDEX({"North","Northeast","East","Southeast","South","Southwest","West","Northwest","North"},
MATCH(Z1275,{0;22.5;67.5;112.5;157.5;202.5;247.5;292.5;337.5},1)))</f>
        <v>North</v>
      </c>
      <c r="AB1275">
        <v>0.67427599999999999</v>
      </c>
      <c r="AC1275" t="s">
        <v>10</v>
      </c>
      <c r="AD1275">
        <v>45</v>
      </c>
      <c r="AE1275">
        <v>7</v>
      </c>
      <c r="AF1275">
        <v>4.625</v>
      </c>
    </row>
    <row r="1276" spans="1:32" x14ac:dyDescent="0.25">
      <c r="A1276">
        <v>1332</v>
      </c>
      <c r="B1276">
        <v>1571</v>
      </c>
      <c r="C1276">
        <v>1571</v>
      </c>
      <c r="D1276">
        <v>2238</v>
      </c>
      <c r="E1276" t="str">
        <f t="shared" si="57"/>
        <v>02238-BRA-P</v>
      </c>
      <c r="F1276" t="s">
        <v>307</v>
      </c>
      <c r="G1276" t="s">
        <v>76</v>
      </c>
      <c r="H1276" t="s">
        <v>25</v>
      </c>
      <c r="I1276">
        <v>-37.591000000000001</v>
      </c>
      <c r="J1276">
        <v>-4.9344999999999999</v>
      </c>
      <c r="K1276">
        <v>54</v>
      </c>
      <c r="L1276">
        <v>30</v>
      </c>
      <c r="M1276" t="str">
        <f t="shared" si="58"/>
        <v>Pequeña</v>
      </c>
      <c r="N1276" t="str">
        <f t="shared" si="59"/>
        <v>P</v>
      </c>
      <c r="O1276">
        <v>0.180564</v>
      </c>
      <c r="P1276" t="s">
        <v>7</v>
      </c>
      <c r="Q1276">
        <v>1.1919999999999999E-3</v>
      </c>
      <c r="R1276" t="s">
        <v>8</v>
      </c>
      <c r="S1276">
        <v>71.565048000000004</v>
      </c>
      <c r="T1276" t="s">
        <v>19</v>
      </c>
      <c r="U1276">
        <v>16127.17575266928</v>
      </c>
      <c r="V1276">
        <v>27.799999</v>
      </c>
      <c r="W1276">
        <v>5.9610000000000003</v>
      </c>
      <c r="X1276">
        <v>72</v>
      </c>
      <c r="Y1276">
        <v>6.06595</v>
      </c>
      <c r="Z1276">
        <v>0</v>
      </c>
      <c r="AA1276" t="str">
        <f>IF(Z1276=-1,"Flat",
INDEX({"North","Northeast","East","Southeast","South","Southwest","West","Northwest","North"},
MATCH(Z1276,{0;22.5;67.5;112.5;157.5;202.5;247.5;292.5;337.5},1)))</f>
        <v>North</v>
      </c>
      <c r="AB1276">
        <v>0.74945899999999999</v>
      </c>
      <c r="AC1276" t="s">
        <v>10</v>
      </c>
      <c r="AD1276">
        <v>45</v>
      </c>
      <c r="AE1276">
        <v>7</v>
      </c>
      <c r="AF1276">
        <v>4.625</v>
      </c>
    </row>
    <row r="1277" spans="1:32" x14ac:dyDescent="0.25">
      <c r="A1277">
        <v>1333</v>
      </c>
      <c r="B1277">
        <v>1572</v>
      </c>
      <c r="C1277">
        <v>1572</v>
      </c>
      <c r="D1277">
        <v>2239</v>
      </c>
      <c r="E1277" t="str">
        <f t="shared" si="57"/>
        <v>02239-BRA-P</v>
      </c>
      <c r="F1277" t="s">
        <v>307</v>
      </c>
      <c r="G1277" t="s">
        <v>76</v>
      </c>
      <c r="H1277" t="s">
        <v>25</v>
      </c>
      <c r="I1277">
        <v>-37.594898000000001</v>
      </c>
      <c r="J1277">
        <v>-4.9297000000000004</v>
      </c>
      <c r="K1277">
        <v>54</v>
      </c>
      <c r="L1277">
        <v>30</v>
      </c>
      <c r="M1277" t="str">
        <f t="shared" si="58"/>
        <v>Pequeña</v>
      </c>
      <c r="N1277" t="str">
        <f t="shared" si="59"/>
        <v>P</v>
      </c>
      <c r="O1277">
        <v>0.14557600000000001</v>
      </c>
      <c r="P1277" t="s">
        <v>7</v>
      </c>
      <c r="Q1277">
        <v>3.97E-4</v>
      </c>
      <c r="R1277" t="s">
        <v>8</v>
      </c>
      <c r="S1277">
        <v>78.690071000000003</v>
      </c>
      <c r="T1277" t="s">
        <v>19</v>
      </c>
      <c r="U1277">
        <v>16324.104465165419</v>
      </c>
      <c r="V1277">
        <v>27.799999</v>
      </c>
      <c r="W1277">
        <v>5.9569999999999999</v>
      </c>
      <c r="X1277">
        <v>72</v>
      </c>
      <c r="Y1277">
        <v>6.0232900000000003</v>
      </c>
      <c r="Z1277">
        <v>0</v>
      </c>
      <c r="AA1277" t="str">
        <f>IF(Z1277=-1,"Flat",
INDEX({"North","Northeast","East","Southeast","South","Southwest","West","Northwest","North"},
MATCH(Z1277,{0;22.5;67.5;112.5;157.5;202.5;247.5;292.5;337.5},1)))</f>
        <v>North</v>
      </c>
      <c r="AB1277">
        <v>0.67414700000000005</v>
      </c>
      <c r="AC1277" t="s">
        <v>10</v>
      </c>
      <c r="AD1277">
        <v>45</v>
      </c>
      <c r="AE1277">
        <v>7</v>
      </c>
      <c r="AF1277">
        <v>4.6189999999999998</v>
      </c>
    </row>
    <row r="1278" spans="1:32" x14ac:dyDescent="0.25">
      <c r="A1278">
        <v>1334</v>
      </c>
      <c r="B1278">
        <v>1573</v>
      </c>
      <c r="C1278">
        <v>1573</v>
      </c>
      <c r="D1278">
        <v>2240</v>
      </c>
      <c r="E1278" t="str">
        <f t="shared" si="57"/>
        <v>02240-BRA-P</v>
      </c>
      <c r="F1278" t="s">
        <v>307</v>
      </c>
      <c r="G1278" t="s">
        <v>76</v>
      </c>
      <c r="H1278" t="s">
        <v>25</v>
      </c>
      <c r="I1278">
        <v>-37.608398000000001</v>
      </c>
      <c r="J1278">
        <v>-4.9489999999999998</v>
      </c>
      <c r="K1278">
        <v>54</v>
      </c>
      <c r="L1278">
        <v>30</v>
      </c>
      <c r="M1278" t="str">
        <f t="shared" si="58"/>
        <v>Pequeña</v>
      </c>
      <c r="N1278" t="str">
        <f t="shared" si="59"/>
        <v>P</v>
      </c>
      <c r="O1278">
        <v>0.30880999999999997</v>
      </c>
      <c r="P1278" t="s">
        <v>7</v>
      </c>
      <c r="Q1278">
        <v>1.1919999999999999E-3</v>
      </c>
      <c r="R1278" t="s">
        <v>8</v>
      </c>
      <c r="S1278">
        <v>56.309933000000001</v>
      </c>
      <c r="T1278" t="s">
        <v>9</v>
      </c>
      <c r="U1278">
        <v>13734.90085668883</v>
      </c>
      <c r="V1278">
        <v>27.799999</v>
      </c>
      <c r="W1278">
        <v>5.9489999999999998</v>
      </c>
      <c r="X1278">
        <v>72</v>
      </c>
      <c r="Y1278">
        <v>6.0364100000000001</v>
      </c>
      <c r="Z1278">
        <v>0</v>
      </c>
      <c r="AA1278" t="str">
        <f>IF(Z1278=-1,"Flat",
INDEX({"North","Northeast","East","Southeast","South","Southwest","West","Northwest","North"},
MATCH(Z1278,{0;22.5;67.5;112.5;157.5;202.5;247.5;292.5;337.5},1)))</f>
        <v>North</v>
      </c>
      <c r="AB1278">
        <v>0.67385399999999995</v>
      </c>
      <c r="AC1278" t="s">
        <v>10</v>
      </c>
      <c r="AD1278">
        <v>39.400002000000001</v>
      </c>
      <c r="AE1278">
        <v>7</v>
      </c>
      <c r="AF1278">
        <v>4.6100000000000003</v>
      </c>
    </row>
    <row r="1279" spans="1:32" x14ac:dyDescent="0.25">
      <c r="A1279">
        <v>1335</v>
      </c>
      <c r="B1279">
        <v>1574</v>
      </c>
      <c r="C1279">
        <v>1574</v>
      </c>
      <c r="D1279">
        <v>2241</v>
      </c>
      <c r="E1279" t="str">
        <f t="shared" si="57"/>
        <v>02241-BRA-P</v>
      </c>
      <c r="F1279" t="s">
        <v>308</v>
      </c>
      <c r="G1279" t="s">
        <v>76</v>
      </c>
      <c r="H1279" t="s">
        <v>25</v>
      </c>
      <c r="I1279">
        <v>-38.844397999999998</v>
      </c>
      <c r="J1279">
        <v>-5.3776000000000002</v>
      </c>
      <c r="K1279">
        <v>170</v>
      </c>
      <c r="L1279">
        <v>30</v>
      </c>
      <c r="M1279" t="str">
        <f t="shared" si="58"/>
        <v>Pequeña</v>
      </c>
      <c r="N1279" t="str">
        <f t="shared" si="59"/>
        <v>P</v>
      </c>
      <c r="O1279">
        <v>0.65909300000000004</v>
      </c>
      <c r="P1279" t="s">
        <v>7</v>
      </c>
      <c r="Q1279">
        <v>9.1369999999999993E-3</v>
      </c>
      <c r="R1279" t="s">
        <v>8</v>
      </c>
      <c r="S1279">
        <v>4.969741</v>
      </c>
      <c r="T1279" t="s">
        <v>70</v>
      </c>
      <c r="U1279">
        <v>5987.6842533812078</v>
      </c>
      <c r="V1279">
        <v>28</v>
      </c>
      <c r="W1279">
        <v>5.9260000000000002</v>
      </c>
      <c r="X1279">
        <v>72</v>
      </c>
      <c r="Y1279">
        <v>4.8661500000000002</v>
      </c>
      <c r="Z1279">
        <v>0</v>
      </c>
      <c r="AA1279" t="str">
        <f>IF(Z1279=-1,"Flat",
INDEX({"North","Northeast","East","Southeast","South","Southwest","West","Northwest","North"},
MATCH(Z1279,{0;22.5;67.5;112.5;157.5;202.5;247.5;292.5;337.5},1)))</f>
        <v>North</v>
      </c>
      <c r="AB1279">
        <v>0.74675400000000003</v>
      </c>
      <c r="AC1279" t="s">
        <v>10</v>
      </c>
      <c r="AD1279">
        <v>49.5</v>
      </c>
      <c r="AE1279">
        <v>8</v>
      </c>
      <c r="AF1279">
        <v>4.593</v>
      </c>
    </row>
    <row r="1280" spans="1:32" x14ac:dyDescent="0.25">
      <c r="A1280">
        <v>1336</v>
      </c>
      <c r="B1280">
        <v>1575</v>
      </c>
      <c r="C1280">
        <v>1575</v>
      </c>
      <c r="D1280">
        <v>2242</v>
      </c>
      <c r="E1280" t="str">
        <f t="shared" si="57"/>
        <v>02242-BRA-P</v>
      </c>
      <c r="F1280" t="s">
        <v>308</v>
      </c>
      <c r="G1280" t="s">
        <v>76</v>
      </c>
      <c r="H1280" t="s">
        <v>25</v>
      </c>
      <c r="I1280">
        <v>-38.820301000000001</v>
      </c>
      <c r="J1280">
        <v>-5.4458000000000002</v>
      </c>
      <c r="K1280">
        <v>170</v>
      </c>
      <c r="L1280">
        <v>30</v>
      </c>
      <c r="M1280" t="str">
        <f t="shared" si="58"/>
        <v>Pequeña</v>
      </c>
      <c r="N1280" t="str">
        <f t="shared" si="59"/>
        <v>P</v>
      </c>
      <c r="O1280">
        <v>1.0111000000000001</v>
      </c>
      <c r="P1280" t="s">
        <v>7</v>
      </c>
      <c r="Q1280">
        <v>-5.5620000000000001E-3</v>
      </c>
      <c r="R1280" t="s">
        <v>8</v>
      </c>
      <c r="S1280">
        <v>288.94650300000001</v>
      </c>
      <c r="T1280" t="s">
        <v>16</v>
      </c>
      <c r="U1280">
        <v>11052.23624403217</v>
      </c>
      <c r="V1280">
        <v>28</v>
      </c>
      <c r="W1280">
        <v>6.0019999999999998</v>
      </c>
      <c r="X1280">
        <v>72</v>
      </c>
      <c r="Y1280">
        <v>4.9012799999999999</v>
      </c>
      <c r="Z1280">
        <v>0</v>
      </c>
      <c r="AA1280" t="str">
        <f>IF(Z1280=-1,"Flat",
INDEX({"North","Northeast","East","Southeast","South","Southwest","West","Northwest","North"},
MATCH(Z1280,{0;22.5;67.5;112.5;157.5;202.5;247.5;292.5;337.5},1)))</f>
        <v>North</v>
      </c>
      <c r="AB1280">
        <v>0.74897499999999995</v>
      </c>
      <c r="AC1280" t="s">
        <v>10</v>
      </c>
      <c r="AD1280">
        <v>49.5</v>
      </c>
      <c r="AE1280">
        <v>8</v>
      </c>
      <c r="AF1280">
        <v>4.649</v>
      </c>
    </row>
    <row r="1281" spans="1:32" x14ac:dyDescent="0.25">
      <c r="A1281">
        <v>1337</v>
      </c>
      <c r="B1281">
        <v>1576</v>
      </c>
      <c r="C1281">
        <v>1576</v>
      </c>
      <c r="D1281">
        <v>2243</v>
      </c>
      <c r="E1281" t="str">
        <f t="shared" si="57"/>
        <v>02243-BRA-P</v>
      </c>
      <c r="F1281" t="s">
        <v>308</v>
      </c>
      <c r="G1281" t="s">
        <v>76</v>
      </c>
      <c r="H1281" t="s">
        <v>25</v>
      </c>
      <c r="I1281">
        <v>-38.826900000000002</v>
      </c>
      <c r="J1281">
        <v>-5.4486999999999997</v>
      </c>
      <c r="K1281">
        <v>170</v>
      </c>
      <c r="L1281">
        <v>30</v>
      </c>
      <c r="M1281" t="str">
        <f t="shared" si="58"/>
        <v>Pequeña</v>
      </c>
      <c r="N1281" t="str">
        <f t="shared" si="59"/>
        <v>P</v>
      </c>
      <c r="O1281">
        <v>0.56847300000000001</v>
      </c>
      <c r="P1281" t="s">
        <v>7</v>
      </c>
      <c r="Q1281">
        <v>4.7670000000000004E-3</v>
      </c>
      <c r="R1281" t="s">
        <v>8</v>
      </c>
      <c r="S1281">
        <v>51.115504999999999</v>
      </c>
      <c r="T1281" t="s">
        <v>9</v>
      </c>
      <c r="U1281">
        <v>10479.710463428341</v>
      </c>
      <c r="V1281">
        <v>28</v>
      </c>
      <c r="W1281">
        <v>6.0019999999999998</v>
      </c>
      <c r="X1281">
        <v>72</v>
      </c>
      <c r="Y1281">
        <v>4.9602000000000004</v>
      </c>
      <c r="Z1281">
        <v>0</v>
      </c>
      <c r="AA1281" t="str">
        <f>IF(Z1281=-1,"Flat",
INDEX({"North","Northeast","East","Southeast","South","Southwest","West","Northwest","North"},
MATCH(Z1281,{0;22.5;67.5;112.5;157.5;202.5;247.5;292.5;337.5},1)))</f>
        <v>North</v>
      </c>
      <c r="AB1281">
        <v>0.74842699999999995</v>
      </c>
      <c r="AC1281" t="s">
        <v>10</v>
      </c>
      <c r="AD1281">
        <v>49.5</v>
      </c>
      <c r="AE1281">
        <v>8</v>
      </c>
      <c r="AF1281">
        <v>4.6459999999999999</v>
      </c>
    </row>
    <row r="1282" spans="1:32" x14ac:dyDescent="0.25">
      <c r="A1282">
        <v>1338</v>
      </c>
      <c r="B1282">
        <v>1577</v>
      </c>
      <c r="C1282">
        <v>1577</v>
      </c>
      <c r="D1282">
        <v>2244</v>
      </c>
      <c r="E1282" t="str">
        <f t="shared" si="57"/>
        <v>02244-BRA-P</v>
      </c>
      <c r="F1282" t="s">
        <v>308</v>
      </c>
      <c r="G1282" t="s">
        <v>76</v>
      </c>
      <c r="H1282" t="s">
        <v>25</v>
      </c>
      <c r="I1282">
        <v>-38.824401999999999</v>
      </c>
      <c r="J1282">
        <v>-5.4509999999999996</v>
      </c>
      <c r="K1282">
        <v>170</v>
      </c>
      <c r="L1282">
        <v>30</v>
      </c>
      <c r="M1282" t="str">
        <f t="shared" si="58"/>
        <v>Pequeña</v>
      </c>
      <c r="N1282" t="str">
        <f t="shared" si="59"/>
        <v>P</v>
      </c>
      <c r="O1282">
        <v>0.11419899999999999</v>
      </c>
      <c r="P1282" t="s">
        <v>7</v>
      </c>
      <c r="Q1282">
        <v>-3.973E-3</v>
      </c>
      <c r="R1282" t="s">
        <v>8</v>
      </c>
      <c r="S1282">
        <v>0</v>
      </c>
      <c r="T1282" t="s">
        <v>70</v>
      </c>
      <c r="U1282">
        <v>10831.72593391531</v>
      </c>
      <c r="V1282">
        <v>28</v>
      </c>
      <c r="W1282">
        <v>6.0060000000000002</v>
      </c>
      <c r="X1282">
        <v>72</v>
      </c>
      <c r="Y1282">
        <v>4.8720999999999997</v>
      </c>
      <c r="Z1282">
        <v>0</v>
      </c>
      <c r="AA1282" t="str">
        <f>IF(Z1282=-1,"Flat",
INDEX({"North","Northeast","East","Southeast","South","Southwest","West","Northwest","North"},
MATCH(Z1282,{0;22.5;67.5;112.5;157.5;202.5;247.5;292.5;337.5},1)))</f>
        <v>North</v>
      </c>
      <c r="AB1282">
        <v>0.74808799999999998</v>
      </c>
      <c r="AC1282" t="s">
        <v>10</v>
      </c>
      <c r="AD1282">
        <v>49.5</v>
      </c>
      <c r="AE1282">
        <v>8</v>
      </c>
      <c r="AF1282">
        <v>4.6559999999999997</v>
      </c>
    </row>
    <row r="1283" spans="1:32" x14ac:dyDescent="0.25">
      <c r="A1283">
        <v>1339</v>
      </c>
      <c r="B1283">
        <v>1578</v>
      </c>
      <c r="C1283">
        <v>1578</v>
      </c>
      <c r="D1283">
        <v>2245</v>
      </c>
      <c r="E1283" t="str">
        <f t="shared" si="57"/>
        <v>02245-BRA-P</v>
      </c>
      <c r="F1283" t="s">
        <v>308</v>
      </c>
      <c r="G1283" t="s">
        <v>76</v>
      </c>
      <c r="H1283" t="s">
        <v>25</v>
      </c>
      <c r="I1283">
        <v>-38.839801999999999</v>
      </c>
      <c r="J1283">
        <v>-5.4585999999999997</v>
      </c>
      <c r="K1283">
        <v>170</v>
      </c>
      <c r="L1283">
        <v>30</v>
      </c>
      <c r="M1283" t="str">
        <f t="shared" si="58"/>
        <v>Pequeña</v>
      </c>
      <c r="N1283" t="str">
        <f t="shared" si="59"/>
        <v>P</v>
      </c>
      <c r="O1283">
        <v>0.32551400000000003</v>
      </c>
      <c r="P1283" t="s">
        <v>7</v>
      </c>
      <c r="Q1283">
        <v>7.9500000000000003E-4</v>
      </c>
      <c r="R1283" t="s">
        <v>8</v>
      </c>
      <c r="S1283">
        <v>344.74487299999998</v>
      </c>
      <c r="T1283" t="s">
        <v>70</v>
      </c>
      <c r="U1283">
        <v>9682.6346237074031</v>
      </c>
      <c r="V1283">
        <v>28</v>
      </c>
      <c r="W1283">
        <v>6.0049999999999999</v>
      </c>
      <c r="X1283">
        <v>72</v>
      </c>
      <c r="Y1283">
        <v>4.9218500000000001</v>
      </c>
      <c r="Z1283">
        <v>0</v>
      </c>
      <c r="AA1283" t="str">
        <f>IF(Z1283=-1,"Flat",
INDEX({"North","Northeast","East","Southeast","South","Southwest","West","Northwest","North"},
MATCH(Z1283,{0;22.5;67.5;112.5;157.5;202.5;247.5;292.5;337.5},1)))</f>
        <v>North</v>
      </c>
      <c r="AB1283">
        <v>0.79893199999999998</v>
      </c>
      <c r="AC1283" t="s">
        <v>10</v>
      </c>
      <c r="AD1283">
        <v>49.5</v>
      </c>
      <c r="AE1283">
        <v>8</v>
      </c>
      <c r="AF1283">
        <v>4.66</v>
      </c>
    </row>
    <row r="1284" spans="1:32" x14ac:dyDescent="0.25">
      <c r="A1284">
        <v>1340</v>
      </c>
      <c r="B1284">
        <v>1579</v>
      </c>
      <c r="C1284">
        <v>1579</v>
      </c>
      <c r="D1284">
        <v>2246</v>
      </c>
      <c r="E1284" t="str">
        <f t="shared" si="57"/>
        <v>02246-BRA-P</v>
      </c>
      <c r="F1284" t="s">
        <v>308</v>
      </c>
      <c r="G1284" t="s">
        <v>76</v>
      </c>
      <c r="H1284" t="s">
        <v>25</v>
      </c>
      <c r="I1284">
        <v>-38.841800999999997</v>
      </c>
      <c r="J1284">
        <v>-5.4608999999999996</v>
      </c>
      <c r="K1284">
        <v>170</v>
      </c>
      <c r="L1284">
        <v>30</v>
      </c>
      <c r="M1284" t="str">
        <f t="shared" si="58"/>
        <v>Pequeña</v>
      </c>
      <c r="N1284" t="str">
        <f t="shared" si="59"/>
        <v>P</v>
      </c>
      <c r="O1284">
        <v>0.52486600000000005</v>
      </c>
      <c r="P1284" t="s">
        <v>7</v>
      </c>
      <c r="Q1284">
        <v>2.7810000000000001E-3</v>
      </c>
      <c r="R1284" t="s">
        <v>8</v>
      </c>
      <c r="S1284">
        <v>337.61987299999998</v>
      </c>
      <c r="T1284" t="s">
        <v>70</v>
      </c>
      <c r="U1284">
        <v>9563.2579306814241</v>
      </c>
      <c r="V1284">
        <v>28</v>
      </c>
      <c r="W1284">
        <v>6.0069999999999997</v>
      </c>
      <c r="X1284">
        <v>72</v>
      </c>
      <c r="Y1284">
        <v>4.9929600000000001</v>
      </c>
      <c r="Z1284">
        <v>0</v>
      </c>
      <c r="AA1284" t="str">
        <f>IF(Z1284=-1,"Flat",
INDEX({"North","Northeast","East","Southeast","South","Southwest","West","Northwest","North"},
MATCH(Z1284,{0;22.5;67.5;112.5;157.5;202.5;247.5;292.5;337.5},1)))</f>
        <v>North</v>
      </c>
      <c r="AB1284">
        <v>0.79799100000000001</v>
      </c>
      <c r="AC1284" t="s">
        <v>10</v>
      </c>
      <c r="AD1284">
        <v>49.5</v>
      </c>
      <c r="AE1284">
        <v>8</v>
      </c>
      <c r="AF1284">
        <v>4.6559999999999997</v>
      </c>
    </row>
    <row r="1285" spans="1:32" x14ac:dyDescent="0.25">
      <c r="A1285">
        <v>1341</v>
      </c>
      <c r="B1285">
        <v>1580</v>
      </c>
      <c r="C1285">
        <v>1580</v>
      </c>
      <c r="D1285">
        <v>2247</v>
      </c>
      <c r="E1285" t="str">
        <f t="shared" ref="E1285:E1348" si="60">TEXT(D1285,"00000") &amp; "-" &amp; UPPER(LEFT(G1286,3)) &amp; "-" &amp; N1285</f>
        <v>02247-BRA-P</v>
      </c>
      <c r="F1285" t="s">
        <v>308</v>
      </c>
      <c r="G1285" t="s">
        <v>76</v>
      </c>
      <c r="H1285" t="s">
        <v>25</v>
      </c>
      <c r="I1285">
        <v>-38.830399</v>
      </c>
      <c r="J1285">
        <v>-5.4668000000000001</v>
      </c>
      <c r="K1285">
        <v>170</v>
      </c>
      <c r="L1285">
        <v>30</v>
      </c>
      <c r="M1285" t="str">
        <f t="shared" ref="M1285:M1348" si="61">IF(L1285&lt;20000,"Pequeña",IF(L1285&lt;200000,"Mediana","Grande"))</f>
        <v>Pequeña</v>
      </c>
      <c r="N1285" t="str">
        <f t="shared" ref="N1285:N1348" si="62">LEFT(M1285,1)</f>
        <v>P</v>
      </c>
      <c r="O1285">
        <v>0.60695399999999999</v>
      </c>
      <c r="P1285" t="s">
        <v>7</v>
      </c>
      <c r="Q1285">
        <v>-1.5889999999999999E-3</v>
      </c>
      <c r="R1285" t="s">
        <v>8</v>
      </c>
      <c r="S1285">
        <v>41.185924999999997</v>
      </c>
      <c r="T1285" t="s">
        <v>9</v>
      </c>
      <c r="U1285">
        <v>10887.909587415141</v>
      </c>
      <c r="V1285">
        <v>28</v>
      </c>
      <c r="W1285">
        <v>6.0179999999999998</v>
      </c>
      <c r="X1285">
        <v>72</v>
      </c>
      <c r="Y1285">
        <v>5.0623399999999998</v>
      </c>
      <c r="Z1285">
        <v>0</v>
      </c>
      <c r="AA1285" t="str">
        <f>IF(Z1285=-1,"Flat",
INDEX({"North","Northeast","East","Southeast","South","Southwest","West","Northwest","North"},
MATCH(Z1285,{0;22.5;67.5;112.5;157.5;202.5;247.5;292.5;337.5},1)))</f>
        <v>North</v>
      </c>
      <c r="AB1285">
        <v>0.748112</v>
      </c>
      <c r="AC1285" t="s">
        <v>10</v>
      </c>
      <c r="AD1285">
        <v>49.5</v>
      </c>
      <c r="AE1285">
        <v>8</v>
      </c>
      <c r="AF1285">
        <v>4.6710000000000003</v>
      </c>
    </row>
    <row r="1286" spans="1:32" x14ac:dyDescent="0.25">
      <c r="A1286">
        <v>1342</v>
      </c>
      <c r="B1286">
        <v>1581</v>
      </c>
      <c r="C1286">
        <v>1581</v>
      </c>
      <c r="D1286">
        <v>2248</v>
      </c>
      <c r="E1286" t="str">
        <f t="shared" si="60"/>
        <v>02248-BRA-P</v>
      </c>
      <c r="F1286" t="s">
        <v>308</v>
      </c>
      <c r="G1286" t="s">
        <v>76</v>
      </c>
      <c r="H1286" t="s">
        <v>25</v>
      </c>
      <c r="I1286">
        <v>-38.821601999999999</v>
      </c>
      <c r="J1286">
        <v>-5.4664999999999999</v>
      </c>
      <c r="K1286">
        <v>170</v>
      </c>
      <c r="L1286">
        <v>30</v>
      </c>
      <c r="M1286" t="str">
        <f t="shared" si="61"/>
        <v>Pequeña</v>
      </c>
      <c r="N1286" t="str">
        <f t="shared" si="62"/>
        <v>P</v>
      </c>
      <c r="O1286">
        <v>0.52988900000000005</v>
      </c>
      <c r="P1286" t="s">
        <v>7</v>
      </c>
      <c r="Q1286">
        <v>-7.9500000000000003E-4</v>
      </c>
      <c r="R1286" t="s">
        <v>8</v>
      </c>
      <c r="S1286">
        <v>4.6354629999999997</v>
      </c>
      <c r="T1286" t="s">
        <v>70</v>
      </c>
      <c r="U1286">
        <v>11851.00488757988</v>
      </c>
      <c r="V1286">
        <v>28</v>
      </c>
      <c r="W1286">
        <v>6.0259999999999998</v>
      </c>
      <c r="X1286">
        <v>72</v>
      </c>
      <c r="Y1286">
        <v>5.0605900000000004</v>
      </c>
      <c r="Z1286">
        <v>0</v>
      </c>
      <c r="AA1286" t="str">
        <f>IF(Z1286=-1,"Flat",
INDEX({"North","Northeast","East","Southeast","South","Southwest","West","Northwest","North"},
MATCH(Z1286,{0;22.5;67.5;112.5;157.5;202.5;247.5;292.5;337.5},1)))</f>
        <v>North</v>
      </c>
      <c r="AB1286">
        <v>0.74841100000000005</v>
      </c>
      <c r="AC1286" t="s">
        <v>10</v>
      </c>
      <c r="AD1286">
        <v>49.5</v>
      </c>
      <c r="AE1286">
        <v>8</v>
      </c>
      <c r="AF1286">
        <v>4.6660000000000004</v>
      </c>
    </row>
    <row r="1287" spans="1:32" x14ac:dyDescent="0.25">
      <c r="A1287">
        <v>1343</v>
      </c>
      <c r="B1287">
        <v>1582</v>
      </c>
      <c r="C1287">
        <v>1582</v>
      </c>
      <c r="D1287">
        <v>2249</v>
      </c>
      <c r="E1287" t="str">
        <f t="shared" si="60"/>
        <v>02249-BRA-P</v>
      </c>
      <c r="F1287" t="s">
        <v>308</v>
      </c>
      <c r="G1287" t="s">
        <v>76</v>
      </c>
      <c r="H1287" t="s">
        <v>25</v>
      </c>
      <c r="I1287">
        <v>-38.832500000000003</v>
      </c>
      <c r="J1287">
        <v>-5.4696999999999996</v>
      </c>
      <c r="K1287">
        <v>170</v>
      </c>
      <c r="L1287">
        <v>30</v>
      </c>
      <c r="M1287" t="str">
        <f t="shared" si="61"/>
        <v>Pequeña</v>
      </c>
      <c r="N1287" t="str">
        <f t="shared" si="62"/>
        <v>P</v>
      </c>
      <c r="O1287">
        <v>0.471277</v>
      </c>
      <c r="P1287" t="s">
        <v>7</v>
      </c>
      <c r="Q1287">
        <v>7.9450000000000007E-3</v>
      </c>
      <c r="R1287" t="s">
        <v>8</v>
      </c>
      <c r="S1287">
        <v>144.865814</v>
      </c>
      <c r="T1287" t="s">
        <v>49</v>
      </c>
      <c r="U1287">
        <v>10692.055096092699</v>
      </c>
      <c r="V1287">
        <v>28</v>
      </c>
      <c r="W1287">
        <v>6.0209999999999999</v>
      </c>
      <c r="X1287">
        <v>72</v>
      </c>
      <c r="Y1287">
        <v>5.0912699999999997</v>
      </c>
      <c r="Z1287">
        <v>0</v>
      </c>
      <c r="AA1287" t="str">
        <f>IF(Z1287=-1,"Flat",
INDEX({"North","Northeast","East","Southeast","South","Southwest","West","Northwest","North"},
MATCH(Z1287,{0;22.5;67.5;112.5;157.5;202.5;247.5;292.5;337.5},1)))</f>
        <v>North</v>
      </c>
      <c r="AB1287">
        <v>0.59814699999999998</v>
      </c>
      <c r="AC1287" t="s">
        <v>20</v>
      </c>
      <c r="AD1287">
        <v>49.5</v>
      </c>
      <c r="AE1287">
        <v>8</v>
      </c>
      <c r="AF1287">
        <v>4.6710000000000003</v>
      </c>
    </row>
    <row r="1288" spans="1:32" x14ac:dyDescent="0.25">
      <c r="A1288">
        <v>1344</v>
      </c>
      <c r="B1288">
        <v>1583</v>
      </c>
      <c r="C1288">
        <v>1583</v>
      </c>
      <c r="D1288">
        <v>2250</v>
      </c>
      <c r="E1288" t="str">
        <f t="shared" si="60"/>
        <v>02250-BRA-P</v>
      </c>
      <c r="F1288" t="s">
        <v>308</v>
      </c>
      <c r="G1288" t="s">
        <v>76</v>
      </c>
      <c r="H1288" t="s">
        <v>25</v>
      </c>
      <c r="I1288">
        <v>-38.825802000000003</v>
      </c>
      <c r="J1288">
        <v>-5.4812000000000003</v>
      </c>
      <c r="K1288">
        <v>170</v>
      </c>
      <c r="L1288">
        <v>30</v>
      </c>
      <c r="M1288" t="str">
        <f t="shared" si="61"/>
        <v>Pequeña</v>
      </c>
      <c r="N1288" t="str">
        <f t="shared" si="62"/>
        <v>P</v>
      </c>
      <c r="O1288">
        <v>0.41421000000000002</v>
      </c>
      <c r="P1288" t="s">
        <v>7</v>
      </c>
      <c r="Q1288">
        <v>-4.7670000000000004E-3</v>
      </c>
      <c r="R1288" t="s">
        <v>8</v>
      </c>
      <c r="S1288">
        <v>178.02507</v>
      </c>
      <c r="T1288" t="s">
        <v>13</v>
      </c>
      <c r="U1288">
        <v>11570.88370565882</v>
      </c>
      <c r="V1288">
        <v>28</v>
      </c>
      <c r="W1288">
        <v>6.0389999999999997</v>
      </c>
      <c r="X1288">
        <v>72</v>
      </c>
      <c r="Y1288">
        <v>4.9447000000000001</v>
      </c>
      <c r="Z1288">
        <v>0</v>
      </c>
      <c r="AA1288" t="str">
        <f>IF(Z1288=-1,"Flat",
INDEX({"North","Northeast","East","Southeast","South","Southwest","West","Northwest","North"},
MATCH(Z1288,{0;22.5;67.5;112.5;157.5;202.5;247.5;292.5;337.5},1)))</f>
        <v>North</v>
      </c>
      <c r="AB1288">
        <v>0.59801099999999996</v>
      </c>
      <c r="AC1288" t="s">
        <v>20</v>
      </c>
      <c r="AD1288">
        <v>49.5</v>
      </c>
      <c r="AE1288">
        <v>8</v>
      </c>
      <c r="AF1288">
        <v>4.6740000000000004</v>
      </c>
    </row>
    <row r="1289" spans="1:32" x14ac:dyDescent="0.25">
      <c r="A1289">
        <v>1345</v>
      </c>
      <c r="B1289">
        <v>1584</v>
      </c>
      <c r="C1289">
        <v>1584</v>
      </c>
      <c r="D1289">
        <v>2251</v>
      </c>
      <c r="E1289" t="str">
        <f t="shared" si="60"/>
        <v>02251-BRA-P</v>
      </c>
      <c r="F1289" t="s">
        <v>308</v>
      </c>
      <c r="G1289" t="s">
        <v>76</v>
      </c>
      <c r="H1289" t="s">
        <v>25</v>
      </c>
      <c r="I1289">
        <v>-38.832500000000003</v>
      </c>
      <c r="J1289">
        <v>-5.476</v>
      </c>
      <c r="K1289">
        <v>170</v>
      </c>
      <c r="L1289">
        <v>30</v>
      </c>
      <c r="M1289" t="str">
        <f t="shared" si="61"/>
        <v>Pequeña</v>
      </c>
      <c r="N1289" t="str">
        <f t="shared" si="62"/>
        <v>P</v>
      </c>
      <c r="O1289">
        <v>0.85189800000000004</v>
      </c>
      <c r="P1289" t="s">
        <v>7</v>
      </c>
      <c r="Q1289">
        <v>1.1919999999999999E-3</v>
      </c>
      <c r="R1289" t="s">
        <v>8</v>
      </c>
      <c r="S1289">
        <v>171.32682800000001</v>
      </c>
      <c r="T1289" t="s">
        <v>13</v>
      </c>
      <c r="U1289">
        <v>10771.603540956459</v>
      </c>
      <c r="V1289">
        <v>28</v>
      </c>
      <c r="W1289">
        <v>6.0289999999999999</v>
      </c>
      <c r="X1289">
        <v>72</v>
      </c>
      <c r="Y1289">
        <v>5.0565199999999999</v>
      </c>
      <c r="Z1289">
        <v>0</v>
      </c>
      <c r="AA1289" t="str">
        <f>IF(Z1289=-1,"Flat",
INDEX({"North","Northeast","East","Southeast","South","Southwest","West","Northwest","North"},
MATCH(Z1289,{0;22.5;67.5;112.5;157.5;202.5;247.5;292.5;337.5},1)))</f>
        <v>North</v>
      </c>
      <c r="AB1289">
        <v>0.59653599999999996</v>
      </c>
      <c r="AC1289" t="s">
        <v>20</v>
      </c>
      <c r="AD1289">
        <v>49.5</v>
      </c>
      <c r="AE1289">
        <v>8</v>
      </c>
      <c r="AF1289">
        <v>4.6740000000000004</v>
      </c>
    </row>
    <row r="1290" spans="1:32" x14ac:dyDescent="0.25">
      <c r="A1290">
        <v>1346</v>
      </c>
      <c r="B1290">
        <v>1585</v>
      </c>
      <c r="C1290">
        <v>1585</v>
      </c>
      <c r="D1290">
        <v>2252</v>
      </c>
      <c r="E1290" t="str">
        <f t="shared" si="60"/>
        <v>02252-BRA-P</v>
      </c>
      <c r="F1290" t="s">
        <v>308</v>
      </c>
      <c r="G1290" t="s">
        <v>76</v>
      </c>
      <c r="H1290" t="s">
        <v>25</v>
      </c>
      <c r="I1290">
        <v>-38.844298999999999</v>
      </c>
      <c r="J1290">
        <v>-5.3855000000000004</v>
      </c>
      <c r="K1290">
        <v>170</v>
      </c>
      <c r="L1290">
        <v>30</v>
      </c>
      <c r="M1290" t="str">
        <f t="shared" si="61"/>
        <v>Pequeña</v>
      </c>
      <c r="N1290" t="str">
        <f t="shared" si="62"/>
        <v>P</v>
      </c>
      <c r="O1290">
        <v>0.84541699999999997</v>
      </c>
      <c r="P1290" t="s">
        <v>7</v>
      </c>
      <c r="Q1290">
        <v>4.3699999999999998E-3</v>
      </c>
      <c r="R1290" t="s">
        <v>8</v>
      </c>
      <c r="S1290">
        <v>78.310631000000001</v>
      </c>
      <c r="T1290" t="s">
        <v>19</v>
      </c>
      <c r="U1290">
        <v>6772.5724266970092</v>
      </c>
      <c r="V1290">
        <v>28</v>
      </c>
      <c r="W1290">
        <v>5.9329999999999998</v>
      </c>
      <c r="X1290">
        <v>72</v>
      </c>
      <c r="Y1290">
        <v>4.7880900000000004</v>
      </c>
      <c r="Z1290">
        <v>0</v>
      </c>
      <c r="AA1290" t="str">
        <f>IF(Z1290=-1,"Flat",
INDEX({"North","Northeast","East","Southeast","South","Southwest","West","Northwest","North"},
MATCH(Z1290,{0;22.5;67.5;112.5;157.5;202.5;247.5;292.5;337.5},1)))</f>
        <v>North</v>
      </c>
      <c r="AB1290">
        <v>0.67122899999999996</v>
      </c>
      <c r="AC1290" t="s">
        <v>10</v>
      </c>
      <c r="AD1290">
        <v>49.5</v>
      </c>
      <c r="AE1290">
        <v>8</v>
      </c>
      <c r="AF1290">
        <v>4.5999999999999996</v>
      </c>
    </row>
    <row r="1291" spans="1:32" x14ac:dyDescent="0.25">
      <c r="A1291">
        <v>1347</v>
      </c>
      <c r="B1291">
        <v>1586</v>
      </c>
      <c r="C1291">
        <v>1586</v>
      </c>
      <c r="D1291">
        <v>2253</v>
      </c>
      <c r="E1291" t="str">
        <f t="shared" si="60"/>
        <v>02253-BRA-P</v>
      </c>
      <c r="F1291" t="s">
        <v>308</v>
      </c>
      <c r="G1291" t="s">
        <v>76</v>
      </c>
      <c r="H1291" t="s">
        <v>25</v>
      </c>
      <c r="I1291">
        <v>-38.838200000000001</v>
      </c>
      <c r="J1291">
        <v>-5.4859</v>
      </c>
      <c r="K1291">
        <v>170</v>
      </c>
      <c r="L1291">
        <v>30</v>
      </c>
      <c r="M1291" t="str">
        <f t="shared" si="61"/>
        <v>Pequeña</v>
      </c>
      <c r="N1291" t="str">
        <f t="shared" si="62"/>
        <v>P</v>
      </c>
      <c r="O1291">
        <v>0.293935</v>
      </c>
      <c r="P1291" t="s">
        <v>7</v>
      </c>
      <c r="Q1291">
        <v>-3.5750000000000001E-3</v>
      </c>
      <c r="R1291" t="s">
        <v>8</v>
      </c>
      <c r="S1291">
        <v>60.945396000000002</v>
      </c>
      <c r="T1291" t="s">
        <v>9</v>
      </c>
      <c r="U1291">
        <v>10268.117919717761</v>
      </c>
      <c r="V1291">
        <v>28</v>
      </c>
      <c r="W1291">
        <v>6.0330000000000004</v>
      </c>
      <c r="X1291">
        <v>72</v>
      </c>
      <c r="Y1291">
        <v>4.8431199999999999</v>
      </c>
      <c r="Z1291">
        <v>0</v>
      </c>
      <c r="AA1291" t="str">
        <f>IF(Z1291=-1,"Flat",
INDEX({"North","Northeast","East","Southeast","South","Southwest","West","Northwest","North"},
MATCH(Z1291,{0;22.5;67.5;112.5;157.5;202.5;247.5;292.5;337.5},1)))</f>
        <v>North</v>
      </c>
      <c r="AB1291">
        <v>0.74792899999999995</v>
      </c>
      <c r="AC1291" t="s">
        <v>10</v>
      </c>
      <c r="AD1291">
        <v>49.5</v>
      </c>
      <c r="AE1291">
        <v>8</v>
      </c>
      <c r="AF1291">
        <v>4.6749999999999998</v>
      </c>
    </row>
    <row r="1292" spans="1:32" x14ac:dyDescent="0.25">
      <c r="A1292">
        <v>1348</v>
      </c>
      <c r="B1292">
        <v>1587</v>
      </c>
      <c r="C1292">
        <v>1587</v>
      </c>
      <c r="D1292">
        <v>2254</v>
      </c>
      <c r="E1292" t="str">
        <f t="shared" si="60"/>
        <v>02254-BRA-P</v>
      </c>
      <c r="F1292" t="s">
        <v>308</v>
      </c>
      <c r="G1292" t="s">
        <v>76</v>
      </c>
      <c r="H1292" t="s">
        <v>25</v>
      </c>
      <c r="I1292">
        <v>-38.842498999999997</v>
      </c>
      <c r="J1292">
        <v>-5.4885999999999999</v>
      </c>
      <c r="K1292">
        <v>170</v>
      </c>
      <c r="L1292">
        <v>30</v>
      </c>
      <c r="M1292" t="str">
        <f t="shared" si="61"/>
        <v>Pequeña</v>
      </c>
      <c r="N1292" t="str">
        <f t="shared" si="62"/>
        <v>P</v>
      </c>
      <c r="O1292">
        <v>0.38089600000000001</v>
      </c>
      <c r="P1292" t="s">
        <v>7</v>
      </c>
      <c r="Q1292">
        <v>2.3839999999999998E-3</v>
      </c>
      <c r="R1292" t="s">
        <v>8</v>
      </c>
      <c r="S1292">
        <v>102.994614</v>
      </c>
      <c r="T1292" t="s">
        <v>19</v>
      </c>
      <c r="U1292">
        <v>9840.9869556474441</v>
      </c>
      <c r="V1292">
        <v>28</v>
      </c>
      <c r="W1292">
        <v>6.0339999999999998</v>
      </c>
      <c r="X1292">
        <v>72</v>
      </c>
      <c r="Y1292">
        <v>4.8822700000000001</v>
      </c>
      <c r="Z1292">
        <v>0</v>
      </c>
      <c r="AA1292" t="str">
        <f>IF(Z1292=-1,"Flat",
INDEX({"North","Northeast","East","Southeast","South","Southwest","West","Northwest","North"},
MATCH(Z1292,{0;22.5;67.5;112.5;157.5;202.5;247.5;292.5;337.5},1)))</f>
        <v>North</v>
      </c>
      <c r="AB1292">
        <v>0.67379</v>
      </c>
      <c r="AC1292" t="s">
        <v>10</v>
      </c>
      <c r="AD1292">
        <v>49.5</v>
      </c>
      <c r="AE1292">
        <v>8</v>
      </c>
      <c r="AF1292">
        <v>4.6710000000000003</v>
      </c>
    </row>
    <row r="1293" spans="1:32" x14ac:dyDescent="0.25">
      <c r="A1293">
        <v>1349</v>
      </c>
      <c r="B1293">
        <v>1588</v>
      </c>
      <c r="C1293">
        <v>1588</v>
      </c>
      <c r="D1293">
        <v>2255</v>
      </c>
      <c r="E1293" t="str">
        <f t="shared" si="60"/>
        <v>02255-BRA-P</v>
      </c>
      <c r="F1293" t="s">
        <v>308</v>
      </c>
      <c r="G1293" t="s">
        <v>76</v>
      </c>
      <c r="H1293" t="s">
        <v>25</v>
      </c>
      <c r="I1293">
        <v>-38.849299999999999</v>
      </c>
      <c r="J1293">
        <v>-5.4957000000000003</v>
      </c>
      <c r="K1293">
        <v>170</v>
      </c>
      <c r="L1293">
        <v>30</v>
      </c>
      <c r="M1293" t="str">
        <f t="shared" si="61"/>
        <v>Pequeña</v>
      </c>
      <c r="N1293" t="str">
        <f t="shared" si="62"/>
        <v>P</v>
      </c>
      <c r="O1293">
        <v>0.37114200000000003</v>
      </c>
      <c r="P1293" t="s">
        <v>7</v>
      </c>
      <c r="Q1293">
        <v>-3.1779999999999998E-3</v>
      </c>
      <c r="R1293" t="s">
        <v>8</v>
      </c>
      <c r="S1293">
        <v>180</v>
      </c>
      <c r="T1293" t="s">
        <v>13</v>
      </c>
      <c r="U1293">
        <v>9264.7158499134075</v>
      </c>
      <c r="V1293">
        <v>28</v>
      </c>
      <c r="W1293">
        <v>6.032</v>
      </c>
      <c r="X1293">
        <v>72</v>
      </c>
      <c r="Y1293">
        <v>4.9684100000000004</v>
      </c>
      <c r="Z1293">
        <v>0</v>
      </c>
      <c r="AA1293" t="str">
        <f>IF(Z1293=-1,"Flat",
INDEX({"North","Northeast","East","Southeast","South","Southwest","West","Northwest","North"},
MATCH(Z1293,{0;22.5;67.5;112.5;157.5;202.5;247.5;292.5;337.5},1)))</f>
        <v>North</v>
      </c>
      <c r="AB1293">
        <v>0.59678299999999995</v>
      </c>
      <c r="AC1293" t="s">
        <v>20</v>
      </c>
      <c r="AD1293">
        <v>49.5</v>
      </c>
      <c r="AE1293">
        <v>8</v>
      </c>
      <c r="AF1293">
        <v>4.6749999999999998</v>
      </c>
    </row>
    <row r="1294" spans="1:32" x14ac:dyDescent="0.25">
      <c r="A1294">
        <v>1350</v>
      </c>
      <c r="B1294">
        <v>1589</v>
      </c>
      <c r="C1294">
        <v>1589</v>
      </c>
      <c r="D1294">
        <v>2256</v>
      </c>
      <c r="E1294" t="str">
        <f t="shared" si="60"/>
        <v>02256-BRA-P</v>
      </c>
      <c r="F1294" t="s">
        <v>308</v>
      </c>
      <c r="G1294" t="s">
        <v>76</v>
      </c>
      <c r="H1294" t="s">
        <v>25</v>
      </c>
      <c r="I1294">
        <v>-38.846901000000003</v>
      </c>
      <c r="J1294">
        <v>-5.4941000000000004</v>
      </c>
      <c r="K1294">
        <v>170</v>
      </c>
      <c r="L1294">
        <v>30</v>
      </c>
      <c r="M1294" t="str">
        <f t="shared" si="61"/>
        <v>Pequeña</v>
      </c>
      <c r="N1294" t="str">
        <f t="shared" si="62"/>
        <v>P</v>
      </c>
      <c r="O1294">
        <v>0.62351199999999996</v>
      </c>
      <c r="P1294" t="s">
        <v>7</v>
      </c>
      <c r="Q1294">
        <v>-4.3699999999999998E-3</v>
      </c>
      <c r="R1294" t="s">
        <v>8</v>
      </c>
      <c r="S1294">
        <v>195.94538900000001</v>
      </c>
      <c r="T1294" t="s">
        <v>13</v>
      </c>
      <c r="U1294">
        <v>9480.6478511650512</v>
      </c>
      <c r="V1294">
        <v>28</v>
      </c>
      <c r="W1294">
        <v>6.0330000000000004</v>
      </c>
      <c r="X1294">
        <v>72</v>
      </c>
      <c r="Y1294">
        <v>4.8183800000000003</v>
      </c>
      <c r="Z1294">
        <v>0</v>
      </c>
      <c r="AA1294" t="str">
        <f>IF(Z1294=-1,"Flat",
INDEX({"North","Northeast","East","Southeast","South","Southwest","West","Northwest","North"},
MATCH(Z1294,{0;22.5;67.5;112.5;157.5;202.5;247.5;292.5;337.5},1)))</f>
        <v>North</v>
      </c>
      <c r="AB1294">
        <v>0.59779000000000004</v>
      </c>
      <c r="AC1294" t="s">
        <v>20</v>
      </c>
      <c r="AD1294">
        <v>49.5</v>
      </c>
      <c r="AE1294">
        <v>8</v>
      </c>
      <c r="AF1294">
        <v>4.6749999999999998</v>
      </c>
    </row>
    <row r="1295" spans="1:32" x14ac:dyDescent="0.25">
      <c r="A1295">
        <v>1351</v>
      </c>
      <c r="B1295">
        <v>1590</v>
      </c>
      <c r="C1295">
        <v>1590</v>
      </c>
      <c r="D1295">
        <v>2257</v>
      </c>
      <c r="E1295" t="str">
        <f t="shared" si="60"/>
        <v>02257-BRA-P</v>
      </c>
      <c r="F1295" t="s">
        <v>308</v>
      </c>
      <c r="G1295" t="s">
        <v>76</v>
      </c>
      <c r="H1295" t="s">
        <v>25</v>
      </c>
      <c r="I1295">
        <v>-38.847698000000001</v>
      </c>
      <c r="J1295">
        <v>-5.4991000000000003</v>
      </c>
      <c r="K1295">
        <v>170</v>
      </c>
      <c r="L1295">
        <v>30</v>
      </c>
      <c r="M1295" t="str">
        <f t="shared" si="61"/>
        <v>Pequeña</v>
      </c>
      <c r="N1295" t="str">
        <f t="shared" si="62"/>
        <v>P</v>
      </c>
      <c r="O1295">
        <v>0.59371799999999997</v>
      </c>
      <c r="P1295" t="s">
        <v>7</v>
      </c>
      <c r="Q1295">
        <v>-5.1640000000000002E-3</v>
      </c>
      <c r="R1295" t="s">
        <v>8</v>
      </c>
      <c r="S1295">
        <v>242.818893</v>
      </c>
      <c r="T1295" t="s">
        <v>23</v>
      </c>
      <c r="U1295">
        <v>9534.6289123058905</v>
      </c>
      <c r="V1295">
        <v>28</v>
      </c>
      <c r="W1295">
        <v>6.0350000000000001</v>
      </c>
      <c r="X1295">
        <v>72</v>
      </c>
      <c r="Y1295">
        <v>4.8982999999999999</v>
      </c>
      <c r="Z1295">
        <v>0</v>
      </c>
      <c r="AA1295" t="str">
        <f>IF(Z1295=-1,"Flat",
INDEX({"North","Northeast","East","Southeast","South","Southwest","West","Northwest","North"},
MATCH(Z1295,{0;22.5;67.5;112.5;157.5;202.5;247.5;292.5;337.5},1)))</f>
        <v>North</v>
      </c>
      <c r="AB1295">
        <v>0.67135900000000004</v>
      </c>
      <c r="AC1295" t="s">
        <v>10</v>
      </c>
      <c r="AD1295">
        <v>49.5</v>
      </c>
      <c r="AE1295">
        <v>8</v>
      </c>
      <c r="AF1295">
        <v>4.6749999999999998</v>
      </c>
    </row>
    <row r="1296" spans="1:32" x14ac:dyDescent="0.25">
      <c r="A1296">
        <v>1352</v>
      </c>
      <c r="B1296">
        <v>1591</v>
      </c>
      <c r="C1296">
        <v>1591</v>
      </c>
      <c r="D1296">
        <v>2258</v>
      </c>
      <c r="E1296" t="str">
        <f t="shared" si="60"/>
        <v>02258-BRA-P</v>
      </c>
      <c r="F1296" t="s">
        <v>308</v>
      </c>
      <c r="G1296" t="s">
        <v>76</v>
      </c>
      <c r="H1296" t="s">
        <v>25</v>
      </c>
      <c r="I1296">
        <v>-38.843201000000001</v>
      </c>
      <c r="J1296">
        <v>-5.5058999999999996</v>
      </c>
      <c r="K1296">
        <v>170</v>
      </c>
      <c r="L1296">
        <v>30</v>
      </c>
      <c r="M1296" t="str">
        <f t="shared" si="61"/>
        <v>Pequeña</v>
      </c>
      <c r="N1296" t="str">
        <f t="shared" si="62"/>
        <v>P</v>
      </c>
      <c r="O1296">
        <v>0.60728899999999997</v>
      </c>
      <c r="P1296" t="s">
        <v>7</v>
      </c>
      <c r="Q1296">
        <v>3.1779999999999998E-3</v>
      </c>
      <c r="R1296" t="s">
        <v>8</v>
      </c>
      <c r="S1296">
        <v>246.44773900000001</v>
      </c>
      <c r="T1296" t="s">
        <v>23</v>
      </c>
      <c r="U1296">
        <v>10237.557481789119</v>
      </c>
      <c r="V1296">
        <v>28</v>
      </c>
      <c r="W1296">
        <v>6.048</v>
      </c>
      <c r="X1296">
        <v>72</v>
      </c>
      <c r="Y1296">
        <v>4.8319400000000003</v>
      </c>
      <c r="Z1296">
        <v>0</v>
      </c>
      <c r="AA1296" t="str">
        <f>IF(Z1296=-1,"Flat",
INDEX({"North","Northeast","East","Southeast","South","Southwest","West","Northwest","North"},
MATCH(Z1296,{0;22.5;67.5;112.5;157.5;202.5;247.5;292.5;337.5},1)))</f>
        <v>North</v>
      </c>
      <c r="AB1296">
        <v>0.59723599999999999</v>
      </c>
      <c r="AC1296" t="s">
        <v>20</v>
      </c>
      <c r="AD1296">
        <v>49.5</v>
      </c>
      <c r="AE1296">
        <v>8</v>
      </c>
      <c r="AF1296">
        <v>4.68</v>
      </c>
    </row>
    <row r="1297" spans="1:32" x14ac:dyDescent="0.25">
      <c r="A1297">
        <v>1353</v>
      </c>
      <c r="B1297">
        <v>1592</v>
      </c>
      <c r="C1297">
        <v>1592</v>
      </c>
      <c r="D1297">
        <v>2259</v>
      </c>
      <c r="E1297" t="str">
        <f t="shared" si="60"/>
        <v>02259-BRA-P</v>
      </c>
      <c r="F1297" t="s">
        <v>308</v>
      </c>
      <c r="G1297" t="s">
        <v>76</v>
      </c>
      <c r="H1297" t="s">
        <v>25</v>
      </c>
      <c r="I1297">
        <v>-38.847000000000001</v>
      </c>
      <c r="J1297">
        <v>-5.5095000000000001</v>
      </c>
      <c r="K1297">
        <v>170</v>
      </c>
      <c r="L1297">
        <v>30</v>
      </c>
      <c r="M1297" t="str">
        <f t="shared" si="61"/>
        <v>Pequeña</v>
      </c>
      <c r="N1297" t="str">
        <f t="shared" si="62"/>
        <v>P</v>
      </c>
      <c r="O1297">
        <v>0.52486600000000005</v>
      </c>
      <c r="P1297" t="s">
        <v>7</v>
      </c>
      <c r="Q1297">
        <v>-3.97E-4</v>
      </c>
      <c r="R1297" t="s">
        <v>8</v>
      </c>
      <c r="S1297">
        <v>292.38012700000002</v>
      </c>
      <c r="T1297" t="s">
        <v>16</v>
      </c>
      <c r="U1297">
        <v>9984.7703500903026</v>
      </c>
      <c r="V1297">
        <v>28</v>
      </c>
      <c r="W1297">
        <v>6.0469999999999997</v>
      </c>
      <c r="X1297">
        <v>72</v>
      </c>
      <c r="Y1297">
        <v>4.7412099999999997</v>
      </c>
      <c r="Z1297">
        <v>0</v>
      </c>
      <c r="AA1297" t="str">
        <f>IF(Z1297=-1,"Flat",
INDEX({"North","Northeast","East","Southeast","South","Southwest","West","Northwest","North"},
MATCH(Z1297,{0;22.5;67.5;112.5;157.5;202.5;247.5;292.5;337.5},1)))</f>
        <v>North</v>
      </c>
      <c r="AB1297">
        <v>0.74797800000000003</v>
      </c>
      <c r="AC1297" t="s">
        <v>10</v>
      </c>
      <c r="AD1297">
        <v>49.5</v>
      </c>
      <c r="AE1297">
        <v>8</v>
      </c>
      <c r="AF1297">
        <v>4.6849999999999996</v>
      </c>
    </row>
    <row r="1298" spans="1:32" x14ac:dyDescent="0.25">
      <c r="A1298">
        <v>1354</v>
      </c>
      <c r="B1298">
        <v>1593</v>
      </c>
      <c r="C1298">
        <v>1593</v>
      </c>
      <c r="D1298">
        <v>2260</v>
      </c>
      <c r="E1298" t="str">
        <f t="shared" si="60"/>
        <v>02260-BRA-P</v>
      </c>
      <c r="F1298" t="s">
        <v>308</v>
      </c>
      <c r="G1298" t="s">
        <v>76</v>
      </c>
      <c r="H1298" t="s">
        <v>25</v>
      </c>
      <c r="I1298">
        <v>-38.850700000000003</v>
      </c>
      <c r="J1298">
        <v>-5.5157999999999996</v>
      </c>
      <c r="K1298">
        <v>170</v>
      </c>
      <c r="L1298">
        <v>30</v>
      </c>
      <c r="M1298" t="str">
        <f t="shared" si="61"/>
        <v>Pequeña</v>
      </c>
      <c r="N1298" t="str">
        <f t="shared" si="62"/>
        <v>P</v>
      </c>
      <c r="O1298">
        <v>0.56559899999999996</v>
      </c>
      <c r="P1298" t="s">
        <v>7</v>
      </c>
      <c r="Q1298">
        <v>-7.9500000000000003E-4</v>
      </c>
      <c r="R1298" t="s">
        <v>8</v>
      </c>
      <c r="S1298">
        <v>259.82449300000002</v>
      </c>
      <c r="T1298" t="s">
        <v>16</v>
      </c>
      <c r="U1298">
        <v>9895.4753122077582</v>
      </c>
      <c r="V1298">
        <v>28</v>
      </c>
      <c r="W1298">
        <v>6.048</v>
      </c>
      <c r="X1298">
        <v>72</v>
      </c>
      <c r="Y1298">
        <v>4.8121299999999998</v>
      </c>
      <c r="Z1298">
        <v>0</v>
      </c>
      <c r="AA1298" t="str">
        <f>IF(Z1298=-1,"Flat",
INDEX({"North","Northeast","East","Southeast","South","Southwest","West","Northwest","North"},
MATCH(Z1298,{0;22.5;67.5;112.5;157.5;202.5;247.5;292.5;337.5},1)))</f>
        <v>North</v>
      </c>
      <c r="AB1298">
        <v>0.597881</v>
      </c>
      <c r="AC1298" t="s">
        <v>20</v>
      </c>
      <c r="AD1298">
        <v>49.5</v>
      </c>
      <c r="AE1298">
        <v>8</v>
      </c>
      <c r="AF1298">
        <v>4.6769999999999996</v>
      </c>
    </row>
    <row r="1299" spans="1:32" x14ac:dyDescent="0.25">
      <c r="A1299">
        <v>1355</v>
      </c>
      <c r="B1299">
        <v>1594</v>
      </c>
      <c r="C1299">
        <v>1594</v>
      </c>
      <c r="D1299">
        <v>2261</v>
      </c>
      <c r="E1299" t="str">
        <f t="shared" si="60"/>
        <v>02261-BRA-P</v>
      </c>
      <c r="F1299" t="s">
        <v>308</v>
      </c>
      <c r="G1299" t="s">
        <v>76</v>
      </c>
      <c r="H1299" t="s">
        <v>25</v>
      </c>
      <c r="I1299">
        <v>-38.856997999999997</v>
      </c>
      <c r="J1299">
        <v>-5.5247000000000002</v>
      </c>
      <c r="K1299">
        <v>170</v>
      </c>
      <c r="L1299">
        <v>30</v>
      </c>
      <c r="M1299" t="str">
        <f t="shared" si="61"/>
        <v>Pequeña</v>
      </c>
      <c r="N1299" t="str">
        <f t="shared" si="62"/>
        <v>P</v>
      </c>
      <c r="O1299">
        <v>0.53333799999999998</v>
      </c>
      <c r="P1299" t="s">
        <v>7</v>
      </c>
      <c r="Q1299">
        <v>-1.5889999999999999E-3</v>
      </c>
      <c r="R1299" t="s">
        <v>8</v>
      </c>
      <c r="S1299">
        <v>105.524109</v>
      </c>
      <c r="T1299" t="s">
        <v>19</v>
      </c>
      <c r="U1299">
        <v>9517.0436019359604</v>
      </c>
      <c r="V1299">
        <v>28</v>
      </c>
      <c r="W1299">
        <v>6.0469999999999997</v>
      </c>
      <c r="X1299">
        <v>72</v>
      </c>
      <c r="Y1299">
        <v>4.7070699999999999</v>
      </c>
      <c r="Z1299">
        <v>0</v>
      </c>
      <c r="AA1299" t="str">
        <f>IF(Z1299=-1,"Flat",
INDEX({"North","Northeast","East","Southeast","South","Southwest","West","Northwest","North"},
MATCH(Z1299,{0;22.5;67.5;112.5;157.5;202.5;247.5;292.5;337.5},1)))</f>
        <v>North</v>
      </c>
      <c r="AB1299">
        <v>0.67215499999999995</v>
      </c>
      <c r="AC1299" t="s">
        <v>10</v>
      </c>
      <c r="AD1299">
        <v>49.5</v>
      </c>
      <c r="AE1299">
        <v>8</v>
      </c>
      <c r="AF1299">
        <v>4.6790000000000003</v>
      </c>
    </row>
    <row r="1300" spans="1:32" x14ac:dyDescent="0.25">
      <c r="A1300">
        <v>1356</v>
      </c>
      <c r="B1300">
        <v>1595</v>
      </c>
      <c r="C1300">
        <v>1595</v>
      </c>
      <c r="D1300">
        <v>2262</v>
      </c>
      <c r="E1300" t="str">
        <f t="shared" si="60"/>
        <v>02262-BRA-P</v>
      </c>
      <c r="F1300" t="s">
        <v>308</v>
      </c>
      <c r="G1300" t="s">
        <v>76</v>
      </c>
      <c r="H1300" t="s">
        <v>25</v>
      </c>
      <c r="I1300">
        <v>-38.861499999999999</v>
      </c>
      <c r="J1300">
        <v>-5.5305999999999997</v>
      </c>
      <c r="K1300">
        <v>170</v>
      </c>
      <c r="L1300">
        <v>30</v>
      </c>
      <c r="M1300" t="str">
        <f t="shared" si="61"/>
        <v>Pequeña</v>
      </c>
      <c r="N1300" t="str">
        <f t="shared" si="62"/>
        <v>P</v>
      </c>
      <c r="O1300">
        <v>0.59645700000000001</v>
      </c>
      <c r="P1300" t="s">
        <v>7</v>
      </c>
      <c r="Q1300">
        <v>7.9500000000000003E-4</v>
      </c>
      <c r="R1300" t="s">
        <v>8</v>
      </c>
      <c r="S1300">
        <v>68.962485999999998</v>
      </c>
      <c r="T1300" t="s">
        <v>19</v>
      </c>
      <c r="U1300">
        <v>9110.7082649016975</v>
      </c>
      <c r="V1300">
        <v>28</v>
      </c>
      <c r="W1300">
        <v>6.0439999999999996</v>
      </c>
      <c r="X1300">
        <v>72</v>
      </c>
      <c r="Y1300">
        <v>4.7033500000000004</v>
      </c>
      <c r="Z1300">
        <v>0</v>
      </c>
      <c r="AA1300" t="str">
        <f>IF(Z1300=-1,"Flat",
INDEX({"North","Northeast","East","Southeast","South","Southwest","West","Northwest","North"},
MATCH(Z1300,{0;22.5;67.5;112.5;157.5;202.5;247.5;292.5;337.5},1)))</f>
        <v>North</v>
      </c>
      <c r="AB1300">
        <v>0.67313100000000003</v>
      </c>
      <c r="AC1300" t="s">
        <v>10</v>
      </c>
      <c r="AD1300">
        <v>49.5</v>
      </c>
      <c r="AE1300">
        <v>8</v>
      </c>
      <c r="AF1300">
        <v>4.6790000000000003</v>
      </c>
    </row>
    <row r="1301" spans="1:32" x14ac:dyDescent="0.25">
      <c r="A1301">
        <v>1357</v>
      </c>
      <c r="B1301">
        <v>1596</v>
      </c>
      <c r="C1301">
        <v>1596</v>
      </c>
      <c r="D1301">
        <v>2263</v>
      </c>
      <c r="E1301" t="str">
        <f t="shared" si="60"/>
        <v>02263-BRA-P</v>
      </c>
      <c r="F1301" t="s">
        <v>308</v>
      </c>
      <c r="G1301" t="s">
        <v>76</v>
      </c>
      <c r="H1301" t="s">
        <v>25</v>
      </c>
      <c r="I1301">
        <v>-38.839699000000003</v>
      </c>
      <c r="J1301">
        <v>-5.4038000000000004</v>
      </c>
      <c r="K1301">
        <v>170</v>
      </c>
      <c r="L1301">
        <v>30</v>
      </c>
      <c r="M1301" t="str">
        <f t="shared" si="61"/>
        <v>Pequeña</v>
      </c>
      <c r="N1301" t="str">
        <f t="shared" si="62"/>
        <v>P</v>
      </c>
      <c r="O1301">
        <v>0.42823899999999998</v>
      </c>
      <c r="P1301" t="s">
        <v>7</v>
      </c>
      <c r="Q1301">
        <v>-5.5620000000000001E-3</v>
      </c>
      <c r="R1301" t="s">
        <v>8</v>
      </c>
      <c r="S1301">
        <v>53.130104000000003</v>
      </c>
      <c r="T1301" t="s">
        <v>9</v>
      </c>
      <c r="U1301">
        <v>8295.3658030390197</v>
      </c>
      <c r="V1301">
        <v>28</v>
      </c>
      <c r="W1301">
        <v>5.9550000000000001</v>
      </c>
      <c r="X1301">
        <v>72</v>
      </c>
      <c r="Y1301">
        <v>4.8023600000000002</v>
      </c>
      <c r="Z1301">
        <v>0</v>
      </c>
      <c r="AA1301" t="str">
        <f>IF(Z1301=-1,"Flat",
INDEX({"North","Northeast","East","Southeast","South","Southwest","West","Northwest","North"},
MATCH(Z1301,{0;22.5;67.5;112.5;157.5;202.5;247.5;292.5;337.5},1)))</f>
        <v>North</v>
      </c>
      <c r="AB1301">
        <v>0.74703299999999995</v>
      </c>
      <c r="AC1301" t="s">
        <v>10</v>
      </c>
      <c r="AD1301">
        <v>49.5</v>
      </c>
      <c r="AE1301">
        <v>8</v>
      </c>
      <c r="AF1301">
        <v>4.6120000000000001</v>
      </c>
    </row>
    <row r="1302" spans="1:32" x14ac:dyDescent="0.25">
      <c r="A1302">
        <v>1358</v>
      </c>
      <c r="B1302">
        <v>1597</v>
      </c>
      <c r="C1302">
        <v>1597</v>
      </c>
      <c r="D1302">
        <v>2264</v>
      </c>
      <c r="E1302" t="str">
        <f t="shared" si="60"/>
        <v>02264-BRA-P</v>
      </c>
      <c r="F1302" t="s">
        <v>308</v>
      </c>
      <c r="G1302" t="s">
        <v>76</v>
      </c>
      <c r="H1302" t="s">
        <v>25</v>
      </c>
      <c r="I1302">
        <v>-38.869900000000001</v>
      </c>
      <c r="J1302">
        <v>-5.5210999999999997</v>
      </c>
      <c r="K1302">
        <v>170</v>
      </c>
      <c r="L1302">
        <v>30</v>
      </c>
      <c r="M1302" t="str">
        <f t="shared" si="61"/>
        <v>Pequeña</v>
      </c>
      <c r="N1302" t="str">
        <f t="shared" si="62"/>
        <v>P</v>
      </c>
      <c r="O1302">
        <v>0.36560999999999999</v>
      </c>
      <c r="P1302" t="s">
        <v>7</v>
      </c>
      <c r="Q1302">
        <v>5.1640000000000002E-3</v>
      </c>
      <c r="R1302" t="s">
        <v>8</v>
      </c>
      <c r="S1302">
        <v>38.659809000000003</v>
      </c>
      <c r="T1302" t="s">
        <v>9</v>
      </c>
      <c r="U1302">
        <v>8062.0438669897276</v>
      </c>
      <c r="V1302">
        <v>28</v>
      </c>
      <c r="W1302">
        <v>6.04</v>
      </c>
      <c r="X1302">
        <v>72</v>
      </c>
      <c r="Y1302">
        <v>4.9417400000000002</v>
      </c>
      <c r="Z1302">
        <v>0</v>
      </c>
      <c r="AA1302" t="str">
        <f>IF(Z1302=-1,"Flat",
INDEX({"North","Northeast","East","Southeast","South","Southwest","West","Northwest","North"},
MATCH(Z1302,{0;22.5;67.5;112.5;157.5;202.5;247.5;292.5;337.5},1)))</f>
        <v>North</v>
      </c>
      <c r="AB1302">
        <v>0.599638</v>
      </c>
      <c r="AC1302" t="s">
        <v>20</v>
      </c>
      <c r="AD1302">
        <v>49.5</v>
      </c>
      <c r="AE1302">
        <v>8</v>
      </c>
      <c r="AF1302">
        <v>4.6779999999999999</v>
      </c>
    </row>
    <row r="1303" spans="1:32" x14ac:dyDescent="0.25">
      <c r="A1303">
        <v>1359</v>
      </c>
      <c r="B1303">
        <v>1598</v>
      </c>
      <c r="C1303">
        <v>1598</v>
      </c>
      <c r="D1303">
        <v>2265</v>
      </c>
      <c r="E1303" t="str">
        <f t="shared" si="60"/>
        <v>02265-BRA-P</v>
      </c>
      <c r="F1303" t="s">
        <v>308</v>
      </c>
      <c r="G1303" t="s">
        <v>76</v>
      </c>
      <c r="H1303" t="s">
        <v>25</v>
      </c>
      <c r="I1303">
        <v>-38.860401000000003</v>
      </c>
      <c r="J1303">
        <v>-5.5145</v>
      </c>
      <c r="K1303">
        <v>170</v>
      </c>
      <c r="L1303">
        <v>30</v>
      </c>
      <c r="M1303" t="str">
        <f t="shared" si="61"/>
        <v>Pequeña</v>
      </c>
      <c r="N1303" t="str">
        <f t="shared" si="62"/>
        <v>P</v>
      </c>
      <c r="O1303">
        <v>0.55834700000000004</v>
      </c>
      <c r="P1303" t="s">
        <v>7</v>
      </c>
      <c r="Q1303">
        <v>3.1779999999999998E-3</v>
      </c>
      <c r="R1303" t="s">
        <v>8</v>
      </c>
      <c r="S1303">
        <v>57.528809000000003</v>
      </c>
      <c r="T1303" t="s">
        <v>9</v>
      </c>
      <c r="U1303">
        <v>8869.1308680105376</v>
      </c>
      <c r="V1303">
        <v>28</v>
      </c>
      <c r="W1303">
        <v>6.0419999999999998</v>
      </c>
      <c r="X1303">
        <v>72</v>
      </c>
      <c r="Y1303">
        <v>4.7025600000000001</v>
      </c>
      <c r="Z1303">
        <v>0</v>
      </c>
      <c r="AA1303" t="str">
        <f>IF(Z1303=-1,"Flat",
INDEX({"North","Northeast","East","Southeast","South","Southwest","West","Northwest","North"},
MATCH(Z1303,{0;22.5;67.5;112.5;157.5;202.5;247.5;292.5;337.5},1)))</f>
        <v>North</v>
      </c>
      <c r="AB1303">
        <v>0.74745600000000001</v>
      </c>
      <c r="AC1303" t="s">
        <v>10</v>
      </c>
      <c r="AD1303">
        <v>49.5</v>
      </c>
      <c r="AE1303">
        <v>8</v>
      </c>
      <c r="AF1303">
        <v>4.6749999999999998</v>
      </c>
    </row>
    <row r="1304" spans="1:32" x14ac:dyDescent="0.25">
      <c r="A1304">
        <v>1360</v>
      </c>
      <c r="B1304">
        <v>1599</v>
      </c>
      <c r="C1304">
        <v>1599</v>
      </c>
      <c r="D1304">
        <v>2266</v>
      </c>
      <c r="E1304" t="str">
        <f t="shared" si="60"/>
        <v>02266-BRA-P</v>
      </c>
      <c r="F1304" t="s">
        <v>308</v>
      </c>
      <c r="G1304" t="s">
        <v>76</v>
      </c>
      <c r="H1304" t="s">
        <v>25</v>
      </c>
      <c r="I1304">
        <v>-38.858398000000001</v>
      </c>
      <c r="J1304">
        <v>-5.5077999999999996</v>
      </c>
      <c r="K1304">
        <v>170</v>
      </c>
      <c r="L1304">
        <v>30</v>
      </c>
      <c r="M1304" t="str">
        <f t="shared" si="61"/>
        <v>Pequeña</v>
      </c>
      <c r="N1304" t="str">
        <f t="shared" si="62"/>
        <v>P</v>
      </c>
      <c r="O1304">
        <v>1.0038199999999999</v>
      </c>
      <c r="P1304" t="s">
        <v>7</v>
      </c>
      <c r="Q1304">
        <v>4.3699999999999998E-3</v>
      </c>
      <c r="R1304" t="s">
        <v>8</v>
      </c>
      <c r="S1304">
        <v>150.154068</v>
      </c>
      <c r="T1304" t="s">
        <v>49</v>
      </c>
      <c r="U1304">
        <v>8750.2276665910758</v>
      </c>
      <c r="V1304">
        <v>28</v>
      </c>
      <c r="W1304">
        <v>6.0380000000000003</v>
      </c>
      <c r="X1304">
        <v>72</v>
      </c>
      <c r="Y1304">
        <v>4.7758399999999996</v>
      </c>
      <c r="Z1304">
        <v>0</v>
      </c>
      <c r="AA1304" t="str">
        <f>IF(Z1304=-1,"Flat",
INDEX({"North","Northeast","East","Southeast","South","Southwest","West","Northwest","North"},
MATCH(Z1304,{0;22.5;67.5;112.5;157.5;202.5;247.5;292.5;337.5},1)))</f>
        <v>North</v>
      </c>
      <c r="AB1304">
        <v>0.59573100000000001</v>
      </c>
      <c r="AC1304" t="s">
        <v>20</v>
      </c>
      <c r="AD1304">
        <v>49.5</v>
      </c>
      <c r="AE1304">
        <v>8</v>
      </c>
      <c r="AF1304">
        <v>4.6740000000000004</v>
      </c>
    </row>
    <row r="1305" spans="1:32" x14ac:dyDescent="0.25">
      <c r="A1305">
        <v>1361</v>
      </c>
      <c r="B1305">
        <v>1600</v>
      </c>
      <c r="C1305">
        <v>1600</v>
      </c>
      <c r="D1305">
        <v>2267</v>
      </c>
      <c r="E1305" t="str">
        <f t="shared" si="60"/>
        <v>02267-BRA-P</v>
      </c>
      <c r="F1305" t="s">
        <v>308</v>
      </c>
      <c r="G1305" t="s">
        <v>76</v>
      </c>
      <c r="H1305" t="s">
        <v>25</v>
      </c>
      <c r="I1305">
        <v>-38.840899999999998</v>
      </c>
      <c r="J1305">
        <v>-5.5213000000000001</v>
      </c>
      <c r="K1305">
        <v>170</v>
      </c>
      <c r="L1305">
        <v>30</v>
      </c>
      <c r="M1305" t="str">
        <f t="shared" si="61"/>
        <v>Pequeña</v>
      </c>
      <c r="N1305" t="str">
        <f t="shared" si="62"/>
        <v>P</v>
      </c>
      <c r="O1305">
        <v>0.431556</v>
      </c>
      <c r="P1305" t="s">
        <v>7</v>
      </c>
      <c r="Q1305">
        <v>-3.97E-4</v>
      </c>
      <c r="R1305" t="s">
        <v>8</v>
      </c>
      <c r="S1305">
        <v>214.215698</v>
      </c>
      <c r="T1305" t="s">
        <v>23</v>
      </c>
      <c r="U1305">
        <v>11136.223824688819</v>
      </c>
      <c r="V1305">
        <v>28</v>
      </c>
      <c r="W1305">
        <v>6.0609999999999999</v>
      </c>
      <c r="X1305">
        <v>72</v>
      </c>
      <c r="Y1305">
        <v>4.7469700000000001</v>
      </c>
      <c r="Z1305">
        <v>0</v>
      </c>
      <c r="AA1305" t="str">
        <f>IF(Z1305=-1,"Flat",
INDEX({"North","Northeast","East","Southeast","South","Southwest","West","Northwest","North"},
MATCH(Z1305,{0;22.5;67.5;112.5;157.5;202.5;247.5;292.5;337.5},1)))</f>
        <v>North</v>
      </c>
      <c r="AB1305">
        <v>0.59710700000000005</v>
      </c>
      <c r="AC1305" t="s">
        <v>20</v>
      </c>
      <c r="AD1305">
        <v>31.5</v>
      </c>
      <c r="AE1305">
        <v>8</v>
      </c>
      <c r="AF1305">
        <v>4.6970000000000001</v>
      </c>
    </row>
    <row r="1306" spans="1:32" x14ac:dyDescent="0.25">
      <c r="A1306">
        <v>1362</v>
      </c>
      <c r="B1306">
        <v>1601</v>
      </c>
      <c r="C1306">
        <v>1601</v>
      </c>
      <c r="D1306">
        <v>2268</v>
      </c>
      <c r="E1306" t="str">
        <f t="shared" si="60"/>
        <v>02268-BRA-P</v>
      </c>
      <c r="F1306" t="s">
        <v>308</v>
      </c>
      <c r="G1306" t="s">
        <v>76</v>
      </c>
      <c r="H1306" t="s">
        <v>25</v>
      </c>
      <c r="I1306">
        <v>-38.8367</v>
      </c>
      <c r="J1306">
        <v>-5.4135999999999997</v>
      </c>
      <c r="K1306">
        <v>170</v>
      </c>
      <c r="L1306">
        <v>30</v>
      </c>
      <c r="M1306" t="str">
        <f t="shared" si="61"/>
        <v>Pequeña</v>
      </c>
      <c r="N1306" t="str">
        <f t="shared" si="62"/>
        <v>P</v>
      </c>
      <c r="O1306">
        <v>0.38778800000000002</v>
      </c>
      <c r="P1306" t="s">
        <v>7</v>
      </c>
      <c r="Q1306">
        <v>1.1919999999999999E-3</v>
      </c>
      <c r="R1306" t="s">
        <v>8</v>
      </c>
      <c r="S1306">
        <v>83.659805000000006</v>
      </c>
      <c r="T1306" t="s">
        <v>19</v>
      </c>
      <c r="U1306">
        <v>8608.1993923576829</v>
      </c>
      <c r="V1306">
        <v>28</v>
      </c>
      <c r="W1306">
        <v>5.9660000000000002</v>
      </c>
      <c r="X1306">
        <v>72</v>
      </c>
      <c r="Y1306">
        <v>4.7617000000000003</v>
      </c>
      <c r="Z1306">
        <v>0</v>
      </c>
      <c r="AA1306" t="str">
        <f>IF(Z1306=-1,"Flat",
INDEX({"North","Northeast","East","Southeast","South","Southwest","West","Northwest","North"},
MATCH(Z1306,{0;22.5;67.5;112.5;157.5;202.5;247.5;292.5;337.5},1)))</f>
        <v>North</v>
      </c>
      <c r="AB1306">
        <v>0.67427599999999999</v>
      </c>
      <c r="AC1306" t="s">
        <v>10</v>
      </c>
      <c r="AD1306">
        <v>31.5</v>
      </c>
      <c r="AE1306">
        <v>8</v>
      </c>
      <c r="AF1306">
        <v>4.62</v>
      </c>
    </row>
    <row r="1307" spans="1:32" x14ac:dyDescent="0.25">
      <c r="A1307">
        <v>1363</v>
      </c>
      <c r="B1307">
        <v>1602</v>
      </c>
      <c r="C1307">
        <v>1602</v>
      </c>
      <c r="D1307">
        <v>2269</v>
      </c>
      <c r="E1307" t="str">
        <f t="shared" si="60"/>
        <v>02269-BRA-P</v>
      </c>
      <c r="F1307" t="s">
        <v>308</v>
      </c>
      <c r="G1307" t="s">
        <v>76</v>
      </c>
      <c r="H1307" t="s">
        <v>25</v>
      </c>
      <c r="I1307">
        <v>-38.849800000000002</v>
      </c>
      <c r="J1307">
        <v>-5.4424999999999999</v>
      </c>
      <c r="K1307">
        <v>170</v>
      </c>
      <c r="L1307">
        <v>30</v>
      </c>
      <c r="M1307" t="str">
        <f t="shared" si="61"/>
        <v>Pequeña</v>
      </c>
      <c r="N1307" t="str">
        <f t="shared" si="62"/>
        <v>P</v>
      </c>
      <c r="O1307">
        <v>0.34496399999999999</v>
      </c>
      <c r="P1307" t="s">
        <v>7</v>
      </c>
      <c r="Q1307">
        <v>1.1919999999999999E-3</v>
      </c>
      <c r="R1307" t="s">
        <v>8</v>
      </c>
      <c r="S1307">
        <v>335.55603000000002</v>
      </c>
      <c r="T1307" t="s">
        <v>30</v>
      </c>
      <c r="U1307">
        <v>7879.5316029836722</v>
      </c>
      <c r="V1307">
        <v>28</v>
      </c>
      <c r="W1307">
        <v>5.9850000000000003</v>
      </c>
      <c r="X1307">
        <v>72</v>
      </c>
      <c r="Y1307">
        <v>4.9601100000000002</v>
      </c>
      <c r="Z1307">
        <v>0</v>
      </c>
      <c r="AA1307" t="str">
        <f>IF(Z1307=-1,"Flat",
INDEX({"North","Northeast","East","Southeast","South","Southwest","West","Northwest","North"},
MATCH(Z1307,{0;22.5;67.5;112.5;157.5;202.5;247.5;292.5;337.5},1)))</f>
        <v>North</v>
      </c>
      <c r="AB1307">
        <v>0.74836400000000003</v>
      </c>
      <c r="AC1307" t="s">
        <v>10</v>
      </c>
      <c r="AD1307">
        <v>49.5</v>
      </c>
      <c r="AE1307">
        <v>8</v>
      </c>
      <c r="AF1307">
        <v>4.6420000000000003</v>
      </c>
    </row>
    <row r="1308" spans="1:32" x14ac:dyDescent="0.25">
      <c r="A1308">
        <v>1364</v>
      </c>
      <c r="B1308">
        <v>1603</v>
      </c>
      <c r="C1308">
        <v>1603</v>
      </c>
      <c r="D1308">
        <v>2270</v>
      </c>
      <c r="E1308" t="str">
        <f t="shared" si="60"/>
        <v>02270-BRA-P</v>
      </c>
      <c r="F1308" t="s">
        <v>308</v>
      </c>
      <c r="G1308" t="s">
        <v>76</v>
      </c>
      <c r="H1308" t="s">
        <v>25</v>
      </c>
      <c r="I1308">
        <v>-38.843699999999998</v>
      </c>
      <c r="J1308">
        <v>-5.4414999999999996</v>
      </c>
      <c r="K1308">
        <v>170</v>
      </c>
      <c r="L1308">
        <v>30</v>
      </c>
      <c r="M1308" t="str">
        <f t="shared" si="61"/>
        <v>Pequeña</v>
      </c>
      <c r="N1308" t="str">
        <f t="shared" si="62"/>
        <v>P</v>
      </c>
      <c r="O1308">
        <v>0.58681399999999995</v>
      </c>
      <c r="P1308" t="s">
        <v>7</v>
      </c>
      <c r="Q1308">
        <v>-6.7539999999999996E-3</v>
      </c>
      <c r="R1308" t="s">
        <v>8</v>
      </c>
      <c r="S1308">
        <v>48.945186999999997</v>
      </c>
      <c r="T1308" t="s">
        <v>9</v>
      </c>
      <c r="U1308">
        <v>8458.7009001990282</v>
      </c>
      <c r="V1308">
        <v>28</v>
      </c>
      <c r="W1308">
        <v>5.9870000000000001</v>
      </c>
      <c r="X1308">
        <v>72</v>
      </c>
      <c r="Y1308">
        <v>4.8744300000000003</v>
      </c>
      <c r="Z1308">
        <v>0</v>
      </c>
      <c r="AA1308" t="str">
        <f>IF(Z1308=-1,"Flat",
INDEX({"North","Northeast","East","Southeast","South","Southwest","West","Northwest","North"},
MATCH(Z1308,{0;22.5;67.5;112.5;157.5;202.5;247.5;292.5;337.5},1)))</f>
        <v>North</v>
      </c>
      <c r="AB1308">
        <v>0.67184699999999997</v>
      </c>
      <c r="AC1308" t="s">
        <v>10</v>
      </c>
      <c r="AD1308">
        <v>49.5</v>
      </c>
      <c r="AE1308">
        <v>8</v>
      </c>
      <c r="AF1308">
        <v>4.6360000000000001</v>
      </c>
    </row>
    <row r="1309" spans="1:32" x14ac:dyDescent="0.25">
      <c r="A1309">
        <v>1365</v>
      </c>
      <c r="B1309">
        <v>1604</v>
      </c>
      <c r="C1309">
        <v>1604</v>
      </c>
      <c r="D1309">
        <v>2271</v>
      </c>
      <c r="E1309" t="str">
        <f t="shared" si="60"/>
        <v>02271-BRA-P</v>
      </c>
      <c r="F1309" t="s">
        <v>308</v>
      </c>
      <c r="G1309" t="s">
        <v>76</v>
      </c>
      <c r="H1309" t="s">
        <v>25</v>
      </c>
      <c r="I1309">
        <v>-38.847301000000002</v>
      </c>
      <c r="J1309">
        <v>-5.4509999999999996</v>
      </c>
      <c r="K1309">
        <v>170</v>
      </c>
      <c r="L1309">
        <v>30</v>
      </c>
      <c r="M1309" t="str">
        <f t="shared" si="61"/>
        <v>Pequeña</v>
      </c>
      <c r="N1309" t="str">
        <f t="shared" si="62"/>
        <v>P</v>
      </c>
      <c r="O1309">
        <v>0.24225099999999999</v>
      </c>
      <c r="P1309" t="s">
        <v>7</v>
      </c>
      <c r="Q1309">
        <v>-7.1510000000000002E-3</v>
      </c>
      <c r="R1309" t="s">
        <v>8</v>
      </c>
      <c r="S1309">
        <v>45</v>
      </c>
      <c r="T1309" t="s">
        <v>9</v>
      </c>
      <c r="U1309">
        <v>8544.6807275224273</v>
      </c>
      <c r="V1309">
        <v>28</v>
      </c>
      <c r="W1309">
        <v>5.9939999999999998</v>
      </c>
      <c r="X1309">
        <v>72</v>
      </c>
      <c r="Y1309">
        <v>4.8519300000000003</v>
      </c>
      <c r="Z1309">
        <v>0</v>
      </c>
      <c r="AA1309" t="str">
        <f>IF(Z1309=-1,"Flat",
INDEX({"North","Northeast","East","Southeast","South","Southwest","West","Northwest","North"},
MATCH(Z1309,{0;22.5;67.5;112.5;157.5;202.5;247.5;292.5;337.5},1)))</f>
        <v>North</v>
      </c>
      <c r="AB1309">
        <v>0.79850600000000005</v>
      </c>
      <c r="AC1309" t="s">
        <v>10</v>
      </c>
      <c r="AD1309">
        <v>49.5</v>
      </c>
      <c r="AE1309">
        <v>8</v>
      </c>
      <c r="AF1309">
        <v>4.649</v>
      </c>
    </row>
    <row r="1310" spans="1:32" x14ac:dyDescent="0.25">
      <c r="A1310">
        <v>1366</v>
      </c>
      <c r="B1310">
        <v>1605</v>
      </c>
      <c r="C1310">
        <v>1605</v>
      </c>
      <c r="D1310">
        <v>2272</v>
      </c>
      <c r="E1310" t="str">
        <f t="shared" si="60"/>
        <v>02272-BRA-P</v>
      </c>
      <c r="F1310" t="s">
        <v>308</v>
      </c>
      <c r="G1310" t="s">
        <v>76</v>
      </c>
      <c r="H1310" t="s">
        <v>25</v>
      </c>
      <c r="I1310">
        <v>-38.829399000000002</v>
      </c>
      <c r="J1310">
        <v>-5.4410999999999996</v>
      </c>
      <c r="K1310">
        <v>170</v>
      </c>
      <c r="L1310">
        <v>30</v>
      </c>
      <c r="M1310" t="str">
        <f t="shared" si="61"/>
        <v>Pequeña</v>
      </c>
      <c r="N1310" t="str">
        <f t="shared" si="62"/>
        <v>P</v>
      </c>
      <c r="O1310">
        <v>0.56089599999999995</v>
      </c>
      <c r="P1310" t="s">
        <v>7</v>
      </c>
      <c r="Q1310">
        <v>2.3839999999999998E-3</v>
      </c>
      <c r="R1310" t="s">
        <v>8</v>
      </c>
      <c r="S1310">
        <v>75.256439</v>
      </c>
      <c r="T1310" t="s">
        <v>19</v>
      </c>
      <c r="U1310">
        <v>9932.6485643341402</v>
      </c>
      <c r="V1310">
        <v>28</v>
      </c>
      <c r="W1310">
        <v>5.9939999999999998</v>
      </c>
      <c r="X1310">
        <v>72</v>
      </c>
      <c r="Y1310">
        <v>4.9361699999999997</v>
      </c>
      <c r="Z1310">
        <v>0</v>
      </c>
      <c r="AA1310" t="str">
        <f>IF(Z1310=-1,"Flat",
INDEX({"North","Northeast","East","Southeast","South","Southwest","West","Northwest","North"},
MATCH(Z1310,{0;22.5;67.5;112.5;157.5;202.5;247.5;292.5;337.5},1)))</f>
        <v>North</v>
      </c>
      <c r="AB1310">
        <v>0.67377399999999998</v>
      </c>
      <c r="AC1310" t="s">
        <v>10</v>
      </c>
      <c r="AD1310">
        <v>49.5</v>
      </c>
      <c r="AE1310">
        <v>8</v>
      </c>
      <c r="AF1310">
        <v>4.6399999999999997</v>
      </c>
    </row>
    <row r="1311" spans="1:32" x14ac:dyDescent="0.25">
      <c r="A1311">
        <v>1367</v>
      </c>
      <c r="B1311">
        <v>1606</v>
      </c>
      <c r="C1311">
        <v>1606</v>
      </c>
      <c r="D1311">
        <v>2273</v>
      </c>
      <c r="E1311" t="str">
        <f t="shared" si="60"/>
        <v>02273-BRA-P</v>
      </c>
      <c r="F1311" t="s">
        <v>308</v>
      </c>
      <c r="G1311" t="s">
        <v>76</v>
      </c>
      <c r="H1311" t="s">
        <v>25</v>
      </c>
      <c r="I1311">
        <v>-38.840302000000001</v>
      </c>
      <c r="J1311">
        <v>-5.4504000000000001</v>
      </c>
      <c r="K1311">
        <v>170</v>
      </c>
      <c r="L1311">
        <v>30</v>
      </c>
      <c r="M1311" t="str">
        <f t="shared" si="61"/>
        <v>Pequeña</v>
      </c>
      <c r="N1311" t="str">
        <f t="shared" si="62"/>
        <v>P</v>
      </c>
      <c r="O1311">
        <v>0.24392800000000001</v>
      </c>
      <c r="P1311" t="s">
        <v>7</v>
      </c>
      <c r="Q1311">
        <v>2.3839999999999998E-3</v>
      </c>
      <c r="R1311" t="s">
        <v>8</v>
      </c>
      <c r="S1311">
        <v>20.556045999999998</v>
      </c>
      <c r="T1311" t="s">
        <v>70</v>
      </c>
      <c r="U1311">
        <v>9201.3708781710957</v>
      </c>
      <c r="V1311">
        <v>28</v>
      </c>
      <c r="W1311">
        <v>5.9969999999999999</v>
      </c>
      <c r="X1311">
        <v>72</v>
      </c>
      <c r="Y1311">
        <v>4.9891399999999999</v>
      </c>
      <c r="Z1311">
        <v>0</v>
      </c>
      <c r="AA1311" t="str">
        <f>IF(Z1311=-1,"Flat",
INDEX({"North","Northeast","East","Southeast","South","Southwest","West","Northwest","North"},
MATCH(Z1311,{0;22.5;67.5;112.5;157.5;202.5;247.5;292.5;337.5},1)))</f>
        <v>North</v>
      </c>
      <c r="AB1311">
        <v>0.74841100000000005</v>
      </c>
      <c r="AC1311" t="s">
        <v>10</v>
      </c>
      <c r="AD1311">
        <v>49.5</v>
      </c>
      <c r="AE1311">
        <v>8</v>
      </c>
      <c r="AF1311">
        <v>4.6520000000000001</v>
      </c>
    </row>
    <row r="1312" spans="1:32" x14ac:dyDescent="0.25">
      <c r="A1312">
        <v>1368</v>
      </c>
      <c r="B1312">
        <v>1607</v>
      </c>
      <c r="C1312">
        <v>1607</v>
      </c>
      <c r="D1312">
        <v>2274</v>
      </c>
      <c r="E1312" t="str">
        <f t="shared" si="60"/>
        <v>02274-BRA-P</v>
      </c>
      <c r="F1312" t="s">
        <v>309</v>
      </c>
      <c r="G1312" t="s">
        <v>76</v>
      </c>
      <c r="H1312" t="s">
        <v>25</v>
      </c>
      <c r="I1312">
        <v>-37.661301000000002</v>
      </c>
      <c r="J1312">
        <v>-4.9565999999999999</v>
      </c>
      <c r="K1312">
        <v>78</v>
      </c>
      <c r="L1312">
        <v>30</v>
      </c>
      <c r="M1312" t="str">
        <f t="shared" si="61"/>
        <v>Pequeña</v>
      </c>
      <c r="N1312" t="str">
        <f t="shared" si="62"/>
        <v>P</v>
      </c>
      <c r="O1312">
        <v>0.218363</v>
      </c>
      <c r="P1312" t="s">
        <v>7</v>
      </c>
      <c r="Q1312">
        <v>-1.9859999999999999E-3</v>
      </c>
      <c r="R1312" t="s">
        <v>8</v>
      </c>
      <c r="S1312">
        <v>101.309929</v>
      </c>
      <c r="T1312" t="s">
        <v>19</v>
      </c>
      <c r="U1312">
        <v>9312.8758397060265</v>
      </c>
      <c r="V1312">
        <v>27.6</v>
      </c>
      <c r="W1312">
        <v>5.89</v>
      </c>
      <c r="X1312">
        <v>72</v>
      </c>
      <c r="Y1312">
        <v>5.9171800000000001</v>
      </c>
      <c r="Z1312">
        <v>0</v>
      </c>
      <c r="AA1312" t="str">
        <f>IF(Z1312=-1,"Flat",
INDEX({"North","Northeast","East","Southeast","South","Southwest","West","Northwest","North"},
MATCH(Z1312,{0;22.5;67.5;112.5;157.5;202.5;247.5;292.5;337.5},1)))</f>
        <v>North</v>
      </c>
      <c r="AB1312">
        <v>0.67435699999999998</v>
      </c>
      <c r="AC1312" t="s">
        <v>10</v>
      </c>
      <c r="AD1312">
        <v>44.700001</v>
      </c>
      <c r="AE1312">
        <v>7</v>
      </c>
      <c r="AF1312">
        <v>4.569</v>
      </c>
    </row>
    <row r="1313" spans="1:32" x14ac:dyDescent="0.25">
      <c r="A1313">
        <v>1369</v>
      </c>
      <c r="B1313">
        <v>1608</v>
      </c>
      <c r="C1313">
        <v>1608</v>
      </c>
      <c r="D1313">
        <v>2275</v>
      </c>
      <c r="E1313" t="str">
        <f t="shared" si="60"/>
        <v>02275-BRA-P</v>
      </c>
      <c r="F1313" t="s">
        <v>309</v>
      </c>
      <c r="G1313" t="s">
        <v>76</v>
      </c>
      <c r="H1313" t="s">
        <v>25</v>
      </c>
      <c r="I1313">
        <v>-37.660800999999999</v>
      </c>
      <c r="J1313">
        <v>-4.9648000000000003</v>
      </c>
      <c r="K1313">
        <v>78</v>
      </c>
      <c r="L1313">
        <v>30</v>
      </c>
      <c r="M1313" t="str">
        <f t="shared" si="61"/>
        <v>Pequeña</v>
      </c>
      <c r="N1313" t="str">
        <f t="shared" si="62"/>
        <v>P</v>
      </c>
      <c r="O1313">
        <v>0.298066</v>
      </c>
      <c r="P1313" t="s">
        <v>7</v>
      </c>
      <c r="Q1313">
        <v>7.9500000000000003E-4</v>
      </c>
      <c r="R1313" t="s">
        <v>8</v>
      </c>
      <c r="S1313">
        <v>73.300758000000002</v>
      </c>
      <c r="T1313" t="s">
        <v>19</v>
      </c>
      <c r="U1313">
        <v>8597.2095341650311</v>
      </c>
      <c r="V1313">
        <v>27.6</v>
      </c>
      <c r="W1313">
        <v>5.8890000000000002</v>
      </c>
      <c r="X1313">
        <v>72</v>
      </c>
      <c r="Y1313">
        <v>5.96373</v>
      </c>
      <c r="Z1313">
        <v>0</v>
      </c>
      <c r="AA1313" t="str">
        <f>IF(Z1313=-1,"Flat",
INDEX({"North","Northeast","East","Southeast","South","Southwest","West","Northwest","North"},
MATCH(Z1313,{0;22.5;67.5;112.5;157.5;202.5;247.5;292.5;337.5},1)))</f>
        <v>North</v>
      </c>
      <c r="AB1313">
        <v>0.67360399999999998</v>
      </c>
      <c r="AC1313" t="s">
        <v>10</v>
      </c>
      <c r="AD1313">
        <v>41.200001</v>
      </c>
      <c r="AE1313">
        <v>7</v>
      </c>
      <c r="AF1313">
        <v>4.5670000000000002</v>
      </c>
    </row>
    <row r="1314" spans="1:32" x14ac:dyDescent="0.25">
      <c r="A1314">
        <v>1370</v>
      </c>
      <c r="B1314">
        <v>1609</v>
      </c>
      <c r="C1314">
        <v>1609</v>
      </c>
      <c r="D1314">
        <v>2276</v>
      </c>
      <c r="E1314" t="str">
        <f t="shared" si="60"/>
        <v>02276-BRA-P</v>
      </c>
      <c r="F1314" t="s">
        <v>309</v>
      </c>
      <c r="G1314" t="s">
        <v>76</v>
      </c>
      <c r="H1314" t="s">
        <v>25</v>
      </c>
      <c r="I1314">
        <v>-37.662799999999997</v>
      </c>
      <c r="J1314">
        <v>-4.9737</v>
      </c>
      <c r="K1314">
        <v>78</v>
      </c>
      <c r="L1314">
        <v>30</v>
      </c>
      <c r="M1314" t="str">
        <f t="shared" si="61"/>
        <v>Pequeña</v>
      </c>
      <c r="N1314" t="str">
        <f t="shared" si="62"/>
        <v>P</v>
      </c>
      <c r="O1314">
        <v>0.31533899999999998</v>
      </c>
      <c r="P1314" t="s">
        <v>7</v>
      </c>
      <c r="Q1314">
        <v>-1.9859999999999999E-3</v>
      </c>
      <c r="R1314" t="s">
        <v>8</v>
      </c>
      <c r="S1314">
        <v>84.805572999999995</v>
      </c>
      <c r="T1314" t="s">
        <v>19</v>
      </c>
      <c r="U1314">
        <v>7676.3030811870649</v>
      </c>
      <c r="V1314">
        <v>27.6</v>
      </c>
      <c r="W1314">
        <v>5.8860000000000001</v>
      </c>
      <c r="X1314">
        <v>72</v>
      </c>
      <c r="Y1314">
        <v>5.9350100000000001</v>
      </c>
      <c r="Z1314">
        <v>0</v>
      </c>
      <c r="AA1314" t="str">
        <f>IF(Z1314=-1,"Flat",
INDEX({"North","Northeast","East","Southeast","South","Southwest","West","Northwest","North"},
MATCH(Z1314,{0;22.5;67.5;112.5;157.5;202.5;247.5;292.5;337.5},1)))</f>
        <v>North</v>
      </c>
      <c r="AB1314">
        <v>0.74878599999999995</v>
      </c>
      <c r="AC1314" t="s">
        <v>10</v>
      </c>
      <c r="AD1314">
        <v>41.200001</v>
      </c>
      <c r="AE1314">
        <v>7</v>
      </c>
      <c r="AF1314">
        <v>4.5650000000000004</v>
      </c>
    </row>
    <row r="1315" spans="1:32" x14ac:dyDescent="0.25">
      <c r="A1315">
        <v>1371</v>
      </c>
      <c r="B1315">
        <v>1610</v>
      </c>
      <c r="C1315">
        <v>1610</v>
      </c>
      <c r="D1315">
        <v>2277</v>
      </c>
      <c r="E1315" t="str">
        <f t="shared" si="60"/>
        <v>02277-BRA-P</v>
      </c>
      <c r="F1315" t="s">
        <v>309</v>
      </c>
      <c r="G1315" t="s">
        <v>76</v>
      </c>
      <c r="H1315" t="s">
        <v>25</v>
      </c>
      <c r="I1315">
        <v>-37.668201000000003</v>
      </c>
      <c r="J1315">
        <v>-4.9833999999999996</v>
      </c>
      <c r="K1315">
        <v>78</v>
      </c>
      <c r="L1315">
        <v>30</v>
      </c>
      <c r="M1315" t="str">
        <f t="shared" si="61"/>
        <v>Pequeña</v>
      </c>
      <c r="N1315" t="str">
        <f t="shared" si="62"/>
        <v>P</v>
      </c>
      <c r="O1315">
        <v>0.49283300000000002</v>
      </c>
      <c r="P1315" t="s">
        <v>7</v>
      </c>
      <c r="Q1315">
        <v>3.97E-4</v>
      </c>
      <c r="R1315" t="s">
        <v>8</v>
      </c>
      <c r="S1315">
        <v>349.99203499999999</v>
      </c>
      <c r="T1315" t="s">
        <v>70</v>
      </c>
      <c r="U1315">
        <v>6463.3711058323188</v>
      </c>
      <c r="V1315">
        <v>27.6</v>
      </c>
      <c r="W1315">
        <v>5.883</v>
      </c>
      <c r="X1315">
        <v>72</v>
      </c>
      <c r="Y1315">
        <v>6.0189899999999996</v>
      </c>
      <c r="Z1315">
        <v>0</v>
      </c>
      <c r="AA1315" t="str">
        <f>IF(Z1315=-1,"Flat",
INDEX({"North","Northeast","East","Southeast","South","Southwest","West","Northwest","North"},
MATCH(Z1315,{0;22.5;67.5;112.5;157.5;202.5;247.5;292.5;337.5},1)))</f>
        <v>North</v>
      </c>
      <c r="AB1315">
        <v>0.79757999999999996</v>
      </c>
      <c r="AC1315" t="s">
        <v>10</v>
      </c>
      <c r="AD1315">
        <v>48.099997999999999</v>
      </c>
      <c r="AE1315">
        <v>7</v>
      </c>
      <c r="AF1315">
        <v>4.5629999999999997</v>
      </c>
    </row>
    <row r="1316" spans="1:32" x14ac:dyDescent="0.25">
      <c r="A1316">
        <v>1372</v>
      </c>
      <c r="B1316">
        <v>1611</v>
      </c>
      <c r="C1316">
        <v>1611</v>
      </c>
      <c r="D1316">
        <v>2278</v>
      </c>
      <c r="E1316" t="str">
        <f t="shared" si="60"/>
        <v>02278-BRA-P</v>
      </c>
      <c r="F1316" t="s">
        <v>309</v>
      </c>
      <c r="G1316" t="s">
        <v>76</v>
      </c>
      <c r="H1316" t="s">
        <v>25</v>
      </c>
      <c r="I1316">
        <v>-37.676299999999998</v>
      </c>
      <c r="J1316">
        <v>-4.9861000000000004</v>
      </c>
      <c r="K1316">
        <v>78</v>
      </c>
      <c r="L1316">
        <v>30</v>
      </c>
      <c r="M1316" t="str">
        <f t="shared" si="61"/>
        <v>Pequeña</v>
      </c>
      <c r="N1316" t="str">
        <f t="shared" si="62"/>
        <v>P</v>
      </c>
      <c r="O1316">
        <v>0.10871400000000001</v>
      </c>
      <c r="P1316" t="s">
        <v>7</v>
      </c>
      <c r="Q1316">
        <v>4.3699999999999998E-3</v>
      </c>
      <c r="R1316" t="s">
        <v>8</v>
      </c>
      <c r="S1316">
        <v>336.801422</v>
      </c>
      <c r="T1316" t="s">
        <v>30</v>
      </c>
      <c r="U1316">
        <v>5681.6909816038396</v>
      </c>
      <c r="V1316">
        <v>27.6</v>
      </c>
      <c r="W1316">
        <v>5.8819999999999997</v>
      </c>
      <c r="X1316">
        <v>72</v>
      </c>
      <c r="Y1316">
        <v>5.9223600000000003</v>
      </c>
      <c r="Z1316">
        <v>0</v>
      </c>
      <c r="AA1316" t="str">
        <f>IF(Z1316=-1,"Flat",
INDEX({"North","Northeast","East","Southeast","South","Southwest","West","Northwest","North"},
MATCH(Z1316,{0;22.5;67.5;112.5;157.5;202.5;247.5;292.5;337.5},1)))</f>
        <v>North</v>
      </c>
      <c r="AB1316">
        <v>0.74910100000000002</v>
      </c>
      <c r="AC1316" t="s">
        <v>10</v>
      </c>
      <c r="AD1316">
        <v>41.200001</v>
      </c>
      <c r="AE1316">
        <v>7</v>
      </c>
      <c r="AF1316">
        <v>4.5609999999999999</v>
      </c>
    </row>
    <row r="1317" spans="1:32" x14ac:dyDescent="0.25">
      <c r="A1317">
        <v>1373</v>
      </c>
      <c r="B1317">
        <v>1612</v>
      </c>
      <c r="C1317">
        <v>1612</v>
      </c>
      <c r="D1317">
        <v>2279</v>
      </c>
      <c r="E1317" t="str">
        <f t="shared" si="60"/>
        <v>02279-BRA-P</v>
      </c>
      <c r="F1317" t="s">
        <v>309</v>
      </c>
      <c r="G1317" t="s">
        <v>76</v>
      </c>
      <c r="H1317" t="s">
        <v>25</v>
      </c>
      <c r="I1317">
        <v>-37.680999999999997</v>
      </c>
      <c r="J1317">
        <v>-4.9781000000000004</v>
      </c>
      <c r="K1317">
        <v>78</v>
      </c>
      <c r="L1317">
        <v>30</v>
      </c>
      <c r="M1317" t="str">
        <f t="shared" si="61"/>
        <v>Pequeña</v>
      </c>
      <c r="N1317" t="str">
        <f t="shared" si="62"/>
        <v>P</v>
      </c>
      <c r="O1317">
        <v>0.43484899999999999</v>
      </c>
      <c r="P1317" t="s">
        <v>7</v>
      </c>
      <c r="Q1317">
        <v>1.5889999999999999E-3</v>
      </c>
      <c r="R1317" t="s">
        <v>8</v>
      </c>
      <c r="S1317">
        <v>66.801406999999998</v>
      </c>
      <c r="T1317" t="s">
        <v>9</v>
      </c>
      <c r="U1317">
        <v>6153.6743485382949</v>
      </c>
      <c r="V1317">
        <v>27.6</v>
      </c>
      <c r="W1317">
        <v>5.8819999999999997</v>
      </c>
      <c r="X1317">
        <v>72</v>
      </c>
      <c r="Y1317">
        <v>5.9568700000000003</v>
      </c>
      <c r="Z1317">
        <v>0</v>
      </c>
      <c r="AA1317" t="str">
        <f>IF(Z1317=-1,"Flat",
INDEX({"North","Northeast","East","Southeast","South","Southwest","West","Northwest","North"},
MATCH(Z1317,{0;22.5;67.5;112.5;157.5;202.5;247.5;292.5;337.5},1)))</f>
        <v>North</v>
      </c>
      <c r="AB1317">
        <v>0.67379</v>
      </c>
      <c r="AC1317" t="s">
        <v>10</v>
      </c>
      <c r="AD1317">
        <v>48.099997999999999</v>
      </c>
      <c r="AE1317">
        <v>7</v>
      </c>
      <c r="AF1317">
        <v>4.5620000000000003</v>
      </c>
    </row>
    <row r="1318" spans="1:32" x14ac:dyDescent="0.25">
      <c r="A1318">
        <v>1374</v>
      </c>
      <c r="B1318">
        <v>1613</v>
      </c>
      <c r="C1318">
        <v>1613</v>
      </c>
      <c r="D1318">
        <v>2280</v>
      </c>
      <c r="E1318" t="str">
        <f t="shared" si="60"/>
        <v>02280-BRA-P</v>
      </c>
      <c r="F1318" t="s">
        <v>309</v>
      </c>
      <c r="G1318" t="s">
        <v>76</v>
      </c>
      <c r="H1318" t="s">
        <v>25</v>
      </c>
      <c r="I1318">
        <v>-37.673499999999997</v>
      </c>
      <c r="J1318">
        <v>-4.9980000000000002</v>
      </c>
      <c r="K1318">
        <v>78</v>
      </c>
      <c r="L1318">
        <v>30</v>
      </c>
      <c r="M1318" t="str">
        <f t="shared" si="61"/>
        <v>Pequeña</v>
      </c>
      <c r="N1318" t="str">
        <f t="shared" si="62"/>
        <v>P</v>
      </c>
      <c r="O1318">
        <v>9.0282000000000001E-2</v>
      </c>
      <c r="P1318" t="s">
        <v>7</v>
      </c>
      <c r="Q1318">
        <v>-7.9500000000000003E-4</v>
      </c>
      <c r="R1318" t="s">
        <v>8</v>
      </c>
      <c r="S1318">
        <v>71.565048000000004</v>
      </c>
      <c r="T1318" t="s">
        <v>19</v>
      </c>
      <c r="U1318">
        <v>4865.4892646336939</v>
      </c>
      <c r="V1318">
        <v>27.6</v>
      </c>
      <c r="W1318">
        <v>5.8840000000000003</v>
      </c>
      <c r="X1318">
        <v>72</v>
      </c>
      <c r="Y1318">
        <v>5.9879800000000003</v>
      </c>
      <c r="Z1318">
        <v>0</v>
      </c>
      <c r="AA1318" t="str">
        <f>IF(Z1318=-1,"Flat",
INDEX({"North","Northeast","East","Southeast","South","Southwest","West","Northwest","North"},
MATCH(Z1318,{0;22.5;67.5;112.5;157.5;202.5;247.5;292.5;337.5},1)))</f>
        <v>North</v>
      </c>
      <c r="AB1318">
        <v>0.67443200000000003</v>
      </c>
      <c r="AC1318" t="s">
        <v>10</v>
      </c>
      <c r="AD1318">
        <v>48.099997999999999</v>
      </c>
      <c r="AE1318">
        <v>7</v>
      </c>
      <c r="AF1318">
        <v>4.5620000000000003</v>
      </c>
    </row>
    <row r="1319" spans="1:32" x14ac:dyDescent="0.25">
      <c r="A1319">
        <v>1375</v>
      </c>
      <c r="B1319">
        <v>1614</v>
      </c>
      <c r="C1319">
        <v>1614</v>
      </c>
      <c r="D1319">
        <v>2281</v>
      </c>
      <c r="E1319" t="str">
        <f t="shared" si="60"/>
        <v>02281-BRA-P</v>
      </c>
      <c r="F1319" t="s">
        <v>310</v>
      </c>
      <c r="G1319" t="s">
        <v>76</v>
      </c>
      <c r="H1319" t="s">
        <v>25</v>
      </c>
      <c r="I1319">
        <v>-37.691398999999997</v>
      </c>
      <c r="J1319">
        <v>-4.9599000000000002</v>
      </c>
      <c r="K1319">
        <v>95</v>
      </c>
      <c r="L1319">
        <v>30</v>
      </c>
      <c r="M1319" t="str">
        <f t="shared" si="61"/>
        <v>Pequeña</v>
      </c>
      <c r="N1319" t="str">
        <f t="shared" si="62"/>
        <v>P</v>
      </c>
      <c r="O1319">
        <v>0.26552599999999998</v>
      </c>
      <c r="P1319" t="s">
        <v>7</v>
      </c>
      <c r="Q1319">
        <v>1.1919999999999999E-3</v>
      </c>
      <c r="R1319" t="s">
        <v>8</v>
      </c>
      <c r="S1319">
        <v>126.253838</v>
      </c>
      <c r="T1319" t="s">
        <v>49</v>
      </c>
      <c r="U1319">
        <v>7605.1886540492287</v>
      </c>
      <c r="V1319">
        <v>27.6</v>
      </c>
      <c r="W1319">
        <v>5.8869999999999996</v>
      </c>
      <c r="X1319">
        <v>72</v>
      </c>
      <c r="Y1319">
        <v>6.0998599999999996</v>
      </c>
      <c r="Z1319">
        <v>0</v>
      </c>
      <c r="AA1319" t="str">
        <f>IF(Z1319=-1,"Flat",
INDEX({"North","Northeast","East","Southeast","South","Southwest","West","Northwest","North"},
MATCH(Z1319,{0;22.5;67.5;112.5;157.5;202.5;247.5;292.5;337.5},1)))</f>
        <v>North</v>
      </c>
      <c r="AB1319">
        <v>0.59869399999999995</v>
      </c>
      <c r="AC1319" t="s">
        <v>20</v>
      </c>
      <c r="AD1319">
        <v>50</v>
      </c>
      <c r="AE1319">
        <v>7</v>
      </c>
      <c r="AF1319">
        <v>4.5670000000000002</v>
      </c>
    </row>
    <row r="1320" spans="1:32" x14ac:dyDescent="0.25">
      <c r="A1320">
        <v>1376</v>
      </c>
      <c r="B1320">
        <v>1615</v>
      </c>
      <c r="C1320">
        <v>1615</v>
      </c>
      <c r="D1320">
        <v>2282</v>
      </c>
      <c r="E1320" t="str">
        <f t="shared" si="60"/>
        <v>02282-BRA-P</v>
      </c>
      <c r="F1320" t="s">
        <v>310</v>
      </c>
      <c r="G1320" t="s">
        <v>76</v>
      </c>
      <c r="H1320" t="s">
        <v>25</v>
      </c>
      <c r="I1320">
        <v>-37.652698999999998</v>
      </c>
      <c r="J1320">
        <v>-4.9711999999999996</v>
      </c>
      <c r="K1320">
        <v>95</v>
      </c>
      <c r="L1320">
        <v>30</v>
      </c>
      <c r="M1320" t="str">
        <f t="shared" si="61"/>
        <v>Pequeña</v>
      </c>
      <c r="N1320" t="str">
        <f t="shared" si="62"/>
        <v>P</v>
      </c>
      <c r="O1320">
        <v>0.20288300000000001</v>
      </c>
      <c r="P1320" t="s">
        <v>7</v>
      </c>
      <c r="Q1320">
        <v>0</v>
      </c>
      <c r="R1320" t="s">
        <v>8</v>
      </c>
      <c r="S1320">
        <v>50.710594</v>
      </c>
      <c r="T1320" t="s">
        <v>9</v>
      </c>
      <c r="U1320">
        <v>8606.3517145867372</v>
      </c>
      <c r="V1320">
        <v>27.6</v>
      </c>
      <c r="W1320">
        <v>5.8879999999999999</v>
      </c>
      <c r="X1320">
        <v>72</v>
      </c>
      <c r="Y1320">
        <v>5.9492399999999996</v>
      </c>
      <c r="Z1320">
        <v>0</v>
      </c>
      <c r="AA1320" t="str">
        <f>IF(Z1320=-1,"Flat",
INDEX({"North","Northeast","East","Southeast","South","Southwest","West","Northwest","North"},
MATCH(Z1320,{0;22.5;67.5;112.5;157.5;202.5;247.5;292.5;337.5},1)))</f>
        <v>North</v>
      </c>
      <c r="AB1320">
        <v>0.59949799999999998</v>
      </c>
      <c r="AC1320" t="s">
        <v>20</v>
      </c>
      <c r="AD1320">
        <v>50</v>
      </c>
      <c r="AE1320">
        <v>7</v>
      </c>
      <c r="AF1320">
        <v>4.5659999999999998</v>
      </c>
    </row>
    <row r="1321" spans="1:32" x14ac:dyDescent="0.25">
      <c r="A1321">
        <v>1377</v>
      </c>
      <c r="B1321">
        <v>1616</v>
      </c>
      <c r="C1321">
        <v>1616</v>
      </c>
      <c r="D1321">
        <v>2283</v>
      </c>
      <c r="E1321" t="str">
        <f t="shared" si="60"/>
        <v>02283-BRA-P</v>
      </c>
      <c r="F1321" t="s">
        <v>310</v>
      </c>
      <c r="G1321" t="s">
        <v>76</v>
      </c>
      <c r="H1321" t="s">
        <v>25</v>
      </c>
      <c r="I1321">
        <v>-37.650599999999997</v>
      </c>
      <c r="J1321">
        <v>-4.9711999999999996</v>
      </c>
      <c r="K1321">
        <v>95</v>
      </c>
      <c r="L1321">
        <v>30</v>
      </c>
      <c r="M1321" t="str">
        <f t="shared" si="61"/>
        <v>Pequeña</v>
      </c>
      <c r="N1321" t="str">
        <f t="shared" si="62"/>
        <v>P</v>
      </c>
      <c r="O1321">
        <v>0.20288300000000001</v>
      </c>
      <c r="P1321" t="s">
        <v>7</v>
      </c>
      <c r="Q1321">
        <v>0</v>
      </c>
      <c r="R1321" t="s">
        <v>8</v>
      </c>
      <c r="S1321">
        <v>50.710594</v>
      </c>
      <c r="T1321" t="s">
        <v>9</v>
      </c>
      <c r="U1321">
        <v>8762.9603215985753</v>
      </c>
      <c r="V1321">
        <v>27.6</v>
      </c>
      <c r="W1321">
        <v>5.8890000000000002</v>
      </c>
      <c r="X1321">
        <v>72</v>
      </c>
      <c r="Y1321">
        <v>5.9576700000000002</v>
      </c>
      <c r="Z1321">
        <v>0</v>
      </c>
      <c r="AA1321" t="str">
        <f>IF(Z1321=-1,"Flat",
INDEX({"North","Northeast","East","Southeast","South","Southwest","West","Northwest","North"},
MATCH(Z1321,{0;22.5;67.5;112.5;157.5;202.5;247.5;292.5;337.5},1)))</f>
        <v>North</v>
      </c>
      <c r="AB1321">
        <v>0.67363300000000004</v>
      </c>
      <c r="AC1321" t="s">
        <v>10</v>
      </c>
      <c r="AD1321">
        <v>50</v>
      </c>
      <c r="AE1321">
        <v>7</v>
      </c>
      <c r="AF1321">
        <v>4.5659999999999998</v>
      </c>
    </row>
    <row r="1322" spans="1:32" x14ac:dyDescent="0.25">
      <c r="A1322">
        <v>1378</v>
      </c>
      <c r="B1322">
        <v>1617</v>
      </c>
      <c r="C1322">
        <v>1617</v>
      </c>
      <c r="D1322">
        <v>2284</v>
      </c>
      <c r="E1322" t="str">
        <f t="shared" si="60"/>
        <v>02284-BRA-P</v>
      </c>
      <c r="F1322" t="s">
        <v>310</v>
      </c>
      <c r="G1322" t="s">
        <v>76</v>
      </c>
      <c r="H1322" t="s">
        <v>25</v>
      </c>
      <c r="I1322">
        <v>-37.685501000000002</v>
      </c>
      <c r="J1322">
        <v>-4.9737999999999998</v>
      </c>
      <c r="K1322">
        <v>95</v>
      </c>
      <c r="L1322">
        <v>30</v>
      </c>
      <c r="M1322" t="str">
        <f t="shared" si="61"/>
        <v>Pequeña</v>
      </c>
      <c r="N1322" t="str">
        <f t="shared" si="62"/>
        <v>P</v>
      </c>
      <c r="O1322">
        <v>0.36393500000000001</v>
      </c>
      <c r="P1322" t="s">
        <v>7</v>
      </c>
      <c r="Q1322">
        <v>0</v>
      </c>
      <c r="R1322" t="s">
        <v>8</v>
      </c>
      <c r="S1322">
        <v>64.440033</v>
      </c>
      <c r="T1322" t="s">
        <v>9</v>
      </c>
      <c r="U1322">
        <v>6370.6997700127476</v>
      </c>
      <c r="V1322">
        <v>27.6</v>
      </c>
      <c r="W1322">
        <v>5.883</v>
      </c>
      <c r="X1322">
        <v>72</v>
      </c>
      <c r="Y1322">
        <v>5.9796199999999997</v>
      </c>
      <c r="Z1322">
        <v>0</v>
      </c>
      <c r="AA1322" t="str">
        <f>IF(Z1322=-1,"Flat",
INDEX({"North","Northeast","East","Southeast","South","Southwest","West","Northwest","North"},
MATCH(Z1322,{0;22.5;67.5;112.5;157.5;202.5;247.5;292.5;337.5},1)))</f>
        <v>North</v>
      </c>
      <c r="AB1322">
        <v>0.74885400000000002</v>
      </c>
      <c r="AC1322" t="s">
        <v>10</v>
      </c>
      <c r="AD1322">
        <v>50</v>
      </c>
      <c r="AE1322">
        <v>7</v>
      </c>
      <c r="AF1322">
        <v>4.5629999999999997</v>
      </c>
    </row>
    <row r="1323" spans="1:32" x14ac:dyDescent="0.25">
      <c r="A1323">
        <v>1379</v>
      </c>
      <c r="B1323">
        <v>1618</v>
      </c>
      <c r="C1323">
        <v>1618</v>
      </c>
      <c r="D1323">
        <v>2285</v>
      </c>
      <c r="E1323" t="str">
        <f t="shared" si="60"/>
        <v>02285-BRA-P</v>
      </c>
      <c r="F1323" t="s">
        <v>310</v>
      </c>
      <c r="G1323" t="s">
        <v>76</v>
      </c>
      <c r="H1323" t="s">
        <v>25</v>
      </c>
      <c r="I1323">
        <v>-37.686599999999999</v>
      </c>
      <c r="J1323">
        <v>-4.9626000000000001</v>
      </c>
      <c r="K1323">
        <v>95</v>
      </c>
      <c r="L1323">
        <v>30</v>
      </c>
      <c r="M1323" t="str">
        <f t="shared" si="61"/>
        <v>Pequeña</v>
      </c>
      <c r="N1323" t="str">
        <f t="shared" si="62"/>
        <v>P</v>
      </c>
      <c r="O1323">
        <v>0.34496399999999999</v>
      </c>
      <c r="P1323" t="s">
        <v>7</v>
      </c>
      <c r="Q1323">
        <v>2.3839999999999998E-3</v>
      </c>
      <c r="R1323" t="s">
        <v>8</v>
      </c>
      <c r="S1323">
        <v>114.44395400000001</v>
      </c>
      <c r="T1323" t="s">
        <v>49</v>
      </c>
      <c r="U1323">
        <v>7490.1080080705569</v>
      </c>
      <c r="V1323">
        <v>27.6</v>
      </c>
      <c r="W1323">
        <v>5.8869999999999996</v>
      </c>
      <c r="X1323">
        <v>72</v>
      </c>
      <c r="Y1323">
        <v>6.0419700000000001</v>
      </c>
      <c r="Z1323">
        <v>0</v>
      </c>
      <c r="AA1323" t="str">
        <f>IF(Z1323=-1,"Flat",
INDEX({"North","Northeast","East","Southeast","South","Southwest","West","Northwest","North"},
MATCH(Z1323,{0;22.5;67.5;112.5;157.5;202.5;247.5;292.5;337.5},1)))</f>
        <v>North</v>
      </c>
      <c r="AB1323">
        <v>0.67363300000000004</v>
      </c>
      <c r="AC1323" t="s">
        <v>10</v>
      </c>
      <c r="AD1323">
        <v>50</v>
      </c>
      <c r="AE1323">
        <v>7</v>
      </c>
      <c r="AF1323">
        <v>4.5670000000000002</v>
      </c>
    </row>
    <row r="1324" spans="1:32" x14ac:dyDescent="0.25">
      <c r="A1324">
        <v>1380</v>
      </c>
      <c r="B1324">
        <v>1619</v>
      </c>
      <c r="C1324">
        <v>1619</v>
      </c>
      <c r="D1324">
        <v>2286</v>
      </c>
      <c r="E1324" t="str">
        <f t="shared" si="60"/>
        <v>02286-BRA-P</v>
      </c>
      <c r="F1324" t="s">
        <v>310</v>
      </c>
      <c r="G1324" t="s">
        <v>76</v>
      </c>
      <c r="H1324" t="s">
        <v>25</v>
      </c>
      <c r="I1324">
        <v>-37.686199000000002</v>
      </c>
      <c r="J1324">
        <v>-4.9619</v>
      </c>
      <c r="K1324">
        <v>95</v>
      </c>
      <c r="L1324">
        <v>30</v>
      </c>
      <c r="M1324" t="str">
        <f t="shared" si="61"/>
        <v>Pequeña</v>
      </c>
      <c r="N1324" t="str">
        <f t="shared" si="62"/>
        <v>P</v>
      </c>
      <c r="O1324">
        <v>0.34496399999999999</v>
      </c>
      <c r="P1324" t="s">
        <v>7</v>
      </c>
      <c r="Q1324">
        <v>2.3839999999999998E-3</v>
      </c>
      <c r="R1324" t="s">
        <v>8</v>
      </c>
      <c r="S1324">
        <v>114.44395400000001</v>
      </c>
      <c r="T1324" t="s">
        <v>49</v>
      </c>
      <c r="U1324">
        <v>7577.514130559046</v>
      </c>
      <c r="V1324">
        <v>27.6</v>
      </c>
      <c r="W1324">
        <v>5.8879999999999999</v>
      </c>
      <c r="X1324">
        <v>72</v>
      </c>
      <c r="Y1324">
        <v>6.0089899999999998</v>
      </c>
      <c r="Z1324">
        <v>0</v>
      </c>
      <c r="AA1324" t="str">
        <f>IF(Z1324=-1,"Flat",
INDEX({"North","Northeast","East","Southeast","South","Southwest","West","Northwest","North"},
MATCH(Z1324,{0;22.5;67.5;112.5;157.5;202.5;247.5;292.5;337.5},1)))</f>
        <v>North</v>
      </c>
      <c r="AB1324">
        <v>0.67363300000000004</v>
      </c>
      <c r="AC1324" t="s">
        <v>10</v>
      </c>
      <c r="AD1324">
        <v>50</v>
      </c>
      <c r="AE1324">
        <v>7</v>
      </c>
      <c r="AF1324">
        <v>4.5670000000000002</v>
      </c>
    </row>
    <row r="1325" spans="1:32" x14ac:dyDescent="0.25">
      <c r="A1325">
        <v>1381</v>
      </c>
      <c r="B1325">
        <v>1620</v>
      </c>
      <c r="C1325">
        <v>1620</v>
      </c>
      <c r="D1325">
        <v>2287</v>
      </c>
      <c r="E1325" t="str">
        <f t="shared" si="60"/>
        <v>02287-BRA-P</v>
      </c>
      <c r="F1325" t="s">
        <v>310</v>
      </c>
      <c r="G1325" t="s">
        <v>76</v>
      </c>
      <c r="H1325" t="s">
        <v>25</v>
      </c>
      <c r="I1325">
        <v>-37.670101000000003</v>
      </c>
      <c r="J1325">
        <v>-4.9607999999999999</v>
      </c>
      <c r="K1325">
        <v>95</v>
      </c>
      <c r="L1325">
        <v>30</v>
      </c>
      <c r="M1325" t="str">
        <f t="shared" si="61"/>
        <v>Pequeña</v>
      </c>
      <c r="N1325" t="str">
        <f t="shared" si="62"/>
        <v>P</v>
      </c>
      <c r="O1325">
        <v>0.24225099999999999</v>
      </c>
      <c r="P1325" t="s">
        <v>7</v>
      </c>
      <c r="Q1325">
        <v>-1.9859999999999999E-3</v>
      </c>
      <c r="R1325" t="s">
        <v>8</v>
      </c>
      <c r="S1325">
        <v>45</v>
      </c>
      <c r="T1325" t="s">
        <v>9</v>
      </c>
      <c r="U1325">
        <v>8411.5699864387716</v>
      </c>
      <c r="V1325">
        <v>27.6</v>
      </c>
      <c r="W1325">
        <v>5.8890000000000002</v>
      </c>
      <c r="X1325">
        <v>72</v>
      </c>
      <c r="Y1325">
        <v>5.9390900000000002</v>
      </c>
      <c r="Z1325">
        <v>0</v>
      </c>
      <c r="AA1325" t="str">
        <f>IF(Z1325=-1,"Flat",
INDEX({"North","Northeast","East","Southeast","South","Southwest","West","Northwest","North"},
MATCH(Z1325,{0;22.5;67.5;112.5;157.5;202.5;247.5;292.5;337.5},1)))</f>
        <v>North</v>
      </c>
      <c r="AB1325">
        <v>0.74878999999999996</v>
      </c>
      <c r="AC1325" t="s">
        <v>10</v>
      </c>
      <c r="AD1325">
        <v>50</v>
      </c>
      <c r="AE1325">
        <v>7</v>
      </c>
      <c r="AF1325">
        <v>4.5679999999999996</v>
      </c>
    </row>
    <row r="1326" spans="1:32" x14ac:dyDescent="0.25">
      <c r="A1326">
        <v>1382</v>
      </c>
      <c r="B1326">
        <v>1621</v>
      </c>
      <c r="C1326">
        <v>1621</v>
      </c>
      <c r="D1326">
        <v>2288</v>
      </c>
      <c r="E1326" t="str">
        <f t="shared" si="60"/>
        <v>02288-BRA-P</v>
      </c>
      <c r="F1326" t="s">
        <v>310</v>
      </c>
      <c r="G1326" t="s">
        <v>76</v>
      </c>
      <c r="H1326" t="s">
        <v>25</v>
      </c>
      <c r="I1326">
        <v>-37.660198000000001</v>
      </c>
      <c r="J1326">
        <v>-4.9669999999999996</v>
      </c>
      <c r="K1326">
        <v>95</v>
      </c>
      <c r="L1326">
        <v>30</v>
      </c>
      <c r="M1326" t="str">
        <f t="shared" si="61"/>
        <v>Pequeña</v>
      </c>
      <c r="N1326" t="str">
        <f t="shared" si="62"/>
        <v>P</v>
      </c>
      <c r="O1326">
        <v>0.33416299999999999</v>
      </c>
      <c r="P1326" t="s">
        <v>7</v>
      </c>
      <c r="Q1326">
        <v>1.1919999999999999E-3</v>
      </c>
      <c r="R1326" t="s">
        <v>8</v>
      </c>
      <c r="S1326">
        <v>109.983109</v>
      </c>
      <c r="T1326" t="s">
        <v>19</v>
      </c>
      <c r="U1326">
        <v>8439.8743736796459</v>
      </c>
      <c r="V1326">
        <v>27.6</v>
      </c>
      <c r="W1326">
        <v>5.8879999999999999</v>
      </c>
      <c r="X1326">
        <v>72</v>
      </c>
      <c r="Y1326">
        <v>5.9822499999999996</v>
      </c>
      <c r="Z1326">
        <v>0</v>
      </c>
      <c r="AA1326" t="str">
        <f>IF(Z1326=-1,"Flat",
INDEX({"North","Northeast","East","Southeast","South","Southwest","West","Northwest","North"},
MATCH(Z1326,{0;22.5;67.5;112.5;157.5;202.5;247.5;292.5;337.5},1)))</f>
        <v>North</v>
      </c>
      <c r="AB1326">
        <v>0.59833700000000001</v>
      </c>
      <c r="AC1326" t="s">
        <v>20</v>
      </c>
      <c r="AD1326">
        <v>50</v>
      </c>
      <c r="AE1326">
        <v>7</v>
      </c>
      <c r="AF1326">
        <v>4.5650000000000004</v>
      </c>
    </row>
    <row r="1327" spans="1:32" x14ac:dyDescent="0.25">
      <c r="A1327">
        <v>1383</v>
      </c>
      <c r="B1327">
        <v>1622</v>
      </c>
      <c r="C1327">
        <v>1622</v>
      </c>
      <c r="D1327">
        <v>2289</v>
      </c>
      <c r="E1327" t="str">
        <f t="shared" si="60"/>
        <v>02289-BRA-P</v>
      </c>
      <c r="F1327" t="s">
        <v>310</v>
      </c>
      <c r="G1327" t="s">
        <v>76</v>
      </c>
      <c r="H1327" t="s">
        <v>25</v>
      </c>
      <c r="I1327">
        <v>-37.651797999999999</v>
      </c>
      <c r="J1327">
        <v>-4.9763000000000002</v>
      </c>
      <c r="K1327">
        <v>95</v>
      </c>
      <c r="L1327">
        <v>30</v>
      </c>
      <c r="M1327" t="str">
        <f t="shared" si="61"/>
        <v>Pequeña</v>
      </c>
      <c r="N1327" t="str">
        <f t="shared" si="62"/>
        <v>P</v>
      </c>
      <c r="O1327">
        <v>0.205874</v>
      </c>
      <c r="P1327" t="s">
        <v>7</v>
      </c>
      <c r="Q1327">
        <v>1.9859999999999999E-3</v>
      </c>
      <c r="R1327" t="s">
        <v>8</v>
      </c>
      <c r="S1327">
        <v>56.309933000000001</v>
      </c>
      <c r="T1327" t="s">
        <v>9</v>
      </c>
      <c r="U1327">
        <v>8264.0708525250157</v>
      </c>
      <c r="V1327">
        <v>27.6</v>
      </c>
      <c r="W1327">
        <v>5.8879999999999999</v>
      </c>
      <c r="X1327">
        <v>72</v>
      </c>
      <c r="Y1327">
        <v>5.9660200000000003</v>
      </c>
      <c r="Z1327">
        <v>0</v>
      </c>
      <c r="AA1327" t="str">
        <f>IF(Z1327=-1,"Flat",
INDEX({"North","Northeast","East","Southeast","South","Southwest","West","Northwest","North"},
MATCH(Z1327,{0;22.5;67.5;112.5;157.5;202.5;247.5;292.5;337.5},1)))</f>
        <v>North</v>
      </c>
      <c r="AB1327">
        <v>0.74917100000000003</v>
      </c>
      <c r="AC1327" t="s">
        <v>10</v>
      </c>
      <c r="AD1327">
        <v>50</v>
      </c>
      <c r="AE1327">
        <v>7</v>
      </c>
      <c r="AF1327">
        <v>4.5650000000000004</v>
      </c>
    </row>
    <row r="1328" spans="1:32" x14ac:dyDescent="0.25">
      <c r="A1328">
        <v>1384</v>
      </c>
      <c r="B1328">
        <v>1623</v>
      </c>
      <c r="C1328">
        <v>1623</v>
      </c>
      <c r="D1328">
        <v>2290</v>
      </c>
      <c r="E1328" t="str">
        <f t="shared" si="60"/>
        <v>02290-BRA-P</v>
      </c>
      <c r="F1328" t="s">
        <v>310</v>
      </c>
      <c r="G1328" t="s">
        <v>76</v>
      </c>
      <c r="H1328" t="s">
        <v>25</v>
      </c>
      <c r="I1328">
        <v>-37.644500999999998</v>
      </c>
      <c r="J1328">
        <v>-4.9775999999999998</v>
      </c>
      <c r="K1328">
        <v>95</v>
      </c>
      <c r="L1328">
        <v>30</v>
      </c>
      <c r="M1328" t="str">
        <f t="shared" si="61"/>
        <v>Pequeña</v>
      </c>
      <c r="N1328" t="str">
        <f t="shared" si="62"/>
        <v>P</v>
      </c>
      <c r="O1328">
        <v>0.218363</v>
      </c>
      <c r="P1328" t="s">
        <v>7</v>
      </c>
      <c r="Q1328">
        <v>-3.97E-4</v>
      </c>
      <c r="R1328" t="s">
        <v>8</v>
      </c>
      <c r="S1328">
        <v>78.690071000000003</v>
      </c>
      <c r="T1328" t="s">
        <v>19</v>
      </c>
      <c r="U1328">
        <v>8732.8845134160219</v>
      </c>
      <c r="V1328">
        <v>27.6</v>
      </c>
      <c r="W1328">
        <v>5.8970000000000002</v>
      </c>
      <c r="X1328">
        <v>72</v>
      </c>
      <c r="Y1328">
        <v>6.00223</v>
      </c>
      <c r="Z1328">
        <v>0</v>
      </c>
      <c r="AA1328" t="str">
        <f>IF(Z1328=-1,"Flat",
INDEX({"North","Northeast","East","Southeast","South","Southwest","West","Northwest","North"},
MATCH(Z1328,{0;22.5;67.5;112.5;157.5;202.5;247.5;292.5;337.5},1)))</f>
        <v>North</v>
      </c>
      <c r="AB1328">
        <v>0.67391299999999998</v>
      </c>
      <c r="AC1328" t="s">
        <v>10</v>
      </c>
      <c r="AD1328">
        <v>50</v>
      </c>
      <c r="AE1328">
        <v>7</v>
      </c>
      <c r="AF1328">
        <v>4.569</v>
      </c>
    </row>
    <row r="1329" spans="1:32" x14ac:dyDescent="0.25">
      <c r="A1329">
        <v>1385</v>
      </c>
      <c r="B1329">
        <v>1624</v>
      </c>
      <c r="C1329">
        <v>1624</v>
      </c>
      <c r="D1329">
        <v>2291</v>
      </c>
      <c r="E1329" t="str">
        <f t="shared" si="60"/>
        <v>02291-BRA-P</v>
      </c>
      <c r="F1329" t="s">
        <v>310</v>
      </c>
      <c r="G1329" t="s">
        <v>76</v>
      </c>
      <c r="H1329" t="s">
        <v>25</v>
      </c>
      <c r="I1329">
        <v>-37.638801999999998</v>
      </c>
      <c r="J1329">
        <v>-4.9806999999999997</v>
      </c>
      <c r="K1329">
        <v>95</v>
      </c>
      <c r="L1329">
        <v>30</v>
      </c>
      <c r="M1329" t="str">
        <f t="shared" si="61"/>
        <v>Pequeña</v>
      </c>
      <c r="N1329" t="str">
        <f t="shared" si="62"/>
        <v>P</v>
      </c>
      <c r="O1329">
        <v>0.17366100000000001</v>
      </c>
      <c r="P1329" t="s">
        <v>7</v>
      </c>
      <c r="Q1329">
        <v>3.97E-4</v>
      </c>
      <c r="R1329" t="s">
        <v>8</v>
      </c>
      <c r="S1329">
        <v>80.537682000000004</v>
      </c>
      <c r="T1329" t="s">
        <v>19</v>
      </c>
      <c r="U1329">
        <v>8873.7593795569501</v>
      </c>
      <c r="V1329">
        <v>27.6</v>
      </c>
      <c r="W1329">
        <v>5.9039999999999999</v>
      </c>
      <c r="X1329">
        <v>72</v>
      </c>
      <c r="Y1329">
        <v>5.9791999999999996</v>
      </c>
      <c r="Z1329">
        <v>0</v>
      </c>
      <c r="AA1329" t="str">
        <f>IF(Z1329=-1,"Flat",
INDEX({"North","Northeast","East","Southeast","South","Southwest","West","Northwest","North"},
MATCH(Z1329,{0;22.5;67.5;112.5;157.5;202.5;247.5;292.5;337.5},1)))</f>
        <v>North</v>
      </c>
      <c r="AB1329">
        <v>0.67407399999999995</v>
      </c>
      <c r="AC1329" t="s">
        <v>10</v>
      </c>
      <c r="AD1329">
        <v>50</v>
      </c>
      <c r="AE1329">
        <v>7</v>
      </c>
      <c r="AF1329">
        <v>4.5780000000000003</v>
      </c>
    </row>
    <row r="1330" spans="1:32" x14ac:dyDescent="0.25">
      <c r="A1330">
        <v>1386</v>
      </c>
      <c r="B1330">
        <v>1625</v>
      </c>
      <c r="C1330">
        <v>1625</v>
      </c>
      <c r="D1330">
        <v>2292</v>
      </c>
      <c r="E1330" t="str">
        <f t="shared" si="60"/>
        <v>02292-BRA-P</v>
      </c>
      <c r="F1330" t="s">
        <v>310</v>
      </c>
      <c r="G1330" t="s">
        <v>76</v>
      </c>
      <c r="H1330" t="s">
        <v>25</v>
      </c>
      <c r="I1330">
        <v>-37.653399999999998</v>
      </c>
      <c r="J1330">
        <v>-4.9821</v>
      </c>
      <c r="K1330">
        <v>95</v>
      </c>
      <c r="L1330">
        <v>30</v>
      </c>
      <c r="M1330" t="str">
        <f t="shared" si="61"/>
        <v>Pequeña</v>
      </c>
      <c r="N1330" t="str">
        <f t="shared" si="62"/>
        <v>P</v>
      </c>
      <c r="O1330">
        <v>0.30814900000000001</v>
      </c>
      <c r="P1330" t="s">
        <v>7</v>
      </c>
      <c r="Q1330">
        <v>7.9500000000000003E-4</v>
      </c>
      <c r="R1330" t="s">
        <v>8</v>
      </c>
      <c r="S1330">
        <v>76.607506000000001</v>
      </c>
      <c r="T1330" t="s">
        <v>19</v>
      </c>
      <c r="U1330">
        <v>7690.8524498345814</v>
      </c>
      <c r="V1330">
        <v>27.6</v>
      </c>
      <c r="W1330">
        <v>5.8879999999999999</v>
      </c>
      <c r="X1330">
        <v>72</v>
      </c>
      <c r="Y1330">
        <v>6.0311399999999997</v>
      </c>
      <c r="Z1330">
        <v>0</v>
      </c>
      <c r="AA1330" t="str">
        <f>IF(Z1330=-1,"Flat",
INDEX({"North","Northeast","East","Southeast","South","Southwest","West","Northwest","North"},
MATCH(Z1330,{0;22.5;67.5;112.5;157.5;202.5;247.5;292.5;337.5},1)))</f>
        <v>North</v>
      </c>
      <c r="AB1330">
        <v>0.67413599999999996</v>
      </c>
      <c r="AC1330" t="s">
        <v>10</v>
      </c>
      <c r="AD1330">
        <v>50</v>
      </c>
      <c r="AE1330">
        <v>7</v>
      </c>
      <c r="AF1330">
        <v>4.5650000000000004</v>
      </c>
    </row>
    <row r="1331" spans="1:32" x14ac:dyDescent="0.25">
      <c r="A1331">
        <v>1387</v>
      </c>
      <c r="B1331">
        <v>1626</v>
      </c>
      <c r="C1331">
        <v>1626</v>
      </c>
      <c r="D1331">
        <v>2293</v>
      </c>
      <c r="E1331" t="str">
        <f t="shared" si="60"/>
        <v>02293-BRA-P</v>
      </c>
      <c r="F1331" t="s">
        <v>310</v>
      </c>
      <c r="G1331" t="s">
        <v>76</v>
      </c>
      <c r="H1331" t="s">
        <v>25</v>
      </c>
      <c r="I1331">
        <v>-37.6492</v>
      </c>
      <c r="J1331">
        <v>-4.9828999999999999</v>
      </c>
      <c r="K1331">
        <v>95</v>
      </c>
      <c r="L1331">
        <v>30</v>
      </c>
      <c r="M1331" t="str">
        <f t="shared" si="61"/>
        <v>Pequeña</v>
      </c>
      <c r="N1331" t="str">
        <f t="shared" si="62"/>
        <v>P</v>
      </c>
      <c r="O1331">
        <v>0.243091</v>
      </c>
      <c r="P1331" t="s">
        <v>7</v>
      </c>
      <c r="Q1331">
        <v>-1.1919999999999999E-3</v>
      </c>
      <c r="R1331" t="s">
        <v>8</v>
      </c>
      <c r="S1331">
        <v>86.633537000000004</v>
      </c>
      <c r="T1331" t="s">
        <v>19</v>
      </c>
      <c r="U1331">
        <v>7950.217951811107</v>
      </c>
      <c r="V1331">
        <v>27.6</v>
      </c>
      <c r="W1331">
        <v>5.89</v>
      </c>
      <c r="X1331">
        <v>72</v>
      </c>
      <c r="Y1331">
        <v>6.0507999999999997</v>
      </c>
      <c r="Z1331">
        <v>0</v>
      </c>
      <c r="AA1331" t="str">
        <f>IF(Z1331=-1,"Flat",
INDEX({"North","Northeast","East","Southeast","South","Southwest","West","Northwest","North"},
MATCH(Z1331,{0;22.5;67.5;112.5;157.5;202.5;247.5;292.5;337.5},1)))</f>
        <v>North</v>
      </c>
      <c r="AB1331">
        <v>0.59945899999999996</v>
      </c>
      <c r="AC1331" t="s">
        <v>20</v>
      </c>
      <c r="AD1331">
        <v>37.5</v>
      </c>
      <c r="AE1331">
        <v>7</v>
      </c>
      <c r="AF1331">
        <v>4.569</v>
      </c>
    </row>
    <row r="1332" spans="1:32" x14ac:dyDescent="0.25">
      <c r="A1332">
        <v>1388</v>
      </c>
      <c r="B1332">
        <v>1627</v>
      </c>
      <c r="C1332">
        <v>1627</v>
      </c>
      <c r="D1332">
        <v>2294</v>
      </c>
      <c r="E1332" t="str">
        <f t="shared" si="60"/>
        <v>02294-BRA-M</v>
      </c>
      <c r="F1332" t="s">
        <v>311</v>
      </c>
      <c r="G1332" t="s">
        <v>76</v>
      </c>
      <c r="H1332" t="s">
        <v>34</v>
      </c>
      <c r="I1332">
        <v>-43.410099000000002</v>
      </c>
      <c r="J1332">
        <v>-15.930099999999999</v>
      </c>
      <c r="K1332">
        <v>598</v>
      </c>
      <c r="L1332">
        <v>20079.832640000001</v>
      </c>
      <c r="M1332" t="str">
        <f t="shared" si="61"/>
        <v>Mediana</v>
      </c>
      <c r="N1332" t="str">
        <f t="shared" si="62"/>
        <v>M</v>
      </c>
      <c r="O1332">
        <v>0.87943099999999996</v>
      </c>
      <c r="P1332" t="s">
        <v>7</v>
      </c>
      <c r="Q1332">
        <v>-7.9450000000000007E-3</v>
      </c>
      <c r="R1332" t="s">
        <v>8</v>
      </c>
      <c r="S1332">
        <v>256.86596700000001</v>
      </c>
      <c r="T1332" t="s">
        <v>16</v>
      </c>
      <c r="U1332">
        <v>4169.3849329219984</v>
      </c>
      <c r="V1332">
        <v>25.5</v>
      </c>
      <c r="W1332">
        <v>6.0709999999999997</v>
      </c>
      <c r="X1332">
        <v>60</v>
      </c>
      <c r="Y1332">
        <v>5.9070799999999997</v>
      </c>
      <c r="Z1332">
        <v>105</v>
      </c>
      <c r="AA1332" t="str">
        <f>IF(Z1332=-1,"Flat",
INDEX({"North","Northeast","East","Southeast","South","Southwest","West","Northwest","North"},
MATCH(Z1332,{0;22.5;67.5;112.5;157.5;202.5;247.5;292.5;337.5},1)))</f>
        <v>East</v>
      </c>
      <c r="AB1332">
        <v>0.67033799999999999</v>
      </c>
      <c r="AC1332" t="s">
        <v>10</v>
      </c>
      <c r="AD1332">
        <v>48</v>
      </c>
      <c r="AE1332">
        <v>20</v>
      </c>
      <c r="AF1332">
        <v>4.7329999999999997</v>
      </c>
    </row>
    <row r="1333" spans="1:32" x14ac:dyDescent="0.25">
      <c r="A1333">
        <v>1389</v>
      </c>
      <c r="B1333">
        <v>1628</v>
      </c>
      <c r="C1333">
        <v>1628</v>
      </c>
      <c r="D1333">
        <v>2295</v>
      </c>
      <c r="E1333" t="str">
        <f t="shared" si="60"/>
        <v>02295-BRA-P</v>
      </c>
      <c r="F1333" t="s">
        <v>311</v>
      </c>
      <c r="G1333" t="s">
        <v>76</v>
      </c>
      <c r="H1333" t="s">
        <v>34</v>
      </c>
      <c r="I1333">
        <v>-43.410099000000002</v>
      </c>
      <c r="J1333">
        <v>-15.940099999999999</v>
      </c>
      <c r="K1333">
        <v>598</v>
      </c>
      <c r="L1333">
        <v>7201.1734070000002</v>
      </c>
      <c r="M1333" t="str">
        <f t="shared" si="61"/>
        <v>Pequeña</v>
      </c>
      <c r="N1333" t="str">
        <f t="shared" si="62"/>
        <v>P</v>
      </c>
      <c r="O1333">
        <v>0.57453399999999999</v>
      </c>
      <c r="P1333" t="s">
        <v>7</v>
      </c>
      <c r="Q1333">
        <v>-5.1640000000000002E-3</v>
      </c>
      <c r="R1333" t="s">
        <v>8</v>
      </c>
      <c r="S1333">
        <v>206.56504799999999</v>
      </c>
      <c r="T1333" t="s">
        <v>23</v>
      </c>
      <c r="U1333">
        <v>3560.6294082538702</v>
      </c>
      <c r="V1333">
        <v>25.5</v>
      </c>
      <c r="W1333">
        <v>6.0650000000000004</v>
      </c>
      <c r="X1333">
        <v>60</v>
      </c>
      <c r="Y1333">
        <v>6.0150800000000002</v>
      </c>
      <c r="Z1333">
        <v>105</v>
      </c>
      <c r="AA1333" t="str">
        <f>IF(Z1333=-1,"Flat",
INDEX({"North","Northeast","East","Southeast","South","Southwest","West","Northwest","North"},
MATCH(Z1333,{0;22.5;67.5;112.5;157.5;202.5;247.5;292.5;337.5},1)))</f>
        <v>East</v>
      </c>
      <c r="AB1333">
        <v>0.59606000000000003</v>
      </c>
      <c r="AC1333" t="s">
        <v>20</v>
      </c>
      <c r="AD1333">
        <v>48</v>
      </c>
      <c r="AE1333">
        <v>20</v>
      </c>
      <c r="AF1333">
        <v>4.7300000000000004</v>
      </c>
    </row>
    <row r="1334" spans="1:32" x14ac:dyDescent="0.25">
      <c r="A1334">
        <v>1390</v>
      </c>
      <c r="B1334">
        <v>1629</v>
      </c>
      <c r="C1334">
        <v>1629</v>
      </c>
      <c r="D1334">
        <v>2296</v>
      </c>
      <c r="E1334" t="str">
        <f t="shared" si="60"/>
        <v>02296-BRA-P</v>
      </c>
      <c r="F1334" t="s">
        <v>311</v>
      </c>
      <c r="G1334" t="s">
        <v>76</v>
      </c>
      <c r="H1334" t="s">
        <v>34</v>
      </c>
      <c r="I1334">
        <v>-43.420101000000003</v>
      </c>
      <c r="J1334">
        <v>-15.9801</v>
      </c>
      <c r="K1334">
        <v>598</v>
      </c>
      <c r="L1334">
        <v>6217.0693590000001</v>
      </c>
      <c r="M1334" t="str">
        <f t="shared" si="61"/>
        <v>Pequeña</v>
      </c>
      <c r="N1334" t="str">
        <f t="shared" si="62"/>
        <v>P</v>
      </c>
      <c r="O1334">
        <v>0.94097600000000003</v>
      </c>
      <c r="P1334" t="s">
        <v>7</v>
      </c>
      <c r="Q1334">
        <v>9.1369999999999993E-3</v>
      </c>
      <c r="R1334" t="s">
        <v>8</v>
      </c>
      <c r="S1334">
        <v>292.28558299999997</v>
      </c>
      <c r="T1334" t="s">
        <v>16</v>
      </c>
      <c r="U1334">
        <v>1622.762291757288</v>
      </c>
      <c r="V1334">
        <v>25.5</v>
      </c>
      <c r="W1334">
        <v>6.0679999999999996</v>
      </c>
      <c r="X1334">
        <v>60</v>
      </c>
      <c r="Y1334">
        <v>6.2067699999999997</v>
      </c>
      <c r="Z1334">
        <v>105</v>
      </c>
      <c r="AA1334" t="str">
        <f>IF(Z1334=-1,"Flat",
INDEX({"North","Northeast","East","Southeast","South","Southwest","West","Northwest","North"},
MATCH(Z1334,{0;22.5;67.5;112.5;157.5;202.5;247.5;292.5;337.5},1)))</f>
        <v>East</v>
      </c>
      <c r="AB1334">
        <v>0.67435699999999998</v>
      </c>
      <c r="AC1334" t="s">
        <v>10</v>
      </c>
      <c r="AD1334">
        <v>48</v>
      </c>
      <c r="AE1334">
        <v>20</v>
      </c>
      <c r="AF1334">
        <v>4.7320000000000002</v>
      </c>
    </row>
    <row r="1335" spans="1:32" x14ac:dyDescent="0.25">
      <c r="A1335">
        <v>1391</v>
      </c>
      <c r="B1335">
        <v>1630</v>
      </c>
      <c r="C1335">
        <v>1630</v>
      </c>
      <c r="D1335">
        <v>2297</v>
      </c>
      <c r="E1335" t="str">
        <f t="shared" si="60"/>
        <v>02297-BRA-P</v>
      </c>
      <c r="F1335" t="s">
        <v>311</v>
      </c>
      <c r="G1335" t="s">
        <v>76</v>
      </c>
      <c r="H1335" t="s">
        <v>34</v>
      </c>
      <c r="I1335">
        <v>-43.410099000000002</v>
      </c>
      <c r="J1335">
        <v>-15.9701</v>
      </c>
      <c r="K1335">
        <v>598</v>
      </c>
      <c r="L1335">
        <v>4519.8483589999996</v>
      </c>
      <c r="M1335" t="str">
        <f t="shared" si="61"/>
        <v>Pequeña</v>
      </c>
      <c r="N1335" t="str">
        <f t="shared" si="62"/>
        <v>P</v>
      </c>
      <c r="O1335">
        <v>0.36838599999999999</v>
      </c>
      <c r="P1335" t="s">
        <v>7</v>
      </c>
      <c r="Q1335">
        <v>-7.548E-3</v>
      </c>
      <c r="R1335" t="s">
        <v>8</v>
      </c>
      <c r="S1335">
        <v>305.537689</v>
      </c>
      <c r="T1335" t="s">
        <v>30</v>
      </c>
      <c r="U1335">
        <v>1533.55551683261</v>
      </c>
      <c r="V1335">
        <v>25.5</v>
      </c>
      <c r="W1335">
        <v>6.069</v>
      </c>
      <c r="X1335">
        <v>60</v>
      </c>
      <c r="Y1335">
        <v>6.0605900000000004</v>
      </c>
      <c r="Z1335">
        <v>105</v>
      </c>
      <c r="AA1335" t="str">
        <f>IF(Z1335=-1,"Flat",
INDEX({"North","Northeast","East","Southeast","South","Southwest","West","Northwest","North"},
MATCH(Z1335,{0;22.5;67.5;112.5;157.5;202.5;247.5;292.5;337.5},1)))</f>
        <v>East</v>
      </c>
      <c r="AB1335">
        <v>0.74567899999999998</v>
      </c>
      <c r="AC1335" t="s">
        <v>10</v>
      </c>
      <c r="AD1335">
        <v>48</v>
      </c>
      <c r="AE1335">
        <v>20</v>
      </c>
      <c r="AF1335">
        <v>4.7279999999999998</v>
      </c>
    </row>
    <row r="1336" spans="1:32" x14ac:dyDescent="0.25">
      <c r="A1336">
        <v>1392</v>
      </c>
      <c r="B1336">
        <v>1631</v>
      </c>
      <c r="C1336">
        <v>1631</v>
      </c>
      <c r="D1336">
        <v>2298</v>
      </c>
      <c r="E1336" t="str">
        <f t="shared" si="60"/>
        <v>02298-BRA-P</v>
      </c>
      <c r="F1336" t="s">
        <v>312</v>
      </c>
      <c r="G1336" t="s">
        <v>76</v>
      </c>
      <c r="H1336" t="s">
        <v>12</v>
      </c>
      <c r="I1336">
        <v>-43.476799</v>
      </c>
      <c r="J1336">
        <v>-15.921099999999999</v>
      </c>
      <c r="K1336">
        <v>567</v>
      </c>
      <c r="L1336">
        <v>30</v>
      </c>
      <c r="M1336" t="str">
        <f t="shared" si="61"/>
        <v>Pequeña</v>
      </c>
      <c r="N1336" t="str">
        <f t="shared" si="62"/>
        <v>P</v>
      </c>
      <c r="O1336">
        <v>0.61296600000000001</v>
      </c>
      <c r="P1336" t="s">
        <v>7</v>
      </c>
      <c r="Q1336">
        <v>5.9589999999999999E-3</v>
      </c>
      <c r="R1336" t="s">
        <v>8</v>
      </c>
      <c r="S1336">
        <v>297.75854500000003</v>
      </c>
      <c r="T1336" t="s">
        <v>30</v>
      </c>
      <c r="U1336">
        <v>10412.36832163245</v>
      </c>
      <c r="V1336">
        <v>25.5</v>
      </c>
      <c r="W1336">
        <v>6.0529999999999999</v>
      </c>
      <c r="X1336">
        <v>72</v>
      </c>
      <c r="Y1336">
        <v>5.7673100000000002</v>
      </c>
      <c r="Z1336">
        <v>0</v>
      </c>
      <c r="AA1336" t="str">
        <f>IF(Z1336=-1,"Flat",
INDEX({"North","Northeast","East","Southeast","South","Southwest","West","Northwest","North"},
MATCH(Z1336,{0;22.5;67.5;112.5;157.5;202.5;247.5;292.5;337.5},1)))</f>
        <v>North</v>
      </c>
      <c r="AB1336">
        <v>0.74798799999999999</v>
      </c>
      <c r="AC1336" t="s">
        <v>10</v>
      </c>
      <c r="AD1336">
        <v>50</v>
      </c>
      <c r="AE1336">
        <v>20</v>
      </c>
      <c r="AF1336">
        <v>4.7210000000000001</v>
      </c>
    </row>
    <row r="1337" spans="1:32" x14ac:dyDescent="0.25">
      <c r="A1337">
        <v>1393</v>
      </c>
      <c r="B1337">
        <v>1632</v>
      </c>
      <c r="C1337">
        <v>1632</v>
      </c>
      <c r="D1337">
        <v>2299</v>
      </c>
      <c r="E1337" t="str">
        <f t="shared" si="60"/>
        <v>02299-BRA-P</v>
      </c>
      <c r="F1337" t="s">
        <v>312</v>
      </c>
      <c r="G1337" t="s">
        <v>76</v>
      </c>
      <c r="H1337" t="s">
        <v>12</v>
      </c>
      <c r="I1337">
        <v>-43.530898999999998</v>
      </c>
      <c r="J1337">
        <v>-15.960699999999999</v>
      </c>
      <c r="K1337">
        <v>567</v>
      </c>
      <c r="L1337">
        <v>30</v>
      </c>
      <c r="M1337" t="str">
        <f t="shared" si="61"/>
        <v>Pequeña</v>
      </c>
      <c r="N1337" t="str">
        <f t="shared" si="62"/>
        <v>P</v>
      </c>
      <c r="O1337">
        <v>0.48784699999999998</v>
      </c>
      <c r="P1337" t="s">
        <v>7</v>
      </c>
      <c r="Q1337">
        <v>4.3699999999999998E-3</v>
      </c>
      <c r="R1337" t="s">
        <v>8</v>
      </c>
      <c r="S1337">
        <v>339.44396999999998</v>
      </c>
      <c r="T1337" t="s">
        <v>70</v>
      </c>
      <c r="U1337">
        <v>12111.00038205242</v>
      </c>
      <c r="V1337">
        <v>25.5</v>
      </c>
      <c r="W1337">
        <v>6.0810000000000004</v>
      </c>
      <c r="X1337">
        <v>72</v>
      </c>
      <c r="Y1337">
        <v>5.1440200000000003</v>
      </c>
      <c r="Z1337">
        <v>0</v>
      </c>
      <c r="AA1337" t="str">
        <f>IF(Z1337=-1,"Flat",
INDEX({"North","Northeast","East","Southeast","South","Southwest","West","Northwest","North"},
MATCH(Z1337,{0;22.5;67.5;112.5;157.5;202.5;247.5;292.5;337.5},1)))</f>
        <v>North</v>
      </c>
      <c r="AB1337">
        <v>0.79640299999999997</v>
      </c>
      <c r="AC1337" t="s">
        <v>10</v>
      </c>
      <c r="AD1337">
        <v>50</v>
      </c>
      <c r="AE1337">
        <v>20</v>
      </c>
      <c r="AF1337">
        <v>4.7370000000000001</v>
      </c>
    </row>
    <row r="1338" spans="1:32" x14ac:dyDescent="0.25">
      <c r="A1338">
        <v>1394</v>
      </c>
      <c r="B1338">
        <v>1633</v>
      </c>
      <c r="C1338">
        <v>1633</v>
      </c>
      <c r="D1338">
        <v>2300</v>
      </c>
      <c r="E1338" t="str">
        <f t="shared" si="60"/>
        <v>02300-BRA-P</v>
      </c>
      <c r="F1338" t="s">
        <v>312</v>
      </c>
      <c r="G1338" t="s">
        <v>76</v>
      </c>
      <c r="H1338" t="s">
        <v>12</v>
      </c>
      <c r="I1338">
        <v>-43.546902000000003</v>
      </c>
      <c r="J1338">
        <v>-15.9642</v>
      </c>
      <c r="K1338">
        <v>567</v>
      </c>
      <c r="L1338">
        <v>30</v>
      </c>
      <c r="M1338" t="str">
        <f t="shared" si="61"/>
        <v>Pequeña</v>
      </c>
      <c r="N1338" t="str">
        <f t="shared" si="62"/>
        <v>P</v>
      </c>
      <c r="O1338">
        <v>0.52408900000000003</v>
      </c>
      <c r="P1338" t="s">
        <v>7</v>
      </c>
      <c r="Q1338">
        <v>1.1919999999999999E-3</v>
      </c>
      <c r="R1338" t="s">
        <v>8</v>
      </c>
      <c r="S1338">
        <v>299.35775799999999</v>
      </c>
      <c r="T1338" t="s">
        <v>30</v>
      </c>
      <c r="U1338">
        <v>13048.920218571349</v>
      </c>
      <c r="V1338">
        <v>25.5</v>
      </c>
      <c r="W1338">
        <v>6.093</v>
      </c>
      <c r="X1338">
        <v>72</v>
      </c>
      <c r="Y1338">
        <v>4.9037100000000002</v>
      </c>
      <c r="Z1338">
        <v>0</v>
      </c>
      <c r="AA1338" t="str">
        <f>IF(Z1338=-1,"Flat",
INDEX({"North","Northeast","East","Southeast","South","Southwest","West","Northwest","North"},
MATCH(Z1338,{0;22.5;67.5;112.5;157.5;202.5;247.5;292.5;337.5},1)))</f>
        <v>North</v>
      </c>
      <c r="AB1338">
        <v>0.74634800000000001</v>
      </c>
      <c r="AC1338" t="s">
        <v>10</v>
      </c>
      <c r="AD1338">
        <v>50</v>
      </c>
      <c r="AE1338">
        <v>20</v>
      </c>
      <c r="AF1338">
        <v>4.7450000000000001</v>
      </c>
    </row>
    <row r="1339" spans="1:32" x14ac:dyDescent="0.25">
      <c r="A1339">
        <v>1395</v>
      </c>
      <c r="B1339">
        <v>1634</v>
      </c>
      <c r="C1339">
        <v>1634</v>
      </c>
      <c r="D1339">
        <v>2301</v>
      </c>
      <c r="E1339" t="str">
        <f t="shared" si="60"/>
        <v>02301-BRA-P</v>
      </c>
      <c r="F1339" t="s">
        <v>312</v>
      </c>
      <c r="G1339" t="s">
        <v>76</v>
      </c>
      <c r="H1339" t="s">
        <v>12</v>
      </c>
      <c r="I1339">
        <v>-43.503601000000003</v>
      </c>
      <c r="J1339">
        <v>-15.9368</v>
      </c>
      <c r="K1339">
        <v>567</v>
      </c>
      <c r="L1339">
        <v>30</v>
      </c>
      <c r="M1339" t="str">
        <f t="shared" si="61"/>
        <v>Pequeña</v>
      </c>
      <c r="N1339" t="str">
        <f t="shared" si="62"/>
        <v>P</v>
      </c>
      <c r="O1339">
        <v>0.56089599999999995</v>
      </c>
      <c r="P1339" t="s">
        <v>7</v>
      </c>
      <c r="Q1339">
        <v>0</v>
      </c>
      <c r="R1339" t="s">
        <v>8</v>
      </c>
      <c r="S1339">
        <v>284.743561</v>
      </c>
      <c r="T1339" t="s">
        <v>16</v>
      </c>
      <c r="U1339">
        <v>11497.47803168248</v>
      </c>
      <c r="V1339">
        <v>25.5</v>
      </c>
      <c r="W1339">
        <v>6.0640000000000001</v>
      </c>
      <c r="X1339">
        <v>72</v>
      </c>
      <c r="Y1339">
        <v>5.4864899999999999</v>
      </c>
      <c r="Z1339">
        <v>0</v>
      </c>
      <c r="AA1339" t="str">
        <f>IF(Z1339=-1,"Flat",
INDEX({"North","Northeast","East","Southeast","South","Southwest","West","Northwest","North"},
MATCH(Z1339,{0;22.5;67.5;112.5;157.5;202.5;247.5;292.5;337.5},1)))</f>
        <v>North</v>
      </c>
      <c r="AB1339">
        <v>0.74702500000000005</v>
      </c>
      <c r="AC1339" t="s">
        <v>10</v>
      </c>
      <c r="AD1339">
        <v>50</v>
      </c>
      <c r="AE1339">
        <v>20</v>
      </c>
      <c r="AF1339">
        <v>4.7249999999999996</v>
      </c>
    </row>
    <row r="1340" spans="1:32" x14ac:dyDescent="0.25">
      <c r="A1340">
        <v>1396</v>
      </c>
      <c r="B1340">
        <v>1635</v>
      </c>
      <c r="C1340">
        <v>1635</v>
      </c>
      <c r="D1340">
        <v>2302</v>
      </c>
      <c r="E1340" t="str">
        <f t="shared" si="60"/>
        <v>02302-BRA-P</v>
      </c>
      <c r="F1340" t="s">
        <v>312</v>
      </c>
      <c r="G1340" t="s">
        <v>76</v>
      </c>
      <c r="H1340" t="s">
        <v>12</v>
      </c>
      <c r="I1340">
        <v>-43.525002000000001</v>
      </c>
      <c r="J1340">
        <v>-15.939</v>
      </c>
      <c r="K1340">
        <v>567</v>
      </c>
      <c r="L1340">
        <v>30</v>
      </c>
      <c r="M1340" t="str">
        <f t="shared" si="61"/>
        <v>Pequeña</v>
      </c>
      <c r="N1340" t="str">
        <f t="shared" si="62"/>
        <v>P</v>
      </c>
      <c r="O1340">
        <v>0.198825</v>
      </c>
      <c r="P1340" t="s">
        <v>7</v>
      </c>
      <c r="Q1340">
        <v>1.1919999999999999E-3</v>
      </c>
      <c r="R1340" t="s">
        <v>8</v>
      </c>
      <c r="S1340">
        <v>68.962485999999998</v>
      </c>
      <c r="T1340" t="s">
        <v>19</v>
      </c>
      <c r="U1340">
        <v>13188.58170268721</v>
      </c>
      <c r="V1340">
        <v>25.5</v>
      </c>
      <c r="W1340">
        <v>6.0709999999999997</v>
      </c>
      <c r="X1340">
        <v>72</v>
      </c>
      <c r="Y1340">
        <v>5.2982500000000003</v>
      </c>
      <c r="Z1340">
        <v>0</v>
      </c>
      <c r="AA1340" t="str">
        <f>IF(Z1340=-1,"Flat",
INDEX({"North","Northeast","East","Southeast","South","Southwest","West","Northwest","North"},
MATCH(Z1340,{0;22.5;67.5;112.5;157.5;202.5;247.5;292.5;337.5},1)))</f>
        <v>North</v>
      </c>
      <c r="AB1340">
        <v>0.74901099999999998</v>
      </c>
      <c r="AC1340" t="s">
        <v>10</v>
      </c>
      <c r="AD1340">
        <v>50</v>
      </c>
      <c r="AE1340">
        <v>20</v>
      </c>
      <c r="AF1340">
        <v>4.7279999999999998</v>
      </c>
    </row>
    <row r="1341" spans="1:32" x14ac:dyDescent="0.25">
      <c r="A1341">
        <v>1397</v>
      </c>
      <c r="B1341">
        <v>1636</v>
      </c>
      <c r="C1341">
        <v>1636</v>
      </c>
      <c r="D1341">
        <v>2303</v>
      </c>
      <c r="E1341" t="str">
        <f t="shared" si="60"/>
        <v>02303-BRA-P</v>
      </c>
      <c r="F1341" t="s">
        <v>312</v>
      </c>
      <c r="G1341" t="s">
        <v>76</v>
      </c>
      <c r="H1341" t="s">
        <v>12</v>
      </c>
      <c r="I1341">
        <v>-43.518101000000001</v>
      </c>
      <c r="J1341">
        <v>-15.9468</v>
      </c>
      <c r="K1341">
        <v>567</v>
      </c>
      <c r="L1341">
        <v>30</v>
      </c>
      <c r="M1341" t="str">
        <f t="shared" si="61"/>
        <v>Pequeña</v>
      </c>
      <c r="N1341" t="str">
        <f t="shared" si="62"/>
        <v>P</v>
      </c>
      <c r="O1341">
        <v>0.52641700000000002</v>
      </c>
      <c r="P1341" t="s">
        <v>7</v>
      </c>
      <c r="Q1341">
        <v>-4.3699999999999998E-3</v>
      </c>
      <c r="R1341" t="s">
        <v>8</v>
      </c>
      <c r="S1341">
        <v>167.471191</v>
      </c>
      <c r="T1341" t="s">
        <v>13</v>
      </c>
      <c r="U1341">
        <v>12070.268101550329</v>
      </c>
      <c r="V1341">
        <v>25.5</v>
      </c>
      <c r="W1341">
        <v>6.07</v>
      </c>
      <c r="X1341">
        <v>72</v>
      </c>
      <c r="Y1341">
        <v>5.2525300000000001</v>
      </c>
      <c r="Z1341">
        <v>0</v>
      </c>
      <c r="AA1341" t="str">
        <f>IF(Z1341=-1,"Flat",
INDEX({"North","Northeast","East","Southeast","South","Southwest","West","Northwest","North"},
MATCH(Z1341,{0;22.5;67.5;112.5;157.5;202.5;247.5;292.5;337.5},1)))</f>
        <v>North</v>
      </c>
      <c r="AB1341">
        <v>0.59814699999999998</v>
      </c>
      <c r="AC1341" t="s">
        <v>20</v>
      </c>
      <c r="AD1341">
        <v>50</v>
      </c>
      <c r="AE1341">
        <v>20</v>
      </c>
      <c r="AF1341">
        <v>4.7300000000000004</v>
      </c>
    </row>
    <row r="1342" spans="1:32" x14ac:dyDescent="0.25">
      <c r="A1342">
        <v>1398</v>
      </c>
      <c r="B1342">
        <v>1637</v>
      </c>
      <c r="C1342">
        <v>1637</v>
      </c>
      <c r="D1342">
        <v>2304</v>
      </c>
      <c r="E1342" t="str">
        <f t="shared" si="60"/>
        <v>02304-BRA-P</v>
      </c>
      <c r="F1342" t="s">
        <v>312</v>
      </c>
      <c r="G1342" t="s">
        <v>76</v>
      </c>
      <c r="H1342" t="s">
        <v>12</v>
      </c>
      <c r="I1342">
        <v>-43.527400999999998</v>
      </c>
      <c r="J1342">
        <v>-15.949299999999999</v>
      </c>
      <c r="K1342">
        <v>567</v>
      </c>
      <c r="L1342">
        <v>30</v>
      </c>
      <c r="M1342" t="str">
        <f t="shared" si="61"/>
        <v>Pequeña</v>
      </c>
      <c r="N1342" t="str">
        <f t="shared" si="62"/>
        <v>P</v>
      </c>
      <c r="O1342">
        <v>0.31598500000000002</v>
      </c>
      <c r="P1342" t="s">
        <v>7</v>
      </c>
      <c r="Q1342">
        <v>-5.9589999999999999E-3</v>
      </c>
      <c r="R1342" t="s">
        <v>8</v>
      </c>
      <c r="S1342">
        <v>198.43495200000001</v>
      </c>
      <c r="T1342" t="s">
        <v>13</v>
      </c>
      <c r="U1342">
        <v>12625.050530675861</v>
      </c>
      <c r="V1342">
        <v>25.5</v>
      </c>
      <c r="W1342">
        <v>6.077</v>
      </c>
      <c r="X1342">
        <v>72</v>
      </c>
      <c r="Y1342">
        <v>5.2071199999999997</v>
      </c>
      <c r="Z1342">
        <v>0</v>
      </c>
      <c r="AA1342" t="str">
        <f>IF(Z1342=-1,"Flat",
INDEX({"North","Northeast","East","Southeast","South","Southwest","West","Northwest","North"},
MATCH(Z1342,{0;22.5;67.5;112.5;157.5;202.5;247.5;292.5;337.5},1)))</f>
        <v>North</v>
      </c>
      <c r="AB1342">
        <v>0.59601899999999997</v>
      </c>
      <c r="AC1342" t="s">
        <v>20</v>
      </c>
      <c r="AD1342">
        <v>50</v>
      </c>
      <c r="AE1342">
        <v>20</v>
      </c>
      <c r="AF1342">
        <v>4.7359999999999998</v>
      </c>
    </row>
    <row r="1343" spans="1:32" x14ac:dyDescent="0.25">
      <c r="A1343">
        <v>1399</v>
      </c>
      <c r="B1343">
        <v>1638</v>
      </c>
      <c r="C1343">
        <v>1638</v>
      </c>
      <c r="D1343">
        <v>2305</v>
      </c>
      <c r="E1343" t="str">
        <f t="shared" si="60"/>
        <v>02305-BRA-P</v>
      </c>
      <c r="F1343" t="s">
        <v>312</v>
      </c>
      <c r="G1343" t="s">
        <v>76</v>
      </c>
      <c r="H1343" t="s">
        <v>12</v>
      </c>
      <c r="I1343">
        <v>-43.539799000000002</v>
      </c>
      <c r="J1343">
        <v>-15.941000000000001</v>
      </c>
      <c r="K1343">
        <v>567</v>
      </c>
      <c r="L1343">
        <v>30</v>
      </c>
      <c r="M1343" t="str">
        <f t="shared" si="61"/>
        <v>Pequeña</v>
      </c>
      <c r="N1343" t="str">
        <f t="shared" si="62"/>
        <v>P</v>
      </c>
      <c r="O1343">
        <v>1.14327</v>
      </c>
      <c r="P1343" t="s">
        <v>7</v>
      </c>
      <c r="Q1343">
        <v>-4.3699999999999998E-3</v>
      </c>
      <c r="R1343" t="s">
        <v>8</v>
      </c>
      <c r="S1343">
        <v>272.86239599999999</v>
      </c>
      <c r="T1343" t="s">
        <v>16</v>
      </c>
      <c r="U1343">
        <v>14218.09588238389</v>
      </c>
      <c r="V1343">
        <v>25.5</v>
      </c>
      <c r="W1343">
        <v>6.0810000000000004</v>
      </c>
      <c r="X1343">
        <v>72</v>
      </c>
      <c r="Y1343">
        <v>5.0068799999999998</v>
      </c>
      <c r="Z1343">
        <v>0</v>
      </c>
      <c r="AA1343" t="str">
        <f>IF(Z1343=-1,"Flat",
INDEX({"North","Northeast","East","Southeast","South","Southwest","West","Northwest","North"},
MATCH(Z1343,{0;22.5;67.5;112.5;157.5;202.5;247.5;292.5;337.5},1)))</f>
        <v>North</v>
      </c>
      <c r="AB1343">
        <v>0.67144499999999996</v>
      </c>
      <c r="AC1343" t="s">
        <v>10</v>
      </c>
      <c r="AD1343">
        <v>50</v>
      </c>
      <c r="AE1343">
        <v>20</v>
      </c>
      <c r="AF1343">
        <v>4.7350000000000003</v>
      </c>
    </row>
    <row r="1344" spans="1:32" x14ac:dyDescent="0.25">
      <c r="A1344">
        <v>1400</v>
      </c>
      <c r="B1344">
        <v>1639</v>
      </c>
      <c r="C1344">
        <v>1639</v>
      </c>
      <c r="D1344">
        <v>2306</v>
      </c>
      <c r="E1344" t="str">
        <f t="shared" si="60"/>
        <v>02306-BRA-P</v>
      </c>
      <c r="F1344" t="s">
        <v>312</v>
      </c>
      <c r="G1344" t="s">
        <v>76</v>
      </c>
      <c r="H1344" t="s">
        <v>12</v>
      </c>
      <c r="I1344">
        <v>-43.546500999999999</v>
      </c>
      <c r="J1344">
        <v>-15.919</v>
      </c>
      <c r="K1344">
        <v>567</v>
      </c>
      <c r="L1344">
        <v>30</v>
      </c>
      <c r="M1344" t="str">
        <f t="shared" si="61"/>
        <v>Pequeña</v>
      </c>
      <c r="N1344" t="str">
        <f t="shared" si="62"/>
        <v>P</v>
      </c>
      <c r="O1344">
        <v>0.65506299999999995</v>
      </c>
      <c r="P1344" t="s">
        <v>7</v>
      </c>
      <c r="Q1344">
        <v>1.1919999999999999E-3</v>
      </c>
      <c r="R1344" t="s">
        <v>8</v>
      </c>
      <c r="S1344">
        <v>258.69006300000001</v>
      </c>
      <c r="T1344" t="s">
        <v>16</v>
      </c>
      <c r="U1344">
        <v>16288.600575044031</v>
      </c>
      <c r="V1344">
        <v>25.5</v>
      </c>
      <c r="W1344">
        <v>6.0759999999999996</v>
      </c>
      <c r="X1344">
        <v>72</v>
      </c>
      <c r="Y1344">
        <v>5.05884</v>
      </c>
      <c r="Z1344">
        <v>0</v>
      </c>
      <c r="AA1344" t="str">
        <f>IF(Z1344=-1,"Flat",
INDEX({"North","Northeast","East","Southeast","South","Southwest","West","Northwest","North"},
MATCH(Z1344,{0;22.5;67.5;112.5;157.5;202.5;247.5;292.5;337.5},1)))</f>
        <v>North</v>
      </c>
      <c r="AB1344">
        <v>0.67170399999999997</v>
      </c>
      <c r="AC1344" t="s">
        <v>10</v>
      </c>
      <c r="AD1344">
        <v>50</v>
      </c>
      <c r="AE1344">
        <v>20</v>
      </c>
      <c r="AF1344">
        <v>4.7329999999999997</v>
      </c>
    </row>
    <row r="1345" spans="1:32" x14ac:dyDescent="0.25">
      <c r="A1345">
        <v>1401</v>
      </c>
      <c r="B1345">
        <v>1640</v>
      </c>
      <c r="C1345">
        <v>1640</v>
      </c>
      <c r="D1345">
        <v>2307</v>
      </c>
      <c r="E1345" t="str">
        <f t="shared" si="60"/>
        <v>02307-BRA-P</v>
      </c>
      <c r="F1345" t="s">
        <v>312</v>
      </c>
      <c r="G1345" t="s">
        <v>76</v>
      </c>
      <c r="H1345" t="s">
        <v>12</v>
      </c>
      <c r="I1345">
        <v>-43.534500000000001</v>
      </c>
      <c r="J1345">
        <v>-15.9229</v>
      </c>
      <c r="K1345">
        <v>567</v>
      </c>
      <c r="L1345">
        <v>30</v>
      </c>
      <c r="M1345" t="str">
        <f t="shared" si="61"/>
        <v>Pequeña</v>
      </c>
      <c r="N1345" t="str">
        <f t="shared" si="62"/>
        <v>P</v>
      </c>
      <c r="O1345">
        <v>0.303485</v>
      </c>
      <c r="P1345" t="s">
        <v>7</v>
      </c>
      <c r="Q1345">
        <v>-7.9500000000000003E-4</v>
      </c>
      <c r="R1345" t="s">
        <v>8</v>
      </c>
      <c r="S1345">
        <v>228.81407200000001</v>
      </c>
      <c r="T1345" t="s">
        <v>23</v>
      </c>
      <c r="U1345">
        <v>15014.40352189126</v>
      </c>
      <c r="V1345">
        <v>25.5</v>
      </c>
      <c r="W1345">
        <v>6.07</v>
      </c>
      <c r="X1345">
        <v>72</v>
      </c>
      <c r="Y1345">
        <v>5.0792900000000003</v>
      </c>
      <c r="Z1345">
        <v>0</v>
      </c>
      <c r="AA1345" t="str">
        <f>IF(Z1345=-1,"Flat",
INDEX({"North","Northeast","East","Southeast","South","Southwest","West","Northwest","North"},
MATCH(Z1345,{0;22.5;67.5;112.5;157.5;202.5;247.5;292.5;337.5},1)))</f>
        <v>North</v>
      </c>
      <c r="AB1345">
        <v>0.59865199999999996</v>
      </c>
      <c r="AC1345" t="s">
        <v>20</v>
      </c>
      <c r="AD1345">
        <v>50</v>
      </c>
      <c r="AE1345">
        <v>20</v>
      </c>
      <c r="AF1345">
        <v>4.7309999999999999</v>
      </c>
    </row>
    <row r="1346" spans="1:32" x14ac:dyDescent="0.25">
      <c r="A1346">
        <v>1402</v>
      </c>
      <c r="B1346">
        <v>1641</v>
      </c>
      <c r="C1346">
        <v>1641</v>
      </c>
      <c r="D1346">
        <v>2308</v>
      </c>
      <c r="E1346" t="str">
        <f t="shared" si="60"/>
        <v>02308-BRA-P</v>
      </c>
      <c r="F1346" t="s">
        <v>312</v>
      </c>
      <c r="G1346" t="s">
        <v>76</v>
      </c>
      <c r="H1346" t="s">
        <v>12</v>
      </c>
      <c r="I1346">
        <v>-43.521701999999998</v>
      </c>
      <c r="J1346">
        <v>-15.9176</v>
      </c>
      <c r="K1346">
        <v>567</v>
      </c>
      <c r="L1346">
        <v>30</v>
      </c>
      <c r="M1346" t="str">
        <f t="shared" si="61"/>
        <v>Pequeña</v>
      </c>
      <c r="N1346" t="str">
        <f t="shared" si="62"/>
        <v>P</v>
      </c>
      <c r="O1346">
        <v>0.18612100000000001</v>
      </c>
      <c r="P1346" t="s">
        <v>7</v>
      </c>
      <c r="Q1346">
        <v>1.5889999999999999E-3</v>
      </c>
      <c r="R1346" t="s">
        <v>8</v>
      </c>
      <c r="S1346">
        <v>274.39871199999999</v>
      </c>
      <c r="T1346" t="s">
        <v>16</v>
      </c>
      <c r="U1346">
        <v>14303.002326673861</v>
      </c>
      <c r="V1346">
        <v>25.5</v>
      </c>
      <c r="W1346">
        <v>6.0650000000000004</v>
      </c>
      <c r="X1346">
        <v>72</v>
      </c>
      <c r="Y1346">
        <v>5.2107000000000001</v>
      </c>
      <c r="Z1346">
        <v>0</v>
      </c>
      <c r="AA1346" t="str">
        <f>IF(Z1346=-1,"Flat",
INDEX({"North","Northeast","East","Southeast","South","Southwest","West","Northwest","North"},
MATCH(Z1346,{0;22.5;67.5;112.5;157.5;202.5;247.5;292.5;337.5},1)))</f>
        <v>North</v>
      </c>
      <c r="AB1346">
        <v>0.749699</v>
      </c>
      <c r="AC1346" t="s">
        <v>10</v>
      </c>
      <c r="AD1346">
        <v>50</v>
      </c>
      <c r="AE1346">
        <v>20</v>
      </c>
      <c r="AF1346">
        <v>4.7249999999999996</v>
      </c>
    </row>
    <row r="1347" spans="1:32" x14ac:dyDescent="0.25">
      <c r="A1347">
        <v>1403</v>
      </c>
      <c r="B1347">
        <v>1642</v>
      </c>
      <c r="C1347">
        <v>1642</v>
      </c>
      <c r="D1347">
        <v>2309</v>
      </c>
      <c r="E1347" t="str">
        <f t="shared" si="60"/>
        <v>02309-BRA-P</v>
      </c>
      <c r="F1347" t="s">
        <v>312</v>
      </c>
      <c r="G1347" t="s">
        <v>76</v>
      </c>
      <c r="H1347" t="s">
        <v>12</v>
      </c>
      <c r="I1347">
        <v>-43.469002000000003</v>
      </c>
      <c r="J1347">
        <v>-15.924799999999999</v>
      </c>
      <c r="K1347">
        <v>567</v>
      </c>
      <c r="L1347">
        <v>30</v>
      </c>
      <c r="M1347" t="str">
        <f t="shared" si="61"/>
        <v>Pequeña</v>
      </c>
      <c r="N1347" t="str">
        <f t="shared" si="62"/>
        <v>P</v>
      </c>
      <c r="O1347">
        <v>0.19045000000000001</v>
      </c>
      <c r="P1347" t="s">
        <v>7</v>
      </c>
      <c r="Q1347">
        <v>2.3839999999999998E-3</v>
      </c>
      <c r="R1347" t="s">
        <v>8</v>
      </c>
      <c r="S1347">
        <v>102.994614</v>
      </c>
      <c r="T1347" t="s">
        <v>19</v>
      </c>
      <c r="U1347">
        <v>9527.1324200220024</v>
      </c>
      <c r="V1347">
        <v>25.5</v>
      </c>
      <c r="W1347">
        <v>6.0529999999999999</v>
      </c>
      <c r="X1347">
        <v>72</v>
      </c>
      <c r="Y1347">
        <v>5.8262999999999998</v>
      </c>
      <c r="Z1347">
        <v>0</v>
      </c>
      <c r="AA1347" t="str">
        <f>IF(Z1347=-1,"Flat",
INDEX({"North","Northeast","East","Southeast","South","Southwest","West","Northwest","North"},
MATCH(Z1347,{0;22.5;67.5;112.5;157.5;202.5;247.5;292.5;337.5},1)))</f>
        <v>North</v>
      </c>
      <c r="AB1347">
        <v>0.59899500000000006</v>
      </c>
      <c r="AC1347" t="s">
        <v>20</v>
      </c>
      <c r="AD1347">
        <v>50</v>
      </c>
      <c r="AE1347">
        <v>20</v>
      </c>
      <c r="AF1347">
        <v>4.7210000000000001</v>
      </c>
    </row>
    <row r="1348" spans="1:32" x14ac:dyDescent="0.25">
      <c r="A1348">
        <v>1404</v>
      </c>
      <c r="B1348">
        <v>1643</v>
      </c>
      <c r="C1348">
        <v>1643</v>
      </c>
      <c r="D1348">
        <v>2310</v>
      </c>
      <c r="E1348" t="str">
        <f t="shared" si="60"/>
        <v>02310-BRA-P</v>
      </c>
      <c r="F1348" t="s">
        <v>312</v>
      </c>
      <c r="G1348" t="s">
        <v>76</v>
      </c>
      <c r="H1348" t="s">
        <v>12</v>
      </c>
      <c r="I1348">
        <v>-43.507598999999999</v>
      </c>
      <c r="J1348">
        <v>-15.9133</v>
      </c>
      <c r="K1348">
        <v>567</v>
      </c>
      <c r="L1348">
        <v>30</v>
      </c>
      <c r="M1348" t="str">
        <f t="shared" si="61"/>
        <v>Pequeña</v>
      </c>
      <c r="N1348" t="str">
        <f t="shared" si="62"/>
        <v>P</v>
      </c>
      <c r="O1348">
        <v>0.60728899999999997</v>
      </c>
      <c r="P1348" t="s">
        <v>7</v>
      </c>
      <c r="Q1348">
        <v>-2.7810000000000001E-3</v>
      </c>
      <c r="R1348" t="s">
        <v>8</v>
      </c>
      <c r="S1348">
        <v>299.57785000000001</v>
      </c>
      <c r="T1348" t="s">
        <v>30</v>
      </c>
      <c r="U1348">
        <v>13428.256283519569</v>
      </c>
      <c r="V1348">
        <v>25.5</v>
      </c>
      <c r="W1348">
        <v>6.0620000000000003</v>
      </c>
      <c r="X1348">
        <v>72</v>
      </c>
      <c r="Y1348">
        <v>5.2209899999999996</v>
      </c>
      <c r="Z1348">
        <v>0</v>
      </c>
      <c r="AA1348" t="str">
        <f>IF(Z1348=-1,"Flat",
INDEX({"North","Northeast","East","Southeast","South","Southwest","West","Northwest","North"},
MATCH(Z1348,{0;22.5;67.5;112.5;157.5;202.5;247.5;292.5;337.5},1)))</f>
        <v>North</v>
      </c>
      <c r="AB1348">
        <v>0.74753700000000001</v>
      </c>
      <c r="AC1348" t="s">
        <v>10</v>
      </c>
      <c r="AD1348">
        <v>50</v>
      </c>
      <c r="AE1348">
        <v>20</v>
      </c>
      <c r="AF1348">
        <v>4.7240000000000002</v>
      </c>
    </row>
    <row r="1349" spans="1:32" x14ac:dyDescent="0.25">
      <c r="A1349">
        <v>1405</v>
      </c>
      <c r="B1349">
        <v>1644</v>
      </c>
      <c r="C1349">
        <v>1644</v>
      </c>
      <c r="D1349">
        <v>2311</v>
      </c>
      <c r="E1349" t="str">
        <f t="shared" ref="E1349:E1412" si="63">TEXT(D1349,"00000") &amp; "-" &amp; UPPER(LEFT(G1350,3)) &amp; "-" &amp; N1349</f>
        <v>02311-BRA-P</v>
      </c>
      <c r="F1349" t="s">
        <v>312</v>
      </c>
      <c r="G1349" t="s">
        <v>76</v>
      </c>
      <c r="H1349" t="s">
        <v>12</v>
      </c>
      <c r="I1349">
        <v>-43.476700000000001</v>
      </c>
      <c r="J1349">
        <v>-15.933999999999999</v>
      </c>
      <c r="K1349">
        <v>567</v>
      </c>
      <c r="L1349">
        <v>30</v>
      </c>
      <c r="M1349" t="str">
        <f t="shared" ref="M1349:M1412" si="64">IF(L1349&lt;20000,"Pequeña",IF(L1349&lt;200000,"Mediana","Grande"))</f>
        <v>Pequeña</v>
      </c>
      <c r="N1349" t="str">
        <f t="shared" ref="N1349:N1412" si="65">LEFT(M1349,1)</f>
        <v>P</v>
      </c>
      <c r="O1349">
        <v>0.61096899999999998</v>
      </c>
      <c r="P1349" t="s">
        <v>7</v>
      </c>
      <c r="Q1349">
        <v>3.5750000000000001E-3</v>
      </c>
      <c r="R1349" t="s">
        <v>8</v>
      </c>
      <c r="S1349">
        <v>142.59465</v>
      </c>
      <c r="T1349" t="s">
        <v>49</v>
      </c>
      <c r="U1349">
        <v>9456.7010963651373</v>
      </c>
      <c r="V1349">
        <v>25.5</v>
      </c>
      <c r="W1349">
        <v>6.0590000000000002</v>
      </c>
      <c r="X1349">
        <v>72</v>
      </c>
      <c r="Y1349">
        <v>5.7845899999999997</v>
      </c>
      <c r="Z1349">
        <v>0</v>
      </c>
      <c r="AA1349" t="str">
        <f>IF(Z1349=-1,"Flat",
INDEX({"North","Northeast","East","Southeast","South","Southwest","West","Northwest","North"},
MATCH(Z1349,{0;22.5;67.5;112.5;157.5;202.5;247.5;292.5;337.5},1)))</f>
        <v>North</v>
      </c>
      <c r="AB1349">
        <v>0.59764600000000001</v>
      </c>
      <c r="AC1349" t="s">
        <v>20</v>
      </c>
      <c r="AD1349">
        <v>50</v>
      </c>
      <c r="AE1349">
        <v>20</v>
      </c>
      <c r="AF1349">
        <v>4.726</v>
      </c>
    </row>
    <row r="1350" spans="1:32" x14ac:dyDescent="0.25">
      <c r="A1350">
        <v>1406</v>
      </c>
      <c r="B1350">
        <v>1645</v>
      </c>
      <c r="C1350">
        <v>1645</v>
      </c>
      <c r="D1350">
        <v>2312</v>
      </c>
      <c r="E1350" t="str">
        <f t="shared" si="63"/>
        <v>02312-BRA-P</v>
      </c>
      <c r="F1350" t="s">
        <v>312</v>
      </c>
      <c r="G1350" t="s">
        <v>76</v>
      </c>
      <c r="H1350" t="s">
        <v>12</v>
      </c>
      <c r="I1350">
        <v>-43.492001000000002</v>
      </c>
      <c r="J1350">
        <v>-15.943099999999999</v>
      </c>
      <c r="K1350">
        <v>567</v>
      </c>
      <c r="L1350">
        <v>30</v>
      </c>
      <c r="M1350" t="str">
        <f t="shared" si="64"/>
        <v>Pequeña</v>
      </c>
      <c r="N1350" t="str">
        <f t="shared" si="65"/>
        <v>P</v>
      </c>
      <c r="O1350">
        <v>0.66860699999999995</v>
      </c>
      <c r="P1350" t="s">
        <v>7</v>
      </c>
      <c r="Q1350">
        <v>-2.3839999999999998E-3</v>
      </c>
      <c r="R1350" t="s">
        <v>8</v>
      </c>
      <c r="S1350">
        <v>253.88658100000001</v>
      </c>
      <c r="T1350" t="s">
        <v>16</v>
      </c>
      <c r="U1350">
        <v>10106.52021038569</v>
      </c>
      <c r="V1350">
        <v>25.5</v>
      </c>
      <c r="W1350">
        <v>6.0640000000000001</v>
      </c>
      <c r="X1350">
        <v>72</v>
      </c>
      <c r="Y1350">
        <v>5.5657199999999998</v>
      </c>
      <c r="Z1350">
        <v>0</v>
      </c>
      <c r="AA1350" t="str">
        <f>IF(Z1350=-1,"Flat",
INDEX({"North","Northeast","East","Southeast","South","Southwest","West","Northwest","North"},
MATCH(Z1350,{0;22.5;67.5;112.5;157.5;202.5;247.5;292.5;337.5},1)))</f>
        <v>North</v>
      </c>
      <c r="AB1350">
        <v>0.59613499999999997</v>
      </c>
      <c r="AC1350" t="s">
        <v>20</v>
      </c>
      <c r="AD1350">
        <v>50</v>
      </c>
      <c r="AE1350">
        <v>20</v>
      </c>
      <c r="AF1350">
        <v>4.726</v>
      </c>
    </row>
    <row r="1351" spans="1:32" x14ac:dyDescent="0.25">
      <c r="A1351">
        <v>1407</v>
      </c>
      <c r="B1351">
        <v>1646</v>
      </c>
      <c r="C1351">
        <v>1646</v>
      </c>
      <c r="D1351">
        <v>2313</v>
      </c>
      <c r="E1351" t="str">
        <f t="shared" si="63"/>
        <v>02313-BRA-P</v>
      </c>
      <c r="F1351" t="s">
        <v>312</v>
      </c>
      <c r="G1351" t="s">
        <v>76</v>
      </c>
      <c r="H1351" t="s">
        <v>12</v>
      </c>
      <c r="I1351">
        <v>-43.501801</v>
      </c>
      <c r="J1351">
        <v>-15.9488</v>
      </c>
      <c r="K1351">
        <v>567</v>
      </c>
      <c r="L1351">
        <v>30</v>
      </c>
      <c r="M1351" t="str">
        <f t="shared" si="64"/>
        <v>Pequeña</v>
      </c>
      <c r="N1351" t="str">
        <f t="shared" si="65"/>
        <v>P</v>
      </c>
      <c r="O1351">
        <v>0.57417899999999999</v>
      </c>
      <c r="P1351" t="s">
        <v>7</v>
      </c>
      <c r="Q1351">
        <v>1.1919999999999999E-3</v>
      </c>
      <c r="R1351" t="s">
        <v>8</v>
      </c>
      <c r="S1351">
        <v>235.124664</v>
      </c>
      <c r="T1351" t="s">
        <v>23</v>
      </c>
      <c r="U1351">
        <v>10567.17639775514</v>
      </c>
      <c r="V1351">
        <v>25.5</v>
      </c>
      <c r="W1351">
        <v>6.0659999999999998</v>
      </c>
      <c r="X1351">
        <v>72</v>
      </c>
      <c r="Y1351">
        <v>5.4710400000000003</v>
      </c>
      <c r="Z1351">
        <v>0</v>
      </c>
      <c r="AA1351" t="str">
        <f>IF(Z1351=-1,"Flat",
INDEX({"North","Northeast","East","Southeast","South","Southwest","West","Northwest","North"},
MATCH(Z1351,{0;22.5;67.5;112.5;157.5;202.5;247.5;292.5;337.5},1)))</f>
        <v>North</v>
      </c>
      <c r="AB1351">
        <v>0.597742</v>
      </c>
      <c r="AC1351" t="s">
        <v>20</v>
      </c>
      <c r="AD1351">
        <v>50</v>
      </c>
      <c r="AE1351">
        <v>20</v>
      </c>
      <c r="AF1351">
        <v>4.7270000000000003</v>
      </c>
    </row>
    <row r="1352" spans="1:32" x14ac:dyDescent="0.25">
      <c r="A1352">
        <v>1408</v>
      </c>
      <c r="B1352">
        <v>1647</v>
      </c>
      <c r="C1352">
        <v>1647</v>
      </c>
      <c r="D1352">
        <v>2314</v>
      </c>
      <c r="E1352" t="str">
        <f t="shared" si="63"/>
        <v>02314-BRA-P</v>
      </c>
      <c r="F1352" t="s">
        <v>312</v>
      </c>
      <c r="G1352" t="s">
        <v>76</v>
      </c>
      <c r="H1352" t="s">
        <v>12</v>
      </c>
      <c r="I1352">
        <v>-43.501099000000004</v>
      </c>
      <c r="J1352">
        <v>-15.954800000000001</v>
      </c>
      <c r="K1352">
        <v>567</v>
      </c>
      <c r="L1352">
        <v>30</v>
      </c>
      <c r="M1352" t="str">
        <f t="shared" si="64"/>
        <v>Pequeña</v>
      </c>
      <c r="N1352" t="str">
        <f t="shared" si="65"/>
        <v>P</v>
      </c>
      <c r="O1352">
        <v>0.66891199999999995</v>
      </c>
      <c r="P1352" t="s">
        <v>7</v>
      </c>
      <c r="Q1352">
        <v>3.1779999999999998E-3</v>
      </c>
      <c r="R1352" t="s">
        <v>8</v>
      </c>
      <c r="S1352">
        <v>219.80557300000001</v>
      </c>
      <c r="T1352" t="s">
        <v>23</v>
      </c>
      <c r="U1352">
        <v>10144.08001318567</v>
      </c>
      <c r="V1352">
        <v>25.5</v>
      </c>
      <c r="W1352">
        <v>6.0659999999999998</v>
      </c>
      <c r="X1352">
        <v>72</v>
      </c>
      <c r="Y1352">
        <v>5.4779</v>
      </c>
      <c r="Z1352">
        <v>0</v>
      </c>
      <c r="AA1352" t="str">
        <f>IF(Z1352=-1,"Flat",
INDEX({"North","Northeast","East","Southeast","South","Southwest","West","Northwest","North"},
MATCH(Z1352,{0;22.5;67.5;112.5;157.5;202.5;247.5;292.5;337.5},1)))</f>
        <v>North</v>
      </c>
      <c r="AB1352">
        <v>0.67240699999999998</v>
      </c>
      <c r="AC1352" t="s">
        <v>10</v>
      </c>
      <c r="AD1352">
        <v>50</v>
      </c>
      <c r="AE1352">
        <v>20</v>
      </c>
      <c r="AF1352">
        <v>4.726</v>
      </c>
    </row>
    <row r="1353" spans="1:32" x14ac:dyDescent="0.25">
      <c r="A1353">
        <v>1409</v>
      </c>
      <c r="B1353">
        <v>1648</v>
      </c>
      <c r="C1353">
        <v>1648</v>
      </c>
      <c r="D1353">
        <v>2315</v>
      </c>
      <c r="E1353" t="str">
        <f t="shared" si="63"/>
        <v>02315-BRA-P</v>
      </c>
      <c r="F1353" t="s">
        <v>312</v>
      </c>
      <c r="G1353" t="s">
        <v>76</v>
      </c>
      <c r="H1353" t="s">
        <v>12</v>
      </c>
      <c r="I1353">
        <v>-43.505198999999998</v>
      </c>
      <c r="J1353">
        <v>-15.970499999999999</v>
      </c>
      <c r="K1353">
        <v>567</v>
      </c>
      <c r="L1353">
        <v>30</v>
      </c>
      <c r="M1353" t="str">
        <f t="shared" si="64"/>
        <v>Pequeña</v>
      </c>
      <c r="N1353" t="str">
        <f t="shared" si="65"/>
        <v>P</v>
      </c>
      <c r="O1353">
        <v>0.43344100000000002</v>
      </c>
      <c r="P1353" t="s">
        <v>7</v>
      </c>
      <c r="Q1353">
        <v>-1.5889999999999999E-3</v>
      </c>
      <c r="R1353" t="s">
        <v>8</v>
      </c>
      <c r="S1353">
        <v>287.24145499999997</v>
      </c>
      <c r="T1353" t="s">
        <v>16</v>
      </c>
      <c r="U1353">
        <v>9334.3188525357364</v>
      </c>
      <c r="V1353">
        <v>25.5</v>
      </c>
      <c r="W1353">
        <v>6.069</v>
      </c>
      <c r="X1353">
        <v>72</v>
      </c>
      <c r="Y1353">
        <v>5.3004800000000003</v>
      </c>
      <c r="Z1353">
        <v>0</v>
      </c>
      <c r="AA1353" t="str">
        <f>IF(Z1353=-1,"Flat",
INDEX({"North","Northeast","East","Southeast","South","Southwest","West","Northwest","North"},
MATCH(Z1353,{0;22.5;67.5;112.5;157.5;202.5;247.5;292.5;337.5},1)))</f>
        <v>North</v>
      </c>
      <c r="AB1353">
        <v>0.74786900000000001</v>
      </c>
      <c r="AC1353" t="s">
        <v>10</v>
      </c>
      <c r="AD1353">
        <v>50</v>
      </c>
      <c r="AE1353">
        <v>20</v>
      </c>
      <c r="AF1353">
        <v>4.7279999999999998</v>
      </c>
    </row>
    <row r="1354" spans="1:32" x14ac:dyDescent="0.25">
      <c r="A1354">
        <v>1410</v>
      </c>
      <c r="B1354">
        <v>1649</v>
      </c>
      <c r="C1354">
        <v>1649</v>
      </c>
      <c r="D1354">
        <v>2316</v>
      </c>
      <c r="E1354" t="str">
        <f t="shared" si="63"/>
        <v>02316-BRA-P</v>
      </c>
      <c r="F1354" t="s">
        <v>312</v>
      </c>
      <c r="G1354" t="s">
        <v>76</v>
      </c>
      <c r="H1354" t="s">
        <v>12</v>
      </c>
      <c r="I1354">
        <v>-43.514301000000003</v>
      </c>
      <c r="J1354">
        <v>-15.972799999999999</v>
      </c>
      <c r="K1354">
        <v>567</v>
      </c>
      <c r="L1354">
        <v>30</v>
      </c>
      <c r="M1354" t="str">
        <f t="shared" si="64"/>
        <v>Pequeña</v>
      </c>
      <c r="N1354" t="str">
        <f t="shared" si="65"/>
        <v>P</v>
      </c>
      <c r="O1354">
        <v>0.19045000000000001</v>
      </c>
      <c r="P1354" t="s">
        <v>7</v>
      </c>
      <c r="Q1354">
        <v>-1.1919999999999999E-3</v>
      </c>
      <c r="R1354" t="s">
        <v>8</v>
      </c>
      <c r="S1354">
        <v>12.994617</v>
      </c>
      <c r="T1354" t="s">
        <v>70</v>
      </c>
      <c r="U1354">
        <v>9910.8210192951356</v>
      </c>
      <c r="V1354">
        <v>25.5</v>
      </c>
      <c r="W1354">
        <v>6.07</v>
      </c>
      <c r="X1354">
        <v>72</v>
      </c>
      <c r="Y1354">
        <v>5.14147</v>
      </c>
      <c r="Z1354">
        <v>0</v>
      </c>
      <c r="AA1354" t="str">
        <f>IF(Z1354=-1,"Flat",
INDEX({"North","Northeast","East","Southeast","South","Southwest","West","Northwest","North"},
MATCH(Z1354,{0;22.5;67.5;112.5;157.5;202.5;247.5;292.5;337.5},1)))</f>
        <v>North</v>
      </c>
      <c r="AB1354">
        <v>0.79905199999999998</v>
      </c>
      <c r="AC1354" t="s">
        <v>10</v>
      </c>
      <c r="AD1354">
        <v>50</v>
      </c>
      <c r="AE1354">
        <v>20</v>
      </c>
      <c r="AF1354">
        <v>4.7279999999999998</v>
      </c>
    </row>
    <row r="1355" spans="1:32" x14ac:dyDescent="0.25">
      <c r="A1355">
        <v>1411</v>
      </c>
      <c r="B1355">
        <v>1650</v>
      </c>
      <c r="C1355">
        <v>1650</v>
      </c>
      <c r="D1355">
        <v>2317</v>
      </c>
      <c r="E1355" t="str">
        <f t="shared" si="63"/>
        <v>02317-BRA-P</v>
      </c>
      <c r="F1355" t="s">
        <v>312</v>
      </c>
      <c r="G1355" t="s">
        <v>76</v>
      </c>
      <c r="H1355" t="s">
        <v>12</v>
      </c>
      <c r="I1355">
        <v>-43.518298999999999</v>
      </c>
      <c r="J1355">
        <v>-15.9612</v>
      </c>
      <c r="K1355">
        <v>567</v>
      </c>
      <c r="L1355">
        <v>30</v>
      </c>
      <c r="M1355" t="str">
        <f t="shared" si="64"/>
        <v>Pequeña</v>
      </c>
      <c r="N1355" t="str">
        <f t="shared" si="65"/>
        <v>P</v>
      </c>
      <c r="O1355">
        <v>0.34849000000000002</v>
      </c>
      <c r="P1355" t="s">
        <v>7</v>
      </c>
      <c r="Q1355">
        <v>-1.9859999999999999E-3</v>
      </c>
      <c r="R1355" t="s">
        <v>8</v>
      </c>
      <c r="S1355">
        <v>34.992019999999997</v>
      </c>
      <c r="T1355" t="s">
        <v>9</v>
      </c>
      <c r="U1355">
        <v>11053.871360119811</v>
      </c>
      <c r="V1355">
        <v>25.5</v>
      </c>
      <c r="W1355">
        <v>6.0730000000000004</v>
      </c>
      <c r="X1355">
        <v>72</v>
      </c>
      <c r="Y1355">
        <v>5.2162300000000004</v>
      </c>
      <c r="Z1355">
        <v>0</v>
      </c>
      <c r="AA1355" t="str">
        <f>IF(Z1355=-1,"Flat",
INDEX({"North","Northeast","East","Southeast","South","Southwest","West","Northwest","North"},
MATCH(Z1355,{0;22.5;67.5;112.5;157.5;202.5;247.5;292.5;337.5},1)))</f>
        <v>North</v>
      </c>
      <c r="AB1355">
        <v>0.74780599999999997</v>
      </c>
      <c r="AC1355" t="s">
        <v>10</v>
      </c>
      <c r="AD1355">
        <v>50</v>
      </c>
      <c r="AE1355">
        <v>20</v>
      </c>
      <c r="AF1355">
        <v>4.7320000000000002</v>
      </c>
    </row>
    <row r="1356" spans="1:32" x14ac:dyDescent="0.25">
      <c r="A1356">
        <v>1412</v>
      </c>
      <c r="B1356">
        <v>1651</v>
      </c>
      <c r="C1356">
        <v>1651</v>
      </c>
      <c r="D1356">
        <v>2318</v>
      </c>
      <c r="E1356" t="str">
        <f t="shared" si="63"/>
        <v>02318-BRA-M</v>
      </c>
      <c r="F1356" t="s">
        <v>313</v>
      </c>
      <c r="G1356" t="s">
        <v>76</v>
      </c>
      <c r="H1356" t="s">
        <v>25</v>
      </c>
      <c r="I1356">
        <v>-36.8703</v>
      </c>
      <c r="J1356">
        <v>-10.5235</v>
      </c>
      <c r="K1356">
        <v>75</v>
      </c>
      <c r="L1356">
        <v>195159.6349</v>
      </c>
      <c r="M1356" t="str">
        <f t="shared" si="64"/>
        <v>Mediana</v>
      </c>
      <c r="N1356" t="str">
        <f t="shared" si="65"/>
        <v>M</v>
      </c>
      <c r="O1356">
        <v>0.93336799999999998</v>
      </c>
      <c r="P1356" t="s">
        <v>7</v>
      </c>
      <c r="Q1356">
        <v>-1.9859999999999999E-3</v>
      </c>
      <c r="R1356" t="s">
        <v>8</v>
      </c>
      <c r="S1356">
        <v>156.571304</v>
      </c>
      <c r="T1356" t="s">
        <v>49</v>
      </c>
      <c r="U1356">
        <v>8228.6061994460324</v>
      </c>
      <c r="V1356">
        <v>25.5</v>
      </c>
      <c r="W1356">
        <v>5.6429999999999998</v>
      </c>
      <c r="X1356">
        <v>70</v>
      </c>
      <c r="Y1356">
        <v>5.4462900000000003</v>
      </c>
      <c r="Z1356">
        <v>105</v>
      </c>
      <c r="AA1356" t="str">
        <f>IF(Z1356=-1,"Flat",
INDEX({"North","Northeast","East","Southeast","South","Southwest","West","Northwest","North"},
MATCH(Z1356,{0;22.5;67.5;112.5;157.5;202.5;247.5;292.5;337.5},1)))</f>
        <v>East</v>
      </c>
      <c r="AB1356">
        <v>0.594615</v>
      </c>
      <c r="AC1356" t="s">
        <v>20</v>
      </c>
      <c r="AD1356">
        <v>20.6</v>
      </c>
      <c r="AE1356">
        <v>10</v>
      </c>
      <c r="AF1356">
        <v>4.4260000000000002</v>
      </c>
    </row>
    <row r="1357" spans="1:32" x14ac:dyDescent="0.25">
      <c r="A1357">
        <v>1413</v>
      </c>
      <c r="B1357">
        <v>1652</v>
      </c>
      <c r="C1357">
        <v>1652</v>
      </c>
      <c r="D1357">
        <v>2319</v>
      </c>
      <c r="E1357" t="str">
        <f t="shared" si="63"/>
        <v>02319-BRA-M</v>
      </c>
      <c r="F1357" t="s">
        <v>313</v>
      </c>
      <c r="G1357" t="s">
        <v>76</v>
      </c>
      <c r="H1357" t="s">
        <v>25</v>
      </c>
      <c r="I1357">
        <v>-36.866100000000003</v>
      </c>
      <c r="J1357">
        <v>-10.521100000000001</v>
      </c>
      <c r="K1357">
        <v>75</v>
      </c>
      <c r="L1357">
        <v>188530.42800000001</v>
      </c>
      <c r="M1357" t="str">
        <f t="shared" si="64"/>
        <v>Mediana</v>
      </c>
      <c r="N1357" t="str">
        <f t="shared" si="65"/>
        <v>M</v>
      </c>
      <c r="O1357">
        <v>1.0137100000000001</v>
      </c>
      <c r="P1357" t="s">
        <v>7</v>
      </c>
      <c r="Q1357">
        <v>-1.9859999999999999E-3</v>
      </c>
      <c r="R1357" t="s">
        <v>8</v>
      </c>
      <c r="S1357">
        <v>170.272415</v>
      </c>
      <c r="T1357" t="s">
        <v>13</v>
      </c>
      <c r="U1357">
        <v>8626.1231505330634</v>
      </c>
      <c r="V1357">
        <v>25.5</v>
      </c>
      <c r="W1357">
        <v>5.6420000000000003</v>
      </c>
      <c r="X1357">
        <v>70</v>
      </c>
      <c r="Y1357">
        <v>5.4354500000000003</v>
      </c>
      <c r="Z1357">
        <v>105</v>
      </c>
      <c r="AA1357" t="str">
        <f>IF(Z1357=-1,"Flat",
INDEX({"North","Northeast","East","Southeast","South","Southwest","West","Northwest","North"},
MATCH(Z1357,{0;22.5;67.5;112.5;157.5;202.5;247.5;292.5;337.5},1)))</f>
        <v>East</v>
      </c>
      <c r="AB1357">
        <v>0.595418</v>
      </c>
      <c r="AC1357" t="s">
        <v>20</v>
      </c>
      <c r="AD1357">
        <v>20.6</v>
      </c>
      <c r="AE1357">
        <v>10</v>
      </c>
      <c r="AF1357">
        <v>4.43</v>
      </c>
    </row>
    <row r="1358" spans="1:32" x14ac:dyDescent="0.25">
      <c r="A1358">
        <v>1414</v>
      </c>
      <c r="B1358">
        <v>1653</v>
      </c>
      <c r="C1358">
        <v>1653</v>
      </c>
      <c r="D1358">
        <v>2320</v>
      </c>
      <c r="E1358" t="str">
        <f t="shared" si="63"/>
        <v>02320-BRA-M</v>
      </c>
      <c r="F1358" t="s">
        <v>313</v>
      </c>
      <c r="G1358" t="s">
        <v>76</v>
      </c>
      <c r="H1358" t="s">
        <v>25</v>
      </c>
      <c r="I1358">
        <v>-36.862099000000001</v>
      </c>
      <c r="J1358">
        <v>-10.5176</v>
      </c>
      <c r="K1358">
        <v>75</v>
      </c>
      <c r="L1358">
        <v>191632.12340000001</v>
      </c>
      <c r="M1358" t="str">
        <f t="shared" si="64"/>
        <v>Mediana</v>
      </c>
      <c r="N1358" t="str">
        <f t="shared" si="65"/>
        <v>M</v>
      </c>
      <c r="O1358">
        <v>1.88706</v>
      </c>
      <c r="P1358" t="s">
        <v>7</v>
      </c>
      <c r="Q1358">
        <v>-9.1369999999999993E-3</v>
      </c>
      <c r="R1358" t="s">
        <v>8</v>
      </c>
      <c r="S1358">
        <v>176.531769</v>
      </c>
      <c r="T1358" t="s">
        <v>13</v>
      </c>
      <c r="U1358">
        <v>8992.3599231796779</v>
      </c>
      <c r="V1358">
        <v>25.5</v>
      </c>
      <c r="W1358">
        <v>5.641</v>
      </c>
      <c r="X1358">
        <v>70</v>
      </c>
      <c r="Y1358">
        <v>5.45526</v>
      </c>
      <c r="Z1358">
        <v>105</v>
      </c>
      <c r="AA1358" t="str">
        <f>IF(Z1358=-1,"Flat",
INDEX({"North","Northeast","East","Southeast","South","Southwest","West","Northwest","North"},
MATCH(Z1358,{0;22.5;67.5;112.5;157.5;202.5;247.5;292.5;337.5},1)))</f>
        <v>East</v>
      </c>
      <c r="AB1358">
        <v>0.59410600000000002</v>
      </c>
      <c r="AC1358" t="s">
        <v>20</v>
      </c>
      <c r="AD1358">
        <v>20.6</v>
      </c>
      <c r="AE1358">
        <v>10</v>
      </c>
      <c r="AF1358">
        <v>4.43</v>
      </c>
    </row>
    <row r="1359" spans="1:32" x14ac:dyDescent="0.25">
      <c r="A1359">
        <v>1415</v>
      </c>
      <c r="B1359">
        <v>1654</v>
      </c>
      <c r="C1359">
        <v>1654</v>
      </c>
      <c r="D1359">
        <v>2321</v>
      </c>
      <c r="E1359" t="str">
        <f t="shared" si="63"/>
        <v>02321-BRA-M</v>
      </c>
      <c r="F1359" t="s">
        <v>313</v>
      </c>
      <c r="G1359" t="s">
        <v>76</v>
      </c>
      <c r="H1359" t="s">
        <v>25</v>
      </c>
      <c r="I1359">
        <v>-36.858500999999997</v>
      </c>
      <c r="J1359">
        <v>-10.5219</v>
      </c>
      <c r="K1359">
        <v>75</v>
      </c>
      <c r="L1359">
        <v>199591.20600000001</v>
      </c>
      <c r="M1359" t="str">
        <f t="shared" si="64"/>
        <v>Mediana</v>
      </c>
      <c r="N1359" t="str">
        <f t="shared" si="65"/>
        <v>M</v>
      </c>
      <c r="O1359">
        <v>1.25728</v>
      </c>
      <c r="P1359" t="s">
        <v>7</v>
      </c>
      <c r="Q1359">
        <v>-1.311E-2</v>
      </c>
      <c r="R1359" t="s">
        <v>15</v>
      </c>
      <c r="S1359">
        <v>230.52754200000001</v>
      </c>
      <c r="T1359" t="s">
        <v>23</v>
      </c>
      <c r="U1359">
        <v>9442.1575498851562</v>
      </c>
      <c r="V1359">
        <v>25.5</v>
      </c>
      <c r="W1359">
        <v>5.6449999999999996</v>
      </c>
      <c r="X1359">
        <v>70</v>
      </c>
      <c r="Y1359">
        <v>5.3087299999999997</v>
      </c>
      <c r="Z1359">
        <v>105</v>
      </c>
      <c r="AA1359" t="str">
        <f>IF(Z1359=-1,"Flat",
INDEX({"North","Northeast","East","Southeast","South","Southwest","West","Northwest","North"},
MATCH(Z1359,{0;22.5;67.5;112.5;157.5;202.5;247.5;292.5;337.5},1)))</f>
        <v>East</v>
      </c>
      <c r="AB1359">
        <v>0.59743900000000005</v>
      </c>
      <c r="AC1359" t="s">
        <v>20</v>
      </c>
      <c r="AD1359">
        <v>20.6</v>
      </c>
      <c r="AE1359">
        <v>10</v>
      </c>
      <c r="AF1359">
        <v>4.43</v>
      </c>
    </row>
    <row r="1360" spans="1:32" x14ac:dyDescent="0.25">
      <c r="A1360">
        <v>1416</v>
      </c>
      <c r="B1360">
        <v>1655</v>
      </c>
      <c r="C1360">
        <v>1655</v>
      </c>
      <c r="D1360">
        <v>2322</v>
      </c>
      <c r="E1360" t="str">
        <f t="shared" si="63"/>
        <v>02322-BRA-P</v>
      </c>
      <c r="F1360" t="s">
        <v>314</v>
      </c>
      <c r="G1360" t="s">
        <v>76</v>
      </c>
      <c r="H1360" t="s">
        <v>25</v>
      </c>
      <c r="I1360">
        <v>-44.910099000000002</v>
      </c>
      <c r="J1360">
        <v>-17.590098999999999</v>
      </c>
      <c r="K1360">
        <v>537</v>
      </c>
      <c r="L1360">
        <v>30</v>
      </c>
      <c r="M1360" t="str">
        <f t="shared" si="64"/>
        <v>Pequeña</v>
      </c>
      <c r="N1360" t="str">
        <f t="shared" si="65"/>
        <v>P</v>
      </c>
      <c r="O1360">
        <v>1.1254900000000001</v>
      </c>
      <c r="P1360" t="s">
        <v>7</v>
      </c>
      <c r="Q1360">
        <v>5.1640000000000002E-3</v>
      </c>
      <c r="R1360" t="s">
        <v>8</v>
      </c>
      <c r="S1360">
        <v>12.449997</v>
      </c>
      <c r="T1360" t="s">
        <v>70</v>
      </c>
      <c r="U1360">
        <v>15679.449343754721</v>
      </c>
      <c r="V1360">
        <v>24.9</v>
      </c>
      <c r="W1360">
        <v>6.0090000000000003</v>
      </c>
      <c r="X1360">
        <v>72</v>
      </c>
      <c r="Y1360">
        <v>2.8741599999999998</v>
      </c>
      <c r="Z1360">
        <v>0</v>
      </c>
      <c r="AA1360" t="str">
        <f>IF(Z1360=-1,"Flat",
INDEX({"North","Northeast","East","Southeast","South","Southwest","West","Northwest","North"},
MATCH(Z1360,{0;22.5;67.5;112.5;157.5;202.5;247.5;292.5;337.5},1)))</f>
        <v>North</v>
      </c>
      <c r="AB1360">
        <v>0.74674600000000002</v>
      </c>
      <c r="AC1360" t="s">
        <v>10</v>
      </c>
      <c r="AD1360">
        <v>50</v>
      </c>
      <c r="AE1360">
        <v>22</v>
      </c>
      <c r="AF1360">
        <v>4.7080000000000002</v>
      </c>
    </row>
    <row r="1361" spans="1:32" x14ac:dyDescent="0.25">
      <c r="A1361">
        <v>1417</v>
      </c>
      <c r="B1361">
        <v>1656</v>
      </c>
      <c r="C1361">
        <v>1656</v>
      </c>
      <c r="D1361">
        <v>2323</v>
      </c>
      <c r="E1361" t="str">
        <f t="shared" si="63"/>
        <v>02323-BRA-P</v>
      </c>
      <c r="F1361" t="s">
        <v>314</v>
      </c>
      <c r="G1361" t="s">
        <v>76</v>
      </c>
      <c r="H1361" t="s">
        <v>25</v>
      </c>
      <c r="I1361">
        <v>-44.899399000000003</v>
      </c>
      <c r="J1361">
        <v>-17.5959</v>
      </c>
      <c r="K1361">
        <v>537</v>
      </c>
      <c r="L1361">
        <v>30</v>
      </c>
      <c r="M1361" t="str">
        <f t="shared" si="64"/>
        <v>Pequeña</v>
      </c>
      <c r="N1361" t="str">
        <f t="shared" si="65"/>
        <v>P</v>
      </c>
      <c r="O1361">
        <v>1.3950199999999999</v>
      </c>
      <c r="P1361" t="s">
        <v>7</v>
      </c>
      <c r="Q1361">
        <v>5.1640000000000002E-3</v>
      </c>
      <c r="R1361" t="s">
        <v>8</v>
      </c>
      <c r="S1361">
        <v>13.609731999999999</v>
      </c>
      <c r="T1361" t="s">
        <v>70</v>
      </c>
      <c r="U1361">
        <v>15034.47125869883</v>
      </c>
      <c r="V1361">
        <v>24.9</v>
      </c>
      <c r="W1361">
        <v>6.0019999999999998</v>
      </c>
      <c r="X1361">
        <v>72</v>
      </c>
      <c r="Y1361">
        <v>2.9666199999999998</v>
      </c>
      <c r="Z1361">
        <v>0</v>
      </c>
      <c r="AA1361" t="str">
        <f>IF(Z1361=-1,"Flat",
INDEX({"North","Northeast","East","Southeast","South","Southwest","West","Northwest","North"},
MATCH(Z1361,{0;22.5;67.5;112.5;157.5;202.5;247.5;292.5;337.5},1)))</f>
        <v>North</v>
      </c>
      <c r="AB1361">
        <v>0.79322700000000002</v>
      </c>
      <c r="AC1361" t="s">
        <v>10</v>
      </c>
      <c r="AD1361">
        <v>50</v>
      </c>
      <c r="AE1361">
        <v>22</v>
      </c>
      <c r="AF1361">
        <v>4.6989999999999998</v>
      </c>
    </row>
    <row r="1362" spans="1:32" x14ac:dyDescent="0.25">
      <c r="A1362">
        <v>1418</v>
      </c>
      <c r="B1362">
        <v>1657</v>
      </c>
      <c r="C1362">
        <v>1657</v>
      </c>
      <c r="D1362">
        <v>2324</v>
      </c>
      <c r="E1362" t="str">
        <f t="shared" si="63"/>
        <v>02324-BRA-P</v>
      </c>
      <c r="F1362" t="s">
        <v>314</v>
      </c>
      <c r="G1362" t="s">
        <v>76</v>
      </c>
      <c r="H1362" t="s">
        <v>25</v>
      </c>
      <c r="I1362">
        <v>-44.900100999999999</v>
      </c>
      <c r="J1362">
        <v>-17.590098999999999</v>
      </c>
      <c r="K1362">
        <v>537</v>
      </c>
      <c r="L1362">
        <v>30</v>
      </c>
      <c r="M1362" t="str">
        <f t="shared" si="64"/>
        <v>Pequeña</v>
      </c>
      <c r="N1362" t="str">
        <f t="shared" si="65"/>
        <v>P</v>
      </c>
      <c r="O1362">
        <v>0.72811999999999999</v>
      </c>
      <c r="P1362" t="s">
        <v>7</v>
      </c>
      <c r="Q1362">
        <v>-6.3559999999999997E-3</v>
      </c>
      <c r="R1362" t="s">
        <v>8</v>
      </c>
      <c r="S1362">
        <v>1.1233029999999999</v>
      </c>
      <c r="T1362" t="s">
        <v>70</v>
      </c>
      <c r="U1362">
        <v>14783.26673951771</v>
      </c>
      <c r="V1362">
        <v>24.9</v>
      </c>
      <c r="W1362">
        <v>6.0039999999999996</v>
      </c>
      <c r="X1362">
        <v>72</v>
      </c>
      <c r="Y1362">
        <v>2.8613200000000001</v>
      </c>
      <c r="Z1362">
        <v>0</v>
      </c>
      <c r="AA1362" t="str">
        <f>IF(Z1362=-1,"Flat",
INDEX({"North","Northeast","East","Southeast","South","Southwest","West","Northwest","North"},
MATCH(Z1362,{0;22.5;67.5;112.5;157.5;202.5;247.5;292.5;337.5},1)))</f>
        <v>North</v>
      </c>
      <c r="AB1362">
        <v>0.74570800000000004</v>
      </c>
      <c r="AC1362" t="s">
        <v>10</v>
      </c>
      <c r="AD1362">
        <v>50</v>
      </c>
      <c r="AE1362">
        <v>22</v>
      </c>
      <c r="AF1362">
        <v>4.7009999999999996</v>
      </c>
    </row>
    <row r="1363" spans="1:32" x14ac:dyDescent="0.25">
      <c r="A1363">
        <v>1419</v>
      </c>
      <c r="B1363">
        <v>1658</v>
      </c>
      <c r="C1363">
        <v>1658</v>
      </c>
      <c r="D1363">
        <v>2325</v>
      </c>
      <c r="E1363" t="str">
        <f t="shared" si="63"/>
        <v>02325-BRA-P</v>
      </c>
      <c r="F1363" t="s">
        <v>314</v>
      </c>
      <c r="G1363" t="s">
        <v>76</v>
      </c>
      <c r="H1363" t="s">
        <v>25</v>
      </c>
      <c r="I1363">
        <v>-44.904201999999998</v>
      </c>
      <c r="J1363">
        <v>-17.599299999999999</v>
      </c>
      <c r="K1363">
        <v>537</v>
      </c>
      <c r="L1363">
        <v>30</v>
      </c>
      <c r="M1363" t="str">
        <f t="shared" si="64"/>
        <v>Pequeña</v>
      </c>
      <c r="N1363" t="str">
        <f t="shared" si="65"/>
        <v>P</v>
      </c>
      <c r="O1363">
        <v>0.460341</v>
      </c>
      <c r="P1363" t="s">
        <v>7</v>
      </c>
      <c r="Q1363">
        <v>2.3839999999999998E-3</v>
      </c>
      <c r="R1363" t="s">
        <v>8</v>
      </c>
      <c r="S1363">
        <v>352.87496900000002</v>
      </c>
      <c r="T1363" t="s">
        <v>70</v>
      </c>
      <c r="U1363">
        <v>15648.874103906979</v>
      </c>
      <c r="V1363">
        <v>24.9</v>
      </c>
      <c r="W1363">
        <v>6.0039999999999996</v>
      </c>
      <c r="X1363">
        <v>72</v>
      </c>
      <c r="Y1363">
        <v>2.9423499999999998</v>
      </c>
      <c r="Z1363">
        <v>0</v>
      </c>
      <c r="AA1363" t="str">
        <f>IF(Z1363=-1,"Flat",
INDEX({"North","Northeast","East","Southeast","South","Southwest","West","Northwest","North"},
MATCH(Z1363,{0;22.5;67.5;112.5;157.5;202.5;247.5;292.5;337.5},1)))</f>
        <v>North</v>
      </c>
      <c r="AB1363">
        <v>0.79879</v>
      </c>
      <c r="AC1363" t="s">
        <v>10</v>
      </c>
      <c r="AD1363">
        <v>50</v>
      </c>
      <c r="AE1363">
        <v>22</v>
      </c>
      <c r="AF1363">
        <v>4.7039999999999997</v>
      </c>
    </row>
    <row r="1364" spans="1:32" x14ac:dyDescent="0.25">
      <c r="A1364">
        <v>1420</v>
      </c>
      <c r="B1364">
        <v>1659</v>
      </c>
      <c r="C1364">
        <v>1659</v>
      </c>
      <c r="D1364">
        <v>2326</v>
      </c>
      <c r="E1364" t="str">
        <f t="shared" si="63"/>
        <v>02326-BRA-P</v>
      </c>
      <c r="F1364" t="s">
        <v>314</v>
      </c>
      <c r="G1364" t="s">
        <v>76</v>
      </c>
      <c r="H1364" t="s">
        <v>25</v>
      </c>
      <c r="I1364">
        <v>-44.896000000000001</v>
      </c>
      <c r="J1364">
        <v>-17.601800999999998</v>
      </c>
      <c r="K1364">
        <v>537</v>
      </c>
      <c r="L1364">
        <v>30</v>
      </c>
      <c r="M1364" t="str">
        <f t="shared" si="64"/>
        <v>Pequeña</v>
      </c>
      <c r="N1364" t="str">
        <f t="shared" si="65"/>
        <v>P</v>
      </c>
      <c r="O1364">
        <v>0.66616500000000001</v>
      </c>
      <c r="P1364" t="s">
        <v>7</v>
      </c>
      <c r="Q1364">
        <v>3.5750000000000001E-3</v>
      </c>
      <c r="R1364" t="s">
        <v>8</v>
      </c>
      <c r="S1364">
        <v>45</v>
      </c>
      <c r="T1364" t="s">
        <v>9</v>
      </c>
      <c r="U1364">
        <v>15048.747275457221</v>
      </c>
      <c r="V1364">
        <v>24.9</v>
      </c>
      <c r="W1364">
        <v>6</v>
      </c>
      <c r="X1364">
        <v>72</v>
      </c>
      <c r="Y1364">
        <v>3.0430600000000001</v>
      </c>
      <c r="Z1364">
        <v>0</v>
      </c>
      <c r="AA1364" t="str">
        <f>IF(Z1364=-1,"Flat",
INDEX({"North","Northeast","East","Southeast","South","Southwest","West","Northwest","North"},
MATCH(Z1364,{0;22.5;67.5;112.5;157.5;202.5;247.5;292.5;337.5},1)))</f>
        <v>North</v>
      </c>
      <c r="AB1364">
        <v>0.79855100000000001</v>
      </c>
      <c r="AC1364" t="s">
        <v>10</v>
      </c>
      <c r="AD1364">
        <v>50</v>
      </c>
      <c r="AE1364">
        <v>22</v>
      </c>
      <c r="AF1364">
        <v>4.6989999999999998</v>
      </c>
    </row>
    <row r="1365" spans="1:32" x14ac:dyDescent="0.25">
      <c r="A1365">
        <v>1421</v>
      </c>
      <c r="B1365">
        <v>1660</v>
      </c>
      <c r="C1365">
        <v>1660</v>
      </c>
      <c r="D1365">
        <v>2327</v>
      </c>
      <c r="E1365" t="str">
        <f t="shared" si="63"/>
        <v>02327-BRA-P</v>
      </c>
      <c r="F1365" t="s">
        <v>314</v>
      </c>
      <c r="G1365" t="s">
        <v>76</v>
      </c>
      <c r="H1365" t="s">
        <v>25</v>
      </c>
      <c r="I1365">
        <v>-44.895802000000003</v>
      </c>
      <c r="J1365">
        <v>-17.610399000000001</v>
      </c>
      <c r="K1365">
        <v>537</v>
      </c>
      <c r="L1365">
        <v>30</v>
      </c>
      <c r="M1365" t="str">
        <f t="shared" si="64"/>
        <v>Pequeña</v>
      </c>
      <c r="N1365" t="str">
        <f t="shared" si="65"/>
        <v>P</v>
      </c>
      <c r="O1365">
        <v>0.44823099999999999</v>
      </c>
      <c r="P1365" t="s">
        <v>7</v>
      </c>
      <c r="Q1365">
        <v>4.7670000000000004E-3</v>
      </c>
      <c r="R1365" t="s">
        <v>8</v>
      </c>
      <c r="S1365">
        <v>37.234833000000002</v>
      </c>
      <c r="T1365" t="s">
        <v>9</v>
      </c>
      <c r="U1365">
        <v>15497.494486049131</v>
      </c>
      <c r="V1365">
        <v>24.9</v>
      </c>
      <c r="W1365">
        <v>5.9960000000000004</v>
      </c>
      <c r="X1365">
        <v>72</v>
      </c>
      <c r="Y1365">
        <v>3.09632</v>
      </c>
      <c r="Z1365">
        <v>0</v>
      </c>
      <c r="AA1365" t="str">
        <f>IF(Z1365=-1,"Flat",
INDEX({"North","Northeast","East","Southeast","South","Southwest","West","Northwest","North"},
MATCH(Z1365,{0;22.5;67.5;112.5;157.5;202.5;247.5;292.5;337.5},1)))</f>
        <v>North</v>
      </c>
      <c r="AB1365">
        <v>0.79850600000000005</v>
      </c>
      <c r="AC1365" t="s">
        <v>10</v>
      </c>
      <c r="AD1365">
        <v>50</v>
      </c>
      <c r="AE1365">
        <v>22</v>
      </c>
      <c r="AF1365">
        <v>4.6980000000000004</v>
      </c>
    </row>
    <row r="1366" spans="1:32" x14ac:dyDescent="0.25">
      <c r="A1366">
        <v>1422</v>
      </c>
      <c r="B1366">
        <v>1661</v>
      </c>
      <c r="C1366">
        <v>1661</v>
      </c>
      <c r="D1366">
        <v>2328</v>
      </c>
      <c r="E1366" t="str">
        <f t="shared" si="63"/>
        <v>02328-BRA-P</v>
      </c>
      <c r="F1366" t="s">
        <v>314</v>
      </c>
      <c r="G1366" t="s">
        <v>76</v>
      </c>
      <c r="H1366" t="s">
        <v>25</v>
      </c>
      <c r="I1366">
        <v>-44.893599999999999</v>
      </c>
      <c r="J1366">
        <v>-17.618099000000001</v>
      </c>
      <c r="K1366">
        <v>537</v>
      </c>
      <c r="L1366">
        <v>30</v>
      </c>
      <c r="M1366" t="str">
        <f t="shared" si="64"/>
        <v>Pequeña</v>
      </c>
      <c r="N1366" t="str">
        <f t="shared" si="65"/>
        <v>P</v>
      </c>
      <c r="O1366">
        <v>0.39196900000000001</v>
      </c>
      <c r="P1366" t="s">
        <v>7</v>
      </c>
      <c r="Q1366">
        <v>1.5889999999999999E-3</v>
      </c>
      <c r="R1366" t="s">
        <v>8</v>
      </c>
      <c r="S1366">
        <v>56.888657000000002</v>
      </c>
      <c r="T1366" t="s">
        <v>9</v>
      </c>
      <c r="U1366">
        <v>15694.578818819929</v>
      </c>
      <c r="V1366">
        <v>24.9</v>
      </c>
      <c r="W1366">
        <v>5.9950000000000001</v>
      </c>
      <c r="X1366">
        <v>72</v>
      </c>
      <c r="Y1366">
        <v>3.1670099999999999</v>
      </c>
      <c r="Z1366">
        <v>0</v>
      </c>
      <c r="AA1366" t="str">
        <f>IF(Z1366=-1,"Flat",
INDEX({"North","Northeast","East","Southeast","South","Southwest","West","Northwest","North"},
MATCH(Z1366,{0;22.5;67.5;112.5;157.5;202.5;247.5;292.5;337.5},1)))</f>
        <v>North</v>
      </c>
      <c r="AB1366">
        <v>0.74748000000000003</v>
      </c>
      <c r="AC1366" t="s">
        <v>10</v>
      </c>
      <c r="AD1366">
        <v>20</v>
      </c>
      <c r="AE1366">
        <v>22</v>
      </c>
      <c r="AF1366">
        <v>4.6980000000000004</v>
      </c>
    </row>
    <row r="1367" spans="1:32" x14ac:dyDescent="0.25">
      <c r="A1367">
        <v>1423</v>
      </c>
      <c r="B1367">
        <v>1662</v>
      </c>
      <c r="C1367">
        <v>1662</v>
      </c>
      <c r="D1367">
        <v>2329</v>
      </c>
      <c r="E1367" t="str">
        <f t="shared" si="63"/>
        <v>02329-BRA-P</v>
      </c>
      <c r="F1367" t="s">
        <v>314</v>
      </c>
      <c r="G1367" t="s">
        <v>76</v>
      </c>
      <c r="H1367" t="s">
        <v>25</v>
      </c>
      <c r="I1367">
        <v>-44.942901999999997</v>
      </c>
      <c r="J1367">
        <v>-17.613099999999999</v>
      </c>
      <c r="K1367">
        <v>537</v>
      </c>
      <c r="L1367">
        <v>30</v>
      </c>
      <c r="M1367" t="str">
        <f t="shared" si="64"/>
        <v>Pequeña</v>
      </c>
      <c r="N1367" t="str">
        <f t="shared" si="65"/>
        <v>P</v>
      </c>
      <c r="O1367">
        <v>0.420072</v>
      </c>
      <c r="P1367" t="s">
        <v>7</v>
      </c>
      <c r="Q1367">
        <v>-1.311E-2</v>
      </c>
      <c r="R1367" t="s">
        <v>15</v>
      </c>
      <c r="S1367">
        <v>9.7824069999999992</v>
      </c>
      <c r="T1367" t="s">
        <v>70</v>
      </c>
      <c r="U1367">
        <v>19866.220804359491</v>
      </c>
      <c r="V1367">
        <v>24.9</v>
      </c>
      <c r="W1367">
        <v>6.0039999999999996</v>
      </c>
      <c r="X1367">
        <v>72</v>
      </c>
      <c r="Y1367">
        <v>2.8612099999999998</v>
      </c>
      <c r="Z1367">
        <v>0</v>
      </c>
      <c r="AA1367" t="str">
        <f>IF(Z1367=-1,"Flat",
INDEX({"North","Northeast","East","Southeast","South","Southwest","West","Northwest","North"},
MATCH(Z1367,{0;22.5;67.5;112.5;157.5;202.5;247.5;292.5;337.5},1)))</f>
        <v>North</v>
      </c>
      <c r="AB1367">
        <v>0.74826599999999999</v>
      </c>
      <c r="AC1367" t="s">
        <v>10</v>
      </c>
      <c r="AD1367">
        <v>30</v>
      </c>
      <c r="AE1367">
        <v>22</v>
      </c>
      <c r="AF1367">
        <v>4.7080000000000002</v>
      </c>
    </row>
    <row r="1368" spans="1:32" x14ac:dyDescent="0.25">
      <c r="A1368">
        <v>1424</v>
      </c>
      <c r="B1368">
        <v>1663</v>
      </c>
      <c r="C1368">
        <v>1663</v>
      </c>
      <c r="D1368">
        <v>2330</v>
      </c>
      <c r="E1368" t="str">
        <f t="shared" si="63"/>
        <v>02330-BRA-P</v>
      </c>
      <c r="F1368" t="s">
        <v>314</v>
      </c>
      <c r="G1368" t="s">
        <v>76</v>
      </c>
      <c r="H1368" t="s">
        <v>25</v>
      </c>
      <c r="I1368">
        <v>-44.8964</v>
      </c>
      <c r="J1368">
        <v>-17.603200999999999</v>
      </c>
      <c r="K1368">
        <v>537</v>
      </c>
      <c r="L1368">
        <v>30</v>
      </c>
      <c r="M1368" t="str">
        <f t="shared" si="64"/>
        <v>Pequeña</v>
      </c>
      <c r="N1368" t="str">
        <f t="shared" si="65"/>
        <v>P</v>
      </c>
      <c r="O1368">
        <v>0.66616500000000001</v>
      </c>
      <c r="P1368" t="s">
        <v>7</v>
      </c>
      <c r="Q1368">
        <v>3.5750000000000001E-3</v>
      </c>
      <c r="R1368" t="s">
        <v>8</v>
      </c>
      <c r="S1368">
        <v>45</v>
      </c>
      <c r="T1368" t="s">
        <v>9</v>
      </c>
      <c r="U1368">
        <v>15161.0370564597</v>
      </c>
      <c r="V1368">
        <v>24.9</v>
      </c>
      <c r="W1368">
        <v>5.9989999999999997</v>
      </c>
      <c r="X1368">
        <v>72</v>
      </c>
      <c r="Y1368">
        <v>3.0125600000000001</v>
      </c>
      <c r="Z1368">
        <v>0</v>
      </c>
      <c r="AA1368" t="str">
        <f>IF(Z1368=-1,"Flat",
INDEX({"North","Northeast","East","Southeast","South","Southwest","West","Northwest","North"},
MATCH(Z1368,{0;22.5;67.5;112.5;157.5;202.5;247.5;292.5;337.5},1)))</f>
        <v>North</v>
      </c>
      <c r="AB1368">
        <v>0.79855100000000001</v>
      </c>
      <c r="AC1368" t="s">
        <v>10</v>
      </c>
      <c r="AD1368">
        <v>50</v>
      </c>
      <c r="AE1368">
        <v>22</v>
      </c>
      <c r="AF1368">
        <v>4.6989999999999998</v>
      </c>
    </row>
    <row r="1369" spans="1:32" x14ac:dyDescent="0.25">
      <c r="A1369">
        <v>1425</v>
      </c>
      <c r="B1369">
        <v>1664</v>
      </c>
      <c r="C1369">
        <v>1664</v>
      </c>
      <c r="D1369">
        <v>2331</v>
      </c>
      <c r="E1369" t="str">
        <f t="shared" si="63"/>
        <v>02331-BRA-P</v>
      </c>
      <c r="F1369" t="s">
        <v>314</v>
      </c>
      <c r="G1369" t="s">
        <v>76</v>
      </c>
      <c r="H1369" t="s">
        <v>25</v>
      </c>
      <c r="I1369">
        <v>-44.893700000000003</v>
      </c>
      <c r="J1369">
        <v>-17.629100999999999</v>
      </c>
      <c r="K1369">
        <v>537</v>
      </c>
      <c r="L1369">
        <v>30</v>
      </c>
      <c r="M1369" t="str">
        <f t="shared" si="64"/>
        <v>Pequeña</v>
      </c>
      <c r="N1369" t="str">
        <f t="shared" si="65"/>
        <v>P</v>
      </c>
      <c r="O1369">
        <v>0.66125400000000001</v>
      </c>
      <c r="P1369" t="s">
        <v>7</v>
      </c>
      <c r="Q1369">
        <v>7.9500000000000003E-4</v>
      </c>
      <c r="R1369" t="s">
        <v>8</v>
      </c>
      <c r="S1369">
        <v>346.263733</v>
      </c>
      <c r="T1369" t="s">
        <v>70</v>
      </c>
      <c r="U1369">
        <v>15941.402816628401</v>
      </c>
      <c r="V1369">
        <v>24.9</v>
      </c>
      <c r="W1369">
        <v>6</v>
      </c>
      <c r="X1369">
        <v>72</v>
      </c>
      <c r="Y1369">
        <v>3.2301099999999998</v>
      </c>
      <c r="Z1369">
        <v>0</v>
      </c>
      <c r="AA1369" t="str">
        <f>IF(Z1369=-1,"Flat",
INDEX({"North","Northeast","East","Southeast","South","Southwest","West","Northwest","North"},
MATCH(Z1369,{0;22.5;67.5;112.5;157.5;202.5;247.5;292.5;337.5},1)))</f>
        <v>North</v>
      </c>
      <c r="AB1369">
        <v>0.79722099999999996</v>
      </c>
      <c r="AC1369" t="s">
        <v>10</v>
      </c>
      <c r="AD1369">
        <v>50</v>
      </c>
      <c r="AE1369">
        <v>22</v>
      </c>
      <c r="AF1369">
        <v>4.702</v>
      </c>
    </row>
    <row r="1370" spans="1:32" x14ac:dyDescent="0.25">
      <c r="A1370">
        <v>1426</v>
      </c>
      <c r="B1370">
        <v>1665</v>
      </c>
      <c r="C1370">
        <v>1665</v>
      </c>
      <c r="D1370">
        <v>2332</v>
      </c>
      <c r="E1370" t="str">
        <f t="shared" si="63"/>
        <v>02332-BRA-P</v>
      </c>
      <c r="F1370" t="s">
        <v>315</v>
      </c>
      <c r="G1370" t="s">
        <v>76</v>
      </c>
      <c r="H1370" t="s">
        <v>12</v>
      </c>
      <c r="I1370">
        <v>-43.630099999999999</v>
      </c>
      <c r="J1370">
        <v>-15.3497</v>
      </c>
      <c r="K1370">
        <v>481</v>
      </c>
      <c r="L1370">
        <v>30</v>
      </c>
      <c r="M1370" t="str">
        <f t="shared" si="64"/>
        <v>Pequeña</v>
      </c>
      <c r="N1370" t="str">
        <f t="shared" si="65"/>
        <v>P</v>
      </c>
      <c r="O1370">
        <v>0.44457999999999998</v>
      </c>
      <c r="P1370" t="s">
        <v>7</v>
      </c>
      <c r="Q1370">
        <v>7.9500000000000003E-4</v>
      </c>
      <c r="R1370" t="s">
        <v>8</v>
      </c>
      <c r="S1370">
        <v>354.47247299999998</v>
      </c>
      <c r="T1370" t="s">
        <v>70</v>
      </c>
      <c r="U1370">
        <v>1628.140915548166</v>
      </c>
      <c r="V1370">
        <v>26.200001</v>
      </c>
      <c r="W1370">
        <v>6.125</v>
      </c>
      <c r="X1370">
        <v>72</v>
      </c>
      <c r="Y1370">
        <v>4.8098900000000002</v>
      </c>
      <c r="Z1370">
        <v>0</v>
      </c>
      <c r="AA1370" t="str">
        <f>IF(Z1370=-1,"Flat",
INDEX({"North","Northeast","East","Southeast","South","Southwest","West","Northwest","North"},
MATCH(Z1370,{0;22.5;67.5;112.5;157.5;202.5;247.5;292.5;337.5},1)))</f>
        <v>North</v>
      </c>
      <c r="AB1370">
        <v>0.79762900000000003</v>
      </c>
      <c r="AC1370" t="s">
        <v>10</v>
      </c>
      <c r="AD1370">
        <v>33</v>
      </c>
      <c r="AE1370">
        <v>19</v>
      </c>
      <c r="AF1370">
        <v>4.7640000000000002</v>
      </c>
    </row>
    <row r="1371" spans="1:32" x14ac:dyDescent="0.25">
      <c r="A1371">
        <v>1427</v>
      </c>
      <c r="B1371">
        <v>1666</v>
      </c>
      <c r="C1371">
        <v>1666</v>
      </c>
      <c r="D1371">
        <v>2333</v>
      </c>
      <c r="E1371" t="str">
        <f t="shared" si="63"/>
        <v>02333-BRA-P</v>
      </c>
      <c r="F1371" t="s">
        <v>315</v>
      </c>
      <c r="G1371" t="s">
        <v>76</v>
      </c>
      <c r="H1371" t="s">
        <v>12</v>
      </c>
      <c r="I1371">
        <v>-43.627200999999999</v>
      </c>
      <c r="J1371">
        <v>-15.341900000000001</v>
      </c>
      <c r="K1371">
        <v>481</v>
      </c>
      <c r="L1371">
        <v>30</v>
      </c>
      <c r="M1371" t="str">
        <f t="shared" si="64"/>
        <v>Pequeña</v>
      </c>
      <c r="N1371" t="str">
        <f t="shared" si="65"/>
        <v>P</v>
      </c>
      <c r="O1371">
        <v>0.67376800000000003</v>
      </c>
      <c r="P1371" t="s">
        <v>7</v>
      </c>
      <c r="Q1371">
        <v>-4.7670000000000004E-3</v>
      </c>
      <c r="R1371" t="s">
        <v>8</v>
      </c>
      <c r="S1371">
        <v>306.38433800000001</v>
      </c>
      <c r="T1371" t="s">
        <v>30</v>
      </c>
      <c r="U1371">
        <v>2161.682146256353</v>
      </c>
      <c r="V1371">
        <v>26.200001</v>
      </c>
      <c r="W1371">
        <v>6.1230000000000002</v>
      </c>
      <c r="X1371">
        <v>72</v>
      </c>
      <c r="Y1371">
        <v>4.6720600000000001</v>
      </c>
      <c r="Z1371">
        <v>0</v>
      </c>
      <c r="AA1371" t="str">
        <f>IF(Z1371=-1,"Flat",
INDEX({"North","Northeast","East","Southeast","South","Southwest","West","Northwest","North"},
MATCH(Z1371,{0;22.5;67.5;112.5;157.5;202.5;247.5;292.5;337.5},1)))</f>
        <v>North</v>
      </c>
      <c r="AB1371">
        <v>0.74664699999999995</v>
      </c>
      <c r="AC1371" t="s">
        <v>10</v>
      </c>
      <c r="AD1371">
        <v>33</v>
      </c>
      <c r="AE1371">
        <v>19</v>
      </c>
      <c r="AF1371">
        <v>4.7640000000000002</v>
      </c>
    </row>
    <row r="1372" spans="1:32" x14ac:dyDescent="0.25">
      <c r="A1372">
        <v>1428</v>
      </c>
      <c r="B1372">
        <v>1667</v>
      </c>
      <c r="C1372">
        <v>1667</v>
      </c>
      <c r="D1372">
        <v>2334</v>
      </c>
      <c r="E1372" t="str">
        <f t="shared" si="63"/>
        <v>02334-BRA-P</v>
      </c>
      <c r="F1372" t="s">
        <v>315</v>
      </c>
      <c r="G1372" t="s">
        <v>76</v>
      </c>
      <c r="H1372" t="s">
        <v>12</v>
      </c>
      <c r="I1372">
        <v>-43.618899999999996</v>
      </c>
      <c r="J1372">
        <v>-15.3514</v>
      </c>
      <c r="K1372">
        <v>481</v>
      </c>
      <c r="L1372">
        <v>30</v>
      </c>
      <c r="M1372" t="str">
        <f t="shared" si="64"/>
        <v>Pequeña</v>
      </c>
      <c r="N1372" t="str">
        <f t="shared" si="65"/>
        <v>P</v>
      </c>
      <c r="O1372">
        <v>0.293935</v>
      </c>
      <c r="P1372" t="s">
        <v>7</v>
      </c>
      <c r="Q1372">
        <v>1.1919999999999999E-3</v>
      </c>
      <c r="R1372" t="s">
        <v>8</v>
      </c>
      <c r="S1372">
        <v>330.945404</v>
      </c>
      <c r="T1372" t="s">
        <v>30</v>
      </c>
      <c r="U1372">
        <v>772.51347134723164</v>
      </c>
      <c r="V1372">
        <v>26.200001</v>
      </c>
      <c r="W1372">
        <v>6.117</v>
      </c>
      <c r="X1372">
        <v>72</v>
      </c>
      <c r="Y1372">
        <v>4.7890600000000001</v>
      </c>
      <c r="Z1372">
        <v>0</v>
      </c>
      <c r="AA1372" t="str">
        <f>IF(Z1372=-1,"Flat",
INDEX({"North","Northeast","East","Southeast","South","Southwest","West","Northwest","North"},
MATCH(Z1372,{0;22.5;67.5;112.5;157.5;202.5;247.5;292.5;337.5},1)))</f>
        <v>North</v>
      </c>
      <c r="AB1372">
        <v>0.79832800000000004</v>
      </c>
      <c r="AC1372" t="s">
        <v>10</v>
      </c>
      <c r="AD1372">
        <v>22.5</v>
      </c>
      <c r="AE1372">
        <v>19</v>
      </c>
      <c r="AF1372">
        <v>4.76</v>
      </c>
    </row>
    <row r="1373" spans="1:32" x14ac:dyDescent="0.25">
      <c r="A1373">
        <v>1429</v>
      </c>
      <c r="B1373">
        <v>1668</v>
      </c>
      <c r="C1373">
        <v>1668</v>
      </c>
      <c r="D1373">
        <v>2335</v>
      </c>
      <c r="E1373" t="str">
        <f t="shared" si="63"/>
        <v>02335-BRA-P</v>
      </c>
      <c r="F1373" t="s">
        <v>315</v>
      </c>
      <c r="G1373" t="s">
        <v>76</v>
      </c>
      <c r="H1373" t="s">
        <v>12</v>
      </c>
      <c r="I1373">
        <v>-43.628799000000001</v>
      </c>
      <c r="J1373">
        <v>-15.3232</v>
      </c>
      <c r="K1373">
        <v>481</v>
      </c>
      <c r="L1373">
        <v>30</v>
      </c>
      <c r="M1373" t="str">
        <f t="shared" si="64"/>
        <v>Pequeña</v>
      </c>
      <c r="N1373" t="str">
        <f t="shared" si="65"/>
        <v>P</v>
      </c>
      <c r="O1373">
        <v>0.328629</v>
      </c>
      <c r="P1373" t="s">
        <v>7</v>
      </c>
      <c r="Q1373">
        <v>-7.9500000000000003E-4</v>
      </c>
      <c r="R1373" t="s">
        <v>8</v>
      </c>
      <c r="S1373">
        <v>272.48956299999998</v>
      </c>
      <c r="T1373" t="s">
        <v>16</v>
      </c>
      <c r="U1373">
        <v>4138.8681303902931</v>
      </c>
      <c r="V1373">
        <v>26.200001</v>
      </c>
      <c r="W1373">
        <v>6.125</v>
      </c>
      <c r="X1373">
        <v>72</v>
      </c>
      <c r="Y1373">
        <v>4.5403700000000002</v>
      </c>
      <c r="Z1373">
        <v>0</v>
      </c>
      <c r="AA1373" t="str">
        <f>IF(Z1373=-1,"Flat",
INDEX({"North","Northeast","East","Southeast","South","Southwest","West","Northwest","North"},
MATCH(Z1373,{0;22.5;67.5;112.5;157.5;202.5;247.5;292.5;337.5},1)))</f>
        <v>North</v>
      </c>
      <c r="AB1373">
        <v>0.67485799999999996</v>
      </c>
      <c r="AC1373" t="s">
        <v>10</v>
      </c>
      <c r="AD1373">
        <v>40</v>
      </c>
      <c r="AE1373">
        <v>19</v>
      </c>
      <c r="AF1373">
        <v>4.7619999999999996</v>
      </c>
    </row>
    <row r="1374" spans="1:32" x14ac:dyDescent="0.25">
      <c r="A1374">
        <v>1430</v>
      </c>
      <c r="B1374">
        <v>1669</v>
      </c>
      <c r="C1374">
        <v>1669</v>
      </c>
      <c r="D1374">
        <v>2336</v>
      </c>
      <c r="E1374" t="str">
        <f t="shared" si="63"/>
        <v>02336-BRA-P</v>
      </c>
      <c r="F1374" t="s">
        <v>315</v>
      </c>
      <c r="G1374" t="s">
        <v>76</v>
      </c>
      <c r="H1374" t="s">
        <v>12</v>
      </c>
      <c r="I1374">
        <v>-43.617001000000002</v>
      </c>
      <c r="J1374">
        <v>-15.310700000000001</v>
      </c>
      <c r="K1374">
        <v>481</v>
      </c>
      <c r="L1374">
        <v>30</v>
      </c>
      <c r="M1374" t="str">
        <f t="shared" si="64"/>
        <v>Pequeña</v>
      </c>
      <c r="N1374" t="str">
        <f t="shared" si="65"/>
        <v>P</v>
      </c>
      <c r="O1374">
        <v>0.58542400000000006</v>
      </c>
      <c r="P1374" t="s">
        <v>7</v>
      </c>
      <c r="Q1374">
        <v>-4.7670000000000004E-3</v>
      </c>
      <c r="R1374" t="s">
        <v>8</v>
      </c>
      <c r="S1374">
        <v>271.39718599999998</v>
      </c>
      <c r="T1374" t="s">
        <v>16</v>
      </c>
      <c r="U1374">
        <v>5121.380497083248</v>
      </c>
      <c r="V1374">
        <v>26.200001</v>
      </c>
      <c r="W1374">
        <v>6.1120000000000001</v>
      </c>
      <c r="X1374">
        <v>72</v>
      </c>
      <c r="Y1374">
        <v>4.5375500000000004</v>
      </c>
      <c r="Z1374">
        <v>0</v>
      </c>
      <c r="AA1374" t="str">
        <f>IF(Z1374=-1,"Flat",
INDEX({"North","Northeast","East","Southeast","South","Southwest","West","Northwest","North"},
MATCH(Z1374,{0;22.5;67.5;112.5;157.5;202.5;247.5;292.5;337.5},1)))</f>
        <v>North</v>
      </c>
      <c r="AB1374">
        <v>0.74853700000000001</v>
      </c>
      <c r="AC1374" t="s">
        <v>10</v>
      </c>
      <c r="AD1374">
        <v>40</v>
      </c>
      <c r="AE1374">
        <v>19</v>
      </c>
      <c r="AF1374">
        <v>4.758</v>
      </c>
    </row>
    <row r="1375" spans="1:32" x14ac:dyDescent="0.25">
      <c r="A1375">
        <v>1431</v>
      </c>
      <c r="B1375">
        <v>1670</v>
      </c>
      <c r="C1375">
        <v>1670</v>
      </c>
      <c r="D1375">
        <v>2337</v>
      </c>
      <c r="E1375" t="str">
        <f t="shared" si="63"/>
        <v>02337-BRA-P</v>
      </c>
      <c r="F1375" t="s">
        <v>315</v>
      </c>
      <c r="G1375" t="s">
        <v>76</v>
      </c>
      <c r="H1375" t="s">
        <v>12</v>
      </c>
      <c r="I1375">
        <v>-43.624699</v>
      </c>
      <c r="J1375">
        <v>-15.3169</v>
      </c>
      <c r="K1375">
        <v>481</v>
      </c>
      <c r="L1375">
        <v>30</v>
      </c>
      <c r="M1375" t="str">
        <f t="shared" si="64"/>
        <v>Pequeña</v>
      </c>
      <c r="N1375" t="str">
        <f t="shared" si="65"/>
        <v>P</v>
      </c>
      <c r="O1375">
        <v>0.56559899999999996</v>
      </c>
      <c r="P1375" t="s">
        <v>7</v>
      </c>
      <c r="Q1375">
        <v>-5.1640000000000002E-3</v>
      </c>
      <c r="R1375" t="s">
        <v>8</v>
      </c>
      <c r="S1375">
        <v>317.04541</v>
      </c>
      <c r="T1375" t="s">
        <v>30</v>
      </c>
      <c r="U1375">
        <v>4690.7883441773429</v>
      </c>
      <c r="V1375">
        <v>26.200001</v>
      </c>
      <c r="W1375">
        <v>6.1180000000000003</v>
      </c>
      <c r="X1375">
        <v>72</v>
      </c>
      <c r="Y1375">
        <v>4.5797999999999996</v>
      </c>
      <c r="Z1375">
        <v>0</v>
      </c>
      <c r="AA1375" t="str">
        <f>IF(Z1375=-1,"Flat",
INDEX({"North","Northeast","East","Southeast","South","Southwest","West","Northwest","North"},
MATCH(Z1375,{0;22.5;67.5;112.5;157.5;202.5;247.5;292.5;337.5},1)))</f>
        <v>North</v>
      </c>
      <c r="AB1375">
        <v>0.59836400000000001</v>
      </c>
      <c r="AC1375" t="s">
        <v>20</v>
      </c>
      <c r="AD1375">
        <v>40</v>
      </c>
      <c r="AE1375">
        <v>19</v>
      </c>
      <c r="AF1375">
        <v>4.76</v>
      </c>
    </row>
    <row r="1376" spans="1:32" x14ac:dyDescent="0.25">
      <c r="A1376">
        <v>1432</v>
      </c>
      <c r="B1376">
        <v>1671</v>
      </c>
      <c r="C1376">
        <v>1671</v>
      </c>
      <c r="D1376">
        <v>2338</v>
      </c>
      <c r="E1376" t="str">
        <f t="shared" si="63"/>
        <v>02338-BRA-P</v>
      </c>
      <c r="F1376" t="s">
        <v>315</v>
      </c>
      <c r="G1376" t="s">
        <v>76</v>
      </c>
      <c r="H1376" t="s">
        <v>12</v>
      </c>
      <c r="I1376">
        <v>-43.642100999999997</v>
      </c>
      <c r="J1376">
        <v>-15.318099999999999</v>
      </c>
      <c r="K1376">
        <v>481</v>
      </c>
      <c r="L1376">
        <v>30</v>
      </c>
      <c r="M1376" t="str">
        <f t="shared" si="64"/>
        <v>Pequeña</v>
      </c>
      <c r="N1376" t="str">
        <f t="shared" si="65"/>
        <v>P</v>
      </c>
      <c r="O1376">
        <v>2.0188000000000001E-2</v>
      </c>
      <c r="P1376" t="s">
        <v>7</v>
      </c>
      <c r="Q1376">
        <v>7.9500000000000003E-4</v>
      </c>
      <c r="R1376" t="s">
        <v>8</v>
      </c>
      <c r="S1376">
        <v>135</v>
      </c>
      <c r="T1376" t="s">
        <v>49</v>
      </c>
      <c r="U1376">
        <v>4339.6652505725988</v>
      </c>
      <c r="V1376">
        <v>26.200001</v>
      </c>
      <c r="W1376">
        <v>6.13</v>
      </c>
      <c r="X1376">
        <v>72</v>
      </c>
      <c r="Y1376">
        <v>4.66045</v>
      </c>
      <c r="Z1376">
        <v>0</v>
      </c>
      <c r="AA1376" t="str">
        <f>IF(Z1376=-1,"Flat",
INDEX({"North","Northeast","East","Southeast","South","Southwest","West","Northwest","North"},
MATCH(Z1376,{0;22.5;67.5;112.5;157.5;202.5;247.5;292.5;337.5},1)))</f>
        <v>North</v>
      </c>
      <c r="AB1376">
        <v>0.79985799999999996</v>
      </c>
      <c r="AC1376" t="s">
        <v>10</v>
      </c>
      <c r="AD1376">
        <v>40</v>
      </c>
      <c r="AE1376">
        <v>19</v>
      </c>
      <c r="AF1376">
        <v>4.7670000000000003</v>
      </c>
    </row>
    <row r="1377" spans="1:32" x14ac:dyDescent="0.25">
      <c r="A1377">
        <v>1433</v>
      </c>
      <c r="B1377">
        <v>1672</v>
      </c>
      <c r="C1377">
        <v>1672</v>
      </c>
      <c r="D1377">
        <v>2339</v>
      </c>
      <c r="E1377" t="str">
        <f t="shared" si="63"/>
        <v>02339-BRA-P</v>
      </c>
      <c r="F1377" t="s">
        <v>315</v>
      </c>
      <c r="G1377" t="s">
        <v>76</v>
      </c>
      <c r="H1377" t="s">
        <v>12</v>
      </c>
      <c r="I1377">
        <v>-43.629398000000002</v>
      </c>
      <c r="J1377">
        <v>-15.3322</v>
      </c>
      <c r="K1377">
        <v>481</v>
      </c>
      <c r="L1377">
        <v>30</v>
      </c>
      <c r="M1377" t="str">
        <f t="shared" si="64"/>
        <v>Pequeña</v>
      </c>
      <c r="N1377" t="str">
        <f t="shared" si="65"/>
        <v>P</v>
      </c>
      <c r="O1377">
        <v>0.61628099999999997</v>
      </c>
      <c r="P1377" t="s">
        <v>7</v>
      </c>
      <c r="Q1377">
        <v>-5.5620000000000001E-3</v>
      </c>
      <c r="R1377" t="s">
        <v>8</v>
      </c>
      <c r="S1377">
        <v>283.39248700000002</v>
      </c>
      <c r="T1377" t="s">
        <v>16</v>
      </c>
      <c r="U1377">
        <v>3223.1993309893178</v>
      </c>
      <c r="V1377">
        <v>26.200001</v>
      </c>
      <c r="W1377">
        <v>6.125</v>
      </c>
      <c r="X1377">
        <v>72</v>
      </c>
      <c r="Y1377">
        <v>4.6197699999999999</v>
      </c>
      <c r="Z1377">
        <v>0</v>
      </c>
      <c r="AA1377" t="str">
        <f>IF(Z1377=-1,"Flat",
INDEX({"North","Northeast","East","Southeast","South","Southwest","West","Northwest","North"},
MATCH(Z1377,{0;22.5;67.5;112.5;157.5;202.5;247.5;292.5;337.5},1)))</f>
        <v>North</v>
      </c>
      <c r="AB1377">
        <v>0.74796600000000002</v>
      </c>
      <c r="AC1377" t="s">
        <v>10</v>
      </c>
      <c r="AD1377">
        <v>40</v>
      </c>
      <c r="AE1377">
        <v>19</v>
      </c>
      <c r="AF1377">
        <v>4.7629999999999999</v>
      </c>
    </row>
    <row r="1378" spans="1:32" x14ac:dyDescent="0.25">
      <c r="A1378">
        <v>1434</v>
      </c>
      <c r="B1378">
        <v>1673</v>
      </c>
      <c r="C1378">
        <v>1673</v>
      </c>
      <c r="D1378">
        <v>2340</v>
      </c>
      <c r="E1378" t="str">
        <f t="shared" si="63"/>
        <v>02340-BRA-P</v>
      </c>
      <c r="F1378" t="s">
        <v>315</v>
      </c>
      <c r="G1378" t="s">
        <v>76</v>
      </c>
      <c r="H1378" t="s">
        <v>12</v>
      </c>
      <c r="I1378">
        <v>-43.604900000000001</v>
      </c>
      <c r="J1378">
        <v>-15.3217</v>
      </c>
      <c r="K1378">
        <v>481</v>
      </c>
      <c r="L1378">
        <v>30</v>
      </c>
      <c r="M1378" t="str">
        <f t="shared" si="64"/>
        <v>Pequeña</v>
      </c>
      <c r="N1378" t="str">
        <f t="shared" si="65"/>
        <v>P</v>
      </c>
      <c r="O1378">
        <v>2.8549999999999999E-2</v>
      </c>
      <c r="P1378" t="s">
        <v>7</v>
      </c>
      <c r="Q1378">
        <v>4.7670000000000004E-3</v>
      </c>
      <c r="R1378" t="s">
        <v>8</v>
      </c>
      <c r="S1378">
        <v>270</v>
      </c>
      <c r="T1378" t="s">
        <v>16</v>
      </c>
      <c r="U1378">
        <v>3528.3926063635672</v>
      </c>
      <c r="V1378">
        <v>26.200001</v>
      </c>
      <c r="W1378">
        <v>6.1219999999999999</v>
      </c>
      <c r="X1378">
        <v>72</v>
      </c>
      <c r="Y1378">
        <v>4.6916900000000004</v>
      </c>
      <c r="Z1378">
        <v>0</v>
      </c>
      <c r="AA1378" t="str">
        <f>IF(Z1378=-1,"Flat",
INDEX({"North","Northeast","East","Southeast","South","Southwest","West","Northwest","North"},
MATCH(Z1378,{0;22.5;67.5;112.5;157.5;202.5;247.5;292.5;337.5},1)))</f>
        <v>North</v>
      </c>
      <c r="AB1378">
        <v>0.67485799999999996</v>
      </c>
      <c r="AC1378" t="s">
        <v>10</v>
      </c>
      <c r="AD1378">
        <v>40</v>
      </c>
      <c r="AE1378">
        <v>19</v>
      </c>
      <c r="AF1378">
        <v>4.7649999999999997</v>
      </c>
    </row>
    <row r="1379" spans="1:32" x14ac:dyDescent="0.25">
      <c r="A1379">
        <v>1435</v>
      </c>
      <c r="B1379">
        <v>1674</v>
      </c>
      <c r="C1379">
        <v>1674</v>
      </c>
      <c r="D1379">
        <v>2341</v>
      </c>
      <c r="E1379" t="str">
        <f t="shared" si="63"/>
        <v>02341-BRA-P</v>
      </c>
      <c r="F1379" t="s">
        <v>315</v>
      </c>
      <c r="G1379" t="s">
        <v>76</v>
      </c>
      <c r="H1379" t="s">
        <v>12</v>
      </c>
      <c r="I1379">
        <v>-43.608100999999998</v>
      </c>
      <c r="J1379">
        <v>-15.332100000000001</v>
      </c>
      <c r="K1379">
        <v>481</v>
      </c>
      <c r="L1379">
        <v>30</v>
      </c>
      <c r="M1379" t="str">
        <f t="shared" si="64"/>
        <v>Pequeña</v>
      </c>
      <c r="N1379" t="str">
        <f t="shared" si="65"/>
        <v>P</v>
      </c>
      <c r="O1379">
        <v>0.16150100000000001</v>
      </c>
      <c r="P1379" t="s">
        <v>7</v>
      </c>
      <c r="Q1379">
        <v>0</v>
      </c>
      <c r="R1379" t="s">
        <v>8</v>
      </c>
      <c r="S1379">
        <v>225</v>
      </c>
      <c r="T1379" t="s">
        <v>23</v>
      </c>
      <c r="U1379">
        <v>2493.5743916635311</v>
      </c>
      <c r="V1379">
        <v>26.200001</v>
      </c>
      <c r="W1379">
        <v>6.1219999999999999</v>
      </c>
      <c r="X1379">
        <v>72</v>
      </c>
      <c r="Y1379">
        <v>4.5960000000000001</v>
      </c>
      <c r="Z1379">
        <v>0</v>
      </c>
      <c r="AA1379" t="str">
        <f>IF(Z1379=-1,"Flat",
INDEX({"North","Northeast","East","Southeast","South","Southwest","West","Northwest","North"},
MATCH(Z1379,{0;22.5;67.5;112.5;157.5;202.5;247.5;292.5;337.5},1)))</f>
        <v>North</v>
      </c>
      <c r="AB1379">
        <v>0.74955099999999997</v>
      </c>
      <c r="AC1379" t="s">
        <v>10</v>
      </c>
      <c r="AD1379">
        <v>20</v>
      </c>
      <c r="AE1379">
        <v>19</v>
      </c>
      <c r="AF1379">
        <v>4.7649999999999997</v>
      </c>
    </row>
    <row r="1380" spans="1:32" x14ac:dyDescent="0.25">
      <c r="A1380">
        <v>1436</v>
      </c>
      <c r="B1380">
        <v>1675</v>
      </c>
      <c r="C1380">
        <v>1675</v>
      </c>
      <c r="D1380">
        <v>2342</v>
      </c>
      <c r="E1380" t="str">
        <f t="shared" si="63"/>
        <v>02342-BRA-P</v>
      </c>
      <c r="F1380" t="s">
        <v>315</v>
      </c>
      <c r="G1380" t="s">
        <v>76</v>
      </c>
      <c r="H1380" t="s">
        <v>12</v>
      </c>
      <c r="I1380">
        <v>-43.630699</v>
      </c>
      <c r="J1380">
        <v>-15.3072</v>
      </c>
      <c r="K1380">
        <v>481</v>
      </c>
      <c r="L1380">
        <v>30</v>
      </c>
      <c r="M1380" t="str">
        <f t="shared" si="64"/>
        <v>Pequeña</v>
      </c>
      <c r="N1380" t="str">
        <f t="shared" si="65"/>
        <v>P</v>
      </c>
      <c r="O1380">
        <v>0.37059199999999998</v>
      </c>
      <c r="P1380" t="s">
        <v>7</v>
      </c>
      <c r="Q1380">
        <v>2.7810000000000001E-3</v>
      </c>
      <c r="R1380" t="s">
        <v>8</v>
      </c>
      <c r="S1380">
        <v>195.64224200000001</v>
      </c>
      <c r="T1380" t="s">
        <v>13</v>
      </c>
      <c r="U1380">
        <v>5945.1333990170669</v>
      </c>
      <c r="V1380">
        <v>26.200001</v>
      </c>
      <c r="W1380">
        <v>6.1210000000000004</v>
      </c>
      <c r="X1380">
        <v>72</v>
      </c>
      <c r="Y1380">
        <v>4.5621600000000004</v>
      </c>
      <c r="Z1380">
        <v>0</v>
      </c>
      <c r="AA1380" t="str">
        <f>IF(Z1380=-1,"Flat",
INDEX({"North","Northeast","East","Southeast","South","Southwest","West","Northwest","North"},
MATCH(Z1380,{0;22.5;67.5;112.5;157.5;202.5;247.5;292.5;337.5},1)))</f>
        <v>North</v>
      </c>
      <c r="AB1380">
        <v>0.59917200000000004</v>
      </c>
      <c r="AC1380" t="s">
        <v>20</v>
      </c>
      <c r="AD1380">
        <v>20</v>
      </c>
      <c r="AE1380">
        <v>19</v>
      </c>
      <c r="AF1380">
        <v>4.76</v>
      </c>
    </row>
    <row r="1381" spans="1:32" x14ac:dyDescent="0.25">
      <c r="A1381">
        <v>1437</v>
      </c>
      <c r="B1381">
        <v>1676</v>
      </c>
      <c r="C1381">
        <v>1676</v>
      </c>
      <c r="D1381">
        <v>2343</v>
      </c>
      <c r="E1381" t="str">
        <f t="shared" si="63"/>
        <v>02343-BRA-P</v>
      </c>
      <c r="F1381" t="s">
        <v>315</v>
      </c>
      <c r="G1381" t="s">
        <v>76</v>
      </c>
      <c r="H1381" t="s">
        <v>12</v>
      </c>
      <c r="I1381">
        <v>-43.619098999999999</v>
      </c>
      <c r="J1381">
        <v>-15.298299999999999</v>
      </c>
      <c r="K1381">
        <v>481</v>
      </c>
      <c r="L1381">
        <v>30</v>
      </c>
      <c r="M1381" t="str">
        <f t="shared" si="64"/>
        <v>Pequeña</v>
      </c>
      <c r="N1381" t="str">
        <f t="shared" si="65"/>
        <v>P</v>
      </c>
      <c r="O1381">
        <v>0.172484</v>
      </c>
      <c r="P1381" t="s">
        <v>7</v>
      </c>
      <c r="Q1381">
        <v>1.1919999999999999E-3</v>
      </c>
      <c r="R1381" t="s">
        <v>8</v>
      </c>
      <c r="S1381">
        <v>335.55603000000002</v>
      </c>
      <c r="T1381" t="s">
        <v>30</v>
      </c>
      <c r="U1381">
        <v>6545.5319053200801</v>
      </c>
      <c r="V1381">
        <v>26.200001</v>
      </c>
      <c r="W1381">
        <v>6.1120000000000001</v>
      </c>
      <c r="X1381">
        <v>72</v>
      </c>
      <c r="Y1381">
        <v>4.60764</v>
      </c>
      <c r="Z1381">
        <v>0</v>
      </c>
      <c r="AA1381" t="str">
        <f>IF(Z1381=-1,"Flat",
INDEX({"North","Northeast","East","Southeast","South","Southwest","West","Northwest","North"},
MATCH(Z1381,{0;22.5;67.5;112.5;157.5;202.5;247.5;292.5;337.5},1)))</f>
        <v>North</v>
      </c>
      <c r="AB1381">
        <v>0.74914199999999997</v>
      </c>
      <c r="AC1381" t="s">
        <v>10</v>
      </c>
      <c r="AD1381">
        <v>40</v>
      </c>
      <c r="AE1381">
        <v>19</v>
      </c>
      <c r="AF1381">
        <v>4.7530000000000001</v>
      </c>
    </row>
    <row r="1382" spans="1:32" x14ac:dyDescent="0.25">
      <c r="A1382">
        <v>1438</v>
      </c>
      <c r="B1382">
        <v>1677</v>
      </c>
      <c r="C1382">
        <v>1677</v>
      </c>
      <c r="D1382">
        <v>2344</v>
      </c>
      <c r="E1382" t="str">
        <f t="shared" si="63"/>
        <v>02344-BRA-P</v>
      </c>
      <c r="F1382" t="s">
        <v>315</v>
      </c>
      <c r="G1382" t="s">
        <v>76</v>
      </c>
      <c r="H1382" t="s">
        <v>12</v>
      </c>
      <c r="I1382">
        <v>-43.6096</v>
      </c>
      <c r="J1382">
        <v>-15.3032</v>
      </c>
      <c r="K1382">
        <v>481</v>
      </c>
      <c r="L1382">
        <v>30</v>
      </c>
      <c r="M1382" t="str">
        <f t="shared" si="64"/>
        <v>Pequeña</v>
      </c>
      <c r="N1382" t="str">
        <f t="shared" si="65"/>
        <v>P</v>
      </c>
      <c r="O1382">
        <v>0.44686500000000001</v>
      </c>
      <c r="P1382" t="s">
        <v>7</v>
      </c>
      <c r="Q1382">
        <v>-6.3559999999999997E-3</v>
      </c>
      <c r="R1382" t="s">
        <v>8</v>
      </c>
      <c r="S1382">
        <v>296.56506300000001</v>
      </c>
      <c r="T1382" t="s">
        <v>30</v>
      </c>
      <c r="U1382">
        <v>5703.1189469276051</v>
      </c>
      <c r="V1382">
        <v>26.200001</v>
      </c>
      <c r="W1382">
        <v>6.1120000000000001</v>
      </c>
      <c r="X1382">
        <v>72</v>
      </c>
      <c r="Y1382">
        <v>4.56318</v>
      </c>
      <c r="Z1382">
        <v>0</v>
      </c>
      <c r="AA1382" t="str">
        <f>IF(Z1382=-1,"Flat",
INDEX({"North","Northeast","East","Southeast","South","Southwest","West","Northwest","North"},
MATCH(Z1382,{0;22.5;67.5;112.5;157.5;202.5;247.5;292.5;337.5},1)))</f>
        <v>North</v>
      </c>
      <c r="AB1382">
        <v>0.74797800000000003</v>
      </c>
      <c r="AC1382" t="s">
        <v>10</v>
      </c>
      <c r="AD1382">
        <v>40</v>
      </c>
      <c r="AE1382">
        <v>19</v>
      </c>
      <c r="AF1382">
        <v>4.7539999999999996</v>
      </c>
    </row>
    <row r="1383" spans="1:32" x14ac:dyDescent="0.25">
      <c r="A1383">
        <v>1439</v>
      </c>
      <c r="B1383">
        <v>1678</v>
      </c>
      <c r="C1383">
        <v>1678</v>
      </c>
      <c r="D1383">
        <v>2345</v>
      </c>
      <c r="E1383" t="str">
        <f t="shared" si="63"/>
        <v>02345-BRA-P</v>
      </c>
      <c r="F1383" t="s">
        <v>315</v>
      </c>
      <c r="G1383" t="s">
        <v>76</v>
      </c>
      <c r="H1383" t="s">
        <v>12</v>
      </c>
      <c r="I1383">
        <v>-43.600600999999997</v>
      </c>
      <c r="J1383">
        <v>-15.311199999999999</v>
      </c>
      <c r="K1383">
        <v>481</v>
      </c>
      <c r="L1383">
        <v>30</v>
      </c>
      <c r="M1383" t="str">
        <f t="shared" si="64"/>
        <v>Pequeña</v>
      </c>
      <c r="N1383" t="str">
        <f t="shared" si="65"/>
        <v>P</v>
      </c>
      <c r="O1383">
        <v>6.3839000000000007E-2</v>
      </c>
      <c r="P1383" t="s">
        <v>7</v>
      </c>
      <c r="Q1383">
        <v>-1.1919999999999999E-3</v>
      </c>
      <c r="R1383" t="s">
        <v>8</v>
      </c>
      <c r="S1383">
        <v>206.56504799999999</v>
      </c>
      <c r="T1383" t="s">
        <v>23</v>
      </c>
      <c r="U1383">
        <v>4514.8678477729754</v>
      </c>
      <c r="V1383">
        <v>26.200001</v>
      </c>
      <c r="W1383">
        <v>6.1189999999999998</v>
      </c>
      <c r="X1383">
        <v>72</v>
      </c>
      <c r="Y1383">
        <v>4.6765299999999996</v>
      </c>
      <c r="Z1383">
        <v>0</v>
      </c>
      <c r="AA1383" t="str">
        <f>IF(Z1383=-1,"Flat",
INDEX({"North","Northeast","East","Southeast","South","Southwest","West","Northwest","North"},
MATCH(Z1383,{0;22.5;67.5;112.5;157.5;202.5;247.5;292.5;337.5},1)))</f>
        <v>North</v>
      </c>
      <c r="AB1383">
        <v>0.59910099999999999</v>
      </c>
      <c r="AC1383" t="s">
        <v>20</v>
      </c>
      <c r="AD1383">
        <v>40</v>
      </c>
      <c r="AE1383">
        <v>19</v>
      </c>
      <c r="AF1383">
        <v>4.7619999999999996</v>
      </c>
    </row>
    <row r="1384" spans="1:32" x14ac:dyDescent="0.25">
      <c r="A1384">
        <v>1440</v>
      </c>
      <c r="B1384">
        <v>1679</v>
      </c>
      <c r="C1384">
        <v>1679</v>
      </c>
      <c r="D1384">
        <v>2346</v>
      </c>
      <c r="E1384" t="str">
        <f t="shared" si="63"/>
        <v>02346-BRA-P</v>
      </c>
      <c r="F1384" t="s">
        <v>315</v>
      </c>
      <c r="G1384" t="s">
        <v>76</v>
      </c>
      <c r="H1384" t="s">
        <v>12</v>
      </c>
      <c r="I1384">
        <v>-43.651797999999999</v>
      </c>
      <c r="J1384">
        <v>-15.3142</v>
      </c>
      <c r="K1384">
        <v>481</v>
      </c>
      <c r="L1384">
        <v>30</v>
      </c>
      <c r="M1384" t="str">
        <f t="shared" si="64"/>
        <v>Pequeña</v>
      </c>
      <c r="N1384" t="str">
        <f t="shared" si="65"/>
        <v>P</v>
      </c>
      <c r="O1384">
        <v>0.28334599999999999</v>
      </c>
      <c r="P1384" t="s">
        <v>7</v>
      </c>
      <c r="Q1384">
        <v>3.97E-4</v>
      </c>
      <c r="R1384" t="s">
        <v>8</v>
      </c>
      <c r="S1384">
        <v>319.08560199999999</v>
      </c>
      <c r="T1384" t="s">
        <v>30</v>
      </c>
      <c r="U1384">
        <v>3920.101866451555</v>
      </c>
      <c r="V1384">
        <v>26.200001</v>
      </c>
      <c r="W1384">
        <v>6.1319999999999997</v>
      </c>
      <c r="X1384">
        <v>72</v>
      </c>
      <c r="Y1384">
        <v>4.6453800000000003</v>
      </c>
      <c r="Z1384">
        <v>0</v>
      </c>
      <c r="AA1384" t="str">
        <f>IF(Z1384=-1,"Flat",
INDEX({"North","Northeast","East","Southeast","South","Southwest","West","Northwest","North"},
MATCH(Z1384,{0;22.5;67.5;112.5;157.5;202.5;247.5;292.5;337.5},1)))</f>
        <v>North</v>
      </c>
      <c r="AB1384">
        <v>0.67435699999999998</v>
      </c>
      <c r="AC1384" t="s">
        <v>10</v>
      </c>
      <c r="AD1384">
        <v>40</v>
      </c>
      <c r="AE1384">
        <v>19</v>
      </c>
      <c r="AF1384">
        <v>4.7709999999999999</v>
      </c>
    </row>
    <row r="1385" spans="1:32" x14ac:dyDescent="0.25">
      <c r="A1385">
        <v>1441</v>
      </c>
      <c r="B1385">
        <v>1680</v>
      </c>
      <c r="C1385">
        <v>1680</v>
      </c>
      <c r="D1385">
        <v>2347</v>
      </c>
      <c r="E1385" t="str">
        <f t="shared" si="63"/>
        <v>02347-BRA-P</v>
      </c>
      <c r="F1385" t="s">
        <v>315</v>
      </c>
      <c r="G1385" t="s">
        <v>76</v>
      </c>
      <c r="H1385" t="s">
        <v>12</v>
      </c>
      <c r="I1385">
        <v>-43.640701</v>
      </c>
      <c r="J1385">
        <v>-15.308299999999999</v>
      </c>
      <c r="K1385">
        <v>481</v>
      </c>
      <c r="L1385">
        <v>30</v>
      </c>
      <c r="M1385" t="str">
        <f t="shared" si="64"/>
        <v>Pequeña</v>
      </c>
      <c r="N1385" t="str">
        <f t="shared" si="65"/>
        <v>P</v>
      </c>
      <c r="O1385">
        <v>0.285495</v>
      </c>
      <c r="P1385" t="s">
        <v>7</v>
      </c>
      <c r="Q1385">
        <v>-3.5750000000000001E-3</v>
      </c>
      <c r="R1385" t="s">
        <v>8</v>
      </c>
      <c r="S1385">
        <v>233.13009600000001</v>
      </c>
      <c r="T1385" t="s">
        <v>23</v>
      </c>
      <c r="U1385">
        <v>5193.2160661842763</v>
      </c>
      <c r="V1385">
        <v>26.200001</v>
      </c>
      <c r="W1385">
        <v>6.1289999999999996</v>
      </c>
      <c r="X1385">
        <v>72</v>
      </c>
      <c r="Y1385">
        <v>4.5968299999999997</v>
      </c>
      <c r="Z1385">
        <v>0</v>
      </c>
      <c r="AA1385" t="str">
        <f>IF(Z1385=-1,"Flat",
INDEX({"North","Northeast","East","Southeast","South","Southwest","West","Northwest","North"},
MATCH(Z1385,{0;22.5;67.5;112.5;157.5;202.5;247.5;292.5;337.5},1)))</f>
        <v>North</v>
      </c>
      <c r="AB1385">
        <v>0.59943199999999996</v>
      </c>
      <c r="AC1385" t="s">
        <v>20</v>
      </c>
      <c r="AD1385">
        <v>40</v>
      </c>
      <c r="AE1385">
        <v>19</v>
      </c>
      <c r="AF1385">
        <v>4.7629999999999999</v>
      </c>
    </row>
    <row r="1386" spans="1:32" x14ac:dyDescent="0.25">
      <c r="A1386">
        <v>1442</v>
      </c>
      <c r="B1386">
        <v>1681</v>
      </c>
      <c r="C1386">
        <v>1681</v>
      </c>
      <c r="D1386">
        <v>2348</v>
      </c>
      <c r="E1386" t="str">
        <f t="shared" si="63"/>
        <v>02348-BRA-P</v>
      </c>
      <c r="F1386" t="s">
        <v>315</v>
      </c>
      <c r="G1386" t="s">
        <v>76</v>
      </c>
      <c r="H1386" t="s">
        <v>12</v>
      </c>
      <c r="I1386">
        <v>-43.648800000000001</v>
      </c>
      <c r="J1386">
        <v>-15.3239</v>
      </c>
      <c r="K1386">
        <v>481</v>
      </c>
      <c r="L1386">
        <v>30</v>
      </c>
      <c r="M1386" t="str">
        <f t="shared" si="64"/>
        <v>Pequeña</v>
      </c>
      <c r="N1386" t="str">
        <f t="shared" si="65"/>
        <v>P</v>
      </c>
      <c r="O1386">
        <v>0.25852700000000001</v>
      </c>
      <c r="P1386" t="s">
        <v>7</v>
      </c>
      <c r="Q1386">
        <v>-6.7539999999999996E-3</v>
      </c>
      <c r="R1386" t="s">
        <v>8</v>
      </c>
      <c r="S1386">
        <v>173.65980500000001</v>
      </c>
      <c r="T1386" t="s">
        <v>13</v>
      </c>
      <c r="U1386">
        <v>3388.0514988340551</v>
      </c>
      <c r="V1386">
        <v>26.200001</v>
      </c>
      <c r="W1386">
        <v>6.1319999999999997</v>
      </c>
      <c r="X1386">
        <v>72</v>
      </c>
      <c r="Y1386">
        <v>4.68058</v>
      </c>
      <c r="Z1386">
        <v>0</v>
      </c>
      <c r="AA1386" t="str">
        <f>IF(Z1386=-1,"Flat",
INDEX({"North","Northeast","East","Southeast","South","Southwest","West","Northwest","North"},
MATCH(Z1386,{0;22.5;67.5;112.5;157.5;202.5;247.5;292.5;337.5},1)))</f>
        <v>North</v>
      </c>
      <c r="AB1386">
        <v>0.59919</v>
      </c>
      <c r="AC1386" t="s">
        <v>20</v>
      </c>
      <c r="AD1386">
        <v>20</v>
      </c>
      <c r="AE1386">
        <v>19</v>
      </c>
      <c r="AF1386">
        <v>4.7670000000000003</v>
      </c>
    </row>
    <row r="1387" spans="1:32" x14ac:dyDescent="0.25">
      <c r="A1387">
        <v>1443</v>
      </c>
      <c r="B1387">
        <v>1682</v>
      </c>
      <c r="C1387">
        <v>1682</v>
      </c>
      <c r="D1387">
        <v>2349</v>
      </c>
      <c r="E1387" t="str">
        <f t="shared" si="63"/>
        <v>02349-BRA-P</v>
      </c>
      <c r="F1387" t="s">
        <v>315</v>
      </c>
      <c r="G1387" t="s">
        <v>76</v>
      </c>
      <c r="H1387" t="s">
        <v>12</v>
      </c>
      <c r="I1387">
        <v>-43.625999</v>
      </c>
      <c r="J1387">
        <v>-15.3407</v>
      </c>
      <c r="K1387">
        <v>481</v>
      </c>
      <c r="L1387">
        <v>30</v>
      </c>
      <c r="M1387" t="str">
        <f t="shared" si="64"/>
        <v>Pequeña</v>
      </c>
      <c r="N1387" t="str">
        <f t="shared" si="65"/>
        <v>P</v>
      </c>
      <c r="O1387">
        <v>0.65506299999999995</v>
      </c>
      <c r="P1387" t="s">
        <v>7</v>
      </c>
      <c r="Q1387">
        <v>-3.5750000000000001E-3</v>
      </c>
      <c r="R1387" t="s">
        <v>8</v>
      </c>
      <c r="S1387">
        <v>281.30993699999999</v>
      </c>
      <c r="T1387" t="s">
        <v>16</v>
      </c>
      <c r="U1387">
        <v>2202.573475772565</v>
      </c>
      <c r="V1387">
        <v>26.200001</v>
      </c>
      <c r="W1387">
        <v>6.1230000000000002</v>
      </c>
      <c r="X1387">
        <v>72</v>
      </c>
      <c r="Y1387">
        <v>4.71631</v>
      </c>
      <c r="Z1387">
        <v>0</v>
      </c>
      <c r="AA1387" t="str">
        <f>IF(Z1387=-1,"Flat",
INDEX({"North","Northeast","East","Southeast","South","Southwest","West","Northwest","North"},
MATCH(Z1387,{0;22.5;67.5;112.5;157.5;202.5;247.5;292.5;337.5},1)))</f>
        <v>North</v>
      </c>
      <c r="AB1387">
        <v>0.74664699999999995</v>
      </c>
      <c r="AC1387" t="s">
        <v>10</v>
      </c>
      <c r="AD1387">
        <v>40</v>
      </c>
      <c r="AE1387">
        <v>19</v>
      </c>
      <c r="AF1387">
        <v>4.7629999999999999</v>
      </c>
    </row>
    <row r="1388" spans="1:32" x14ac:dyDescent="0.25">
      <c r="A1388">
        <v>1444</v>
      </c>
      <c r="B1388">
        <v>1683</v>
      </c>
      <c r="C1388">
        <v>1683</v>
      </c>
      <c r="D1388">
        <v>2350</v>
      </c>
      <c r="E1388" t="str">
        <f t="shared" si="63"/>
        <v>02350-BRA-P</v>
      </c>
      <c r="F1388" t="s">
        <v>315</v>
      </c>
      <c r="G1388" t="s">
        <v>76</v>
      </c>
      <c r="H1388" t="s">
        <v>12</v>
      </c>
      <c r="I1388">
        <v>-43.618698000000002</v>
      </c>
      <c r="J1388">
        <v>-15.3301</v>
      </c>
      <c r="K1388">
        <v>481</v>
      </c>
      <c r="L1388">
        <v>30</v>
      </c>
      <c r="M1388" t="str">
        <f t="shared" si="64"/>
        <v>Pequeña</v>
      </c>
      <c r="N1388" t="str">
        <f t="shared" si="65"/>
        <v>P</v>
      </c>
      <c r="O1388">
        <v>0.61396200000000001</v>
      </c>
      <c r="P1388" t="s">
        <v>7</v>
      </c>
      <c r="Q1388">
        <v>1.5889999999999999E-3</v>
      </c>
      <c r="R1388" t="s">
        <v>8</v>
      </c>
      <c r="S1388">
        <v>287.59243800000002</v>
      </c>
      <c r="T1388" t="s">
        <v>16</v>
      </c>
      <c r="U1388">
        <v>3053.444151102944</v>
      </c>
      <c r="V1388">
        <v>26.200001</v>
      </c>
      <c r="W1388">
        <v>6.12</v>
      </c>
      <c r="X1388">
        <v>72</v>
      </c>
      <c r="Y1388">
        <v>4.6069100000000001</v>
      </c>
      <c r="Z1388">
        <v>0</v>
      </c>
      <c r="AA1388" t="str">
        <f>IF(Z1388=-1,"Flat",
INDEX({"North","Northeast","East","Southeast","South","Southwest","West","Northwest","North"},
MATCH(Z1388,{0;22.5;67.5;112.5;157.5;202.5;247.5;292.5;337.5},1)))</f>
        <v>North</v>
      </c>
      <c r="AB1388">
        <v>0.74712299999999998</v>
      </c>
      <c r="AC1388" t="s">
        <v>10</v>
      </c>
      <c r="AD1388">
        <v>40</v>
      </c>
      <c r="AE1388">
        <v>19</v>
      </c>
      <c r="AF1388">
        <v>4.7610000000000001</v>
      </c>
    </row>
    <row r="1389" spans="1:32" x14ac:dyDescent="0.25">
      <c r="A1389">
        <v>1445</v>
      </c>
      <c r="B1389">
        <v>1684</v>
      </c>
      <c r="C1389">
        <v>1684</v>
      </c>
      <c r="D1389">
        <v>2351</v>
      </c>
      <c r="E1389" t="str">
        <f t="shared" si="63"/>
        <v>02351-BRA-P</v>
      </c>
      <c r="F1389" t="s">
        <v>315</v>
      </c>
      <c r="G1389" t="s">
        <v>76</v>
      </c>
      <c r="H1389" t="s">
        <v>12</v>
      </c>
      <c r="I1389">
        <v>-43.613399999999999</v>
      </c>
      <c r="J1389">
        <v>-15.341799999999999</v>
      </c>
      <c r="K1389">
        <v>481</v>
      </c>
      <c r="L1389">
        <v>30</v>
      </c>
      <c r="M1389" t="str">
        <f t="shared" si="64"/>
        <v>Pequeña</v>
      </c>
      <c r="N1389" t="str">
        <f t="shared" si="65"/>
        <v>P</v>
      </c>
      <c r="O1389">
        <v>0.13542299999999999</v>
      </c>
      <c r="P1389" t="s">
        <v>7</v>
      </c>
      <c r="Q1389">
        <v>2.3839999999999998E-3</v>
      </c>
      <c r="R1389" t="s">
        <v>8</v>
      </c>
      <c r="S1389">
        <v>288.43493699999999</v>
      </c>
      <c r="T1389" t="s">
        <v>16</v>
      </c>
      <c r="U1389">
        <v>1602.808578386594</v>
      </c>
      <c r="V1389">
        <v>26.200001</v>
      </c>
      <c r="W1389">
        <v>6.117</v>
      </c>
      <c r="X1389">
        <v>72</v>
      </c>
      <c r="Y1389">
        <v>4.6754899999999999</v>
      </c>
      <c r="Z1389">
        <v>0</v>
      </c>
      <c r="AA1389" t="str">
        <f>IF(Z1389=-1,"Flat",
INDEX({"North","Northeast","East","Southeast","South","Southwest","West","Northwest","North"},
MATCH(Z1389,{0;22.5;67.5;112.5;157.5;202.5;247.5;292.5;337.5},1)))</f>
        <v>North</v>
      </c>
      <c r="AB1389">
        <v>0.74932600000000005</v>
      </c>
      <c r="AC1389" t="s">
        <v>10</v>
      </c>
      <c r="AD1389">
        <v>40</v>
      </c>
      <c r="AE1389">
        <v>19</v>
      </c>
      <c r="AF1389">
        <v>4.7629999999999999</v>
      </c>
    </row>
    <row r="1390" spans="1:32" x14ac:dyDescent="0.25">
      <c r="A1390">
        <v>1446</v>
      </c>
      <c r="B1390">
        <v>1685</v>
      </c>
      <c r="C1390">
        <v>1685</v>
      </c>
      <c r="D1390">
        <v>2352</v>
      </c>
      <c r="E1390" t="str">
        <f t="shared" si="63"/>
        <v>02352-BRA-P</v>
      </c>
      <c r="F1390" t="s">
        <v>315</v>
      </c>
      <c r="G1390" t="s">
        <v>76</v>
      </c>
      <c r="H1390" t="s">
        <v>12</v>
      </c>
      <c r="I1390">
        <v>-43.640098999999999</v>
      </c>
      <c r="J1390">
        <v>-15.3285</v>
      </c>
      <c r="K1390">
        <v>481</v>
      </c>
      <c r="L1390">
        <v>30</v>
      </c>
      <c r="M1390" t="str">
        <f t="shared" si="64"/>
        <v>Pequeña</v>
      </c>
      <c r="N1390" t="str">
        <f t="shared" si="65"/>
        <v>P</v>
      </c>
      <c r="O1390">
        <v>0.33416299999999999</v>
      </c>
      <c r="P1390" t="s">
        <v>7</v>
      </c>
      <c r="Q1390">
        <v>3.1779999999999998E-3</v>
      </c>
      <c r="R1390" t="s">
        <v>8</v>
      </c>
      <c r="S1390">
        <v>250.01689099999999</v>
      </c>
      <c r="T1390" t="s">
        <v>16</v>
      </c>
      <c r="U1390">
        <v>3831.5382519777968</v>
      </c>
      <c r="V1390">
        <v>26.200001</v>
      </c>
      <c r="W1390">
        <v>6.1289999999999996</v>
      </c>
      <c r="X1390">
        <v>72</v>
      </c>
      <c r="Y1390">
        <v>4.6869800000000001</v>
      </c>
      <c r="Z1390">
        <v>0</v>
      </c>
      <c r="AA1390" t="str">
        <f>IF(Z1390=-1,"Flat",
INDEX({"North","Northeast","East","Southeast","South","Southwest","West","Northwest","North"},
MATCH(Z1390,{0;22.5;67.5;112.5;157.5;202.5;247.5;292.5;337.5},1)))</f>
        <v>North</v>
      </c>
      <c r="AB1390">
        <v>0.599414</v>
      </c>
      <c r="AC1390" t="s">
        <v>20</v>
      </c>
      <c r="AD1390">
        <v>40</v>
      </c>
      <c r="AE1390">
        <v>19</v>
      </c>
      <c r="AF1390">
        <v>4.7649999999999997</v>
      </c>
    </row>
    <row r="1391" spans="1:32" x14ac:dyDescent="0.25">
      <c r="A1391">
        <v>1447</v>
      </c>
      <c r="B1391">
        <v>1686</v>
      </c>
      <c r="C1391">
        <v>1686</v>
      </c>
      <c r="D1391">
        <v>2353</v>
      </c>
      <c r="E1391" t="str">
        <f t="shared" si="63"/>
        <v>02353-BRA-P</v>
      </c>
      <c r="F1391" t="s">
        <v>316</v>
      </c>
      <c r="G1391" t="s">
        <v>76</v>
      </c>
      <c r="H1391" t="s">
        <v>25</v>
      </c>
      <c r="I1391">
        <v>-43.636699999999998</v>
      </c>
      <c r="J1391">
        <v>-15.347799999999999</v>
      </c>
      <c r="K1391">
        <v>479</v>
      </c>
      <c r="L1391">
        <v>2117.9850350000002</v>
      </c>
      <c r="M1391" t="str">
        <f t="shared" si="64"/>
        <v>Pequeña</v>
      </c>
      <c r="N1391" t="str">
        <f t="shared" si="65"/>
        <v>P</v>
      </c>
      <c r="O1391">
        <v>0.77290899999999996</v>
      </c>
      <c r="P1391" t="s">
        <v>7</v>
      </c>
      <c r="Q1391">
        <v>-2.7810000000000001E-3</v>
      </c>
      <c r="R1391" t="s">
        <v>8</v>
      </c>
      <c r="S1391">
        <v>355.76361100000003</v>
      </c>
      <c r="T1391" t="s">
        <v>70</v>
      </c>
      <c r="U1391">
        <v>1859.1739866589289</v>
      </c>
      <c r="V1391">
        <v>26.200001</v>
      </c>
      <c r="W1391">
        <v>6.1269999999999998</v>
      </c>
      <c r="X1391">
        <v>60</v>
      </c>
      <c r="Y1391">
        <v>4.7052899999999998</v>
      </c>
      <c r="Z1391">
        <v>105</v>
      </c>
      <c r="AA1391" t="str">
        <f>IF(Z1391=-1,"Flat",
INDEX({"North","Northeast","East","Southeast","South","Southwest","West","Northwest","North"},
MATCH(Z1391,{0;22.5;67.5;112.5;157.5;202.5;247.5;292.5;337.5},1)))</f>
        <v>East</v>
      </c>
      <c r="AB1391">
        <v>0.79622899999999996</v>
      </c>
      <c r="AC1391" t="s">
        <v>10</v>
      </c>
      <c r="AD1391">
        <v>21</v>
      </c>
      <c r="AE1391">
        <v>19</v>
      </c>
      <c r="AF1391">
        <v>4.766</v>
      </c>
    </row>
    <row r="1392" spans="1:32" x14ac:dyDescent="0.25">
      <c r="A1392">
        <v>1448</v>
      </c>
      <c r="B1392">
        <v>1687</v>
      </c>
      <c r="C1392">
        <v>1687</v>
      </c>
      <c r="D1392">
        <v>2354</v>
      </c>
      <c r="E1392" t="str">
        <f t="shared" si="63"/>
        <v>02354-BRA-P</v>
      </c>
      <c r="F1392" t="s">
        <v>317</v>
      </c>
      <c r="G1392" t="s">
        <v>76</v>
      </c>
      <c r="H1392" t="s">
        <v>25</v>
      </c>
      <c r="I1392">
        <v>-41.145802000000003</v>
      </c>
      <c r="J1392">
        <v>-16.469801</v>
      </c>
      <c r="K1392">
        <v>729</v>
      </c>
      <c r="L1392">
        <v>30</v>
      </c>
      <c r="M1392" t="str">
        <f t="shared" si="64"/>
        <v>Pequeña</v>
      </c>
      <c r="N1392" t="str">
        <f t="shared" si="65"/>
        <v>P</v>
      </c>
      <c r="O1392">
        <v>0.33110000000000001</v>
      </c>
      <c r="P1392" t="s">
        <v>7</v>
      </c>
      <c r="Q1392">
        <v>-1.1919999999999999E-3</v>
      </c>
      <c r="R1392" t="s">
        <v>8</v>
      </c>
      <c r="S1392">
        <v>172.56858800000001</v>
      </c>
      <c r="T1392" t="s">
        <v>13</v>
      </c>
      <c r="U1392">
        <v>3447.690544330726</v>
      </c>
      <c r="V1392">
        <v>22.4</v>
      </c>
      <c r="W1392">
        <v>5.2709999999999999</v>
      </c>
      <c r="X1392">
        <v>72</v>
      </c>
      <c r="Y1392">
        <v>5.4862000000000002</v>
      </c>
      <c r="Z1392">
        <v>0</v>
      </c>
      <c r="AA1392" t="str">
        <f>IF(Z1392=-1,"Flat",
INDEX({"North","Northeast","East","Southeast","South","Southwest","West","Northwest","North"},
MATCH(Z1392,{0;22.5;67.5;112.5;157.5;202.5;247.5;292.5;337.5},1)))</f>
        <v>North</v>
      </c>
      <c r="AB1392">
        <v>0.59833700000000001</v>
      </c>
      <c r="AC1392" t="s">
        <v>20</v>
      </c>
      <c r="AD1392">
        <v>45</v>
      </c>
      <c r="AE1392">
        <v>17</v>
      </c>
      <c r="AF1392">
        <v>4.2060000000000022</v>
      </c>
    </row>
    <row r="1393" spans="1:32" x14ac:dyDescent="0.25">
      <c r="A1393">
        <v>1449</v>
      </c>
      <c r="B1393">
        <v>1688</v>
      </c>
      <c r="C1393">
        <v>1688</v>
      </c>
      <c r="D1393">
        <v>2355</v>
      </c>
      <c r="E1393" t="str">
        <f t="shared" si="63"/>
        <v>02355-BRA-P</v>
      </c>
      <c r="F1393" t="s">
        <v>317</v>
      </c>
      <c r="G1393" t="s">
        <v>76</v>
      </c>
      <c r="H1393" t="s">
        <v>25</v>
      </c>
      <c r="I1393">
        <v>-41.146000000000001</v>
      </c>
      <c r="J1393">
        <v>-16.4849</v>
      </c>
      <c r="K1393">
        <v>729</v>
      </c>
      <c r="L1393">
        <v>30</v>
      </c>
      <c r="M1393" t="str">
        <f t="shared" si="64"/>
        <v>Pequeña</v>
      </c>
      <c r="N1393" t="str">
        <f t="shared" si="65"/>
        <v>P</v>
      </c>
      <c r="O1393">
        <v>0.36393500000000001</v>
      </c>
      <c r="P1393" t="s">
        <v>7</v>
      </c>
      <c r="Q1393">
        <v>1.1919999999999999E-3</v>
      </c>
      <c r="R1393" t="s">
        <v>8</v>
      </c>
      <c r="S1393">
        <v>191.30993699999999</v>
      </c>
      <c r="T1393" t="s">
        <v>13</v>
      </c>
      <c r="U1393">
        <v>5173.1791591965484</v>
      </c>
      <c r="V1393">
        <v>22.4</v>
      </c>
      <c r="W1393">
        <v>5.3689999999999998</v>
      </c>
      <c r="X1393">
        <v>72</v>
      </c>
      <c r="Y1393">
        <v>5.5410700000000004</v>
      </c>
      <c r="Z1393">
        <v>0</v>
      </c>
      <c r="AA1393" t="str">
        <f>IF(Z1393=-1,"Flat",
INDEX({"North","Northeast","East","Southeast","South","Southwest","West","Northwest","North"},
MATCH(Z1393,{0;22.5;67.5;112.5;157.5;202.5;247.5;292.5;337.5},1)))</f>
        <v>North</v>
      </c>
      <c r="AB1393">
        <v>0.59766300000000006</v>
      </c>
      <c r="AC1393" t="s">
        <v>20</v>
      </c>
      <c r="AD1393">
        <v>45</v>
      </c>
      <c r="AE1393">
        <v>17</v>
      </c>
      <c r="AF1393">
        <v>4.2640000000000002</v>
      </c>
    </row>
    <row r="1394" spans="1:32" x14ac:dyDescent="0.25">
      <c r="A1394">
        <v>1450</v>
      </c>
      <c r="B1394">
        <v>1689</v>
      </c>
      <c r="C1394">
        <v>1689</v>
      </c>
      <c r="D1394">
        <v>2356</v>
      </c>
      <c r="E1394" t="str">
        <f t="shared" si="63"/>
        <v>02356-BRA-P</v>
      </c>
      <c r="F1394" t="s">
        <v>318</v>
      </c>
      <c r="G1394" t="s">
        <v>76</v>
      </c>
      <c r="H1394" t="s">
        <v>25</v>
      </c>
      <c r="I1394">
        <v>-45.863899000000004</v>
      </c>
      <c r="J1394">
        <v>-17.226400000000002</v>
      </c>
      <c r="K1394">
        <v>541</v>
      </c>
      <c r="L1394">
        <v>30</v>
      </c>
      <c r="M1394" t="str">
        <f t="shared" si="64"/>
        <v>Pequeña</v>
      </c>
      <c r="N1394" t="str">
        <f t="shared" si="65"/>
        <v>P</v>
      </c>
      <c r="O1394">
        <v>0.14696899999999999</v>
      </c>
      <c r="P1394" t="s">
        <v>7</v>
      </c>
      <c r="Q1394">
        <v>-1.1919999999999999E-3</v>
      </c>
      <c r="R1394" t="s">
        <v>8</v>
      </c>
      <c r="S1394">
        <v>29.054604000000001</v>
      </c>
      <c r="T1394" t="s">
        <v>9</v>
      </c>
      <c r="U1394">
        <v>19711.901578082401</v>
      </c>
      <c r="V1394">
        <v>25</v>
      </c>
      <c r="W1394">
        <v>6.0990000000000002</v>
      </c>
      <c r="X1394">
        <v>72</v>
      </c>
      <c r="Y1394">
        <v>3.9693000000000001</v>
      </c>
      <c r="Z1394">
        <v>0</v>
      </c>
      <c r="AA1394" t="str">
        <f>IF(Z1394=-1,"Flat",
INDEX({"North","Northeast","East","Southeast","South","Southwest","West","Northwest","North"},
MATCH(Z1394,{0;22.5;67.5;112.5;157.5;202.5;247.5;292.5;337.5},1)))</f>
        <v>North</v>
      </c>
      <c r="AB1394">
        <v>0.79935699999999998</v>
      </c>
      <c r="AC1394" t="s">
        <v>10</v>
      </c>
      <c r="AD1394">
        <v>30</v>
      </c>
      <c r="AE1394">
        <v>22</v>
      </c>
      <c r="AF1394">
        <v>4.7690000000000001</v>
      </c>
    </row>
    <row r="1395" spans="1:32" x14ac:dyDescent="0.25">
      <c r="A1395">
        <v>1451</v>
      </c>
      <c r="B1395">
        <v>1690</v>
      </c>
      <c r="C1395">
        <v>1690</v>
      </c>
      <c r="D1395">
        <v>2357</v>
      </c>
      <c r="E1395" t="str">
        <f t="shared" si="63"/>
        <v>02357-BRA-P</v>
      </c>
      <c r="F1395" t="s">
        <v>318</v>
      </c>
      <c r="G1395" t="s">
        <v>76</v>
      </c>
      <c r="H1395" t="s">
        <v>25</v>
      </c>
      <c r="I1395">
        <v>-45.857399000000001</v>
      </c>
      <c r="J1395">
        <v>-17.2407</v>
      </c>
      <c r="K1395">
        <v>541</v>
      </c>
      <c r="L1395">
        <v>30</v>
      </c>
      <c r="M1395" t="str">
        <f t="shared" si="64"/>
        <v>Pequeña</v>
      </c>
      <c r="N1395" t="str">
        <f t="shared" si="65"/>
        <v>P</v>
      </c>
      <c r="O1395">
        <v>1.44252</v>
      </c>
      <c r="P1395" t="s">
        <v>7</v>
      </c>
      <c r="Q1395">
        <v>-3.5750000000000001E-3</v>
      </c>
      <c r="R1395" t="s">
        <v>8</v>
      </c>
      <c r="S1395">
        <v>242.92791700000001</v>
      </c>
      <c r="T1395" t="s">
        <v>23</v>
      </c>
      <c r="U1395">
        <v>17986.27140866256</v>
      </c>
      <c r="V1395">
        <v>25</v>
      </c>
      <c r="W1395">
        <v>6.09</v>
      </c>
      <c r="X1395">
        <v>72</v>
      </c>
      <c r="Y1395">
        <v>3.8728500000000001</v>
      </c>
      <c r="Z1395">
        <v>0</v>
      </c>
      <c r="AA1395" t="str">
        <f>IF(Z1395=-1,"Flat",
INDEX({"North","Northeast","East","Southeast","South","Southwest","West","Northwest","North"},
MATCH(Z1395,{0;22.5;67.5;112.5;157.5;202.5;247.5;292.5;337.5},1)))</f>
        <v>North</v>
      </c>
      <c r="AB1395">
        <v>0.59653</v>
      </c>
      <c r="AC1395" t="s">
        <v>20</v>
      </c>
      <c r="AD1395">
        <v>30</v>
      </c>
      <c r="AE1395">
        <v>22</v>
      </c>
      <c r="AF1395">
        <v>4.766</v>
      </c>
    </row>
    <row r="1396" spans="1:32" x14ac:dyDescent="0.25">
      <c r="A1396">
        <v>1452</v>
      </c>
      <c r="B1396">
        <v>1691</v>
      </c>
      <c r="C1396">
        <v>1691</v>
      </c>
      <c r="D1396">
        <v>2358</v>
      </c>
      <c r="E1396" t="str">
        <f t="shared" si="63"/>
        <v>02358-BRA-P</v>
      </c>
      <c r="F1396" t="s">
        <v>318</v>
      </c>
      <c r="G1396" t="s">
        <v>76</v>
      </c>
      <c r="H1396" t="s">
        <v>25</v>
      </c>
      <c r="I1396">
        <v>-45.852001000000001</v>
      </c>
      <c r="J1396">
        <v>-17.233801</v>
      </c>
      <c r="K1396">
        <v>541</v>
      </c>
      <c r="L1396">
        <v>30</v>
      </c>
      <c r="M1396" t="str">
        <f t="shared" si="64"/>
        <v>Pequeña</v>
      </c>
      <c r="N1396" t="str">
        <f t="shared" si="65"/>
        <v>P</v>
      </c>
      <c r="O1396">
        <v>0.17129800000000001</v>
      </c>
      <c r="P1396" t="s">
        <v>7</v>
      </c>
      <c r="Q1396">
        <v>3.97E-4</v>
      </c>
      <c r="R1396" t="s">
        <v>8</v>
      </c>
      <c r="S1396">
        <v>270</v>
      </c>
      <c r="T1396" t="s">
        <v>16</v>
      </c>
      <c r="U1396">
        <v>18726.077976427539</v>
      </c>
      <c r="V1396">
        <v>25</v>
      </c>
      <c r="W1396">
        <v>6.0979999999999999</v>
      </c>
      <c r="X1396">
        <v>72</v>
      </c>
      <c r="Y1396">
        <v>3.9223300000000001</v>
      </c>
      <c r="Z1396">
        <v>0</v>
      </c>
      <c r="AA1396" t="str">
        <f>IF(Z1396=-1,"Flat",
INDEX({"North","Northeast","East","Southeast","South","Southwest","West","Northwest","North"},
MATCH(Z1396,{0;22.5;67.5;112.5;157.5;202.5;247.5;292.5;337.5},1)))</f>
        <v>North</v>
      </c>
      <c r="AB1396">
        <v>0.67427599999999999</v>
      </c>
      <c r="AC1396" t="s">
        <v>10</v>
      </c>
      <c r="AD1396">
        <v>30</v>
      </c>
      <c r="AE1396">
        <v>22</v>
      </c>
      <c r="AF1396">
        <v>4.766</v>
      </c>
    </row>
    <row r="1397" spans="1:32" x14ac:dyDescent="0.25">
      <c r="A1397">
        <v>1453</v>
      </c>
      <c r="B1397">
        <v>1692</v>
      </c>
      <c r="C1397">
        <v>1692</v>
      </c>
      <c r="D1397">
        <v>2359</v>
      </c>
      <c r="E1397" t="str">
        <f t="shared" si="63"/>
        <v>02359-BRA-G</v>
      </c>
      <c r="F1397" t="s">
        <v>319</v>
      </c>
      <c r="G1397" t="s">
        <v>76</v>
      </c>
      <c r="H1397" t="s">
        <v>12</v>
      </c>
      <c r="I1397">
        <v>-40.487800999999997</v>
      </c>
      <c r="J1397">
        <v>-9.5319000000000003</v>
      </c>
      <c r="K1397">
        <v>394</v>
      </c>
      <c r="L1397">
        <v>6725950</v>
      </c>
      <c r="M1397" t="str">
        <f t="shared" si="64"/>
        <v>Grande</v>
      </c>
      <c r="N1397" t="str">
        <f t="shared" si="65"/>
        <v>G</v>
      </c>
      <c r="O1397">
        <v>0.243091</v>
      </c>
      <c r="P1397" t="s">
        <v>7</v>
      </c>
      <c r="Q1397">
        <v>0</v>
      </c>
      <c r="R1397" t="s">
        <v>8</v>
      </c>
      <c r="S1397">
        <v>356.63354500000003</v>
      </c>
      <c r="T1397" t="s">
        <v>70</v>
      </c>
      <c r="U1397">
        <v>3663.1458542727232</v>
      </c>
      <c r="V1397">
        <v>27.1</v>
      </c>
      <c r="W1397">
        <v>6.0170000000000003</v>
      </c>
      <c r="X1397">
        <v>50</v>
      </c>
      <c r="Y1397">
        <v>7.4911500000000002</v>
      </c>
      <c r="Z1397">
        <v>90</v>
      </c>
      <c r="AA1397" t="str">
        <f>IF(Z1397=-1,"Flat",
INDEX({"North","Northeast","East","Southeast","South","Southwest","West","Northwest","North"},
MATCH(Z1397,{0;22.5;67.5;112.5;157.5;202.5;247.5;292.5;337.5},1)))</f>
        <v>East</v>
      </c>
      <c r="AB1397">
        <v>0.79907399999999995</v>
      </c>
      <c r="AC1397" t="s">
        <v>10</v>
      </c>
      <c r="AD1397">
        <v>30</v>
      </c>
      <c r="AE1397">
        <v>11</v>
      </c>
      <c r="AF1397">
        <v>4.665</v>
      </c>
    </row>
    <row r="1398" spans="1:32" x14ac:dyDescent="0.25">
      <c r="A1398">
        <v>1454</v>
      </c>
      <c r="B1398">
        <v>1699</v>
      </c>
      <c r="C1398">
        <v>1699</v>
      </c>
      <c r="D1398">
        <v>2366</v>
      </c>
      <c r="E1398" t="str">
        <f t="shared" si="63"/>
        <v>02366-BRA-P</v>
      </c>
      <c r="F1398" t="s">
        <v>320</v>
      </c>
      <c r="G1398" t="s">
        <v>76</v>
      </c>
      <c r="H1398" t="s">
        <v>25</v>
      </c>
      <c r="I1398">
        <v>-36.375</v>
      </c>
      <c r="J1398">
        <v>-6.1025999999999998</v>
      </c>
      <c r="K1398">
        <v>531</v>
      </c>
      <c r="L1398">
        <v>30</v>
      </c>
      <c r="M1398" t="str">
        <f t="shared" si="64"/>
        <v>Pequeña</v>
      </c>
      <c r="N1398" t="str">
        <f t="shared" si="65"/>
        <v>P</v>
      </c>
      <c r="O1398">
        <v>5.16852</v>
      </c>
      <c r="P1398" t="s">
        <v>14</v>
      </c>
      <c r="Q1398">
        <v>9.9319999999999999E-3</v>
      </c>
      <c r="R1398" t="s">
        <v>8</v>
      </c>
      <c r="S1398">
        <v>250.866364</v>
      </c>
      <c r="T1398" t="s">
        <v>16</v>
      </c>
      <c r="U1398">
        <v>2507.3651058299988</v>
      </c>
      <c r="V1398">
        <v>25.1</v>
      </c>
      <c r="W1398">
        <v>5.6020000000000003</v>
      </c>
      <c r="X1398">
        <v>72</v>
      </c>
      <c r="Y1398">
        <v>7.4066400000000003</v>
      </c>
      <c r="Z1398">
        <v>0</v>
      </c>
      <c r="AA1398" t="str">
        <f>IF(Z1398=-1,"Flat",
INDEX({"North","Northeast","East","Southeast","South","Southwest","West","Northwest","North"},
MATCH(Z1398,{0;22.5;67.5;112.5;157.5;202.5;247.5;292.5;337.5},1)))</f>
        <v>North</v>
      </c>
      <c r="AB1398">
        <v>0.57760100000000003</v>
      </c>
      <c r="AC1398" t="s">
        <v>20</v>
      </c>
      <c r="AD1398">
        <v>48</v>
      </c>
      <c r="AE1398">
        <v>7</v>
      </c>
      <c r="AF1398">
        <v>4.3849999999999998</v>
      </c>
    </row>
    <row r="1399" spans="1:32" x14ac:dyDescent="0.25">
      <c r="A1399">
        <v>1455</v>
      </c>
      <c r="B1399">
        <v>1700</v>
      </c>
      <c r="C1399">
        <v>1700</v>
      </c>
      <c r="D1399">
        <v>2367</v>
      </c>
      <c r="E1399" t="str">
        <f t="shared" si="63"/>
        <v>02367-BRA-P</v>
      </c>
      <c r="F1399" t="s">
        <v>320</v>
      </c>
      <c r="G1399" t="s">
        <v>76</v>
      </c>
      <c r="H1399" t="s">
        <v>25</v>
      </c>
      <c r="I1399">
        <v>-36.380600000000001</v>
      </c>
      <c r="J1399">
        <v>-6.1314000000000002</v>
      </c>
      <c r="K1399">
        <v>531</v>
      </c>
      <c r="L1399">
        <v>30</v>
      </c>
      <c r="M1399" t="str">
        <f t="shared" si="64"/>
        <v>Pequeña</v>
      </c>
      <c r="N1399" t="str">
        <f t="shared" si="65"/>
        <v>P</v>
      </c>
      <c r="O1399">
        <v>4.2892999999999999</v>
      </c>
      <c r="P1399" t="s">
        <v>32</v>
      </c>
      <c r="Q1399">
        <v>-1.9068999999999999E-2</v>
      </c>
      <c r="R1399" t="s">
        <v>15</v>
      </c>
      <c r="S1399">
        <v>89.048332000000002</v>
      </c>
      <c r="T1399" t="s">
        <v>19</v>
      </c>
      <c r="U1399">
        <v>1566.666382338399</v>
      </c>
      <c r="V1399">
        <v>25.1</v>
      </c>
      <c r="W1399">
        <v>5.5990000000000002</v>
      </c>
      <c r="X1399">
        <v>72</v>
      </c>
      <c r="Y1399">
        <v>5.9795199999999999</v>
      </c>
      <c r="Z1399">
        <v>0</v>
      </c>
      <c r="AA1399" t="str">
        <f>IF(Z1399=-1,"Flat",
INDEX({"North","Northeast","East","Southeast","South","Southwest","West","Northwest","North"},
MATCH(Z1399,{0;22.5;67.5;112.5;157.5;202.5;247.5;292.5;337.5},1)))</f>
        <v>North</v>
      </c>
      <c r="AB1399">
        <v>0.653613</v>
      </c>
      <c r="AC1399" t="s">
        <v>10</v>
      </c>
      <c r="AD1399">
        <v>43.5</v>
      </c>
      <c r="AE1399">
        <v>7</v>
      </c>
      <c r="AF1399">
        <v>4.3879999999999999</v>
      </c>
    </row>
    <row r="1400" spans="1:32" x14ac:dyDescent="0.25">
      <c r="A1400">
        <v>1456</v>
      </c>
      <c r="B1400">
        <v>1701</v>
      </c>
      <c r="C1400">
        <v>1701</v>
      </c>
      <c r="D1400">
        <v>2368</v>
      </c>
      <c r="E1400" t="str">
        <f t="shared" si="63"/>
        <v>02368-BRA-P</v>
      </c>
      <c r="F1400" t="s">
        <v>320</v>
      </c>
      <c r="G1400" t="s">
        <v>76</v>
      </c>
      <c r="H1400" t="s">
        <v>25</v>
      </c>
      <c r="I1400">
        <v>-36.376300999999998</v>
      </c>
      <c r="J1400">
        <v>-6.1368999999999998</v>
      </c>
      <c r="K1400">
        <v>531</v>
      </c>
      <c r="L1400">
        <v>30</v>
      </c>
      <c r="M1400" t="str">
        <f t="shared" si="64"/>
        <v>Pequeña</v>
      </c>
      <c r="N1400" t="str">
        <f t="shared" si="65"/>
        <v>P</v>
      </c>
      <c r="O1400">
        <v>1.60066</v>
      </c>
      <c r="P1400" t="s">
        <v>7</v>
      </c>
      <c r="Q1400">
        <v>-7.9450000000000007E-3</v>
      </c>
      <c r="R1400" t="s">
        <v>8</v>
      </c>
      <c r="S1400">
        <v>129.936386</v>
      </c>
      <c r="T1400" t="s">
        <v>49</v>
      </c>
      <c r="U1400">
        <v>867.40655168904357</v>
      </c>
      <c r="V1400">
        <v>25.1</v>
      </c>
      <c r="W1400">
        <v>5.625</v>
      </c>
      <c r="X1400">
        <v>72</v>
      </c>
      <c r="Y1400">
        <v>5.8060600000000004</v>
      </c>
      <c r="Z1400">
        <v>0</v>
      </c>
      <c r="AA1400" t="str">
        <f>IF(Z1400=-1,"Flat",
INDEX({"North","Northeast","East","Southeast","South","Southwest","West","Northwest","North"},
MATCH(Z1400,{0;22.5;67.5;112.5;157.5;202.5;247.5;292.5;337.5},1)))</f>
        <v>North</v>
      </c>
      <c r="AB1400">
        <v>0.59249200000000002</v>
      </c>
      <c r="AC1400" t="s">
        <v>20</v>
      </c>
      <c r="AD1400">
        <v>43.5</v>
      </c>
      <c r="AE1400">
        <v>7</v>
      </c>
      <c r="AF1400">
        <v>4.3860000000000001</v>
      </c>
    </row>
    <row r="1401" spans="1:32" x14ac:dyDescent="0.25">
      <c r="A1401">
        <v>1457</v>
      </c>
      <c r="B1401">
        <v>1702</v>
      </c>
      <c r="C1401">
        <v>1702</v>
      </c>
      <c r="D1401">
        <v>2369</v>
      </c>
      <c r="E1401" t="str">
        <f t="shared" si="63"/>
        <v>02369-BRA-P</v>
      </c>
      <c r="F1401" t="s">
        <v>320</v>
      </c>
      <c r="G1401" t="s">
        <v>76</v>
      </c>
      <c r="H1401" t="s">
        <v>25</v>
      </c>
      <c r="I1401">
        <v>-36.387599999999999</v>
      </c>
      <c r="J1401">
        <v>-6.1459999999999999</v>
      </c>
      <c r="K1401">
        <v>531</v>
      </c>
      <c r="L1401">
        <v>30</v>
      </c>
      <c r="M1401" t="str">
        <f t="shared" si="64"/>
        <v>Pequeña</v>
      </c>
      <c r="N1401" t="str">
        <f t="shared" si="65"/>
        <v>P</v>
      </c>
      <c r="O1401">
        <v>3.54941</v>
      </c>
      <c r="P1401" t="s">
        <v>32</v>
      </c>
      <c r="Q1401">
        <v>3.1779999999999998E-3</v>
      </c>
      <c r="R1401" t="s">
        <v>8</v>
      </c>
      <c r="S1401">
        <v>133.69804400000001</v>
      </c>
      <c r="T1401" t="s">
        <v>49</v>
      </c>
      <c r="U1401">
        <v>1686.4503927995061</v>
      </c>
      <c r="V1401">
        <v>25.1</v>
      </c>
      <c r="W1401">
        <v>5.617</v>
      </c>
      <c r="X1401">
        <v>72</v>
      </c>
      <c r="Y1401">
        <v>6.0684899999999997</v>
      </c>
      <c r="Z1401">
        <v>0</v>
      </c>
      <c r="AA1401" t="str">
        <f>IF(Z1401=-1,"Flat",
INDEX({"North","Northeast","East","Southeast","South","Southwest","West","Northwest","North"},
MATCH(Z1401,{0;22.5;67.5;112.5;157.5;202.5;247.5;292.5;337.5},1)))</f>
        <v>North</v>
      </c>
      <c r="AB1401">
        <v>0.58868600000000004</v>
      </c>
      <c r="AC1401" t="s">
        <v>20</v>
      </c>
      <c r="AD1401">
        <v>43.5</v>
      </c>
      <c r="AE1401">
        <v>7</v>
      </c>
      <c r="AF1401">
        <v>4.3840000000000012</v>
      </c>
    </row>
    <row r="1402" spans="1:32" x14ac:dyDescent="0.25">
      <c r="A1402">
        <v>1458</v>
      </c>
      <c r="B1402">
        <v>1703</v>
      </c>
      <c r="C1402">
        <v>1703</v>
      </c>
      <c r="D1402">
        <v>2370</v>
      </c>
      <c r="E1402" t="str">
        <f t="shared" si="63"/>
        <v>02370-BRA-P</v>
      </c>
      <c r="F1402" t="s">
        <v>320</v>
      </c>
      <c r="G1402" t="s">
        <v>76</v>
      </c>
      <c r="H1402" t="s">
        <v>25</v>
      </c>
      <c r="I1402">
        <v>-36.382198000000002</v>
      </c>
      <c r="J1402">
        <v>-6.1539000000000001</v>
      </c>
      <c r="K1402">
        <v>531</v>
      </c>
      <c r="L1402">
        <v>30</v>
      </c>
      <c r="M1402" t="str">
        <f t="shared" si="64"/>
        <v>Pequeña</v>
      </c>
      <c r="N1402" t="str">
        <f t="shared" si="65"/>
        <v>P</v>
      </c>
      <c r="O1402">
        <v>0.98414599999999997</v>
      </c>
      <c r="P1402" t="s">
        <v>7</v>
      </c>
      <c r="Q1402">
        <v>-2.3839999999999998E-3</v>
      </c>
      <c r="R1402" t="s">
        <v>8</v>
      </c>
      <c r="S1402">
        <v>160.51387</v>
      </c>
      <c r="T1402" t="s">
        <v>13</v>
      </c>
      <c r="U1402">
        <v>833.81958339819403</v>
      </c>
      <c r="V1402">
        <v>25.1</v>
      </c>
      <c r="W1402">
        <v>5.6390000000000002</v>
      </c>
      <c r="X1402">
        <v>72</v>
      </c>
      <c r="Y1402">
        <v>5.8829200000000004</v>
      </c>
      <c r="Z1402">
        <v>0</v>
      </c>
      <c r="AA1402" t="str">
        <f>IF(Z1402=-1,"Flat",
INDEX({"North","Northeast","East","Southeast","South","Southwest","West","Northwest","North"},
MATCH(Z1402,{0;22.5;67.5;112.5;157.5;202.5;247.5;292.5;337.5},1)))</f>
        <v>North</v>
      </c>
      <c r="AB1402">
        <v>0.597742</v>
      </c>
      <c r="AC1402" t="s">
        <v>20</v>
      </c>
      <c r="AD1402">
        <v>43.5</v>
      </c>
      <c r="AE1402">
        <v>7</v>
      </c>
      <c r="AF1402">
        <v>4.3920000000000012</v>
      </c>
    </row>
    <row r="1403" spans="1:32" x14ac:dyDescent="0.25">
      <c r="A1403">
        <v>1459</v>
      </c>
      <c r="B1403">
        <v>1704</v>
      </c>
      <c r="C1403">
        <v>1704</v>
      </c>
      <c r="D1403">
        <v>2371</v>
      </c>
      <c r="E1403" t="str">
        <f t="shared" si="63"/>
        <v>02371-BRA-P</v>
      </c>
      <c r="F1403" t="s">
        <v>320</v>
      </c>
      <c r="G1403" t="s">
        <v>76</v>
      </c>
      <c r="H1403" t="s">
        <v>25</v>
      </c>
      <c r="I1403">
        <v>-36.390799999999999</v>
      </c>
      <c r="J1403">
        <v>-6.1649000000000003</v>
      </c>
      <c r="K1403">
        <v>531</v>
      </c>
      <c r="L1403">
        <v>30</v>
      </c>
      <c r="M1403" t="str">
        <f t="shared" si="64"/>
        <v>Pequeña</v>
      </c>
      <c r="N1403" t="str">
        <f t="shared" si="65"/>
        <v>P</v>
      </c>
      <c r="O1403">
        <v>0.31533899999999998</v>
      </c>
      <c r="P1403" t="s">
        <v>7</v>
      </c>
      <c r="Q1403">
        <v>7.548E-3</v>
      </c>
      <c r="R1403" t="s">
        <v>8</v>
      </c>
      <c r="S1403">
        <v>264.80557299999998</v>
      </c>
      <c r="T1403" t="s">
        <v>16</v>
      </c>
      <c r="U1403">
        <v>863.22648671953561</v>
      </c>
      <c r="V1403">
        <v>25.1</v>
      </c>
      <c r="W1403">
        <v>5.6539999999999999</v>
      </c>
      <c r="X1403">
        <v>72</v>
      </c>
      <c r="Y1403">
        <v>6.0882899999999998</v>
      </c>
      <c r="Z1403">
        <v>0</v>
      </c>
      <c r="AA1403" t="str">
        <f>IF(Z1403=-1,"Flat",
INDEX({"North","Northeast","East","Southeast","South","Southwest","West","Northwest","North"},
MATCH(Z1403,{0;22.5;67.5;112.5;157.5;202.5;247.5;292.5;337.5},1)))</f>
        <v>North</v>
      </c>
      <c r="AB1403">
        <v>0.67214399999999996</v>
      </c>
      <c r="AC1403" t="s">
        <v>10</v>
      </c>
      <c r="AD1403">
        <v>39</v>
      </c>
      <c r="AE1403">
        <v>7</v>
      </c>
      <c r="AF1403">
        <v>4.4009999999999998</v>
      </c>
    </row>
    <row r="1404" spans="1:32" x14ac:dyDescent="0.25">
      <c r="A1404">
        <v>1460</v>
      </c>
      <c r="B1404">
        <v>1705</v>
      </c>
      <c r="C1404">
        <v>1705</v>
      </c>
      <c r="D1404">
        <v>2372</v>
      </c>
      <c r="E1404" t="str">
        <f t="shared" si="63"/>
        <v>02372-BRA-P</v>
      </c>
      <c r="F1404" t="s">
        <v>320</v>
      </c>
      <c r="G1404" t="s">
        <v>76</v>
      </c>
      <c r="H1404" t="s">
        <v>25</v>
      </c>
      <c r="I1404">
        <v>-36.381301999999998</v>
      </c>
      <c r="J1404">
        <v>-6.1699000000000002</v>
      </c>
      <c r="K1404">
        <v>531</v>
      </c>
      <c r="L1404">
        <v>30</v>
      </c>
      <c r="M1404" t="str">
        <f t="shared" si="64"/>
        <v>Pequeña</v>
      </c>
      <c r="N1404" t="str">
        <f t="shared" si="65"/>
        <v>P</v>
      </c>
      <c r="O1404">
        <v>0.91038799999999998</v>
      </c>
      <c r="P1404" t="s">
        <v>7</v>
      </c>
      <c r="Q1404">
        <v>4.3699999999999998E-3</v>
      </c>
      <c r="R1404" t="s">
        <v>8</v>
      </c>
      <c r="S1404">
        <v>311.18591300000003</v>
      </c>
      <c r="T1404" t="s">
        <v>30</v>
      </c>
      <c r="U1404">
        <v>370.27220363790661</v>
      </c>
      <c r="V1404">
        <v>25.1</v>
      </c>
      <c r="W1404">
        <v>5.6749999999999998</v>
      </c>
      <c r="X1404">
        <v>72</v>
      </c>
      <c r="Y1404">
        <v>6.2262899999999997</v>
      </c>
      <c r="Z1404">
        <v>0</v>
      </c>
      <c r="AA1404" t="str">
        <f>IF(Z1404=-1,"Flat",
INDEX({"North","Northeast","East","Southeast","South","Southwest","West","Northwest","North"},
MATCH(Z1404,{0;22.5;67.5;112.5;157.5;202.5;247.5;292.5;337.5},1)))</f>
        <v>North</v>
      </c>
      <c r="AB1404">
        <v>0.74558599999999997</v>
      </c>
      <c r="AC1404" t="s">
        <v>10</v>
      </c>
      <c r="AD1404">
        <v>48</v>
      </c>
      <c r="AE1404">
        <v>7</v>
      </c>
      <c r="AF1404">
        <v>4.4240000000000022</v>
      </c>
    </row>
    <row r="1405" spans="1:32" x14ac:dyDescent="0.25">
      <c r="A1405">
        <v>1461</v>
      </c>
      <c r="B1405">
        <v>1706</v>
      </c>
      <c r="C1405">
        <v>1706</v>
      </c>
      <c r="D1405">
        <v>2373</v>
      </c>
      <c r="E1405" t="str">
        <f t="shared" si="63"/>
        <v>02373-BRA-P</v>
      </c>
      <c r="F1405" t="s">
        <v>320</v>
      </c>
      <c r="G1405" t="s">
        <v>76</v>
      </c>
      <c r="H1405" t="s">
        <v>25</v>
      </c>
      <c r="I1405">
        <v>-36.381999999999998</v>
      </c>
      <c r="J1405">
        <v>-6.1818999999999997</v>
      </c>
      <c r="K1405">
        <v>531</v>
      </c>
      <c r="L1405">
        <v>30</v>
      </c>
      <c r="M1405" t="str">
        <f t="shared" si="64"/>
        <v>Pequeña</v>
      </c>
      <c r="N1405" t="str">
        <f t="shared" si="65"/>
        <v>P</v>
      </c>
      <c r="O1405">
        <v>1.1249499999999999</v>
      </c>
      <c r="P1405" t="s">
        <v>7</v>
      </c>
      <c r="Q1405">
        <v>1.0329E-2</v>
      </c>
      <c r="R1405" t="s">
        <v>80</v>
      </c>
      <c r="S1405">
        <v>305.70669600000002</v>
      </c>
      <c r="T1405" t="s">
        <v>30</v>
      </c>
      <c r="U1405">
        <v>963.77896836151547</v>
      </c>
      <c r="V1405">
        <v>25.1</v>
      </c>
      <c r="W1405">
        <v>5.7030000000000003</v>
      </c>
      <c r="X1405">
        <v>72</v>
      </c>
      <c r="Y1405">
        <v>6.3593500000000001</v>
      </c>
      <c r="Z1405">
        <v>0</v>
      </c>
      <c r="AA1405" t="str">
        <f>IF(Z1405=-1,"Flat",
INDEX({"North","Northeast","East","Southeast","South","Southwest","West","Northwest","North"},
MATCH(Z1405,{0;22.5;67.5;112.5;157.5;202.5;247.5;292.5;337.5},1)))</f>
        <v>North</v>
      </c>
      <c r="AB1405">
        <v>0.74507599999999996</v>
      </c>
      <c r="AC1405" t="s">
        <v>10</v>
      </c>
      <c r="AD1405">
        <v>42</v>
      </c>
      <c r="AE1405">
        <v>7</v>
      </c>
      <c r="AF1405">
        <v>4.4390000000000001</v>
      </c>
    </row>
    <row r="1406" spans="1:32" x14ac:dyDescent="0.25">
      <c r="A1406">
        <v>1462</v>
      </c>
      <c r="B1406">
        <v>1707</v>
      </c>
      <c r="C1406">
        <v>1707</v>
      </c>
      <c r="D1406">
        <v>2374</v>
      </c>
      <c r="E1406" t="str">
        <f t="shared" si="63"/>
        <v>02374-BRA-P</v>
      </c>
      <c r="F1406" t="s">
        <v>321</v>
      </c>
      <c r="G1406" t="s">
        <v>76</v>
      </c>
      <c r="H1406" t="s">
        <v>48</v>
      </c>
      <c r="I1406">
        <v>-45.267398999999997</v>
      </c>
      <c r="J1406">
        <v>-4.9073000000000002</v>
      </c>
      <c r="K1406">
        <v>221</v>
      </c>
      <c r="L1406">
        <v>14658.61141</v>
      </c>
      <c r="M1406" t="str">
        <f t="shared" si="64"/>
        <v>Pequeña</v>
      </c>
      <c r="N1406" t="str">
        <f t="shared" si="65"/>
        <v>P</v>
      </c>
      <c r="O1406">
        <v>0.471277</v>
      </c>
      <c r="P1406" t="s">
        <v>7</v>
      </c>
      <c r="Q1406">
        <v>3.5750000000000001E-3</v>
      </c>
      <c r="R1406" t="s">
        <v>8</v>
      </c>
      <c r="S1406">
        <v>358.26428199999998</v>
      </c>
      <c r="T1406" t="s">
        <v>70</v>
      </c>
      <c r="U1406">
        <v>4230.7831690192406</v>
      </c>
      <c r="V1406">
        <v>26.5</v>
      </c>
      <c r="W1406">
        <v>5.468</v>
      </c>
      <c r="X1406">
        <v>75</v>
      </c>
      <c r="Y1406">
        <v>4.3824199999999998</v>
      </c>
      <c r="Z1406">
        <v>180</v>
      </c>
      <c r="AA1406" t="str">
        <f>IF(Z1406=-1,"Flat",
INDEX({"North","Northeast","East","Southeast","South","Southwest","West","Northwest","North"},
MATCH(Z1406,{0;22.5;67.5;112.5;157.5;202.5;247.5;292.5;337.5},1)))</f>
        <v>South</v>
      </c>
      <c r="AB1406">
        <v>0.67256800000000005</v>
      </c>
      <c r="AC1406" t="s">
        <v>10</v>
      </c>
      <c r="AD1406">
        <v>90</v>
      </c>
      <c r="AE1406">
        <v>10</v>
      </c>
      <c r="AF1406">
        <v>4.2759999999999998</v>
      </c>
    </row>
    <row r="1407" spans="1:32" x14ac:dyDescent="0.25">
      <c r="A1407">
        <v>1463</v>
      </c>
      <c r="B1407">
        <v>1708</v>
      </c>
      <c r="C1407">
        <v>1708</v>
      </c>
      <c r="D1407">
        <v>2375</v>
      </c>
      <c r="E1407" t="str">
        <f t="shared" si="63"/>
        <v>02375-BRA-P</v>
      </c>
      <c r="F1407" t="s">
        <v>322</v>
      </c>
      <c r="G1407" t="s">
        <v>76</v>
      </c>
      <c r="H1407" t="s">
        <v>25</v>
      </c>
      <c r="I1407">
        <v>-37.478099999999998</v>
      </c>
      <c r="J1407">
        <v>-4.8239999999999998</v>
      </c>
      <c r="K1407">
        <v>47</v>
      </c>
      <c r="L1407">
        <v>30</v>
      </c>
      <c r="M1407" t="str">
        <f t="shared" si="64"/>
        <v>Pequeña</v>
      </c>
      <c r="N1407" t="str">
        <f t="shared" si="65"/>
        <v>P</v>
      </c>
      <c r="O1407">
        <v>0.102938</v>
      </c>
      <c r="P1407" t="s">
        <v>7</v>
      </c>
      <c r="Q1407">
        <v>-1.1919999999999999E-3</v>
      </c>
      <c r="R1407" t="s">
        <v>8</v>
      </c>
      <c r="S1407">
        <v>123.690071</v>
      </c>
      <c r="T1407" t="s">
        <v>49</v>
      </c>
      <c r="U1407">
        <v>479.62538591700121</v>
      </c>
      <c r="V1407">
        <v>27.299999</v>
      </c>
      <c r="W1407">
        <v>6.1369999999999996</v>
      </c>
      <c r="X1407">
        <v>72</v>
      </c>
      <c r="Y1407">
        <v>6.1488500000000004</v>
      </c>
      <c r="Z1407">
        <v>0</v>
      </c>
      <c r="AA1407" t="str">
        <f>IF(Z1407=-1,"Flat",
INDEX({"North","Northeast","East","Southeast","South","Southwest","West","Northwest","North"},
MATCH(Z1407,{0;22.5;67.5;112.5;157.5;202.5;247.5;292.5;337.5},1)))</f>
        <v>North</v>
      </c>
      <c r="AB1407">
        <v>0.74977499999999997</v>
      </c>
      <c r="AC1407" t="s">
        <v>10</v>
      </c>
      <c r="AD1407">
        <v>29.4</v>
      </c>
      <c r="AE1407">
        <v>7</v>
      </c>
      <c r="AF1407">
        <v>4.7839999999999998</v>
      </c>
    </row>
    <row r="1408" spans="1:32" x14ac:dyDescent="0.25">
      <c r="A1408">
        <v>1464</v>
      </c>
      <c r="B1408">
        <v>1709</v>
      </c>
      <c r="C1408">
        <v>1709</v>
      </c>
      <c r="D1408">
        <v>2376</v>
      </c>
      <c r="E1408" t="str">
        <f t="shared" si="63"/>
        <v>02376-BRA-P</v>
      </c>
      <c r="F1408" t="s">
        <v>322</v>
      </c>
      <c r="G1408" t="s">
        <v>76</v>
      </c>
      <c r="H1408" t="s">
        <v>25</v>
      </c>
      <c r="I1408">
        <v>-37.466202000000003</v>
      </c>
      <c r="J1408">
        <v>-4.8239999999999998</v>
      </c>
      <c r="K1408">
        <v>47</v>
      </c>
      <c r="L1408">
        <v>30</v>
      </c>
      <c r="M1408" t="str">
        <f t="shared" si="64"/>
        <v>Pequeña</v>
      </c>
      <c r="N1408" t="str">
        <f t="shared" si="65"/>
        <v>P</v>
      </c>
      <c r="O1408">
        <v>0.201877</v>
      </c>
      <c r="P1408" t="s">
        <v>7</v>
      </c>
      <c r="Q1408">
        <v>3.1779999999999998E-3</v>
      </c>
      <c r="R1408" t="s">
        <v>8</v>
      </c>
      <c r="S1408">
        <v>98.130104000000003</v>
      </c>
      <c r="T1408" t="s">
        <v>19</v>
      </c>
      <c r="U1408">
        <v>1588.130338494595</v>
      </c>
      <c r="V1408">
        <v>27.299999</v>
      </c>
      <c r="W1408">
        <v>6.1609999999999996</v>
      </c>
      <c r="X1408">
        <v>72</v>
      </c>
      <c r="Y1408">
        <v>6.1654099999999996</v>
      </c>
      <c r="Z1408">
        <v>0</v>
      </c>
      <c r="AA1408" t="str">
        <f>IF(Z1408=-1,"Flat",
INDEX({"North","Northeast","East","Southeast","South","Southwest","West","Northwest","North"},
MATCH(Z1408,{0;22.5;67.5;112.5;157.5;202.5;247.5;292.5;337.5},1)))</f>
        <v>North</v>
      </c>
      <c r="AB1408">
        <v>0.67427599999999999</v>
      </c>
      <c r="AC1408" t="s">
        <v>10</v>
      </c>
      <c r="AD1408">
        <v>29.4</v>
      </c>
      <c r="AE1408">
        <v>7</v>
      </c>
      <c r="AF1408">
        <v>4.8090000000000002</v>
      </c>
    </row>
    <row r="1409" spans="1:32" x14ac:dyDescent="0.25">
      <c r="A1409">
        <v>1465</v>
      </c>
      <c r="B1409">
        <v>1710</v>
      </c>
      <c r="C1409">
        <v>1710</v>
      </c>
      <c r="D1409">
        <v>2377</v>
      </c>
      <c r="E1409" t="str">
        <f t="shared" si="63"/>
        <v>02377-BRA-P</v>
      </c>
      <c r="F1409" t="s">
        <v>322</v>
      </c>
      <c r="G1409" t="s">
        <v>76</v>
      </c>
      <c r="H1409" t="s">
        <v>25</v>
      </c>
      <c r="I1409">
        <v>-37.480598000000001</v>
      </c>
      <c r="J1409">
        <v>-4.8192000000000004</v>
      </c>
      <c r="K1409">
        <v>47</v>
      </c>
      <c r="L1409">
        <v>30</v>
      </c>
      <c r="M1409" t="str">
        <f t="shared" si="64"/>
        <v>Pequeña</v>
      </c>
      <c r="N1409" t="str">
        <f t="shared" si="65"/>
        <v>P</v>
      </c>
      <c r="O1409">
        <v>0.35772300000000001</v>
      </c>
      <c r="P1409" t="s">
        <v>7</v>
      </c>
      <c r="Q1409">
        <v>-7.9500000000000003E-4</v>
      </c>
      <c r="R1409" t="s">
        <v>8</v>
      </c>
      <c r="S1409">
        <v>151.38954200000001</v>
      </c>
      <c r="T1409" t="s">
        <v>49</v>
      </c>
      <c r="U1409">
        <v>535.32215970417963</v>
      </c>
      <c r="V1409">
        <v>27.299999</v>
      </c>
      <c r="W1409">
        <v>6.1349999999999998</v>
      </c>
      <c r="X1409">
        <v>72</v>
      </c>
      <c r="Y1409">
        <v>6.0620200000000004</v>
      </c>
      <c r="Z1409">
        <v>0</v>
      </c>
      <c r="AA1409" t="str">
        <f>IF(Z1409=-1,"Flat",
INDEX({"North","Northeast","East","Southeast","South","Southwest","West","Northwest","North"},
MATCH(Z1409,{0;22.5;67.5;112.5;157.5;202.5;247.5;292.5;337.5},1)))</f>
        <v>North</v>
      </c>
      <c r="AB1409">
        <v>0.59821999999999997</v>
      </c>
      <c r="AC1409" t="s">
        <v>20</v>
      </c>
      <c r="AD1409">
        <v>29.4</v>
      </c>
      <c r="AE1409">
        <v>7</v>
      </c>
      <c r="AF1409">
        <v>4.7839999999999998</v>
      </c>
    </row>
    <row r="1410" spans="1:32" x14ac:dyDescent="0.25">
      <c r="A1410">
        <v>1466</v>
      </c>
      <c r="B1410">
        <v>1711</v>
      </c>
      <c r="C1410">
        <v>1711</v>
      </c>
      <c r="D1410">
        <v>2378</v>
      </c>
      <c r="E1410" t="str">
        <f t="shared" si="63"/>
        <v>02378-BRA-P</v>
      </c>
      <c r="F1410" t="s">
        <v>322</v>
      </c>
      <c r="G1410" t="s">
        <v>76</v>
      </c>
      <c r="H1410" t="s">
        <v>25</v>
      </c>
      <c r="I1410">
        <v>-37.468800000000002</v>
      </c>
      <c r="J1410">
        <v>-4.8205</v>
      </c>
      <c r="K1410">
        <v>47</v>
      </c>
      <c r="L1410">
        <v>30</v>
      </c>
      <c r="M1410" t="str">
        <f t="shared" si="64"/>
        <v>Pequeña</v>
      </c>
      <c r="N1410" t="str">
        <f t="shared" si="65"/>
        <v>P</v>
      </c>
      <c r="O1410">
        <v>0.121126</v>
      </c>
      <c r="P1410" t="s">
        <v>7</v>
      </c>
      <c r="Q1410">
        <v>-4.7670000000000004E-3</v>
      </c>
      <c r="R1410" t="s">
        <v>8</v>
      </c>
      <c r="S1410">
        <v>135</v>
      </c>
      <c r="T1410" t="s">
        <v>49</v>
      </c>
      <c r="U1410">
        <v>1556.4104987250071</v>
      </c>
      <c r="V1410">
        <v>27.299999</v>
      </c>
      <c r="W1410">
        <v>6.1580000000000004</v>
      </c>
      <c r="X1410">
        <v>72</v>
      </c>
      <c r="Y1410">
        <v>6.1007899999999999</v>
      </c>
      <c r="Z1410">
        <v>0</v>
      </c>
      <c r="AA1410" t="str">
        <f>IF(Z1410=-1,"Flat",
INDEX({"North","Northeast","East","Southeast","South","Southwest","West","Northwest","North"},
MATCH(Z1410,{0;22.5;67.5;112.5;157.5;202.5;247.5;292.5;337.5},1)))</f>
        <v>North</v>
      </c>
      <c r="AB1410">
        <v>0.67399500000000001</v>
      </c>
      <c r="AC1410" t="s">
        <v>10</v>
      </c>
      <c r="AD1410">
        <v>29.4</v>
      </c>
      <c r="AE1410">
        <v>7</v>
      </c>
      <c r="AF1410">
        <v>4.7960000000000003</v>
      </c>
    </row>
    <row r="1411" spans="1:32" x14ac:dyDescent="0.25">
      <c r="A1411">
        <v>1467</v>
      </c>
      <c r="B1411">
        <v>1712</v>
      </c>
      <c r="C1411">
        <v>1712</v>
      </c>
      <c r="D1411">
        <v>2379</v>
      </c>
      <c r="E1411" t="str">
        <f t="shared" si="63"/>
        <v>02379-BRA-P</v>
      </c>
      <c r="F1411" t="s">
        <v>322</v>
      </c>
      <c r="G1411" t="s">
        <v>76</v>
      </c>
      <c r="H1411" t="s">
        <v>25</v>
      </c>
      <c r="I1411">
        <v>-37.483199999999997</v>
      </c>
      <c r="J1411">
        <v>-4.8146000000000004</v>
      </c>
      <c r="K1411">
        <v>47</v>
      </c>
      <c r="L1411">
        <v>30</v>
      </c>
      <c r="M1411" t="str">
        <f t="shared" si="64"/>
        <v>Pequeña</v>
      </c>
      <c r="N1411" t="str">
        <f t="shared" si="65"/>
        <v>P</v>
      </c>
      <c r="O1411">
        <v>0.377133</v>
      </c>
      <c r="P1411" t="s">
        <v>7</v>
      </c>
      <c r="Q1411">
        <v>-3.97E-4</v>
      </c>
      <c r="R1411" t="s">
        <v>8</v>
      </c>
      <c r="S1411">
        <v>150.52410900000001</v>
      </c>
      <c r="T1411" t="s">
        <v>49</v>
      </c>
      <c r="U1411">
        <v>569.2871373217896</v>
      </c>
      <c r="V1411">
        <v>27.299999</v>
      </c>
      <c r="W1411">
        <v>6.1369999999999996</v>
      </c>
      <c r="X1411">
        <v>72</v>
      </c>
      <c r="Y1411">
        <v>6.1019500000000004</v>
      </c>
      <c r="Z1411">
        <v>0</v>
      </c>
      <c r="AA1411" t="str">
        <f>IF(Z1411=-1,"Flat",
INDEX({"North","Northeast","East","Southeast","South","Southwest","West","Northwest","North"},
MATCH(Z1411,{0;22.5;67.5;112.5;157.5;202.5;247.5;292.5;337.5},1)))</f>
        <v>North</v>
      </c>
      <c r="AB1411">
        <v>0.59835199999999999</v>
      </c>
      <c r="AC1411" t="s">
        <v>20</v>
      </c>
      <c r="AD1411">
        <v>29.4</v>
      </c>
      <c r="AE1411">
        <v>7</v>
      </c>
      <c r="AF1411">
        <v>4.7949999999999999</v>
      </c>
    </row>
    <row r="1412" spans="1:32" x14ac:dyDescent="0.25">
      <c r="A1412">
        <v>1468</v>
      </c>
      <c r="B1412">
        <v>1713</v>
      </c>
      <c r="C1412">
        <v>1713</v>
      </c>
      <c r="D1412">
        <v>2380</v>
      </c>
      <c r="E1412" t="str">
        <f t="shared" si="63"/>
        <v>02380-BRA-P</v>
      </c>
      <c r="F1412" t="s">
        <v>322</v>
      </c>
      <c r="G1412" t="s">
        <v>76</v>
      </c>
      <c r="H1412" t="s">
        <v>25</v>
      </c>
      <c r="I1412">
        <v>-37.470699000000003</v>
      </c>
      <c r="J1412">
        <v>-4.8159999999999998</v>
      </c>
      <c r="K1412">
        <v>47</v>
      </c>
      <c r="L1412">
        <v>30</v>
      </c>
      <c r="M1412" t="str">
        <f t="shared" si="64"/>
        <v>Pequeña</v>
      </c>
      <c r="N1412" t="str">
        <f t="shared" si="65"/>
        <v>P</v>
      </c>
      <c r="O1412">
        <v>0.62579499999999999</v>
      </c>
      <c r="P1412" t="s">
        <v>7</v>
      </c>
      <c r="Q1412">
        <v>-1.1919999999999999E-3</v>
      </c>
      <c r="R1412" t="s">
        <v>8</v>
      </c>
      <c r="S1412">
        <v>135</v>
      </c>
      <c r="T1412" t="s">
        <v>49</v>
      </c>
      <c r="U1412">
        <v>1649.9140126260479</v>
      </c>
      <c r="V1412">
        <v>27.299999</v>
      </c>
      <c r="W1412">
        <v>6.157</v>
      </c>
      <c r="X1412">
        <v>72</v>
      </c>
      <c r="Y1412">
        <v>6.0006599999999999</v>
      </c>
      <c r="Z1412">
        <v>0</v>
      </c>
      <c r="AA1412" t="str">
        <f>IF(Z1412=-1,"Flat",
INDEX({"North","Northeast","East","Southeast","South","Southwest","West","Northwest","North"},
MATCH(Z1412,{0;22.5;67.5;112.5;157.5;202.5;247.5;292.5;337.5},1)))</f>
        <v>North</v>
      </c>
      <c r="AB1412">
        <v>0.59897500000000004</v>
      </c>
      <c r="AC1412" t="s">
        <v>20</v>
      </c>
      <c r="AD1412">
        <v>29.4</v>
      </c>
      <c r="AE1412">
        <v>7</v>
      </c>
      <c r="AF1412">
        <v>4.806</v>
      </c>
    </row>
    <row r="1413" spans="1:32" x14ac:dyDescent="0.25">
      <c r="A1413">
        <v>1469</v>
      </c>
      <c r="B1413">
        <v>1714</v>
      </c>
      <c r="C1413">
        <v>1714</v>
      </c>
      <c r="D1413">
        <v>2381</v>
      </c>
      <c r="E1413" t="str">
        <f t="shared" ref="E1413:E1476" si="66">TEXT(D1413,"00000") &amp; "-" &amp; UPPER(LEFT(G1414,3)) &amp; "-" &amp; N1413</f>
        <v>02381-BRA-P</v>
      </c>
      <c r="F1413" t="s">
        <v>322</v>
      </c>
      <c r="G1413" t="s">
        <v>76</v>
      </c>
      <c r="H1413" t="s">
        <v>25</v>
      </c>
      <c r="I1413">
        <v>-37.472698000000001</v>
      </c>
      <c r="J1413">
        <v>-4.8109000000000002</v>
      </c>
      <c r="K1413">
        <v>47</v>
      </c>
      <c r="L1413">
        <v>30</v>
      </c>
      <c r="M1413" t="str">
        <f t="shared" ref="M1413:M1476" si="67">IF(L1413&lt;20000,"Pequeña",IF(L1413&lt;200000,"Mediana","Grande"))</f>
        <v>Pequeña</v>
      </c>
      <c r="N1413" t="str">
        <f t="shared" ref="N1413:N1476" si="68">LEFT(M1413,1)</f>
        <v>P</v>
      </c>
      <c r="O1413">
        <v>0.58681399999999995</v>
      </c>
      <c r="P1413" t="s">
        <v>7</v>
      </c>
      <c r="Q1413">
        <v>3.97E-4</v>
      </c>
      <c r="R1413" t="s">
        <v>8</v>
      </c>
      <c r="S1413">
        <v>138.94519</v>
      </c>
      <c r="T1413" t="s">
        <v>49</v>
      </c>
      <c r="U1413">
        <v>1770.1369399219179</v>
      </c>
      <c r="V1413">
        <v>27.299999</v>
      </c>
      <c r="W1413">
        <v>6.1609999999999996</v>
      </c>
      <c r="X1413">
        <v>72</v>
      </c>
      <c r="Y1413">
        <v>6.0697000000000001</v>
      </c>
      <c r="Z1413">
        <v>0</v>
      </c>
      <c r="AA1413" t="str">
        <f>IF(Z1413=-1,"Flat",
INDEX({"North","Northeast","East","Southeast","South","Southwest","West","Northwest","North"},
MATCH(Z1413,{0;22.5;67.5;112.5;157.5;202.5;247.5;292.5;337.5},1)))</f>
        <v>North</v>
      </c>
      <c r="AB1413">
        <v>0.59707900000000003</v>
      </c>
      <c r="AC1413" t="s">
        <v>20</v>
      </c>
      <c r="AD1413">
        <v>29.4</v>
      </c>
      <c r="AE1413">
        <v>7</v>
      </c>
      <c r="AF1413">
        <v>4.806</v>
      </c>
    </row>
    <row r="1414" spans="1:32" x14ac:dyDescent="0.25">
      <c r="A1414">
        <v>1470</v>
      </c>
      <c r="B1414">
        <v>1715</v>
      </c>
      <c r="C1414">
        <v>1715</v>
      </c>
      <c r="D1414">
        <v>2382</v>
      </c>
      <c r="E1414" t="str">
        <f t="shared" si="66"/>
        <v>02382-BRA-P</v>
      </c>
      <c r="F1414" t="s">
        <v>323</v>
      </c>
      <c r="G1414" t="s">
        <v>76</v>
      </c>
      <c r="H1414" t="s">
        <v>25</v>
      </c>
      <c r="I1414">
        <v>-37.460299999999997</v>
      </c>
      <c r="J1414">
        <v>-4.8174000000000001</v>
      </c>
      <c r="K1414">
        <v>43</v>
      </c>
      <c r="L1414">
        <v>30</v>
      </c>
      <c r="M1414" t="str">
        <f t="shared" si="67"/>
        <v>Pequeña</v>
      </c>
      <c r="N1414" t="str">
        <f t="shared" si="68"/>
        <v>P</v>
      </c>
      <c r="O1414">
        <v>0.25852700000000001</v>
      </c>
      <c r="P1414" t="s">
        <v>7</v>
      </c>
      <c r="Q1414">
        <v>1.9859999999999999E-3</v>
      </c>
      <c r="R1414" t="s">
        <v>8</v>
      </c>
      <c r="S1414">
        <v>186.34019499999999</v>
      </c>
      <c r="T1414" t="s">
        <v>13</v>
      </c>
      <c r="U1414">
        <v>2534.6248366922118</v>
      </c>
      <c r="V1414">
        <v>27.299999</v>
      </c>
      <c r="W1414">
        <v>6.1769999999999996</v>
      </c>
      <c r="X1414">
        <v>72</v>
      </c>
      <c r="Y1414">
        <v>6.2082600000000001</v>
      </c>
      <c r="Z1414">
        <v>0</v>
      </c>
      <c r="AA1414" t="str">
        <f>IF(Z1414=-1,"Flat",
INDEX({"North","Northeast","East","Southeast","South","Southwest","West","Northwest","North"},
MATCH(Z1414,{0;22.5;67.5;112.5;157.5;202.5;247.5;292.5;337.5},1)))</f>
        <v>North</v>
      </c>
      <c r="AB1414">
        <v>0.59926900000000005</v>
      </c>
      <c r="AC1414" t="s">
        <v>20</v>
      </c>
      <c r="AD1414">
        <v>29.4</v>
      </c>
      <c r="AE1414">
        <v>6</v>
      </c>
      <c r="AF1414">
        <v>4.8090000000000002</v>
      </c>
    </row>
    <row r="1415" spans="1:32" x14ac:dyDescent="0.25">
      <c r="A1415">
        <v>1471</v>
      </c>
      <c r="B1415">
        <v>1716</v>
      </c>
      <c r="C1415">
        <v>1716</v>
      </c>
      <c r="D1415">
        <v>2383</v>
      </c>
      <c r="E1415" t="str">
        <f t="shared" si="66"/>
        <v>02383-BRA-P</v>
      </c>
      <c r="F1415" t="s">
        <v>323</v>
      </c>
      <c r="G1415" t="s">
        <v>76</v>
      </c>
      <c r="H1415" t="s">
        <v>25</v>
      </c>
      <c r="I1415">
        <v>-37.455399</v>
      </c>
      <c r="J1415">
        <v>-4.8002000000000002</v>
      </c>
      <c r="K1415">
        <v>43</v>
      </c>
      <c r="L1415">
        <v>30</v>
      </c>
      <c r="M1415" t="str">
        <f t="shared" si="67"/>
        <v>Pequeña</v>
      </c>
      <c r="N1415" t="str">
        <f t="shared" si="68"/>
        <v>P</v>
      </c>
      <c r="O1415">
        <v>0.48449399999999998</v>
      </c>
      <c r="P1415" t="s">
        <v>7</v>
      </c>
      <c r="Q1415">
        <v>3.973E-3</v>
      </c>
      <c r="R1415" t="s">
        <v>8</v>
      </c>
      <c r="S1415">
        <v>135</v>
      </c>
      <c r="T1415" t="s">
        <v>49</v>
      </c>
      <c r="U1415">
        <v>4024.9646510002831</v>
      </c>
      <c r="V1415">
        <v>27.299999</v>
      </c>
      <c r="W1415">
        <v>6.2050000000000001</v>
      </c>
      <c r="X1415">
        <v>72</v>
      </c>
      <c r="Y1415">
        <v>6.1900700000000004</v>
      </c>
      <c r="Z1415">
        <v>0</v>
      </c>
      <c r="AA1415" t="str">
        <f>IF(Z1415=-1,"Flat",
INDEX({"North","Northeast","East","Southeast","South","Southwest","West","Northwest","North"},
MATCH(Z1415,{0;22.5;67.5;112.5;157.5;202.5;247.5;292.5;337.5},1)))</f>
        <v>North</v>
      </c>
      <c r="AB1415">
        <v>0.59879400000000005</v>
      </c>
      <c r="AC1415" t="s">
        <v>20</v>
      </c>
      <c r="AD1415">
        <v>29.4</v>
      </c>
      <c r="AE1415">
        <v>6</v>
      </c>
      <c r="AF1415">
        <v>4.8419999999999996</v>
      </c>
    </row>
    <row r="1416" spans="1:32" x14ac:dyDescent="0.25">
      <c r="A1416">
        <v>1472</v>
      </c>
      <c r="B1416">
        <v>1717</v>
      </c>
      <c r="C1416">
        <v>1717</v>
      </c>
      <c r="D1416">
        <v>2384</v>
      </c>
      <c r="E1416" t="str">
        <f t="shared" si="66"/>
        <v>02384-BRA-P</v>
      </c>
      <c r="F1416" t="s">
        <v>323</v>
      </c>
      <c r="G1416" t="s">
        <v>76</v>
      </c>
      <c r="H1416" t="s">
        <v>25</v>
      </c>
      <c r="I1416">
        <v>-37.442402000000001</v>
      </c>
      <c r="J1416">
        <v>-4.8005000000000004</v>
      </c>
      <c r="K1416">
        <v>43</v>
      </c>
      <c r="L1416">
        <v>30</v>
      </c>
      <c r="M1416" t="str">
        <f t="shared" si="67"/>
        <v>Pequeña</v>
      </c>
      <c r="N1416" t="str">
        <f t="shared" si="68"/>
        <v>P</v>
      </c>
      <c r="O1416">
        <v>0.68098599999999998</v>
      </c>
      <c r="P1416" t="s">
        <v>7</v>
      </c>
      <c r="Q1416">
        <v>1.5889999999999999E-3</v>
      </c>
      <c r="R1416" t="s">
        <v>8</v>
      </c>
      <c r="S1416">
        <v>123.023865</v>
      </c>
      <c r="T1416" t="s">
        <v>49</v>
      </c>
      <c r="U1416">
        <v>5217.8741887100059</v>
      </c>
      <c r="V1416">
        <v>27.299999</v>
      </c>
      <c r="W1416">
        <v>6.2220000000000004</v>
      </c>
      <c r="X1416">
        <v>72</v>
      </c>
      <c r="Y1416">
        <v>6.1142899999999996</v>
      </c>
      <c r="Z1416">
        <v>0</v>
      </c>
      <c r="AA1416" t="str">
        <f>IF(Z1416=-1,"Flat",
INDEX({"North","Northeast","East","Southeast","South","Southwest","West","Northwest","North"},
MATCH(Z1416,{0;22.5;67.5;112.5;157.5;202.5;247.5;292.5;337.5},1)))</f>
        <v>North</v>
      </c>
      <c r="AB1416">
        <v>0.59738800000000003</v>
      </c>
      <c r="AC1416" t="s">
        <v>20</v>
      </c>
      <c r="AD1416">
        <v>29.4</v>
      </c>
      <c r="AE1416">
        <v>6</v>
      </c>
      <c r="AF1416">
        <v>4.8490000000000002</v>
      </c>
    </row>
    <row r="1417" spans="1:32" x14ac:dyDescent="0.25">
      <c r="A1417">
        <v>1473</v>
      </c>
      <c r="B1417">
        <v>1718</v>
      </c>
      <c r="C1417">
        <v>1718</v>
      </c>
      <c r="D1417">
        <v>2385</v>
      </c>
      <c r="E1417" t="str">
        <f t="shared" si="66"/>
        <v>02385-BRA-P</v>
      </c>
      <c r="F1417" t="s">
        <v>323</v>
      </c>
      <c r="G1417" t="s">
        <v>76</v>
      </c>
      <c r="H1417" t="s">
        <v>25</v>
      </c>
      <c r="I1417">
        <v>-37.449401999999999</v>
      </c>
      <c r="J1417">
        <v>-4.7961999999999998</v>
      </c>
      <c r="K1417">
        <v>43</v>
      </c>
      <c r="L1417">
        <v>30</v>
      </c>
      <c r="M1417" t="str">
        <f t="shared" si="67"/>
        <v>Pequeña</v>
      </c>
      <c r="N1417" t="str">
        <f t="shared" si="68"/>
        <v>P</v>
      </c>
      <c r="O1417">
        <v>0.49653999999999998</v>
      </c>
      <c r="P1417" t="s">
        <v>7</v>
      </c>
      <c r="Q1417">
        <v>1.5889999999999999E-3</v>
      </c>
      <c r="R1417" t="s">
        <v>8</v>
      </c>
      <c r="S1417">
        <v>108.434952</v>
      </c>
      <c r="T1417" t="s">
        <v>19</v>
      </c>
      <c r="U1417">
        <v>4824.1256844235932</v>
      </c>
      <c r="V1417">
        <v>27.299999</v>
      </c>
      <c r="W1417">
        <v>6.2210000000000001</v>
      </c>
      <c r="X1417">
        <v>72</v>
      </c>
      <c r="Y1417">
        <v>6.1165500000000002</v>
      </c>
      <c r="Z1417">
        <v>0</v>
      </c>
      <c r="AA1417" t="str">
        <f>IF(Z1417=-1,"Flat",
INDEX({"North","Northeast","East","Southeast","South","Southwest","West","Northwest","North"},
MATCH(Z1417,{0;22.5;67.5;112.5;157.5;202.5;247.5;292.5;337.5},1)))</f>
        <v>North</v>
      </c>
      <c r="AB1417">
        <v>0.67332800000000004</v>
      </c>
      <c r="AC1417" t="s">
        <v>10</v>
      </c>
      <c r="AD1417">
        <v>29.4</v>
      </c>
      <c r="AE1417">
        <v>6</v>
      </c>
      <c r="AF1417">
        <v>4.8579999999999997</v>
      </c>
    </row>
    <row r="1418" spans="1:32" x14ac:dyDescent="0.25">
      <c r="A1418">
        <v>1474</v>
      </c>
      <c r="B1418">
        <v>1719</v>
      </c>
      <c r="C1418">
        <v>1719</v>
      </c>
      <c r="D1418">
        <v>2386</v>
      </c>
      <c r="E1418" t="str">
        <f t="shared" si="66"/>
        <v>02386-BRA-P</v>
      </c>
      <c r="F1418" t="s">
        <v>323</v>
      </c>
      <c r="G1418" t="s">
        <v>76</v>
      </c>
      <c r="H1418" t="s">
        <v>25</v>
      </c>
      <c r="I1418">
        <v>-37.436199000000002</v>
      </c>
      <c r="J1418">
        <v>-4.7976999999999999</v>
      </c>
      <c r="K1418">
        <v>43</v>
      </c>
      <c r="L1418">
        <v>30</v>
      </c>
      <c r="M1418" t="str">
        <f t="shared" si="67"/>
        <v>Pequeña</v>
      </c>
      <c r="N1418" t="str">
        <f t="shared" si="68"/>
        <v>P</v>
      </c>
      <c r="O1418">
        <v>0.34496399999999999</v>
      </c>
      <c r="P1418" t="s">
        <v>7</v>
      </c>
      <c r="Q1418">
        <v>1.9859999999999999E-3</v>
      </c>
      <c r="R1418" t="s">
        <v>8</v>
      </c>
      <c r="S1418">
        <v>155.55604600000001</v>
      </c>
      <c r="T1418" t="s">
        <v>49</v>
      </c>
      <c r="U1418">
        <v>5964.0964298609761</v>
      </c>
      <c r="V1418">
        <v>27.299999</v>
      </c>
      <c r="W1418">
        <v>6.2309999999999999</v>
      </c>
      <c r="X1418">
        <v>72</v>
      </c>
      <c r="Y1418">
        <v>6.1305800000000001</v>
      </c>
      <c r="Z1418">
        <v>0</v>
      </c>
      <c r="AA1418" t="str">
        <f>IF(Z1418=-1,"Flat",
INDEX({"North","Northeast","East","Southeast","South","Southwest","West","Northwest","North"},
MATCH(Z1418,{0;22.5;67.5;112.5;157.5;202.5;247.5;292.5;337.5},1)))</f>
        <v>North</v>
      </c>
      <c r="AB1418">
        <v>0.59742700000000004</v>
      </c>
      <c r="AC1418" t="s">
        <v>20</v>
      </c>
      <c r="AD1418">
        <v>29.4</v>
      </c>
      <c r="AE1418">
        <v>6</v>
      </c>
      <c r="AF1418">
        <v>4.8650000000000002</v>
      </c>
    </row>
    <row r="1419" spans="1:32" x14ac:dyDescent="0.25">
      <c r="A1419">
        <v>1475</v>
      </c>
      <c r="B1419">
        <v>1720</v>
      </c>
      <c r="C1419">
        <v>1720</v>
      </c>
      <c r="D1419">
        <v>2387</v>
      </c>
      <c r="E1419" t="str">
        <f t="shared" si="66"/>
        <v>02387-BRA-P</v>
      </c>
      <c r="F1419" t="s">
        <v>323</v>
      </c>
      <c r="G1419" t="s">
        <v>76</v>
      </c>
      <c r="H1419" t="s">
        <v>25</v>
      </c>
      <c r="I1419">
        <v>-37.438400000000001</v>
      </c>
      <c r="J1419">
        <v>-4.7930000000000001</v>
      </c>
      <c r="K1419">
        <v>43</v>
      </c>
      <c r="L1419">
        <v>30</v>
      </c>
      <c r="M1419" t="str">
        <f t="shared" si="67"/>
        <v>Pequeña</v>
      </c>
      <c r="N1419" t="str">
        <f t="shared" si="68"/>
        <v>P</v>
      </c>
      <c r="O1419">
        <v>0.24970700000000001</v>
      </c>
      <c r="P1419" t="s">
        <v>7</v>
      </c>
      <c r="Q1419">
        <v>2.3839999999999998E-3</v>
      </c>
      <c r="R1419" t="s">
        <v>8</v>
      </c>
      <c r="S1419">
        <v>120.963753</v>
      </c>
      <c r="T1419" t="s">
        <v>49</v>
      </c>
      <c r="U1419">
        <v>6041.5400193797968</v>
      </c>
      <c r="V1419">
        <v>27.299999</v>
      </c>
      <c r="W1419">
        <v>6.2329999999999997</v>
      </c>
      <c r="X1419">
        <v>72</v>
      </c>
      <c r="Y1419">
        <v>6.0479099999999999</v>
      </c>
      <c r="Z1419">
        <v>0</v>
      </c>
      <c r="AA1419" t="str">
        <f>IF(Z1419=-1,"Flat",
INDEX({"North","Northeast","East","Southeast","South","Southwest","West","Northwest","North"},
MATCH(Z1419,{0;22.5;67.5;112.5;157.5;202.5;247.5;292.5;337.5},1)))</f>
        <v>North</v>
      </c>
      <c r="AB1419">
        <v>0.59889000000000003</v>
      </c>
      <c r="AC1419" t="s">
        <v>20</v>
      </c>
      <c r="AD1419">
        <v>29.4</v>
      </c>
      <c r="AE1419">
        <v>6</v>
      </c>
      <c r="AF1419">
        <v>4.8650000000000002</v>
      </c>
    </row>
    <row r="1420" spans="1:32" x14ac:dyDescent="0.25">
      <c r="A1420">
        <v>1476</v>
      </c>
      <c r="B1420">
        <v>1721</v>
      </c>
      <c r="C1420">
        <v>1721</v>
      </c>
      <c r="D1420">
        <v>2388</v>
      </c>
      <c r="E1420" t="str">
        <f t="shared" si="66"/>
        <v>02388-BRA-P</v>
      </c>
      <c r="F1420" t="s">
        <v>323</v>
      </c>
      <c r="G1420" t="s">
        <v>76</v>
      </c>
      <c r="H1420" t="s">
        <v>25</v>
      </c>
      <c r="I1420">
        <v>-37.429797999999998</v>
      </c>
      <c r="J1420">
        <v>-4.7934000000000001</v>
      </c>
      <c r="K1420">
        <v>43</v>
      </c>
      <c r="L1420">
        <v>30</v>
      </c>
      <c r="M1420" t="str">
        <f t="shared" si="67"/>
        <v>Pequeña</v>
      </c>
      <c r="N1420" t="str">
        <f t="shared" si="68"/>
        <v>P</v>
      </c>
      <c r="O1420">
        <v>0.24225099999999999</v>
      </c>
      <c r="P1420" t="s">
        <v>7</v>
      </c>
      <c r="Q1420">
        <v>-3.973E-3</v>
      </c>
      <c r="R1420" t="s">
        <v>8</v>
      </c>
      <c r="S1420">
        <v>135</v>
      </c>
      <c r="T1420" t="s">
        <v>49</v>
      </c>
      <c r="U1420">
        <v>6818.9378941426376</v>
      </c>
      <c r="V1420">
        <v>27.299999</v>
      </c>
      <c r="W1420">
        <v>6.242</v>
      </c>
      <c r="X1420">
        <v>72</v>
      </c>
      <c r="Y1420">
        <v>6.0588199999999999</v>
      </c>
      <c r="Z1420">
        <v>0</v>
      </c>
      <c r="AA1420" t="str">
        <f>IF(Z1420=-1,"Flat",
INDEX({"North","Northeast","East","Southeast","South","Southwest","West","Northwest","North"},
MATCH(Z1420,{0;22.5;67.5;112.5;157.5;202.5;247.5;292.5;337.5},1)))</f>
        <v>North</v>
      </c>
      <c r="AB1420">
        <v>0.59879400000000005</v>
      </c>
      <c r="AC1420" t="s">
        <v>20</v>
      </c>
      <c r="AD1420">
        <v>29.4</v>
      </c>
      <c r="AE1420">
        <v>6</v>
      </c>
      <c r="AF1420">
        <v>4.8719999999999999</v>
      </c>
    </row>
    <row r="1421" spans="1:32" x14ac:dyDescent="0.25">
      <c r="A1421">
        <v>1477</v>
      </c>
      <c r="B1421">
        <v>1722</v>
      </c>
      <c r="C1421">
        <v>1722</v>
      </c>
      <c r="D1421">
        <v>2389</v>
      </c>
      <c r="E1421" t="str">
        <f t="shared" si="66"/>
        <v>02389-BRA-P</v>
      </c>
      <c r="F1421" t="s">
        <v>323</v>
      </c>
      <c r="G1421" t="s">
        <v>76</v>
      </c>
      <c r="H1421" t="s">
        <v>25</v>
      </c>
      <c r="I1421">
        <v>-37.434502000000002</v>
      </c>
      <c r="J1421">
        <v>-4.7878999999999996</v>
      </c>
      <c r="K1421">
        <v>43</v>
      </c>
      <c r="L1421">
        <v>30</v>
      </c>
      <c r="M1421" t="str">
        <f t="shared" si="67"/>
        <v>Pequeña</v>
      </c>
      <c r="N1421" t="str">
        <f t="shared" si="68"/>
        <v>P</v>
      </c>
      <c r="O1421">
        <v>0.21076500000000001</v>
      </c>
      <c r="P1421" t="s">
        <v>7</v>
      </c>
      <c r="Q1421">
        <v>-1.5889999999999999E-3</v>
      </c>
      <c r="R1421" t="s">
        <v>8</v>
      </c>
      <c r="S1421">
        <v>118.300758</v>
      </c>
      <c r="T1421" t="s">
        <v>49</v>
      </c>
      <c r="U1421">
        <v>6711.2711103297297</v>
      </c>
      <c r="V1421">
        <v>27.299999</v>
      </c>
      <c r="W1421">
        <v>6.2430000000000003</v>
      </c>
      <c r="X1421">
        <v>72</v>
      </c>
      <c r="Y1421">
        <v>6.0657100000000002</v>
      </c>
      <c r="Z1421">
        <v>0</v>
      </c>
      <c r="AA1421" t="str">
        <f>IF(Z1421=-1,"Flat",
INDEX({"North","Northeast","East","Southeast","South","Southwest","West","Northwest","North"},
MATCH(Z1421,{0;22.5;67.5;112.5;157.5;202.5;247.5;292.5;337.5},1)))</f>
        <v>North</v>
      </c>
      <c r="AB1421">
        <v>0.67405199999999998</v>
      </c>
      <c r="AC1421" t="s">
        <v>10</v>
      </c>
      <c r="AD1421">
        <v>29.4</v>
      </c>
      <c r="AE1421">
        <v>6</v>
      </c>
      <c r="AF1421">
        <v>4.8730000000000002</v>
      </c>
    </row>
    <row r="1422" spans="1:32" x14ac:dyDescent="0.25">
      <c r="A1422">
        <v>1478</v>
      </c>
      <c r="B1422">
        <v>1723</v>
      </c>
      <c r="C1422">
        <v>1723</v>
      </c>
      <c r="D1422">
        <v>2390</v>
      </c>
      <c r="E1422" t="str">
        <f t="shared" si="66"/>
        <v>02390-BRA-P</v>
      </c>
      <c r="F1422" t="s">
        <v>323</v>
      </c>
      <c r="G1422" t="s">
        <v>76</v>
      </c>
      <c r="H1422" t="s">
        <v>25</v>
      </c>
      <c r="I1422">
        <v>-37.424999</v>
      </c>
      <c r="J1422">
        <v>-4.7881</v>
      </c>
      <c r="K1422">
        <v>43</v>
      </c>
      <c r="L1422">
        <v>30</v>
      </c>
      <c r="M1422" t="str">
        <f t="shared" si="67"/>
        <v>Pequeña</v>
      </c>
      <c r="N1422" t="str">
        <f t="shared" si="68"/>
        <v>P</v>
      </c>
      <c r="O1422">
        <v>0.20288300000000001</v>
      </c>
      <c r="P1422" t="s">
        <v>7</v>
      </c>
      <c r="Q1422">
        <v>1.1919999999999999E-3</v>
      </c>
      <c r="R1422" t="s">
        <v>8</v>
      </c>
      <c r="S1422">
        <v>129.289413</v>
      </c>
      <c r="T1422" t="s">
        <v>49</v>
      </c>
      <c r="U1422">
        <v>7584.6499211403898</v>
      </c>
      <c r="V1422">
        <v>27.299999</v>
      </c>
      <c r="W1422">
        <v>6.2510000000000003</v>
      </c>
      <c r="X1422">
        <v>72</v>
      </c>
      <c r="Y1422">
        <v>6.0477999999999996</v>
      </c>
      <c r="Z1422">
        <v>0</v>
      </c>
      <c r="AA1422" t="str">
        <f>IF(Z1422=-1,"Flat",
INDEX({"North","Northeast","East","Southeast","South","Southwest","West","Northwest","North"},
MATCH(Z1422,{0;22.5;67.5;112.5;157.5;202.5;247.5;292.5;337.5},1)))</f>
        <v>North</v>
      </c>
      <c r="AB1422">
        <v>0.59939699999999996</v>
      </c>
      <c r="AC1422" t="s">
        <v>20</v>
      </c>
      <c r="AD1422">
        <v>29.4</v>
      </c>
      <c r="AE1422">
        <v>6</v>
      </c>
      <c r="AF1422">
        <v>4.8869999999999996</v>
      </c>
    </row>
    <row r="1423" spans="1:32" x14ac:dyDescent="0.25">
      <c r="A1423">
        <v>1479</v>
      </c>
      <c r="B1423">
        <v>1724</v>
      </c>
      <c r="C1423">
        <v>1724</v>
      </c>
      <c r="D1423">
        <v>2391</v>
      </c>
      <c r="E1423" t="str">
        <f t="shared" si="66"/>
        <v>02391-BRA-P</v>
      </c>
      <c r="F1423" t="s">
        <v>323</v>
      </c>
      <c r="G1423" t="s">
        <v>76</v>
      </c>
      <c r="H1423" t="s">
        <v>25</v>
      </c>
      <c r="I1423">
        <v>-37.426200999999999</v>
      </c>
      <c r="J1423">
        <v>-4.7843</v>
      </c>
      <c r="K1423">
        <v>43</v>
      </c>
      <c r="L1423">
        <v>30</v>
      </c>
      <c r="M1423" t="str">
        <f t="shared" si="67"/>
        <v>Pequeña</v>
      </c>
      <c r="N1423" t="str">
        <f t="shared" si="68"/>
        <v>P</v>
      </c>
      <c r="O1423">
        <v>0.24225099999999999</v>
      </c>
      <c r="P1423" t="s">
        <v>7</v>
      </c>
      <c r="Q1423">
        <v>1.5889999999999999E-3</v>
      </c>
      <c r="R1423" t="s">
        <v>8</v>
      </c>
      <c r="S1423">
        <v>45</v>
      </c>
      <c r="T1423" t="s">
        <v>9</v>
      </c>
      <c r="U1423">
        <v>7701.0874065079634</v>
      </c>
      <c r="V1423">
        <v>27.299999</v>
      </c>
      <c r="W1423">
        <v>6.2539999999999996</v>
      </c>
      <c r="X1423">
        <v>72</v>
      </c>
      <c r="Y1423">
        <v>6.0853200000000003</v>
      </c>
      <c r="Z1423">
        <v>0</v>
      </c>
      <c r="AA1423" t="str">
        <f>IF(Z1423=-1,"Flat",
INDEX({"North","Northeast","East","Southeast","South","Southwest","West","Northwest","North"},
MATCH(Z1423,{0;22.5;67.5;112.5;157.5;202.5;247.5;292.5;337.5},1)))</f>
        <v>North</v>
      </c>
      <c r="AB1423">
        <v>0.74919000000000002</v>
      </c>
      <c r="AC1423" t="s">
        <v>10</v>
      </c>
      <c r="AD1423">
        <v>29.4</v>
      </c>
      <c r="AE1423">
        <v>6</v>
      </c>
      <c r="AF1423">
        <v>4.88</v>
      </c>
    </row>
    <row r="1424" spans="1:32" x14ac:dyDescent="0.25">
      <c r="A1424">
        <v>1480</v>
      </c>
      <c r="B1424">
        <v>1725</v>
      </c>
      <c r="C1424">
        <v>1725</v>
      </c>
      <c r="D1424">
        <v>2392</v>
      </c>
      <c r="E1424" t="str">
        <f t="shared" si="66"/>
        <v>02392-BRA-P</v>
      </c>
      <c r="F1424" t="s">
        <v>323</v>
      </c>
      <c r="G1424" t="s">
        <v>76</v>
      </c>
      <c r="H1424" t="s">
        <v>25</v>
      </c>
      <c r="I1424">
        <v>-37.425998999999997</v>
      </c>
      <c r="J1424">
        <v>-4.7813999999999997</v>
      </c>
      <c r="K1424">
        <v>43</v>
      </c>
      <c r="L1424">
        <v>30</v>
      </c>
      <c r="M1424" t="str">
        <f t="shared" si="67"/>
        <v>Pequeña</v>
      </c>
      <c r="N1424" t="str">
        <f t="shared" si="68"/>
        <v>P</v>
      </c>
      <c r="O1424">
        <v>0.34849000000000002</v>
      </c>
      <c r="P1424" t="s">
        <v>7</v>
      </c>
      <c r="Q1424">
        <v>-1.5889999999999999E-3</v>
      </c>
      <c r="R1424" t="s">
        <v>8</v>
      </c>
      <c r="S1424">
        <v>145.00798</v>
      </c>
      <c r="T1424" t="s">
        <v>49</v>
      </c>
      <c r="U1424">
        <v>7894.2309418074155</v>
      </c>
      <c r="V1424">
        <v>27.299999</v>
      </c>
      <c r="W1424">
        <v>6.2549999999999999</v>
      </c>
      <c r="X1424">
        <v>72</v>
      </c>
      <c r="Y1424">
        <v>6.0528899999999997</v>
      </c>
      <c r="Z1424">
        <v>0</v>
      </c>
      <c r="AA1424" t="str">
        <f>IF(Z1424=-1,"Flat",
INDEX({"North","Northeast","East","Southeast","South","Southwest","West","Northwest","North"},
MATCH(Z1424,{0;22.5;67.5;112.5;157.5;202.5;247.5;292.5;337.5},1)))</f>
        <v>North</v>
      </c>
      <c r="AB1424">
        <v>0.74919000000000002</v>
      </c>
      <c r="AC1424" t="s">
        <v>10</v>
      </c>
      <c r="AD1424">
        <v>29.4</v>
      </c>
      <c r="AE1424">
        <v>6</v>
      </c>
      <c r="AF1424">
        <v>4.8849999999999998</v>
      </c>
    </row>
    <row r="1425" spans="1:32" x14ac:dyDescent="0.25">
      <c r="A1425">
        <v>1481</v>
      </c>
      <c r="B1425">
        <v>1726</v>
      </c>
      <c r="C1425">
        <v>1726</v>
      </c>
      <c r="D1425">
        <v>2393</v>
      </c>
      <c r="E1425" t="str">
        <f t="shared" si="66"/>
        <v>02393-BRA-P</v>
      </c>
      <c r="F1425" t="s">
        <v>323</v>
      </c>
      <c r="G1425" t="s">
        <v>76</v>
      </c>
      <c r="H1425" t="s">
        <v>25</v>
      </c>
      <c r="I1425">
        <v>-37.453800000000001</v>
      </c>
      <c r="J1425">
        <v>-4.8182999999999998</v>
      </c>
      <c r="K1425">
        <v>43</v>
      </c>
      <c r="L1425">
        <v>30</v>
      </c>
      <c r="M1425" t="str">
        <f t="shared" si="67"/>
        <v>Pequeña</v>
      </c>
      <c r="N1425" t="str">
        <f t="shared" si="68"/>
        <v>P</v>
      </c>
      <c r="O1425">
        <v>0.298066</v>
      </c>
      <c r="P1425" t="s">
        <v>7</v>
      </c>
      <c r="Q1425">
        <v>-7.9500000000000003E-4</v>
      </c>
      <c r="R1425" t="s">
        <v>8</v>
      </c>
      <c r="S1425">
        <v>106.699242</v>
      </c>
      <c r="T1425" t="s">
        <v>19</v>
      </c>
      <c r="U1425">
        <v>3086.305894682288</v>
      </c>
      <c r="V1425">
        <v>27.299999</v>
      </c>
      <c r="W1425">
        <v>6.1890000000000001</v>
      </c>
      <c r="X1425">
        <v>72</v>
      </c>
      <c r="Y1425">
        <v>6.2455800000000004</v>
      </c>
      <c r="Z1425">
        <v>0</v>
      </c>
      <c r="AA1425" t="str">
        <f>IF(Z1425=-1,"Flat",
INDEX({"North","Northeast","East","Southeast","South","Southwest","West","Northwest","North"},
MATCH(Z1425,{0;22.5;67.5;112.5;157.5;202.5;247.5;292.5;337.5},1)))</f>
        <v>North</v>
      </c>
      <c r="AB1425">
        <v>0.59851699999999997</v>
      </c>
      <c r="AC1425" t="s">
        <v>20</v>
      </c>
      <c r="AD1425">
        <v>29.4</v>
      </c>
      <c r="AE1425">
        <v>6</v>
      </c>
      <c r="AF1425">
        <v>4.8230000000000004</v>
      </c>
    </row>
    <row r="1426" spans="1:32" x14ac:dyDescent="0.25">
      <c r="A1426">
        <v>1482</v>
      </c>
      <c r="B1426">
        <v>1727</v>
      </c>
      <c r="C1426">
        <v>1727</v>
      </c>
      <c r="D1426">
        <v>2394</v>
      </c>
      <c r="E1426" t="str">
        <f t="shared" si="66"/>
        <v>02394-BRA-P</v>
      </c>
      <c r="F1426" t="s">
        <v>323</v>
      </c>
      <c r="G1426" t="s">
        <v>76</v>
      </c>
      <c r="H1426" t="s">
        <v>25</v>
      </c>
      <c r="I1426">
        <v>-37.462100999999997</v>
      </c>
      <c r="J1426">
        <v>-4.8125</v>
      </c>
      <c r="K1426">
        <v>43</v>
      </c>
      <c r="L1426">
        <v>30</v>
      </c>
      <c r="M1426" t="str">
        <f t="shared" si="67"/>
        <v>Pequeña</v>
      </c>
      <c r="N1426" t="str">
        <f t="shared" si="68"/>
        <v>P</v>
      </c>
      <c r="O1426">
        <v>0.43344100000000002</v>
      </c>
      <c r="P1426" t="s">
        <v>7</v>
      </c>
      <c r="Q1426">
        <v>-3.97E-4</v>
      </c>
      <c r="R1426" t="s">
        <v>8</v>
      </c>
      <c r="S1426">
        <v>162.758545</v>
      </c>
      <c r="T1426" t="s">
        <v>13</v>
      </c>
      <c r="U1426">
        <v>2661.3201843856982</v>
      </c>
      <c r="V1426">
        <v>27.299999</v>
      </c>
      <c r="W1426">
        <v>6.1840000000000002</v>
      </c>
      <c r="X1426">
        <v>72</v>
      </c>
      <c r="Y1426">
        <v>6.0986700000000003</v>
      </c>
      <c r="Z1426">
        <v>0</v>
      </c>
      <c r="AA1426" t="str">
        <f>IF(Z1426=-1,"Flat",
INDEX({"North","Northeast","East","Southeast","South","Southwest","West","Northwest","North"},
MATCH(Z1426,{0;22.5;67.5;112.5;157.5;202.5;247.5;292.5;337.5},1)))</f>
        <v>North</v>
      </c>
      <c r="AB1426">
        <v>0.59860100000000005</v>
      </c>
      <c r="AC1426" t="s">
        <v>20</v>
      </c>
      <c r="AD1426">
        <v>29.4</v>
      </c>
      <c r="AE1426">
        <v>6</v>
      </c>
      <c r="AF1426">
        <v>4.819</v>
      </c>
    </row>
    <row r="1427" spans="1:32" x14ac:dyDescent="0.25">
      <c r="A1427">
        <v>1483</v>
      </c>
      <c r="B1427">
        <v>1728</v>
      </c>
      <c r="C1427">
        <v>1728</v>
      </c>
      <c r="D1427">
        <v>2395</v>
      </c>
      <c r="E1427" t="str">
        <f t="shared" si="66"/>
        <v>02395-BRA-P</v>
      </c>
      <c r="F1427" t="s">
        <v>323</v>
      </c>
      <c r="G1427" t="s">
        <v>76</v>
      </c>
      <c r="H1427" t="s">
        <v>25</v>
      </c>
      <c r="I1427">
        <v>-37.451698</v>
      </c>
      <c r="J1427">
        <v>-4.8122999999999996</v>
      </c>
      <c r="K1427">
        <v>43</v>
      </c>
      <c r="L1427">
        <v>30</v>
      </c>
      <c r="M1427" t="str">
        <f t="shared" si="67"/>
        <v>Pequeña</v>
      </c>
      <c r="N1427" t="str">
        <f t="shared" si="68"/>
        <v>P</v>
      </c>
      <c r="O1427">
        <v>0.39661999999999997</v>
      </c>
      <c r="P1427" t="s">
        <v>7</v>
      </c>
      <c r="Q1427">
        <v>-7.9500000000000003E-4</v>
      </c>
      <c r="R1427" t="s">
        <v>8</v>
      </c>
      <c r="S1427">
        <v>149.743561</v>
      </c>
      <c r="T1427" t="s">
        <v>49</v>
      </c>
      <c r="U1427">
        <v>3642.5545025908132</v>
      </c>
      <c r="V1427">
        <v>27.299999</v>
      </c>
      <c r="W1427">
        <v>6.202</v>
      </c>
      <c r="X1427">
        <v>72</v>
      </c>
      <c r="Y1427">
        <v>6.1890200000000002</v>
      </c>
      <c r="Z1427">
        <v>0</v>
      </c>
      <c r="AA1427" t="str">
        <f>IF(Z1427=-1,"Flat",
INDEX({"North","Northeast","East","Southeast","South","Southwest","West","Northwest","North"},
MATCH(Z1427,{0;22.5;67.5;112.5;157.5;202.5;247.5;292.5;337.5},1)))</f>
        <v>North</v>
      </c>
      <c r="AB1427">
        <v>0.59857199999999999</v>
      </c>
      <c r="AC1427" t="s">
        <v>20</v>
      </c>
      <c r="AD1427">
        <v>29.4</v>
      </c>
      <c r="AE1427">
        <v>6</v>
      </c>
      <c r="AF1427">
        <v>4.8310000000000004</v>
      </c>
    </row>
    <row r="1428" spans="1:32" x14ac:dyDescent="0.25">
      <c r="A1428">
        <v>1484</v>
      </c>
      <c r="B1428">
        <v>1729</v>
      </c>
      <c r="C1428">
        <v>1729</v>
      </c>
      <c r="D1428">
        <v>2396</v>
      </c>
      <c r="E1428" t="str">
        <f t="shared" si="66"/>
        <v>02396-BRA-P</v>
      </c>
      <c r="F1428" t="s">
        <v>323</v>
      </c>
      <c r="G1428" t="s">
        <v>76</v>
      </c>
      <c r="H1428" t="s">
        <v>25</v>
      </c>
      <c r="I1428">
        <v>-37.465198999999998</v>
      </c>
      <c r="J1428">
        <v>-4.8078000000000003</v>
      </c>
      <c r="K1428">
        <v>43</v>
      </c>
      <c r="L1428">
        <v>30</v>
      </c>
      <c r="M1428" t="str">
        <f t="shared" si="67"/>
        <v>Pequeña</v>
      </c>
      <c r="N1428" t="str">
        <f t="shared" si="68"/>
        <v>P</v>
      </c>
      <c r="O1428">
        <v>0.53333799999999998</v>
      </c>
      <c r="P1428" t="s">
        <v>7</v>
      </c>
      <c r="Q1428">
        <v>7.9500000000000003E-4</v>
      </c>
      <c r="R1428" t="s">
        <v>8</v>
      </c>
      <c r="S1428">
        <v>164.47589099999999</v>
      </c>
      <c r="T1428" t="s">
        <v>13</v>
      </c>
      <c r="U1428">
        <v>2655.1321898971869</v>
      </c>
      <c r="V1428">
        <v>27.299999</v>
      </c>
      <c r="W1428">
        <v>6.1790000000000003</v>
      </c>
      <c r="X1428">
        <v>72</v>
      </c>
      <c r="Y1428">
        <v>6.1078599999999996</v>
      </c>
      <c r="Z1428">
        <v>0</v>
      </c>
      <c r="AA1428" t="str">
        <f>IF(Z1428=-1,"Flat",
INDEX({"North","Northeast","East","Southeast","South","Southwest","West","Northwest","North"},
MATCH(Z1428,{0;22.5;67.5;112.5;157.5;202.5;247.5;292.5;337.5},1)))</f>
        <v>North</v>
      </c>
      <c r="AB1428">
        <v>0.59718499999999997</v>
      </c>
      <c r="AC1428" t="s">
        <v>20</v>
      </c>
      <c r="AD1428">
        <v>29.4</v>
      </c>
      <c r="AE1428">
        <v>6</v>
      </c>
      <c r="AF1428">
        <v>4.8310000000000004</v>
      </c>
    </row>
    <row r="1429" spans="1:32" x14ac:dyDescent="0.25">
      <c r="A1429">
        <v>1485</v>
      </c>
      <c r="B1429">
        <v>1730</v>
      </c>
      <c r="C1429">
        <v>1730</v>
      </c>
      <c r="D1429">
        <v>2397</v>
      </c>
      <c r="E1429" t="str">
        <f t="shared" si="66"/>
        <v>02397-BRA-P</v>
      </c>
      <c r="F1429" t="s">
        <v>323</v>
      </c>
      <c r="G1429" t="s">
        <v>76</v>
      </c>
      <c r="H1429" t="s">
        <v>25</v>
      </c>
      <c r="I1429">
        <v>-37.452702000000002</v>
      </c>
      <c r="J1429">
        <v>-4.8082000000000003</v>
      </c>
      <c r="K1429">
        <v>43</v>
      </c>
      <c r="L1429">
        <v>30</v>
      </c>
      <c r="M1429" t="str">
        <f t="shared" si="67"/>
        <v>Pequeña</v>
      </c>
      <c r="N1429" t="str">
        <f t="shared" si="68"/>
        <v>P</v>
      </c>
      <c r="O1429">
        <v>0.48533399999999999</v>
      </c>
      <c r="P1429" t="s">
        <v>7</v>
      </c>
      <c r="Q1429">
        <v>-2.3839999999999998E-3</v>
      </c>
      <c r="R1429" t="s">
        <v>8</v>
      </c>
      <c r="S1429">
        <v>151.927505</v>
      </c>
      <c r="T1429" t="s">
        <v>49</v>
      </c>
      <c r="U1429">
        <v>3795.4391750588638</v>
      </c>
      <c r="V1429">
        <v>27.299999</v>
      </c>
      <c r="W1429">
        <v>6.2</v>
      </c>
      <c r="X1429">
        <v>72</v>
      </c>
      <c r="Y1429">
        <v>6.1896000000000004</v>
      </c>
      <c r="Z1429">
        <v>0</v>
      </c>
      <c r="AA1429" t="str">
        <f>IF(Z1429=-1,"Flat",
INDEX({"North","Northeast","East","Southeast","South","Southwest","West","Northwest","North"},
MATCH(Z1429,{0;22.5;67.5;112.5;157.5;202.5;247.5;292.5;337.5},1)))</f>
        <v>North</v>
      </c>
      <c r="AB1429">
        <v>0.59887699999999999</v>
      </c>
      <c r="AC1429" t="s">
        <v>20</v>
      </c>
      <c r="AD1429">
        <v>29.4</v>
      </c>
      <c r="AE1429">
        <v>6</v>
      </c>
      <c r="AF1429">
        <v>4.8419999999999996</v>
      </c>
    </row>
    <row r="1430" spans="1:32" x14ac:dyDescent="0.25">
      <c r="A1430">
        <v>1486</v>
      </c>
      <c r="B1430">
        <v>1731</v>
      </c>
      <c r="C1430">
        <v>1731</v>
      </c>
      <c r="D1430">
        <v>2398</v>
      </c>
      <c r="E1430" t="str">
        <f t="shared" si="66"/>
        <v>02398-BRA-P</v>
      </c>
      <c r="F1430" t="s">
        <v>323</v>
      </c>
      <c r="G1430" t="s">
        <v>76</v>
      </c>
      <c r="H1430" t="s">
        <v>25</v>
      </c>
      <c r="I1430">
        <v>-37.443297999999999</v>
      </c>
      <c r="J1430">
        <v>-4.8075999999999999</v>
      </c>
      <c r="K1430">
        <v>43</v>
      </c>
      <c r="L1430">
        <v>30</v>
      </c>
      <c r="M1430" t="str">
        <f t="shared" si="67"/>
        <v>Pequeña</v>
      </c>
      <c r="N1430" t="str">
        <f t="shared" si="68"/>
        <v>P</v>
      </c>
      <c r="O1430">
        <v>0.77264500000000003</v>
      </c>
      <c r="P1430" t="s">
        <v>7</v>
      </c>
      <c r="Q1430">
        <v>-1.1919999999999999E-3</v>
      </c>
      <c r="R1430" t="s">
        <v>8</v>
      </c>
      <c r="S1430">
        <v>115.144783</v>
      </c>
      <c r="T1430" t="s">
        <v>49</v>
      </c>
      <c r="U1430">
        <v>4707.6422093535184</v>
      </c>
      <c r="V1430">
        <v>27.299999</v>
      </c>
      <c r="W1430">
        <v>6.2119999999999997</v>
      </c>
      <c r="X1430">
        <v>72</v>
      </c>
      <c r="Y1430">
        <v>6.1977399999999996</v>
      </c>
      <c r="Z1430">
        <v>0</v>
      </c>
      <c r="AA1430" t="str">
        <f>IF(Z1430=-1,"Flat",
INDEX({"North","Northeast","East","Southeast","South","Southwest","West","Northwest","North"},
MATCH(Z1430,{0;22.5;67.5;112.5;157.5;202.5;247.5;292.5;337.5},1)))</f>
        <v>North</v>
      </c>
      <c r="AB1430">
        <v>0.67115400000000003</v>
      </c>
      <c r="AC1430" t="s">
        <v>10</v>
      </c>
      <c r="AD1430">
        <v>29.4</v>
      </c>
      <c r="AE1430">
        <v>6</v>
      </c>
      <c r="AF1430">
        <v>4.8490000000000002</v>
      </c>
    </row>
    <row r="1431" spans="1:32" x14ac:dyDescent="0.25">
      <c r="A1431">
        <v>1487</v>
      </c>
      <c r="B1431">
        <v>1732</v>
      </c>
      <c r="C1431">
        <v>1732</v>
      </c>
      <c r="D1431">
        <v>2399</v>
      </c>
      <c r="E1431" t="str">
        <f t="shared" si="66"/>
        <v>02399-BRA-P</v>
      </c>
      <c r="F1431" t="s">
        <v>323</v>
      </c>
      <c r="G1431" t="s">
        <v>76</v>
      </c>
      <c r="H1431" t="s">
        <v>25</v>
      </c>
      <c r="I1431">
        <v>-37.457199000000003</v>
      </c>
      <c r="J1431">
        <v>-4.8047000000000004</v>
      </c>
      <c r="K1431">
        <v>43</v>
      </c>
      <c r="L1431">
        <v>30</v>
      </c>
      <c r="M1431" t="str">
        <f t="shared" si="67"/>
        <v>Pequeña</v>
      </c>
      <c r="N1431" t="str">
        <f t="shared" si="68"/>
        <v>P</v>
      </c>
      <c r="O1431">
        <v>0.549149</v>
      </c>
      <c r="P1431" t="s">
        <v>7</v>
      </c>
      <c r="Q1431">
        <v>3.97E-4</v>
      </c>
      <c r="R1431" t="s">
        <v>8</v>
      </c>
      <c r="S1431">
        <v>152.102722</v>
      </c>
      <c r="T1431" t="s">
        <v>49</v>
      </c>
      <c r="U1431">
        <v>3586.809425759478</v>
      </c>
      <c r="V1431">
        <v>27.299999</v>
      </c>
      <c r="W1431">
        <v>6.202</v>
      </c>
      <c r="X1431">
        <v>72</v>
      </c>
      <c r="Y1431">
        <v>6.1449199999999999</v>
      </c>
      <c r="Z1431">
        <v>0</v>
      </c>
      <c r="AA1431" t="str">
        <f>IF(Z1431=-1,"Flat",
INDEX({"North","Northeast","East","Southeast","South","Southwest","West","Northwest","North"},
MATCH(Z1431,{0;22.5;67.5;112.5;157.5;202.5;247.5;292.5;337.5},1)))</f>
        <v>North</v>
      </c>
      <c r="AB1431">
        <v>0.59723599999999999</v>
      </c>
      <c r="AC1431" t="s">
        <v>20</v>
      </c>
      <c r="AD1431">
        <v>29.4</v>
      </c>
      <c r="AE1431">
        <v>6</v>
      </c>
      <c r="AF1431">
        <v>4.8419999999999996</v>
      </c>
    </row>
    <row r="1432" spans="1:32" x14ac:dyDescent="0.25">
      <c r="A1432">
        <v>1488</v>
      </c>
      <c r="B1432">
        <v>1733</v>
      </c>
      <c r="C1432">
        <v>1733</v>
      </c>
      <c r="D1432">
        <v>2400</v>
      </c>
      <c r="E1432" t="str">
        <f t="shared" si="66"/>
        <v>02400-BRA-P</v>
      </c>
      <c r="F1432" t="s">
        <v>323</v>
      </c>
      <c r="G1432" t="s">
        <v>76</v>
      </c>
      <c r="H1432" t="s">
        <v>25</v>
      </c>
      <c r="I1432">
        <v>-37.444099000000001</v>
      </c>
      <c r="J1432">
        <v>-4.8030999999999997</v>
      </c>
      <c r="K1432">
        <v>43</v>
      </c>
      <c r="L1432">
        <v>30</v>
      </c>
      <c r="M1432" t="str">
        <f t="shared" si="67"/>
        <v>Pequeña</v>
      </c>
      <c r="N1432" t="str">
        <f t="shared" si="68"/>
        <v>P</v>
      </c>
      <c r="O1432">
        <v>0.68098599999999998</v>
      </c>
      <c r="P1432" t="s">
        <v>7</v>
      </c>
      <c r="Q1432">
        <v>1.5889999999999999E-3</v>
      </c>
      <c r="R1432" t="s">
        <v>8</v>
      </c>
      <c r="S1432">
        <v>123.023865</v>
      </c>
      <c r="T1432" t="s">
        <v>49</v>
      </c>
      <c r="U1432">
        <v>4903.4914664149956</v>
      </c>
      <c r="V1432">
        <v>27.299999</v>
      </c>
      <c r="W1432">
        <v>6.218</v>
      </c>
      <c r="X1432">
        <v>72</v>
      </c>
      <c r="Y1432">
        <v>6.1391799999999996</v>
      </c>
      <c r="Z1432">
        <v>0</v>
      </c>
      <c r="AA1432" t="str">
        <f>IF(Z1432=-1,"Flat",
INDEX({"North","Northeast","East","Southeast","South","Southwest","West","Northwest","North"},
MATCH(Z1432,{0;22.5;67.5;112.5;157.5;202.5;247.5;292.5;337.5},1)))</f>
        <v>North</v>
      </c>
      <c r="AB1432">
        <v>0.67120899999999994</v>
      </c>
      <c r="AC1432" t="s">
        <v>10</v>
      </c>
      <c r="AD1432">
        <v>29.4</v>
      </c>
      <c r="AE1432">
        <v>6</v>
      </c>
      <c r="AF1432">
        <v>4.8490000000000002</v>
      </c>
    </row>
    <row r="1433" spans="1:32" x14ac:dyDescent="0.25">
      <c r="A1433">
        <v>1489</v>
      </c>
      <c r="B1433">
        <v>1734</v>
      </c>
      <c r="C1433">
        <v>1734</v>
      </c>
      <c r="D1433">
        <v>2401</v>
      </c>
      <c r="E1433" t="str">
        <f t="shared" si="66"/>
        <v>02401-BRA-P</v>
      </c>
      <c r="F1433" t="s">
        <v>324</v>
      </c>
      <c r="G1433" t="s">
        <v>76</v>
      </c>
      <c r="H1433" t="s">
        <v>25</v>
      </c>
      <c r="I1433">
        <v>-37.487499</v>
      </c>
      <c r="J1433">
        <v>-4.8094999999999999</v>
      </c>
      <c r="K1433">
        <v>56</v>
      </c>
      <c r="L1433">
        <v>30</v>
      </c>
      <c r="M1433" t="str">
        <f t="shared" si="67"/>
        <v>Pequeña</v>
      </c>
      <c r="N1433" t="str">
        <f t="shared" si="68"/>
        <v>P</v>
      </c>
      <c r="O1433">
        <v>0.141314</v>
      </c>
      <c r="P1433" t="s">
        <v>7</v>
      </c>
      <c r="Q1433">
        <v>1.1919999999999999E-3</v>
      </c>
      <c r="R1433" t="s">
        <v>8</v>
      </c>
      <c r="S1433">
        <v>135</v>
      </c>
      <c r="T1433" t="s">
        <v>49</v>
      </c>
      <c r="U1433">
        <v>475.21781961623628</v>
      </c>
      <c r="V1433">
        <v>27.200001</v>
      </c>
      <c r="W1433">
        <v>6.1440000000000001</v>
      </c>
      <c r="X1433">
        <v>72</v>
      </c>
      <c r="Y1433">
        <v>6.1131099999999998</v>
      </c>
      <c r="Z1433">
        <v>0</v>
      </c>
      <c r="AA1433" t="str">
        <f>IF(Z1433=-1,"Flat",
INDEX({"North","Northeast","East","Southeast","South","Southwest","West","Northwest","North"},
MATCH(Z1433,{0;22.5;67.5;112.5;157.5;202.5;247.5;292.5;337.5},1)))</f>
        <v>North</v>
      </c>
      <c r="AB1433">
        <v>0.59949799999999998</v>
      </c>
      <c r="AC1433" t="s">
        <v>20</v>
      </c>
      <c r="AD1433">
        <v>29.4</v>
      </c>
      <c r="AE1433">
        <v>7</v>
      </c>
      <c r="AF1433">
        <v>4.7830000000000004</v>
      </c>
    </row>
    <row r="1434" spans="1:32" x14ac:dyDescent="0.25">
      <c r="A1434">
        <v>1490</v>
      </c>
      <c r="B1434">
        <v>1735</v>
      </c>
      <c r="C1434">
        <v>1735</v>
      </c>
      <c r="D1434">
        <v>2402</v>
      </c>
      <c r="E1434" t="str">
        <f t="shared" si="66"/>
        <v>02402-BRA-P</v>
      </c>
      <c r="F1434" t="s">
        <v>324</v>
      </c>
      <c r="G1434" t="s">
        <v>76</v>
      </c>
      <c r="H1434" t="s">
        <v>25</v>
      </c>
      <c r="I1434">
        <v>-37.4846</v>
      </c>
      <c r="J1434">
        <v>-4.7961</v>
      </c>
      <c r="K1434">
        <v>56</v>
      </c>
      <c r="L1434">
        <v>30</v>
      </c>
      <c r="M1434" t="str">
        <f t="shared" si="67"/>
        <v>Pequeña</v>
      </c>
      <c r="N1434" t="str">
        <f t="shared" si="68"/>
        <v>P</v>
      </c>
      <c r="O1434">
        <v>0.39661999999999997</v>
      </c>
      <c r="P1434" t="s">
        <v>7</v>
      </c>
      <c r="Q1434">
        <v>0</v>
      </c>
      <c r="R1434" t="s">
        <v>8</v>
      </c>
      <c r="S1434">
        <v>329.743561</v>
      </c>
      <c r="T1434" t="s">
        <v>30</v>
      </c>
      <c r="U1434">
        <v>1550.574989118438</v>
      </c>
      <c r="V1434">
        <v>27.200001</v>
      </c>
      <c r="W1434">
        <v>6.1749999999999998</v>
      </c>
      <c r="X1434">
        <v>72</v>
      </c>
      <c r="Y1434">
        <v>6.0735799999999998</v>
      </c>
      <c r="Z1434">
        <v>0</v>
      </c>
      <c r="AA1434" t="str">
        <f>IF(Z1434=-1,"Flat",
INDEX({"North","Northeast","East","Southeast","South","Southwest","West","Northwest","North"},
MATCH(Z1434,{0;22.5;67.5;112.5;157.5;202.5;247.5;292.5;337.5},1)))</f>
        <v>North</v>
      </c>
      <c r="AB1434">
        <v>0.79971599999999998</v>
      </c>
      <c r="AC1434" t="s">
        <v>10</v>
      </c>
      <c r="AD1434">
        <v>29.4</v>
      </c>
      <c r="AE1434">
        <v>7</v>
      </c>
      <c r="AF1434">
        <v>4.8099999999999996</v>
      </c>
    </row>
    <row r="1435" spans="1:32" x14ac:dyDescent="0.25">
      <c r="A1435">
        <v>1491</v>
      </c>
      <c r="B1435">
        <v>1736</v>
      </c>
      <c r="C1435">
        <v>1736</v>
      </c>
      <c r="D1435">
        <v>2403</v>
      </c>
      <c r="E1435" t="str">
        <f t="shared" si="66"/>
        <v>02403-BRA-P</v>
      </c>
      <c r="F1435" t="s">
        <v>324</v>
      </c>
      <c r="G1435" t="s">
        <v>76</v>
      </c>
      <c r="H1435" t="s">
        <v>25</v>
      </c>
      <c r="I1435">
        <v>-37.473498999999997</v>
      </c>
      <c r="J1435">
        <v>-4.7967000000000004</v>
      </c>
      <c r="K1435">
        <v>56</v>
      </c>
      <c r="L1435">
        <v>30</v>
      </c>
      <c r="M1435" t="str">
        <f t="shared" si="67"/>
        <v>Pequeña</v>
      </c>
      <c r="N1435" t="str">
        <f t="shared" si="68"/>
        <v>P</v>
      </c>
      <c r="O1435">
        <v>2.0188000000000001E-2</v>
      </c>
      <c r="P1435" t="s">
        <v>7</v>
      </c>
      <c r="Q1435">
        <v>0</v>
      </c>
      <c r="R1435" t="s">
        <v>8</v>
      </c>
      <c r="S1435">
        <v>225</v>
      </c>
      <c r="T1435" t="s">
        <v>23</v>
      </c>
      <c r="U1435">
        <v>2548.880455664565</v>
      </c>
      <c r="V1435">
        <v>27.200001</v>
      </c>
      <c r="W1435">
        <v>6.1879999999999997</v>
      </c>
      <c r="X1435">
        <v>72</v>
      </c>
      <c r="Y1435">
        <v>6.1266400000000001</v>
      </c>
      <c r="Z1435">
        <v>0</v>
      </c>
      <c r="AA1435" t="str">
        <f>IF(Z1435=-1,"Flat",
INDEX({"North","Northeast","East","Southeast","South","Southwest","West","Northwest","North"},
MATCH(Z1435,{0;22.5;67.5;112.5;157.5;202.5;247.5;292.5;337.5},1)))</f>
        <v>North</v>
      </c>
      <c r="AB1435">
        <v>0.8</v>
      </c>
      <c r="AC1435" t="s">
        <v>10</v>
      </c>
      <c r="AD1435">
        <v>29.4</v>
      </c>
      <c r="AE1435">
        <v>7</v>
      </c>
      <c r="AF1435">
        <v>4.8330000000000002</v>
      </c>
    </row>
    <row r="1436" spans="1:32" x14ac:dyDescent="0.25">
      <c r="A1436">
        <v>1492</v>
      </c>
      <c r="B1436">
        <v>1737</v>
      </c>
      <c r="C1436">
        <v>1737</v>
      </c>
      <c r="D1436">
        <v>2404</v>
      </c>
      <c r="E1436" t="str">
        <f t="shared" si="66"/>
        <v>02404-BRA-P</v>
      </c>
      <c r="F1436" t="s">
        <v>324</v>
      </c>
      <c r="G1436" t="s">
        <v>76</v>
      </c>
      <c r="H1436" t="s">
        <v>25</v>
      </c>
      <c r="I1436">
        <v>-37.460898999999998</v>
      </c>
      <c r="J1436">
        <v>-4.7968999999999999</v>
      </c>
      <c r="K1436">
        <v>56</v>
      </c>
      <c r="L1436">
        <v>30</v>
      </c>
      <c r="M1436" t="str">
        <f t="shared" si="67"/>
        <v>Pequeña</v>
      </c>
      <c r="N1436" t="str">
        <f t="shared" si="68"/>
        <v>P</v>
      </c>
      <c r="O1436">
        <v>0.20288300000000001</v>
      </c>
      <c r="P1436" t="s">
        <v>7</v>
      </c>
      <c r="Q1436">
        <v>0</v>
      </c>
      <c r="R1436" t="s">
        <v>8</v>
      </c>
      <c r="S1436">
        <v>129.289413</v>
      </c>
      <c r="T1436" t="s">
        <v>49</v>
      </c>
      <c r="U1436">
        <v>3710.8400463898979</v>
      </c>
      <c r="V1436">
        <v>27.200001</v>
      </c>
      <c r="W1436">
        <v>6.2039999999999997</v>
      </c>
      <c r="X1436">
        <v>72</v>
      </c>
      <c r="Y1436">
        <v>6.15069</v>
      </c>
      <c r="Z1436">
        <v>0</v>
      </c>
      <c r="AA1436" t="str">
        <f>IF(Z1436=-1,"Flat",
INDEX({"North","Northeast","East","Southeast","South","Southwest","West","Northwest","North"},
MATCH(Z1436,{0;22.5;67.5;112.5;157.5;202.5;247.5;292.5;337.5},1)))</f>
        <v>North</v>
      </c>
      <c r="AB1436">
        <v>0.59959799999999996</v>
      </c>
      <c r="AC1436" t="s">
        <v>20</v>
      </c>
      <c r="AD1436">
        <v>29.4</v>
      </c>
      <c r="AE1436">
        <v>7</v>
      </c>
      <c r="AF1436">
        <v>4.843</v>
      </c>
    </row>
    <row r="1437" spans="1:32" x14ac:dyDescent="0.25">
      <c r="A1437">
        <v>1493</v>
      </c>
      <c r="B1437">
        <v>1738</v>
      </c>
      <c r="C1437">
        <v>1738</v>
      </c>
      <c r="D1437">
        <v>2405</v>
      </c>
      <c r="E1437" t="str">
        <f t="shared" si="66"/>
        <v>02405-BRA-P</v>
      </c>
      <c r="F1437" t="s">
        <v>324</v>
      </c>
      <c r="G1437" t="s">
        <v>76</v>
      </c>
      <c r="H1437" t="s">
        <v>25</v>
      </c>
      <c r="I1437">
        <v>-37.486697999999997</v>
      </c>
      <c r="J1437">
        <v>-4.7915999999999999</v>
      </c>
      <c r="K1437">
        <v>56</v>
      </c>
      <c r="L1437">
        <v>30</v>
      </c>
      <c r="M1437" t="str">
        <f t="shared" si="67"/>
        <v>Pequeña</v>
      </c>
      <c r="N1437" t="str">
        <f t="shared" si="68"/>
        <v>P</v>
      </c>
      <c r="O1437">
        <v>0.39968999999999999</v>
      </c>
      <c r="P1437" t="s">
        <v>7</v>
      </c>
      <c r="Q1437">
        <v>-2.3839999999999998E-3</v>
      </c>
      <c r="R1437" t="s">
        <v>8</v>
      </c>
      <c r="S1437">
        <v>270</v>
      </c>
      <c r="T1437" t="s">
        <v>16</v>
      </c>
      <c r="U1437">
        <v>1625.528659056584</v>
      </c>
      <c r="V1437">
        <v>27.200001</v>
      </c>
      <c r="W1437">
        <v>6.1790000000000003</v>
      </c>
      <c r="X1437">
        <v>72</v>
      </c>
      <c r="Y1437">
        <v>6.0509300000000001</v>
      </c>
      <c r="Z1437">
        <v>0</v>
      </c>
      <c r="AA1437" t="str">
        <f>IF(Z1437=-1,"Flat",
INDEX({"North","Northeast","East","Southeast","South","Southwest","West","Northwest","North"},
MATCH(Z1437,{0;22.5;67.5;112.5;157.5;202.5;247.5;292.5;337.5},1)))</f>
        <v>North</v>
      </c>
      <c r="AB1437">
        <v>0.59955099999999995</v>
      </c>
      <c r="AC1437" t="s">
        <v>20</v>
      </c>
      <c r="AD1437">
        <v>29.4</v>
      </c>
      <c r="AE1437">
        <v>7</v>
      </c>
      <c r="AF1437">
        <v>4.8239999999999998</v>
      </c>
    </row>
    <row r="1438" spans="1:32" x14ac:dyDescent="0.25">
      <c r="A1438">
        <v>1494</v>
      </c>
      <c r="B1438">
        <v>1739</v>
      </c>
      <c r="C1438">
        <v>1739</v>
      </c>
      <c r="D1438">
        <v>2406</v>
      </c>
      <c r="E1438" t="str">
        <f t="shared" si="66"/>
        <v>02406-BRA-P</v>
      </c>
      <c r="F1438" t="s">
        <v>324</v>
      </c>
      <c r="G1438" t="s">
        <v>76</v>
      </c>
      <c r="H1438" t="s">
        <v>25</v>
      </c>
      <c r="I1438">
        <v>-37.475498000000002</v>
      </c>
      <c r="J1438">
        <v>-4.7926000000000002</v>
      </c>
      <c r="K1438">
        <v>56</v>
      </c>
      <c r="L1438">
        <v>30</v>
      </c>
      <c r="M1438" t="str">
        <f t="shared" si="67"/>
        <v>Pequeña</v>
      </c>
      <c r="N1438" t="str">
        <f t="shared" si="68"/>
        <v>P</v>
      </c>
      <c r="O1438">
        <v>0.180564</v>
      </c>
      <c r="P1438" t="s">
        <v>7</v>
      </c>
      <c r="Q1438">
        <v>-7.9500000000000003E-4</v>
      </c>
      <c r="R1438" t="s">
        <v>8</v>
      </c>
      <c r="S1438">
        <v>198.43495200000001</v>
      </c>
      <c r="T1438" t="s">
        <v>13</v>
      </c>
      <c r="U1438">
        <v>2609.0143660796912</v>
      </c>
      <c r="V1438">
        <v>27.200001</v>
      </c>
      <c r="W1438">
        <v>6.19</v>
      </c>
      <c r="X1438">
        <v>72</v>
      </c>
      <c r="Y1438">
        <v>6.1348599999999998</v>
      </c>
      <c r="Z1438">
        <v>0</v>
      </c>
      <c r="AA1438" t="str">
        <f>IF(Z1438=-1,"Flat",
INDEX({"North","Northeast","East","Southeast","South","Southwest","West","Northwest","North"},
MATCH(Z1438,{0;22.5;67.5;112.5;157.5;202.5;247.5;292.5;337.5},1)))</f>
        <v>North</v>
      </c>
      <c r="AB1438">
        <v>0.59914699999999999</v>
      </c>
      <c r="AC1438" t="s">
        <v>20</v>
      </c>
      <c r="AD1438">
        <v>29.4</v>
      </c>
      <c r="AE1438">
        <v>7</v>
      </c>
      <c r="AF1438">
        <v>4.8239999999999998</v>
      </c>
    </row>
    <row r="1439" spans="1:32" x14ac:dyDescent="0.25">
      <c r="A1439">
        <v>1495</v>
      </c>
      <c r="B1439">
        <v>1740</v>
      </c>
      <c r="C1439">
        <v>1740</v>
      </c>
      <c r="D1439">
        <v>2407</v>
      </c>
      <c r="E1439" t="str">
        <f t="shared" si="66"/>
        <v>02407-BRA-P</v>
      </c>
      <c r="F1439" t="s">
        <v>324</v>
      </c>
      <c r="G1439" t="s">
        <v>76</v>
      </c>
      <c r="H1439" t="s">
        <v>25</v>
      </c>
      <c r="I1439">
        <v>-37.463901999999997</v>
      </c>
      <c r="J1439">
        <v>-4.7926000000000002</v>
      </c>
      <c r="K1439">
        <v>56</v>
      </c>
      <c r="L1439">
        <v>30</v>
      </c>
      <c r="M1439" t="str">
        <f t="shared" si="67"/>
        <v>Pequeña</v>
      </c>
      <c r="N1439" t="str">
        <f t="shared" si="68"/>
        <v>P</v>
      </c>
      <c r="O1439">
        <v>0.15374499999999999</v>
      </c>
      <c r="P1439" t="s">
        <v>7</v>
      </c>
      <c r="Q1439">
        <v>3.97E-4</v>
      </c>
      <c r="R1439" t="s">
        <v>8</v>
      </c>
      <c r="S1439">
        <v>111.801407</v>
      </c>
      <c r="T1439" t="s">
        <v>19</v>
      </c>
      <c r="U1439">
        <v>3689.489949861219</v>
      </c>
      <c r="V1439">
        <v>27.200001</v>
      </c>
      <c r="W1439">
        <v>6.2050000000000001</v>
      </c>
      <c r="X1439">
        <v>72</v>
      </c>
      <c r="Y1439">
        <v>6.1489500000000001</v>
      </c>
      <c r="Z1439">
        <v>0</v>
      </c>
      <c r="AA1439" t="str">
        <f>IF(Z1439=-1,"Flat",
INDEX({"North","Northeast","East","Southeast","South","Southwest","West","Northwest","North"},
MATCH(Z1439,{0;22.5;67.5;112.5;157.5;202.5;247.5;292.5;337.5},1)))</f>
        <v>North</v>
      </c>
      <c r="AB1439">
        <v>0.59949799999999998</v>
      </c>
      <c r="AC1439" t="s">
        <v>20</v>
      </c>
      <c r="AD1439">
        <v>29.4</v>
      </c>
      <c r="AE1439">
        <v>7</v>
      </c>
      <c r="AF1439">
        <v>4.843</v>
      </c>
    </row>
    <row r="1440" spans="1:32" x14ac:dyDescent="0.25">
      <c r="A1440">
        <v>1496</v>
      </c>
      <c r="B1440">
        <v>1741</v>
      </c>
      <c r="C1440">
        <v>1741</v>
      </c>
      <c r="D1440">
        <v>2408</v>
      </c>
      <c r="E1440" t="str">
        <f t="shared" si="66"/>
        <v>02408-BRA-P</v>
      </c>
      <c r="F1440" t="s">
        <v>324</v>
      </c>
      <c r="G1440" t="s">
        <v>76</v>
      </c>
      <c r="H1440" t="s">
        <v>25</v>
      </c>
      <c r="I1440">
        <v>-37.451698</v>
      </c>
      <c r="J1440">
        <v>-4.7927999999999997</v>
      </c>
      <c r="K1440">
        <v>56</v>
      </c>
      <c r="L1440">
        <v>30</v>
      </c>
      <c r="M1440" t="str">
        <f t="shared" si="67"/>
        <v>Pequeña</v>
      </c>
      <c r="N1440" t="str">
        <f t="shared" si="68"/>
        <v>P</v>
      </c>
      <c r="O1440">
        <v>0.41617300000000002</v>
      </c>
      <c r="P1440" t="s">
        <v>7</v>
      </c>
      <c r="Q1440">
        <v>-1.9859999999999999E-3</v>
      </c>
      <c r="R1440" t="s">
        <v>8</v>
      </c>
      <c r="S1440">
        <v>95.906143</v>
      </c>
      <c r="T1440" t="s">
        <v>19</v>
      </c>
      <c r="U1440">
        <v>4814.5369862446551</v>
      </c>
      <c r="V1440">
        <v>27.200001</v>
      </c>
      <c r="W1440">
        <v>6.2210000000000001</v>
      </c>
      <c r="X1440">
        <v>72</v>
      </c>
      <c r="Y1440">
        <v>6.10921</v>
      </c>
      <c r="Z1440">
        <v>0</v>
      </c>
      <c r="AA1440" t="str">
        <f>IF(Z1440=-1,"Flat",
INDEX({"North","Northeast","East","Southeast","South","Southwest","West","Northwest","North"},
MATCH(Z1440,{0;22.5;67.5;112.5;157.5;202.5;247.5;292.5;337.5},1)))</f>
        <v>North</v>
      </c>
      <c r="AB1440">
        <v>0.67299100000000001</v>
      </c>
      <c r="AC1440" t="s">
        <v>10</v>
      </c>
      <c r="AD1440">
        <v>29.4</v>
      </c>
      <c r="AE1440">
        <v>7</v>
      </c>
      <c r="AF1440">
        <v>4.851</v>
      </c>
    </row>
    <row r="1441" spans="1:32" x14ac:dyDescent="0.25">
      <c r="A1441">
        <v>1497</v>
      </c>
      <c r="B1441">
        <v>1742</v>
      </c>
      <c r="C1441">
        <v>1742</v>
      </c>
      <c r="D1441">
        <v>2409</v>
      </c>
      <c r="E1441" t="str">
        <f t="shared" si="66"/>
        <v>02409-BRA-P</v>
      </c>
      <c r="F1441" t="s">
        <v>324</v>
      </c>
      <c r="G1441" t="s">
        <v>76</v>
      </c>
      <c r="H1441" t="s">
        <v>25</v>
      </c>
      <c r="I1441">
        <v>-37.468299999999999</v>
      </c>
      <c r="J1441">
        <v>-4.7868000000000004</v>
      </c>
      <c r="K1441">
        <v>56</v>
      </c>
      <c r="L1441">
        <v>30</v>
      </c>
      <c r="M1441" t="str">
        <f t="shared" si="67"/>
        <v>Pequeña</v>
      </c>
      <c r="N1441" t="str">
        <f t="shared" si="68"/>
        <v>P</v>
      </c>
      <c r="O1441">
        <v>0.16275800000000001</v>
      </c>
      <c r="P1441" t="s">
        <v>7</v>
      </c>
      <c r="Q1441">
        <v>1.5889999999999999E-3</v>
      </c>
      <c r="R1441" t="s">
        <v>8</v>
      </c>
      <c r="S1441">
        <v>74.744881000000007</v>
      </c>
      <c r="T1441" t="s">
        <v>19</v>
      </c>
      <c r="U1441">
        <v>3628.2798818384149</v>
      </c>
      <c r="V1441">
        <v>27.200001</v>
      </c>
      <c r="W1441">
        <v>6.2110000000000003</v>
      </c>
      <c r="X1441">
        <v>72</v>
      </c>
      <c r="Y1441">
        <v>6.1588200000000004</v>
      </c>
      <c r="Z1441">
        <v>0</v>
      </c>
      <c r="AA1441" t="str">
        <f>IF(Z1441=-1,"Flat",
INDEX({"North","Northeast","East","Southeast","South","Southwest","West","Northwest","North"},
MATCH(Z1441,{0;22.5;67.5;112.5;157.5;202.5;247.5;292.5;337.5},1)))</f>
        <v>North</v>
      </c>
      <c r="AB1441">
        <v>0.74768000000000001</v>
      </c>
      <c r="AC1441" t="s">
        <v>10</v>
      </c>
      <c r="AD1441">
        <v>29.4</v>
      </c>
      <c r="AE1441">
        <v>7</v>
      </c>
      <c r="AF1441">
        <v>4.8449999999999998</v>
      </c>
    </row>
    <row r="1442" spans="1:32" x14ac:dyDescent="0.25">
      <c r="A1442">
        <v>1498</v>
      </c>
      <c r="B1442">
        <v>1743</v>
      </c>
      <c r="C1442">
        <v>1743</v>
      </c>
      <c r="D1442">
        <v>2410</v>
      </c>
      <c r="E1442" t="str">
        <f t="shared" si="66"/>
        <v>02410-BRA-P</v>
      </c>
      <c r="F1442" t="s">
        <v>324</v>
      </c>
      <c r="G1442" t="s">
        <v>76</v>
      </c>
      <c r="H1442" t="s">
        <v>25</v>
      </c>
      <c r="I1442">
        <v>-37.461899000000003</v>
      </c>
      <c r="J1442">
        <v>-4.7864000000000004</v>
      </c>
      <c r="K1442">
        <v>56</v>
      </c>
      <c r="L1442">
        <v>30</v>
      </c>
      <c r="M1442" t="str">
        <f t="shared" si="67"/>
        <v>Pequeña</v>
      </c>
      <c r="N1442" t="str">
        <f t="shared" si="68"/>
        <v>P</v>
      </c>
      <c r="O1442">
        <v>0.285495</v>
      </c>
      <c r="P1442" t="s">
        <v>7</v>
      </c>
      <c r="Q1442">
        <v>1.1919999999999999E-3</v>
      </c>
      <c r="R1442" t="s">
        <v>8</v>
      </c>
      <c r="S1442">
        <v>53.130104000000003</v>
      </c>
      <c r="T1442" t="s">
        <v>9</v>
      </c>
      <c r="U1442">
        <v>4248.7527723260491</v>
      </c>
      <c r="V1442">
        <v>27.200001</v>
      </c>
      <c r="W1442">
        <v>6.218</v>
      </c>
      <c r="X1442">
        <v>72</v>
      </c>
      <c r="Y1442">
        <v>6.1408699999999996</v>
      </c>
      <c r="Z1442">
        <v>0</v>
      </c>
      <c r="AA1442" t="str">
        <f>IF(Z1442=-1,"Flat",
INDEX({"North","Northeast","East","Southeast","South","Southwest","West","Northwest","North"},
MATCH(Z1442,{0;22.5;67.5;112.5;157.5;202.5;247.5;292.5;337.5},1)))</f>
        <v>North</v>
      </c>
      <c r="AB1442">
        <v>0.79776899999999995</v>
      </c>
      <c r="AC1442" t="s">
        <v>10</v>
      </c>
      <c r="AD1442">
        <v>29.4</v>
      </c>
      <c r="AE1442">
        <v>7</v>
      </c>
      <c r="AF1442">
        <v>4.8529999999999998</v>
      </c>
    </row>
    <row r="1443" spans="1:32" x14ac:dyDescent="0.25">
      <c r="A1443">
        <v>1499</v>
      </c>
      <c r="B1443">
        <v>1744</v>
      </c>
      <c r="C1443">
        <v>1744</v>
      </c>
      <c r="D1443">
        <v>2411</v>
      </c>
      <c r="E1443" t="str">
        <f t="shared" si="66"/>
        <v>02411-BRA-P</v>
      </c>
      <c r="F1443" t="s">
        <v>324</v>
      </c>
      <c r="G1443" t="s">
        <v>76</v>
      </c>
      <c r="H1443" t="s">
        <v>25</v>
      </c>
      <c r="I1443">
        <v>-37.454799999999999</v>
      </c>
      <c r="J1443">
        <v>-4.7869999999999999</v>
      </c>
      <c r="K1443">
        <v>56</v>
      </c>
      <c r="L1443">
        <v>30</v>
      </c>
      <c r="M1443" t="str">
        <f t="shared" si="67"/>
        <v>Pequeña</v>
      </c>
      <c r="N1443" t="str">
        <f t="shared" si="68"/>
        <v>P</v>
      </c>
      <c r="O1443">
        <v>0.361124</v>
      </c>
      <c r="P1443" t="s">
        <v>7</v>
      </c>
      <c r="Q1443">
        <v>2.7810000000000001E-3</v>
      </c>
      <c r="R1443" t="s">
        <v>8</v>
      </c>
      <c r="S1443">
        <v>71.565048000000004</v>
      </c>
      <c r="T1443" t="s">
        <v>19</v>
      </c>
      <c r="U1443">
        <v>4874.1444814719807</v>
      </c>
      <c r="V1443">
        <v>27.200001</v>
      </c>
      <c r="W1443">
        <v>6.226</v>
      </c>
      <c r="X1443">
        <v>72</v>
      </c>
      <c r="Y1443">
        <v>6.0800999999999998</v>
      </c>
      <c r="Z1443">
        <v>0</v>
      </c>
      <c r="AA1443" t="str">
        <f>IF(Z1443=-1,"Flat",
INDEX({"North","Northeast","East","Southeast","South","Southwest","West","Northwest","North"},
MATCH(Z1443,{0;22.5;67.5;112.5;157.5;202.5;247.5;292.5;337.5},1)))</f>
        <v>North</v>
      </c>
      <c r="AB1443">
        <v>0.74838000000000005</v>
      </c>
      <c r="AC1443" t="s">
        <v>10</v>
      </c>
      <c r="AD1443">
        <v>29.4</v>
      </c>
      <c r="AE1443">
        <v>7</v>
      </c>
      <c r="AF1443">
        <v>4.8600000000000003</v>
      </c>
    </row>
    <row r="1444" spans="1:32" x14ac:dyDescent="0.25">
      <c r="A1444">
        <v>1500</v>
      </c>
      <c r="B1444">
        <v>1745</v>
      </c>
      <c r="C1444">
        <v>1745</v>
      </c>
      <c r="D1444">
        <v>2412</v>
      </c>
      <c r="E1444" t="str">
        <f t="shared" si="66"/>
        <v>02412-BRA-P</v>
      </c>
      <c r="F1444" t="s">
        <v>324</v>
      </c>
      <c r="G1444" t="s">
        <v>76</v>
      </c>
      <c r="H1444" t="s">
        <v>25</v>
      </c>
      <c r="I1444">
        <v>-37.479098999999998</v>
      </c>
      <c r="J1444">
        <v>-4.8087999999999997</v>
      </c>
      <c r="K1444">
        <v>56</v>
      </c>
      <c r="L1444">
        <v>30</v>
      </c>
      <c r="M1444" t="str">
        <f t="shared" si="67"/>
        <v>Pequeña</v>
      </c>
      <c r="N1444" t="str">
        <f t="shared" si="68"/>
        <v>P</v>
      </c>
      <c r="O1444">
        <v>0.28904200000000002</v>
      </c>
      <c r="P1444" t="s">
        <v>7</v>
      </c>
      <c r="Q1444">
        <v>2.3839999999999998E-3</v>
      </c>
      <c r="R1444" t="s">
        <v>8</v>
      </c>
      <c r="S1444">
        <v>159.77514600000001</v>
      </c>
      <c r="T1444" t="s">
        <v>13</v>
      </c>
      <c r="U1444">
        <v>1299.9283740672611</v>
      </c>
      <c r="V1444">
        <v>27.200001</v>
      </c>
      <c r="W1444">
        <v>6.157</v>
      </c>
      <c r="X1444">
        <v>72</v>
      </c>
      <c r="Y1444">
        <v>6.1425400000000003</v>
      </c>
      <c r="Z1444">
        <v>0</v>
      </c>
      <c r="AA1444" t="str">
        <f>IF(Z1444=-1,"Flat",
INDEX({"North","Northeast","East","Southeast","South","Southwest","West","Northwest","North"},
MATCH(Z1444,{0;22.5;67.5;112.5;157.5;202.5;247.5;292.5;337.5},1)))</f>
        <v>North</v>
      </c>
      <c r="AB1444">
        <v>0.59879000000000004</v>
      </c>
      <c r="AC1444" t="s">
        <v>20</v>
      </c>
      <c r="AD1444">
        <v>29.4</v>
      </c>
      <c r="AE1444">
        <v>7</v>
      </c>
      <c r="AF1444">
        <v>4.7949999999999999</v>
      </c>
    </row>
    <row r="1445" spans="1:32" x14ac:dyDescent="0.25">
      <c r="A1445">
        <v>1501</v>
      </c>
      <c r="B1445">
        <v>1746</v>
      </c>
      <c r="C1445">
        <v>1746</v>
      </c>
      <c r="D1445">
        <v>2413</v>
      </c>
      <c r="E1445" t="str">
        <f t="shared" si="66"/>
        <v>02413-BRA-P</v>
      </c>
      <c r="F1445" t="s">
        <v>324</v>
      </c>
      <c r="G1445" t="s">
        <v>76</v>
      </c>
      <c r="H1445" t="s">
        <v>25</v>
      </c>
      <c r="I1445">
        <v>-37.446899000000002</v>
      </c>
      <c r="J1445">
        <v>-4.7881999999999998</v>
      </c>
      <c r="K1445">
        <v>56</v>
      </c>
      <c r="L1445">
        <v>30</v>
      </c>
      <c r="M1445" t="str">
        <f t="shared" si="67"/>
        <v>Pequeña</v>
      </c>
      <c r="N1445" t="str">
        <f t="shared" si="68"/>
        <v>P</v>
      </c>
      <c r="O1445">
        <v>0.271596</v>
      </c>
      <c r="P1445" t="s">
        <v>7</v>
      </c>
      <c r="Q1445">
        <v>3.97E-4</v>
      </c>
      <c r="R1445" t="s">
        <v>8</v>
      </c>
      <c r="S1445">
        <v>86.987212999999997</v>
      </c>
      <c r="T1445" t="s">
        <v>19</v>
      </c>
      <c r="U1445">
        <v>5538.1669306544582</v>
      </c>
      <c r="V1445">
        <v>27.200001</v>
      </c>
      <c r="W1445">
        <v>6.2309999999999999</v>
      </c>
      <c r="X1445">
        <v>72</v>
      </c>
      <c r="Y1445">
        <v>6.0472400000000004</v>
      </c>
      <c r="Z1445">
        <v>0</v>
      </c>
      <c r="AA1445" t="str">
        <f>IF(Z1445=-1,"Flat",
INDEX({"North","Northeast","East","Southeast","South","Southwest","West","Northwest","North"},
MATCH(Z1445,{0;22.5;67.5;112.5;157.5;202.5;247.5;292.5;337.5},1)))</f>
        <v>North</v>
      </c>
      <c r="AB1445">
        <v>0.67463799999999996</v>
      </c>
      <c r="AC1445" t="s">
        <v>10</v>
      </c>
      <c r="AD1445">
        <v>29.4</v>
      </c>
      <c r="AE1445">
        <v>7</v>
      </c>
      <c r="AF1445">
        <v>4.867</v>
      </c>
    </row>
    <row r="1446" spans="1:32" x14ac:dyDescent="0.25">
      <c r="A1446">
        <v>1502</v>
      </c>
      <c r="B1446">
        <v>1747</v>
      </c>
      <c r="C1446">
        <v>1747</v>
      </c>
      <c r="D1446">
        <v>2414</v>
      </c>
      <c r="E1446" t="str">
        <f t="shared" si="66"/>
        <v>02414-BRA-P</v>
      </c>
      <c r="F1446" t="s">
        <v>324</v>
      </c>
      <c r="G1446" t="s">
        <v>76</v>
      </c>
      <c r="H1446" t="s">
        <v>25</v>
      </c>
      <c r="I1446">
        <v>-37.489699999999999</v>
      </c>
      <c r="J1446">
        <v>-4.8045</v>
      </c>
      <c r="K1446">
        <v>56</v>
      </c>
      <c r="L1446">
        <v>30</v>
      </c>
      <c r="M1446" t="str">
        <f t="shared" si="67"/>
        <v>Pequeña</v>
      </c>
      <c r="N1446" t="str">
        <f t="shared" si="68"/>
        <v>P</v>
      </c>
      <c r="O1446">
        <v>6.3839000000000007E-2</v>
      </c>
      <c r="P1446" t="s">
        <v>7</v>
      </c>
      <c r="Q1446">
        <v>-3.97E-4</v>
      </c>
      <c r="R1446" t="s">
        <v>8</v>
      </c>
      <c r="S1446">
        <v>206.56504799999999</v>
      </c>
      <c r="T1446" t="s">
        <v>23</v>
      </c>
      <c r="U1446">
        <v>570.59686278823767</v>
      </c>
      <c r="V1446">
        <v>27.200001</v>
      </c>
      <c r="W1446">
        <v>6.149</v>
      </c>
      <c r="X1446">
        <v>72</v>
      </c>
      <c r="Y1446">
        <v>6.0869799999999996</v>
      </c>
      <c r="Z1446">
        <v>0</v>
      </c>
      <c r="AA1446" t="str">
        <f>IF(Z1446=-1,"Flat",
INDEX({"North","Northeast","East","Southeast","South","Southwest","West","Northwest","North"},
MATCH(Z1446,{0;22.5;67.5;112.5;157.5;202.5;247.5;292.5;337.5},1)))</f>
        <v>North</v>
      </c>
      <c r="AB1446">
        <v>0.67463799999999996</v>
      </c>
      <c r="AC1446" t="s">
        <v>10</v>
      </c>
      <c r="AD1446">
        <v>29.4</v>
      </c>
      <c r="AE1446">
        <v>7</v>
      </c>
      <c r="AF1446">
        <v>4.7969999999999997</v>
      </c>
    </row>
    <row r="1447" spans="1:32" x14ac:dyDescent="0.25">
      <c r="A1447">
        <v>1503</v>
      </c>
      <c r="B1447">
        <v>1748</v>
      </c>
      <c r="C1447">
        <v>1748</v>
      </c>
      <c r="D1447">
        <v>2415</v>
      </c>
      <c r="E1447" t="str">
        <f t="shared" si="66"/>
        <v>02415-BRA-P</v>
      </c>
      <c r="F1447" t="s">
        <v>324</v>
      </c>
      <c r="G1447" t="s">
        <v>76</v>
      </c>
      <c r="H1447" t="s">
        <v>25</v>
      </c>
      <c r="I1447">
        <v>-37.478400999999998</v>
      </c>
      <c r="J1447">
        <v>-4.8040000000000003</v>
      </c>
      <c r="K1447">
        <v>56</v>
      </c>
      <c r="L1447">
        <v>30</v>
      </c>
      <c r="M1447" t="str">
        <f t="shared" si="67"/>
        <v>Pequeña</v>
      </c>
      <c r="N1447" t="str">
        <f t="shared" si="68"/>
        <v>P</v>
      </c>
      <c r="O1447">
        <v>7.2788000000000005E-2</v>
      </c>
      <c r="P1447" t="s">
        <v>7</v>
      </c>
      <c r="Q1447">
        <v>0</v>
      </c>
      <c r="R1447" t="s">
        <v>8</v>
      </c>
      <c r="S1447">
        <v>78.690071000000003</v>
      </c>
      <c r="T1447" t="s">
        <v>19</v>
      </c>
      <c r="U1447">
        <v>1653.4298705990309</v>
      </c>
      <c r="V1447">
        <v>27.200001</v>
      </c>
      <c r="W1447">
        <v>6.1669999999999998</v>
      </c>
      <c r="X1447">
        <v>72</v>
      </c>
      <c r="Y1447">
        <v>6.1081399999999997</v>
      </c>
      <c r="Z1447">
        <v>0</v>
      </c>
      <c r="AA1447" t="str">
        <f>IF(Z1447=-1,"Flat",
INDEX({"North","Northeast","East","Southeast","South","Southwest","West","Northwest","North"},
MATCH(Z1447,{0;22.5;67.5;112.5;157.5;202.5;247.5;292.5;337.5},1)))</f>
        <v>North</v>
      </c>
      <c r="AB1447">
        <v>0.599275</v>
      </c>
      <c r="AC1447" t="s">
        <v>20</v>
      </c>
      <c r="AD1447">
        <v>29.4</v>
      </c>
      <c r="AE1447">
        <v>7</v>
      </c>
      <c r="AF1447">
        <v>4.8090000000000002</v>
      </c>
    </row>
    <row r="1448" spans="1:32" x14ac:dyDescent="0.25">
      <c r="A1448">
        <v>1504</v>
      </c>
      <c r="B1448">
        <v>1749</v>
      </c>
      <c r="C1448">
        <v>1749</v>
      </c>
      <c r="D1448">
        <v>2416</v>
      </c>
      <c r="E1448" t="str">
        <f t="shared" si="66"/>
        <v>02416-BRA-P</v>
      </c>
      <c r="F1448" t="s">
        <v>324</v>
      </c>
      <c r="G1448" t="s">
        <v>76</v>
      </c>
      <c r="H1448" t="s">
        <v>25</v>
      </c>
      <c r="I1448">
        <v>-37.467498999999997</v>
      </c>
      <c r="J1448">
        <v>-4.8033000000000001</v>
      </c>
      <c r="K1448">
        <v>56</v>
      </c>
      <c r="L1448">
        <v>30</v>
      </c>
      <c r="M1448" t="str">
        <f t="shared" si="67"/>
        <v>Pequeña</v>
      </c>
      <c r="N1448" t="str">
        <f t="shared" si="68"/>
        <v>P</v>
      </c>
      <c r="O1448">
        <v>0.31598500000000002</v>
      </c>
      <c r="P1448" t="s">
        <v>7</v>
      </c>
      <c r="Q1448">
        <v>2.7810000000000001E-3</v>
      </c>
      <c r="R1448" t="s">
        <v>8</v>
      </c>
      <c r="S1448">
        <v>161.56504799999999</v>
      </c>
      <c r="T1448" t="s">
        <v>13</v>
      </c>
      <c r="U1448">
        <v>2711.2522354066941</v>
      </c>
      <c r="V1448">
        <v>27.200001</v>
      </c>
      <c r="W1448">
        <v>6.1859999999999999</v>
      </c>
      <c r="X1448">
        <v>72</v>
      </c>
      <c r="Y1448">
        <v>6.1713300000000002</v>
      </c>
      <c r="Z1448">
        <v>0</v>
      </c>
      <c r="AA1448" t="str">
        <f>IF(Z1448=-1,"Flat",
INDEX({"North","Northeast","East","Southeast","South","Southwest","West","Northwest","North"},
MATCH(Z1448,{0;22.5;67.5;112.5;157.5;202.5;247.5;292.5;337.5},1)))</f>
        <v>North</v>
      </c>
      <c r="AB1448">
        <v>0.59850599999999998</v>
      </c>
      <c r="AC1448" t="s">
        <v>20</v>
      </c>
      <c r="AD1448">
        <v>29.4</v>
      </c>
      <c r="AE1448">
        <v>7</v>
      </c>
      <c r="AF1448">
        <v>4.82</v>
      </c>
    </row>
    <row r="1449" spans="1:32" x14ac:dyDescent="0.25">
      <c r="A1449">
        <v>1505</v>
      </c>
      <c r="B1449">
        <v>1750</v>
      </c>
      <c r="C1449">
        <v>1750</v>
      </c>
      <c r="D1449">
        <v>2417</v>
      </c>
      <c r="E1449" t="str">
        <f t="shared" si="66"/>
        <v>02417-BRA-P</v>
      </c>
      <c r="F1449" t="s">
        <v>324</v>
      </c>
      <c r="G1449" t="s">
        <v>76</v>
      </c>
      <c r="H1449" t="s">
        <v>25</v>
      </c>
      <c r="I1449">
        <v>-37.491698999999997</v>
      </c>
      <c r="J1449">
        <v>-4.8002000000000002</v>
      </c>
      <c r="K1449">
        <v>56</v>
      </c>
      <c r="L1449">
        <v>30</v>
      </c>
      <c r="M1449" t="str">
        <f t="shared" si="67"/>
        <v>Pequeña</v>
      </c>
      <c r="N1449" t="str">
        <f t="shared" si="68"/>
        <v>P</v>
      </c>
      <c r="O1449">
        <v>0.18612100000000001</v>
      </c>
      <c r="P1449" t="s">
        <v>7</v>
      </c>
      <c r="Q1449">
        <v>1.9859999999999999E-3</v>
      </c>
      <c r="R1449" t="s">
        <v>8</v>
      </c>
      <c r="S1449">
        <v>355.60128800000001</v>
      </c>
      <c r="T1449" t="s">
        <v>70</v>
      </c>
      <c r="U1449">
        <v>642.72399392321938</v>
      </c>
      <c r="V1449">
        <v>27.200001</v>
      </c>
      <c r="W1449">
        <v>6.149</v>
      </c>
      <c r="X1449">
        <v>72</v>
      </c>
      <c r="Y1449">
        <v>6.05959</v>
      </c>
      <c r="Z1449">
        <v>0</v>
      </c>
      <c r="AA1449" t="str">
        <f>IF(Z1449=-1,"Flat",
INDEX({"North","Northeast","East","Southeast","South","Southwest","West","Northwest","North"},
MATCH(Z1449,{0;22.5;67.5;112.5;157.5;202.5;247.5;292.5;337.5},1)))</f>
        <v>North</v>
      </c>
      <c r="AB1449">
        <v>0.8</v>
      </c>
      <c r="AC1449" t="s">
        <v>10</v>
      </c>
      <c r="AD1449">
        <v>29.4</v>
      </c>
      <c r="AE1449">
        <v>7</v>
      </c>
      <c r="AF1449">
        <v>4.7839999999999998</v>
      </c>
    </row>
    <row r="1450" spans="1:32" x14ac:dyDescent="0.25">
      <c r="A1450">
        <v>1506</v>
      </c>
      <c r="B1450">
        <v>1751</v>
      </c>
      <c r="C1450">
        <v>1751</v>
      </c>
      <c r="D1450">
        <v>2418</v>
      </c>
      <c r="E1450" t="str">
        <f t="shared" si="66"/>
        <v>02418-BRA-P</v>
      </c>
      <c r="F1450" t="s">
        <v>324</v>
      </c>
      <c r="G1450" t="s">
        <v>76</v>
      </c>
      <c r="H1450" t="s">
        <v>25</v>
      </c>
      <c r="I1450">
        <v>-37.480998999999997</v>
      </c>
      <c r="J1450">
        <v>-4.8000999999999996</v>
      </c>
      <c r="K1450">
        <v>56</v>
      </c>
      <c r="L1450">
        <v>30</v>
      </c>
      <c r="M1450" t="str">
        <f t="shared" si="67"/>
        <v>Pequeña</v>
      </c>
      <c r="N1450" t="str">
        <f t="shared" si="68"/>
        <v>P</v>
      </c>
      <c r="O1450">
        <v>7.2788000000000005E-2</v>
      </c>
      <c r="P1450" t="s">
        <v>7</v>
      </c>
      <c r="Q1450">
        <v>0</v>
      </c>
      <c r="R1450" t="s">
        <v>8</v>
      </c>
      <c r="S1450">
        <v>78.690071000000003</v>
      </c>
      <c r="T1450" t="s">
        <v>19</v>
      </c>
      <c r="U1450">
        <v>1645.7342189612771</v>
      </c>
      <c r="V1450">
        <v>27.200001</v>
      </c>
      <c r="W1450">
        <v>6.1680000000000001</v>
      </c>
      <c r="X1450">
        <v>72</v>
      </c>
      <c r="Y1450">
        <v>6.1095899999999999</v>
      </c>
      <c r="Z1450">
        <v>0</v>
      </c>
      <c r="AA1450" t="str">
        <f>IF(Z1450=-1,"Flat",
INDEX({"North","Northeast","East","Southeast","South","Southwest","West","Northwest","North"},
MATCH(Z1450,{0;22.5;67.5;112.5;157.5;202.5;247.5;292.5;337.5},1)))</f>
        <v>North</v>
      </c>
      <c r="AB1450">
        <v>0.67463799999999996</v>
      </c>
      <c r="AC1450" t="s">
        <v>10</v>
      </c>
      <c r="AD1450">
        <v>29.4</v>
      </c>
      <c r="AE1450">
        <v>7</v>
      </c>
      <c r="AF1450">
        <v>4.8090000000000002</v>
      </c>
    </row>
    <row r="1451" spans="1:32" x14ac:dyDescent="0.25">
      <c r="A1451">
        <v>1507</v>
      </c>
      <c r="B1451">
        <v>1752</v>
      </c>
      <c r="C1451">
        <v>1752</v>
      </c>
      <c r="D1451">
        <v>2419</v>
      </c>
      <c r="E1451" t="str">
        <f t="shared" si="66"/>
        <v>02419-BRA-P</v>
      </c>
      <c r="F1451" t="s">
        <v>324</v>
      </c>
      <c r="G1451" t="s">
        <v>76</v>
      </c>
      <c r="H1451" t="s">
        <v>25</v>
      </c>
      <c r="I1451">
        <v>-37.469799000000002</v>
      </c>
      <c r="J1451">
        <v>-4.7999000000000001</v>
      </c>
      <c r="K1451">
        <v>56</v>
      </c>
      <c r="L1451">
        <v>30</v>
      </c>
      <c r="M1451" t="str">
        <f t="shared" si="67"/>
        <v>Pequeña</v>
      </c>
      <c r="N1451" t="str">
        <f t="shared" si="68"/>
        <v>P</v>
      </c>
      <c r="O1451">
        <v>0.246421</v>
      </c>
      <c r="P1451" t="s">
        <v>7</v>
      </c>
      <c r="Q1451">
        <v>1.9859999999999999E-3</v>
      </c>
      <c r="R1451" t="s">
        <v>8</v>
      </c>
      <c r="S1451">
        <v>169.99202</v>
      </c>
      <c r="T1451" t="s">
        <v>13</v>
      </c>
      <c r="U1451">
        <v>2701.3061091988402</v>
      </c>
      <c r="V1451">
        <v>27.200001</v>
      </c>
      <c r="W1451">
        <v>6.19</v>
      </c>
      <c r="X1451">
        <v>72</v>
      </c>
      <c r="Y1451">
        <v>6.1215900000000003</v>
      </c>
      <c r="Z1451">
        <v>0</v>
      </c>
      <c r="AA1451" t="str">
        <f>IF(Z1451=-1,"Flat",
INDEX({"North","Northeast","East","Southeast","South","Southwest","West","Northwest","North"},
MATCH(Z1451,{0;22.5;67.5;112.5;157.5;202.5;247.5;292.5;337.5},1)))</f>
        <v>North</v>
      </c>
      <c r="AB1451">
        <v>0.8</v>
      </c>
      <c r="AC1451" t="s">
        <v>10</v>
      </c>
      <c r="AD1451">
        <v>29.4</v>
      </c>
      <c r="AE1451">
        <v>7</v>
      </c>
      <c r="AF1451">
        <v>4.8330000000000002</v>
      </c>
    </row>
    <row r="1452" spans="1:32" x14ac:dyDescent="0.25">
      <c r="A1452">
        <v>1508</v>
      </c>
      <c r="B1452">
        <v>1753</v>
      </c>
      <c r="C1452">
        <v>1753</v>
      </c>
      <c r="D1452">
        <v>2420</v>
      </c>
      <c r="E1452" t="str">
        <f t="shared" si="66"/>
        <v>02420-BRA-P</v>
      </c>
      <c r="F1452" t="s">
        <v>324</v>
      </c>
      <c r="G1452" t="s">
        <v>76</v>
      </c>
      <c r="H1452" t="s">
        <v>25</v>
      </c>
      <c r="I1452">
        <v>-37.495398999999999</v>
      </c>
      <c r="J1452">
        <v>-4.7961999999999998</v>
      </c>
      <c r="K1452">
        <v>56</v>
      </c>
      <c r="L1452">
        <v>30</v>
      </c>
      <c r="M1452" t="str">
        <f t="shared" si="67"/>
        <v>Pequeña</v>
      </c>
      <c r="N1452" t="str">
        <f t="shared" si="68"/>
        <v>P</v>
      </c>
      <c r="O1452">
        <v>0.476437</v>
      </c>
      <c r="P1452" t="s">
        <v>7</v>
      </c>
      <c r="Q1452">
        <v>-3.97E-4</v>
      </c>
      <c r="R1452" t="s">
        <v>8</v>
      </c>
      <c r="S1452">
        <v>8.6156480000000002</v>
      </c>
      <c r="T1452" t="s">
        <v>70</v>
      </c>
      <c r="U1452">
        <v>538.3455735451513</v>
      </c>
      <c r="V1452">
        <v>27.200001</v>
      </c>
      <c r="W1452">
        <v>6.1470000000000002</v>
      </c>
      <c r="X1452">
        <v>72</v>
      </c>
      <c r="Y1452">
        <v>5.9918699999999996</v>
      </c>
      <c r="Z1452">
        <v>0</v>
      </c>
      <c r="AA1452" t="str">
        <f>IF(Z1452=-1,"Flat",
INDEX({"North","Northeast","East","Southeast","South","Southwest","West","Northwest","North"},
MATCH(Z1452,{0;22.5;67.5;112.5;157.5;202.5;247.5;292.5;337.5},1)))</f>
        <v>North</v>
      </c>
      <c r="AB1452">
        <v>0.8</v>
      </c>
      <c r="AC1452" t="s">
        <v>10</v>
      </c>
      <c r="AD1452">
        <v>29.4</v>
      </c>
      <c r="AE1452">
        <v>7</v>
      </c>
      <c r="AF1452">
        <v>4.7949999999999999</v>
      </c>
    </row>
    <row r="1453" spans="1:32" x14ac:dyDescent="0.25">
      <c r="A1453">
        <v>1509</v>
      </c>
      <c r="B1453">
        <v>1754</v>
      </c>
      <c r="C1453">
        <v>1754</v>
      </c>
      <c r="D1453">
        <v>2421</v>
      </c>
      <c r="E1453" t="str">
        <f t="shared" si="66"/>
        <v>02421-BRA-P</v>
      </c>
      <c r="F1453" t="s">
        <v>325</v>
      </c>
      <c r="G1453" t="s">
        <v>76</v>
      </c>
      <c r="H1453" t="s">
        <v>25</v>
      </c>
      <c r="I1453">
        <v>-37.502102000000001</v>
      </c>
      <c r="J1453">
        <v>-4.7866999999999997</v>
      </c>
      <c r="K1453">
        <v>59</v>
      </c>
      <c r="L1453">
        <v>30</v>
      </c>
      <c r="M1453" t="str">
        <f t="shared" si="67"/>
        <v>Pequeña</v>
      </c>
      <c r="N1453" t="str">
        <f t="shared" si="68"/>
        <v>P</v>
      </c>
      <c r="O1453">
        <v>0.46824100000000002</v>
      </c>
      <c r="P1453" t="s">
        <v>7</v>
      </c>
      <c r="Q1453">
        <v>-1.1919999999999999E-3</v>
      </c>
      <c r="R1453" t="s">
        <v>8</v>
      </c>
      <c r="S1453">
        <v>127.56858800000001</v>
      </c>
      <c r="T1453" t="s">
        <v>49</v>
      </c>
      <c r="U1453">
        <v>484.70189895008508</v>
      </c>
      <c r="V1453">
        <v>27.200001</v>
      </c>
      <c r="W1453">
        <v>6.15</v>
      </c>
      <c r="X1453">
        <v>72</v>
      </c>
      <c r="Y1453">
        <v>6.0512600000000001</v>
      </c>
      <c r="Z1453">
        <v>0</v>
      </c>
      <c r="AA1453" t="str">
        <f>IF(Z1453=-1,"Flat",
INDEX({"North","Northeast","East","Southeast","South","Southwest","West","Northwest","North"},
MATCH(Z1453,{0;22.5;67.5;112.5;157.5;202.5;247.5;292.5;337.5},1)))</f>
        <v>North</v>
      </c>
      <c r="AB1453">
        <v>0.59828000000000003</v>
      </c>
      <c r="AC1453" t="s">
        <v>20</v>
      </c>
      <c r="AD1453">
        <v>29.4</v>
      </c>
      <c r="AE1453">
        <v>7</v>
      </c>
      <c r="AF1453">
        <v>4.79</v>
      </c>
    </row>
    <row r="1454" spans="1:32" x14ac:dyDescent="0.25">
      <c r="A1454">
        <v>1510</v>
      </c>
      <c r="B1454">
        <v>1755</v>
      </c>
      <c r="C1454">
        <v>1755</v>
      </c>
      <c r="D1454">
        <v>2422</v>
      </c>
      <c r="E1454" t="str">
        <f t="shared" si="66"/>
        <v>02422-BRA-P</v>
      </c>
      <c r="F1454" t="s">
        <v>325</v>
      </c>
      <c r="G1454" t="s">
        <v>76</v>
      </c>
      <c r="H1454" t="s">
        <v>25</v>
      </c>
      <c r="I1454">
        <v>-37.485500000000002</v>
      </c>
      <c r="J1454">
        <v>-4.7762000000000002</v>
      </c>
      <c r="K1454">
        <v>59</v>
      </c>
      <c r="L1454">
        <v>30</v>
      </c>
      <c r="M1454" t="str">
        <f t="shared" si="67"/>
        <v>Pequeña</v>
      </c>
      <c r="N1454" t="str">
        <f t="shared" si="68"/>
        <v>P</v>
      </c>
      <c r="O1454">
        <v>0.83132300000000003</v>
      </c>
      <c r="P1454" t="s">
        <v>7</v>
      </c>
      <c r="Q1454">
        <v>3.5750000000000001E-3</v>
      </c>
      <c r="R1454" t="s">
        <v>8</v>
      </c>
      <c r="S1454">
        <v>164.05461099999999</v>
      </c>
      <c r="T1454" t="s">
        <v>13</v>
      </c>
      <c r="U1454">
        <v>2662.732098713595</v>
      </c>
      <c r="V1454">
        <v>27.200001</v>
      </c>
      <c r="W1454">
        <v>6.1959999999999997</v>
      </c>
      <c r="X1454">
        <v>72</v>
      </c>
      <c r="Y1454">
        <v>6.1435899999999997</v>
      </c>
      <c r="Z1454">
        <v>0</v>
      </c>
      <c r="AA1454" t="str">
        <f>IF(Z1454=-1,"Flat",
INDEX({"North","Northeast","East","Southeast","South","Southwest","West","Northwest","North"},
MATCH(Z1454,{0;22.5;67.5;112.5;157.5;202.5;247.5;292.5;337.5},1)))</f>
        <v>North</v>
      </c>
      <c r="AB1454">
        <v>0.59650099999999995</v>
      </c>
      <c r="AC1454" t="s">
        <v>20</v>
      </c>
      <c r="AD1454">
        <v>29.4</v>
      </c>
      <c r="AE1454">
        <v>7</v>
      </c>
      <c r="AF1454">
        <v>4.8339999999999996</v>
      </c>
    </row>
    <row r="1455" spans="1:32" x14ac:dyDescent="0.25">
      <c r="A1455">
        <v>1511</v>
      </c>
      <c r="B1455">
        <v>1756</v>
      </c>
      <c r="C1455">
        <v>1756</v>
      </c>
      <c r="D1455">
        <v>2423</v>
      </c>
      <c r="E1455" t="str">
        <f t="shared" si="66"/>
        <v>02423-BRA-P</v>
      </c>
      <c r="F1455" t="s">
        <v>325</v>
      </c>
      <c r="G1455" t="s">
        <v>76</v>
      </c>
      <c r="H1455" t="s">
        <v>25</v>
      </c>
      <c r="I1455">
        <v>-37.467300000000002</v>
      </c>
      <c r="J1455">
        <v>-4.7762000000000002</v>
      </c>
      <c r="K1455">
        <v>59</v>
      </c>
      <c r="L1455">
        <v>30</v>
      </c>
      <c r="M1455" t="str">
        <f t="shared" si="67"/>
        <v>Pequeña</v>
      </c>
      <c r="N1455" t="str">
        <f t="shared" si="68"/>
        <v>P</v>
      </c>
      <c r="O1455">
        <v>0.46605999999999997</v>
      </c>
      <c r="P1455" t="s">
        <v>7</v>
      </c>
      <c r="Q1455">
        <v>4.3699999999999998E-3</v>
      </c>
      <c r="R1455" t="s">
        <v>8</v>
      </c>
      <c r="S1455">
        <v>130.030258</v>
      </c>
      <c r="T1455" t="s">
        <v>49</v>
      </c>
      <c r="U1455">
        <v>4358.5752089439311</v>
      </c>
      <c r="V1455">
        <v>27.200001</v>
      </c>
      <c r="W1455">
        <v>6.2190000000000003</v>
      </c>
      <c r="X1455">
        <v>72</v>
      </c>
      <c r="Y1455">
        <v>6.0389900000000001</v>
      </c>
      <c r="Z1455">
        <v>0</v>
      </c>
      <c r="AA1455" t="str">
        <f>IF(Z1455=-1,"Flat",
INDEX({"North","Northeast","East","Southeast","South","Southwest","West","Northwest","North"},
MATCH(Z1455,{0;22.5;67.5;112.5;157.5;202.5;247.5;292.5;337.5},1)))</f>
        <v>North</v>
      </c>
      <c r="AB1455">
        <v>0.59806700000000002</v>
      </c>
      <c r="AC1455" t="s">
        <v>20</v>
      </c>
      <c r="AD1455">
        <v>29.4</v>
      </c>
      <c r="AE1455">
        <v>7</v>
      </c>
      <c r="AF1455">
        <v>4.8520000000000003</v>
      </c>
    </row>
    <row r="1456" spans="1:32" x14ac:dyDescent="0.25">
      <c r="A1456">
        <v>1512</v>
      </c>
      <c r="B1456">
        <v>1757</v>
      </c>
      <c r="C1456">
        <v>1757</v>
      </c>
      <c r="D1456">
        <v>2424</v>
      </c>
      <c r="E1456" t="str">
        <f t="shared" si="66"/>
        <v>02424-BRA-P</v>
      </c>
      <c r="F1456" t="s">
        <v>325</v>
      </c>
      <c r="G1456" t="s">
        <v>76</v>
      </c>
      <c r="H1456" t="s">
        <v>25</v>
      </c>
      <c r="I1456">
        <v>-37.457802000000001</v>
      </c>
      <c r="J1456">
        <v>-4.7759999999999998</v>
      </c>
      <c r="K1456">
        <v>59</v>
      </c>
      <c r="L1456">
        <v>30</v>
      </c>
      <c r="M1456" t="str">
        <f t="shared" si="67"/>
        <v>Pequeña</v>
      </c>
      <c r="N1456" t="str">
        <f t="shared" si="68"/>
        <v>P</v>
      </c>
      <c r="O1456">
        <v>0.83961399999999997</v>
      </c>
      <c r="P1456" t="s">
        <v>7</v>
      </c>
      <c r="Q1456">
        <v>3.5750000000000001E-3</v>
      </c>
      <c r="R1456" t="s">
        <v>8</v>
      </c>
      <c r="S1456">
        <v>197.818893</v>
      </c>
      <c r="T1456" t="s">
        <v>13</v>
      </c>
      <c r="U1456">
        <v>5255.5896823009161</v>
      </c>
      <c r="V1456">
        <v>27.200001</v>
      </c>
      <c r="W1456">
        <v>6.2249999999999996</v>
      </c>
      <c r="X1456">
        <v>72</v>
      </c>
      <c r="Y1456">
        <v>5.9429499999999997</v>
      </c>
      <c r="Z1456">
        <v>0</v>
      </c>
      <c r="AA1456" t="str">
        <f>IF(Z1456=-1,"Flat",
INDEX({"North","Northeast","East","Southeast","South","Southwest","West","Northwest","North"},
MATCH(Z1456,{0;22.5;67.5;112.5;157.5;202.5;247.5;292.5;337.5},1)))</f>
        <v>North</v>
      </c>
      <c r="AB1456">
        <v>0.59808799999999995</v>
      </c>
      <c r="AC1456" t="s">
        <v>20</v>
      </c>
      <c r="AD1456">
        <v>29.4</v>
      </c>
      <c r="AE1456">
        <v>7</v>
      </c>
      <c r="AF1456">
        <v>4.8650000000000002</v>
      </c>
    </row>
    <row r="1457" spans="1:32" x14ac:dyDescent="0.25">
      <c r="A1457">
        <v>1513</v>
      </c>
      <c r="B1457">
        <v>1758</v>
      </c>
      <c r="C1457">
        <v>1758</v>
      </c>
      <c r="D1457">
        <v>2425</v>
      </c>
      <c r="E1457" t="str">
        <f t="shared" si="66"/>
        <v>02425-BRA-P</v>
      </c>
      <c r="F1457" t="s">
        <v>325</v>
      </c>
      <c r="G1457" t="s">
        <v>76</v>
      </c>
      <c r="H1457" t="s">
        <v>25</v>
      </c>
      <c r="I1457">
        <v>-37.474701000000003</v>
      </c>
      <c r="J1457">
        <v>-4.7718999999999996</v>
      </c>
      <c r="K1457">
        <v>59</v>
      </c>
      <c r="L1457">
        <v>30</v>
      </c>
      <c r="M1457" t="str">
        <f t="shared" si="67"/>
        <v>Pequeña</v>
      </c>
      <c r="N1457" t="str">
        <f t="shared" si="68"/>
        <v>P</v>
      </c>
      <c r="O1457">
        <v>0.47984599999999999</v>
      </c>
      <c r="P1457" t="s">
        <v>7</v>
      </c>
      <c r="Q1457">
        <v>1.9859999999999999E-3</v>
      </c>
      <c r="R1457" t="s">
        <v>8</v>
      </c>
      <c r="S1457">
        <v>67.249022999999994</v>
      </c>
      <c r="T1457" t="s">
        <v>9</v>
      </c>
      <c r="U1457">
        <v>3927.43908435907</v>
      </c>
      <c r="V1457">
        <v>27.200001</v>
      </c>
      <c r="W1457">
        <v>6.2119999999999997</v>
      </c>
      <c r="X1457">
        <v>72</v>
      </c>
      <c r="Y1457">
        <v>6.1054300000000001</v>
      </c>
      <c r="Z1457">
        <v>0</v>
      </c>
      <c r="AA1457" t="str">
        <f>IF(Z1457=-1,"Flat",
INDEX({"North","Northeast","East","Southeast","South","Southwest","West","Northwest","North"},
MATCH(Z1457,{0;22.5;67.5;112.5;157.5;202.5;247.5;292.5;337.5},1)))</f>
        <v>North</v>
      </c>
      <c r="AB1457">
        <v>0.67322199999999999</v>
      </c>
      <c r="AC1457" t="s">
        <v>10</v>
      </c>
      <c r="AD1457">
        <v>29.4</v>
      </c>
      <c r="AE1457">
        <v>7</v>
      </c>
      <c r="AF1457">
        <v>4.8540000000000001</v>
      </c>
    </row>
    <row r="1458" spans="1:32" x14ac:dyDescent="0.25">
      <c r="A1458">
        <v>1514</v>
      </c>
      <c r="B1458">
        <v>1759</v>
      </c>
      <c r="C1458">
        <v>1759</v>
      </c>
      <c r="D1458">
        <v>2426</v>
      </c>
      <c r="E1458" t="str">
        <f t="shared" si="66"/>
        <v>02426-BRA-P</v>
      </c>
      <c r="F1458" t="s">
        <v>325</v>
      </c>
      <c r="G1458" t="s">
        <v>76</v>
      </c>
      <c r="H1458" t="s">
        <v>25</v>
      </c>
      <c r="I1458">
        <v>-37.460799999999999</v>
      </c>
      <c r="J1458">
        <v>-4.7717999999999998</v>
      </c>
      <c r="K1458">
        <v>59</v>
      </c>
      <c r="L1458">
        <v>30</v>
      </c>
      <c r="M1458" t="str">
        <f t="shared" si="67"/>
        <v>Pequeña</v>
      </c>
      <c r="N1458" t="str">
        <f t="shared" si="68"/>
        <v>P</v>
      </c>
      <c r="O1458">
        <v>0.31339499999999998</v>
      </c>
      <c r="P1458" t="s">
        <v>7</v>
      </c>
      <c r="Q1458">
        <v>-1.5889999999999999E-3</v>
      </c>
      <c r="R1458" t="s">
        <v>8</v>
      </c>
      <c r="S1458">
        <v>210.06858800000001</v>
      </c>
      <c r="T1458" t="s">
        <v>23</v>
      </c>
      <c r="U1458">
        <v>5228.7092030667836</v>
      </c>
      <c r="V1458">
        <v>27.200001</v>
      </c>
      <c r="W1458">
        <v>6.2240000000000002</v>
      </c>
      <c r="X1458">
        <v>72</v>
      </c>
      <c r="Y1458">
        <v>5.9480000000000004</v>
      </c>
      <c r="Z1458">
        <v>0</v>
      </c>
      <c r="AA1458" t="str">
        <f>IF(Z1458=-1,"Flat",
INDEX({"North","Northeast","East","Southeast","South","Southwest","West","Northwest","North"},
MATCH(Z1458,{0;22.5;67.5;112.5;157.5;202.5;247.5;292.5;337.5},1)))</f>
        <v>North</v>
      </c>
      <c r="AB1458">
        <v>0.59841100000000003</v>
      </c>
      <c r="AC1458" t="s">
        <v>20</v>
      </c>
      <c r="AD1458">
        <v>29.4</v>
      </c>
      <c r="AE1458">
        <v>7</v>
      </c>
      <c r="AF1458">
        <v>4.8609999999999998</v>
      </c>
    </row>
    <row r="1459" spans="1:32" x14ac:dyDescent="0.25">
      <c r="A1459">
        <v>1515</v>
      </c>
      <c r="B1459">
        <v>1760</v>
      </c>
      <c r="C1459">
        <v>1760</v>
      </c>
      <c r="D1459">
        <v>2427</v>
      </c>
      <c r="E1459" t="str">
        <f t="shared" si="66"/>
        <v>02427-BRA-P</v>
      </c>
      <c r="F1459" t="s">
        <v>325</v>
      </c>
      <c r="G1459" t="s">
        <v>76</v>
      </c>
      <c r="H1459" t="s">
        <v>25</v>
      </c>
      <c r="I1459">
        <v>-37.477699000000001</v>
      </c>
      <c r="J1459">
        <v>-4.7679999999999998</v>
      </c>
      <c r="K1459">
        <v>59</v>
      </c>
      <c r="L1459">
        <v>30</v>
      </c>
      <c r="M1459" t="str">
        <f t="shared" si="67"/>
        <v>Pequeña</v>
      </c>
      <c r="N1459" t="str">
        <f t="shared" si="68"/>
        <v>P</v>
      </c>
      <c r="O1459">
        <v>0.30010900000000001</v>
      </c>
      <c r="P1459" t="s">
        <v>7</v>
      </c>
      <c r="Q1459">
        <v>-5.1640000000000002E-3</v>
      </c>
      <c r="R1459" t="s">
        <v>8</v>
      </c>
      <c r="S1459">
        <v>115.346176</v>
      </c>
      <c r="T1459" t="s">
        <v>49</v>
      </c>
      <c r="U1459">
        <v>3882.4880685472408</v>
      </c>
      <c r="V1459">
        <v>27.200001</v>
      </c>
      <c r="W1459">
        <v>6.2069999999999999</v>
      </c>
      <c r="X1459">
        <v>72</v>
      </c>
      <c r="Y1459">
        <v>6.0489499999999996</v>
      </c>
      <c r="Z1459">
        <v>0</v>
      </c>
      <c r="AA1459" t="str">
        <f>IF(Z1459=-1,"Flat",
INDEX({"North","Northeast","East","Southeast","South","Southwest","West","Northwest","North"},
MATCH(Z1459,{0;22.5;67.5;112.5;157.5;202.5;247.5;292.5;337.5},1)))</f>
        <v>North</v>
      </c>
      <c r="AB1459">
        <v>0.74757200000000001</v>
      </c>
      <c r="AC1459" t="s">
        <v>10</v>
      </c>
      <c r="AD1459">
        <v>29.4</v>
      </c>
      <c r="AE1459">
        <v>7</v>
      </c>
      <c r="AF1459">
        <v>4.8479999999999999</v>
      </c>
    </row>
    <row r="1460" spans="1:32" x14ac:dyDescent="0.25">
      <c r="A1460">
        <v>1516</v>
      </c>
      <c r="B1460">
        <v>1761</v>
      </c>
      <c r="C1460">
        <v>1761</v>
      </c>
      <c r="D1460">
        <v>2428</v>
      </c>
      <c r="E1460" t="str">
        <f t="shared" si="66"/>
        <v>02428-BRA-P</v>
      </c>
      <c r="F1460" t="s">
        <v>325</v>
      </c>
      <c r="G1460" t="s">
        <v>76</v>
      </c>
      <c r="H1460" t="s">
        <v>25</v>
      </c>
      <c r="I1460">
        <v>-37.465198999999998</v>
      </c>
      <c r="J1460">
        <v>-4.7683</v>
      </c>
      <c r="K1460">
        <v>59</v>
      </c>
      <c r="L1460">
        <v>30</v>
      </c>
      <c r="M1460" t="str">
        <f t="shared" si="67"/>
        <v>Pequeña</v>
      </c>
      <c r="N1460" t="str">
        <f t="shared" si="68"/>
        <v>P</v>
      </c>
      <c r="O1460">
        <v>0.24559300000000001</v>
      </c>
      <c r="P1460" t="s">
        <v>7</v>
      </c>
      <c r="Q1460">
        <v>-3.5750000000000001E-3</v>
      </c>
      <c r="R1460" t="s">
        <v>8</v>
      </c>
      <c r="S1460">
        <v>125.537682</v>
      </c>
      <c r="T1460" t="s">
        <v>49</v>
      </c>
      <c r="U1460">
        <v>5029.220237278736</v>
      </c>
      <c r="V1460">
        <v>27.200001</v>
      </c>
      <c r="W1460">
        <v>6.2190000000000003</v>
      </c>
      <c r="X1460">
        <v>72</v>
      </c>
      <c r="Y1460">
        <v>6.0039199999999999</v>
      </c>
      <c r="Z1460">
        <v>0</v>
      </c>
      <c r="AA1460" t="str">
        <f>IF(Z1460=-1,"Flat",
INDEX({"North","Northeast","East","Southeast","South","Southwest","West","Northwest","North"},
MATCH(Z1460,{0;22.5;67.5;112.5;157.5;202.5;247.5;292.5;337.5},1)))</f>
        <v>North</v>
      </c>
      <c r="AB1460">
        <v>0.59860100000000005</v>
      </c>
      <c r="AC1460" t="s">
        <v>20</v>
      </c>
      <c r="AD1460">
        <v>29.4</v>
      </c>
      <c r="AE1460">
        <v>7</v>
      </c>
      <c r="AF1460">
        <v>4.8609999999999998</v>
      </c>
    </row>
    <row r="1461" spans="1:32" x14ac:dyDescent="0.25">
      <c r="A1461">
        <v>1517</v>
      </c>
      <c r="B1461">
        <v>1762</v>
      </c>
      <c r="C1461">
        <v>1762</v>
      </c>
      <c r="D1461">
        <v>2429</v>
      </c>
      <c r="E1461" t="str">
        <f t="shared" si="66"/>
        <v>02429-BRA-P</v>
      </c>
      <c r="F1461" t="s">
        <v>325</v>
      </c>
      <c r="G1461" t="s">
        <v>76</v>
      </c>
      <c r="H1461" t="s">
        <v>25</v>
      </c>
      <c r="I1461">
        <v>-37.466498999999999</v>
      </c>
      <c r="J1461">
        <v>-4.7649999999999997</v>
      </c>
      <c r="K1461">
        <v>59</v>
      </c>
      <c r="L1461">
        <v>30</v>
      </c>
      <c r="M1461" t="str">
        <f t="shared" si="67"/>
        <v>Pequeña</v>
      </c>
      <c r="N1461" t="str">
        <f t="shared" si="68"/>
        <v>P</v>
      </c>
      <c r="O1461">
        <v>0.41617300000000002</v>
      </c>
      <c r="P1461" t="s">
        <v>7</v>
      </c>
      <c r="Q1461">
        <v>2.3839999999999998E-3</v>
      </c>
      <c r="R1461" t="s">
        <v>8</v>
      </c>
      <c r="S1461">
        <v>157.83364900000001</v>
      </c>
      <c r="T1461" t="s">
        <v>13</v>
      </c>
      <c r="U1461">
        <v>5106.4495968614619</v>
      </c>
      <c r="V1461">
        <v>27.200001</v>
      </c>
      <c r="W1461">
        <v>6.2190000000000003</v>
      </c>
      <c r="X1461">
        <v>72</v>
      </c>
      <c r="Y1461">
        <v>6.00753</v>
      </c>
      <c r="Z1461">
        <v>0</v>
      </c>
      <c r="AA1461" t="str">
        <f>IF(Z1461=-1,"Flat",
INDEX({"North","Northeast","East","Southeast","South","Southwest","West","Northwest","North"},
MATCH(Z1461,{0;22.5;67.5;112.5;157.5;202.5;247.5;292.5;337.5},1)))</f>
        <v>North</v>
      </c>
      <c r="AB1461">
        <v>0.59869000000000006</v>
      </c>
      <c r="AC1461" t="s">
        <v>20</v>
      </c>
      <c r="AD1461">
        <v>29.4</v>
      </c>
      <c r="AE1461">
        <v>7</v>
      </c>
      <c r="AF1461">
        <v>4.8639999999999999</v>
      </c>
    </row>
    <row r="1462" spans="1:32" x14ac:dyDescent="0.25">
      <c r="A1462">
        <v>1518</v>
      </c>
      <c r="B1462">
        <v>1763</v>
      </c>
      <c r="C1462">
        <v>1763</v>
      </c>
      <c r="D1462">
        <v>2430</v>
      </c>
      <c r="E1462" t="str">
        <f t="shared" si="66"/>
        <v>02430-BRA-P</v>
      </c>
      <c r="F1462" t="s">
        <v>325</v>
      </c>
      <c r="G1462" t="s">
        <v>76</v>
      </c>
      <c r="H1462" t="s">
        <v>25</v>
      </c>
      <c r="I1462">
        <v>-37.466701999999998</v>
      </c>
      <c r="J1462">
        <v>-4.7607999999999997</v>
      </c>
      <c r="K1462">
        <v>59</v>
      </c>
      <c r="L1462">
        <v>30</v>
      </c>
      <c r="M1462" t="str">
        <f t="shared" si="67"/>
        <v>Pequeña</v>
      </c>
      <c r="N1462" t="str">
        <f t="shared" si="68"/>
        <v>P</v>
      </c>
      <c r="O1462">
        <v>0.47984599999999999</v>
      </c>
      <c r="P1462" t="s">
        <v>7</v>
      </c>
      <c r="Q1462">
        <v>7.9500000000000003E-4</v>
      </c>
      <c r="R1462" t="s">
        <v>8</v>
      </c>
      <c r="S1462">
        <v>157.24902299999999</v>
      </c>
      <c r="T1462" t="s">
        <v>49</v>
      </c>
      <c r="U1462">
        <v>5339.9889256671622</v>
      </c>
      <c r="V1462">
        <v>27.200001</v>
      </c>
      <c r="W1462">
        <v>6.2190000000000003</v>
      </c>
      <c r="X1462">
        <v>72</v>
      </c>
      <c r="Y1462">
        <v>5.9397700000000002</v>
      </c>
      <c r="Z1462">
        <v>0</v>
      </c>
      <c r="AA1462" t="str">
        <f>IF(Z1462=-1,"Flat",
INDEX({"North","Northeast","East","Southeast","South","Southwest","West","Northwest","North"},
MATCH(Z1462,{0;22.5;67.5;112.5;157.5;202.5;247.5;292.5;337.5},1)))</f>
        <v>North</v>
      </c>
      <c r="AB1462">
        <v>0.59921500000000005</v>
      </c>
      <c r="AC1462" t="s">
        <v>20</v>
      </c>
      <c r="AD1462">
        <v>29.4</v>
      </c>
      <c r="AE1462">
        <v>7</v>
      </c>
      <c r="AF1462">
        <v>4.8570000000000002</v>
      </c>
    </row>
    <row r="1463" spans="1:32" x14ac:dyDescent="0.25">
      <c r="A1463">
        <v>1519</v>
      </c>
      <c r="B1463">
        <v>1764</v>
      </c>
      <c r="C1463">
        <v>1764</v>
      </c>
      <c r="D1463">
        <v>2431</v>
      </c>
      <c r="E1463" t="str">
        <f t="shared" si="66"/>
        <v>02431-BRA-P</v>
      </c>
      <c r="F1463" t="s">
        <v>325</v>
      </c>
      <c r="G1463" t="s">
        <v>76</v>
      </c>
      <c r="H1463" t="s">
        <v>25</v>
      </c>
      <c r="I1463">
        <v>-37.416801</v>
      </c>
      <c r="J1463">
        <v>-4.7794999999999996</v>
      </c>
      <c r="K1463">
        <v>59</v>
      </c>
      <c r="L1463">
        <v>30</v>
      </c>
      <c r="M1463" t="str">
        <f t="shared" si="67"/>
        <v>Pequeña</v>
      </c>
      <c r="N1463" t="str">
        <f t="shared" si="68"/>
        <v>P</v>
      </c>
      <c r="O1463">
        <v>0.207845</v>
      </c>
      <c r="P1463" t="s">
        <v>7</v>
      </c>
      <c r="Q1463">
        <v>-1.0329E-2</v>
      </c>
      <c r="R1463" t="s">
        <v>15</v>
      </c>
      <c r="S1463">
        <v>74.054603999999998</v>
      </c>
      <c r="T1463" t="s">
        <v>19</v>
      </c>
      <c r="U1463">
        <v>8865.4421585701075</v>
      </c>
      <c r="V1463">
        <v>27.200001</v>
      </c>
      <c r="W1463">
        <v>6.2649999999999997</v>
      </c>
      <c r="X1463">
        <v>72</v>
      </c>
      <c r="Y1463">
        <v>6.0579799999999997</v>
      </c>
      <c r="Z1463">
        <v>0</v>
      </c>
      <c r="AA1463" t="str">
        <f>IF(Z1463=-1,"Flat",
INDEX({"North","Northeast","East","Southeast","South","Southwest","West","Northwest","North"},
MATCH(Z1463,{0;22.5;67.5;112.5;157.5;202.5;247.5;292.5;337.5},1)))</f>
        <v>North</v>
      </c>
      <c r="AB1463">
        <v>0.59939699999999996</v>
      </c>
      <c r="AC1463" t="s">
        <v>20</v>
      </c>
      <c r="AD1463">
        <v>29.4</v>
      </c>
      <c r="AE1463">
        <v>7</v>
      </c>
      <c r="AF1463">
        <v>4.8920000000000003</v>
      </c>
    </row>
    <row r="1464" spans="1:32" x14ac:dyDescent="0.25">
      <c r="A1464">
        <v>1520</v>
      </c>
      <c r="B1464">
        <v>1765</v>
      </c>
      <c r="C1464">
        <v>1765</v>
      </c>
      <c r="D1464">
        <v>2432</v>
      </c>
      <c r="E1464" t="str">
        <f t="shared" si="66"/>
        <v>02432-BRA-P</v>
      </c>
      <c r="F1464" t="s">
        <v>325</v>
      </c>
      <c r="G1464" t="s">
        <v>76</v>
      </c>
      <c r="H1464" t="s">
        <v>25</v>
      </c>
      <c r="I1464">
        <v>-37.491599999999998</v>
      </c>
      <c r="J1464">
        <v>-4.7868000000000004</v>
      </c>
      <c r="K1464">
        <v>59</v>
      </c>
      <c r="L1464">
        <v>30</v>
      </c>
      <c r="M1464" t="str">
        <f t="shared" si="67"/>
        <v>Pequeña</v>
      </c>
      <c r="N1464" t="str">
        <f t="shared" si="68"/>
        <v>P</v>
      </c>
      <c r="O1464">
        <v>0.40576200000000001</v>
      </c>
      <c r="P1464" t="s">
        <v>7</v>
      </c>
      <c r="Q1464">
        <v>-2.7810000000000001E-3</v>
      </c>
      <c r="R1464" t="s">
        <v>8</v>
      </c>
      <c r="S1464">
        <v>219.289413</v>
      </c>
      <c r="T1464" t="s">
        <v>23</v>
      </c>
      <c r="U1464">
        <v>1457.2674566156429</v>
      </c>
      <c r="V1464">
        <v>27.200001</v>
      </c>
      <c r="W1464">
        <v>6.1760000000000002</v>
      </c>
      <c r="X1464">
        <v>72</v>
      </c>
      <c r="Y1464">
        <v>5.9869199999999996</v>
      </c>
      <c r="Z1464">
        <v>0</v>
      </c>
      <c r="AA1464" t="str">
        <f>IF(Z1464=-1,"Flat",
INDEX({"North","Northeast","East","Southeast","South","Southwest","West","Northwest","North"},
MATCH(Z1464,{0;22.5;67.5;112.5;157.5;202.5;247.5;292.5;337.5},1)))</f>
        <v>North</v>
      </c>
      <c r="AB1464">
        <v>0.8</v>
      </c>
      <c r="AC1464" t="s">
        <v>10</v>
      </c>
      <c r="AD1464">
        <v>29.4</v>
      </c>
      <c r="AE1464">
        <v>7</v>
      </c>
      <c r="AF1464">
        <v>4.8239999999999998</v>
      </c>
    </row>
    <row r="1465" spans="1:32" x14ac:dyDescent="0.25">
      <c r="A1465">
        <v>1521</v>
      </c>
      <c r="B1465">
        <v>1766</v>
      </c>
      <c r="C1465">
        <v>1766</v>
      </c>
      <c r="D1465">
        <v>2433</v>
      </c>
      <c r="E1465" t="str">
        <f t="shared" si="66"/>
        <v>02433-BRA-P</v>
      </c>
      <c r="F1465" t="s">
        <v>325</v>
      </c>
      <c r="G1465" t="s">
        <v>76</v>
      </c>
      <c r="H1465" t="s">
        <v>25</v>
      </c>
      <c r="I1465">
        <v>-37.492598999999998</v>
      </c>
      <c r="J1465">
        <v>-4.7827000000000002</v>
      </c>
      <c r="K1465">
        <v>59</v>
      </c>
      <c r="L1465">
        <v>30</v>
      </c>
      <c r="M1465" t="str">
        <f t="shared" si="67"/>
        <v>Pequeña</v>
      </c>
      <c r="N1465" t="str">
        <f t="shared" si="68"/>
        <v>P</v>
      </c>
      <c r="O1465">
        <v>0.32613900000000001</v>
      </c>
      <c r="P1465" t="s">
        <v>7</v>
      </c>
      <c r="Q1465">
        <v>-1.1919999999999999E-3</v>
      </c>
      <c r="R1465" t="s">
        <v>8</v>
      </c>
      <c r="S1465">
        <v>156.80140700000001</v>
      </c>
      <c r="T1465" t="s">
        <v>49</v>
      </c>
      <c r="U1465">
        <v>1610.589669271478</v>
      </c>
      <c r="V1465">
        <v>27.200001</v>
      </c>
      <c r="W1465">
        <v>6.1740000000000004</v>
      </c>
      <c r="X1465">
        <v>72</v>
      </c>
      <c r="Y1465">
        <v>5.9664400000000004</v>
      </c>
      <c r="Z1465">
        <v>0</v>
      </c>
      <c r="AA1465" t="str">
        <f>IF(Z1465=-1,"Flat",
INDEX({"North","Northeast","East","Southeast","South","Southwest","West","Northwest","North"},
MATCH(Z1465,{0;22.5;67.5;112.5;157.5;202.5;247.5;292.5;337.5},1)))</f>
        <v>North</v>
      </c>
      <c r="AB1465">
        <v>0.598437</v>
      </c>
      <c r="AC1465" t="s">
        <v>20</v>
      </c>
      <c r="AD1465">
        <v>29.4</v>
      </c>
      <c r="AE1465">
        <v>7</v>
      </c>
      <c r="AF1465">
        <v>4.8170000000000002</v>
      </c>
    </row>
    <row r="1466" spans="1:32" x14ac:dyDescent="0.25">
      <c r="A1466">
        <v>1522</v>
      </c>
      <c r="B1466">
        <v>1767</v>
      </c>
      <c r="C1466">
        <v>1767</v>
      </c>
      <c r="D1466">
        <v>2434</v>
      </c>
      <c r="E1466" t="str">
        <f t="shared" si="66"/>
        <v>02434-BRA-P</v>
      </c>
      <c r="F1466" t="s">
        <v>325</v>
      </c>
      <c r="G1466" t="s">
        <v>76</v>
      </c>
      <c r="H1466" t="s">
        <v>25</v>
      </c>
      <c r="I1466">
        <v>-37.483798999999998</v>
      </c>
      <c r="J1466">
        <v>-4.7816999999999998</v>
      </c>
      <c r="K1466">
        <v>59</v>
      </c>
      <c r="L1466">
        <v>30</v>
      </c>
      <c r="M1466" t="str">
        <f t="shared" si="67"/>
        <v>Pequeña</v>
      </c>
      <c r="N1466" t="str">
        <f t="shared" si="68"/>
        <v>P</v>
      </c>
      <c r="O1466">
        <v>0.42823899999999998</v>
      </c>
      <c r="P1466" t="s">
        <v>7</v>
      </c>
      <c r="Q1466">
        <v>0</v>
      </c>
      <c r="R1466" t="s">
        <v>8</v>
      </c>
      <c r="S1466">
        <v>233.13009600000001</v>
      </c>
      <c r="T1466" t="s">
        <v>23</v>
      </c>
      <c r="U1466">
        <v>2490.6680670969859</v>
      </c>
      <c r="V1466">
        <v>27.200001</v>
      </c>
      <c r="W1466">
        <v>6.202</v>
      </c>
      <c r="X1466">
        <v>72</v>
      </c>
      <c r="Y1466">
        <v>6.1164699999999996</v>
      </c>
      <c r="Z1466">
        <v>0</v>
      </c>
      <c r="AA1466" t="str">
        <f>IF(Z1466=-1,"Flat",
INDEX({"North","Northeast","East","Southeast","South","Southwest","West","Northwest","North"},
MATCH(Z1466,{0;22.5;67.5;112.5;157.5;202.5;247.5;292.5;337.5},1)))</f>
        <v>North</v>
      </c>
      <c r="AB1466">
        <v>0.59779599999999999</v>
      </c>
      <c r="AC1466" t="s">
        <v>20</v>
      </c>
      <c r="AD1466">
        <v>29.4</v>
      </c>
      <c r="AE1466">
        <v>7</v>
      </c>
      <c r="AF1466">
        <v>4.8339999999999996</v>
      </c>
    </row>
    <row r="1467" spans="1:32" x14ac:dyDescent="0.25">
      <c r="A1467">
        <v>1523</v>
      </c>
      <c r="B1467">
        <v>1768</v>
      </c>
      <c r="C1467">
        <v>1768</v>
      </c>
      <c r="D1467">
        <v>2435</v>
      </c>
      <c r="E1467" t="str">
        <f t="shared" si="66"/>
        <v>02435-BRA-P</v>
      </c>
      <c r="F1467" t="s">
        <v>325</v>
      </c>
      <c r="G1467" t="s">
        <v>76</v>
      </c>
      <c r="H1467" t="s">
        <v>25</v>
      </c>
      <c r="I1467">
        <v>-37.476799</v>
      </c>
      <c r="J1467">
        <v>-4.7820999999999998</v>
      </c>
      <c r="K1467">
        <v>59</v>
      </c>
      <c r="L1467">
        <v>30</v>
      </c>
      <c r="M1467" t="str">
        <f t="shared" si="67"/>
        <v>Pequeña</v>
      </c>
      <c r="N1467" t="str">
        <f t="shared" si="68"/>
        <v>P</v>
      </c>
      <c r="O1467">
        <v>8.3236000000000004E-2</v>
      </c>
      <c r="P1467" t="s">
        <v>7</v>
      </c>
      <c r="Q1467">
        <v>7.9500000000000003E-4</v>
      </c>
      <c r="R1467" t="s">
        <v>8</v>
      </c>
      <c r="S1467">
        <v>59.036242999999999</v>
      </c>
      <c r="T1467" t="s">
        <v>9</v>
      </c>
      <c r="U1467">
        <v>3118.8595235903081</v>
      </c>
      <c r="V1467">
        <v>27.200001</v>
      </c>
      <c r="W1467">
        <v>6.2089999999999996</v>
      </c>
      <c r="X1467">
        <v>72</v>
      </c>
      <c r="Y1467">
        <v>6.1189400000000003</v>
      </c>
      <c r="Z1467">
        <v>0</v>
      </c>
      <c r="AA1467" t="str">
        <f>IF(Z1467=-1,"Flat",
INDEX({"North","Northeast","East","Southeast","South","Southwest","West","Northwest","North"},
MATCH(Z1467,{0;22.5;67.5;112.5;157.5;202.5;247.5;292.5;337.5},1)))</f>
        <v>North</v>
      </c>
      <c r="AB1467">
        <v>0.67399500000000001</v>
      </c>
      <c r="AC1467" t="s">
        <v>10</v>
      </c>
      <c r="AD1467">
        <v>29.4</v>
      </c>
      <c r="AE1467">
        <v>7</v>
      </c>
      <c r="AF1467">
        <v>4.8460000000000001</v>
      </c>
    </row>
    <row r="1468" spans="1:32" x14ac:dyDescent="0.25">
      <c r="A1468">
        <v>1524</v>
      </c>
      <c r="B1468">
        <v>1769</v>
      </c>
      <c r="C1468">
        <v>1769</v>
      </c>
      <c r="D1468">
        <v>2436</v>
      </c>
      <c r="E1468" t="str">
        <f t="shared" si="66"/>
        <v>02436-BRA-P</v>
      </c>
      <c r="F1468" t="s">
        <v>325</v>
      </c>
      <c r="G1468" t="s">
        <v>76</v>
      </c>
      <c r="H1468" t="s">
        <v>25</v>
      </c>
      <c r="I1468">
        <v>-37.467399999999998</v>
      </c>
      <c r="J1468">
        <v>-4.7807000000000004</v>
      </c>
      <c r="K1468">
        <v>59</v>
      </c>
      <c r="L1468">
        <v>30</v>
      </c>
      <c r="M1468" t="str">
        <f t="shared" si="67"/>
        <v>Pequeña</v>
      </c>
      <c r="N1468" t="str">
        <f t="shared" si="68"/>
        <v>P</v>
      </c>
      <c r="O1468">
        <v>0.38778800000000002</v>
      </c>
      <c r="P1468" t="s">
        <v>7</v>
      </c>
      <c r="Q1468">
        <v>-5.5620000000000001E-3</v>
      </c>
      <c r="R1468" t="s">
        <v>8</v>
      </c>
      <c r="S1468">
        <v>96.340194999999994</v>
      </c>
      <c r="T1468" t="s">
        <v>19</v>
      </c>
      <c r="U1468">
        <v>4078.7738974681802</v>
      </c>
      <c r="V1468">
        <v>27.200001</v>
      </c>
      <c r="W1468">
        <v>6.218</v>
      </c>
      <c r="X1468">
        <v>72</v>
      </c>
      <c r="Y1468">
        <v>6.08901</v>
      </c>
      <c r="Z1468">
        <v>0</v>
      </c>
      <c r="AA1468" t="str">
        <f>IF(Z1468=-1,"Flat",
INDEX({"North","Northeast","East","Southeast","South","Southwest","West","Northwest","North"},
MATCH(Z1468,{0;22.5;67.5;112.5;157.5;202.5;247.5;292.5;337.5},1)))</f>
        <v>North</v>
      </c>
      <c r="AB1468">
        <v>0.59893200000000002</v>
      </c>
      <c r="AC1468" t="s">
        <v>20</v>
      </c>
      <c r="AD1468">
        <v>29.4</v>
      </c>
      <c r="AE1468">
        <v>7</v>
      </c>
      <c r="AF1468">
        <v>4.8520000000000003</v>
      </c>
    </row>
    <row r="1469" spans="1:32" x14ac:dyDescent="0.25">
      <c r="A1469">
        <v>1525</v>
      </c>
      <c r="B1469">
        <v>1770</v>
      </c>
      <c r="C1469">
        <v>1770</v>
      </c>
      <c r="D1469">
        <v>2437</v>
      </c>
      <c r="E1469" t="str">
        <f t="shared" si="66"/>
        <v>02437-BRA-P</v>
      </c>
      <c r="F1469" t="s">
        <v>325</v>
      </c>
      <c r="G1469" t="s">
        <v>76</v>
      </c>
      <c r="H1469" t="s">
        <v>25</v>
      </c>
      <c r="I1469">
        <v>-37.453601999999997</v>
      </c>
      <c r="J1469">
        <v>-4.7807000000000004</v>
      </c>
      <c r="K1469">
        <v>59</v>
      </c>
      <c r="L1469">
        <v>30</v>
      </c>
      <c r="M1469" t="str">
        <f t="shared" si="67"/>
        <v>Pequeña</v>
      </c>
      <c r="N1469" t="str">
        <f t="shared" si="68"/>
        <v>P</v>
      </c>
      <c r="O1469">
        <v>0.549149</v>
      </c>
      <c r="P1469" t="s">
        <v>7</v>
      </c>
      <c r="Q1469">
        <v>-5.5620000000000001E-3</v>
      </c>
      <c r="R1469" t="s">
        <v>8</v>
      </c>
      <c r="S1469">
        <v>171.02737400000001</v>
      </c>
      <c r="T1469" t="s">
        <v>13</v>
      </c>
      <c r="U1469">
        <v>5364.4335266358812</v>
      </c>
      <c r="V1469">
        <v>27.200001</v>
      </c>
      <c r="W1469">
        <v>6.2290000000000001</v>
      </c>
      <c r="X1469">
        <v>72</v>
      </c>
      <c r="Y1469">
        <v>6.0147899999999996</v>
      </c>
      <c r="Z1469">
        <v>0</v>
      </c>
      <c r="AA1469" t="str">
        <f>IF(Z1469=-1,"Flat",
INDEX({"North","Northeast","East","Southeast","South","Southwest","West","Northwest","North"},
MATCH(Z1469,{0;22.5;67.5;112.5;157.5;202.5;247.5;292.5;337.5},1)))</f>
        <v>North</v>
      </c>
      <c r="AB1469">
        <v>0.59901000000000004</v>
      </c>
      <c r="AC1469" t="s">
        <v>20</v>
      </c>
      <c r="AD1469">
        <v>29.4</v>
      </c>
      <c r="AE1469">
        <v>7</v>
      </c>
      <c r="AF1469">
        <v>4.8650000000000002</v>
      </c>
    </row>
    <row r="1470" spans="1:32" x14ac:dyDescent="0.25">
      <c r="A1470">
        <v>1526</v>
      </c>
      <c r="B1470">
        <v>1771</v>
      </c>
      <c r="C1470">
        <v>1771</v>
      </c>
      <c r="D1470">
        <v>2438</v>
      </c>
      <c r="E1470" t="str">
        <f t="shared" si="66"/>
        <v>02438-BRA-P</v>
      </c>
      <c r="F1470" t="s">
        <v>325</v>
      </c>
      <c r="G1470" t="s">
        <v>76</v>
      </c>
      <c r="H1470" t="s">
        <v>25</v>
      </c>
      <c r="I1470">
        <v>-37.494301</v>
      </c>
      <c r="J1470">
        <v>-4.7778</v>
      </c>
      <c r="K1470">
        <v>59</v>
      </c>
      <c r="L1470">
        <v>30</v>
      </c>
      <c r="M1470" t="str">
        <f t="shared" si="67"/>
        <v>Pequeña</v>
      </c>
      <c r="N1470" t="str">
        <f t="shared" si="68"/>
        <v>P</v>
      </c>
      <c r="O1470">
        <v>1.05776</v>
      </c>
      <c r="P1470" t="s">
        <v>7</v>
      </c>
      <c r="Q1470">
        <v>-7.548E-3</v>
      </c>
      <c r="R1470" t="s">
        <v>8</v>
      </c>
      <c r="S1470">
        <v>176.905945</v>
      </c>
      <c r="T1470" t="s">
        <v>13</v>
      </c>
      <c r="U1470">
        <v>1746.470068379813</v>
      </c>
      <c r="V1470">
        <v>27.200001</v>
      </c>
      <c r="W1470">
        <v>6.1779999999999999</v>
      </c>
      <c r="X1470">
        <v>72</v>
      </c>
      <c r="Y1470">
        <v>6.0232700000000001</v>
      </c>
      <c r="Z1470">
        <v>0</v>
      </c>
      <c r="AA1470" t="str">
        <f>IF(Z1470=-1,"Flat",
INDEX({"North","Northeast","East","Southeast","South","Southwest","West","Northwest","North"},
MATCH(Z1470,{0;22.5;67.5;112.5;157.5;202.5;247.5;292.5;337.5},1)))</f>
        <v>North</v>
      </c>
      <c r="AB1470">
        <v>0.59565199999999996</v>
      </c>
      <c r="AC1470" t="s">
        <v>20</v>
      </c>
      <c r="AD1470">
        <v>29.4</v>
      </c>
      <c r="AE1470">
        <v>7</v>
      </c>
      <c r="AF1470">
        <v>4.8170000000000002</v>
      </c>
    </row>
    <row r="1471" spans="1:32" x14ac:dyDescent="0.25">
      <c r="A1471">
        <v>1527</v>
      </c>
      <c r="B1471">
        <v>1772</v>
      </c>
      <c r="C1471">
        <v>1772</v>
      </c>
      <c r="D1471">
        <v>2439</v>
      </c>
      <c r="E1471" t="str">
        <f t="shared" si="66"/>
        <v>02439-BRA-P</v>
      </c>
      <c r="F1471" t="s">
        <v>325</v>
      </c>
      <c r="G1471" t="s">
        <v>76</v>
      </c>
      <c r="H1471" t="s">
        <v>25</v>
      </c>
      <c r="I1471">
        <v>-37.476500999999999</v>
      </c>
      <c r="J1471">
        <v>-4.7759999999999998</v>
      </c>
      <c r="K1471">
        <v>59</v>
      </c>
      <c r="L1471">
        <v>30</v>
      </c>
      <c r="M1471" t="str">
        <f t="shared" si="67"/>
        <v>Pequeña</v>
      </c>
      <c r="N1471" t="str">
        <f t="shared" si="68"/>
        <v>P</v>
      </c>
      <c r="O1471">
        <v>0.494896</v>
      </c>
      <c r="P1471" t="s">
        <v>7</v>
      </c>
      <c r="Q1471">
        <v>1.5889999999999999E-3</v>
      </c>
      <c r="R1471" t="s">
        <v>8</v>
      </c>
      <c r="S1471">
        <v>123.231712</v>
      </c>
      <c r="T1471" t="s">
        <v>49</v>
      </c>
      <c r="U1471">
        <v>3513.280471672178</v>
      </c>
      <c r="V1471">
        <v>27.200001</v>
      </c>
      <c r="W1471">
        <v>6.2089999999999996</v>
      </c>
      <c r="X1471">
        <v>72</v>
      </c>
      <c r="Y1471">
        <v>6.1269299999999998</v>
      </c>
      <c r="Z1471">
        <v>0</v>
      </c>
      <c r="AA1471" t="str">
        <f>IF(Z1471=-1,"Flat",
INDEX({"North","Northeast","East","Southeast","South","Southwest","West","Northwest","North"},
MATCH(Z1471,{0;22.5;67.5;112.5;157.5;202.5;247.5;292.5;337.5},1)))</f>
        <v>North</v>
      </c>
      <c r="AB1471">
        <v>0.59788799999999998</v>
      </c>
      <c r="AC1471" t="s">
        <v>20</v>
      </c>
      <c r="AD1471">
        <v>29.4</v>
      </c>
      <c r="AE1471">
        <v>7</v>
      </c>
      <c r="AF1471">
        <v>4.8460000000000001</v>
      </c>
    </row>
    <row r="1472" spans="1:32" x14ac:dyDescent="0.25">
      <c r="A1472">
        <v>1528</v>
      </c>
      <c r="B1472">
        <v>1773</v>
      </c>
      <c r="C1472">
        <v>1773</v>
      </c>
      <c r="D1472">
        <v>2440</v>
      </c>
      <c r="E1472" t="str">
        <f t="shared" si="66"/>
        <v>02440-BRA-P</v>
      </c>
      <c r="F1472" t="s">
        <v>326</v>
      </c>
      <c r="G1472" t="s">
        <v>76</v>
      </c>
      <c r="H1472" t="s">
        <v>25</v>
      </c>
      <c r="I1472">
        <v>-37.505401999999997</v>
      </c>
      <c r="J1472">
        <v>-4.7815000000000003</v>
      </c>
      <c r="K1472">
        <v>66</v>
      </c>
      <c r="L1472">
        <v>30</v>
      </c>
      <c r="M1472" t="str">
        <f t="shared" si="67"/>
        <v>Pequeña</v>
      </c>
      <c r="N1472" t="str">
        <f t="shared" si="68"/>
        <v>P</v>
      </c>
      <c r="O1472">
        <v>0.81798400000000004</v>
      </c>
      <c r="P1472" t="s">
        <v>7</v>
      </c>
      <c r="Q1472">
        <v>-3.1779999999999998E-3</v>
      </c>
      <c r="R1472" t="s">
        <v>8</v>
      </c>
      <c r="S1472">
        <v>150.75117499999999</v>
      </c>
      <c r="T1472" t="s">
        <v>49</v>
      </c>
      <c r="U1472">
        <v>489.61328829318398</v>
      </c>
      <c r="V1472">
        <v>27.1</v>
      </c>
      <c r="W1472">
        <v>6.1440000000000001</v>
      </c>
      <c r="X1472">
        <v>72</v>
      </c>
      <c r="Y1472">
        <v>6.0603899999999999</v>
      </c>
      <c r="Z1472">
        <v>0</v>
      </c>
      <c r="AA1472" t="str">
        <f>IF(Z1472=-1,"Flat",
INDEX({"North","Northeast","East","Southeast","South","Southwest","West","Northwest","North"},
MATCH(Z1472,{0;22.5;67.5;112.5;157.5;202.5;247.5;292.5;337.5},1)))</f>
        <v>North</v>
      </c>
      <c r="AB1472">
        <v>0.59725799999999996</v>
      </c>
      <c r="AC1472" t="s">
        <v>20</v>
      </c>
      <c r="AD1472">
        <v>29.4</v>
      </c>
      <c r="AE1472">
        <v>7</v>
      </c>
      <c r="AF1472">
        <v>4.8010000000000002</v>
      </c>
    </row>
    <row r="1473" spans="1:32" x14ac:dyDescent="0.25">
      <c r="A1473">
        <v>1529</v>
      </c>
      <c r="B1473">
        <v>1774</v>
      </c>
      <c r="C1473">
        <v>1774</v>
      </c>
      <c r="D1473">
        <v>2441</v>
      </c>
      <c r="E1473" t="str">
        <f t="shared" si="66"/>
        <v>02441-BRA-P</v>
      </c>
      <c r="F1473" t="s">
        <v>326</v>
      </c>
      <c r="G1473" t="s">
        <v>76</v>
      </c>
      <c r="H1473" t="s">
        <v>25</v>
      </c>
      <c r="I1473">
        <v>-37.502898999999999</v>
      </c>
      <c r="J1473">
        <v>-4.7652000000000001</v>
      </c>
      <c r="K1473">
        <v>66</v>
      </c>
      <c r="L1473">
        <v>30</v>
      </c>
      <c r="M1473" t="str">
        <f t="shared" si="67"/>
        <v>Pequeña</v>
      </c>
      <c r="N1473" t="str">
        <f t="shared" si="68"/>
        <v>P</v>
      </c>
      <c r="O1473">
        <v>0.397646</v>
      </c>
      <c r="P1473" t="s">
        <v>7</v>
      </c>
      <c r="Q1473">
        <v>3.97E-4</v>
      </c>
      <c r="R1473" t="s">
        <v>8</v>
      </c>
      <c r="S1473">
        <v>158.96249399999999</v>
      </c>
      <c r="T1473" t="s">
        <v>13</v>
      </c>
      <c r="U1473">
        <v>1699.546581946262</v>
      </c>
      <c r="V1473">
        <v>27.1</v>
      </c>
      <c r="W1473">
        <v>6.1680000000000001</v>
      </c>
      <c r="X1473">
        <v>72</v>
      </c>
      <c r="Y1473">
        <v>6.1811999999999996</v>
      </c>
      <c r="Z1473">
        <v>0</v>
      </c>
      <c r="AA1473" t="str">
        <f>IF(Z1473=-1,"Flat",
INDEX({"North","Northeast","East","Southeast","South","Southwest","West","Northwest","North"},
MATCH(Z1473,{0;22.5;67.5;112.5;157.5;202.5;247.5;292.5;337.5},1)))</f>
        <v>North</v>
      </c>
      <c r="AB1473">
        <v>0.59802100000000002</v>
      </c>
      <c r="AC1473" t="s">
        <v>20</v>
      </c>
      <c r="AD1473">
        <v>29.4</v>
      </c>
      <c r="AE1473">
        <v>7</v>
      </c>
      <c r="AF1473">
        <v>4.8230000000000004</v>
      </c>
    </row>
    <row r="1474" spans="1:32" x14ac:dyDescent="0.25">
      <c r="A1474">
        <v>1530</v>
      </c>
      <c r="B1474">
        <v>1775</v>
      </c>
      <c r="C1474">
        <v>1775</v>
      </c>
      <c r="D1474">
        <v>2442</v>
      </c>
      <c r="E1474" t="str">
        <f t="shared" si="66"/>
        <v>02442-BRA-P</v>
      </c>
      <c r="F1474" t="s">
        <v>326</v>
      </c>
      <c r="G1474" t="s">
        <v>76</v>
      </c>
      <c r="H1474" t="s">
        <v>25</v>
      </c>
      <c r="I1474">
        <v>-37.505600000000001</v>
      </c>
      <c r="J1474">
        <v>-4.7610000000000001</v>
      </c>
      <c r="K1474">
        <v>66</v>
      </c>
      <c r="L1474">
        <v>30</v>
      </c>
      <c r="M1474" t="str">
        <f t="shared" si="67"/>
        <v>Pequeña</v>
      </c>
      <c r="N1474" t="str">
        <f t="shared" si="68"/>
        <v>P</v>
      </c>
      <c r="O1474">
        <v>0.581233</v>
      </c>
      <c r="P1474" t="s">
        <v>7</v>
      </c>
      <c r="Q1474">
        <v>-7.9500000000000003E-4</v>
      </c>
      <c r="R1474" t="s">
        <v>8</v>
      </c>
      <c r="S1474">
        <v>155.32313500000001</v>
      </c>
      <c r="T1474" t="s">
        <v>49</v>
      </c>
      <c r="U1474">
        <v>1701.0165174480881</v>
      </c>
      <c r="V1474">
        <v>27.1</v>
      </c>
      <c r="W1474">
        <v>6.1710000000000003</v>
      </c>
      <c r="X1474">
        <v>72</v>
      </c>
      <c r="Y1474">
        <v>6.1686100000000001</v>
      </c>
      <c r="Z1474">
        <v>0</v>
      </c>
      <c r="AA1474" t="str">
        <f>IF(Z1474=-1,"Flat",
INDEX({"North","Northeast","East","Southeast","South","Southwest","West","Northwest","North"},
MATCH(Z1474,{0;22.5;67.5;112.5;157.5;202.5;247.5;292.5;337.5},1)))</f>
        <v>North</v>
      </c>
      <c r="AB1474">
        <v>0.59853699999999999</v>
      </c>
      <c r="AC1474" t="s">
        <v>20</v>
      </c>
      <c r="AD1474">
        <v>29.4</v>
      </c>
      <c r="AE1474">
        <v>7</v>
      </c>
      <c r="AF1474">
        <v>4.8230000000000004</v>
      </c>
    </row>
    <row r="1475" spans="1:32" x14ac:dyDescent="0.25">
      <c r="A1475">
        <v>1531</v>
      </c>
      <c r="B1475">
        <v>1776</v>
      </c>
      <c r="C1475">
        <v>1776</v>
      </c>
      <c r="D1475">
        <v>2443</v>
      </c>
      <c r="E1475" t="str">
        <f t="shared" si="66"/>
        <v>02443-BRA-P</v>
      </c>
      <c r="F1475" t="s">
        <v>326</v>
      </c>
      <c r="G1475" t="s">
        <v>76</v>
      </c>
      <c r="H1475" t="s">
        <v>25</v>
      </c>
      <c r="I1475">
        <v>-37.494999</v>
      </c>
      <c r="J1475">
        <v>-4.7615999999999996</v>
      </c>
      <c r="K1475">
        <v>66</v>
      </c>
      <c r="L1475">
        <v>30</v>
      </c>
      <c r="M1475" t="str">
        <f t="shared" si="67"/>
        <v>Pequeña</v>
      </c>
      <c r="N1475" t="str">
        <f t="shared" si="68"/>
        <v>P</v>
      </c>
      <c r="O1475">
        <v>0.38302999999999998</v>
      </c>
      <c r="P1475" t="s">
        <v>7</v>
      </c>
      <c r="Q1475">
        <v>-1.5889999999999999E-3</v>
      </c>
      <c r="R1475" t="s">
        <v>8</v>
      </c>
      <c r="S1475">
        <v>116.565048</v>
      </c>
      <c r="T1475" t="s">
        <v>49</v>
      </c>
      <c r="U1475">
        <v>2652.9261994675221</v>
      </c>
      <c r="V1475">
        <v>27.1</v>
      </c>
      <c r="W1475">
        <v>6.1870000000000003</v>
      </c>
      <c r="X1475">
        <v>72</v>
      </c>
      <c r="Y1475">
        <v>6.2035400000000003</v>
      </c>
      <c r="Z1475">
        <v>0</v>
      </c>
      <c r="AA1475" t="str">
        <f>IF(Z1475=-1,"Flat",
INDEX({"North","Northeast","East","Southeast","South","Southwest","West","Northwest","North"},
MATCH(Z1475,{0;22.5;67.5;112.5;157.5;202.5;247.5;292.5;337.5},1)))</f>
        <v>North</v>
      </c>
      <c r="AB1475">
        <v>0.59819199999999995</v>
      </c>
      <c r="AC1475" t="s">
        <v>20</v>
      </c>
      <c r="AD1475">
        <v>29.4</v>
      </c>
      <c r="AE1475">
        <v>7</v>
      </c>
      <c r="AF1475">
        <v>4.8330000000000002</v>
      </c>
    </row>
    <row r="1476" spans="1:32" x14ac:dyDescent="0.25">
      <c r="A1476">
        <v>1532</v>
      </c>
      <c r="B1476">
        <v>1777</v>
      </c>
      <c r="C1476">
        <v>1777</v>
      </c>
      <c r="D1476">
        <v>2444</v>
      </c>
      <c r="E1476" t="str">
        <f t="shared" si="66"/>
        <v>02444-BRA-P</v>
      </c>
      <c r="F1476" t="s">
        <v>326</v>
      </c>
      <c r="G1476" t="s">
        <v>76</v>
      </c>
      <c r="H1476" t="s">
        <v>25</v>
      </c>
      <c r="I1476">
        <v>-37.482700000000001</v>
      </c>
      <c r="J1476">
        <v>-4.7610999999999999</v>
      </c>
      <c r="K1476">
        <v>66</v>
      </c>
      <c r="L1476">
        <v>30</v>
      </c>
      <c r="M1476" t="str">
        <f t="shared" si="67"/>
        <v>Pequeña</v>
      </c>
      <c r="N1476" t="str">
        <f t="shared" si="68"/>
        <v>P</v>
      </c>
      <c r="O1476">
        <v>0.65909300000000004</v>
      </c>
      <c r="P1476" t="s">
        <v>7</v>
      </c>
      <c r="Q1476">
        <v>-3.5750000000000001E-3</v>
      </c>
      <c r="R1476" t="s">
        <v>8</v>
      </c>
      <c r="S1476">
        <v>107.65012400000001</v>
      </c>
      <c r="T1476" t="s">
        <v>19</v>
      </c>
      <c r="U1476">
        <v>3830.3739351760182</v>
      </c>
      <c r="V1476">
        <v>27.1</v>
      </c>
      <c r="W1476">
        <v>6.2</v>
      </c>
      <c r="X1476">
        <v>72</v>
      </c>
      <c r="Y1476">
        <v>6.0618800000000004</v>
      </c>
      <c r="Z1476">
        <v>0</v>
      </c>
      <c r="AA1476" t="str">
        <f>IF(Z1476=-1,"Flat",
INDEX({"North","Northeast","East","Southeast","South","Southwest","West","Northwest","North"},
MATCH(Z1476,{0;22.5;67.5;112.5;157.5;202.5;247.5;292.5;337.5},1)))</f>
        <v>North</v>
      </c>
      <c r="AB1476">
        <v>0.59748800000000002</v>
      </c>
      <c r="AC1476" t="s">
        <v>20</v>
      </c>
      <c r="AD1476">
        <v>29.4</v>
      </c>
      <c r="AE1476">
        <v>7</v>
      </c>
      <c r="AF1476">
        <v>4.8490000000000002</v>
      </c>
    </row>
    <row r="1477" spans="1:32" x14ac:dyDescent="0.25">
      <c r="A1477">
        <v>1533</v>
      </c>
      <c r="B1477">
        <v>1778</v>
      </c>
      <c r="C1477">
        <v>1778</v>
      </c>
      <c r="D1477">
        <v>2445</v>
      </c>
      <c r="E1477" t="str">
        <f t="shared" ref="E1477:E1540" si="69">TEXT(D1477,"00000") &amp; "-" &amp; UPPER(LEFT(G1478,3)) &amp; "-" &amp; N1477</f>
        <v>02445-BRA-P</v>
      </c>
      <c r="F1477" t="s">
        <v>326</v>
      </c>
      <c r="G1477" t="s">
        <v>76</v>
      </c>
      <c r="H1477" t="s">
        <v>25</v>
      </c>
      <c r="I1477">
        <v>-37.496898999999999</v>
      </c>
      <c r="J1477">
        <v>-4.7572999999999999</v>
      </c>
      <c r="K1477">
        <v>66</v>
      </c>
      <c r="L1477">
        <v>30</v>
      </c>
      <c r="M1477" t="str">
        <f t="shared" ref="M1477:M1540" si="70">IF(L1477&lt;20000,"Pequeña",IF(L1477&lt;200000,"Mediana","Grande"))</f>
        <v>Pequeña</v>
      </c>
      <c r="N1477" t="str">
        <f t="shared" ref="N1477:N1540" si="71">LEFT(M1477,1)</f>
        <v>P</v>
      </c>
      <c r="O1477">
        <v>0.46474599999999999</v>
      </c>
      <c r="P1477" t="s">
        <v>7</v>
      </c>
      <c r="Q1477">
        <v>1.5889999999999999E-3</v>
      </c>
      <c r="R1477" t="s">
        <v>8</v>
      </c>
      <c r="S1477">
        <v>137.48954800000001</v>
      </c>
      <c r="T1477" t="s">
        <v>49</v>
      </c>
      <c r="U1477">
        <v>2734.0832482577671</v>
      </c>
      <c r="V1477">
        <v>27.1</v>
      </c>
      <c r="W1477">
        <v>6.1879999999999997</v>
      </c>
      <c r="X1477">
        <v>72</v>
      </c>
      <c r="Y1477">
        <v>6.22011</v>
      </c>
      <c r="Z1477">
        <v>0</v>
      </c>
      <c r="AA1477" t="str">
        <f>IF(Z1477=-1,"Flat",
INDEX({"North","Northeast","East","Southeast","South","Southwest","West","Northwest","North"},
MATCH(Z1477,{0;22.5;67.5;112.5;157.5;202.5;247.5;292.5;337.5},1)))</f>
        <v>North</v>
      </c>
      <c r="AB1477">
        <v>0.59841100000000003</v>
      </c>
      <c r="AC1477" t="s">
        <v>20</v>
      </c>
      <c r="AD1477">
        <v>29.4</v>
      </c>
      <c r="AE1477">
        <v>7</v>
      </c>
      <c r="AF1477">
        <v>4.84</v>
      </c>
    </row>
    <row r="1478" spans="1:32" x14ac:dyDescent="0.25">
      <c r="A1478">
        <v>1534</v>
      </c>
      <c r="B1478">
        <v>1779</v>
      </c>
      <c r="C1478">
        <v>1779</v>
      </c>
      <c r="D1478">
        <v>2446</v>
      </c>
      <c r="E1478" t="str">
        <f t="shared" si="69"/>
        <v>02446-BRA-P</v>
      </c>
      <c r="F1478" t="s">
        <v>326</v>
      </c>
      <c r="G1478" t="s">
        <v>76</v>
      </c>
      <c r="H1478" t="s">
        <v>25</v>
      </c>
      <c r="I1478">
        <v>-37.485500000000002</v>
      </c>
      <c r="J1478">
        <v>-4.7572999999999999</v>
      </c>
      <c r="K1478">
        <v>66</v>
      </c>
      <c r="L1478">
        <v>30</v>
      </c>
      <c r="M1478" t="str">
        <f t="shared" si="70"/>
        <v>Pequeña</v>
      </c>
      <c r="N1478" t="str">
        <f t="shared" si="71"/>
        <v>P</v>
      </c>
      <c r="O1478">
        <v>0.60020300000000004</v>
      </c>
      <c r="P1478" t="s">
        <v>7</v>
      </c>
      <c r="Q1478">
        <v>7.9500000000000003E-4</v>
      </c>
      <c r="R1478" t="s">
        <v>8</v>
      </c>
      <c r="S1478">
        <v>115.346176</v>
      </c>
      <c r="T1478" t="s">
        <v>49</v>
      </c>
      <c r="U1478">
        <v>3797.2753786662779</v>
      </c>
      <c r="V1478">
        <v>27.1</v>
      </c>
      <c r="W1478">
        <v>6.1980000000000004</v>
      </c>
      <c r="X1478">
        <v>72</v>
      </c>
      <c r="Y1478">
        <v>6.1048900000000001</v>
      </c>
      <c r="Z1478">
        <v>0</v>
      </c>
      <c r="AA1478" t="str">
        <f>IF(Z1478=-1,"Flat",
INDEX({"North","Northeast","East","Southeast","South","Southwest","West","Northwest","North"},
MATCH(Z1478,{0;22.5;67.5;112.5;157.5;202.5;247.5;292.5;337.5},1)))</f>
        <v>North</v>
      </c>
      <c r="AB1478">
        <v>0.59701300000000002</v>
      </c>
      <c r="AC1478" t="s">
        <v>20</v>
      </c>
      <c r="AD1478">
        <v>29.4</v>
      </c>
      <c r="AE1478">
        <v>7</v>
      </c>
      <c r="AF1478">
        <v>4.8449999999999998</v>
      </c>
    </row>
    <row r="1479" spans="1:32" x14ac:dyDescent="0.25">
      <c r="A1479">
        <v>1535</v>
      </c>
      <c r="B1479">
        <v>1780</v>
      </c>
      <c r="C1479">
        <v>1780</v>
      </c>
      <c r="D1479">
        <v>2447</v>
      </c>
      <c r="E1479" t="str">
        <f t="shared" si="69"/>
        <v>02447-BRA-P</v>
      </c>
      <c r="F1479" t="s">
        <v>326</v>
      </c>
      <c r="G1479" t="s">
        <v>76</v>
      </c>
      <c r="H1479" t="s">
        <v>25</v>
      </c>
      <c r="I1479">
        <v>-37.474097999999998</v>
      </c>
      <c r="J1479">
        <v>-4.7573999999999996</v>
      </c>
      <c r="K1479">
        <v>66</v>
      </c>
      <c r="L1479">
        <v>30</v>
      </c>
      <c r="M1479" t="str">
        <f t="shared" si="70"/>
        <v>Pequeña</v>
      </c>
      <c r="N1479" t="str">
        <f t="shared" si="71"/>
        <v>P</v>
      </c>
      <c r="O1479">
        <v>0.32551400000000003</v>
      </c>
      <c r="P1479" t="s">
        <v>7</v>
      </c>
      <c r="Q1479">
        <v>-1.5889999999999999E-3</v>
      </c>
      <c r="R1479" t="s">
        <v>8</v>
      </c>
      <c r="S1479">
        <v>164.744888</v>
      </c>
      <c r="T1479" t="s">
        <v>13</v>
      </c>
      <c r="U1479">
        <v>4854.5657453994218</v>
      </c>
      <c r="V1479">
        <v>27.1</v>
      </c>
      <c r="W1479">
        <v>6.2110000000000003</v>
      </c>
      <c r="X1479">
        <v>72</v>
      </c>
      <c r="Y1479">
        <v>6.0758299999999998</v>
      </c>
      <c r="Z1479">
        <v>0</v>
      </c>
      <c r="AA1479" t="str">
        <f>IF(Z1479=-1,"Flat",
INDEX({"North","Northeast","East","Southeast","South","Southwest","West","Northwest","North"},
MATCH(Z1479,{0;22.5;67.5;112.5;157.5;202.5;247.5;292.5;337.5},1)))</f>
        <v>North</v>
      </c>
      <c r="AB1479">
        <v>0.59814699999999998</v>
      </c>
      <c r="AC1479" t="s">
        <v>20</v>
      </c>
      <c r="AD1479">
        <v>29.4</v>
      </c>
      <c r="AE1479">
        <v>7</v>
      </c>
      <c r="AF1479">
        <v>4.859</v>
      </c>
    </row>
    <row r="1480" spans="1:32" x14ac:dyDescent="0.25">
      <c r="A1480">
        <v>1536</v>
      </c>
      <c r="B1480">
        <v>1781</v>
      </c>
      <c r="C1480">
        <v>1781</v>
      </c>
      <c r="D1480">
        <v>2448</v>
      </c>
      <c r="E1480" t="str">
        <f t="shared" si="69"/>
        <v>02448-BRA-P</v>
      </c>
      <c r="F1480" t="s">
        <v>326</v>
      </c>
      <c r="G1480" t="s">
        <v>76</v>
      </c>
      <c r="H1480" t="s">
        <v>25</v>
      </c>
      <c r="I1480">
        <v>-37.487999000000002</v>
      </c>
      <c r="J1480">
        <v>-4.7531999999999996</v>
      </c>
      <c r="K1480">
        <v>66</v>
      </c>
      <c r="L1480">
        <v>30</v>
      </c>
      <c r="M1480" t="str">
        <f t="shared" si="70"/>
        <v>Pequeña</v>
      </c>
      <c r="N1480" t="str">
        <f t="shared" si="71"/>
        <v>P</v>
      </c>
      <c r="O1480">
        <v>0.61628099999999997</v>
      </c>
      <c r="P1480" t="s">
        <v>7</v>
      </c>
      <c r="Q1480">
        <v>7.9500000000000003E-4</v>
      </c>
      <c r="R1480" t="s">
        <v>8</v>
      </c>
      <c r="S1480">
        <v>103.392494</v>
      </c>
      <c r="T1480" t="s">
        <v>19</v>
      </c>
      <c r="U1480">
        <v>3809.918774234819</v>
      </c>
      <c r="V1480">
        <v>27.1</v>
      </c>
      <c r="W1480">
        <v>6.1959999999999997</v>
      </c>
      <c r="X1480">
        <v>72</v>
      </c>
      <c r="Y1480">
        <v>6.1185999999999998</v>
      </c>
      <c r="Z1480">
        <v>0</v>
      </c>
      <c r="AA1480" t="str">
        <f>IF(Z1480=-1,"Flat",
INDEX({"North","Northeast","East","Southeast","South","Southwest","West","Northwest","North"},
MATCH(Z1480,{0;22.5;67.5;112.5;157.5;202.5;247.5;292.5;337.5},1)))</f>
        <v>North</v>
      </c>
      <c r="AB1480">
        <v>0.67198599999999997</v>
      </c>
      <c r="AC1480" t="s">
        <v>10</v>
      </c>
      <c r="AD1480">
        <v>29.4</v>
      </c>
      <c r="AE1480">
        <v>7</v>
      </c>
      <c r="AF1480">
        <v>4.8449999999999998</v>
      </c>
    </row>
    <row r="1481" spans="1:32" x14ac:dyDescent="0.25">
      <c r="A1481">
        <v>1537</v>
      </c>
      <c r="B1481">
        <v>1782</v>
      </c>
      <c r="C1481">
        <v>1782</v>
      </c>
      <c r="D1481">
        <v>2449</v>
      </c>
      <c r="E1481" t="str">
        <f t="shared" si="69"/>
        <v>02449-BRA-P</v>
      </c>
      <c r="F1481" t="s">
        <v>326</v>
      </c>
      <c r="G1481" t="s">
        <v>76</v>
      </c>
      <c r="H1481" t="s">
        <v>25</v>
      </c>
      <c r="I1481">
        <v>-37.476101</v>
      </c>
      <c r="J1481">
        <v>-4.7531999999999996</v>
      </c>
      <c r="K1481">
        <v>66</v>
      </c>
      <c r="L1481">
        <v>30</v>
      </c>
      <c r="M1481" t="str">
        <f t="shared" si="70"/>
        <v>Pequeña</v>
      </c>
      <c r="N1481" t="str">
        <f t="shared" si="71"/>
        <v>P</v>
      </c>
      <c r="O1481">
        <v>0.263214</v>
      </c>
      <c r="P1481" t="s">
        <v>7</v>
      </c>
      <c r="Q1481">
        <v>1.9859999999999999E-3</v>
      </c>
      <c r="R1481" t="s">
        <v>8</v>
      </c>
      <c r="S1481">
        <v>167.471191</v>
      </c>
      <c r="T1481" t="s">
        <v>13</v>
      </c>
      <c r="U1481">
        <v>4919.7313629516302</v>
      </c>
      <c r="V1481">
        <v>27.1</v>
      </c>
      <c r="W1481">
        <v>6.2089999999999996</v>
      </c>
      <c r="X1481">
        <v>72</v>
      </c>
      <c r="Y1481">
        <v>6.0535500000000004</v>
      </c>
      <c r="Z1481">
        <v>0</v>
      </c>
      <c r="AA1481" t="str">
        <f>IF(Z1481=-1,"Flat",
INDEX({"North","Northeast","East","Southeast","South","Southwest","West","Northwest","North"},
MATCH(Z1481,{0;22.5;67.5;112.5;157.5;202.5;247.5;292.5;337.5},1)))</f>
        <v>North</v>
      </c>
      <c r="AB1481">
        <v>0.59863299999999997</v>
      </c>
      <c r="AC1481" t="s">
        <v>20</v>
      </c>
      <c r="AD1481">
        <v>29.4</v>
      </c>
      <c r="AE1481">
        <v>7</v>
      </c>
      <c r="AF1481">
        <v>4.851</v>
      </c>
    </row>
    <row r="1482" spans="1:32" x14ac:dyDescent="0.25">
      <c r="A1482">
        <v>1538</v>
      </c>
      <c r="B1482">
        <v>1783</v>
      </c>
      <c r="C1482">
        <v>1783</v>
      </c>
      <c r="D1482">
        <v>2450</v>
      </c>
      <c r="E1482" t="str">
        <f t="shared" si="69"/>
        <v>02450-BRA-P</v>
      </c>
      <c r="F1482" t="s">
        <v>326</v>
      </c>
      <c r="G1482" t="s">
        <v>76</v>
      </c>
      <c r="H1482" t="s">
        <v>25</v>
      </c>
      <c r="I1482">
        <v>-37.478901</v>
      </c>
      <c r="J1482">
        <v>-4.7492000000000001</v>
      </c>
      <c r="K1482">
        <v>66</v>
      </c>
      <c r="L1482">
        <v>30</v>
      </c>
      <c r="M1482" t="str">
        <f t="shared" si="70"/>
        <v>Pequeña</v>
      </c>
      <c r="N1482" t="str">
        <f t="shared" si="71"/>
        <v>P</v>
      </c>
      <c r="O1482">
        <v>0.460341</v>
      </c>
      <c r="P1482" t="s">
        <v>7</v>
      </c>
      <c r="Q1482">
        <v>-1.5889999999999999E-3</v>
      </c>
      <c r="R1482" t="s">
        <v>8</v>
      </c>
      <c r="S1482">
        <v>150.255112</v>
      </c>
      <c r="T1482" t="s">
        <v>49</v>
      </c>
      <c r="U1482">
        <v>4897.6265505819974</v>
      </c>
      <c r="V1482">
        <v>27.1</v>
      </c>
      <c r="W1482">
        <v>6.2069999999999999</v>
      </c>
      <c r="X1482">
        <v>72</v>
      </c>
      <c r="Y1482">
        <v>6.0079200000000004</v>
      </c>
      <c r="Z1482">
        <v>0</v>
      </c>
      <c r="AA1482" t="str">
        <f>IF(Z1482=-1,"Flat",
INDEX({"North","Northeast","East","Southeast","South","Southwest","West","Northwest","North"},
MATCH(Z1482,{0;22.5;67.5;112.5;157.5;202.5;247.5;292.5;337.5},1)))</f>
        <v>North</v>
      </c>
      <c r="AB1482">
        <v>0.59948800000000002</v>
      </c>
      <c r="AC1482" t="s">
        <v>20</v>
      </c>
      <c r="AD1482">
        <v>29.4</v>
      </c>
      <c r="AE1482">
        <v>7</v>
      </c>
      <c r="AF1482">
        <v>4.859</v>
      </c>
    </row>
    <row r="1483" spans="1:32" x14ac:dyDescent="0.25">
      <c r="A1483">
        <v>1539</v>
      </c>
      <c r="B1483">
        <v>1784</v>
      </c>
      <c r="C1483">
        <v>1784</v>
      </c>
      <c r="D1483">
        <v>2451</v>
      </c>
      <c r="E1483" t="str">
        <f t="shared" si="69"/>
        <v>02451-BRA-P</v>
      </c>
      <c r="F1483" t="s">
        <v>326</v>
      </c>
      <c r="G1483" t="s">
        <v>76</v>
      </c>
      <c r="H1483" t="s">
        <v>25</v>
      </c>
      <c r="I1483">
        <v>-37.505600000000001</v>
      </c>
      <c r="J1483">
        <v>-4.7774999999999999</v>
      </c>
      <c r="K1483">
        <v>66</v>
      </c>
      <c r="L1483">
        <v>30</v>
      </c>
      <c r="M1483" t="str">
        <f t="shared" si="70"/>
        <v>Pequeña</v>
      </c>
      <c r="N1483" t="str">
        <f t="shared" si="71"/>
        <v>P</v>
      </c>
      <c r="O1483">
        <v>0.81798400000000004</v>
      </c>
      <c r="P1483" t="s">
        <v>7</v>
      </c>
      <c r="Q1483">
        <v>-3.1779999999999998E-3</v>
      </c>
      <c r="R1483" t="s">
        <v>8</v>
      </c>
      <c r="S1483">
        <v>150.75117499999999</v>
      </c>
      <c r="T1483" t="s">
        <v>49</v>
      </c>
      <c r="U1483">
        <v>710.96174121922922</v>
      </c>
      <c r="V1483">
        <v>27.1</v>
      </c>
      <c r="W1483">
        <v>6.1509999999999998</v>
      </c>
      <c r="X1483">
        <v>72</v>
      </c>
      <c r="Y1483">
        <v>6.1031500000000003</v>
      </c>
      <c r="Z1483">
        <v>0</v>
      </c>
      <c r="AA1483" t="str">
        <f>IF(Z1483=-1,"Flat",
INDEX({"North","Northeast","East","Southeast","South","Southwest","West","Northwest","North"},
MATCH(Z1483,{0;22.5;67.5;112.5;157.5;202.5;247.5;292.5;337.5},1)))</f>
        <v>North</v>
      </c>
      <c r="AB1483">
        <v>0.59815300000000005</v>
      </c>
      <c r="AC1483" t="s">
        <v>20</v>
      </c>
      <c r="AD1483">
        <v>29.4</v>
      </c>
      <c r="AE1483">
        <v>7</v>
      </c>
      <c r="AF1483">
        <v>4.8010000000000002</v>
      </c>
    </row>
    <row r="1484" spans="1:32" x14ac:dyDescent="0.25">
      <c r="A1484">
        <v>1540</v>
      </c>
      <c r="B1484">
        <v>1785</v>
      </c>
      <c r="C1484">
        <v>1785</v>
      </c>
      <c r="D1484">
        <v>2452</v>
      </c>
      <c r="E1484" t="str">
        <f t="shared" si="69"/>
        <v>02452-BRA-P</v>
      </c>
      <c r="F1484" t="s">
        <v>326</v>
      </c>
      <c r="G1484" t="s">
        <v>76</v>
      </c>
      <c r="H1484" t="s">
        <v>25</v>
      </c>
      <c r="I1484">
        <v>-37.510300000000001</v>
      </c>
      <c r="J1484">
        <v>-4.7736000000000001</v>
      </c>
      <c r="K1484">
        <v>66</v>
      </c>
      <c r="L1484">
        <v>30</v>
      </c>
      <c r="M1484" t="str">
        <f t="shared" si="70"/>
        <v>Pequeña</v>
      </c>
      <c r="N1484" t="str">
        <f t="shared" si="71"/>
        <v>P</v>
      </c>
      <c r="O1484">
        <v>0.75880999999999998</v>
      </c>
      <c r="P1484" t="s">
        <v>7</v>
      </c>
      <c r="Q1484">
        <v>-1.5889999999999999E-3</v>
      </c>
      <c r="R1484" t="s">
        <v>8</v>
      </c>
      <c r="S1484">
        <v>163.61045799999999</v>
      </c>
      <c r="T1484" t="s">
        <v>13</v>
      </c>
      <c r="U1484">
        <v>506.61600375878669</v>
      </c>
      <c r="V1484">
        <v>27.1</v>
      </c>
      <c r="W1484">
        <v>6.1429999999999998</v>
      </c>
      <c r="X1484">
        <v>72</v>
      </c>
      <c r="Y1484">
        <v>6.15395</v>
      </c>
      <c r="Z1484">
        <v>0</v>
      </c>
      <c r="AA1484" t="str">
        <f>IF(Z1484=-1,"Flat",
INDEX({"North","Northeast","East","Southeast","South","Southwest","West","Northwest","North"},
MATCH(Z1484,{0;22.5;67.5;112.5;157.5;202.5;247.5;292.5;337.5},1)))</f>
        <v>North</v>
      </c>
      <c r="AB1484">
        <v>0.59653599999999996</v>
      </c>
      <c r="AC1484" t="s">
        <v>20</v>
      </c>
      <c r="AD1484">
        <v>29.4</v>
      </c>
      <c r="AE1484">
        <v>7</v>
      </c>
      <c r="AF1484">
        <v>4.7990000000000004</v>
      </c>
    </row>
    <row r="1485" spans="1:32" x14ac:dyDescent="0.25">
      <c r="A1485">
        <v>1541</v>
      </c>
      <c r="B1485">
        <v>1786</v>
      </c>
      <c r="C1485">
        <v>1786</v>
      </c>
      <c r="D1485">
        <v>2453</v>
      </c>
      <c r="E1485" t="str">
        <f t="shared" si="69"/>
        <v>02453-BRA-P</v>
      </c>
      <c r="F1485" t="s">
        <v>326</v>
      </c>
      <c r="G1485" t="s">
        <v>76</v>
      </c>
      <c r="H1485" t="s">
        <v>25</v>
      </c>
      <c r="I1485">
        <v>-37.498401999999999</v>
      </c>
      <c r="J1485">
        <v>-4.7733999999999996</v>
      </c>
      <c r="K1485">
        <v>66</v>
      </c>
      <c r="L1485">
        <v>30</v>
      </c>
      <c r="M1485" t="str">
        <f t="shared" si="70"/>
        <v>Pequeña</v>
      </c>
      <c r="N1485" t="str">
        <f t="shared" si="71"/>
        <v>P</v>
      </c>
      <c r="O1485">
        <v>1.13486</v>
      </c>
      <c r="P1485" t="s">
        <v>7</v>
      </c>
      <c r="Q1485">
        <v>2.7810000000000001E-3</v>
      </c>
      <c r="R1485" t="s">
        <v>8</v>
      </c>
      <c r="S1485">
        <v>173.50065599999999</v>
      </c>
      <c r="T1485" t="s">
        <v>13</v>
      </c>
      <c r="U1485">
        <v>1628.1705281982281</v>
      </c>
      <c r="V1485">
        <v>27.1</v>
      </c>
      <c r="W1485">
        <v>6.17</v>
      </c>
      <c r="X1485">
        <v>72</v>
      </c>
      <c r="Y1485">
        <v>6.1685499999999998</v>
      </c>
      <c r="Z1485">
        <v>0</v>
      </c>
      <c r="AA1485" t="str">
        <f>IF(Z1485=-1,"Flat",
INDEX({"North","Northeast","East","Southeast","South","Southwest","West","Northwest","North"},
MATCH(Z1485,{0;22.5;67.5;112.5;157.5;202.5;247.5;292.5;337.5},1)))</f>
        <v>North</v>
      </c>
      <c r="AB1485">
        <v>0.59784999999999999</v>
      </c>
      <c r="AC1485" t="s">
        <v>20</v>
      </c>
      <c r="AD1485">
        <v>29.4</v>
      </c>
      <c r="AE1485">
        <v>7</v>
      </c>
      <c r="AF1485">
        <v>4.8259999999999996</v>
      </c>
    </row>
    <row r="1486" spans="1:32" x14ac:dyDescent="0.25">
      <c r="A1486">
        <v>1542</v>
      </c>
      <c r="B1486">
        <v>1787</v>
      </c>
      <c r="C1486">
        <v>1787</v>
      </c>
      <c r="D1486">
        <v>2454</v>
      </c>
      <c r="E1486" t="str">
        <f t="shared" si="69"/>
        <v>02454-BRA-P</v>
      </c>
      <c r="F1486" t="s">
        <v>326</v>
      </c>
      <c r="G1486" t="s">
        <v>76</v>
      </c>
      <c r="H1486" t="s">
        <v>25</v>
      </c>
      <c r="I1486">
        <v>-37.512999999999998</v>
      </c>
      <c r="J1486">
        <v>-4.7689000000000004</v>
      </c>
      <c r="K1486">
        <v>66</v>
      </c>
      <c r="L1486">
        <v>30</v>
      </c>
      <c r="M1486" t="str">
        <f t="shared" si="70"/>
        <v>Pequeña</v>
      </c>
      <c r="N1486" t="str">
        <f t="shared" si="71"/>
        <v>P</v>
      </c>
      <c r="O1486">
        <v>0.59645700000000001</v>
      </c>
      <c r="P1486" t="s">
        <v>7</v>
      </c>
      <c r="Q1486">
        <v>1.5889999999999999E-3</v>
      </c>
      <c r="R1486" t="s">
        <v>8</v>
      </c>
      <c r="S1486">
        <v>158.96249399999999</v>
      </c>
      <c r="T1486" t="s">
        <v>13</v>
      </c>
      <c r="U1486">
        <v>536.52799678770748</v>
      </c>
      <c r="V1486">
        <v>27.1</v>
      </c>
      <c r="W1486">
        <v>6.1470000000000002</v>
      </c>
      <c r="X1486">
        <v>72</v>
      </c>
      <c r="Y1486">
        <v>6.1982100000000004</v>
      </c>
      <c r="Z1486">
        <v>0</v>
      </c>
      <c r="AA1486" t="str">
        <f>IF(Z1486=-1,"Flat",
INDEX({"North","Northeast","East","Southeast","South","Southwest","West","Northwest","North"},
MATCH(Z1486,{0;22.5;67.5;112.5;157.5;202.5;247.5;292.5;337.5},1)))</f>
        <v>North</v>
      </c>
      <c r="AB1486">
        <v>0.59689700000000001</v>
      </c>
      <c r="AC1486" t="s">
        <v>20</v>
      </c>
      <c r="AD1486">
        <v>29.4</v>
      </c>
      <c r="AE1486">
        <v>7</v>
      </c>
      <c r="AF1486">
        <v>4.7990000000000004</v>
      </c>
    </row>
    <row r="1487" spans="1:32" x14ac:dyDescent="0.25">
      <c r="A1487">
        <v>1543</v>
      </c>
      <c r="B1487">
        <v>1788</v>
      </c>
      <c r="C1487">
        <v>1788</v>
      </c>
      <c r="D1487">
        <v>2455</v>
      </c>
      <c r="E1487" t="str">
        <f t="shared" si="69"/>
        <v>02455-BRA-P</v>
      </c>
      <c r="F1487" t="s">
        <v>326</v>
      </c>
      <c r="G1487" t="s">
        <v>76</v>
      </c>
      <c r="H1487" t="s">
        <v>25</v>
      </c>
      <c r="I1487">
        <v>-37.501499000000003</v>
      </c>
      <c r="J1487">
        <v>-4.7691999999999997</v>
      </c>
      <c r="K1487">
        <v>66</v>
      </c>
      <c r="L1487">
        <v>30</v>
      </c>
      <c r="M1487" t="str">
        <f t="shared" si="70"/>
        <v>Pequeña</v>
      </c>
      <c r="N1487" t="str">
        <f t="shared" si="71"/>
        <v>P</v>
      </c>
      <c r="O1487">
        <v>0.51586100000000001</v>
      </c>
      <c r="P1487" t="s">
        <v>7</v>
      </c>
      <c r="Q1487">
        <v>-3.97E-4</v>
      </c>
      <c r="R1487" t="s">
        <v>8</v>
      </c>
      <c r="S1487">
        <v>165.57922400000001</v>
      </c>
      <c r="T1487" t="s">
        <v>13</v>
      </c>
      <c r="U1487">
        <v>1591.264939024813</v>
      </c>
      <c r="V1487">
        <v>27.1</v>
      </c>
      <c r="W1487">
        <v>6.17</v>
      </c>
      <c r="X1487">
        <v>72</v>
      </c>
      <c r="Y1487">
        <v>6.1476199999999999</v>
      </c>
      <c r="Z1487">
        <v>0</v>
      </c>
      <c r="AA1487" t="str">
        <f>IF(Z1487=-1,"Flat",
INDEX({"North","Northeast","East","Southeast","South","Southwest","West","Northwest","North"},
MATCH(Z1487,{0;22.5;67.5;112.5;157.5;202.5;247.5;292.5;337.5},1)))</f>
        <v>North</v>
      </c>
      <c r="AB1487">
        <v>0.59732499999999999</v>
      </c>
      <c r="AC1487" t="s">
        <v>20</v>
      </c>
      <c r="AD1487">
        <v>29.4</v>
      </c>
      <c r="AE1487">
        <v>7</v>
      </c>
      <c r="AF1487">
        <v>4.8129999999999997</v>
      </c>
    </row>
    <row r="1488" spans="1:32" x14ac:dyDescent="0.25">
      <c r="A1488">
        <v>1544</v>
      </c>
      <c r="B1488">
        <v>1789</v>
      </c>
      <c r="C1488">
        <v>1789</v>
      </c>
      <c r="D1488">
        <v>2456</v>
      </c>
      <c r="E1488" t="str">
        <f t="shared" si="69"/>
        <v>02456-BRA-P</v>
      </c>
      <c r="F1488" t="s">
        <v>326</v>
      </c>
      <c r="G1488" t="s">
        <v>76</v>
      </c>
      <c r="H1488" t="s">
        <v>25</v>
      </c>
      <c r="I1488">
        <v>-37.493000000000002</v>
      </c>
      <c r="J1488">
        <v>-4.7671000000000001</v>
      </c>
      <c r="K1488">
        <v>66</v>
      </c>
      <c r="L1488">
        <v>30</v>
      </c>
      <c r="M1488" t="str">
        <f t="shared" si="70"/>
        <v>Pequeña</v>
      </c>
      <c r="N1488" t="str">
        <f t="shared" si="71"/>
        <v>P</v>
      </c>
      <c r="O1488">
        <v>0.28262599999999999</v>
      </c>
      <c r="P1488" t="s">
        <v>7</v>
      </c>
      <c r="Q1488">
        <v>5.9589999999999999E-3</v>
      </c>
      <c r="R1488" t="s">
        <v>8</v>
      </c>
      <c r="S1488">
        <v>135</v>
      </c>
      <c r="T1488" t="s">
        <v>49</v>
      </c>
      <c r="U1488">
        <v>2509.8635559544609</v>
      </c>
      <c r="V1488">
        <v>27.1</v>
      </c>
      <c r="W1488">
        <v>6.1849999999999996</v>
      </c>
      <c r="X1488">
        <v>72</v>
      </c>
      <c r="Y1488">
        <v>6.20228</v>
      </c>
      <c r="Z1488">
        <v>0</v>
      </c>
      <c r="AA1488" t="str">
        <f>IF(Z1488=-1,"Flat",
INDEX({"North","Northeast","East","Southeast","South","Southwest","West","Northwest","North"},
MATCH(Z1488,{0;22.5;67.5;112.5;157.5;202.5;247.5;292.5;337.5},1)))</f>
        <v>North</v>
      </c>
      <c r="AB1488">
        <v>0.59748800000000002</v>
      </c>
      <c r="AC1488" t="s">
        <v>20</v>
      </c>
      <c r="AD1488">
        <v>29.4</v>
      </c>
      <c r="AE1488">
        <v>7</v>
      </c>
      <c r="AF1488">
        <v>4.8259999999999996</v>
      </c>
    </row>
    <row r="1489" spans="1:32" x14ac:dyDescent="0.25">
      <c r="A1489">
        <v>1545</v>
      </c>
      <c r="B1489">
        <v>1790</v>
      </c>
      <c r="C1489">
        <v>1790</v>
      </c>
      <c r="D1489">
        <v>2457</v>
      </c>
      <c r="E1489" t="str">
        <f t="shared" si="69"/>
        <v>02457-BRA-P</v>
      </c>
      <c r="F1489" t="s">
        <v>326</v>
      </c>
      <c r="G1489" t="s">
        <v>76</v>
      </c>
      <c r="H1489" t="s">
        <v>25</v>
      </c>
      <c r="I1489">
        <v>-37.484698999999999</v>
      </c>
      <c r="J1489">
        <v>-4.7660999999999998</v>
      </c>
      <c r="K1489">
        <v>66</v>
      </c>
      <c r="L1489">
        <v>30</v>
      </c>
      <c r="M1489" t="str">
        <f t="shared" si="70"/>
        <v>Pequeña</v>
      </c>
      <c r="N1489" t="str">
        <f t="shared" si="71"/>
        <v>P</v>
      </c>
      <c r="O1489">
        <v>0.68307700000000005</v>
      </c>
      <c r="P1489" t="s">
        <v>7</v>
      </c>
      <c r="Q1489">
        <v>-3.97E-4</v>
      </c>
      <c r="R1489" t="s">
        <v>8</v>
      </c>
      <c r="S1489">
        <v>79.159690999999995</v>
      </c>
      <c r="T1489" t="s">
        <v>19</v>
      </c>
      <c r="U1489">
        <v>3344.0000351351059</v>
      </c>
      <c r="V1489">
        <v>27.1</v>
      </c>
      <c r="W1489">
        <v>6.2009999999999996</v>
      </c>
      <c r="X1489">
        <v>72</v>
      </c>
      <c r="Y1489">
        <v>6.1126899999999997</v>
      </c>
      <c r="Z1489">
        <v>0</v>
      </c>
      <c r="AA1489" t="str">
        <f>IF(Z1489=-1,"Flat",
INDEX({"North","Northeast","East","Southeast","South","Southwest","West","Northwest","North"},
MATCH(Z1489,{0;22.5;67.5;112.5;157.5;202.5;247.5;292.5;337.5},1)))</f>
        <v>North</v>
      </c>
      <c r="AB1489">
        <v>0.67276899999999995</v>
      </c>
      <c r="AC1489" t="s">
        <v>10</v>
      </c>
      <c r="AD1489">
        <v>29.4</v>
      </c>
      <c r="AE1489">
        <v>7</v>
      </c>
      <c r="AF1489">
        <v>4.8410000000000002</v>
      </c>
    </row>
    <row r="1490" spans="1:32" x14ac:dyDescent="0.25">
      <c r="A1490">
        <v>1546</v>
      </c>
      <c r="B1490">
        <v>1791</v>
      </c>
      <c r="C1490">
        <v>1791</v>
      </c>
      <c r="D1490">
        <v>2458</v>
      </c>
      <c r="E1490" t="str">
        <f t="shared" si="69"/>
        <v>02458-BRA-P</v>
      </c>
      <c r="F1490" t="s">
        <v>326</v>
      </c>
      <c r="G1490" t="s">
        <v>76</v>
      </c>
      <c r="H1490" t="s">
        <v>25</v>
      </c>
      <c r="I1490">
        <v>-37.515498999999998</v>
      </c>
      <c r="J1490">
        <v>-4.7645999999999997</v>
      </c>
      <c r="K1490">
        <v>66</v>
      </c>
      <c r="L1490">
        <v>30</v>
      </c>
      <c r="M1490" t="str">
        <f t="shared" si="70"/>
        <v>Pequeña</v>
      </c>
      <c r="N1490" t="str">
        <f t="shared" si="71"/>
        <v>P</v>
      </c>
      <c r="O1490">
        <v>0.55542100000000005</v>
      </c>
      <c r="P1490" t="s">
        <v>7</v>
      </c>
      <c r="Q1490">
        <v>0</v>
      </c>
      <c r="R1490" t="s">
        <v>8</v>
      </c>
      <c r="S1490">
        <v>154.093491</v>
      </c>
      <c r="T1490" t="s">
        <v>49</v>
      </c>
      <c r="U1490">
        <v>561.04510504824634</v>
      </c>
      <c r="V1490">
        <v>27.1</v>
      </c>
      <c r="W1490">
        <v>6.1529999999999996</v>
      </c>
      <c r="X1490">
        <v>72</v>
      </c>
      <c r="Y1490">
        <v>6.1975800000000003</v>
      </c>
      <c r="Z1490">
        <v>0</v>
      </c>
      <c r="AA1490" t="str">
        <f>IF(Z1490=-1,"Flat",
INDEX({"North","Northeast","East","Southeast","South","Southwest","West","Northwest","North"},
MATCH(Z1490,{0;22.5;67.5;112.5;157.5;202.5;247.5;292.5;337.5},1)))</f>
        <v>North</v>
      </c>
      <c r="AB1490">
        <v>0.59848999999999997</v>
      </c>
      <c r="AC1490" t="s">
        <v>20</v>
      </c>
      <c r="AD1490">
        <v>29.4</v>
      </c>
      <c r="AE1490">
        <v>7</v>
      </c>
      <c r="AF1490">
        <v>4.8140000000000001</v>
      </c>
    </row>
    <row r="1491" spans="1:32" x14ac:dyDescent="0.25">
      <c r="A1491">
        <v>1547</v>
      </c>
      <c r="B1491">
        <v>1792</v>
      </c>
      <c r="C1491">
        <v>1792</v>
      </c>
      <c r="D1491">
        <v>2459</v>
      </c>
      <c r="E1491" t="str">
        <f t="shared" si="69"/>
        <v>02459-BRA-P</v>
      </c>
      <c r="F1491" t="s">
        <v>327</v>
      </c>
      <c r="G1491" t="s">
        <v>76</v>
      </c>
      <c r="H1491" t="s">
        <v>25</v>
      </c>
      <c r="I1491">
        <v>-37.518002000000003</v>
      </c>
      <c r="J1491">
        <v>-4.7603</v>
      </c>
      <c r="K1491">
        <v>94</v>
      </c>
      <c r="L1491">
        <v>30</v>
      </c>
      <c r="M1491" t="str">
        <f t="shared" si="70"/>
        <v>Pequeña</v>
      </c>
      <c r="N1491" t="str">
        <f t="shared" si="71"/>
        <v>P</v>
      </c>
      <c r="O1491">
        <v>0.52486600000000005</v>
      </c>
      <c r="P1491" t="s">
        <v>7</v>
      </c>
      <c r="Q1491">
        <v>1.1919999999999999E-3</v>
      </c>
      <c r="R1491" t="s">
        <v>8</v>
      </c>
      <c r="S1491">
        <v>157.61985799999999</v>
      </c>
      <c r="T1491" t="s">
        <v>13</v>
      </c>
      <c r="U1491">
        <v>585.84538242412816</v>
      </c>
      <c r="V1491">
        <v>26.9</v>
      </c>
      <c r="W1491">
        <v>6.1529999999999996</v>
      </c>
      <c r="X1491">
        <v>72</v>
      </c>
      <c r="Y1491">
        <v>6.2242499999999996</v>
      </c>
      <c r="Z1491">
        <v>0</v>
      </c>
      <c r="AA1491" t="str">
        <f>IF(Z1491=-1,"Flat",
INDEX({"North","Northeast","East","Southeast","South","Southwest","West","Northwest","North"},
MATCH(Z1491,{0;22.5;67.5;112.5;157.5;202.5;247.5;292.5;337.5},1)))</f>
        <v>North</v>
      </c>
      <c r="AB1491">
        <v>0.59764600000000001</v>
      </c>
      <c r="AC1491" t="s">
        <v>20</v>
      </c>
      <c r="AD1491">
        <v>29.4</v>
      </c>
      <c r="AE1491">
        <v>7</v>
      </c>
      <c r="AF1491">
        <v>4.8029999999999999</v>
      </c>
    </row>
    <row r="1492" spans="1:32" x14ac:dyDescent="0.25">
      <c r="A1492">
        <v>1548</v>
      </c>
      <c r="B1492">
        <v>1793</v>
      </c>
      <c r="C1492">
        <v>1793</v>
      </c>
      <c r="D1492">
        <v>2460</v>
      </c>
      <c r="E1492" t="str">
        <f t="shared" si="69"/>
        <v>02460-BRA-P</v>
      </c>
      <c r="F1492" t="s">
        <v>327</v>
      </c>
      <c r="G1492" t="s">
        <v>76</v>
      </c>
      <c r="H1492" t="s">
        <v>25</v>
      </c>
      <c r="I1492">
        <v>-37.490600999999998</v>
      </c>
      <c r="J1492">
        <v>-4.7492999999999999</v>
      </c>
      <c r="K1492">
        <v>94</v>
      </c>
      <c r="L1492">
        <v>30</v>
      </c>
      <c r="M1492" t="str">
        <f t="shared" si="70"/>
        <v>Pequeña</v>
      </c>
      <c r="N1492" t="str">
        <f t="shared" si="71"/>
        <v>P</v>
      </c>
      <c r="O1492">
        <v>0.56847300000000001</v>
      </c>
      <c r="P1492" t="s">
        <v>7</v>
      </c>
      <c r="Q1492">
        <v>-7.9500000000000003E-4</v>
      </c>
      <c r="R1492" t="s">
        <v>8</v>
      </c>
      <c r="S1492">
        <v>118.495636</v>
      </c>
      <c r="T1492" t="s">
        <v>49</v>
      </c>
      <c r="U1492">
        <v>3801.1923933655989</v>
      </c>
      <c r="V1492">
        <v>26.9</v>
      </c>
      <c r="W1492">
        <v>6.1970000000000001</v>
      </c>
      <c r="X1492">
        <v>72</v>
      </c>
      <c r="Y1492">
        <v>6.1861499999999996</v>
      </c>
      <c r="Z1492">
        <v>0</v>
      </c>
      <c r="AA1492" t="str">
        <f>IF(Z1492=-1,"Flat",
INDEX({"North","Northeast","East","Southeast","South","Southwest","West","Northwest","North"},
MATCH(Z1492,{0;22.5;67.5;112.5;157.5;202.5;247.5;292.5;337.5},1)))</f>
        <v>North</v>
      </c>
      <c r="AB1492">
        <v>0.67206600000000005</v>
      </c>
      <c r="AC1492" t="s">
        <v>10</v>
      </c>
      <c r="AD1492">
        <v>29.4</v>
      </c>
      <c r="AE1492">
        <v>7</v>
      </c>
      <c r="AF1492">
        <v>4.8529999999999998</v>
      </c>
    </row>
    <row r="1493" spans="1:32" x14ac:dyDescent="0.25">
      <c r="A1493">
        <v>1549</v>
      </c>
      <c r="B1493">
        <v>1794</v>
      </c>
      <c r="C1493">
        <v>1794</v>
      </c>
      <c r="D1493">
        <v>2461</v>
      </c>
      <c r="E1493" t="str">
        <f t="shared" si="69"/>
        <v>02461-BRA-P</v>
      </c>
      <c r="F1493" t="s">
        <v>327</v>
      </c>
      <c r="G1493" t="s">
        <v>76</v>
      </c>
      <c r="H1493" t="s">
        <v>25</v>
      </c>
      <c r="I1493">
        <v>-37.516800000000003</v>
      </c>
      <c r="J1493">
        <v>-4.7443</v>
      </c>
      <c r="K1493">
        <v>94</v>
      </c>
      <c r="L1493">
        <v>30</v>
      </c>
      <c r="M1493" t="str">
        <f t="shared" si="70"/>
        <v>Pequeña</v>
      </c>
      <c r="N1493" t="str">
        <f t="shared" si="71"/>
        <v>P</v>
      </c>
      <c r="O1493">
        <v>0.22206400000000001</v>
      </c>
      <c r="P1493" t="s">
        <v>7</v>
      </c>
      <c r="Q1493">
        <v>1.9859999999999999E-3</v>
      </c>
      <c r="R1493" t="s">
        <v>8</v>
      </c>
      <c r="S1493">
        <v>315</v>
      </c>
      <c r="T1493" t="s">
        <v>30</v>
      </c>
      <c r="U1493">
        <v>1691.650848069447</v>
      </c>
      <c r="V1493">
        <v>26.9</v>
      </c>
      <c r="W1493">
        <v>6.1890000000000001</v>
      </c>
      <c r="X1493">
        <v>72</v>
      </c>
      <c r="Y1493">
        <v>6.2194900000000004</v>
      </c>
      <c r="Z1493">
        <v>0</v>
      </c>
      <c r="AA1493" t="str">
        <f>IF(Z1493=-1,"Flat",
INDEX({"North","Northeast","East","Southeast","South","Southwest","West","Northwest","North"},
MATCH(Z1493,{0;22.5;67.5;112.5;157.5;202.5;247.5;292.5;337.5},1)))</f>
        <v>North</v>
      </c>
      <c r="AB1493">
        <v>0.74865199999999998</v>
      </c>
      <c r="AC1493" t="s">
        <v>10</v>
      </c>
      <c r="AD1493">
        <v>29.4</v>
      </c>
      <c r="AE1493">
        <v>7</v>
      </c>
      <c r="AF1493">
        <v>4.8289999999999997</v>
      </c>
    </row>
    <row r="1494" spans="1:32" x14ac:dyDescent="0.25">
      <c r="A1494">
        <v>1550</v>
      </c>
      <c r="B1494">
        <v>1795</v>
      </c>
      <c r="C1494">
        <v>1795</v>
      </c>
      <c r="D1494">
        <v>2462</v>
      </c>
      <c r="E1494" t="str">
        <f t="shared" si="69"/>
        <v>02462-BRA-P</v>
      </c>
      <c r="F1494" t="s">
        <v>327</v>
      </c>
      <c r="G1494" t="s">
        <v>76</v>
      </c>
      <c r="H1494" t="s">
        <v>25</v>
      </c>
      <c r="I1494">
        <v>-37.504100999999999</v>
      </c>
      <c r="J1494">
        <v>-4.7454999999999998</v>
      </c>
      <c r="K1494">
        <v>94</v>
      </c>
      <c r="L1494">
        <v>30</v>
      </c>
      <c r="M1494" t="str">
        <f t="shared" si="70"/>
        <v>Pequeña</v>
      </c>
      <c r="N1494" t="str">
        <f t="shared" si="71"/>
        <v>P</v>
      </c>
      <c r="O1494">
        <v>0.33416299999999999</v>
      </c>
      <c r="P1494" t="s">
        <v>7</v>
      </c>
      <c r="Q1494">
        <v>-1.1919999999999999E-3</v>
      </c>
      <c r="R1494" t="s">
        <v>8</v>
      </c>
      <c r="S1494">
        <v>70.016891000000001</v>
      </c>
      <c r="T1494" t="s">
        <v>19</v>
      </c>
      <c r="U1494">
        <v>2769.175150417786</v>
      </c>
      <c r="V1494">
        <v>26.9</v>
      </c>
      <c r="W1494">
        <v>6.1929999999999996</v>
      </c>
      <c r="X1494">
        <v>72</v>
      </c>
      <c r="Y1494">
        <v>6.2393900000000002</v>
      </c>
      <c r="Z1494">
        <v>0</v>
      </c>
      <c r="AA1494" t="str">
        <f>IF(Z1494=-1,"Flat",
INDEX({"North","Northeast","East","Southeast","South","Southwest","West","Northwest","North"},
MATCH(Z1494,{0;22.5;67.5;112.5;157.5;202.5;247.5;292.5;337.5},1)))</f>
        <v>North</v>
      </c>
      <c r="AB1494">
        <v>0.74829199999999996</v>
      </c>
      <c r="AC1494" t="s">
        <v>10</v>
      </c>
      <c r="AD1494">
        <v>29.4</v>
      </c>
      <c r="AE1494">
        <v>7</v>
      </c>
      <c r="AF1494">
        <v>4.8449999999999998</v>
      </c>
    </row>
    <row r="1495" spans="1:32" x14ac:dyDescent="0.25">
      <c r="A1495">
        <v>1551</v>
      </c>
      <c r="B1495">
        <v>1796</v>
      </c>
      <c r="C1495">
        <v>1796</v>
      </c>
      <c r="D1495">
        <v>2463</v>
      </c>
      <c r="E1495" t="str">
        <f t="shared" si="69"/>
        <v>02463-BRA-P</v>
      </c>
      <c r="F1495" t="s">
        <v>327</v>
      </c>
      <c r="G1495" t="s">
        <v>76</v>
      </c>
      <c r="H1495" t="s">
        <v>25</v>
      </c>
      <c r="I1495">
        <v>-37.493000000000002</v>
      </c>
      <c r="J1495">
        <v>-4.7450000000000001</v>
      </c>
      <c r="K1495">
        <v>94</v>
      </c>
      <c r="L1495">
        <v>30</v>
      </c>
      <c r="M1495" t="str">
        <f t="shared" si="70"/>
        <v>Pequeña</v>
      </c>
      <c r="N1495" t="str">
        <f t="shared" si="71"/>
        <v>P</v>
      </c>
      <c r="O1495">
        <v>0.207845</v>
      </c>
      <c r="P1495" t="s">
        <v>7</v>
      </c>
      <c r="Q1495">
        <v>2.7810000000000001E-3</v>
      </c>
      <c r="R1495" t="s">
        <v>8</v>
      </c>
      <c r="S1495">
        <v>74.054603999999998</v>
      </c>
      <c r="T1495" t="s">
        <v>19</v>
      </c>
      <c r="U1495">
        <v>3835.4328135871069</v>
      </c>
      <c r="V1495">
        <v>26.9</v>
      </c>
      <c r="W1495">
        <v>6.2030000000000003</v>
      </c>
      <c r="X1495">
        <v>72</v>
      </c>
      <c r="Y1495">
        <v>6.2591299999999999</v>
      </c>
      <c r="Z1495">
        <v>0</v>
      </c>
      <c r="AA1495" t="str">
        <f>IF(Z1495=-1,"Flat",
INDEX({"North","Northeast","East","Southeast","South","Southwest","West","Northwest","North"},
MATCH(Z1495,{0;22.5;67.5;112.5;157.5;202.5;247.5;292.5;337.5},1)))</f>
        <v>North</v>
      </c>
      <c r="AB1495">
        <v>0.74896600000000002</v>
      </c>
      <c r="AC1495" t="s">
        <v>10</v>
      </c>
      <c r="AD1495">
        <v>29.4</v>
      </c>
      <c r="AE1495">
        <v>7</v>
      </c>
      <c r="AF1495">
        <v>4.8490000000000002</v>
      </c>
    </row>
    <row r="1496" spans="1:32" x14ac:dyDescent="0.25">
      <c r="A1496">
        <v>1552</v>
      </c>
      <c r="B1496">
        <v>1797</v>
      </c>
      <c r="C1496">
        <v>1797</v>
      </c>
      <c r="D1496">
        <v>2464</v>
      </c>
      <c r="E1496" t="str">
        <f t="shared" si="69"/>
        <v>02464-BRA-P</v>
      </c>
      <c r="F1496" t="s">
        <v>327</v>
      </c>
      <c r="G1496" t="s">
        <v>76</v>
      </c>
      <c r="H1496" t="s">
        <v>25</v>
      </c>
      <c r="I1496">
        <v>-37.481299999999997</v>
      </c>
      <c r="J1496">
        <v>-4.7446000000000002</v>
      </c>
      <c r="K1496">
        <v>94</v>
      </c>
      <c r="L1496">
        <v>30</v>
      </c>
      <c r="M1496" t="str">
        <f t="shared" si="70"/>
        <v>Pequeña</v>
      </c>
      <c r="N1496" t="str">
        <f t="shared" si="71"/>
        <v>P</v>
      </c>
      <c r="O1496">
        <v>0.49940400000000001</v>
      </c>
      <c r="P1496" t="s">
        <v>7</v>
      </c>
      <c r="Q1496">
        <v>7.9500000000000003E-4</v>
      </c>
      <c r="R1496" t="s">
        <v>8</v>
      </c>
      <c r="S1496">
        <v>149.03623999999999</v>
      </c>
      <c r="T1496" t="s">
        <v>49</v>
      </c>
      <c r="U1496">
        <v>4406.1589476692234</v>
      </c>
      <c r="V1496">
        <v>26.9</v>
      </c>
      <c r="W1496">
        <v>6.2119999999999997</v>
      </c>
      <c r="X1496">
        <v>72</v>
      </c>
      <c r="Y1496">
        <v>6.06975</v>
      </c>
      <c r="Z1496">
        <v>0</v>
      </c>
      <c r="AA1496" t="str">
        <f>IF(Z1496=-1,"Flat",
INDEX({"North","Northeast","East","Southeast","South","Southwest","West","Northwest","North"},
MATCH(Z1496,{0;22.5;67.5;112.5;157.5;202.5;247.5;292.5;337.5},1)))</f>
        <v>North</v>
      </c>
      <c r="AB1496">
        <v>0.59764799999999996</v>
      </c>
      <c r="AC1496" t="s">
        <v>20</v>
      </c>
      <c r="AD1496">
        <v>29.4</v>
      </c>
      <c r="AE1496">
        <v>7</v>
      </c>
      <c r="AF1496">
        <v>4.859</v>
      </c>
    </row>
    <row r="1497" spans="1:32" x14ac:dyDescent="0.25">
      <c r="A1497">
        <v>1553</v>
      </c>
      <c r="B1497">
        <v>1798</v>
      </c>
      <c r="C1497">
        <v>1798</v>
      </c>
      <c r="D1497">
        <v>2465</v>
      </c>
      <c r="E1497" t="str">
        <f t="shared" si="69"/>
        <v>02465-BRA-P</v>
      </c>
      <c r="F1497" t="s">
        <v>327</v>
      </c>
      <c r="G1497" t="s">
        <v>76</v>
      </c>
      <c r="H1497" t="s">
        <v>25</v>
      </c>
      <c r="I1497">
        <v>-37.507401000000002</v>
      </c>
      <c r="J1497">
        <v>-4.7408999999999999</v>
      </c>
      <c r="K1497">
        <v>94</v>
      </c>
      <c r="L1497">
        <v>30</v>
      </c>
      <c r="M1497" t="str">
        <f t="shared" si="70"/>
        <v>Pequeña</v>
      </c>
      <c r="N1497" t="str">
        <f t="shared" si="71"/>
        <v>P</v>
      </c>
      <c r="O1497">
        <v>0.22206400000000001</v>
      </c>
      <c r="P1497" t="s">
        <v>7</v>
      </c>
      <c r="Q1497">
        <v>3.97E-4</v>
      </c>
      <c r="R1497" t="s">
        <v>8</v>
      </c>
      <c r="S1497">
        <v>45</v>
      </c>
      <c r="T1497" t="s">
        <v>9</v>
      </c>
      <c r="U1497">
        <v>2741.7051916847408</v>
      </c>
      <c r="V1497">
        <v>26.9</v>
      </c>
      <c r="W1497">
        <v>6.1989999999999998</v>
      </c>
      <c r="X1497">
        <v>72</v>
      </c>
      <c r="Y1497">
        <v>6.2897999999999996</v>
      </c>
      <c r="Z1497">
        <v>0</v>
      </c>
      <c r="AA1497" t="str">
        <f>IF(Z1497=-1,"Flat",
INDEX({"North","Northeast","East","Southeast","South","Southwest","West","Northwest","North"},
MATCH(Z1497,{0;22.5;67.5;112.5;157.5;202.5;247.5;292.5;337.5},1)))</f>
        <v>North</v>
      </c>
      <c r="AB1497">
        <v>0.67391299999999998</v>
      </c>
      <c r="AC1497" t="s">
        <v>10</v>
      </c>
      <c r="AD1497">
        <v>29.4</v>
      </c>
      <c r="AE1497">
        <v>7</v>
      </c>
      <c r="AF1497">
        <v>4.8550000000000004</v>
      </c>
    </row>
    <row r="1498" spans="1:32" x14ac:dyDescent="0.25">
      <c r="A1498">
        <v>1554</v>
      </c>
      <c r="B1498">
        <v>1799</v>
      </c>
      <c r="C1498">
        <v>1799</v>
      </c>
      <c r="D1498">
        <v>2466</v>
      </c>
      <c r="E1498" t="str">
        <f t="shared" si="69"/>
        <v>02466-BRA-P</v>
      </c>
      <c r="F1498" t="s">
        <v>327</v>
      </c>
      <c r="G1498" t="s">
        <v>76</v>
      </c>
      <c r="H1498" t="s">
        <v>25</v>
      </c>
      <c r="I1498">
        <v>-37.495998</v>
      </c>
      <c r="J1498">
        <v>-4.7408999999999999</v>
      </c>
      <c r="K1498">
        <v>94</v>
      </c>
      <c r="L1498">
        <v>30</v>
      </c>
      <c r="M1498" t="str">
        <f t="shared" si="70"/>
        <v>Pequeña</v>
      </c>
      <c r="N1498" t="str">
        <f t="shared" si="71"/>
        <v>P</v>
      </c>
      <c r="O1498">
        <v>0.23629</v>
      </c>
      <c r="P1498" t="s">
        <v>7</v>
      </c>
      <c r="Q1498">
        <v>-2.7810000000000001E-3</v>
      </c>
      <c r="R1498" t="s">
        <v>8</v>
      </c>
      <c r="S1498">
        <v>25.016893</v>
      </c>
      <c r="T1498" t="s">
        <v>9</v>
      </c>
      <c r="U1498">
        <v>3565.0919108047478</v>
      </c>
      <c r="V1498">
        <v>26.9</v>
      </c>
      <c r="W1498">
        <v>6.2060000000000004</v>
      </c>
      <c r="X1498">
        <v>72</v>
      </c>
      <c r="Y1498">
        <v>6.1689800000000004</v>
      </c>
      <c r="Z1498">
        <v>0</v>
      </c>
      <c r="AA1498" t="str">
        <f>IF(Z1498=-1,"Flat",
INDEX({"North","Northeast","East","Southeast","South","Southwest","West","Northwest","North"},
MATCH(Z1498,{0;22.5;67.5;112.5;157.5;202.5;247.5;292.5;337.5},1)))</f>
        <v>North</v>
      </c>
      <c r="AB1498">
        <v>0.74895100000000003</v>
      </c>
      <c r="AC1498" t="s">
        <v>10</v>
      </c>
      <c r="AD1498">
        <v>29.4</v>
      </c>
      <c r="AE1498">
        <v>7</v>
      </c>
      <c r="AF1498">
        <v>4.8600000000000003</v>
      </c>
    </row>
    <row r="1499" spans="1:32" x14ac:dyDescent="0.25">
      <c r="A1499">
        <v>1555</v>
      </c>
      <c r="B1499">
        <v>1800</v>
      </c>
      <c r="C1499">
        <v>1800</v>
      </c>
      <c r="D1499">
        <v>2467</v>
      </c>
      <c r="E1499" t="str">
        <f t="shared" si="69"/>
        <v>02467-BRA-P</v>
      </c>
      <c r="F1499" t="s">
        <v>327</v>
      </c>
      <c r="G1499" t="s">
        <v>76</v>
      </c>
      <c r="H1499" t="s">
        <v>25</v>
      </c>
      <c r="I1499">
        <v>-37.485199000000001</v>
      </c>
      <c r="J1499">
        <v>-4.7401</v>
      </c>
      <c r="K1499">
        <v>94</v>
      </c>
      <c r="L1499">
        <v>30</v>
      </c>
      <c r="M1499" t="str">
        <f t="shared" si="70"/>
        <v>Pequeña</v>
      </c>
      <c r="N1499" t="str">
        <f t="shared" si="71"/>
        <v>P</v>
      </c>
      <c r="O1499">
        <v>0.207845</v>
      </c>
      <c r="P1499" t="s">
        <v>7</v>
      </c>
      <c r="Q1499">
        <v>3.5750000000000001E-3</v>
      </c>
      <c r="R1499" t="s">
        <v>8</v>
      </c>
      <c r="S1499">
        <v>105.945396</v>
      </c>
      <c r="T1499" t="s">
        <v>19</v>
      </c>
      <c r="U1499">
        <v>3805.364166559742</v>
      </c>
      <c r="V1499">
        <v>26.9</v>
      </c>
      <c r="W1499">
        <v>6.2119999999999997</v>
      </c>
      <c r="X1499">
        <v>72</v>
      </c>
      <c r="Y1499">
        <v>6.1628100000000003</v>
      </c>
      <c r="Z1499">
        <v>0</v>
      </c>
      <c r="AA1499" t="str">
        <f>IF(Z1499=-1,"Flat",
INDEX({"North","Northeast","East","Southeast","South","Southwest","West","Northwest","North"},
MATCH(Z1499,{0;22.5;67.5;112.5;157.5;202.5;247.5;292.5;337.5},1)))</f>
        <v>North</v>
      </c>
      <c r="AB1499">
        <v>0.598966</v>
      </c>
      <c r="AC1499" t="s">
        <v>20</v>
      </c>
      <c r="AD1499">
        <v>29.4</v>
      </c>
      <c r="AE1499">
        <v>7</v>
      </c>
      <c r="AF1499">
        <v>4.8650000000000002</v>
      </c>
    </row>
    <row r="1500" spans="1:32" x14ac:dyDescent="0.25">
      <c r="A1500">
        <v>1556</v>
      </c>
      <c r="B1500">
        <v>1801</v>
      </c>
      <c r="C1500">
        <v>1801</v>
      </c>
      <c r="D1500">
        <v>2468</v>
      </c>
      <c r="E1500" t="str">
        <f t="shared" si="69"/>
        <v>02468-BRA-P</v>
      </c>
      <c r="F1500" t="s">
        <v>327</v>
      </c>
      <c r="G1500" t="s">
        <v>76</v>
      </c>
      <c r="H1500" t="s">
        <v>25</v>
      </c>
      <c r="I1500">
        <v>-37.497799000000001</v>
      </c>
      <c r="J1500">
        <v>-4.7370000000000001</v>
      </c>
      <c r="K1500">
        <v>94</v>
      </c>
      <c r="L1500">
        <v>30</v>
      </c>
      <c r="M1500" t="str">
        <f t="shared" si="70"/>
        <v>Pequeña</v>
      </c>
      <c r="N1500" t="str">
        <f t="shared" si="71"/>
        <v>P</v>
      </c>
      <c r="O1500">
        <v>0.37223800000000001</v>
      </c>
      <c r="P1500" t="s">
        <v>7</v>
      </c>
      <c r="Q1500">
        <v>-1.9859999999999999E-3</v>
      </c>
      <c r="R1500" t="s">
        <v>8</v>
      </c>
      <c r="S1500">
        <v>57.528809000000003</v>
      </c>
      <c r="T1500" t="s">
        <v>9</v>
      </c>
      <c r="U1500">
        <v>3097.1985713954882</v>
      </c>
      <c r="V1500">
        <v>26.9</v>
      </c>
      <c r="W1500">
        <v>6.2119999999999997</v>
      </c>
      <c r="X1500">
        <v>72</v>
      </c>
      <c r="Y1500">
        <v>6.1908799999999999</v>
      </c>
      <c r="Z1500">
        <v>0</v>
      </c>
      <c r="AA1500" t="str">
        <f>IF(Z1500=-1,"Flat",
INDEX({"North","Northeast","East","Southeast","South","Southwest","West","Northwest","North"},
MATCH(Z1500,{0;22.5;67.5;112.5;157.5;202.5;247.5;292.5;337.5},1)))</f>
        <v>North</v>
      </c>
      <c r="AB1500">
        <v>0.67421500000000001</v>
      </c>
      <c r="AC1500" t="s">
        <v>10</v>
      </c>
      <c r="AD1500">
        <v>29.4</v>
      </c>
      <c r="AE1500">
        <v>7</v>
      </c>
      <c r="AF1500">
        <v>4.8600000000000003</v>
      </c>
    </row>
    <row r="1501" spans="1:32" x14ac:dyDescent="0.25">
      <c r="A1501">
        <v>1557</v>
      </c>
      <c r="B1501">
        <v>1802</v>
      </c>
      <c r="C1501">
        <v>1802</v>
      </c>
      <c r="D1501">
        <v>2469</v>
      </c>
      <c r="E1501" t="str">
        <f t="shared" si="69"/>
        <v>02469-BRA-P</v>
      </c>
      <c r="F1501" t="s">
        <v>327</v>
      </c>
      <c r="G1501" t="s">
        <v>76</v>
      </c>
      <c r="H1501" t="s">
        <v>25</v>
      </c>
      <c r="I1501">
        <v>-37.487900000000003</v>
      </c>
      <c r="J1501">
        <v>-4.7355999999999998</v>
      </c>
      <c r="K1501">
        <v>94</v>
      </c>
      <c r="L1501">
        <v>30</v>
      </c>
      <c r="M1501" t="str">
        <f t="shared" si="70"/>
        <v>Pequeña</v>
      </c>
      <c r="N1501" t="str">
        <f t="shared" si="71"/>
        <v>P</v>
      </c>
      <c r="O1501">
        <v>7.2788000000000005E-2</v>
      </c>
      <c r="P1501" t="s">
        <v>7</v>
      </c>
      <c r="Q1501">
        <v>-2.3839999999999998E-3</v>
      </c>
      <c r="R1501" t="s">
        <v>8</v>
      </c>
      <c r="S1501">
        <v>168.69006300000001</v>
      </c>
      <c r="T1501" t="s">
        <v>13</v>
      </c>
      <c r="U1501">
        <v>3244.8343508807861</v>
      </c>
      <c r="V1501">
        <v>26.9</v>
      </c>
      <c r="W1501">
        <v>6.2190000000000003</v>
      </c>
      <c r="X1501">
        <v>72</v>
      </c>
      <c r="Y1501">
        <v>6.1208499999999999</v>
      </c>
      <c r="Z1501">
        <v>0</v>
      </c>
      <c r="AA1501" t="str">
        <f>IF(Z1501=-1,"Flat",
INDEX({"North","Northeast","East","Southeast","South","Southwest","West","Northwest","North"},
MATCH(Z1501,{0;22.5;67.5;112.5;157.5;202.5;247.5;292.5;337.5},1)))</f>
        <v>North</v>
      </c>
      <c r="AB1501">
        <v>0.74990000000000001</v>
      </c>
      <c r="AC1501" t="s">
        <v>10</v>
      </c>
      <c r="AD1501">
        <v>29.4</v>
      </c>
      <c r="AE1501">
        <v>7</v>
      </c>
      <c r="AF1501">
        <v>4.8650000000000002</v>
      </c>
    </row>
    <row r="1502" spans="1:32" x14ac:dyDescent="0.25">
      <c r="A1502">
        <v>1558</v>
      </c>
      <c r="B1502">
        <v>1803</v>
      </c>
      <c r="C1502">
        <v>1803</v>
      </c>
      <c r="D1502">
        <v>2470</v>
      </c>
      <c r="E1502" t="str">
        <f t="shared" si="69"/>
        <v>02470-BRA-P</v>
      </c>
      <c r="F1502" t="s">
        <v>327</v>
      </c>
      <c r="G1502" t="s">
        <v>76</v>
      </c>
      <c r="H1502" t="s">
        <v>25</v>
      </c>
      <c r="I1502">
        <v>-37.519599999999997</v>
      </c>
      <c r="J1502">
        <v>-4.7560000000000002</v>
      </c>
      <c r="K1502">
        <v>94</v>
      </c>
      <c r="L1502">
        <v>30</v>
      </c>
      <c r="M1502" t="str">
        <f t="shared" si="70"/>
        <v>Pequeña</v>
      </c>
      <c r="N1502" t="str">
        <f t="shared" si="71"/>
        <v>P</v>
      </c>
      <c r="O1502">
        <v>0.31533899999999998</v>
      </c>
      <c r="P1502" t="s">
        <v>7</v>
      </c>
      <c r="Q1502">
        <v>3.1779999999999998E-3</v>
      </c>
      <c r="R1502" t="s">
        <v>8</v>
      </c>
      <c r="S1502">
        <v>264.80557299999998</v>
      </c>
      <c r="T1502" t="s">
        <v>16</v>
      </c>
      <c r="U1502">
        <v>693.68231017669768</v>
      </c>
      <c r="V1502">
        <v>26.9</v>
      </c>
      <c r="W1502">
        <v>6.1630000000000003</v>
      </c>
      <c r="X1502">
        <v>72</v>
      </c>
      <c r="Y1502">
        <v>6.2500600000000004</v>
      </c>
      <c r="Z1502">
        <v>0</v>
      </c>
      <c r="AA1502" t="str">
        <f>IF(Z1502=-1,"Flat",
INDEX({"North","Northeast","East","Southeast","South","Southwest","West","Northwest","North"},
MATCH(Z1502,{0;22.5;67.5;112.5;157.5;202.5;247.5;292.5;337.5},1)))</f>
        <v>North</v>
      </c>
      <c r="AB1502">
        <v>0.59917200000000004</v>
      </c>
      <c r="AC1502" t="s">
        <v>20</v>
      </c>
      <c r="AD1502">
        <v>29.4</v>
      </c>
      <c r="AE1502">
        <v>7</v>
      </c>
      <c r="AF1502">
        <v>4.8170000000000002</v>
      </c>
    </row>
    <row r="1503" spans="1:32" x14ac:dyDescent="0.25">
      <c r="A1503">
        <v>1559</v>
      </c>
      <c r="B1503">
        <v>1804</v>
      </c>
      <c r="C1503">
        <v>1804</v>
      </c>
      <c r="D1503">
        <v>2471</v>
      </c>
      <c r="E1503" t="str">
        <f t="shared" si="69"/>
        <v>02471-BRA-P</v>
      </c>
      <c r="F1503" t="s">
        <v>327</v>
      </c>
      <c r="G1503" t="s">
        <v>76</v>
      </c>
      <c r="H1503" t="s">
        <v>25</v>
      </c>
      <c r="I1503">
        <v>-37.508899999999997</v>
      </c>
      <c r="J1503">
        <v>-4.7561</v>
      </c>
      <c r="K1503">
        <v>94</v>
      </c>
      <c r="L1503">
        <v>30</v>
      </c>
      <c r="M1503" t="str">
        <f t="shared" si="70"/>
        <v>Pequeña</v>
      </c>
      <c r="N1503" t="str">
        <f t="shared" si="71"/>
        <v>P</v>
      </c>
      <c r="O1503">
        <v>0.431556</v>
      </c>
      <c r="P1503" t="s">
        <v>7</v>
      </c>
      <c r="Q1503">
        <v>7.9500000000000003E-4</v>
      </c>
      <c r="R1503" t="s">
        <v>8</v>
      </c>
      <c r="S1503">
        <v>145.784302</v>
      </c>
      <c r="T1503" t="s">
        <v>49</v>
      </c>
      <c r="U1503">
        <v>1686.6031804749309</v>
      </c>
      <c r="V1503">
        <v>26.9</v>
      </c>
      <c r="W1503">
        <v>6.1749999999999998</v>
      </c>
      <c r="X1503">
        <v>72</v>
      </c>
      <c r="Y1503">
        <v>6.2440199999999999</v>
      </c>
      <c r="Z1503">
        <v>0</v>
      </c>
      <c r="AA1503" t="str">
        <f>IF(Z1503=-1,"Flat",
INDEX({"North","Northeast","East","Southeast","South","Southwest","West","Northwest","North"},
MATCH(Z1503,{0;22.5;67.5;112.5;157.5;202.5;247.5;292.5;337.5},1)))</f>
        <v>North</v>
      </c>
      <c r="AB1503">
        <v>0.59809400000000001</v>
      </c>
      <c r="AC1503" t="s">
        <v>20</v>
      </c>
      <c r="AD1503">
        <v>29.4</v>
      </c>
      <c r="AE1503">
        <v>7</v>
      </c>
      <c r="AF1503">
        <v>4.8280000000000003</v>
      </c>
    </row>
    <row r="1504" spans="1:32" x14ac:dyDescent="0.25">
      <c r="A1504">
        <v>1560</v>
      </c>
      <c r="B1504">
        <v>1805</v>
      </c>
      <c r="C1504">
        <v>1805</v>
      </c>
      <c r="D1504">
        <v>2472</v>
      </c>
      <c r="E1504" t="str">
        <f t="shared" si="69"/>
        <v>02472-BRA-P</v>
      </c>
      <c r="F1504" t="s">
        <v>327</v>
      </c>
      <c r="G1504" t="s">
        <v>76</v>
      </c>
      <c r="H1504" t="s">
        <v>25</v>
      </c>
      <c r="I1504">
        <v>-37.524501999999998</v>
      </c>
      <c r="J1504">
        <v>-4.7521000000000004</v>
      </c>
      <c r="K1504">
        <v>94</v>
      </c>
      <c r="L1504">
        <v>30</v>
      </c>
      <c r="M1504" t="str">
        <f t="shared" si="70"/>
        <v>Pequeña</v>
      </c>
      <c r="N1504" t="str">
        <f t="shared" si="71"/>
        <v>P</v>
      </c>
      <c r="O1504">
        <v>0.55100099999999996</v>
      </c>
      <c r="P1504" t="s">
        <v>7</v>
      </c>
      <c r="Q1504">
        <v>-3.97E-4</v>
      </c>
      <c r="R1504" t="s">
        <v>8</v>
      </c>
      <c r="S1504">
        <v>286.55706800000002</v>
      </c>
      <c r="T1504" t="s">
        <v>16</v>
      </c>
      <c r="U1504">
        <v>480.86894931268392</v>
      </c>
      <c r="V1504">
        <v>26.9</v>
      </c>
      <c r="W1504">
        <v>6.1619999999999999</v>
      </c>
      <c r="X1504">
        <v>72</v>
      </c>
      <c r="Y1504">
        <v>6.2078699999999998</v>
      </c>
      <c r="Z1504">
        <v>0</v>
      </c>
      <c r="AA1504" t="str">
        <f>IF(Z1504=-1,"Flat",
INDEX({"North","Northeast","East","Southeast","South","Southwest","West","Northwest","North"},
MATCH(Z1504,{0;22.5;67.5;112.5;157.5;202.5;247.5;292.5;337.5},1)))</f>
        <v>North</v>
      </c>
      <c r="AB1504">
        <v>0.74726700000000001</v>
      </c>
      <c r="AC1504" t="s">
        <v>10</v>
      </c>
      <c r="AD1504">
        <v>29.4</v>
      </c>
      <c r="AE1504">
        <v>7</v>
      </c>
      <c r="AF1504">
        <v>4.8170000000000002</v>
      </c>
    </row>
    <row r="1505" spans="1:32" x14ac:dyDescent="0.25">
      <c r="A1505">
        <v>1561</v>
      </c>
      <c r="B1505">
        <v>1806</v>
      </c>
      <c r="C1505">
        <v>1806</v>
      </c>
      <c r="D1505">
        <v>2473</v>
      </c>
      <c r="E1505" t="str">
        <f t="shared" si="69"/>
        <v>02473-BRA-P</v>
      </c>
      <c r="F1505" t="s">
        <v>327</v>
      </c>
      <c r="G1505" t="s">
        <v>76</v>
      </c>
      <c r="H1505" t="s">
        <v>25</v>
      </c>
      <c r="I1505">
        <v>-37.512402000000002</v>
      </c>
      <c r="J1505">
        <v>-4.7522000000000002</v>
      </c>
      <c r="K1505">
        <v>94</v>
      </c>
      <c r="L1505">
        <v>30</v>
      </c>
      <c r="M1505" t="str">
        <f t="shared" si="70"/>
        <v>Pequeña</v>
      </c>
      <c r="N1505" t="str">
        <f t="shared" si="71"/>
        <v>P</v>
      </c>
      <c r="O1505">
        <v>0.23017399999999999</v>
      </c>
      <c r="P1505" t="s">
        <v>7</v>
      </c>
      <c r="Q1505">
        <v>7.9500000000000003E-4</v>
      </c>
      <c r="R1505" t="s">
        <v>8</v>
      </c>
      <c r="S1505">
        <v>97.125015000000005</v>
      </c>
      <c r="T1505" t="s">
        <v>19</v>
      </c>
      <c r="U1505">
        <v>1592.7447576639549</v>
      </c>
      <c r="V1505">
        <v>26.9</v>
      </c>
      <c r="W1505">
        <v>6.181</v>
      </c>
      <c r="X1505">
        <v>72</v>
      </c>
      <c r="Y1505">
        <v>6.2762000000000002</v>
      </c>
      <c r="Z1505">
        <v>0</v>
      </c>
      <c r="AA1505" t="str">
        <f>IF(Z1505=-1,"Flat",
INDEX({"North","Northeast","East","Southeast","South","Southwest","West","Northwest","North"},
MATCH(Z1505,{0;22.5;67.5;112.5;157.5;202.5;247.5;292.5;337.5},1)))</f>
        <v>North</v>
      </c>
      <c r="AB1505">
        <v>0.67463799999999996</v>
      </c>
      <c r="AC1505" t="s">
        <v>10</v>
      </c>
      <c r="AD1505">
        <v>29.4</v>
      </c>
      <c r="AE1505">
        <v>7</v>
      </c>
      <c r="AF1505">
        <v>4.8280000000000003</v>
      </c>
    </row>
    <row r="1506" spans="1:32" x14ac:dyDescent="0.25">
      <c r="A1506">
        <v>1562</v>
      </c>
      <c r="B1506">
        <v>1807</v>
      </c>
      <c r="C1506">
        <v>1807</v>
      </c>
      <c r="D1506">
        <v>2474</v>
      </c>
      <c r="E1506" t="str">
        <f t="shared" si="69"/>
        <v>02474-BRA-P</v>
      </c>
      <c r="F1506" t="s">
        <v>327</v>
      </c>
      <c r="G1506" t="s">
        <v>76</v>
      </c>
      <c r="H1506" t="s">
        <v>25</v>
      </c>
      <c r="I1506">
        <v>-37.499099999999999</v>
      </c>
      <c r="J1506">
        <v>-4.7534999999999998</v>
      </c>
      <c r="K1506">
        <v>94</v>
      </c>
      <c r="L1506">
        <v>30</v>
      </c>
      <c r="M1506" t="str">
        <f t="shared" si="70"/>
        <v>Pequeña</v>
      </c>
      <c r="N1506" t="str">
        <f t="shared" si="71"/>
        <v>P</v>
      </c>
      <c r="O1506">
        <v>0.36393500000000001</v>
      </c>
      <c r="P1506" t="s">
        <v>7</v>
      </c>
      <c r="Q1506">
        <v>3.97E-4</v>
      </c>
      <c r="R1506" t="s">
        <v>8</v>
      </c>
      <c r="S1506">
        <v>101.309929</v>
      </c>
      <c r="T1506" t="s">
        <v>19</v>
      </c>
      <c r="U1506">
        <v>2756.350187180165</v>
      </c>
      <c r="V1506">
        <v>26.9</v>
      </c>
      <c r="W1506">
        <v>6.1879999999999997</v>
      </c>
      <c r="X1506">
        <v>72</v>
      </c>
      <c r="Y1506">
        <v>6.2410399999999999</v>
      </c>
      <c r="Z1506">
        <v>0</v>
      </c>
      <c r="AA1506" t="str">
        <f>IF(Z1506=-1,"Flat",
INDEX({"North","Northeast","East","Southeast","South","Southwest","West","Northwest","North"},
MATCH(Z1506,{0;22.5;67.5;112.5;157.5;202.5;247.5;292.5;337.5},1)))</f>
        <v>North</v>
      </c>
      <c r="AB1506">
        <v>0.59853699999999999</v>
      </c>
      <c r="AC1506" t="s">
        <v>20</v>
      </c>
      <c r="AD1506">
        <v>29.4</v>
      </c>
      <c r="AE1506">
        <v>7</v>
      </c>
      <c r="AF1506">
        <v>4.84</v>
      </c>
    </row>
    <row r="1507" spans="1:32" x14ac:dyDescent="0.25">
      <c r="A1507">
        <v>1563</v>
      </c>
      <c r="B1507">
        <v>1808</v>
      </c>
      <c r="C1507">
        <v>1808</v>
      </c>
      <c r="D1507">
        <v>2475</v>
      </c>
      <c r="E1507" t="str">
        <f t="shared" si="69"/>
        <v>02475-BRA-P</v>
      </c>
      <c r="F1507" t="s">
        <v>327</v>
      </c>
      <c r="G1507" t="s">
        <v>76</v>
      </c>
      <c r="H1507" t="s">
        <v>25</v>
      </c>
      <c r="I1507">
        <v>-37.527000000000001</v>
      </c>
      <c r="J1507">
        <v>-4.7477</v>
      </c>
      <c r="K1507">
        <v>94</v>
      </c>
      <c r="L1507">
        <v>30</v>
      </c>
      <c r="M1507" t="str">
        <f t="shared" si="70"/>
        <v>Pequeña</v>
      </c>
      <c r="N1507" t="str">
        <f t="shared" si="71"/>
        <v>P</v>
      </c>
      <c r="O1507">
        <v>0.47300300000000001</v>
      </c>
      <c r="P1507" t="s">
        <v>7</v>
      </c>
      <c r="Q1507">
        <v>0</v>
      </c>
      <c r="R1507" t="s">
        <v>8</v>
      </c>
      <c r="S1507">
        <v>264.80557299999998</v>
      </c>
      <c r="T1507" t="s">
        <v>16</v>
      </c>
      <c r="U1507">
        <v>601.49250448075691</v>
      </c>
      <c r="V1507">
        <v>26.9</v>
      </c>
      <c r="W1507">
        <v>6.1619999999999999</v>
      </c>
      <c r="X1507">
        <v>72</v>
      </c>
      <c r="Y1507">
        <v>6.1594699999999998</v>
      </c>
      <c r="Z1507">
        <v>0</v>
      </c>
      <c r="AA1507" t="str">
        <f>IF(Z1507=-1,"Flat",
INDEX({"North","Northeast","East","Southeast","South","Southwest","West","Northwest","North"},
MATCH(Z1507,{0;22.5;67.5;112.5;157.5;202.5;247.5;292.5;337.5},1)))</f>
        <v>North</v>
      </c>
      <c r="AB1507">
        <v>0.67264599999999997</v>
      </c>
      <c r="AC1507" t="s">
        <v>10</v>
      </c>
      <c r="AD1507">
        <v>29.4</v>
      </c>
      <c r="AE1507">
        <v>7</v>
      </c>
      <c r="AF1507">
        <v>4.8150000000000004</v>
      </c>
    </row>
    <row r="1508" spans="1:32" x14ac:dyDescent="0.25">
      <c r="A1508">
        <v>1564</v>
      </c>
      <c r="B1508">
        <v>1809</v>
      </c>
      <c r="C1508">
        <v>1809</v>
      </c>
      <c r="D1508">
        <v>2476</v>
      </c>
      <c r="E1508" t="str">
        <f t="shared" si="69"/>
        <v>02476-BRA-P</v>
      </c>
      <c r="F1508" t="s">
        <v>327</v>
      </c>
      <c r="G1508" t="s">
        <v>76</v>
      </c>
      <c r="H1508" t="s">
        <v>25</v>
      </c>
      <c r="I1508">
        <v>-37.513801999999998</v>
      </c>
      <c r="J1508">
        <v>-4.7481</v>
      </c>
      <c r="K1508">
        <v>94</v>
      </c>
      <c r="L1508">
        <v>30</v>
      </c>
      <c r="M1508" t="str">
        <f t="shared" si="70"/>
        <v>Pequeña</v>
      </c>
      <c r="N1508" t="str">
        <f t="shared" si="71"/>
        <v>P</v>
      </c>
      <c r="O1508">
        <v>0.12767800000000001</v>
      </c>
      <c r="P1508" t="s">
        <v>7</v>
      </c>
      <c r="Q1508">
        <v>1.5889999999999999E-3</v>
      </c>
      <c r="R1508" t="s">
        <v>8</v>
      </c>
      <c r="S1508">
        <v>63.434947999999999</v>
      </c>
      <c r="T1508" t="s">
        <v>9</v>
      </c>
      <c r="U1508">
        <v>1707.4572124070221</v>
      </c>
      <c r="V1508">
        <v>26.9</v>
      </c>
      <c r="W1508">
        <v>6.1840000000000002</v>
      </c>
      <c r="X1508">
        <v>72</v>
      </c>
      <c r="Y1508">
        <v>6.2284899999999999</v>
      </c>
      <c r="Z1508">
        <v>0</v>
      </c>
      <c r="AA1508" t="str">
        <f>IF(Z1508=-1,"Flat",
INDEX({"North","Northeast","East","Southeast","South","Southwest","West","Northwest","North"},
MATCH(Z1508,{0;22.5;67.5;112.5;157.5;202.5;247.5;292.5;337.5},1)))</f>
        <v>North</v>
      </c>
      <c r="AB1508">
        <v>0.79957400000000001</v>
      </c>
      <c r="AC1508" t="s">
        <v>10</v>
      </c>
      <c r="AD1508">
        <v>29.4</v>
      </c>
      <c r="AE1508">
        <v>7</v>
      </c>
      <c r="AF1508">
        <v>4.84</v>
      </c>
    </row>
    <row r="1509" spans="1:32" x14ac:dyDescent="0.25">
      <c r="A1509">
        <v>1565</v>
      </c>
      <c r="B1509">
        <v>1810</v>
      </c>
      <c r="C1509">
        <v>1810</v>
      </c>
      <c r="D1509">
        <v>2477</v>
      </c>
      <c r="E1509" t="str">
        <f t="shared" si="69"/>
        <v>02477-BRA-P</v>
      </c>
      <c r="F1509" t="s">
        <v>327</v>
      </c>
      <c r="G1509" t="s">
        <v>76</v>
      </c>
      <c r="H1509" t="s">
        <v>25</v>
      </c>
      <c r="I1509">
        <v>-37.501899999999999</v>
      </c>
      <c r="J1509">
        <v>-4.7492000000000001</v>
      </c>
      <c r="K1509">
        <v>94</v>
      </c>
      <c r="L1509">
        <v>30</v>
      </c>
      <c r="M1509" t="str">
        <f t="shared" si="70"/>
        <v>Pequeña</v>
      </c>
      <c r="N1509" t="str">
        <f t="shared" si="71"/>
        <v>P</v>
      </c>
      <c r="O1509">
        <v>0.271596</v>
      </c>
      <c r="P1509" t="s">
        <v>7</v>
      </c>
      <c r="Q1509">
        <v>2.3839999999999998E-3</v>
      </c>
      <c r="R1509" t="s">
        <v>8</v>
      </c>
      <c r="S1509">
        <v>86.987212999999997</v>
      </c>
      <c r="T1509" t="s">
        <v>19</v>
      </c>
      <c r="U1509">
        <v>2753.4783620648932</v>
      </c>
      <c r="V1509">
        <v>26.9</v>
      </c>
      <c r="W1509">
        <v>6.1909999999999998</v>
      </c>
      <c r="X1509">
        <v>72</v>
      </c>
      <c r="Y1509">
        <v>6.26912</v>
      </c>
      <c r="Z1509">
        <v>0</v>
      </c>
      <c r="AA1509" t="str">
        <f>IF(Z1509=-1,"Flat",
INDEX({"North","Northeast","East","Southeast","South","Southwest","West","Northwest","North"},
MATCH(Z1509,{0;22.5;67.5;112.5;157.5;202.5;247.5;292.5;337.5},1)))</f>
        <v>North</v>
      </c>
      <c r="AB1509">
        <v>0.67364800000000002</v>
      </c>
      <c r="AC1509" t="s">
        <v>10</v>
      </c>
      <c r="AD1509">
        <v>29.4</v>
      </c>
      <c r="AE1509">
        <v>7</v>
      </c>
      <c r="AF1509">
        <v>4.8449999999999998</v>
      </c>
    </row>
    <row r="1510" spans="1:32" x14ac:dyDescent="0.25">
      <c r="A1510">
        <v>1566</v>
      </c>
      <c r="B1510">
        <v>1811</v>
      </c>
      <c r="C1510">
        <v>1811</v>
      </c>
      <c r="D1510">
        <v>2478</v>
      </c>
      <c r="E1510" t="str">
        <f t="shared" si="69"/>
        <v>02478-BRA-P</v>
      </c>
      <c r="F1510" t="s">
        <v>328</v>
      </c>
      <c r="G1510" t="s">
        <v>76</v>
      </c>
      <c r="H1510" t="s">
        <v>25</v>
      </c>
      <c r="I1510">
        <v>-37.530200999999998</v>
      </c>
      <c r="J1510">
        <v>-4.7443999999999997</v>
      </c>
      <c r="K1510">
        <v>87</v>
      </c>
      <c r="L1510">
        <v>30</v>
      </c>
      <c r="M1510" t="str">
        <f t="shared" si="70"/>
        <v>Pequeña</v>
      </c>
      <c r="N1510" t="str">
        <f t="shared" si="71"/>
        <v>P</v>
      </c>
      <c r="O1510">
        <v>0.48533399999999999</v>
      </c>
      <c r="P1510" t="s">
        <v>7</v>
      </c>
      <c r="Q1510">
        <v>1.5889999999999999E-3</v>
      </c>
      <c r="R1510" t="s">
        <v>8</v>
      </c>
      <c r="S1510">
        <v>270</v>
      </c>
      <c r="T1510" t="s">
        <v>16</v>
      </c>
      <c r="U1510">
        <v>585.54421216377045</v>
      </c>
      <c r="V1510">
        <v>26.9</v>
      </c>
      <c r="W1510">
        <v>6.1609999999999996</v>
      </c>
      <c r="X1510">
        <v>72</v>
      </c>
      <c r="Y1510">
        <v>6.1415499999999996</v>
      </c>
      <c r="Z1510">
        <v>0</v>
      </c>
      <c r="AA1510" t="str">
        <f>IF(Z1510=-1,"Flat",
INDEX({"North","Northeast","East","Southeast","South","Southwest","West","Northwest","North"},
MATCH(Z1510,{0;22.5;67.5;112.5;157.5;202.5;247.5;292.5;337.5},1)))</f>
        <v>North</v>
      </c>
      <c r="AB1510">
        <v>0.67290899999999998</v>
      </c>
      <c r="AC1510" t="s">
        <v>10</v>
      </c>
      <c r="AD1510">
        <v>29.4</v>
      </c>
      <c r="AE1510">
        <v>7</v>
      </c>
      <c r="AF1510">
        <v>4.8150000000000004</v>
      </c>
    </row>
    <row r="1511" spans="1:32" x14ac:dyDescent="0.25">
      <c r="A1511">
        <v>1567</v>
      </c>
      <c r="B1511">
        <v>1812</v>
      </c>
      <c r="C1511">
        <v>1812</v>
      </c>
      <c r="D1511">
        <v>2479</v>
      </c>
      <c r="E1511" t="str">
        <f t="shared" si="69"/>
        <v>02479-BRA-P</v>
      </c>
      <c r="F1511" t="s">
        <v>328</v>
      </c>
      <c r="G1511" t="s">
        <v>76</v>
      </c>
      <c r="H1511" t="s">
        <v>25</v>
      </c>
      <c r="I1511">
        <v>-37.490799000000003</v>
      </c>
      <c r="J1511">
        <v>-4.7310999999999996</v>
      </c>
      <c r="K1511">
        <v>87</v>
      </c>
      <c r="L1511">
        <v>30</v>
      </c>
      <c r="M1511" t="str">
        <f t="shared" si="70"/>
        <v>Pequeña</v>
      </c>
      <c r="N1511" t="str">
        <f t="shared" si="71"/>
        <v>P</v>
      </c>
      <c r="O1511">
        <v>0.41421000000000002</v>
      </c>
      <c r="P1511" t="s">
        <v>7</v>
      </c>
      <c r="Q1511">
        <v>-3.97E-4</v>
      </c>
      <c r="R1511" t="s">
        <v>8</v>
      </c>
      <c r="S1511">
        <v>181.97493</v>
      </c>
      <c r="T1511" t="s">
        <v>13</v>
      </c>
      <c r="U1511">
        <v>2679.3204311879081</v>
      </c>
      <c r="V1511">
        <v>26.9</v>
      </c>
      <c r="W1511">
        <v>6.2240000000000002</v>
      </c>
      <c r="X1511">
        <v>72</v>
      </c>
      <c r="Y1511">
        <v>6.2230400000000001</v>
      </c>
      <c r="Z1511">
        <v>0</v>
      </c>
      <c r="AA1511" t="str">
        <f>IF(Z1511=-1,"Flat",
INDEX({"North","Northeast","East","Southeast","South","Southwest","West","Northwest","North"},
MATCH(Z1511,{0;22.5;67.5;112.5;157.5;202.5;247.5;292.5;337.5},1)))</f>
        <v>North</v>
      </c>
      <c r="AB1511">
        <v>0.597939</v>
      </c>
      <c r="AC1511" t="s">
        <v>20</v>
      </c>
      <c r="AD1511">
        <v>29.4</v>
      </c>
      <c r="AE1511">
        <v>7</v>
      </c>
      <c r="AF1511">
        <v>4.8769999999999998</v>
      </c>
    </row>
    <row r="1512" spans="1:32" x14ac:dyDescent="0.25">
      <c r="A1512">
        <v>1568</v>
      </c>
      <c r="B1512">
        <v>1813</v>
      </c>
      <c r="C1512">
        <v>1813</v>
      </c>
      <c r="D1512">
        <v>2480</v>
      </c>
      <c r="E1512" t="str">
        <f t="shared" si="69"/>
        <v>02480-BRA-P</v>
      </c>
      <c r="F1512" t="s">
        <v>328</v>
      </c>
      <c r="G1512" t="s">
        <v>76</v>
      </c>
      <c r="H1512" t="s">
        <v>25</v>
      </c>
      <c r="I1512">
        <v>-37.528098999999997</v>
      </c>
      <c r="J1512">
        <v>-4.7302</v>
      </c>
      <c r="K1512">
        <v>87</v>
      </c>
      <c r="L1512">
        <v>30</v>
      </c>
      <c r="M1512" t="str">
        <f t="shared" si="70"/>
        <v>Pequeña</v>
      </c>
      <c r="N1512" t="str">
        <f t="shared" si="71"/>
        <v>P</v>
      </c>
      <c r="O1512">
        <v>0.68990300000000004</v>
      </c>
      <c r="P1512" t="s">
        <v>7</v>
      </c>
      <c r="Q1512">
        <v>-7.9500000000000003E-4</v>
      </c>
      <c r="R1512" t="s">
        <v>8</v>
      </c>
      <c r="S1512">
        <v>335.55603000000002</v>
      </c>
      <c r="T1512" t="s">
        <v>30</v>
      </c>
      <c r="U1512">
        <v>1589.5074693356439</v>
      </c>
      <c r="V1512">
        <v>26.9</v>
      </c>
      <c r="W1512">
        <v>6.1909999999999998</v>
      </c>
      <c r="X1512">
        <v>72</v>
      </c>
      <c r="Y1512">
        <v>6.22872</v>
      </c>
      <c r="Z1512">
        <v>0</v>
      </c>
      <c r="AA1512" t="str">
        <f>IF(Z1512=-1,"Flat",
INDEX({"North","Northeast","East","Southeast","South","Southwest","West","Northwest","North"},
MATCH(Z1512,{0;22.5;67.5;112.5;157.5;202.5;247.5;292.5;337.5},1)))</f>
        <v>North</v>
      </c>
      <c r="AB1512">
        <v>0.74688399999999999</v>
      </c>
      <c r="AC1512" t="s">
        <v>10</v>
      </c>
      <c r="AD1512">
        <v>29.4</v>
      </c>
      <c r="AE1512">
        <v>7</v>
      </c>
      <c r="AF1512">
        <v>4.84</v>
      </c>
    </row>
    <row r="1513" spans="1:32" x14ac:dyDescent="0.25">
      <c r="A1513">
        <v>1569</v>
      </c>
      <c r="B1513">
        <v>1814</v>
      </c>
      <c r="C1513">
        <v>1814</v>
      </c>
      <c r="D1513">
        <v>2481</v>
      </c>
      <c r="E1513" t="str">
        <f t="shared" si="69"/>
        <v>02481-BRA-P</v>
      </c>
      <c r="F1513" t="s">
        <v>328</v>
      </c>
      <c r="G1513" t="s">
        <v>76</v>
      </c>
      <c r="H1513" t="s">
        <v>25</v>
      </c>
      <c r="I1513">
        <v>-37.514000000000003</v>
      </c>
      <c r="J1513">
        <v>-4.7286999999999999</v>
      </c>
      <c r="K1513">
        <v>87</v>
      </c>
      <c r="L1513">
        <v>30</v>
      </c>
      <c r="M1513" t="str">
        <f t="shared" si="70"/>
        <v>Pequeña</v>
      </c>
      <c r="N1513" t="str">
        <f t="shared" si="71"/>
        <v>P</v>
      </c>
      <c r="O1513">
        <v>0.56990499999999999</v>
      </c>
      <c r="P1513" t="s">
        <v>7</v>
      </c>
      <c r="Q1513">
        <v>-7.9500000000000003E-4</v>
      </c>
      <c r="R1513" t="s">
        <v>8</v>
      </c>
      <c r="S1513">
        <v>337.932098</v>
      </c>
      <c r="T1513" t="s">
        <v>70</v>
      </c>
      <c r="U1513">
        <v>1782.79968057835</v>
      </c>
      <c r="V1513">
        <v>26.9</v>
      </c>
      <c r="W1513">
        <v>6.2130000000000001</v>
      </c>
      <c r="X1513">
        <v>72</v>
      </c>
      <c r="Y1513">
        <v>6.1901400000000004</v>
      </c>
      <c r="Z1513">
        <v>0</v>
      </c>
      <c r="AA1513" t="str">
        <f>IF(Z1513=-1,"Flat",
INDEX({"North","Northeast","East","Southeast","South","Southwest","West","Northwest","North"},
MATCH(Z1513,{0;22.5;67.5;112.5;157.5;202.5;247.5;292.5;337.5},1)))</f>
        <v>North</v>
      </c>
      <c r="AB1513">
        <v>0.798431</v>
      </c>
      <c r="AC1513" t="s">
        <v>10</v>
      </c>
      <c r="AD1513">
        <v>29.4</v>
      </c>
      <c r="AE1513">
        <v>7</v>
      </c>
      <c r="AF1513">
        <v>4.859</v>
      </c>
    </row>
    <row r="1514" spans="1:32" x14ac:dyDescent="0.25">
      <c r="A1514">
        <v>1570</v>
      </c>
      <c r="B1514">
        <v>1815</v>
      </c>
      <c r="C1514">
        <v>1815</v>
      </c>
      <c r="D1514">
        <v>2482</v>
      </c>
      <c r="E1514" t="str">
        <f t="shared" si="69"/>
        <v>02482-BRA-P</v>
      </c>
      <c r="F1514" t="s">
        <v>328</v>
      </c>
      <c r="G1514" t="s">
        <v>76</v>
      </c>
      <c r="H1514" t="s">
        <v>25</v>
      </c>
      <c r="I1514">
        <v>-37.503799000000001</v>
      </c>
      <c r="J1514">
        <v>-4.7286000000000001</v>
      </c>
      <c r="K1514">
        <v>87</v>
      </c>
      <c r="L1514">
        <v>30</v>
      </c>
      <c r="M1514" t="str">
        <f t="shared" si="70"/>
        <v>Pequeña</v>
      </c>
      <c r="N1514" t="str">
        <f t="shared" si="71"/>
        <v>P</v>
      </c>
      <c r="O1514">
        <v>8.3236000000000004E-2</v>
      </c>
      <c r="P1514" t="s">
        <v>7</v>
      </c>
      <c r="Q1514">
        <v>-1.1919999999999999E-3</v>
      </c>
      <c r="R1514" t="s">
        <v>8</v>
      </c>
      <c r="S1514">
        <v>30.963757000000001</v>
      </c>
      <c r="T1514" t="s">
        <v>9</v>
      </c>
      <c r="U1514">
        <v>2038.7736535227029</v>
      </c>
      <c r="V1514">
        <v>26.9</v>
      </c>
      <c r="W1514">
        <v>6.22</v>
      </c>
      <c r="X1514">
        <v>72</v>
      </c>
      <c r="Y1514">
        <v>6.2883399999999998</v>
      </c>
      <c r="Z1514">
        <v>0</v>
      </c>
      <c r="AA1514" t="str">
        <f>IF(Z1514=-1,"Flat",
INDEX({"North","Northeast","East","Southeast","South","Southwest","West","Northwest","North"},
MATCH(Z1514,{0;22.5;67.5;112.5;157.5;202.5;247.5;292.5;337.5},1)))</f>
        <v>North</v>
      </c>
      <c r="AB1514">
        <v>0.74895100000000003</v>
      </c>
      <c r="AC1514" t="s">
        <v>10</v>
      </c>
      <c r="AD1514">
        <v>29.4</v>
      </c>
      <c r="AE1514">
        <v>7</v>
      </c>
      <c r="AF1514">
        <v>4.8659999999999997</v>
      </c>
    </row>
    <row r="1515" spans="1:32" x14ac:dyDescent="0.25">
      <c r="A1515">
        <v>1571</v>
      </c>
      <c r="B1515">
        <v>1816</v>
      </c>
      <c r="C1515">
        <v>1816</v>
      </c>
      <c r="D1515">
        <v>2483</v>
      </c>
      <c r="E1515" t="str">
        <f t="shared" si="69"/>
        <v>02483-BRA-P</v>
      </c>
      <c r="F1515" t="s">
        <v>328</v>
      </c>
      <c r="G1515" t="s">
        <v>76</v>
      </c>
      <c r="H1515" t="s">
        <v>25</v>
      </c>
      <c r="I1515">
        <v>-37.493499999999997</v>
      </c>
      <c r="J1515">
        <v>-4.7267000000000001</v>
      </c>
      <c r="K1515">
        <v>87</v>
      </c>
      <c r="L1515">
        <v>30</v>
      </c>
      <c r="M1515" t="str">
        <f t="shared" si="70"/>
        <v>Pequeña</v>
      </c>
      <c r="N1515" t="str">
        <f t="shared" si="71"/>
        <v>P</v>
      </c>
      <c r="O1515">
        <v>0.36393500000000001</v>
      </c>
      <c r="P1515" t="s">
        <v>7</v>
      </c>
      <c r="Q1515">
        <v>7.9500000000000003E-4</v>
      </c>
      <c r="R1515" t="s">
        <v>8</v>
      </c>
      <c r="S1515">
        <v>191.30993699999999</v>
      </c>
      <c r="T1515" t="s">
        <v>13</v>
      </c>
      <c r="U1515">
        <v>2130.398675009259</v>
      </c>
      <c r="V1515">
        <v>26.9</v>
      </c>
      <c r="W1515">
        <v>6.23</v>
      </c>
      <c r="X1515">
        <v>72</v>
      </c>
      <c r="Y1515">
        <v>6.2745699999999998</v>
      </c>
      <c r="Z1515">
        <v>0</v>
      </c>
      <c r="AA1515" t="str">
        <f>IF(Z1515=-1,"Flat",
INDEX({"North","Northeast","East","Southeast","South","Southwest","West","Northwest","North"},
MATCH(Z1515,{0;22.5;67.5;112.5;157.5;202.5;247.5;292.5;337.5},1)))</f>
        <v>North</v>
      </c>
      <c r="AB1515">
        <v>0.59818899999999997</v>
      </c>
      <c r="AC1515" t="s">
        <v>20</v>
      </c>
      <c r="AD1515">
        <v>29.4</v>
      </c>
      <c r="AE1515">
        <v>7</v>
      </c>
      <c r="AF1515">
        <v>4.8719999999999999</v>
      </c>
    </row>
    <row r="1516" spans="1:32" x14ac:dyDescent="0.25">
      <c r="A1516">
        <v>1572</v>
      </c>
      <c r="B1516">
        <v>1817</v>
      </c>
      <c r="C1516">
        <v>1817</v>
      </c>
      <c r="D1516">
        <v>2484</v>
      </c>
      <c r="E1516" t="str">
        <f t="shared" si="69"/>
        <v>02484-BRA-P</v>
      </c>
      <c r="F1516" t="s">
        <v>328</v>
      </c>
      <c r="G1516" t="s">
        <v>76</v>
      </c>
      <c r="H1516" t="s">
        <v>25</v>
      </c>
      <c r="I1516">
        <v>-37.518901999999997</v>
      </c>
      <c r="J1516">
        <v>-4.7237</v>
      </c>
      <c r="K1516">
        <v>87</v>
      </c>
      <c r="L1516">
        <v>30</v>
      </c>
      <c r="M1516" t="str">
        <f t="shared" si="70"/>
        <v>Pequeña</v>
      </c>
      <c r="N1516" t="str">
        <f t="shared" si="71"/>
        <v>P</v>
      </c>
      <c r="O1516">
        <v>0.79857699999999998</v>
      </c>
      <c r="P1516" t="s">
        <v>7</v>
      </c>
      <c r="Q1516">
        <v>1.1919999999999999E-3</v>
      </c>
      <c r="R1516" t="s">
        <v>8</v>
      </c>
      <c r="S1516">
        <v>335.72555499999999</v>
      </c>
      <c r="T1516" t="s">
        <v>30</v>
      </c>
      <c r="U1516">
        <v>1119.3524936495039</v>
      </c>
      <c r="V1516">
        <v>26.9</v>
      </c>
      <c r="W1516">
        <v>6.2160000000000002</v>
      </c>
      <c r="X1516">
        <v>72</v>
      </c>
      <c r="Y1516">
        <v>6.1622500000000002</v>
      </c>
      <c r="Z1516">
        <v>0</v>
      </c>
      <c r="AA1516" t="str">
        <f>IF(Z1516=-1,"Flat",
INDEX({"North","Northeast","East","Southeast","South","Southwest","West","Northwest","North"},
MATCH(Z1516,{0;22.5;67.5;112.5;157.5;202.5;247.5;292.5;337.5},1)))</f>
        <v>North</v>
      </c>
      <c r="AB1516">
        <v>0.74637699999999996</v>
      </c>
      <c r="AC1516" t="s">
        <v>10</v>
      </c>
      <c r="AD1516">
        <v>29.4</v>
      </c>
      <c r="AE1516">
        <v>7</v>
      </c>
      <c r="AF1516">
        <v>4.8600000000000003</v>
      </c>
    </row>
    <row r="1517" spans="1:32" x14ac:dyDescent="0.25">
      <c r="A1517">
        <v>1573</v>
      </c>
      <c r="B1517">
        <v>1818</v>
      </c>
      <c r="C1517">
        <v>1818</v>
      </c>
      <c r="D1517">
        <v>2485</v>
      </c>
      <c r="E1517" t="str">
        <f t="shared" si="69"/>
        <v>02485-BRA-P</v>
      </c>
      <c r="F1517" t="s">
        <v>328</v>
      </c>
      <c r="G1517" t="s">
        <v>76</v>
      </c>
      <c r="H1517" t="s">
        <v>25</v>
      </c>
      <c r="I1517">
        <v>-37.508800999999998</v>
      </c>
      <c r="J1517">
        <v>-4.7247000000000003</v>
      </c>
      <c r="K1517">
        <v>87</v>
      </c>
      <c r="L1517">
        <v>30</v>
      </c>
      <c r="M1517" t="str">
        <f t="shared" si="70"/>
        <v>Pequeña</v>
      </c>
      <c r="N1517" t="str">
        <f t="shared" si="71"/>
        <v>P</v>
      </c>
      <c r="O1517">
        <v>0.42823899999999998</v>
      </c>
      <c r="P1517" t="s">
        <v>7</v>
      </c>
      <c r="Q1517">
        <v>7.9500000000000003E-4</v>
      </c>
      <c r="R1517" t="s">
        <v>8</v>
      </c>
      <c r="S1517">
        <v>306.86990400000002</v>
      </c>
      <c r="T1517" t="s">
        <v>30</v>
      </c>
      <c r="U1517">
        <v>1489.2610025342501</v>
      </c>
      <c r="V1517">
        <v>26.9</v>
      </c>
      <c r="W1517">
        <v>6.2240000000000002</v>
      </c>
      <c r="X1517">
        <v>72</v>
      </c>
      <c r="Y1517">
        <v>6.2635300000000003</v>
      </c>
      <c r="Z1517">
        <v>0</v>
      </c>
      <c r="AA1517" t="str">
        <f>IF(Z1517=-1,"Flat",
INDEX({"North","Northeast","East","Southeast","South","Southwest","West","Northwest","North"},
MATCH(Z1517,{0;22.5;67.5;112.5;157.5;202.5;247.5;292.5;337.5},1)))</f>
        <v>North</v>
      </c>
      <c r="AB1517">
        <v>0.74858999999999998</v>
      </c>
      <c r="AC1517" t="s">
        <v>10</v>
      </c>
      <c r="AD1517">
        <v>29.4</v>
      </c>
      <c r="AE1517">
        <v>7</v>
      </c>
      <c r="AF1517">
        <v>4.8680000000000003</v>
      </c>
    </row>
    <row r="1518" spans="1:32" x14ac:dyDescent="0.25">
      <c r="A1518">
        <v>1574</v>
      </c>
      <c r="B1518">
        <v>1819</v>
      </c>
      <c r="C1518">
        <v>1819</v>
      </c>
      <c r="D1518">
        <v>2486</v>
      </c>
      <c r="E1518" t="str">
        <f t="shared" si="69"/>
        <v>02486-BRA-P</v>
      </c>
      <c r="F1518" t="s">
        <v>328</v>
      </c>
      <c r="G1518" t="s">
        <v>76</v>
      </c>
      <c r="H1518" t="s">
        <v>25</v>
      </c>
      <c r="I1518">
        <v>-37.508800999999998</v>
      </c>
      <c r="J1518">
        <v>-4.7202999999999999</v>
      </c>
      <c r="K1518">
        <v>87</v>
      </c>
      <c r="L1518">
        <v>30</v>
      </c>
      <c r="M1518" t="str">
        <f t="shared" si="70"/>
        <v>Pequeña</v>
      </c>
      <c r="N1518" t="str">
        <f t="shared" si="71"/>
        <v>P</v>
      </c>
      <c r="O1518">
        <v>0.628718</v>
      </c>
      <c r="P1518" t="s">
        <v>7</v>
      </c>
      <c r="Q1518">
        <v>3.97E-4</v>
      </c>
      <c r="R1518" t="s">
        <v>8</v>
      </c>
      <c r="S1518">
        <v>309.47247299999998</v>
      </c>
      <c r="T1518" t="s">
        <v>30</v>
      </c>
      <c r="U1518">
        <v>1017.078515657865</v>
      </c>
      <c r="V1518">
        <v>26.9</v>
      </c>
      <c r="W1518">
        <v>6.2270000000000003</v>
      </c>
      <c r="X1518">
        <v>72</v>
      </c>
      <c r="Y1518">
        <v>6.2394999999999996</v>
      </c>
      <c r="Z1518">
        <v>0</v>
      </c>
      <c r="AA1518" t="str">
        <f>IF(Z1518=-1,"Flat",
INDEX({"North","Northeast","East","Southeast","South","Southwest","West","Northwest","North"},
MATCH(Z1518,{0;22.5;67.5;112.5;157.5;202.5;247.5;292.5;337.5},1)))</f>
        <v>North</v>
      </c>
      <c r="AB1518">
        <v>0.74824500000000005</v>
      </c>
      <c r="AC1518" t="s">
        <v>10</v>
      </c>
      <c r="AD1518">
        <v>29.4</v>
      </c>
      <c r="AE1518">
        <v>7</v>
      </c>
      <c r="AF1518">
        <v>4.8680000000000003</v>
      </c>
    </row>
    <row r="1519" spans="1:32" x14ac:dyDescent="0.25">
      <c r="A1519">
        <v>1575</v>
      </c>
      <c r="B1519">
        <v>1820</v>
      </c>
      <c r="C1519">
        <v>1820</v>
      </c>
      <c r="D1519">
        <v>2487</v>
      </c>
      <c r="E1519" t="str">
        <f t="shared" si="69"/>
        <v>02487-BRA-P</v>
      </c>
      <c r="F1519" t="s">
        <v>328</v>
      </c>
      <c r="G1519" t="s">
        <v>76</v>
      </c>
      <c r="H1519" t="s">
        <v>25</v>
      </c>
      <c r="I1519">
        <v>-37.496799000000003</v>
      </c>
      <c r="J1519">
        <v>-4.7225000000000001</v>
      </c>
      <c r="K1519">
        <v>87</v>
      </c>
      <c r="L1519">
        <v>30</v>
      </c>
      <c r="M1519" t="str">
        <f t="shared" si="70"/>
        <v>Pequeña</v>
      </c>
      <c r="N1519" t="str">
        <f t="shared" si="71"/>
        <v>P</v>
      </c>
      <c r="O1519">
        <v>0.36393500000000001</v>
      </c>
      <c r="P1519" t="s">
        <v>7</v>
      </c>
      <c r="Q1519">
        <v>1.5889999999999999E-3</v>
      </c>
      <c r="R1519" t="s">
        <v>8</v>
      </c>
      <c r="S1519">
        <v>281.30993699999999</v>
      </c>
      <c r="T1519" t="s">
        <v>16</v>
      </c>
      <c r="U1519">
        <v>1584.788481883443</v>
      </c>
      <c r="V1519">
        <v>26.9</v>
      </c>
      <c r="W1519">
        <v>6.2359999999999998</v>
      </c>
      <c r="X1519">
        <v>72</v>
      </c>
      <c r="Y1519">
        <v>6.3615700000000004</v>
      </c>
      <c r="Z1519">
        <v>0</v>
      </c>
      <c r="AA1519" t="str">
        <f>IF(Z1519=-1,"Flat",
INDEX({"North","Northeast","East","Southeast","South","Southwest","West","Northwest","North"},
MATCH(Z1519,{0;22.5;67.5;112.5;157.5;202.5;247.5;292.5;337.5},1)))</f>
        <v>North</v>
      </c>
      <c r="AB1519">
        <v>0.67335199999999995</v>
      </c>
      <c r="AC1519" t="s">
        <v>10</v>
      </c>
      <c r="AD1519">
        <v>29.4</v>
      </c>
      <c r="AE1519">
        <v>7</v>
      </c>
      <c r="AF1519">
        <v>4.8840000000000003</v>
      </c>
    </row>
    <row r="1520" spans="1:32" x14ac:dyDescent="0.25">
      <c r="A1520">
        <v>1576</v>
      </c>
      <c r="B1520">
        <v>1821</v>
      </c>
      <c r="C1520">
        <v>1821</v>
      </c>
      <c r="D1520">
        <v>2488</v>
      </c>
      <c r="E1520" t="str">
        <f t="shared" si="69"/>
        <v>02488-BRA-P</v>
      </c>
      <c r="F1520" t="s">
        <v>328</v>
      </c>
      <c r="G1520" t="s">
        <v>76</v>
      </c>
      <c r="H1520" t="s">
        <v>25</v>
      </c>
      <c r="I1520">
        <v>-37.497799000000001</v>
      </c>
      <c r="J1520">
        <v>-4.7179000000000002</v>
      </c>
      <c r="K1520">
        <v>87</v>
      </c>
      <c r="L1520">
        <v>30</v>
      </c>
      <c r="M1520" t="str">
        <f t="shared" si="70"/>
        <v>Pequeña</v>
      </c>
      <c r="N1520" t="str">
        <f t="shared" si="71"/>
        <v>P</v>
      </c>
      <c r="O1520">
        <v>0.471277</v>
      </c>
      <c r="P1520" t="s">
        <v>7</v>
      </c>
      <c r="Q1520">
        <v>-7.9500000000000003E-4</v>
      </c>
      <c r="R1520" t="s">
        <v>8</v>
      </c>
      <c r="S1520">
        <v>271.73571800000002</v>
      </c>
      <c r="T1520" t="s">
        <v>16</v>
      </c>
      <c r="U1520">
        <v>1065.7186261876279</v>
      </c>
      <c r="V1520">
        <v>26.9</v>
      </c>
      <c r="W1520">
        <v>6.2380000000000004</v>
      </c>
      <c r="X1520">
        <v>72</v>
      </c>
      <c r="Y1520">
        <v>6.3933200000000001</v>
      </c>
      <c r="Z1520">
        <v>0</v>
      </c>
      <c r="AA1520" t="str">
        <f>IF(Z1520=-1,"Flat",
INDEX({"North","Northeast","East","Southeast","South","Southwest","West","Northwest","North"},
MATCH(Z1520,{0;22.5;67.5;112.5;157.5;202.5;247.5;292.5;337.5},1)))</f>
        <v>North</v>
      </c>
      <c r="AB1520">
        <v>0.67251899999999998</v>
      </c>
      <c r="AC1520" t="s">
        <v>10</v>
      </c>
      <c r="AD1520">
        <v>29.4</v>
      </c>
      <c r="AE1520">
        <v>7</v>
      </c>
      <c r="AF1520">
        <v>4.8840000000000003</v>
      </c>
    </row>
    <row r="1521" spans="1:32" x14ac:dyDescent="0.25">
      <c r="A1521">
        <v>1577</v>
      </c>
      <c r="B1521">
        <v>1822</v>
      </c>
      <c r="C1521">
        <v>1822</v>
      </c>
      <c r="D1521">
        <v>2489</v>
      </c>
      <c r="E1521" t="str">
        <f t="shared" si="69"/>
        <v>02489-BRA-P</v>
      </c>
      <c r="F1521" t="s">
        <v>328</v>
      </c>
      <c r="G1521" t="s">
        <v>76</v>
      </c>
      <c r="H1521" t="s">
        <v>25</v>
      </c>
      <c r="I1521">
        <v>-37.532699999999998</v>
      </c>
      <c r="J1521">
        <v>-4.7408999999999999</v>
      </c>
      <c r="K1521">
        <v>87</v>
      </c>
      <c r="L1521">
        <v>30</v>
      </c>
      <c r="M1521" t="str">
        <f t="shared" si="70"/>
        <v>Pequeña</v>
      </c>
      <c r="N1521" t="str">
        <f t="shared" si="71"/>
        <v>P</v>
      </c>
      <c r="O1521">
        <v>0.53295599999999999</v>
      </c>
      <c r="P1521" t="s">
        <v>7</v>
      </c>
      <c r="Q1521">
        <v>-3.97E-4</v>
      </c>
      <c r="R1521" t="s">
        <v>8</v>
      </c>
      <c r="S1521">
        <v>290.37643400000002</v>
      </c>
      <c r="T1521" t="s">
        <v>16</v>
      </c>
      <c r="U1521">
        <v>640.48176807805874</v>
      </c>
      <c r="V1521">
        <v>26.9</v>
      </c>
      <c r="W1521">
        <v>6.1619999999999999</v>
      </c>
      <c r="X1521">
        <v>72</v>
      </c>
      <c r="Y1521">
        <v>6.1439399999999997</v>
      </c>
      <c r="Z1521">
        <v>0</v>
      </c>
      <c r="AA1521" t="str">
        <f>IF(Z1521=-1,"Flat",
INDEX({"North","Northeast","East","Southeast","South","Southwest","West","Northwest","North"},
MATCH(Z1521,{0;22.5;67.5;112.5;157.5;202.5;247.5;292.5;337.5},1)))</f>
        <v>North</v>
      </c>
      <c r="AB1521">
        <v>0.74865999999999999</v>
      </c>
      <c r="AC1521" t="s">
        <v>10</v>
      </c>
      <c r="AD1521">
        <v>29.4</v>
      </c>
      <c r="AE1521">
        <v>7</v>
      </c>
      <c r="AF1521">
        <v>4.8280000000000003</v>
      </c>
    </row>
    <row r="1522" spans="1:32" x14ac:dyDescent="0.25">
      <c r="A1522">
        <v>1578</v>
      </c>
      <c r="B1522">
        <v>1823</v>
      </c>
      <c r="C1522">
        <v>1823</v>
      </c>
      <c r="D1522">
        <v>2490</v>
      </c>
      <c r="E1522" t="str">
        <f t="shared" si="69"/>
        <v>02490-BRA-P</v>
      </c>
      <c r="F1522" t="s">
        <v>328</v>
      </c>
      <c r="G1522" t="s">
        <v>76</v>
      </c>
      <c r="H1522" t="s">
        <v>25</v>
      </c>
      <c r="I1522">
        <v>-37.520198999999998</v>
      </c>
      <c r="J1522">
        <v>-4.7401</v>
      </c>
      <c r="K1522">
        <v>87</v>
      </c>
      <c r="L1522">
        <v>30</v>
      </c>
      <c r="M1522" t="str">
        <f t="shared" si="70"/>
        <v>Pequeña</v>
      </c>
      <c r="N1522" t="str">
        <f t="shared" si="71"/>
        <v>P</v>
      </c>
      <c r="O1522">
        <v>0.38568000000000002</v>
      </c>
      <c r="P1522" t="s">
        <v>7</v>
      </c>
      <c r="Q1522">
        <v>-3.97E-4</v>
      </c>
      <c r="R1522" t="s">
        <v>8</v>
      </c>
      <c r="S1522">
        <v>321.00900300000001</v>
      </c>
      <c r="T1522" t="s">
        <v>30</v>
      </c>
      <c r="U1522">
        <v>1724.962956418148</v>
      </c>
      <c r="V1522">
        <v>26.9</v>
      </c>
      <c r="W1522">
        <v>6.1840000000000002</v>
      </c>
      <c r="X1522">
        <v>72</v>
      </c>
      <c r="Y1522">
        <v>6.1961199999999996</v>
      </c>
      <c r="Z1522">
        <v>0</v>
      </c>
      <c r="AA1522" t="str">
        <f>IF(Z1522=-1,"Flat",
INDEX({"North","Northeast","East","Southeast","South","Southwest","West","Northwest","North"},
MATCH(Z1522,{0;22.5;67.5;112.5;157.5;202.5;247.5;292.5;337.5},1)))</f>
        <v>North</v>
      </c>
      <c r="AB1522">
        <v>0.79855100000000001</v>
      </c>
      <c r="AC1522" t="s">
        <v>10</v>
      </c>
      <c r="AD1522">
        <v>29.4</v>
      </c>
      <c r="AE1522">
        <v>7</v>
      </c>
      <c r="AF1522">
        <v>4.84</v>
      </c>
    </row>
    <row r="1523" spans="1:32" x14ac:dyDescent="0.25">
      <c r="A1523">
        <v>1579</v>
      </c>
      <c r="B1523">
        <v>1824</v>
      </c>
      <c r="C1523">
        <v>1824</v>
      </c>
      <c r="D1523">
        <v>2491</v>
      </c>
      <c r="E1523" t="str">
        <f t="shared" si="69"/>
        <v>02491-BRA-P</v>
      </c>
      <c r="F1523" t="s">
        <v>328</v>
      </c>
      <c r="G1523" t="s">
        <v>76</v>
      </c>
      <c r="H1523" t="s">
        <v>25</v>
      </c>
      <c r="I1523">
        <v>-37.534100000000002</v>
      </c>
      <c r="J1523">
        <v>-4.7365000000000004</v>
      </c>
      <c r="K1523">
        <v>87</v>
      </c>
      <c r="L1523">
        <v>30</v>
      </c>
      <c r="M1523" t="str">
        <f t="shared" si="70"/>
        <v>Pequeña</v>
      </c>
      <c r="N1523" t="str">
        <f t="shared" si="71"/>
        <v>P</v>
      </c>
      <c r="O1523">
        <v>0.54840599999999995</v>
      </c>
      <c r="P1523" t="s">
        <v>7</v>
      </c>
      <c r="Q1523">
        <v>2.7810000000000001E-3</v>
      </c>
      <c r="R1523" t="s">
        <v>8</v>
      </c>
      <c r="S1523">
        <v>308.65982100000002</v>
      </c>
      <c r="T1523" t="s">
        <v>30</v>
      </c>
      <c r="U1523">
        <v>853.9092901704023</v>
      </c>
      <c r="V1523">
        <v>26.9</v>
      </c>
      <c r="W1523">
        <v>6.173</v>
      </c>
      <c r="X1523">
        <v>72</v>
      </c>
      <c r="Y1523">
        <v>6.15259</v>
      </c>
      <c r="Z1523">
        <v>0</v>
      </c>
      <c r="AA1523" t="str">
        <f>IF(Z1523=-1,"Flat",
INDEX({"North","Northeast","East","Southeast","South","Southwest","West","Northwest","North"},
MATCH(Z1523,{0;22.5;67.5;112.5;157.5;202.5;247.5;292.5;337.5},1)))</f>
        <v>North</v>
      </c>
      <c r="AB1523">
        <v>0.74858999999999998</v>
      </c>
      <c r="AC1523" t="s">
        <v>10</v>
      </c>
      <c r="AD1523">
        <v>29.4</v>
      </c>
      <c r="AE1523">
        <v>7</v>
      </c>
      <c r="AF1523">
        <v>4.8150000000000004</v>
      </c>
    </row>
    <row r="1524" spans="1:32" x14ac:dyDescent="0.25">
      <c r="A1524">
        <v>1580</v>
      </c>
      <c r="B1524">
        <v>1825</v>
      </c>
      <c r="C1524">
        <v>1825</v>
      </c>
      <c r="D1524">
        <v>2492</v>
      </c>
      <c r="E1524" t="str">
        <f t="shared" si="69"/>
        <v>02492-BRA-P</v>
      </c>
      <c r="F1524" t="s">
        <v>328</v>
      </c>
      <c r="G1524" t="s">
        <v>76</v>
      </c>
      <c r="H1524" t="s">
        <v>25</v>
      </c>
      <c r="I1524">
        <v>-37.522098999999997</v>
      </c>
      <c r="J1524">
        <v>-4.7366999999999999</v>
      </c>
      <c r="K1524">
        <v>87</v>
      </c>
      <c r="L1524">
        <v>30</v>
      </c>
      <c r="M1524" t="str">
        <f t="shared" si="70"/>
        <v>Pequeña</v>
      </c>
      <c r="N1524" t="str">
        <f t="shared" si="71"/>
        <v>P</v>
      </c>
      <c r="O1524">
        <v>0.549149</v>
      </c>
      <c r="P1524" t="s">
        <v>7</v>
      </c>
      <c r="Q1524">
        <v>3.97E-4</v>
      </c>
      <c r="R1524" t="s">
        <v>8</v>
      </c>
      <c r="S1524">
        <v>332.10272200000003</v>
      </c>
      <c r="T1524" t="s">
        <v>30</v>
      </c>
      <c r="U1524">
        <v>1823.3916478082911</v>
      </c>
      <c r="V1524">
        <v>26.9</v>
      </c>
      <c r="W1524">
        <v>6.1929999999999996</v>
      </c>
      <c r="X1524">
        <v>72</v>
      </c>
      <c r="Y1524">
        <v>6.2063199999999998</v>
      </c>
      <c r="Z1524">
        <v>0</v>
      </c>
      <c r="AA1524" t="str">
        <f>IF(Z1524=-1,"Flat",
INDEX({"North","Northeast","East","Southeast","South","Southwest","West","Northwest","North"},
MATCH(Z1524,{0;22.5;67.5;112.5;157.5;202.5;247.5;292.5;337.5},1)))</f>
        <v>North</v>
      </c>
      <c r="AB1524">
        <v>0.74806700000000004</v>
      </c>
      <c r="AC1524" t="s">
        <v>10</v>
      </c>
      <c r="AD1524">
        <v>29.4</v>
      </c>
      <c r="AE1524">
        <v>7</v>
      </c>
      <c r="AF1524">
        <v>4.84</v>
      </c>
    </row>
    <row r="1525" spans="1:32" x14ac:dyDescent="0.25">
      <c r="A1525">
        <v>1581</v>
      </c>
      <c r="B1525">
        <v>1826</v>
      </c>
      <c r="C1525">
        <v>1826</v>
      </c>
      <c r="D1525">
        <v>2493</v>
      </c>
      <c r="E1525" t="str">
        <f t="shared" si="69"/>
        <v>02493-BRA-P</v>
      </c>
      <c r="F1525" t="s">
        <v>328</v>
      </c>
      <c r="G1525" t="s">
        <v>76</v>
      </c>
      <c r="H1525" t="s">
        <v>25</v>
      </c>
      <c r="I1525">
        <v>-37.509399000000002</v>
      </c>
      <c r="J1525">
        <v>-4.7369000000000003</v>
      </c>
      <c r="K1525">
        <v>87</v>
      </c>
      <c r="L1525">
        <v>30</v>
      </c>
      <c r="M1525" t="str">
        <f t="shared" si="70"/>
        <v>Pequeña</v>
      </c>
      <c r="N1525" t="str">
        <f t="shared" si="71"/>
        <v>P</v>
      </c>
      <c r="O1525">
        <v>0.22206400000000001</v>
      </c>
      <c r="P1525" t="s">
        <v>7</v>
      </c>
      <c r="Q1525">
        <v>3.97E-4</v>
      </c>
      <c r="R1525" t="s">
        <v>8</v>
      </c>
      <c r="S1525">
        <v>45</v>
      </c>
      <c r="T1525" t="s">
        <v>9</v>
      </c>
      <c r="U1525">
        <v>2782.8936443229968</v>
      </c>
      <c r="V1525">
        <v>26.9</v>
      </c>
      <c r="W1525">
        <v>6.2050000000000001</v>
      </c>
      <c r="X1525">
        <v>72</v>
      </c>
      <c r="Y1525">
        <v>6.2463199999999999</v>
      </c>
      <c r="Z1525">
        <v>0</v>
      </c>
      <c r="AA1525" t="str">
        <f>IF(Z1525=-1,"Flat",
INDEX({"North","Northeast","East","Southeast","South","Southwest","West","Northwest","North"},
MATCH(Z1525,{0;22.5;67.5;112.5;157.5;202.5;247.5;292.5;337.5},1)))</f>
        <v>North</v>
      </c>
      <c r="AB1525">
        <v>0.79765699999999995</v>
      </c>
      <c r="AC1525" t="s">
        <v>10</v>
      </c>
      <c r="AD1525">
        <v>29.4</v>
      </c>
      <c r="AE1525">
        <v>7</v>
      </c>
      <c r="AF1525">
        <v>4.8499999999999996</v>
      </c>
    </row>
    <row r="1526" spans="1:32" x14ac:dyDescent="0.25">
      <c r="A1526">
        <v>1582</v>
      </c>
      <c r="B1526">
        <v>1827</v>
      </c>
      <c r="C1526">
        <v>1827</v>
      </c>
      <c r="D1526">
        <v>2494</v>
      </c>
      <c r="E1526" t="str">
        <f t="shared" si="69"/>
        <v>02494-BRA-P</v>
      </c>
      <c r="F1526" t="s">
        <v>328</v>
      </c>
      <c r="G1526" t="s">
        <v>76</v>
      </c>
      <c r="H1526" t="s">
        <v>25</v>
      </c>
      <c r="I1526">
        <v>-37.526198999999998</v>
      </c>
      <c r="J1526">
        <v>-4.7335000000000003</v>
      </c>
      <c r="K1526">
        <v>87</v>
      </c>
      <c r="L1526">
        <v>30</v>
      </c>
      <c r="M1526" t="str">
        <f t="shared" si="70"/>
        <v>Pequeña</v>
      </c>
      <c r="N1526" t="str">
        <f t="shared" si="71"/>
        <v>P</v>
      </c>
      <c r="O1526">
        <v>0.62187599999999998</v>
      </c>
      <c r="P1526" t="s">
        <v>7</v>
      </c>
      <c r="Q1526">
        <v>1.5889999999999999E-3</v>
      </c>
      <c r="R1526" t="s">
        <v>8</v>
      </c>
      <c r="S1526">
        <v>328.13403299999999</v>
      </c>
      <c r="T1526" t="s">
        <v>30</v>
      </c>
      <c r="U1526">
        <v>1725.0199006127291</v>
      </c>
      <c r="V1526">
        <v>26.9</v>
      </c>
      <c r="W1526">
        <v>6.1890000000000001</v>
      </c>
      <c r="X1526">
        <v>72</v>
      </c>
      <c r="Y1526">
        <v>6.2177300000000004</v>
      </c>
      <c r="Z1526">
        <v>0</v>
      </c>
      <c r="AA1526" t="str">
        <f>IF(Z1526=-1,"Flat",
INDEX({"North","Northeast","East","Southeast","South","Southwest","West","Northwest","North"},
MATCH(Z1526,{0;22.5;67.5;112.5;157.5;202.5;247.5;292.5;337.5},1)))</f>
        <v>North</v>
      </c>
      <c r="AB1526">
        <v>0.74814700000000001</v>
      </c>
      <c r="AC1526" t="s">
        <v>10</v>
      </c>
      <c r="AD1526">
        <v>29.4</v>
      </c>
      <c r="AE1526">
        <v>7</v>
      </c>
      <c r="AF1526">
        <v>4.8280000000000003</v>
      </c>
    </row>
    <row r="1527" spans="1:32" x14ac:dyDescent="0.25">
      <c r="A1527">
        <v>1583</v>
      </c>
      <c r="B1527">
        <v>1828</v>
      </c>
      <c r="C1527">
        <v>1828</v>
      </c>
      <c r="D1527">
        <v>2495</v>
      </c>
      <c r="E1527" t="str">
        <f t="shared" si="69"/>
        <v>02495-BRA-P</v>
      </c>
      <c r="F1527" t="s">
        <v>328</v>
      </c>
      <c r="G1527" t="s">
        <v>76</v>
      </c>
      <c r="H1527" t="s">
        <v>25</v>
      </c>
      <c r="I1527">
        <v>-37.512000999999998</v>
      </c>
      <c r="J1527">
        <v>-4.7325999999999997</v>
      </c>
      <c r="K1527">
        <v>87</v>
      </c>
      <c r="L1527">
        <v>30</v>
      </c>
      <c r="M1527" t="str">
        <f t="shared" si="70"/>
        <v>Pequeña</v>
      </c>
      <c r="N1527" t="str">
        <f t="shared" si="71"/>
        <v>P</v>
      </c>
      <c r="O1527">
        <v>0.47084399999999998</v>
      </c>
      <c r="P1527" t="s">
        <v>7</v>
      </c>
      <c r="Q1527">
        <v>-3.97E-4</v>
      </c>
      <c r="R1527" t="s">
        <v>8</v>
      </c>
      <c r="S1527">
        <v>345.96374500000002</v>
      </c>
      <c r="T1527" t="s">
        <v>70</v>
      </c>
      <c r="U1527">
        <v>2253.4289493435008</v>
      </c>
      <c r="V1527">
        <v>26.9</v>
      </c>
      <c r="W1527">
        <v>6.2069999999999999</v>
      </c>
      <c r="X1527">
        <v>72</v>
      </c>
      <c r="Y1527">
        <v>6.2084000000000001</v>
      </c>
      <c r="Z1527">
        <v>0</v>
      </c>
      <c r="AA1527" t="str">
        <f>IF(Z1527=-1,"Flat",
INDEX({"North","Northeast","East","Southeast","South","Southwest","West","Northwest","North"},
MATCH(Z1527,{0;22.5;67.5;112.5;157.5;202.5;247.5;292.5;337.5},1)))</f>
        <v>North</v>
      </c>
      <c r="AB1527">
        <v>0.74716400000000005</v>
      </c>
      <c r="AC1527" t="s">
        <v>10</v>
      </c>
      <c r="AD1527">
        <v>29.4</v>
      </c>
      <c r="AE1527">
        <v>7</v>
      </c>
      <c r="AF1527">
        <v>4.859</v>
      </c>
    </row>
    <row r="1528" spans="1:32" x14ac:dyDescent="0.25">
      <c r="A1528">
        <v>1584</v>
      </c>
      <c r="B1528">
        <v>1829</v>
      </c>
      <c r="C1528">
        <v>1829</v>
      </c>
      <c r="D1528">
        <v>2496</v>
      </c>
      <c r="E1528" t="str">
        <f t="shared" si="69"/>
        <v>02496-BRA-P</v>
      </c>
      <c r="F1528" t="s">
        <v>328</v>
      </c>
      <c r="G1528" t="s">
        <v>76</v>
      </c>
      <c r="H1528" t="s">
        <v>25</v>
      </c>
      <c r="I1528">
        <v>-37.501099000000004</v>
      </c>
      <c r="J1528">
        <v>-4.7327000000000004</v>
      </c>
      <c r="K1528">
        <v>87</v>
      </c>
      <c r="L1528">
        <v>30</v>
      </c>
      <c r="M1528" t="str">
        <f t="shared" si="70"/>
        <v>Pequeña</v>
      </c>
      <c r="N1528" t="str">
        <f t="shared" si="71"/>
        <v>P</v>
      </c>
      <c r="O1528">
        <v>0.35255900000000001</v>
      </c>
      <c r="P1528" t="s">
        <v>7</v>
      </c>
      <c r="Q1528">
        <v>3.97E-4</v>
      </c>
      <c r="R1528" t="s">
        <v>8</v>
      </c>
      <c r="S1528">
        <v>58.240519999999997</v>
      </c>
      <c r="T1528" t="s">
        <v>9</v>
      </c>
      <c r="U1528">
        <v>2549.4734408828531</v>
      </c>
      <c r="V1528">
        <v>26.9</v>
      </c>
      <c r="W1528">
        <v>6.2140000000000004</v>
      </c>
      <c r="X1528">
        <v>72</v>
      </c>
      <c r="Y1528">
        <v>6.2317600000000004</v>
      </c>
      <c r="Z1528">
        <v>0</v>
      </c>
      <c r="AA1528" t="str">
        <f>IF(Z1528=-1,"Flat",
INDEX({"North","Northeast","East","Southeast","South","Southwest","West","Northwest","North"},
MATCH(Z1528,{0;22.5;67.5;112.5;157.5;202.5;247.5;292.5;337.5},1)))</f>
        <v>North</v>
      </c>
      <c r="AB1528">
        <v>0.59977499999999995</v>
      </c>
      <c r="AC1528" t="s">
        <v>20</v>
      </c>
      <c r="AD1528">
        <v>29.4</v>
      </c>
      <c r="AE1528">
        <v>7</v>
      </c>
      <c r="AF1528">
        <v>4.8659999999999997</v>
      </c>
    </row>
    <row r="1529" spans="1:32" x14ac:dyDescent="0.25">
      <c r="A1529">
        <v>1585</v>
      </c>
      <c r="B1529">
        <v>1830</v>
      </c>
      <c r="C1529">
        <v>1830</v>
      </c>
      <c r="D1529">
        <v>2497</v>
      </c>
      <c r="E1529" t="str">
        <f t="shared" si="69"/>
        <v>02497-BRA-G</v>
      </c>
      <c r="F1529" t="s">
        <v>329</v>
      </c>
      <c r="G1529" t="s">
        <v>76</v>
      </c>
      <c r="H1529" t="s">
        <v>25</v>
      </c>
      <c r="I1529">
        <v>-42.776198999999998</v>
      </c>
      <c r="J1529">
        <v>-14.1713</v>
      </c>
      <c r="K1529">
        <v>556</v>
      </c>
      <c r="L1529">
        <v>331856.73619999998</v>
      </c>
      <c r="M1529" t="str">
        <f t="shared" si="70"/>
        <v>Grande</v>
      </c>
      <c r="N1529" t="str">
        <f t="shared" si="71"/>
        <v>G</v>
      </c>
      <c r="O1529">
        <v>2.7029200000000002</v>
      </c>
      <c r="P1529" t="s">
        <v>32</v>
      </c>
      <c r="Q1529">
        <v>-3.97E-4</v>
      </c>
      <c r="R1529" t="s">
        <v>8</v>
      </c>
      <c r="S1529">
        <v>35.115875000000003</v>
      </c>
      <c r="T1529" t="s">
        <v>9</v>
      </c>
      <c r="U1529">
        <v>2566.5519109249208</v>
      </c>
      <c r="V1529">
        <v>25.799999</v>
      </c>
      <c r="W1529">
        <v>6.2450000000000001</v>
      </c>
      <c r="X1529">
        <v>58</v>
      </c>
      <c r="Y1529">
        <v>5.45512</v>
      </c>
      <c r="Z1529">
        <v>108</v>
      </c>
      <c r="AA1529" t="str">
        <f>IF(Z1529=-1,"Flat",
INDEX({"North","Northeast","East","Southeast","South","Southwest","West","Northwest","North"},
MATCH(Z1529,{0;22.5;67.5;112.5;157.5;202.5;247.5;292.5;337.5},1)))</f>
        <v>East</v>
      </c>
      <c r="AB1529">
        <v>0.736653</v>
      </c>
      <c r="AC1529" t="s">
        <v>10</v>
      </c>
      <c r="AD1529">
        <v>44.200001</v>
      </c>
      <c r="AE1529">
        <v>18</v>
      </c>
      <c r="AF1529">
        <v>4.8550000000000004</v>
      </c>
    </row>
    <row r="1530" spans="1:32" x14ac:dyDescent="0.25">
      <c r="A1530">
        <v>1586</v>
      </c>
      <c r="B1530">
        <v>1831</v>
      </c>
      <c r="C1530">
        <v>1831</v>
      </c>
      <c r="D1530">
        <v>2498</v>
      </c>
      <c r="E1530" t="str">
        <f t="shared" si="69"/>
        <v>02498-BRA-P</v>
      </c>
      <c r="F1530" t="s">
        <v>330</v>
      </c>
      <c r="G1530" t="s">
        <v>76</v>
      </c>
      <c r="H1530" t="s">
        <v>25</v>
      </c>
      <c r="I1530">
        <v>-41.698600999999996</v>
      </c>
      <c r="J1530">
        <v>-8.7509999999999994</v>
      </c>
      <c r="K1530">
        <v>386</v>
      </c>
      <c r="L1530">
        <v>30</v>
      </c>
      <c r="M1530" t="str">
        <f t="shared" si="70"/>
        <v>Pequeña</v>
      </c>
      <c r="N1530" t="str">
        <f t="shared" si="71"/>
        <v>P</v>
      </c>
      <c r="O1530">
        <v>1.85179</v>
      </c>
      <c r="P1530" t="s">
        <v>7</v>
      </c>
      <c r="Q1530">
        <v>-1.1918E-2</v>
      </c>
      <c r="R1530" t="s">
        <v>15</v>
      </c>
      <c r="S1530">
        <v>28.539985999999999</v>
      </c>
      <c r="T1530" t="s">
        <v>9</v>
      </c>
      <c r="U1530">
        <v>7290.2031751427776</v>
      </c>
      <c r="V1530">
        <v>27.6</v>
      </c>
      <c r="W1530">
        <v>6.1269999999999998</v>
      </c>
      <c r="X1530">
        <v>72</v>
      </c>
      <c r="Y1530">
        <v>6.9168700000000003</v>
      </c>
      <c r="Z1530">
        <v>0</v>
      </c>
      <c r="AA1530" t="str">
        <f>IF(Z1530=-1,"Flat",
INDEX({"North","Northeast","East","Southeast","South","Southwest","West","Northwest","North"},
MATCH(Z1530,{0;22.5;67.5;112.5;157.5;202.5;247.5;292.5;337.5},1)))</f>
        <v>North</v>
      </c>
      <c r="AB1530">
        <v>0.74275500000000005</v>
      </c>
      <c r="AC1530" t="s">
        <v>10</v>
      </c>
      <c r="AD1530">
        <v>43</v>
      </c>
      <c r="AE1530">
        <v>13</v>
      </c>
      <c r="AF1530">
        <v>4.7469999999999999</v>
      </c>
    </row>
    <row r="1531" spans="1:32" x14ac:dyDescent="0.25">
      <c r="A1531">
        <v>1587</v>
      </c>
      <c r="B1531">
        <v>1832</v>
      </c>
      <c r="C1531">
        <v>1832</v>
      </c>
      <c r="D1531">
        <v>2499</v>
      </c>
      <c r="E1531" t="str">
        <f t="shared" si="69"/>
        <v>02499-BRA-P</v>
      </c>
      <c r="F1531" t="s">
        <v>330</v>
      </c>
      <c r="G1531" t="s">
        <v>76</v>
      </c>
      <c r="H1531" t="s">
        <v>25</v>
      </c>
      <c r="I1531">
        <v>-41.670101000000003</v>
      </c>
      <c r="J1531">
        <v>-8.7851999999999997</v>
      </c>
      <c r="K1531">
        <v>386</v>
      </c>
      <c r="L1531">
        <v>30</v>
      </c>
      <c r="M1531" t="str">
        <f t="shared" si="70"/>
        <v>Pequeña</v>
      </c>
      <c r="N1531" t="str">
        <f t="shared" si="71"/>
        <v>P</v>
      </c>
      <c r="O1531">
        <v>0.62318499999999999</v>
      </c>
      <c r="P1531" t="s">
        <v>7</v>
      </c>
      <c r="Q1531">
        <v>5.1640000000000002E-3</v>
      </c>
      <c r="R1531" t="s">
        <v>8</v>
      </c>
      <c r="S1531">
        <v>20.095231999999999</v>
      </c>
      <c r="T1531" t="s">
        <v>70</v>
      </c>
      <c r="U1531">
        <v>11701.549541628519</v>
      </c>
      <c r="V1531">
        <v>27.6</v>
      </c>
      <c r="W1531">
        <v>6.1669999999999998</v>
      </c>
      <c r="X1531">
        <v>72</v>
      </c>
      <c r="Y1531">
        <v>7.3631700000000002</v>
      </c>
      <c r="Z1531">
        <v>0</v>
      </c>
      <c r="AA1531" t="str">
        <f>IF(Z1531=-1,"Flat",
INDEX({"North","Northeast","East","Southeast","South","Southwest","West","Northwest","North"},
MATCH(Z1531,{0;22.5;67.5;112.5;157.5;202.5;247.5;292.5;337.5},1)))</f>
        <v>North</v>
      </c>
      <c r="AB1531">
        <v>0.74601899999999999</v>
      </c>
      <c r="AC1531" t="s">
        <v>10</v>
      </c>
      <c r="AD1531">
        <v>43</v>
      </c>
      <c r="AE1531">
        <v>13</v>
      </c>
      <c r="AF1531">
        <v>4.7770000000000001</v>
      </c>
    </row>
    <row r="1532" spans="1:32" x14ac:dyDescent="0.25">
      <c r="A1532">
        <v>1588</v>
      </c>
      <c r="B1532">
        <v>1833</v>
      </c>
      <c r="C1532">
        <v>1833</v>
      </c>
      <c r="D1532">
        <v>2500</v>
      </c>
      <c r="E1532" t="str">
        <f t="shared" si="69"/>
        <v>02500-BRA-P</v>
      </c>
      <c r="F1532" t="s">
        <v>330</v>
      </c>
      <c r="G1532" t="s">
        <v>76</v>
      </c>
      <c r="H1532" t="s">
        <v>25</v>
      </c>
      <c r="I1532">
        <v>-41.664901999999998</v>
      </c>
      <c r="J1532">
        <v>-8.7911000000000001</v>
      </c>
      <c r="K1532">
        <v>386</v>
      </c>
      <c r="L1532">
        <v>30</v>
      </c>
      <c r="M1532" t="str">
        <f t="shared" si="70"/>
        <v>Pequeña</v>
      </c>
      <c r="N1532" t="str">
        <f t="shared" si="71"/>
        <v>P</v>
      </c>
      <c r="O1532">
        <v>0.285495</v>
      </c>
      <c r="P1532" t="s">
        <v>7</v>
      </c>
      <c r="Q1532">
        <v>5.1640000000000002E-3</v>
      </c>
      <c r="R1532" t="s">
        <v>8</v>
      </c>
      <c r="S1532">
        <v>53.130104000000003</v>
      </c>
      <c r="T1532" t="s">
        <v>9</v>
      </c>
      <c r="U1532">
        <v>12521.80107049425</v>
      </c>
      <c r="V1532">
        <v>27.6</v>
      </c>
      <c r="W1532">
        <v>6.1619999999999999</v>
      </c>
      <c r="X1532">
        <v>72</v>
      </c>
      <c r="Y1532">
        <v>7.2882100000000003</v>
      </c>
      <c r="Z1532">
        <v>0</v>
      </c>
      <c r="AA1532" t="str">
        <f>IF(Z1532=-1,"Flat",
INDEX({"North","Northeast","East","Southeast","South","Southwest","West","Northwest","North"},
MATCH(Z1532,{0;22.5;67.5;112.5;157.5;202.5;247.5;292.5;337.5},1)))</f>
        <v>North</v>
      </c>
      <c r="AB1532">
        <v>0.746174</v>
      </c>
      <c r="AC1532" t="s">
        <v>10</v>
      </c>
      <c r="AD1532">
        <v>43</v>
      </c>
      <c r="AE1532">
        <v>13</v>
      </c>
      <c r="AF1532">
        <v>4.7690000000000001</v>
      </c>
    </row>
    <row r="1533" spans="1:32" x14ac:dyDescent="0.25">
      <c r="A1533">
        <v>1589</v>
      </c>
      <c r="B1533">
        <v>1834</v>
      </c>
      <c r="C1533">
        <v>1834</v>
      </c>
      <c r="D1533">
        <v>2501</v>
      </c>
      <c r="E1533" t="str">
        <f t="shared" si="69"/>
        <v>02501-BRA-P</v>
      </c>
      <c r="F1533" t="s">
        <v>330</v>
      </c>
      <c r="G1533" t="s">
        <v>76</v>
      </c>
      <c r="H1533" t="s">
        <v>25</v>
      </c>
      <c r="I1533">
        <v>-41.673499999999997</v>
      </c>
      <c r="J1533">
        <v>-8.7965</v>
      </c>
      <c r="K1533">
        <v>386</v>
      </c>
      <c r="L1533">
        <v>30</v>
      </c>
      <c r="M1533" t="str">
        <f t="shared" si="70"/>
        <v>Pequeña</v>
      </c>
      <c r="N1533" t="str">
        <f t="shared" si="71"/>
        <v>P</v>
      </c>
      <c r="O1533">
        <v>0.74799400000000005</v>
      </c>
      <c r="P1533" t="s">
        <v>7</v>
      </c>
      <c r="Q1533">
        <v>-1.0329E-2</v>
      </c>
      <c r="R1533" t="s">
        <v>15</v>
      </c>
      <c r="S1533">
        <v>228.094055</v>
      </c>
      <c r="T1533" t="s">
        <v>23</v>
      </c>
      <c r="U1533">
        <v>12078.447136154829</v>
      </c>
      <c r="V1533">
        <v>27.6</v>
      </c>
      <c r="W1533">
        <v>6.1680000000000001</v>
      </c>
      <c r="X1533">
        <v>72</v>
      </c>
      <c r="Y1533">
        <v>7.4601199999999999</v>
      </c>
      <c r="Z1533">
        <v>0</v>
      </c>
      <c r="AA1533" t="str">
        <f>IF(Z1533=-1,"Flat",
INDEX({"North","Northeast","East","Southeast","South","Southwest","West","Northwest","North"},
MATCH(Z1533,{0;22.5;67.5;112.5;157.5;202.5;247.5;292.5;337.5},1)))</f>
        <v>North</v>
      </c>
      <c r="AB1533">
        <v>0.59353199999999995</v>
      </c>
      <c r="AC1533" t="s">
        <v>20</v>
      </c>
      <c r="AD1533">
        <v>43</v>
      </c>
      <c r="AE1533">
        <v>13</v>
      </c>
      <c r="AF1533">
        <v>4.7759999999999998</v>
      </c>
    </row>
    <row r="1534" spans="1:32" x14ac:dyDescent="0.25">
      <c r="A1534">
        <v>1590</v>
      </c>
      <c r="B1534">
        <v>1835</v>
      </c>
      <c r="C1534">
        <v>1835</v>
      </c>
      <c r="D1534">
        <v>2502</v>
      </c>
      <c r="E1534" t="str">
        <f t="shared" si="69"/>
        <v>02502-BRA-P</v>
      </c>
      <c r="F1534" t="s">
        <v>330</v>
      </c>
      <c r="G1534" t="s">
        <v>76</v>
      </c>
      <c r="H1534" t="s">
        <v>25</v>
      </c>
      <c r="I1534">
        <v>-41.661597999999998</v>
      </c>
      <c r="J1534">
        <v>-8.7985000000000024</v>
      </c>
      <c r="K1534">
        <v>386</v>
      </c>
      <c r="L1534">
        <v>30</v>
      </c>
      <c r="M1534" t="str">
        <f t="shared" si="70"/>
        <v>Pequeña</v>
      </c>
      <c r="N1534" t="str">
        <f t="shared" si="71"/>
        <v>P</v>
      </c>
      <c r="O1534">
        <v>0.64154900000000004</v>
      </c>
      <c r="P1534" t="s">
        <v>7</v>
      </c>
      <c r="Q1534">
        <v>-2.3839999999999998E-3</v>
      </c>
      <c r="R1534" t="s">
        <v>8</v>
      </c>
      <c r="S1534">
        <v>290.85446200000001</v>
      </c>
      <c r="T1534" t="s">
        <v>16</v>
      </c>
      <c r="U1534">
        <v>13267.192583438269</v>
      </c>
      <c r="V1534">
        <v>27.6</v>
      </c>
      <c r="W1534">
        <v>6.1609999999999996</v>
      </c>
      <c r="X1534">
        <v>72</v>
      </c>
      <c r="Y1534">
        <v>7.2133799999999999</v>
      </c>
      <c r="Z1534">
        <v>0</v>
      </c>
      <c r="AA1534" t="str">
        <f>IF(Z1534=-1,"Flat",
INDEX({"North","Northeast","East","Southeast","South","Southwest","West","Northwest","North"},
MATCH(Z1534,{0;22.5;67.5;112.5;157.5;202.5;247.5;292.5;337.5},1)))</f>
        <v>North</v>
      </c>
      <c r="AB1534">
        <v>0.74158800000000002</v>
      </c>
      <c r="AC1534" t="s">
        <v>10</v>
      </c>
      <c r="AD1534">
        <v>43</v>
      </c>
      <c r="AE1534">
        <v>13</v>
      </c>
      <c r="AF1534">
        <v>4.774</v>
      </c>
    </row>
    <row r="1535" spans="1:32" x14ac:dyDescent="0.25">
      <c r="A1535">
        <v>1591</v>
      </c>
      <c r="B1535">
        <v>1836</v>
      </c>
      <c r="C1535">
        <v>1836</v>
      </c>
      <c r="D1535">
        <v>2503</v>
      </c>
      <c r="E1535" t="str">
        <f t="shared" si="69"/>
        <v>02503-BRA-P</v>
      </c>
      <c r="F1535" t="s">
        <v>331</v>
      </c>
      <c r="G1535" t="s">
        <v>76</v>
      </c>
      <c r="H1535" t="s">
        <v>25</v>
      </c>
      <c r="I1535">
        <v>-43.471297999999997</v>
      </c>
      <c r="J1535">
        <v>-15.7683</v>
      </c>
      <c r="K1535">
        <v>576</v>
      </c>
      <c r="L1535">
        <v>30</v>
      </c>
      <c r="M1535" t="str">
        <f t="shared" si="70"/>
        <v>Pequeña</v>
      </c>
      <c r="N1535" t="str">
        <f t="shared" si="71"/>
        <v>P</v>
      </c>
      <c r="O1535">
        <v>0.48617300000000002</v>
      </c>
      <c r="P1535" t="s">
        <v>7</v>
      </c>
      <c r="Q1535">
        <v>0</v>
      </c>
      <c r="R1535" t="s">
        <v>8</v>
      </c>
      <c r="S1535">
        <v>86.633537000000004</v>
      </c>
      <c r="T1535" t="s">
        <v>19</v>
      </c>
      <c r="U1535">
        <v>7080.145374343605</v>
      </c>
      <c r="V1535">
        <v>25.299999</v>
      </c>
      <c r="W1535">
        <v>6.1440000000000001</v>
      </c>
      <c r="X1535">
        <v>72</v>
      </c>
      <c r="Y1535">
        <v>5.6935900000000004</v>
      </c>
      <c r="Z1535">
        <v>0</v>
      </c>
      <c r="AA1535" t="str">
        <f>IF(Z1535=-1,"Flat",
INDEX({"North","Northeast","East","Southeast","South","Southwest","West","Northwest","North"},
MATCH(Z1535,{0;22.5;67.5;112.5;157.5;202.5;247.5;292.5;337.5},1)))</f>
        <v>North</v>
      </c>
      <c r="AB1535">
        <v>0.74785199999999996</v>
      </c>
      <c r="AC1535" t="s">
        <v>10</v>
      </c>
      <c r="AD1535">
        <v>55.700001</v>
      </c>
      <c r="AE1535">
        <v>20</v>
      </c>
      <c r="AF1535">
        <v>4.7969999999999997</v>
      </c>
    </row>
    <row r="1536" spans="1:32" x14ac:dyDescent="0.25">
      <c r="A1536">
        <v>1592</v>
      </c>
      <c r="B1536">
        <v>1837</v>
      </c>
      <c r="C1536">
        <v>1837</v>
      </c>
      <c r="D1536">
        <v>2504</v>
      </c>
      <c r="E1536" t="str">
        <f t="shared" si="69"/>
        <v>02504-BRA-P</v>
      </c>
      <c r="F1536" t="s">
        <v>331</v>
      </c>
      <c r="G1536" t="s">
        <v>76</v>
      </c>
      <c r="H1536" t="s">
        <v>25</v>
      </c>
      <c r="I1536">
        <v>-43.457199000000003</v>
      </c>
      <c r="J1536">
        <v>-15.7974</v>
      </c>
      <c r="K1536">
        <v>576</v>
      </c>
      <c r="L1536">
        <v>30</v>
      </c>
      <c r="M1536" t="str">
        <f t="shared" si="70"/>
        <v>Pequeña</v>
      </c>
      <c r="N1536" t="str">
        <f t="shared" si="71"/>
        <v>P</v>
      </c>
      <c r="O1536">
        <v>1.034</v>
      </c>
      <c r="P1536" t="s">
        <v>7</v>
      </c>
      <c r="Q1536">
        <v>1.9859999999999999E-3</v>
      </c>
      <c r="R1536" t="s">
        <v>8</v>
      </c>
      <c r="S1536">
        <v>263.65982100000002</v>
      </c>
      <c r="T1536" t="s">
        <v>16</v>
      </c>
      <c r="U1536">
        <v>8641.4723167159227</v>
      </c>
      <c r="V1536">
        <v>25.299999</v>
      </c>
      <c r="W1536">
        <v>6.1529999999999996</v>
      </c>
      <c r="X1536">
        <v>72</v>
      </c>
      <c r="Y1536">
        <v>5.5938999999999997</v>
      </c>
      <c r="Z1536">
        <v>0</v>
      </c>
      <c r="AA1536" t="str">
        <f>IF(Z1536=-1,"Flat",
INDEX({"North","Northeast","East","Southeast","South","Southwest","West","Northwest","North"},
MATCH(Z1536,{0;22.5;67.5;112.5;157.5;202.5;247.5;292.5;337.5},1)))</f>
        <v>North</v>
      </c>
      <c r="AB1536">
        <v>0.74624900000000005</v>
      </c>
      <c r="AC1536" t="s">
        <v>10</v>
      </c>
      <c r="AD1536">
        <v>60.599997999999999</v>
      </c>
      <c r="AE1536">
        <v>20</v>
      </c>
      <c r="AF1536">
        <v>4.8029999999999999</v>
      </c>
    </row>
    <row r="1537" spans="1:32" x14ac:dyDescent="0.25">
      <c r="A1537">
        <v>1593</v>
      </c>
      <c r="B1537">
        <v>1838</v>
      </c>
      <c r="C1537">
        <v>1838</v>
      </c>
      <c r="D1537">
        <v>2505</v>
      </c>
      <c r="E1537" t="str">
        <f t="shared" si="69"/>
        <v>02505-BRA-P</v>
      </c>
      <c r="F1537" t="s">
        <v>331</v>
      </c>
      <c r="G1537" t="s">
        <v>76</v>
      </c>
      <c r="H1537" t="s">
        <v>25</v>
      </c>
      <c r="I1537">
        <v>-43.472599000000002</v>
      </c>
      <c r="J1537">
        <v>-15.7971</v>
      </c>
      <c r="K1537">
        <v>576</v>
      </c>
      <c r="L1537">
        <v>30</v>
      </c>
      <c r="M1537" t="str">
        <f t="shared" si="70"/>
        <v>Pequeña</v>
      </c>
      <c r="N1537" t="str">
        <f t="shared" si="71"/>
        <v>P</v>
      </c>
      <c r="O1537">
        <v>0.51467399999999996</v>
      </c>
      <c r="P1537" t="s">
        <v>7</v>
      </c>
      <c r="Q1537">
        <v>3.97E-4</v>
      </c>
      <c r="R1537" t="s">
        <v>8</v>
      </c>
      <c r="S1537">
        <v>123.690071</v>
      </c>
      <c r="T1537" t="s">
        <v>49</v>
      </c>
      <c r="U1537">
        <v>9659.1846417658089</v>
      </c>
      <c r="V1537">
        <v>25.299999</v>
      </c>
      <c r="W1537">
        <v>6.1369999999999996</v>
      </c>
      <c r="X1537">
        <v>72</v>
      </c>
      <c r="Y1537">
        <v>5.6367399999999996</v>
      </c>
      <c r="Z1537">
        <v>0</v>
      </c>
      <c r="AA1537" t="str">
        <f>IF(Z1537=-1,"Flat",
INDEX({"North","Northeast","East","Southeast","South","Southwest","West","Northwest","North"},
MATCH(Z1537,{0;22.5;67.5;112.5;157.5;202.5;247.5;292.5;337.5},1)))</f>
        <v>North</v>
      </c>
      <c r="AB1537">
        <v>0.59773299999999996</v>
      </c>
      <c r="AC1537" t="s">
        <v>20</v>
      </c>
      <c r="AD1537">
        <v>55.700001</v>
      </c>
      <c r="AE1537">
        <v>20</v>
      </c>
      <c r="AF1537">
        <v>4.79</v>
      </c>
    </row>
    <row r="1538" spans="1:32" x14ac:dyDescent="0.25">
      <c r="A1538">
        <v>1594</v>
      </c>
      <c r="B1538">
        <v>1839</v>
      </c>
      <c r="C1538">
        <v>1839</v>
      </c>
      <c r="D1538">
        <v>2506</v>
      </c>
      <c r="E1538" t="str">
        <f t="shared" si="69"/>
        <v>02506-BRA-P</v>
      </c>
      <c r="F1538" t="s">
        <v>331</v>
      </c>
      <c r="G1538" t="s">
        <v>76</v>
      </c>
      <c r="H1538" t="s">
        <v>25</v>
      </c>
      <c r="I1538">
        <v>-43.476101</v>
      </c>
      <c r="J1538">
        <v>-15.8019</v>
      </c>
      <c r="K1538">
        <v>576</v>
      </c>
      <c r="L1538">
        <v>30</v>
      </c>
      <c r="M1538" t="str">
        <f t="shared" si="70"/>
        <v>Pequeña</v>
      </c>
      <c r="N1538" t="str">
        <f t="shared" si="71"/>
        <v>P</v>
      </c>
      <c r="O1538">
        <v>0.42823899999999998</v>
      </c>
      <c r="P1538" t="s">
        <v>7</v>
      </c>
      <c r="Q1538">
        <v>7.9500000000000003E-4</v>
      </c>
      <c r="R1538" t="s">
        <v>8</v>
      </c>
      <c r="S1538">
        <v>126.869896</v>
      </c>
      <c r="T1538" t="s">
        <v>49</v>
      </c>
      <c r="U1538">
        <v>10312.27974165932</v>
      </c>
      <c r="V1538">
        <v>25.299999</v>
      </c>
      <c r="W1538">
        <v>6.133</v>
      </c>
      <c r="X1538">
        <v>72</v>
      </c>
      <c r="Y1538">
        <v>5.6457699999999997</v>
      </c>
      <c r="Z1538">
        <v>0</v>
      </c>
      <c r="AA1538" t="str">
        <f>IF(Z1538=-1,"Flat",
INDEX({"North","Northeast","East","Southeast","South","Southwest","West","Northwest","North"},
MATCH(Z1538,{0;22.5;67.5;112.5;157.5;202.5;247.5;292.5;337.5},1)))</f>
        <v>North</v>
      </c>
      <c r="AB1538">
        <v>0.59850599999999998</v>
      </c>
      <c r="AC1538" t="s">
        <v>20</v>
      </c>
      <c r="AD1538">
        <v>55.700001</v>
      </c>
      <c r="AE1538">
        <v>20</v>
      </c>
      <c r="AF1538">
        <v>4.7839999999999998</v>
      </c>
    </row>
    <row r="1539" spans="1:32" x14ac:dyDescent="0.25">
      <c r="A1539">
        <v>1595</v>
      </c>
      <c r="B1539">
        <v>1840</v>
      </c>
      <c r="C1539">
        <v>1840</v>
      </c>
      <c r="D1539">
        <v>2507</v>
      </c>
      <c r="E1539" t="str">
        <f t="shared" si="69"/>
        <v>02507-BRA-P</v>
      </c>
      <c r="F1539" t="s">
        <v>331</v>
      </c>
      <c r="G1539" t="s">
        <v>76</v>
      </c>
      <c r="H1539" t="s">
        <v>25</v>
      </c>
      <c r="I1539">
        <v>-43.455002</v>
      </c>
      <c r="J1539">
        <v>-15.8026</v>
      </c>
      <c r="K1539">
        <v>576</v>
      </c>
      <c r="L1539">
        <v>30</v>
      </c>
      <c r="M1539" t="str">
        <f t="shared" si="70"/>
        <v>Pequeña</v>
      </c>
      <c r="N1539" t="str">
        <f t="shared" si="71"/>
        <v>P</v>
      </c>
      <c r="O1539">
        <v>1.0357799999999999</v>
      </c>
      <c r="P1539" t="s">
        <v>7</v>
      </c>
      <c r="Q1539">
        <v>3.97E-4</v>
      </c>
      <c r="R1539" t="s">
        <v>8</v>
      </c>
      <c r="S1539">
        <v>258.07067899999998</v>
      </c>
      <c r="T1539" t="s">
        <v>16</v>
      </c>
      <c r="U1539">
        <v>8949.8288529234669</v>
      </c>
      <c r="V1539">
        <v>25.299999</v>
      </c>
      <c r="W1539">
        <v>6.1520000000000001</v>
      </c>
      <c r="X1539">
        <v>72</v>
      </c>
      <c r="Y1539">
        <v>5.6720899999999999</v>
      </c>
      <c r="Z1539">
        <v>0</v>
      </c>
      <c r="AA1539" t="str">
        <f>IF(Z1539=-1,"Flat",
INDEX({"North","Northeast","East","Southeast","South","Southwest","West","Northwest","North"},
MATCH(Z1539,{0;22.5;67.5;112.5;157.5;202.5;247.5;292.5;337.5},1)))</f>
        <v>North</v>
      </c>
      <c r="AB1539">
        <v>0.59812299999999996</v>
      </c>
      <c r="AC1539" t="s">
        <v>20</v>
      </c>
      <c r="AD1539">
        <v>55.700001</v>
      </c>
      <c r="AE1539">
        <v>20</v>
      </c>
      <c r="AF1539">
        <v>4.7969999999999997</v>
      </c>
    </row>
    <row r="1540" spans="1:32" x14ac:dyDescent="0.25">
      <c r="A1540">
        <v>1596</v>
      </c>
      <c r="B1540">
        <v>1841</v>
      </c>
      <c r="C1540">
        <v>1841</v>
      </c>
      <c r="D1540">
        <v>2508</v>
      </c>
      <c r="E1540" t="str">
        <f t="shared" si="69"/>
        <v>02508-BRA-P</v>
      </c>
      <c r="F1540" t="s">
        <v>331</v>
      </c>
      <c r="G1540" t="s">
        <v>76</v>
      </c>
      <c r="H1540" t="s">
        <v>25</v>
      </c>
      <c r="I1540">
        <v>-43.446998999999998</v>
      </c>
      <c r="J1540">
        <v>-15.8066</v>
      </c>
      <c r="K1540">
        <v>576</v>
      </c>
      <c r="L1540">
        <v>30</v>
      </c>
      <c r="M1540" t="str">
        <f t="shared" si="70"/>
        <v>Pequeña</v>
      </c>
      <c r="N1540" t="str">
        <f t="shared" si="71"/>
        <v>P</v>
      </c>
      <c r="O1540">
        <v>0.63740799999999997</v>
      </c>
      <c r="P1540" t="s">
        <v>7</v>
      </c>
      <c r="Q1540">
        <v>7.9500000000000003E-4</v>
      </c>
      <c r="R1540" t="s">
        <v>8</v>
      </c>
      <c r="S1540">
        <v>124.045937</v>
      </c>
      <c r="T1540" t="s">
        <v>49</v>
      </c>
      <c r="U1540">
        <v>8767.6794264194396</v>
      </c>
      <c r="V1540">
        <v>25.299999</v>
      </c>
      <c r="W1540">
        <v>6.157</v>
      </c>
      <c r="X1540">
        <v>72</v>
      </c>
      <c r="Y1540">
        <v>5.5664100000000003</v>
      </c>
      <c r="Z1540">
        <v>0</v>
      </c>
      <c r="AA1540" t="str">
        <f>IF(Z1540=-1,"Flat",
INDEX({"North","Northeast","East","Southeast","South","Southwest","West","Northwest","North"},
MATCH(Z1540,{0;22.5;67.5;112.5;157.5;202.5;247.5;292.5;337.5},1)))</f>
        <v>North</v>
      </c>
      <c r="AB1540">
        <v>0.59682800000000003</v>
      </c>
      <c r="AC1540" t="s">
        <v>20</v>
      </c>
      <c r="AD1540">
        <v>55.700001</v>
      </c>
      <c r="AE1540">
        <v>20</v>
      </c>
      <c r="AF1540">
        <v>4.8010000000000002</v>
      </c>
    </row>
    <row r="1541" spans="1:32" x14ac:dyDescent="0.25">
      <c r="A1541">
        <v>1597</v>
      </c>
      <c r="B1541">
        <v>1842</v>
      </c>
      <c r="C1541">
        <v>1842</v>
      </c>
      <c r="D1541">
        <v>2509</v>
      </c>
      <c r="E1541" t="str">
        <f t="shared" ref="E1541:E1604" si="72">TEXT(D1541,"00000") &amp; "-" &amp; UPPER(LEFT(G1542,3)) &amp; "-" &amp; N1541</f>
        <v>02509-BRA-P</v>
      </c>
      <c r="F1541" t="s">
        <v>331</v>
      </c>
      <c r="G1541" t="s">
        <v>76</v>
      </c>
      <c r="H1541" t="s">
        <v>25</v>
      </c>
      <c r="I1541">
        <v>-43.438201999999997</v>
      </c>
      <c r="J1541">
        <v>-15.8071</v>
      </c>
      <c r="K1541">
        <v>576</v>
      </c>
      <c r="L1541">
        <v>30</v>
      </c>
      <c r="M1541" t="str">
        <f t="shared" ref="M1541:M1604" si="73">IF(L1541&lt;20000,"Pequeña",IF(L1541&lt;200000,"Mediana","Grande"))</f>
        <v>Pequeña</v>
      </c>
      <c r="N1541" t="str">
        <f t="shared" ref="N1541:N1604" si="74">LEFT(M1541,1)</f>
        <v>P</v>
      </c>
      <c r="O1541">
        <v>0.44595299999999999</v>
      </c>
      <c r="P1541" t="s">
        <v>7</v>
      </c>
      <c r="Q1541">
        <v>2.7810000000000001E-3</v>
      </c>
      <c r="R1541" t="s">
        <v>8</v>
      </c>
      <c r="S1541">
        <v>309.80557299999998</v>
      </c>
      <c r="T1541" t="s">
        <v>30</v>
      </c>
      <c r="U1541">
        <v>8225.6106616237121</v>
      </c>
      <c r="V1541">
        <v>25.299999</v>
      </c>
      <c r="W1541">
        <v>6.1669999999999998</v>
      </c>
      <c r="X1541">
        <v>72</v>
      </c>
      <c r="Y1541">
        <v>5.5291199999999998</v>
      </c>
      <c r="Z1541">
        <v>0</v>
      </c>
      <c r="AA1541" t="str">
        <f>IF(Z1541=-1,"Flat",
INDEX({"North","Northeast","East","Southeast","South","Southwest","West","Northwest","North"},
MATCH(Z1541,{0;22.5;67.5;112.5;157.5;202.5;247.5;292.5;337.5},1)))</f>
        <v>North</v>
      </c>
      <c r="AB1541">
        <v>0.74838899999999997</v>
      </c>
      <c r="AC1541" t="s">
        <v>10</v>
      </c>
      <c r="AD1541">
        <v>29.5</v>
      </c>
      <c r="AE1541">
        <v>20</v>
      </c>
      <c r="AF1541">
        <v>4.8079999999999998</v>
      </c>
    </row>
    <row r="1542" spans="1:32" x14ac:dyDescent="0.25">
      <c r="A1542">
        <v>1598</v>
      </c>
      <c r="B1542">
        <v>1843</v>
      </c>
      <c r="C1542">
        <v>1843</v>
      </c>
      <c r="D1542">
        <v>2510</v>
      </c>
      <c r="E1542" t="str">
        <f t="shared" si="72"/>
        <v>02510-BRA-P</v>
      </c>
      <c r="F1542" t="s">
        <v>331</v>
      </c>
      <c r="G1542" t="s">
        <v>76</v>
      </c>
      <c r="H1542" t="s">
        <v>25</v>
      </c>
      <c r="I1542">
        <v>-43.455897999999998</v>
      </c>
      <c r="J1542">
        <v>-15.769500000000001</v>
      </c>
      <c r="K1542">
        <v>576</v>
      </c>
      <c r="L1542">
        <v>30</v>
      </c>
      <c r="M1542" t="str">
        <f t="shared" si="73"/>
        <v>Pequeña</v>
      </c>
      <c r="N1542" t="str">
        <f t="shared" si="74"/>
        <v>P</v>
      </c>
      <c r="O1542">
        <v>0.235426</v>
      </c>
      <c r="P1542" t="s">
        <v>7</v>
      </c>
      <c r="Q1542">
        <v>2.3839999999999998E-3</v>
      </c>
      <c r="R1542" t="s">
        <v>8</v>
      </c>
      <c r="S1542">
        <v>75.963752999999997</v>
      </c>
      <c r="T1542" t="s">
        <v>19</v>
      </c>
      <c r="U1542">
        <v>6135.7552737674332</v>
      </c>
      <c r="V1542">
        <v>25.299999</v>
      </c>
      <c r="W1542">
        <v>6.1539999999999999</v>
      </c>
      <c r="X1542">
        <v>72</v>
      </c>
      <c r="Y1542">
        <v>5.5473400000000002</v>
      </c>
      <c r="Z1542">
        <v>0</v>
      </c>
      <c r="AA1542" t="str">
        <f>IF(Z1542=-1,"Flat",
INDEX({"North","Northeast","East","Southeast","South","Southwest","West","Northwest","North"},
MATCH(Z1542,{0;22.5;67.5;112.5;157.5;202.5;247.5;292.5;337.5},1)))</f>
        <v>North</v>
      </c>
      <c r="AB1542">
        <v>0.67382799999999998</v>
      </c>
      <c r="AC1542" t="s">
        <v>10</v>
      </c>
      <c r="AD1542">
        <v>55.700001</v>
      </c>
      <c r="AE1542">
        <v>20</v>
      </c>
      <c r="AF1542">
        <v>4.8019999999999996</v>
      </c>
    </row>
    <row r="1543" spans="1:32" x14ac:dyDescent="0.25">
      <c r="A1543">
        <v>1599</v>
      </c>
      <c r="B1543">
        <v>1844</v>
      </c>
      <c r="C1543">
        <v>1844</v>
      </c>
      <c r="D1543">
        <v>2511</v>
      </c>
      <c r="E1543" t="str">
        <f t="shared" si="72"/>
        <v>02511-BRA-P</v>
      </c>
      <c r="F1543" t="s">
        <v>331</v>
      </c>
      <c r="G1543" t="s">
        <v>76</v>
      </c>
      <c r="H1543" t="s">
        <v>25</v>
      </c>
      <c r="I1543">
        <v>-43.468398999999998</v>
      </c>
      <c r="J1543">
        <v>-15.773300000000001</v>
      </c>
      <c r="K1543">
        <v>576</v>
      </c>
      <c r="L1543">
        <v>30</v>
      </c>
      <c r="M1543" t="str">
        <f t="shared" si="73"/>
        <v>Pequeña</v>
      </c>
      <c r="N1543" t="str">
        <f t="shared" si="74"/>
        <v>P</v>
      </c>
      <c r="O1543">
        <v>0.60020300000000004</v>
      </c>
      <c r="P1543" t="s">
        <v>7</v>
      </c>
      <c r="Q1543">
        <v>0</v>
      </c>
      <c r="R1543" t="s">
        <v>8</v>
      </c>
      <c r="S1543">
        <v>92.726310999999995</v>
      </c>
      <c r="T1543" t="s">
        <v>19</v>
      </c>
      <c r="U1543">
        <v>7313.0066171529943</v>
      </c>
      <c r="V1543">
        <v>25.299999</v>
      </c>
      <c r="W1543">
        <v>6.1459999999999999</v>
      </c>
      <c r="X1543">
        <v>72</v>
      </c>
      <c r="Y1543">
        <v>5.5539100000000001</v>
      </c>
      <c r="Z1543">
        <v>0</v>
      </c>
      <c r="AA1543" t="str">
        <f>IF(Z1543=-1,"Flat",
INDEX({"North","Northeast","East","Southeast","South","Southwest","West","Northwest","North"},
MATCH(Z1543,{0;22.5;67.5;112.5;157.5;202.5;247.5;292.5;337.5},1)))</f>
        <v>North</v>
      </c>
      <c r="AB1543">
        <v>0.59712299999999996</v>
      </c>
      <c r="AC1543" t="s">
        <v>20</v>
      </c>
      <c r="AD1543">
        <v>55.700001</v>
      </c>
      <c r="AE1543">
        <v>20</v>
      </c>
      <c r="AF1543">
        <v>4.7969999999999997</v>
      </c>
    </row>
    <row r="1544" spans="1:32" x14ac:dyDescent="0.25">
      <c r="A1544">
        <v>1600</v>
      </c>
      <c r="B1544">
        <v>1845</v>
      </c>
      <c r="C1544">
        <v>1845</v>
      </c>
      <c r="D1544">
        <v>2512</v>
      </c>
      <c r="E1544" t="str">
        <f t="shared" si="72"/>
        <v>02512-BRA-P</v>
      </c>
      <c r="F1544" t="s">
        <v>331</v>
      </c>
      <c r="G1544" t="s">
        <v>76</v>
      </c>
      <c r="H1544" t="s">
        <v>25</v>
      </c>
      <c r="I1544">
        <v>-43.458500000000001</v>
      </c>
      <c r="J1544">
        <v>-15.7766</v>
      </c>
      <c r="K1544">
        <v>576</v>
      </c>
      <c r="L1544">
        <v>30</v>
      </c>
      <c r="M1544" t="str">
        <f t="shared" si="73"/>
        <v>Pequeña</v>
      </c>
      <c r="N1544" t="str">
        <f t="shared" si="74"/>
        <v>P</v>
      </c>
      <c r="O1544">
        <v>6.0562999999999999E-2</v>
      </c>
      <c r="P1544" t="s">
        <v>7</v>
      </c>
      <c r="Q1544">
        <v>1.5889999999999999E-3</v>
      </c>
      <c r="R1544" t="s">
        <v>8</v>
      </c>
      <c r="S1544">
        <v>315</v>
      </c>
      <c r="T1544" t="s">
        <v>30</v>
      </c>
      <c r="U1544">
        <v>6927.8034299371084</v>
      </c>
      <c r="V1544">
        <v>25.299999</v>
      </c>
      <c r="W1544">
        <v>6.157</v>
      </c>
      <c r="X1544">
        <v>72</v>
      </c>
      <c r="Y1544">
        <v>5.48102</v>
      </c>
      <c r="Z1544">
        <v>0</v>
      </c>
      <c r="AA1544" t="str">
        <f>IF(Z1544=-1,"Flat",
INDEX({"North","Northeast","East","Southeast","South","Southwest","West","Northwest","North"},
MATCH(Z1544,{0;22.5;67.5;112.5;157.5;202.5;247.5;292.5;337.5},1)))</f>
        <v>North</v>
      </c>
      <c r="AB1544">
        <v>0.599074</v>
      </c>
      <c r="AC1544" t="s">
        <v>20</v>
      </c>
      <c r="AD1544">
        <v>55.700001</v>
      </c>
      <c r="AE1544">
        <v>20</v>
      </c>
      <c r="AF1544">
        <v>4.8010000000000002</v>
      </c>
    </row>
    <row r="1545" spans="1:32" x14ac:dyDescent="0.25">
      <c r="A1545">
        <v>1601</v>
      </c>
      <c r="B1545">
        <v>1846</v>
      </c>
      <c r="C1545">
        <v>1846</v>
      </c>
      <c r="D1545">
        <v>2513</v>
      </c>
      <c r="E1545" t="str">
        <f t="shared" si="72"/>
        <v>02513-BRA-P</v>
      </c>
      <c r="F1545" t="s">
        <v>331</v>
      </c>
      <c r="G1545" t="s">
        <v>76</v>
      </c>
      <c r="H1545" t="s">
        <v>25</v>
      </c>
      <c r="I1545">
        <v>-43.470298999999997</v>
      </c>
      <c r="J1545">
        <v>-15.780099999999999</v>
      </c>
      <c r="K1545">
        <v>576</v>
      </c>
      <c r="L1545">
        <v>30</v>
      </c>
      <c r="M1545" t="str">
        <f t="shared" si="73"/>
        <v>Pequeña</v>
      </c>
      <c r="N1545" t="str">
        <f t="shared" si="74"/>
        <v>P</v>
      </c>
      <c r="O1545">
        <v>0.62612000000000001</v>
      </c>
      <c r="P1545" t="s">
        <v>7</v>
      </c>
      <c r="Q1545">
        <v>-3.97E-4</v>
      </c>
      <c r="R1545" t="s">
        <v>8</v>
      </c>
      <c r="S1545">
        <v>114.227745</v>
      </c>
      <c r="T1545" t="s">
        <v>49</v>
      </c>
      <c r="U1545">
        <v>8029.9380702626113</v>
      </c>
      <c r="V1545">
        <v>25.299999</v>
      </c>
      <c r="W1545">
        <v>6.1420000000000003</v>
      </c>
      <c r="X1545">
        <v>72</v>
      </c>
      <c r="Y1545">
        <v>5.5643900000000004</v>
      </c>
      <c r="Z1545">
        <v>0</v>
      </c>
      <c r="AA1545" t="str">
        <f>IF(Z1545=-1,"Flat",
INDEX({"North","Northeast","East","Southeast","South","Southwest","West","Northwest","North"},
MATCH(Z1545,{0;22.5;67.5;112.5;157.5;202.5;247.5;292.5;337.5},1)))</f>
        <v>North</v>
      </c>
      <c r="AB1545">
        <v>0.59708499999999998</v>
      </c>
      <c r="AC1545" t="s">
        <v>20</v>
      </c>
      <c r="AD1545">
        <v>55.700001</v>
      </c>
      <c r="AE1545">
        <v>20</v>
      </c>
      <c r="AF1545">
        <v>4.7960000000000003</v>
      </c>
    </row>
    <row r="1546" spans="1:32" x14ac:dyDescent="0.25">
      <c r="A1546">
        <v>1602</v>
      </c>
      <c r="B1546">
        <v>1847</v>
      </c>
      <c r="C1546">
        <v>1847</v>
      </c>
      <c r="D1546">
        <v>2514</v>
      </c>
      <c r="E1546" t="str">
        <f t="shared" si="72"/>
        <v>02514-BRA-P</v>
      </c>
      <c r="F1546" t="s">
        <v>331</v>
      </c>
      <c r="G1546" t="s">
        <v>76</v>
      </c>
      <c r="H1546" t="s">
        <v>25</v>
      </c>
      <c r="I1546">
        <v>-43.472499999999997</v>
      </c>
      <c r="J1546">
        <v>-15.7851</v>
      </c>
      <c r="K1546">
        <v>576</v>
      </c>
      <c r="L1546">
        <v>30</v>
      </c>
      <c r="M1546" t="str">
        <f t="shared" si="73"/>
        <v>Pequeña</v>
      </c>
      <c r="N1546" t="str">
        <f t="shared" si="74"/>
        <v>P</v>
      </c>
      <c r="O1546">
        <v>0.59096599999999999</v>
      </c>
      <c r="P1546" t="s">
        <v>7</v>
      </c>
      <c r="Q1546">
        <v>1.9859999999999999E-3</v>
      </c>
      <c r="R1546" t="s">
        <v>8</v>
      </c>
      <c r="S1546">
        <v>127.14669000000001</v>
      </c>
      <c r="T1546" t="s">
        <v>49</v>
      </c>
      <c r="U1546">
        <v>8613.74056758593</v>
      </c>
      <c r="V1546">
        <v>25.299999</v>
      </c>
      <c r="W1546">
        <v>6.141</v>
      </c>
      <c r="X1546">
        <v>72</v>
      </c>
      <c r="Y1546">
        <v>5.6369999999999996</v>
      </c>
      <c r="Z1546">
        <v>0</v>
      </c>
      <c r="AA1546" t="str">
        <f>IF(Z1546=-1,"Flat",
INDEX({"North","Northeast","East","Southeast","South","Southwest","West","Northwest","North"},
MATCH(Z1546,{0;22.5;67.5;112.5;157.5;202.5;247.5;292.5;337.5},1)))</f>
        <v>North</v>
      </c>
      <c r="AB1546">
        <v>0.59780599999999995</v>
      </c>
      <c r="AC1546" t="s">
        <v>20</v>
      </c>
      <c r="AD1546">
        <v>55.700001</v>
      </c>
      <c r="AE1546">
        <v>20</v>
      </c>
      <c r="AF1546">
        <v>4.7919999999999998</v>
      </c>
    </row>
    <row r="1547" spans="1:32" x14ac:dyDescent="0.25">
      <c r="A1547">
        <v>1603</v>
      </c>
      <c r="B1547">
        <v>1848</v>
      </c>
      <c r="C1547">
        <v>1848</v>
      </c>
      <c r="D1547">
        <v>2515</v>
      </c>
      <c r="E1547" t="str">
        <f t="shared" si="72"/>
        <v>02515-BRA-P</v>
      </c>
      <c r="F1547" t="s">
        <v>331</v>
      </c>
      <c r="G1547" t="s">
        <v>76</v>
      </c>
      <c r="H1547" t="s">
        <v>25</v>
      </c>
      <c r="I1547">
        <v>-43.483001999999999</v>
      </c>
      <c r="J1547">
        <v>-15.790900000000001</v>
      </c>
      <c r="K1547">
        <v>576</v>
      </c>
      <c r="L1547">
        <v>30</v>
      </c>
      <c r="M1547" t="str">
        <f t="shared" si="73"/>
        <v>Pequeña</v>
      </c>
      <c r="N1547" t="str">
        <f t="shared" si="74"/>
        <v>P</v>
      </c>
      <c r="O1547">
        <v>0.94615700000000003</v>
      </c>
      <c r="P1547" t="s">
        <v>7</v>
      </c>
      <c r="Q1547">
        <v>-1.1919999999999999E-3</v>
      </c>
      <c r="R1547" t="s">
        <v>8</v>
      </c>
      <c r="S1547">
        <v>258.69006300000001</v>
      </c>
      <c r="T1547" t="s">
        <v>16</v>
      </c>
      <c r="U1547">
        <v>9827.9844570680089</v>
      </c>
      <c r="V1547">
        <v>25.299999</v>
      </c>
      <c r="W1547">
        <v>6.1230000000000002</v>
      </c>
      <c r="X1547">
        <v>72</v>
      </c>
      <c r="Y1547">
        <v>5.74268</v>
      </c>
      <c r="Z1547">
        <v>0</v>
      </c>
      <c r="AA1547" t="str">
        <f>IF(Z1547=-1,"Flat",
INDEX({"North","Northeast","East","Southeast","South","Southwest","West","Northwest","North"},
MATCH(Z1547,{0;22.5;67.5;112.5;157.5;202.5;247.5;292.5;337.5},1)))</f>
        <v>North</v>
      </c>
      <c r="AB1547">
        <v>0.670261</v>
      </c>
      <c r="AC1547" t="s">
        <v>10</v>
      </c>
      <c r="AD1547">
        <v>55.700001</v>
      </c>
      <c r="AE1547">
        <v>20</v>
      </c>
      <c r="AF1547">
        <v>4.7869999999999999</v>
      </c>
    </row>
    <row r="1548" spans="1:32" x14ac:dyDescent="0.25">
      <c r="A1548">
        <v>1604</v>
      </c>
      <c r="B1548">
        <v>1849</v>
      </c>
      <c r="C1548">
        <v>1849</v>
      </c>
      <c r="D1548">
        <v>2516</v>
      </c>
      <c r="E1548" t="str">
        <f t="shared" si="72"/>
        <v>02516-BRA-P</v>
      </c>
      <c r="F1548" t="s">
        <v>331</v>
      </c>
      <c r="G1548" t="s">
        <v>76</v>
      </c>
      <c r="H1548" t="s">
        <v>25</v>
      </c>
      <c r="I1548">
        <v>-43.472099</v>
      </c>
      <c r="J1548">
        <v>-15.7911</v>
      </c>
      <c r="K1548">
        <v>576</v>
      </c>
      <c r="L1548">
        <v>30</v>
      </c>
      <c r="M1548" t="str">
        <f t="shared" si="73"/>
        <v>Pequeña</v>
      </c>
      <c r="N1548" t="str">
        <f t="shared" si="74"/>
        <v>P</v>
      </c>
      <c r="O1548">
        <v>0.57417899999999999</v>
      </c>
      <c r="P1548" t="s">
        <v>7</v>
      </c>
      <c r="Q1548">
        <v>-1.9859999999999999E-3</v>
      </c>
      <c r="R1548" t="s">
        <v>8</v>
      </c>
      <c r="S1548">
        <v>124.875328</v>
      </c>
      <c r="T1548" t="s">
        <v>49</v>
      </c>
      <c r="U1548">
        <v>9106.8608352372103</v>
      </c>
      <c r="V1548">
        <v>25.299999</v>
      </c>
      <c r="W1548">
        <v>6.14</v>
      </c>
      <c r="X1548">
        <v>72</v>
      </c>
      <c r="Y1548">
        <v>5.6419800000000002</v>
      </c>
      <c r="Z1548">
        <v>0</v>
      </c>
      <c r="AA1548" t="str">
        <f>IF(Z1548=-1,"Flat",
INDEX({"North","Northeast","East","Southeast","South","Southwest","West","Northwest","North"},
MATCH(Z1548,{0;22.5;67.5;112.5;157.5;202.5;247.5;292.5;337.5},1)))</f>
        <v>North</v>
      </c>
      <c r="AB1548">
        <v>0.59685999999999995</v>
      </c>
      <c r="AC1548" t="s">
        <v>20</v>
      </c>
      <c r="AD1548">
        <v>55.700001</v>
      </c>
      <c r="AE1548">
        <v>20</v>
      </c>
      <c r="AF1548">
        <v>4.7919999999999998</v>
      </c>
    </row>
    <row r="1549" spans="1:32" x14ac:dyDescent="0.25">
      <c r="A1549">
        <v>1605</v>
      </c>
      <c r="B1549">
        <v>1850</v>
      </c>
      <c r="C1549">
        <v>1850</v>
      </c>
      <c r="D1549">
        <v>2517</v>
      </c>
      <c r="E1549" t="str">
        <f t="shared" si="72"/>
        <v>02517-BRA-P</v>
      </c>
      <c r="F1549" t="s">
        <v>331</v>
      </c>
      <c r="G1549" t="s">
        <v>76</v>
      </c>
      <c r="H1549" t="s">
        <v>25</v>
      </c>
      <c r="I1549">
        <v>-43.447800000000001</v>
      </c>
      <c r="J1549">
        <v>-15.7943</v>
      </c>
      <c r="K1549">
        <v>576</v>
      </c>
      <c r="L1549">
        <v>30</v>
      </c>
      <c r="M1549" t="str">
        <f t="shared" si="73"/>
        <v>Pequeña</v>
      </c>
      <c r="N1549" t="str">
        <f t="shared" si="74"/>
        <v>P</v>
      </c>
      <c r="O1549">
        <v>0.26933600000000002</v>
      </c>
      <c r="P1549" t="s">
        <v>7</v>
      </c>
      <c r="Q1549">
        <v>1.5889999999999999E-3</v>
      </c>
      <c r="R1549" t="s">
        <v>8</v>
      </c>
      <c r="S1549">
        <v>147.99461400000001</v>
      </c>
      <c r="T1549" t="s">
        <v>49</v>
      </c>
      <c r="U1549">
        <v>7741.0786975448664</v>
      </c>
      <c r="V1549">
        <v>25.299999</v>
      </c>
      <c r="W1549">
        <v>6.1639999999999997</v>
      </c>
      <c r="X1549">
        <v>72</v>
      </c>
      <c r="Y1549">
        <v>5.5376799999999999</v>
      </c>
      <c r="Z1549">
        <v>0</v>
      </c>
      <c r="AA1549" t="str">
        <f>IF(Z1549=-1,"Flat",
INDEX({"North","Northeast","East","Southeast","South","Southwest","West","Northwest","North"},
MATCH(Z1549,{0;22.5;67.5;112.5;157.5;202.5;247.5;292.5;337.5},1)))</f>
        <v>North</v>
      </c>
      <c r="AB1549">
        <v>0.59865999999999997</v>
      </c>
      <c r="AC1549" t="s">
        <v>20</v>
      </c>
      <c r="AD1549">
        <v>55.700001</v>
      </c>
      <c r="AE1549">
        <v>20</v>
      </c>
      <c r="AF1549">
        <v>4.8090000000000002</v>
      </c>
    </row>
    <row r="1550" spans="1:32" x14ac:dyDescent="0.25">
      <c r="A1550">
        <v>1606</v>
      </c>
      <c r="B1550">
        <v>1851</v>
      </c>
      <c r="C1550">
        <v>1851</v>
      </c>
      <c r="D1550">
        <v>2518</v>
      </c>
      <c r="E1550" t="str">
        <f t="shared" si="72"/>
        <v>02518-BRA-P</v>
      </c>
      <c r="F1550" t="s">
        <v>332</v>
      </c>
      <c r="G1550" t="s">
        <v>76</v>
      </c>
      <c r="H1550" t="s">
        <v>25</v>
      </c>
      <c r="I1550">
        <v>-38.108898000000003</v>
      </c>
      <c r="J1550">
        <v>-6.9337999999999997</v>
      </c>
      <c r="K1550">
        <v>251</v>
      </c>
      <c r="L1550">
        <v>30</v>
      </c>
      <c r="M1550" t="str">
        <f t="shared" si="73"/>
        <v>Pequeña</v>
      </c>
      <c r="N1550" t="str">
        <f t="shared" si="74"/>
        <v>P</v>
      </c>
      <c r="O1550">
        <v>0.100939</v>
      </c>
      <c r="P1550" t="s">
        <v>7</v>
      </c>
      <c r="Q1550">
        <v>7.548E-3</v>
      </c>
      <c r="R1550" t="s">
        <v>8</v>
      </c>
      <c r="S1550">
        <v>8.1301020000000044</v>
      </c>
      <c r="T1550" t="s">
        <v>70</v>
      </c>
      <c r="U1550">
        <v>3010.263232526012</v>
      </c>
      <c r="V1550">
        <v>28.299999</v>
      </c>
      <c r="W1550">
        <v>6.2329999999999997</v>
      </c>
      <c r="X1550">
        <v>72</v>
      </c>
      <c r="Y1550">
        <v>4.4828099999999997</v>
      </c>
      <c r="Z1550">
        <v>0</v>
      </c>
      <c r="AA1550" t="str">
        <f>IF(Z1550=-1,"Flat",
INDEX({"North","Northeast","East","Southeast","South","Southwest","West","Northwest","North"},
MATCH(Z1550,{0;22.5;67.5;112.5;157.5;202.5;247.5;292.5;337.5},1)))</f>
        <v>North</v>
      </c>
      <c r="AB1550">
        <v>0.79849300000000001</v>
      </c>
      <c r="AC1550" t="s">
        <v>10</v>
      </c>
      <c r="AD1550">
        <v>32.900002000000001</v>
      </c>
      <c r="AE1550">
        <v>9</v>
      </c>
      <c r="AF1550">
        <v>4.82</v>
      </c>
    </row>
    <row r="1551" spans="1:32" x14ac:dyDescent="0.25">
      <c r="A1551">
        <v>1607</v>
      </c>
      <c r="B1551">
        <v>1852</v>
      </c>
      <c r="C1551">
        <v>1852</v>
      </c>
      <c r="D1551">
        <v>2519</v>
      </c>
      <c r="E1551" t="str">
        <f t="shared" si="72"/>
        <v>02519-BRA-P</v>
      </c>
      <c r="F1551" t="s">
        <v>332</v>
      </c>
      <c r="G1551" t="s">
        <v>76</v>
      </c>
      <c r="H1551" t="s">
        <v>25</v>
      </c>
      <c r="I1551">
        <v>-38.091701999999998</v>
      </c>
      <c r="J1551">
        <v>-6.9421999999999997</v>
      </c>
      <c r="K1551">
        <v>251</v>
      </c>
      <c r="L1551">
        <v>30</v>
      </c>
      <c r="M1551" t="str">
        <f t="shared" si="73"/>
        <v>Pequeña</v>
      </c>
      <c r="N1551" t="str">
        <f t="shared" si="74"/>
        <v>P</v>
      </c>
      <c r="O1551">
        <v>0.61396200000000001</v>
      </c>
      <c r="P1551" t="s">
        <v>7</v>
      </c>
      <c r="Q1551">
        <v>-1.1919999999999999E-3</v>
      </c>
      <c r="R1551" t="s">
        <v>8</v>
      </c>
      <c r="S1551">
        <v>271.33221400000002</v>
      </c>
      <c r="T1551" t="s">
        <v>16</v>
      </c>
      <c r="U1551">
        <v>3840.3866278184842</v>
      </c>
      <c r="V1551">
        <v>28.299999</v>
      </c>
      <c r="W1551">
        <v>6.2359999999999998</v>
      </c>
      <c r="X1551">
        <v>72</v>
      </c>
      <c r="Y1551">
        <v>4.4079300000000012</v>
      </c>
      <c r="Z1551">
        <v>0</v>
      </c>
      <c r="AA1551" t="str">
        <f>IF(Z1551=-1,"Flat",
INDEX({"North","Northeast","East","Southeast","South","Southwest","West","Northwest","North"},
MATCH(Z1551,{0;22.5;67.5;112.5;157.5;202.5;247.5;292.5;337.5},1)))</f>
        <v>North</v>
      </c>
      <c r="AB1551">
        <v>0.67256800000000005</v>
      </c>
      <c r="AC1551" t="s">
        <v>10</v>
      </c>
      <c r="AD1551">
        <v>32.900002000000001</v>
      </c>
      <c r="AE1551">
        <v>9</v>
      </c>
      <c r="AF1551">
        <v>4.8239999999999998</v>
      </c>
    </row>
    <row r="1552" spans="1:32" x14ac:dyDescent="0.25">
      <c r="A1552">
        <v>1608</v>
      </c>
      <c r="B1552">
        <v>1853</v>
      </c>
      <c r="C1552">
        <v>1853</v>
      </c>
      <c r="D1552">
        <v>2520</v>
      </c>
      <c r="E1552" t="str">
        <f t="shared" si="72"/>
        <v>02520-BRA-M</v>
      </c>
      <c r="F1552" t="s">
        <v>333</v>
      </c>
      <c r="G1552" t="s">
        <v>76</v>
      </c>
      <c r="H1552" t="s">
        <v>25</v>
      </c>
      <c r="I1552">
        <v>-42.622002000000002</v>
      </c>
      <c r="J1552">
        <v>-10.951000000000001</v>
      </c>
      <c r="K1552">
        <v>509</v>
      </c>
      <c r="L1552">
        <v>169088.69889999999</v>
      </c>
      <c r="M1552" t="str">
        <f t="shared" si="73"/>
        <v>Mediana</v>
      </c>
      <c r="N1552" t="str">
        <f t="shared" si="74"/>
        <v>M</v>
      </c>
      <c r="O1552">
        <v>0.75666</v>
      </c>
      <c r="P1552" t="s">
        <v>7</v>
      </c>
      <c r="Q1552">
        <v>-6.7539999999999996E-3</v>
      </c>
      <c r="R1552" t="s">
        <v>8</v>
      </c>
      <c r="S1552">
        <v>324.211029</v>
      </c>
      <c r="T1552" t="s">
        <v>30</v>
      </c>
      <c r="U1552">
        <v>9425.3860054050292</v>
      </c>
      <c r="V1552">
        <v>27</v>
      </c>
      <c r="W1552">
        <v>6.4249999999999998</v>
      </c>
      <c r="X1552">
        <v>55</v>
      </c>
      <c r="Y1552">
        <v>8.3492999999999995</v>
      </c>
      <c r="Z1552">
        <v>112</v>
      </c>
      <c r="AA1552" t="str">
        <f>IF(Z1552=-1,"Flat",
INDEX({"North","Northeast","East","Southeast","South","Southwest","West","Northwest","North"},
MATCH(Z1552,{0;22.5;67.5;112.5;157.5;202.5;247.5;292.5;337.5},1)))</f>
        <v>East</v>
      </c>
      <c r="AB1552">
        <v>0.74678999999999995</v>
      </c>
      <c r="AC1552" t="s">
        <v>10</v>
      </c>
      <c r="AD1552">
        <v>61</v>
      </c>
      <c r="AE1552">
        <v>14</v>
      </c>
      <c r="AF1552">
        <v>4.9740000000000002</v>
      </c>
    </row>
    <row r="1553" spans="1:32" x14ac:dyDescent="0.25">
      <c r="A1553">
        <v>1609</v>
      </c>
      <c r="B1553">
        <v>1854</v>
      </c>
      <c r="C1553">
        <v>1854</v>
      </c>
      <c r="D1553">
        <v>2521</v>
      </c>
      <c r="E1553" t="str">
        <f t="shared" si="72"/>
        <v>02521-BRA-M</v>
      </c>
      <c r="F1553" t="s">
        <v>333</v>
      </c>
      <c r="G1553" t="s">
        <v>76</v>
      </c>
      <c r="H1553" t="s">
        <v>25</v>
      </c>
      <c r="I1553">
        <v>-42.688000000000002</v>
      </c>
      <c r="J1553">
        <v>-10.959</v>
      </c>
      <c r="K1553">
        <v>509</v>
      </c>
      <c r="L1553">
        <v>107169.68399999999</v>
      </c>
      <c r="M1553" t="str">
        <f t="shared" si="73"/>
        <v>Mediana</v>
      </c>
      <c r="N1553" t="str">
        <f t="shared" si="74"/>
        <v>M</v>
      </c>
      <c r="O1553">
        <v>0.45365299999999997</v>
      </c>
      <c r="P1553" t="s">
        <v>7</v>
      </c>
      <c r="Q1553">
        <v>-1.1919999999999999E-3</v>
      </c>
      <c r="R1553" t="s">
        <v>8</v>
      </c>
      <c r="S1553">
        <v>294.14553799999999</v>
      </c>
      <c r="T1553" t="s">
        <v>30</v>
      </c>
      <c r="U1553">
        <v>3196.4420371197002</v>
      </c>
      <c r="V1553">
        <v>27</v>
      </c>
      <c r="W1553">
        <v>6.3540000000000001</v>
      </c>
      <c r="X1553">
        <v>55</v>
      </c>
      <c r="Y1553">
        <v>8.6292200000000001</v>
      </c>
      <c r="Z1553">
        <v>112</v>
      </c>
      <c r="AA1553" t="str">
        <f>IF(Z1553=-1,"Flat",
INDEX({"North","Northeast","East","Southeast","South","Southwest","West","Northwest","North"},
MATCH(Z1553,{0;22.5;67.5;112.5;157.5;202.5;247.5;292.5;337.5},1)))</f>
        <v>East</v>
      </c>
      <c r="AB1553">
        <v>0.74806700000000004</v>
      </c>
      <c r="AC1553" t="s">
        <v>10</v>
      </c>
      <c r="AD1553">
        <v>79.099997999999999</v>
      </c>
      <c r="AE1553">
        <v>14</v>
      </c>
      <c r="AF1553">
        <v>4.907</v>
      </c>
    </row>
    <row r="1554" spans="1:32" x14ac:dyDescent="0.25">
      <c r="A1554">
        <v>1610</v>
      </c>
      <c r="B1554">
        <v>1855</v>
      </c>
      <c r="C1554">
        <v>1855</v>
      </c>
      <c r="D1554">
        <v>2522</v>
      </c>
      <c r="E1554" t="str">
        <f t="shared" si="72"/>
        <v>02522-BRA-M</v>
      </c>
      <c r="F1554" t="s">
        <v>333</v>
      </c>
      <c r="G1554" t="s">
        <v>76</v>
      </c>
      <c r="H1554" t="s">
        <v>25</v>
      </c>
      <c r="I1554">
        <v>-42.670101000000003</v>
      </c>
      <c r="J1554">
        <v>-10.961</v>
      </c>
      <c r="K1554">
        <v>509</v>
      </c>
      <c r="L1554">
        <v>130797.03019999999</v>
      </c>
      <c r="M1554" t="str">
        <f t="shared" si="73"/>
        <v>Mediana</v>
      </c>
      <c r="N1554" t="str">
        <f t="shared" si="74"/>
        <v>M</v>
      </c>
      <c r="O1554">
        <v>0.525254</v>
      </c>
      <c r="P1554" t="s">
        <v>7</v>
      </c>
      <c r="Q1554">
        <v>1.1919999999999999E-3</v>
      </c>
      <c r="R1554" t="s">
        <v>8</v>
      </c>
      <c r="S1554">
        <v>312.797394</v>
      </c>
      <c r="T1554" t="s">
        <v>30</v>
      </c>
      <c r="U1554">
        <v>5070.2814665478572</v>
      </c>
      <c r="V1554">
        <v>27</v>
      </c>
      <c r="W1554">
        <v>6.3730000000000002</v>
      </c>
      <c r="X1554">
        <v>58</v>
      </c>
      <c r="Y1554">
        <v>8.6238700000000001</v>
      </c>
      <c r="Z1554">
        <v>108</v>
      </c>
      <c r="AA1554" t="str">
        <f>IF(Z1554=-1,"Flat",
INDEX({"North","Northeast","East","Southeast","South","Southwest","West","Northwest","North"},
MATCH(Z1554,{0;22.5;67.5;112.5;157.5;202.5;247.5;292.5;337.5},1)))</f>
        <v>East</v>
      </c>
      <c r="AB1554">
        <v>0.74738599999999999</v>
      </c>
      <c r="AC1554" t="s">
        <v>10</v>
      </c>
      <c r="AD1554">
        <v>144.800003</v>
      </c>
      <c r="AE1554">
        <v>14</v>
      </c>
      <c r="AF1554">
        <v>4.9240000000000004</v>
      </c>
    </row>
    <row r="1555" spans="1:32" x14ac:dyDescent="0.25">
      <c r="A1555">
        <v>1611</v>
      </c>
      <c r="B1555">
        <v>1856</v>
      </c>
      <c r="C1555">
        <v>1856</v>
      </c>
      <c r="D1555">
        <v>2523</v>
      </c>
      <c r="E1555" t="str">
        <f t="shared" si="72"/>
        <v>02523-BRA-M</v>
      </c>
      <c r="F1555" t="s">
        <v>333</v>
      </c>
      <c r="G1555" t="s">
        <v>76</v>
      </c>
      <c r="H1555" t="s">
        <v>25</v>
      </c>
      <c r="I1555">
        <v>-42.654998999999997</v>
      </c>
      <c r="J1555">
        <v>-10.954000000000001</v>
      </c>
      <c r="K1555">
        <v>509</v>
      </c>
      <c r="L1555">
        <v>77167.63364</v>
      </c>
      <c r="M1555" t="str">
        <f t="shared" si="73"/>
        <v>Mediana</v>
      </c>
      <c r="N1555" t="str">
        <f t="shared" si="74"/>
        <v>M</v>
      </c>
      <c r="O1555">
        <v>1.07666</v>
      </c>
      <c r="P1555" t="s">
        <v>7</v>
      </c>
      <c r="Q1555">
        <v>-6.3559999999999997E-3</v>
      </c>
      <c r="R1555" t="s">
        <v>8</v>
      </c>
      <c r="S1555">
        <v>284.58892800000001</v>
      </c>
      <c r="T1555" t="s">
        <v>16</v>
      </c>
      <c r="U1555">
        <v>6749.728093252651</v>
      </c>
      <c r="V1555">
        <v>27</v>
      </c>
      <c r="W1555">
        <v>6.3979999999999997</v>
      </c>
      <c r="X1555">
        <v>55</v>
      </c>
      <c r="Y1555">
        <v>8.3648100000000003</v>
      </c>
      <c r="Z1555">
        <v>112</v>
      </c>
      <c r="AA1555" t="str">
        <f>IF(Z1555=-1,"Flat",
INDEX({"North","Northeast","East","Southeast","South","Southwest","West","Northwest","North"},
MATCH(Z1555,{0;22.5;67.5;112.5;157.5;202.5;247.5;292.5;337.5},1)))</f>
        <v>East</v>
      </c>
      <c r="AB1555">
        <v>0.74717999999999996</v>
      </c>
      <c r="AC1555" t="s">
        <v>10</v>
      </c>
      <c r="AD1555">
        <v>110.099998</v>
      </c>
      <c r="AE1555">
        <v>14</v>
      </c>
      <c r="AF1555">
        <v>4.9450000000000003</v>
      </c>
    </row>
    <row r="1556" spans="1:32" x14ac:dyDescent="0.25">
      <c r="A1556">
        <v>1612</v>
      </c>
      <c r="B1556">
        <v>1857</v>
      </c>
      <c r="C1556">
        <v>1857</v>
      </c>
      <c r="D1556">
        <v>2524</v>
      </c>
      <c r="E1556" t="str">
        <f t="shared" si="72"/>
        <v>02524-BRA-G</v>
      </c>
      <c r="F1556" t="s">
        <v>334</v>
      </c>
      <c r="G1556" t="s">
        <v>76</v>
      </c>
      <c r="H1556" t="s">
        <v>25</v>
      </c>
      <c r="I1556">
        <v>-43.260399</v>
      </c>
      <c r="J1556">
        <v>-13.189500000000001</v>
      </c>
      <c r="K1556">
        <v>445</v>
      </c>
      <c r="L1556">
        <v>1086504.129</v>
      </c>
      <c r="M1556" t="str">
        <f t="shared" si="73"/>
        <v>Grande</v>
      </c>
      <c r="N1556" t="str">
        <f t="shared" si="74"/>
        <v>G</v>
      </c>
      <c r="O1556">
        <v>7.2788000000000005E-2</v>
      </c>
      <c r="P1556" t="s">
        <v>7</v>
      </c>
      <c r="Q1556">
        <v>1.1919999999999999E-3</v>
      </c>
      <c r="R1556" t="s">
        <v>8</v>
      </c>
      <c r="S1556">
        <v>101.309929</v>
      </c>
      <c r="T1556" t="s">
        <v>19</v>
      </c>
      <c r="U1556">
        <v>8057.808593145447</v>
      </c>
      <c r="V1556">
        <v>27.200001</v>
      </c>
      <c r="W1556">
        <v>6.1820000000000004</v>
      </c>
      <c r="X1556">
        <v>58</v>
      </c>
      <c r="Y1556">
        <v>3.7271700000000001</v>
      </c>
      <c r="Z1556">
        <v>108</v>
      </c>
      <c r="AA1556" t="str">
        <f>IF(Z1556=-1,"Flat",
INDEX({"North","Northeast","East","Southeast","South","Southwest","West","Northwest","North"},
MATCH(Z1556,{0;22.5;67.5;112.5;157.5;202.5;247.5;292.5;337.5},1)))</f>
        <v>East</v>
      </c>
      <c r="AB1556">
        <v>0.59955099999999995</v>
      </c>
      <c r="AC1556" t="s">
        <v>20</v>
      </c>
      <c r="AD1556">
        <v>32</v>
      </c>
      <c r="AE1556">
        <v>17</v>
      </c>
      <c r="AF1556">
        <v>4.7839999999999998</v>
      </c>
    </row>
    <row r="1557" spans="1:32" x14ac:dyDescent="0.25">
      <c r="A1557">
        <v>1613</v>
      </c>
      <c r="B1557">
        <v>1858</v>
      </c>
      <c r="C1557">
        <v>1858</v>
      </c>
      <c r="D1557">
        <v>2525</v>
      </c>
      <c r="E1557" t="str">
        <f t="shared" si="72"/>
        <v>02525-BRA-G</v>
      </c>
      <c r="F1557" t="s">
        <v>334</v>
      </c>
      <c r="G1557" t="s">
        <v>76</v>
      </c>
      <c r="H1557" t="s">
        <v>25</v>
      </c>
      <c r="I1557">
        <v>-43.266201000000002</v>
      </c>
      <c r="J1557">
        <v>-13.175000000000001</v>
      </c>
      <c r="K1557">
        <v>445</v>
      </c>
      <c r="L1557">
        <v>1086504.129</v>
      </c>
      <c r="M1557" t="str">
        <f t="shared" si="73"/>
        <v>Grande</v>
      </c>
      <c r="N1557" t="str">
        <f t="shared" si="74"/>
        <v>G</v>
      </c>
      <c r="O1557">
        <v>0.46605999999999997</v>
      </c>
      <c r="P1557" t="s">
        <v>7</v>
      </c>
      <c r="Q1557">
        <v>-3.973E-3</v>
      </c>
      <c r="R1557" t="s">
        <v>8</v>
      </c>
      <c r="S1557">
        <v>229.969742</v>
      </c>
      <c r="T1557" t="s">
        <v>23</v>
      </c>
      <c r="U1557">
        <v>6834.6085916503816</v>
      </c>
      <c r="V1557">
        <v>27.200001</v>
      </c>
      <c r="W1557">
        <v>6.1820000000000004</v>
      </c>
      <c r="X1557">
        <v>58</v>
      </c>
      <c r="Y1557">
        <v>3.7978200000000002</v>
      </c>
      <c r="Z1557">
        <v>108</v>
      </c>
      <c r="AA1557" t="str">
        <f>IF(Z1557=-1,"Flat",
INDEX({"North","Northeast","East","Southeast","South","Southwest","West","Northwest","North"},
MATCH(Z1557,{0;22.5;67.5;112.5;157.5;202.5;247.5;292.5;337.5},1)))</f>
        <v>East</v>
      </c>
      <c r="AB1557">
        <v>0.67318900000000004</v>
      </c>
      <c r="AC1557" t="s">
        <v>10</v>
      </c>
      <c r="AD1557">
        <v>32</v>
      </c>
      <c r="AE1557">
        <v>17</v>
      </c>
      <c r="AF1557">
        <v>4.7809999999999997</v>
      </c>
    </row>
    <row r="1558" spans="1:32" x14ac:dyDescent="0.25">
      <c r="A1558">
        <v>1614</v>
      </c>
      <c r="B1558">
        <v>1859</v>
      </c>
      <c r="C1558">
        <v>1859</v>
      </c>
      <c r="D1558">
        <v>2526</v>
      </c>
      <c r="E1558" t="str">
        <f t="shared" si="72"/>
        <v>02526-BRA-G</v>
      </c>
      <c r="F1558" t="s">
        <v>334</v>
      </c>
      <c r="G1558" t="s">
        <v>76</v>
      </c>
      <c r="H1558" t="s">
        <v>25</v>
      </c>
      <c r="I1558">
        <v>-43.252898999999999</v>
      </c>
      <c r="J1558">
        <v>-13.1805</v>
      </c>
      <c r="K1558">
        <v>445</v>
      </c>
      <c r="L1558">
        <v>521760.89909999998</v>
      </c>
      <c r="M1558" t="str">
        <f t="shared" si="73"/>
        <v>Grande</v>
      </c>
      <c r="N1558" t="str">
        <f t="shared" si="74"/>
        <v>G</v>
      </c>
      <c r="O1558">
        <v>0.46954400000000002</v>
      </c>
      <c r="P1558" t="s">
        <v>7</v>
      </c>
      <c r="Q1558">
        <v>1.1919999999999999E-3</v>
      </c>
      <c r="R1558" t="s">
        <v>8</v>
      </c>
      <c r="S1558">
        <v>70.463347999999996</v>
      </c>
      <c r="T1558" t="s">
        <v>19</v>
      </c>
      <c r="U1558">
        <v>8364.2097946715221</v>
      </c>
      <c r="V1558">
        <v>27.200001</v>
      </c>
      <c r="W1558">
        <v>6.1820000000000004</v>
      </c>
      <c r="X1558">
        <v>58</v>
      </c>
      <c r="Y1558">
        <v>3.8532000000000002</v>
      </c>
      <c r="Z1558">
        <v>108</v>
      </c>
      <c r="AA1558" t="str">
        <f>IF(Z1558=-1,"Flat",
INDEX({"North","Northeast","East","Southeast","South","Southwest","West","Northwest","North"},
MATCH(Z1558,{0;22.5;67.5;112.5;157.5;202.5;247.5;292.5;337.5},1)))</f>
        <v>East</v>
      </c>
      <c r="AB1558">
        <v>0.74783599999999995</v>
      </c>
      <c r="AC1558" t="s">
        <v>10</v>
      </c>
      <c r="AD1558">
        <v>32</v>
      </c>
      <c r="AE1558">
        <v>17</v>
      </c>
      <c r="AF1558">
        <v>4.7830000000000004</v>
      </c>
    </row>
    <row r="1559" spans="1:32" x14ac:dyDescent="0.25">
      <c r="A1559">
        <v>1615</v>
      </c>
      <c r="B1559">
        <v>1860</v>
      </c>
      <c r="C1559">
        <v>1860</v>
      </c>
      <c r="D1559">
        <v>2527</v>
      </c>
      <c r="E1559" t="str">
        <f t="shared" si="72"/>
        <v>02527-BRA-G</v>
      </c>
      <c r="F1559" t="s">
        <v>334</v>
      </c>
      <c r="G1559" t="s">
        <v>76</v>
      </c>
      <c r="H1559" t="s">
        <v>25</v>
      </c>
      <c r="I1559">
        <v>-43.265701</v>
      </c>
      <c r="J1559">
        <v>-13.1823</v>
      </c>
      <c r="K1559">
        <v>445</v>
      </c>
      <c r="L1559">
        <v>1863183.1189999999</v>
      </c>
      <c r="M1559" t="str">
        <f t="shared" si="73"/>
        <v>Grande</v>
      </c>
      <c r="N1559" t="str">
        <f t="shared" si="74"/>
        <v>G</v>
      </c>
      <c r="O1559">
        <v>0.51743799999999995</v>
      </c>
      <c r="P1559" t="s">
        <v>7</v>
      </c>
      <c r="Q1559">
        <v>-7.9500000000000003E-4</v>
      </c>
      <c r="R1559" t="s">
        <v>8</v>
      </c>
      <c r="S1559">
        <v>294.44396999999998</v>
      </c>
      <c r="T1559" t="s">
        <v>30</v>
      </c>
      <c r="U1559">
        <v>7217.8500269565884</v>
      </c>
      <c r="V1559">
        <v>27.200001</v>
      </c>
      <c r="W1559">
        <v>6.1829999999999998</v>
      </c>
      <c r="X1559">
        <v>58</v>
      </c>
      <c r="Y1559">
        <v>3.7269100000000002</v>
      </c>
      <c r="Z1559">
        <v>108</v>
      </c>
      <c r="AA1559" t="str">
        <f>IF(Z1559=-1,"Flat",
INDEX({"North","Northeast","East","Southeast","South","Southwest","West","Northwest","North"},
MATCH(Z1559,{0;22.5;67.5;112.5;157.5;202.5;247.5;292.5;337.5},1)))</f>
        <v>East</v>
      </c>
      <c r="AB1559">
        <v>0.67324300000000004</v>
      </c>
      <c r="AC1559" t="s">
        <v>10</v>
      </c>
      <c r="AD1559">
        <v>32</v>
      </c>
      <c r="AE1559">
        <v>17</v>
      </c>
      <c r="AF1559">
        <v>4.7839999999999998</v>
      </c>
    </row>
    <row r="1560" spans="1:32" x14ac:dyDescent="0.25">
      <c r="A1560">
        <v>1616</v>
      </c>
      <c r="B1560">
        <v>1861</v>
      </c>
      <c r="C1560">
        <v>1861</v>
      </c>
      <c r="D1560">
        <v>2528</v>
      </c>
      <c r="E1560" t="str">
        <f t="shared" si="72"/>
        <v>02528-BRA-G</v>
      </c>
      <c r="F1560" t="s">
        <v>334</v>
      </c>
      <c r="G1560" t="s">
        <v>76</v>
      </c>
      <c r="H1560" t="s">
        <v>25</v>
      </c>
      <c r="I1560">
        <v>-43.259701</v>
      </c>
      <c r="J1560">
        <v>-13.1768</v>
      </c>
      <c r="K1560">
        <v>445</v>
      </c>
      <c r="L1560">
        <v>466467.80290000001</v>
      </c>
      <c r="M1560" t="str">
        <f t="shared" si="73"/>
        <v>Grande</v>
      </c>
      <c r="N1560" t="str">
        <f t="shared" si="74"/>
        <v>G</v>
      </c>
      <c r="O1560">
        <v>0.18612100000000001</v>
      </c>
      <c r="P1560" t="s">
        <v>7</v>
      </c>
      <c r="Q1560">
        <v>4.7670000000000004E-3</v>
      </c>
      <c r="R1560" t="s">
        <v>8</v>
      </c>
      <c r="S1560">
        <v>32.471190999999997</v>
      </c>
      <c r="T1560" t="s">
        <v>9</v>
      </c>
      <c r="U1560">
        <v>7541.3233715301567</v>
      </c>
      <c r="V1560">
        <v>27.200001</v>
      </c>
      <c r="W1560">
        <v>6.181</v>
      </c>
      <c r="X1560">
        <v>58</v>
      </c>
      <c r="Y1560">
        <v>3.8195299999999999</v>
      </c>
      <c r="Z1560">
        <v>108</v>
      </c>
      <c r="AA1560" t="str">
        <f>IF(Z1560=-1,"Flat",
INDEX({"North","Northeast","East","Southeast","South","Southwest","West","Northwest","North"},
MATCH(Z1560,{0;22.5;67.5;112.5;157.5;202.5;247.5;292.5;337.5},1)))</f>
        <v>East</v>
      </c>
      <c r="AB1560">
        <v>0.74796600000000002</v>
      </c>
      <c r="AC1560" t="s">
        <v>10</v>
      </c>
      <c r="AD1560">
        <v>32</v>
      </c>
      <c r="AE1560">
        <v>17</v>
      </c>
      <c r="AF1560">
        <v>4.7839999999999998</v>
      </c>
    </row>
    <row r="1561" spans="1:32" x14ac:dyDescent="0.25">
      <c r="A1561">
        <v>1617</v>
      </c>
      <c r="B1561">
        <v>1862</v>
      </c>
      <c r="C1561">
        <v>1862</v>
      </c>
      <c r="D1561">
        <v>2529</v>
      </c>
      <c r="E1561" t="str">
        <f t="shared" si="72"/>
        <v>02529-BRA-M</v>
      </c>
      <c r="F1561" t="s">
        <v>335</v>
      </c>
      <c r="G1561" t="s">
        <v>76</v>
      </c>
      <c r="H1561" t="s">
        <v>18</v>
      </c>
      <c r="I1561">
        <v>-38.010100999999999</v>
      </c>
      <c r="J1561">
        <v>-4.8700999999999999</v>
      </c>
      <c r="K1561">
        <v>67</v>
      </c>
      <c r="L1561">
        <v>90915</v>
      </c>
      <c r="M1561" t="str">
        <f t="shared" si="73"/>
        <v>Mediana</v>
      </c>
      <c r="N1561" t="str">
        <f t="shared" si="74"/>
        <v>M</v>
      </c>
      <c r="O1561">
        <v>0.35255900000000001</v>
      </c>
      <c r="P1561" t="s">
        <v>7</v>
      </c>
      <c r="Q1561">
        <v>2.3839999999999998E-3</v>
      </c>
      <c r="R1561" t="s">
        <v>8</v>
      </c>
      <c r="S1561">
        <v>328.24050899999997</v>
      </c>
      <c r="T1561" t="s">
        <v>30</v>
      </c>
      <c r="U1561">
        <v>1659.1394071500069</v>
      </c>
      <c r="V1561">
        <v>27.799999</v>
      </c>
      <c r="W1561">
        <v>5.8520000000000003</v>
      </c>
      <c r="X1561">
        <v>75</v>
      </c>
      <c r="Y1561">
        <v>5.6895899999999999</v>
      </c>
      <c r="Z1561">
        <v>135</v>
      </c>
      <c r="AA1561" t="str">
        <f>IF(Z1561=-1,"Flat",
INDEX({"North","Northeast","East","Southeast","South","Southwest","West","Northwest","North"},
MATCH(Z1561,{0;22.5;67.5;112.5;157.5;202.5;247.5;292.5;337.5},1)))</f>
        <v>Southeast</v>
      </c>
      <c r="AB1561">
        <v>0.79879</v>
      </c>
      <c r="AC1561" t="s">
        <v>10</v>
      </c>
      <c r="AD1561">
        <v>41.200001</v>
      </c>
      <c r="AE1561">
        <v>7</v>
      </c>
      <c r="AF1561">
        <v>4.5359999999999996</v>
      </c>
    </row>
    <row r="1562" spans="1:32" x14ac:dyDescent="0.25">
      <c r="A1562">
        <v>1618</v>
      </c>
      <c r="B1562">
        <v>1863</v>
      </c>
      <c r="C1562">
        <v>1863</v>
      </c>
      <c r="D1562">
        <v>2530</v>
      </c>
      <c r="E1562" t="str">
        <f t="shared" si="72"/>
        <v>02530-BRA-M</v>
      </c>
      <c r="F1562" t="s">
        <v>335</v>
      </c>
      <c r="G1562" t="s">
        <v>76</v>
      </c>
      <c r="H1562" t="s">
        <v>18</v>
      </c>
      <c r="I1562">
        <v>-38.000098999999999</v>
      </c>
      <c r="J1562">
        <v>-4.8601000000000001</v>
      </c>
      <c r="K1562">
        <v>67</v>
      </c>
      <c r="L1562">
        <v>90915</v>
      </c>
      <c r="M1562" t="str">
        <f t="shared" si="73"/>
        <v>Mediana</v>
      </c>
      <c r="N1562" t="str">
        <f t="shared" si="74"/>
        <v>M</v>
      </c>
      <c r="O1562">
        <v>0.43578499999999998</v>
      </c>
      <c r="P1562" t="s">
        <v>7</v>
      </c>
      <c r="Q1562">
        <v>3.5750000000000001E-3</v>
      </c>
      <c r="R1562" t="s">
        <v>8</v>
      </c>
      <c r="S1562">
        <v>148.39250200000001</v>
      </c>
      <c r="T1562" t="s">
        <v>49</v>
      </c>
      <c r="U1562">
        <v>2594.6006926126379</v>
      </c>
      <c r="V1562">
        <v>27.799999</v>
      </c>
      <c r="W1562">
        <v>5.8390000000000004</v>
      </c>
      <c r="X1562">
        <v>72</v>
      </c>
      <c r="Y1562">
        <v>5.5751499999999998</v>
      </c>
      <c r="Z1562">
        <v>0</v>
      </c>
      <c r="AA1562" t="str">
        <f>IF(Z1562=-1,"Flat",
INDEX({"North","Northeast","East","Southeast","South","Southwest","West","Northwest","North"},
MATCH(Z1562,{0;22.5;67.5;112.5;157.5;202.5;247.5;292.5;337.5},1)))</f>
        <v>North</v>
      </c>
      <c r="AB1562">
        <v>0.74977499999999997</v>
      </c>
      <c r="AC1562" t="s">
        <v>10</v>
      </c>
      <c r="AD1562">
        <v>41.200001</v>
      </c>
      <c r="AE1562">
        <v>7</v>
      </c>
      <c r="AF1562">
        <v>4.5279999999999996</v>
      </c>
    </row>
    <row r="1563" spans="1:32" x14ac:dyDescent="0.25">
      <c r="A1563">
        <v>1619</v>
      </c>
      <c r="B1563">
        <v>1864</v>
      </c>
      <c r="C1563">
        <v>1864</v>
      </c>
      <c r="D1563">
        <v>2531</v>
      </c>
      <c r="E1563" t="str">
        <f t="shared" si="72"/>
        <v>02531-BRA-M</v>
      </c>
      <c r="F1563" t="s">
        <v>335</v>
      </c>
      <c r="G1563" t="s">
        <v>76</v>
      </c>
      <c r="H1563" t="s">
        <v>18</v>
      </c>
      <c r="I1563">
        <v>-38.010100999999999</v>
      </c>
      <c r="J1563">
        <v>-4.8601000000000001</v>
      </c>
      <c r="K1563">
        <v>67</v>
      </c>
      <c r="L1563">
        <v>90915</v>
      </c>
      <c r="M1563" t="str">
        <f t="shared" si="73"/>
        <v>Mediana</v>
      </c>
      <c r="N1563" t="str">
        <f t="shared" si="74"/>
        <v>M</v>
      </c>
      <c r="O1563">
        <v>4.5141000000000001E-2</v>
      </c>
      <c r="P1563" t="s">
        <v>7</v>
      </c>
      <c r="Q1563">
        <v>3.97E-4</v>
      </c>
      <c r="R1563" t="s">
        <v>8</v>
      </c>
      <c r="S1563">
        <v>251.56504799999999</v>
      </c>
      <c r="T1563" t="s">
        <v>16</v>
      </c>
      <c r="U1563">
        <v>2262.635951110572</v>
      </c>
      <c r="V1563">
        <v>27.799999</v>
      </c>
      <c r="W1563">
        <v>5.8419999999999996</v>
      </c>
      <c r="X1563">
        <v>72</v>
      </c>
      <c r="Y1563">
        <v>5.59274</v>
      </c>
      <c r="Z1563">
        <v>0</v>
      </c>
      <c r="AA1563" t="str">
        <f>IF(Z1563=-1,"Flat",
INDEX({"North","Northeast","East","Southeast","South","Southwest","West","Northwest","North"},
MATCH(Z1563,{0;22.5;67.5;112.5;157.5;202.5;247.5;292.5;337.5},1)))</f>
        <v>North</v>
      </c>
      <c r="AB1563">
        <v>0.79941399999999996</v>
      </c>
      <c r="AC1563" t="s">
        <v>10</v>
      </c>
      <c r="AD1563">
        <v>41.200001</v>
      </c>
      <c r="AE1563">
        <v>7</v>
      </c>
      <c r="AF1563">
        <v>4.53</v>
      </c>
    </row>
    <row r="1564" spans="1:32" x14ac:dyDescent="0.25">
      <c r="A1564">
        <v>1621</v>
      </c>
      <c r="B1564">
        <v>1866</v>
      </c>
      <c r="C1564">
        <v>1866</v>
      </c>
      <c r="D1564">
        <v>2533</v>
      </c>
      <c r="E1564" t="str">
        <f t="shared" si="72"/>
        <v>02533-BRA-P</v>
      </c>
      <c r="F1564" t="s">
        <v>336</v>
      </c>
      <c r="G1564" t="s">
        <v>76</v>
      </c>
      <c r="H1564" t="s">
        <v>25</v>
      </c>
      <c r="I1564">
        <v>-37.704399000000002</v>
      </c>
      <c r="J1564">
        <v>-4.8080999999999996</v>
      </c>
      <c r="K1564">
        <v>23</v>
      </c>
      <c r="L1564">
        <v>30</v>
      </c>
      <c r="M1564" t="str">
        <f t="shared" si="73"/>
        <v>Pequeña</v>
      </c>
      <c r="N1564" t="str">
        <f t="shared" si="74"/>
        <v>P</v>
      </c>
      <c r="O1564">
        <v>0.48491400000000001</v>
      </c>
      <c r="P1564" t="s">
        <v>7</v>
      </c>
      <c r="Q1564">
        <v>3.1779999999999998E-3</v>
      </c>
      <c r="R1564" t="s">
        <v>8</v>
      </c>
      <c r="S1564">
        <v>47.385944000000002</v>
      </c>
      <c r="T1564" t="s">
        <v>9</v>
      </c>
      <c r="U1564">
        <v>8921.9399752528061</v>
      </c>
      <c r="V1564">
        <v>27.9</v>
      </c>
      <c r="W1564">
        <v>5.8979999999999997</v>
      </c>
      <c r="X1564">
        <v>72</v>
      </c>
      <c r="Y1564">
        <v>6.0532700000000004</v>
      </c>
      <c r="Z1564">
        <v>0</v>
      </c>
      <c r="AA1564" t="str">
        <f>IF(Z1564=-1,"Flat",
INDEX({"North","Northeast","East","Southeast","South","Southwest","West","Northwest","North"},
MATCH(Z1564,{0;22.5;67.5;112.5;157.5;202.5;247.5;292.5;337.5},1)))</f>
        <v>North</v>
      </c>
      <c r="AB1564">
        <v>0.67251899999999998</v>
      </c>
      <c r="AC1564" t="s">
        <v>10</v>
      </c>
      <c r="AD1564">
        <v>30</v>
      </c>
      <c r="AE1564">
        <v>7</v>
      </c>
      <c r="AF1564">
        <v>4.5759999999999996</v>
      </c>
    </row>
    <row r="1565" spans="1:32" x14ac:dyDescent="0.25">
      <c r="A1565">
        <v>1622</v>
      </c>
      <c r="B1565">
        <v>1867</v>
      </c>
      <c r="C1565">
        <v>1867</v>
      </c>
      <c r="D1565">
        <v>2534</v>
      </c>
      <c r="E1565" t="str">
        <f t="shared" si="72"/>
        <v>02534-BRA-P</v>
      </c>
      <c r="F1565" t="s">
        <v>336</v>
      </c>
      <c r="G1565" t="s">
        <v>76</v>
      </c>
      <c r="H1565" t="s">
        <v>25</v>
      </c>
      <c r="I1565">
        <v>-37.691502</v>
      </c>
      <c r="J1565">
        <v>-4.8066000000000004</v>
      </c>
      <c r="K1565">
        <v>23</v>
      </c>
      <c r="L1565">
        <v>30</v>
      </c>
      <c r="M1565" t="str">
        <f t="shared" si="73"/>
        <v>Pequeña</v>
      </c>
      <c r="N1565" t="str">
        <f t="shared" si="74"/>
        <v>P</v>
      </c>
      <c r="O1565">
        <v>0.81373899999999999</v>
      </c>
      <c r="P1565" t="s">
        <v>7</v>
      </c>
      <c r="Q1565">
        <v>1.1919999999999999E-3</v>
      </c>
      <c r="R1565" t="s">
        <v>8</v>
      </c>
      <c r="S1565">
        <v>344.74487299999998</v>
      </c>
      <c r="T1565" t="s">
        <v>70</v>
      </c>
      <c r="U1565">
        <v>10333.37532370897</v>
      </c>
      <c r="V1565">
        <v>27.9</v>
      </c>
      <c r="W1565">
        <v>5.9039999999999999</v>
      </c>
      <c r="X1565">
        <v>72</v>
      </c>
      <c r="Y1565">
        <v>6.0381200000000002</v>
      </c>
      <c r="Z1565">
        <v>0</v>
      </c>
      <c r="AA1565" t="str">
        <f>IF(Z1565=-1,"Flat",
INDEX({"North","Northeast","East","Southeast","South","Southwest","West","Northwest","North"},
MATCH(Z1565,{0;22.5;67.5;112.5;157.5;202.5;247.5;292.5;337.5},1)))</f>
        <v>North</v>
      </c>
      <c r="AB1565">
        <v>0.79728500000000002</v>
      </c>
      <c r="AC1565" t="s">
        <v>10</v>
      </c>
      <c r="AD1565">
        <v>30</v>
      </c>
      <c r="AE1565">
        <v>7</v>
      </c>
      <c r="AF1565">
        <v>4.5810000000000004</v>
      </c>
    </row>
    <row r="1566" spans="1:32" x14ac:dyDescent="0.25">
      <c r="A1566">
        <v>1623</v>
      </c>
      <c r="B1566">
        <v>1868</v>
      </c>
      <c r="C1566">
        <v>1868</v>
      </c>
      <c r="D1566">
        <v>2535</v>
      </c>
      <c r="E1566" t="str">
        <f t="shared" si="72"/>
        <v>02535-BRA-P</v>
      </c>
      <c r="F1566" t="s">
        <v>336</v>
      </c>
      <c r="G1566" t="s">
        <v>76</v>
      </c>
      <c r="H1566" t="s">
        <v>25</v>
      </c>
      <c r="I1566">
        <v>-37.696201000000002</v>
      </c>
      <c r="J1566">
        <v>-4.8131000000000004</v>
      </c>
      <c r="K1566">
        <v>23</v>
      </c>
      <c r="L1566">
        <v>30</v>
      </c>
      <c r="M1566" t="str">
        <f t="shared" si="73"/>
        <v>Pequeña</v>
      </c>
      <c r="N1566" t="str">
        <f t="shared" si="74"/>
        <v>P</v>
      </c>
      <c r="O1566">
        <v>0.10871400000000001</v>
      </c>
      <c r="P1566" t="s">
        <v>7</v>
      </c>
      <c r="Q1566">
        <v>7.9500000000000003E-4</v>
      </c>
      <c r="R1566" t="s">
        <v>8</v>
      </c>
      <c r="S1566">
        <v>293.198578</v>
      </c>
      <c r="T1566" t="s">
        <v>30</v>
      </c>
      <c r="U1566">
        <v>9634.2496172670544</v>
      </c>
      <c r="V1566">
        <v>27.9</v>
      </c>
      <c r="W1566">
        <v>5.9020000000000001</v>
      </c>
      <c r="X1566">
        <v>72</v>
      </c>
      <c r="Y1566">
        <v>6.0764300000000002</v>
      </c>
      <c r="Z1566">
        <v>0</v>
      </c>
      <c r="AA1566" t="str">
        <f>IF(Z1566=-1,"Flat",
INDEX({"North","Northeast","East","Southeast","South","Southwest","West","Northwest","North"},
MATCH(Z1566,{0;22.5;67.5;112.5;157.5;202.5;247.5;292.5;337.5},1)))</f>
        <v>North</v>
      </c>
      <c r="AB1566">
        <v>0.74932600000000005</v>
      </c>
      <c r="AC1566" t="s">
        <v>10</v>
      </c>
      <c r="AD1566">
        <v>30</v>
      </c>
      <c r="AE1566">
        <v>7</v>
      </c>
      <c r="AF1566">
        <v>4.58</v>
      </c>
    </row>
    <row r="1567" spans="1:32" x14ac:dyDescent="0.25">
      <c r="A1567">
        <v>1624</v>
      </c>
      <c r="B1567">
        <v>1869</v>
      </c>
      <c r="C1567">
        <v>1869</v>
      </c>
      <c r="D1567">
        <v>2536</v>
      </c>
      <c r="E1567" t="str">
        <f t="shared" si="72"/>
        <v>02536-BRA-P</v>
      </c>
      <c r="F1567" t="s">
        <v>336</v>
      </c>
      <c r="G1567" t="s">
        <v>76</v>
      </c>
      <c r="H1567" t="s">
        <v>25</v>
      </c>
      <c r="I1567">
        <v>-37.679298000000003</v>
      </c>
      <c r="J1567">
        <v>-4.8102</v>
      </c>
      <c r="K1567">
        <v>23</v>
      </c>
      <c r="L1567">
        <v>30</v>
      </c>
      <c r="M1567" t="str">
        <f t="shared" si="73"/>
        <v>Pequeña</v>
      </c>
      <c r="N1567" t="str">
        <f t="shared" si="74"/>
        <v>P</v>
      </c>
      <c r="O1567">
        <v>0.55100099999999996</v>
      </c>
      <c r="P1567" t="s">
        <v>7</v>
      </c>
      <c r="Q1567">
        <v>5.9589999999999999E-3</v>
      </c>
      <c r="R1567" t="s">
        <v>8</v>
      </c>
      <c r="S1567">
        <v>36.573031999999998</v>
      </c>
      <c r="T1567" t="s">
        <v>9</v>
      </c>
      <c r="U1567">
        <v>11532.93984710127</v>
      </c>
      <c r="V1567">
        <v>27.9</v>
      </c>
      <c r="W1567">
        <v>5.9119999999999999</v>
      </c>
      <c r="X1567">
        <v>72</v>
      </c>
      <c r="Y1567">
        <v>5.9016000000000002</v>
      </c>
      <c r="Z1567">
        <v>0</v>
      </c>
      <c r="AA1567" t="str">
        <f>IF(Z1567=-1,"Flat",
INDEX({"North","Northeast","East","Southeast","South","Southwest","West","Northwest","North"},
MATCH(Z1567,{0;22.5;67.5;112.5;157.5;202.5;247.5;292.5;337.5},1)))</f>
        <v>North</v>
      </c>
      <c r="AB1567">
        <v>0.74725799999999998</v>
      </c>
      <c r="AC1567" t="s">
        <v>10</v>
      </c>
      <c r="AD1567">
        <v>30</v>
      </c>
      <c r="AE1567">
        <v>7</v>
      </c>
      <c r="AF1567">
        <v>4.5880000000000001</v>
      </c>
    </row>
    <row r="1568" spans="1:32" x14ac:dyDescent="0.25">
      <c r="A1568">
        <v>1625</v>
      </c>
      <c r="B1568">
        <v>1870</v>
      </c>
      <c r="C1568">
        <v>1870</v>
      </c>
      <c r="D1568">
        <v>2537</v>
      </c>
      <c r="E1568" t="str">
        <f t="shared" si="72"/>
        <v>02537-BRA-G</v>
      </c>
      <c r="F1568" t="s">
        <v>337</v>
      </c>
      <c r="G1568" t="s">
        <v>76</v>
      </c>
      <c r="H1568" t="s">
        <v>12</v>
      </c>
      <c r="I1568">
        <v>-43.323501999999998</v>
      </c>
      <c r="J1568">
        <v>-13.3002</v>
      </c>
      <c r="K1568">
        <v>448</v>
      </c>
      <c r="L1568">
        <v>1300260</v>
      </c>
      <c r="M1568" t="str">
        <f t="shared" si="73"/>
        <v>Grande</v>
      </c>
      <c r="N1568" t="str">
        <f t="shared" si="74"/>
        <v>G</v>
      </c>
      <c r="O1568">
        <v>4.0376000000000002E-2</v>
      </c>
      <c r="P1568" t="s">
        <v>7</v>
      </c>
      <c r="Q1568">
        <v>0</v>
      </c>
      <c r="R1568" t="s">
        <v>8</v>
      </c>
      <c r="S1568">
        <v>315</v>
      </c>
      <c r="T1568" t="s">
        <v>30</v>
      </c>
      <c r="U1568">
        <v>2379.403965952411</v>
      </c>
      <c r="V1568">
        <v>27.1</v>
      </c>
      <c r="W1568">
        <v>6.17</v>
      </c>
      <c r="X1568">
        <v>55</v>
      </c>
      <c r="Y1568">
        <v>3.7455400000000001</v>
      </c>
      <c r="Z1568">
        <v>100</v>
      </c>
      <c r="AA1568" t="str">
        <f>IF(Z1568=-1,"Flat",
INDEX({"North","Northeast","East","Southeast","South","Southwest","West","Northwest","North"},
MATCH(Z1568,{0;22.5;67.5;112.5;157.5;202.5;247.5;292.5;337.5},1)))</f>
        <v>East</v>
      </c>
      <c r="AB1568">
        <v>0.59958599999999995</v>
      </c>
      <c r="AC1568" t="s">
        <v>20</v>
      </c>
      <c r="AD1568">
        <v>30</v>
      </c>
      <c r="AE1568">
        <v>17</v>
      </c>
      <c r="AF1568">
        <v>4.7789999999999999</v>
      </c>
    </row>
    <row r="1569" spans="1:32" x14ac:dyDescent="0.25">
      <c r="A1569">
        <v>1626</v>
      </c>
      <c r="B1569">
        <v>1871</v>
      </c>
      <c r="C1569">
        <v>1871</v>
      </c>
      <c r="D1569">
        <v>2538</v>
      </c>
      <c r="E1569" t="str">
        <f t="shared" si="72"/>
        <v>02538-BRA-G</v>
      </c>
      <c r="F1569" t="s">
        <v>337</v>
      </c>
      <c r="G1569" t="s">
        <v>76</v>
      </c>
      <c r="H1569" t="s">
        <v>12</v>
      </c>
      <c r="I1569">
        <v>-43.359299</v>
      </c>
      <c r="J1569">
        <v>-13.3187</v>
      </c>
      <c r="K1569">
        <v>448</v>
      </c>
      <c r="L1569">
        <v>1300260</v>
      </c>
      <c r="M1569" t="str">
        <f t="shared" si="73"/>
        <v>Grande</v>
      </c>
      <c r="N1569" t="str">
        <f t="shared" si="74"/>
        <v>G</v>
      </c>
      <c r="O1569">
        <v>0.102938</v>
      </c>
      <c r="P1569" t="s">
        <v>7</v>
      </c>
      <c r="Q1569">
        <v>3.97E-4</v>
      </c>
      <c r="R1569" t="s">
        <v>8</v>
      </c>
      <c r="S1569">
        <v>56.309933000000001</v>
      </c>
      <c r="T1569" t="s">
        <v>9</v>
      </c>
      <c r="U1569">
        <v>1359.5817181521161</v>
      </c>
      <c r="V1569">
        <v>27.1</v>
      </c>
      <c r="W1569">
        <v>6.1929999999999996</v>
      </c>
      <c r="X1569">
        <v>55</v>
      </c>
      <c r="Y1569">
        <v>3.8997199999999999</v>
      </c>
      <c r="Z1569">
        <v>100</v>
      </c>
      <c r="AA1569" t="str">
        <f>IF(Z1569=-1,"Flat",
INDEX({"North","Northeast","East","Southeast","South","Southwest","West","Northwest","North"},
MATCH(Z1569,{0;22.5;67.5;112.5;157.5;202.5;247.5;292.5;337.5},1)))</f>
        <v>East</v>
      </c>
      <c r="AB1569">
        <v>0.79985799999999996</v>
      </c>
      <c r="AC1569" t="s">
        <v>10</v>
      </c>
      <c r="AD1569">
        <v>30</v>
      </c>
      <c r="AE1569">
        <v>17</v>
      </c>
      <c r="AF1569">
        <v>4.8019999999999996</v>
      </c>
    </row>
    <row r="1570" spans="1:32" x14ac:dyDescent="0.25">
      <c r="A1570">
        <v>1627</v>
      </c>
      <c r="B1570">
        <v>1872</v>
      </c>
      <c r="C1570">
        <v>1872</v>
      </c>
      <c r="D1570">
        <v>2539</v>
      </c>
      <c r="E1570" t="str">
        <f t="shared" si="72"/>
        <v>02539-BRA-G</v>
      </c>
      <c r="F1570" t="s">
        <v>337</v>
      </c>
      <c r="G1570" t="s">
        <v>76</v>
      </c>
      <c r="H1570" t="s">
        <v>12</v>
      </c>
      <c r="I1570">
        <v>-43.368198</v>
      </c>
      <c r="J1570">
        <v>-13.3201</v>
      </c>
      <c r="K1570">
        <v>448</v>
      </c>
      <c r="L1570">
        <v>1300260</v>
      </c>
      <c r="M1570" t="str">
        <f t="shared" si="73"/>
        <v>Grande</v>
      </c>
      <c r="N1570" t="str">
        <f t="shared" si="74"/>
        <v>G</v>
      </c>
      <c r="O1570">
        <v>0.122797</v>
      </c>
      <c r="P1570" t="s">
        <v>7</v>
      </c>
      <c r="Q1570">
        <v>0</v>
      </c>
      <c r="R1570" t="s">
        <v>8</v>
      </c>
      <c r="S1570">
        <v>125.537682</v>
      </c>
      <c r="T1570" t="s">
        <v>49</v>
      </c>
      <c r="U1570">
        <v>1870.689012070593</v>
      </c>
      <c r="V1570">
        <v>27.1</v>
      </c>
      <c r="W1570">
        <v>6.2110000000000003</v>
      </c>
      <c r="X1570">
        <v>55</v>
      </c>
      <c r="Y1570">
        <v>3.91371</v>
      </c>
      <c r="Z1570">
        <v>100</v>
      </c>
      <c r="AA1570" t="str">
        <f>IF(Z1570=-1,"Flat",
INDEX({"North","Northeast","East","Southeast","South","Southwest","West","Northwest","North"},
MATCH(Z1570,{0;22.5;67.5;112.5;157.5;202.5;247.5;292.5;337.5},1)))</f>
        <v>East</v>
      </c>
      <c r="AB1570">
        <v>0.59971600000000003</v>
      </c>
      <c r="AC1570" t="s">
        <v>20</v>
      </c>
      <c r="AD1570">
        <v>30</v>
      </c>
      <c r="AE1570">
        <v>17</v>
      </c>
      <c r="AF1570">
        <v>4.8129999999999997</v>
      </c>
    </row>
    <row r="1571" spans="1:32" x14ac:dyDescent="0.25">
      <c r="A1571">
        <v>1628</v>
      </c>
      <c r="B1571">
        <v>1873</v>
      </c>
      <c r="C1571">
        <v>1873</v>
      </c>
      <c r="D1571">
        <v>2540</v>
      </c>
      <c r="E1571" t="str">
        <f t="shared" si="72"/>
        <v>02540-BRA-G</v>
      </c>
      <c r="F1571" t="s">
        <v>337</v>
      </c>
      <c r="G1571" t="s">
        <v>76</v>
      </c>
      <c r="H1571" t="s">
        <v>12</v>
      </c>
      <c r="I1571">
        <v>-43.324100000000001</v>
      </c>
      <c r="J1571">
        <v>-13.297800000000001</v>
      </c>
      <c r="K1571">
        <v>448</v>
      </c>
      <c r="L1571">
        <v>1300260</v>
      </c>
      <c r="M1571" t="str">
        <f t="shared" si="73"/>
        <v>Grande</v>
      </c>
      <c r="N1571" t="str">
        <f t="shared" si="74"/>
        <v>G</v>
      </c>
      <c r="O1571">
        <v>0</v>
      </c>
      <c r="P1571" t="s">
        <v>7</v>
      </c>
      <c r="Q1571">
        <v>0</v>
      </c>
      <c r="R1571" t="s">
        <v>8</v>
      </c>
      <c r="S1571">
        <v>-1</v>
      </c>
      <c r="T1571" t="s">
        <v>115</v>
      </c>
      <c r="U1571">
        <v>2648.307629982854</v>
      </c>
      <c r="V1571">
        <v>27.1</v>
      </c>
      <c r="W1571">
        <v>6.1689999999999996</v>
      </c>
      <c r="X1571">
        <v>55</v>
      </c>
      <c r="Y1571">
        <v>3.7619500000000001</v>
      </c>
      <c r="Z1571">
        <v>100</v>
      </c>
      <c r="AA1571" t="str">
        <f>IF(Z1571=-1,"Flat",
INDEX({"North","Northeast","East","Southeast","South","Southwest","West","Northwest","North"},
MATCH(Z1571,{0;22.5;67.5;112.5;157.5;202.5;247.5;292.5;337.5},1)))</f>
        <v>East</v>
      </c>
      <c r="AB1571">
        <v>0.79985799999999996</v>
      </c>
      <c r="AC1571" t="s">
        <v>10</v>
      </c>
      <c r="AD1571">
        <v>30</v>
      </c>
      <c r="AE1571">
        <v>17</v>
      </c>
      <c r="AF1571">
        <v>4.7759999999999998</v>
      </c>
    </row>
    <row r="1572" spans="1:32" x14ac:dyDescent="0.25">
      <c r="A1572">
        <v>1629</v>
      </c>
      <c r="B1572">
        <v>1874</v>
      </c>
      <c r="C1572">
        <v>1874</v>
      </c>
      <c r="D1572">
        <v>2541</v>
      </c>
      <c r="E1572" t="str">
        <f t="shared" si="72"/>
        <v>02541-BRA-P</v>
      </c>
      <c r="F1572" t="s">
        <v>338</v>
      </c>
      <c r="G1572" t="s">
        <v>76</v>
      </c>
      <c r="H1572" t="s">
        <v>12</v>
      </c>
      <c r="I1572">
        <v>-44.665599999999998</v>
      </c>
      <c r="J1572">
        <v>-17.3766</v>
      </c>
      <c r="K1572">
        <v>554</v>
      </c>
      <c r="L1572">
        <v>30</v>
      </c>
      <c r="M1572" t="str">
        <f t="shared" si="73"/>
        <v>Pequeña</v>
      </c>
      <c r="N1572" t="str">
        <f t="shared" si="74"/>
        <v>P</v>
      </c>
      <c r="O1572">
        <v>0.63098200000000004</v>
      </c>
      <c r="P1572" t="s">
        <v>7</v>
      </c>
      <c r="Q1572">
        <v>-3.97E-4</v>
      </c>
      <c r="R1572" t="s">
        <v>8</v>
      </c>
      <c r="S1572">
        <v>232.352386</v>
      </c>
      <c r="T1572" t="s">
        <v>23</v>
      </c>
      <c r="U1572">
        <v>14492.758564372079</v>
      </c>
      <c r="V1572">
        <v>25.4</v>
      </c>
      <c r="W1572">
        <v>6.056</v>
      </c>
      <c r="X1572">
        <v>72</v>
      </c>
      <c r="Y1572">
        <v>5.52813</v>
      </c>
      <c r="Z1572">
        <v>0</v>
      </c>
      <c r="AA1572" t="str">
        <f>IF(Z1572=-1,"Flat",
INDEX({"North","Northeast","East","Southeast","South","Southwest","West","Northwest","North"},
MATCH(Z1572,{0;22.5;67.5;112.5;157.5;202.5;247.5;292.5;337.5},1)))</f>
        <v>North</v>
      </c>
      <c r="AB1572">
        <v>0.67250399999999999</v>
      </c>
      <c r="AC1572" t="s">
        <v>10</v>
      </c>
      <c r="AD1572">
        <v>49.5</v>
      </c>
      <c r="AE1572">
        <v>22</v>
      </c>
      <c r="AF1572">
        <v>4.7240000000000002</v>
      </c>
    </row>
    <row r="1573" spans="1:32" x14ac:dyDescent="0.25">
      <c r="A1573">
        <v>1630</v>
      </c>
      <c r="B1573">
        <v>1875</v>
      </c>
      <c r="C1573">
        <v>1875</v>
      </c>
      <c r="D1573">
        <v>2542</v>
      </c>
      <c r="E1573" t="str">
        <f t="shared" si="72"/>
        <v>02542-BRA-P</v>
      </c>
      <c r="F1573" t="s">
        <v>338</v>
      </c>
      <c r="G1573" t="s">
        <v>76</v>
      </c>
      <c r="H1573" t="s">
        <v>12</v>
      </c>
      <c r="I1573">
        <v>-44.661200999999998</v>
      </c>
      <c r="J1573">
        <v>-17.335198999999999</v>
      </c>
      <c r="K1573">
        <v>554</v>
      </c>
      <c r="L1573">
        <v>30</v>
      </c>
      <c r="M1573" t="str">
        <f t="shared" si="73"/>
        <v>Pequeña</v>
      </c>
      <c r="N1573" t="str">
        <f t="shared" si="74"/>
        <v>P</v>
      </c>
      <c r="O1573">
        <v>0.90725</v>
      </c>
      <c r="P1573" t="s">
        <v>7</v>
      </c>
      <c r="Q1573">
        <v>4.3699999999999998E-3</v>
      </c>
      <c r="R1573" t="s">
        <v>8</v>
      </c>
      <c r="S1573">
        <v>282.72436499999998</v>
      </c>
      <c r="T1573" t="s">
        <v>16</v>
      </c>
      <c r="U1573">
        <v>16150.363436614691</v>
      </c>
      <c r="V1573">
        <v>25.4</v>
      </c>
      <c r="W1573">
        <v>6.0880000000000001</v>
      </c>
      <c r="X1573">
        <v>72</v>
      </c>
      <c r="Y1573">
        <v>6.1126199999999997</v>
      </c>
      <c r="Z1573">
        <v>0</v>
      </c>
      <c r="AA1573" t="str">
        <f>IF(Z1573=-1,"Flat",
INDEX({"North","Northeast","East","Southeast","South","Southwest","West","Northwest","North"},
MATCH(Z1573,{0;22.5;67.5;112.5;157.5;202.5;247.5;292.5;337.5},1)))</f>
        <v>North</v>
      </c>
      <c r="AB1573">
        <v>0.67048399999999997</v>
      </c>
      <c r="AC1573" t="s">
        <v>10</v>
      </c>
      <c r="AD1573">
        <v>49.5</v>
      </c>
      <c r="AE1573">
        <v>22</v>
      </c>
      <c r="AF1573">
        <v>4.75</v>
      </c>
    </row>
    <row r="1574" spans="1:32" x14ac:dyDescent="0.25">
      <c r="A1574">
        <v>1631</v>
      </c>
      <c r="B1574">
        <v>1876</v>
      </c>
      <c r="C1574">
        <v>1876</v>
      </c>
      <c r="D1574">
        <v>2543</v>
      </c>
      <c r="E1574" t="str">
        <f t="shared" si="72"/>
        <v>02543-BRA-P</v>
      </c>
      <c r="F1574" t="s">
        <v>338</v>
      </c>
      <c r="G1574" t="s">
        <v>76</v>
      </c>
      <c r="H1574" t="s">
        <v>12</v>
      </c>
      <c r="I1574">
        <v>-44.673499999999997</v>
      </c>
      <c r="J1574">
        <v>-17.376301000000002</v>
      </c>
      <c r="K1574">
        <v>554</v>
      </c>
      <c r="L1574">
        <v>30</v>
      </c>
      <c r="M1574" t="str">
        <f t="shared" si="73"/>
        <v>Pequeña</v>
      </c>
      <c r="N1574" t="str">
        <f t="shared" si="74"/>
        <v>P</v>
      </c>
      <c r="O1574">
        <v>0.60493600000000003</v>
      </c>
      <c r="P1574" t="s">
        <v>7</v>
      </c>
      <c r="Q1574">
        <v>2.3839999999999998E-3</v>
      </c>
      <c r="R1574" t="s">
        <v>8</v>
      </c>
      <c r="S1574">
        <v>250.70996099999999</v>
      </c>
      <c r="T1574" t="s">
        <v>16</v>
      </c>
      <c r="U1574">
        <v>13830.862980564179</v>
      </c>
      <c r="V1574">
        <v>25.4</v>
      </c>
      <c r="W1574">
        <v>6.0529999999999999</v>
      </c>
      <c r="X1574">
        <v>72</v>
      </c>
      <c r="Y1574">
        <v>5.39466</v>
      </c>
      <c r="Z1574">
        <v>0</v>
      </c>
      <c r="AA1574" t="str">
        <f>IF(Z1574=-1,"Flat",
INDEX({"North","Northeast","East","Southeast","South","Southwest","West","Northwest","North"},
MATCH(Z1574,{0;22.5;67.5;112.5;157.5;202.5;247.5;292.5;337.5},1)))</f>
        <v>North</v>
      </c>
      <c r="AB1574">
        <v>0.67237999999999998</v>
      </c>
      <c r="AC1574" t="s">
        <v>10</v>
      </c>
      <c r="AD1574">
        <v>49.5</v>
      </c>
      <c r="AE1574">
        <v>22</v>
      </c>
      <c r="AF1574">
        <v>4.7210000000000001</v>
      </c>
    </row>
    <row r="1575" spans="1:32" x14ac:dyDescent="0.25">
      <c r="A1575">
        <v>1632</v>
      </c>
      <c r="B1575">
        <v>1877</v>
      </c>
      <c r="C1575">
        <v>1877</v>
      </c>
      <c r="D1575">
        <v>2544</v>
      </c>
      <c r="E1575" t="str">
        <f t="shared" si="72"/>
        <v>02544-BRA-P</v>
      </c>
      <c r="F1575" t="s">
        <v>338</v>
      </c>
      <c r="G1575" t="s">
        <v>76</v>
      </c>
      <c r="H1575" t="s">
        <v>12</v>
      </c>
      <c r="I1575">
        <v>-44.682898999999999</v>
      </c>
      <c r="J1575">
        <v>-17.375799000000001</v>
      </c>
      <c r="K1575">
        <v>554</v>
      </c>
      <c r="L1575">
        <v>30</v>
      </c>
      <c r="M1575" t="str">
        <f t="shared" si="73"/>
        <v>Pequeña</v>
      </c>
      <c r="N1575" t="str">
        <f t="shared" si="74"/>
        <v>P</v>
      </c>
      <c r="O1575">
        <v>0.57842099999999996</v>
      </c>
      <c r="P1575" t="s">
        <v>7</v>
      </c>
      <c r="Q1575">
        <v>-7.9500000000000003E-4</v>
      </c>
      <c r="R1575" t="s">
        <v>8</v>
      </c>
      <c r="S1575">
        <v>254.24882500000001</v>
      </c>
      <c r="T1575" t="s">
        <v>16</v>
      </c>
      <c r="U1575">
        <v>13073.87859876857</v>
      </c>
      <c r="V1575">
        <v>25.4</v>
      </c>
      <c r="W1575">
        <v>6.0469999999999997</v>
      </c>
      <c r="X1575">
        <v>72</v>
      </c>
      <c r="Y1575">
        <v>5.1565799999999999</v>
      </c>
      <c r="Z1575">
        <v>0</v>
      </c>
      <c r="AA1575" t="str">
        <f>IF(Z1575=-1,"Flat",
INDEX({"North","Northeast","East","Southeast","South","Southwest","West","Northwest","North"},
MATCH(Z1575,{0;22.5;67.5;112.5;157.5;202.5;247.5;292.5;337.5},1)))</f>
        <v>North</v>
      </c>
      <c r="AB1575">
        <v>0.74806700000000004</v>
      </c>
      <c r="AC1575" t="s">
        <v>10</v>
      </c>
      <c r="AD1575">
        <v>49.5</v>
      </c>
      <c r="AE1575">
        <v>22</v>
      </c>
      <c r="AF1575">
        <v>4.718</v>
      </c>
    </row>
    <row r="1576" spans="1:32" x14ac:dyDescent="0.25">
      <c r="A1576">
        <v>1633</v>
      </c>
      <c r="B1576">
        <v>1878</v>
      </c>
      <c r="C1576">
        <v>1878</v>
      </c>
      <c r="D1576">
        <v>2545</v>
      </c>
      <c r="E1576" t="str">
        <f t="shared" si="72"/>
        <v>02545-BRA-P</v>
      </c>
      <c r="F1576" t="s">
        <v>338</v>
      </c>
      <c r="G1576" t="s">
        <v>76</v>
      </c>
      <c r="H1576" t="s">
        <v>12</v>
      </c>
      <c r="I1576">
        <v>-44.691101000000003</v>
      </c>
      <c r="J1576">
        <v>-17.377800000000001</v>
      </c>
      <c r="K1576">
        <v>554</v>
      </c>
      <c r="L1576">
        <v>30</v>
      </c>
      <c r="M1576" t="str">
        <f t="shared" si="73"/>
        <v>Pequeña</v>
      </c>
      <c r="N1576" t="str">
        <f t="shared" si="74"/>
        <v>P</v>
      </c>
      <c r="O1576">
        <v>0.74280100000000004</v>
      </c>
      <c r="P1576" t="s">
        <v>7</v>
      </c>
      <c r="Q1576">
        <v>1.9859999999999999E-3</v>
      </c>
      <c r="R1576" t="s">
        <v>8</v>
      </c>
      <c r="S1576">
        <v>267.797394</v>
      </c>
      <c r="T1576" t="s">
        <v>16</v>
      </c>
      <c r="U1576">
        <v>12264.269009016731</v>
      </c>
      <c r="V1576">
        <v>25.4</v>
      </c>
      <c r="W1576">
        <v>6.048</v>
      </c>
      <c r="X1576">
        <v>72</v>
      </c>
      <c r="Y1576">
        <v>4.9230700000000001</v>
      </c>
      <c r="Z1576">
        <v>0</v>
      </c>
      <c r="AA1576" t="str">
        <f>IF(Z1576=-1,"Flat",
INDEX({"North","Northeast","East","Southeast","South","Southwest","West","Northwest","North"},
MATCH(Z1576,{0;22.5;67.5;112.5;157.5;202.5;247.5;292.5;337.5},1)))</f>
        <v>North</v>
      </c>
      <c r="AB1576">
        <v>0.67254700000000001</v>
      </c>
      <c r="AC1576" t="s">
        <v>10</v>
      </c>
      <c r="AD1576">
        <v>49.5</v>
      </c>
      <c r="AE1576">
        <v>22</v>
      </c>
      <c r="AF1576">
        <v>4.7169999999999996</v>
      </c>
    </row>
    <row r="1577" spans="1:32" x14ac:dyDescent="0.25">
      <c r="A1577">
        <v>1634</v>
      </c>
      <c r="B1577">
        <v>1879</v>
      </c>
      <c r="C1577">
        <v>1879</v>
      </c>
      <c r="D1577">
        <v>2546</v>
      </c>
      <c r="E1577" t="str">
        <f t="shared" si="72"/>
        <v>02546-BRA-P</v>
      </c>
      <c r="F1577" t="s">
        <v>338</v>
      </c>
      <c r="G1577" t="s">
        <v>76</v>
      </c>
      <c r="H1577" t="s">
        <v>12</v>
      </c>
      <c r="I1577">
        <v>-44.684299000000003</v>
      </c>
      <c r="J1577">
        <v>-17.360600000000002</v>
      </c>
      <c r="K1577">
        <v>554</v>
      </c>
      <c r="L1577">
        <v>30</v>
      </c>
      <c r="M1577" t="str">
        <f t="shared" si="73"/>
        <v>Pequeña</v>
      </c>
      <c r="N1577" t="str">
        <f t="shared" si="74"/>
        <v>P</v>
      </c>
      <c r="O1577">
        <v>0.62187599999999998</v>
      </c>
      <c r="P1577" t="s">
        <v>7</v>
      </c>
      <c r="Q1577">
        <v>0</v>
      </c>
      <c r="R1577" t="s">
        <v>8</v>
      </c>
      <c r="S1577">
        <v>260.75387599999999</v>
      </c>
      <c r="T1577" t="s">
        <v>16</v>
      </c>
      <c r="U1577">
        <v>14051.53773700244</v>
      </c>
      <c r="V1577">
        <v>25.4</v>
      </c>
      <c r="W1577">
        <v>6.06</v>
      </c>
      <c r="X1577">
        <v>72</v>
      </c>
      <c r="Y1577">
        <v>5.3743400000000001</v>
      </c>
      <c r="Z1577">
        <v>0</v>
      </c>
      <c r="AA1577" t="str">
        <f>IF(Z1577=-1,"Flat",
INDEX({"North","Northeast","East","Southeast","South","Southwest","West","Northwest","North"},
MATCH(Z1577,{0;22.5;67.5;112.5;157.5;202.5;247.5;292.5;337.5},1)))</f>
        <v>North</v>
      </c>
      <c r="AB1577">
        <v>0.74653599999999998</v>
      </c>
      <c r="AC1577" t="s">
        <v>10</v>
      </c>
      <c r="AD1577">
        <v>49.5</v>
      </c>
      <c r="AE1577">
        <v>22</v>
      </c>
      <c r="AF1577">
        <v>4.7279999999999998</v>
      </c>
    </row>
    <row r="1578" spans="1:32" x14ac:dyDescent="0.25">
      <c r="A1578">
        <v>1635</v>
      </c>
      <c r="B1578">
        <v>1880</v>
      </c>
      <c r="C1578">
        <v>1880</v>
      </c>
      <c r="D1578">
        <v>2547</v>
      </c>
      <c r="E1578" t="str">
        <f t="shared" si="72"/>
        <v>02547-BRA-P</v>
      </c>
      <c r="F1578" t="s">
        <v>338</v>
      </c>
      <c r="G1578" t="s">
        <v>76</v>
      </c>
      <c r="H1578" t="s">
        <v>12</v>
      </c>
      <c r="I1578">
        <v>-44.669800000000002</v>
      </c>
      <c r="J1578">
        <v>-17.361098999999999</v>
      </c>
      <c r="K1578">
        <v>554</v>
      </c>
      <c r="L1578">
        <v>30</v>
      </c>
      <c r="M1578" t="str">
        <f t="shared" si="73"/>
        <v>Pequeña</v>
      </c>
      <c r="N1578" t="str">
        <f t="shared" si="74"/>
        <v>P</v>
      </c>
      <c r="O1578">
        <v>0.92150799999999999</v>
      </c>
      <c r="P1578" t="s">
        <v>7</v>
      </c>
      <c r="Q1578">
        <v>0</v>
      </c>
      <c r="R1578" t="s">
        <v>8</v>
      </c>
      <c r="S1578">
        <v>253.81079099999999</v>
      </c>
      <c r="T1578" t="s">
        <v>16</v>
      </c>
      <c r="U1578">
        <v>15156.052583144819</v>
      </c>
      <c r="V1578">
        <v>25.4</v>
      </c>
      <c r="W1578">
        <v>6.069</v>
      </c>
      <c r="X1578">
        <v>72</v>
      </c>
      <c r="Y1578">
        <v>5.5769900000000003</v>
      </c>
      <c r="Z1578">
        <v>0</v>
      </c>
      <c r="AA1578" t="str">
        <f>IF(Z1578=-1,"Flat",
INDEX({"North","Northeast","East","Southeast","South","Southwest","West","Northwest","North"},
MATCH(Z1578,{0;22.5;67.5;112.5;157.5;202.5;247.5;292.5;337.5},1)))</f>
        <v>North</v>
      </c>
      <c r="AB1578">
        <v>0.74537200000000003</v>
      </c>
      <c r="AC1578" t="s">
        <v>10</v>
      </c>
      <c r="AD1578">
        <v>49.5</v>
      </c>
      <c r="AE1578">
        <v>22</v>
      </c>
      <c r="AF1578">
        <v>4.7329999999999997</v>
      </c>
    </row>
    <row r="1579" spans="1:32" x14ac:dyDescent="0.25">
      <c r="A1579">
        <v>1636</v>
      </c>
      <c r="B1579">
        <v>1881</v>
      </c>
      <c r="C1579">
        <v>1881</v>
      </c>
      <c r="D1579">
        <v>2548</v>
      </c>
      <c r="E1579" t="str">
        <f t="shared" si="72"/>
        <v>02548-BRA-P</v>
      </c>
      <c r="F1579" t="s">
        <v>338</v>
      </c>
      <c r="G1579" t="s">
        <v>76</v>
      </c>
      <c r="H1579" t="s">
        <v>12</v>
      </c>
      <c r="I1579">
        <v>-44.658400999999998</v>
      </c>
      <c r="J1579">
        <v>-17.361499999999999</v>
      </c>
      <c r="K1579">
        <v>554</v>
      </c>
      <c r="L1579">
        <v>30</v>
      </c>
      <c r="M1579" t="str">
        <f t="shared" si="73"/>
        <v>Pequeña</v>
      </c>
      <c r="N1579" t="str">
        <f t="shared" si="74"/>
        <v>P</v>
      </c>
      <c r="O1579">
        <v>0.86824100000000004</v>
      </c>
      <c r="P1579" t="s">
        <v>7</v>
      </c>
      <c r="Q1579">
        <v>1.5889999999999999E-3</v>
      </c>
      <c r="R1579" t="s">
        <v>8</v>
      </c>
      <c r="S1579">
        <v>242.592422</v>
      </c>
      <c r="T1579" t="s">
        <v>23</v>
      </c>
      <c r="U1579">
        <v>16062.069100807799</v>
      </c>
      <c r="V1579">
        <v>25.4</v>
      </c>
      <c r="W1579">
        <v>6.0730000000000004</v>
      </c>
      <c r="X1579">
        <v>72</v>
      </c>
      <c r="Y1579">
        <v>5.6917499999999999</v>
      </c>
      <c r="Z1579">
        <v>0</v>
      </c>
      <c r="AA1579" t="str">
        <f>IF(Z1579=-1,"Flat",
INDEX({"North","Northeast","East","Southeast","South","Southwest","West","Northwest","North"},
MATCH(Z1579,{0;22.5;67.5;112.5;157.5;202.5;247.5;292.5;337.5},1)))</f>
        <v>North</v>
      </c>
      <c r="AB1579">
        <v>0.67044400000000004</v>
      </c>
      <c r="AC1579" t="s">
        <v>10</v>
      </c>
      <c r="AD1579">
        <v>49.5</v>
      </c>
      <c r="AE1579">
        <v>22</v>
      </c>
      <c r="AF1579">
        <v>4.7380000000000004</v>
      </c>
    </row>
    <row r="1580" spans="1:32" x14ac:dyDescent="0.25">
      <c r="A1580">
        <v>1637</v>
      </c>
      <c r="B1580">
        <v>1882</v>
      </c>
      <c r="C1580">
        <v>1882</v>
      </c>
      <c r="D1580">
        <v>2549</v>
      </c>
      <c r="E1580" t="str">
        <f t="shared" si="72"/>
        <v>02549-BRA-P</v>
      </c>
      <c r="F1580" t="s">
        <v>338</v>
      </c>
      <c r="G1580" t="s">
        <v>76</v>
      </c>
      <c r="H1580" t="s">
        <v>12</v>
      </c>
      <c r="I1580">
        <v>-44.669398999999999</v>
      </c>
      <c r="J1580">
        <v>-17.348199999999999</v>
      </c>
      <c r="K1580">
        <v>554</v>
      </c>
      <c r="L1580">
        <v>30</v>
      </c>
      <c r="M1580" t="str">
        <f t="shared" si="73"/>
        <v>Pequeña</v>
      </c>
      <c r="N1580" t="str">
        <f t="shared" si="74"/>
        <v>P</v>
      </c>
      <c r="O1580">
        <v>0.94895099999999999</v>
      </c>
      <c r="P1580" t="s">
        <v>7</v>
      </c>
      <c r="Q1580">
        <v>-3.97E-4</v>
      </c>
      <c r="R1580" t="s">
        <v>8</v>
      </c>
      <c r="S1580">
        <v>276.911224</v>
      </c>
      <c r="T1580" t="s">
        <v>16</v>
      </c>
      <c r="U1580">
        <v>16136.49166268372</v>
      </c>
      <c r="V1580">
        <v>25.4</v>
      </c>
      <c r="W1580">
        <v>6.0819999999999999</v>
      </c>
      <c r="X1580">
        <v>72</v>
      </c>
      <c r="Y1580">
        <v>5.75502</v>
      </c>
      <c r="Z1580">
        <v>0</v>
      </c>
      <c r="AA1580" t="str">
        <f>IF(Z1580=-1,"Flat",
INDEX({"North","Northeast","East","Southeast","South","Southwest","West","Northwest","North"},
MATCH(Z1580,{0;22.5;67.5;112.5;157.5;202.5;247.5;292.5;337.5},1)))</f>
        <v>North</v>
      </c>
      <c r="AB1580">
        <v>0.67066099999999995</v>
      </c>
      <c r="AC1580" t="s">
        <v>10</v>
      </c>
      <c r="AD1580">
        <v>49.5</v>
      </c>
      <c r="AE1580">
        <v>22</v>
      </c>
      <c r="AF1580">
        <v>4.7450000000000001</v>
      </c>
    </row>
    <row r="1581" spans="1:32" x14ac:dyDescent="0.25">
      <c r="A1581">
        <v>1638</v>
      </c>
      <c r="B1581">
        <v>1883</v>
      </c>
      <c r="C1581">
        <v>1883</v>
      </c>
      <c r="D1581">
        <v>2550</v>
      </c>
      <c r="E1581" t="str">
        <f t="shared" si="72"/>
        <v>02550-BRA-P</v>
      </c>
      <c r="F1581" t="s">
        <v>338</v>
      </c>
      <c r="G1581" t="s">
        <v>76</v>
      </c>
      <c r="H1581" t="s">
        <v>12</v>
      </c>
      <c r="I1581">
        <v>-44.674500000000002</v>
      </c>
      <c r="J1581">
        <v>-17.335999999999999</v>
      </c>
      <c r="K1581">
        <v>554</v>
      </c>
      <c r="L1581">
        <v>30</v>
      </c>
      <c r="M1581" t="str">
        <f t="shared" si="73"/>
        <v>Pequeña</v>
      </c>
      <c r="N1581" t="str">
        <f t="shared" si="74"/>
        <v>P</v>
      </c>
      <c r="O1581">
        <v>0.58854799999999996</v>
      </c>
      <c r="P1581" t="s">
        <v>7</v>
      </c>
      <c r="Q1581">
        <v>-1.1919999999999999E-3</v>
      </c>
      <c r="R1581" t="s">
        <v>8</v>
      </c>
      <c r="S1581">
        <v>230.90614299999999</v>
      </c>
      <c r="T1581" t="s">
        <v>23</v>
      </c>
      <c r="U1581">
        <v>16619.675034568769</v>
      </c>
      <c r="V1581">
        <v>25.4</v>
      </c>
      <c r="W1581">
        <v>6.0819999999999999</v>
      </c>
      <c r="X1581">
        <v>72</v>
      </c>
      <c r="Y1581">
        <v>5.9125899999999998</v>
      </c>
      <c r="Z1581">
        <v>0</v>
      </c>
      <c r="AA1581" t="str">
        <f>IF(Z1581=-1,"Flat",
INDEX({"North","Northeast","East","Southeast","South","Southwest","West","Northwest","North"},
MATCH(Z1581,{0;22.5;67.5;112.5;157.5;202.5;247.5;292.5;337.5},1)))</f>
        <v>North</v>
      </c>
      <c r="AB1581">
        <v>0.59757000000000005</v>
      </c>
      <c r="AC1581" t="s">
        <v>20</v>
      </c>
      <c r="AD1581">
        <v>49.5</v>
      </c>
      <c r="AE1581">
        <v>22</v>
      </c>
      <c r="AF1581">
        <v>4.7460000000000004</v>
      </c>
    </row>
    <row r="1582" spans="1:32" x14ac:dyDescent="0.25">
      <c r="A1582">
        <v>1639</v>
      </c>
      <c r="B1582">
        <v>1884</v>
      </c>
      <c r="C1582">
        <v>1884</v>
      </c>
      <c r="D1582">
        <v>2551</v>
      </c>
      <c r="E1582" t="str">
        <f t="shared" si="72"/>
        <v>02551-BRA-P</v>
      </c>
      <c r="F1582" t="s">
        <v>339</v>
      </c>
      <c r="G1582" t="s">
        <v>76</v>
      </c>
      <c r="H1582" t="s">
        <v>25</v>
      </c>
      <c r="I1582">
        <v>-44.706401999999997</v>
      </c>
      <c r="J1582">
        <v>-15.3308</v>
      </c>
      <c r="K1582">
        <v>656</v>
      </c>
      <c r="L1582">
        <v>9692.5389250000007</v>
      </c>
      <c r="M1582" t="str">
        <f t="shared" si="73"/>
        <v>Pequeña</v>
      </c>
      <c r="N1582" t="str">
        <f t="shared" si="74"/>
        <v>P</v>
      </c>
      <c r="O1582">
        <v>0.74032900000000001</v>
      </c>
      <c r="P1582" t="s">
        <v>7</v>
      </c>
      <c r="Q1582">
        <v>-3.97E-4</v>
      </c>
      <c r="R1582" t="s">
        <v>8</v>
      </c>
      <c r="S1582">
        <v>303.99646000000001</v>
      </c>
      <c r="T1582" t="s">
        <v>30</v>
      </c>
      <c r="U1582">
        <v>687.27004413242821</v>
      </c>
      <c r="V1582">
        <v>24.5</v>
      </c>
      <c r="W1582">
        <v>6.0919999999999996</v>
      </c>
      <c r="X1582">
        <v>50</v>
      </c>
      <c r="Y1582">
        <v>4.8954599999999999</v>
      </c>
      <c r="Z1582">
        <v>110</v>
      </c>
      <c r="AA1582" t="str">
        <f>IF(Z1582=-1,"Flat",
INDEX({"North","Northeast","East","Southeast","South","Southwest","West","Northwest","North"},
MATCH(Z1582,{0;22.5;67.5;112.5;157.5;202.5;247.5;292.5;337.5},1)))</f>
        <v>East</v>
      </c>
      <c r="AB1582">
        <v>0.74651199999999995</v>
      </c>
      <c r="AC1582" t="s">
        <v>10</v>
      </c>
      <c r="AD1582">
        <v>24</v>
      </c>
      <c r="AE1582">
        <v>20</v>
      </c>
      <c r="AF1582">
        <v>4.7709999999999999</v>
      </c>
    </row>
    <row r="1583" spans="1:32" x14ac:dyDescent="0.25">
      <c r="A1583">
        <v>1640</v>
      </c>
      <c r="B1583">
        <v>1885</v>
      </c>
      <c r="C1583">
        <v>1885</v>
      </c>
      <c r="D1583">
        <v>2552</v>
      </c>
      <c r="E1583" t="str">
        <f t="shared" si="72"/>
        <v>02552-BRA-P</v>
      </c>
      <c r="F1583" t="s">
        <v>339</v>
      </c>
      <c r="G1583" t="s">
        <v>76</v>
      </c>
      <c r="H1583" t="s">
        <v>25</v>
      </c>
      <c r="I1583">
        <v>-44.701900000000002</v>
      </c>
      <c r="J1583">
        <v>-15.332800000000001</v>
      </c>
      <c r="K1583">
        <v>656</v>
      </c>
      <c r="L1583">
        <v>13513.712450000001</v>
      </c>
      <c r="M1583" t="str">
        <f t="shared" si="73"/>
        <v>Pequeña</v>
      </c>
      <c r="N1583" t="str">
        <f t="shared" si="74"/>
        <v>P</v>
      </c>
      <c r="O1583">
        <v>0.83377000000000001</v>
      </c>
      <c r="P1583" t="s">
        <v>7</v>
      </c>
      <c r="Q1583">
        <v>-1.5889999999999999E-3</v>
      </c>
      <c r="R1583" t="s">
        <v>8</v>
      </c>
      <c r="S1583">
        <v>308.04702800000001</v>
      </c>
      <c r="T1583" t="s">
        <v>30</v>
      </c>
      <c r="U1583">
        <v>598.73313301286441</v>
      </c>
      <c r="V1583">
        <v>24.5</v>
      </c>
      <c r="W1583">
        <v>6.0940000000000003</v>
      </c>
      <c r="X1583">
        <v>50</v>
      </c>
      <c r="Y1583">
        <v>4.9301899999999996</v>
      </c>
      <c r="Z1583">
        <v>110</v>
      </c>
      <c r="AA1583" t="str">
        <f>IF(Z1583=-1,"Flat",
INDEX({"North","Northeast","East","Southeast","South","Southwest","West","Northwest","North"},
MATCH(Z1583,{0;22.5;67.5;112.5;157.5;202.5;247.5;292.5;337.5},1)))</f>
        <v>East</v>
      </c>
      <c r="AB1583">
        <v>0.74748800000000004</v>
      </c>
      <c r="AC1583" t="s">
        <v>10</v>
      </c>
      <c r="AD1583">
        <v>42</v>
      </c>
      <c r="AE1583">
        <v>20</v>
      </c>
      <c r="AF1583">
        <v>4.7709999999999999</v>
      </c>
    </row>
    <row r="1584" spans="1:32" x14ac:dyDescent="0.25">
      <c r="A1584">
        <v>1641</v>
      </c>
      <c r="B1584">
        <v>1886</v>
      </c>
      <c r="C1584">
        <v>1886</v>
      </c>
      <c r="D1584">
        <v>2553</v>
      </c>
      <c r="E1584" t="str">
        <f t="shared" si="72"/>
        <v>02553-BRA-P</v>
      </c>
      <c r="F1584" t="s">
        <v>339</v>
      </c>
      <c r="G1584" t="s">
        <v>76</v>
      </c>
      <c r="H1584" t="s">
        <v>25</v>
      </c>
      <c r="I1584">
        <v>-44.695098999999999</v>
      </c>
      <c r="J1584">
        <v>-15.3347</v>
      </c>
      <c r="K1584">
        <v>656</v>
      </c>
      <c r="L1584">
        <v>1242.692067</v>
      </c>
      <c r="M1584" t="str">
        <f t="shared" si="73"/>
        <v>Pequeña</v>
      </c>
      <c r="N1584" t="str">
        <f t="shared" si="74"/>
        <v>P</v>
      </c>
      <c r="O1584">
        <v>0.69373099999999999</v>
      </c>
      <c r="P1584" t="s">
        <v>7</v>
      </c>
      <c r="Q1584">
        <v>1.9859999999999999E-3</v>
      </c>
      <c r="R1584" t="s">
        <v>8</v>
      </c>
      <c r="S1584">
        <v>306.63412499999998</v>
      </c>
      <c r="T1584" t="s">
        <v>30</v>
      </c>
      <c r="U1584">
        <v>586.91705404438517</v>
      </c>
      <c r="V1584">
        <v>24.5</v>
      </c>
      <c r="W1584">
        <v>6.0940000000000003</v>
      </c>
      <c r="X1584">
        <v>50</v>
      </c>
      <c r="Y1584">
        <v>4.9411100000000001</v>
      </c>
      <c r="Z1584">
        <v>110</v>
      </c>
      <c r="AA1584" t="str">
        <f>IF(Z1584=-1,"Flat",
INDEX({"North","Northeast","East","Southeast","South","Southwest","West","Northwest","North"},
MATCH(Z1584,{0;22.5;67.5;112.5;157.5;202.5;247.5;292.5;337.5},1)))</f>
        <v>East</v>
      </c>
      <c r="AB1584">
        <v>0.74780599999999997</v>
      </c>
      <c r="AC1584" t="s">
        <v>10</v>
      </c>
      <c r="AD1584">
        <v>42</v>
      </c>
      <c r="AE1584">
        <v>20</v>
      </c>
      <c r="AF1584">
        <v>4.78</v>
      </c>
    </row>
    <row r="1585" spans="1:32" x14ac:dyDescent="0.25">
      <c r="A1585">
        <v>1642</v>
      </c>
      <c r="B1585">
        <v>1887</v>
      </c>
      <c r="C1585">
        <v>1887</v>
      </c>
      <c r="D1585">
        <v>2554</v>
      </c>
      <c r="E1585" t="str">
        <f t="shared" si="72"/>
        <v>02554-BRA-P</v>
      </c>
      <c r="F1585" t="s">
        <v>339</v>
      </c>
      <c r="G1585" t="s">
        <v>76</v>
      </c>
      <c r="H1585" t="s">
        <v>25</v>
      </c>
      <c r="I1585">
        <v>-44.696601999999999</v>
      </c>
      <c r="J1585">
        <v>-15.344099999999999</v>
      </c>
      <c r="K1585">
        <v>656</v>
      </c>
      <c r="L1585">
        <v>2884.1080790000001</v>
      </c>
      <c r="M1585" t="str">
        <f t="shared" si="73"/>
        <v>Pequeña</v>
      </c>
      <c r="N1585" t="str">
        <f t="shared" si="74"/>
        <v>P</v>
      </c>
      <c r="O1585">
        <v>0.73397199999999996</v>
      </c>
      <c r="P1585" t="s">
        <v>7</v>
      </c>
      <c r="Q1585">
        <v>5.1640000000000002E-3</v>
      </c>
      <c r="R1585" t="s">
        <v>8</v>
      </c>
      <c r="S1585">
        <v>13.495733</v>
      </c>
      <c r="T1585" t="s">
        <v>70</v>
      </c>
      <c r="U1585">
        <v>495.11521022562471</v>
      </c>
      <c r="V1585">
        <v>24.5</v>
      </c>
      <c r="W1585">
        <v>6.1</v>
      </c>
      <c r="X1585">
        <v>50</v>
      </c>
      <c r="Y1585">
        <v>5.0573399999999999</v>
      </c>
      <c r="Z1585">
        <v>110</v>
      </c>
      <c r="AA1585" t="str">
        <f>IF(Z1585=-1,"Flat",
INDEX({"North","Northeast","East","Southeast","South","Southwest","West","Northwest","North"},
MATCH(Z1585,{0;22.5;67.5;112.5;157.5;202.5;247.5;292.5;337.5},1)))</f>
        <v>East</v>
      </c>
      <c r="AB1585">
        <v>0.747618</v>
      </c>
      <c r="AC1585" t="s">
        <v>10</v>
      </c>
      <c r="AD1585">
        <v>48</v>
      </c>
      <c r="AE1585">
        <v>20</v>
      </c>
      <c r="AF1585">
        <v>4.7869999999999999</v>
      </c>
    </row>
    <row r="1586" spans="1:32" x14ac:dyDescent="0.25">
      <c r="A1586">
        <v>1643</v>
      </c>
      <c r="B1586">
        <v>1888</v>
      </c>
      <c r="C1586">
        <v>1888</v>
      </c>
      <c r="D1586">
        <v>2555</v>
      </c>
      <c r="E1586" t="str">
        <f t="shared" si="72"/>
        <v>02555-BRA-P</v>
      </c>
      <c r="F1586" t="s">
        <v>339</v>
      </c>
      <c r="G1586" t="s">
        <v>76</v>
      </c>
      <c r="H1586" t="s">
        <v>25</v>
      </c>
      <c r="I1586">
        <v>-44.690497999999998</v>
      </c>
      <c r="J1586">
        <v>-15.3528</v>
      </c>
      <c r="K1586">
        <v>656</v>
      </c>
      <c r="L1586">
        <v>8557.0972989999991</v>
      </c>
      <c r="M1586" t="str">
        <f t="shared" si="73"/>
        <v>Pequeña</v>
      </c>
      <c r="N1586" t="str">
        <f t="shared" si="74"/>
        <v>P</v>
      </c>
      <c r="O1586">
        <v>0.90026300000000004</v>
      </c>
      <c r="P1586" t="s">
        <v>7</v>
      </c>
      <c r="Q1586">
        <v>1.1122999999999999E-2</v>
      </c>
      <c r="R1586" t="s">
        <v>80</v>
      </c>
      <c r="S1586">
        <v>87.273689000000005</v>
      </c>
      <c r="T1586" t="s">
        <v>19</v>
      </c>
      <c r="U1586">
        <v>1278.0962246535551</v>
      </c>
      <c r="V1586">
        <v>24.5</v>
      </c>
      <c r="W1586">
        <v>6.1029999999999998</v>
      </c>
      <c r="X1586">
        <v>50</v>
      </c>
      <c r="Y1586">
        <v>5.0606799999999996</v>
      </c>
      <c r="Z1586">
        <v>110</v>
      </c>
      <c r="AA1586" t="str">
        <f>IF(Z1586=-1,"Flat",
INDEX({"North","Northeast","East","Southeast","South","Southwest","West","Northwest","North"},
MATCH(Z1586,{0;22.5;67.5;112.5;157.5;202.5;247.5;292.5;337.5},1)))</f>
        <v>East</v>
      </c>
      <c r="AB1586">
        <v>0.59643199999999996</v>
      </c>
      <c r="AC1586" t="s">
        <v>20</v>
      </c>
      <c r="AD1586">
        <v>27</v>
      </c>
      <c r="AE1586">
        <v>20</v>
      </c>
      <c r="AF1586">
        <v>4.7859999999999996</v>
      </c>
    </row>
    <row r="1587" spans="1:32" x14ac:dyDescent="0.25">
      <c r="A1587">
        <v>1644</v>
      </c>
      <c r="B1587">
        <v>1889</v>
      </c>
      <c r="C1587">
        <v>1889</v>
      </c>
      <c r="D1587">
        <v>2556</v>
      </c>
      <c r="E1587" t="str">
        <f t="shared" si="72"/>
        <v>02556-BRA-M</v>
      </c>
      <c r="F1587" t="s">
        <v>339</v>
      </c>
      <c r="G1587" t="s">
        <v>76</v>
      </c>
      <c r="H1587" t="s">
        <v>25</v>
      </c>
      <c r="I1587">
        <v>-44.704600999999997</v>
      </c>
      <c r="J1587">
        <v>-15.359</v>
      </c>
      <c r="K1587">
        <v>656</v>
      </c>
      <c r="L1587">
        <v>49065.327230000003</v>
      </c>
      <c r="M1587" t="str">
        <f t="shared" si="73"/>
        <v>Mediana</v>
      </c>
      <c r="N1587" t="str">
        <f t="shared" si="74"/>
        <v>M</v>
      </c>
      <c r="O1587">
        <v>1.31585</v>
      </c>
      <c r="P1587" t="s">
        <v>7</v>
      </c>
      <c r="Q1587">
        <v>3.97E-4</v>
      </c>
      <c r="R1587" t="s">
        <v>8</v>
      </c>
      <c r="S1587">
        <v>204.341095</v>
      </c>
      <c r="T1587" t="s">
        <v>23</v>
      </c>
      <c r="U1587">
        <v>2374.4719144245419</v>
      </c>
      <c r="V1587">
        <v>24.5</v>
      </c>
      <c r="W1587">
        <v>6.1050000000000004</v>
      </c>
      <c r="X1587">
        <v>50</v>
      </c>
      <c r="Y1587">
        <v>4.8677200000000003</v>
      </c>
      <c r="Z1587">
        <v>110</v>
      </c>
      <c r="AA1587" t="str">
        <f>IF(Z1587=-1,"Flat",
INDEX({"North","Northeast","East","Southeast","South","Southwest","West","Northwest","North"},
MATCH(Z1587,{0;22.5;67.5;112.5;157.5;202.5;247.5;292.5;337.5},1)))</f>
        <v>East</v>
      </c>
      <c r="AB1587">
        <v>0.59577400000000003</v>
      </c>
      <c r="AC1587" t="s">
        <v>20</v>
      </c>
      <c r="AD1587">
        <v>48</v>
      </c>
      <c r="AE1587">
        <v>20</v>
      </c>
      <c r="AF1587">
        <v>4.7830000000000004</v>
      </c>
    </row>
    <row r="1588" spans="1:32" x14ac:dyDescent="0.25">
      <c r="A1588">
        <v>1645</v>
      </c>
      <c r="B1588">
        <v>1890</v>
      </c>
      <c r="C1588">
        <v>1890</v>
      </c>
      <c r="D1588">
        <v>2557</v>
      </c>
      <c r="E1588" t="str">
        <f t="shared" si="72"/>
        <v>02557-BRA-M</v>
      </c>
      <c r="F1588" t="s">
        <v>339</v>
      </c>
      <c r="G1588" t="s">
        <v>76</v>
      </c>
      <c r="H1588" t="s">
        <v>25</v>
      </c>
      <c r="I1588">
        <v>-44.703097999999997</v>
      </c>
      <c r="J1588">
        <v>-15.365600000000001</v>
      </c>
      <c r="K1588">
        <v>656</v>
      </c>
      <c r="L1588">
        <v>104526.9372</v>
      </c>
      <c r="M1588" t="str">
        <f t="shared" si="73"/>
        <v>Mediana</v>
      </c>
      <c r="N1588" t="str">
        <f t="shared" si="74"/>
        <v>M</v>
      </c>
      <c r="O1588">
        <v>1.1305499999999999</v>
      </c>
      <c r="P1588" t="s">
        <v>7</v>
      </c>
      <c r="Q1588">
        <v>-7.9500000000000003E-4</v>
      </c>
      <c r="R1588" t="s">
        <v>8</v>
      </c>
      <c r="S1588">
        <v>226.02302599999999</v>
      </c>
      <c r="T1588" t="s">
        <v>23</v>
      </c>
      <c r="U1588">
        <v>3059.541040874527</v>
      </c>
      <c r="V1588">
        <v>24.5</v>
      </c>
      <c r="W1588">
        <v>6.1070000000000002</v>
      </c>
      <c r="X1588">
        <v>50</v>
      </c>
      <c r="Y1588">
        <v>4.8337199999999996</v>
      </c>
      <c r="Z1588">
        <v>100</v>
      </c>
      <c r="AA1588" t="str">
        <f>IF(Z1588=-1,"Flat",
INDEX({"North","Northeast","East","Southeast","South","Southwest","West","Northwest","North"},
MATCH(Z1588,{0;22.5;67.5;112.5;157.5;202.5;247.5;292.5;337.5},1)))</f>
        <v>East</v>
      </c>
      <c r="AB1588">
        <v>0.59594999999999998</v>
      </c>
      <c r="AC1588" t="s">
        <v>20</v>
      </c>
      <c r="AD1588">
        <v>48</v>
      </c>
      <c r="AE1588">
        <v>20</v>
      </c>
      <c r="AF1588">
        <v>4.7830000000000004</v>
      </c>
    </row>
    <row r="1589" spans="1:32" x14ac:dyDescent="0.25">
      <c r="A1589">
        <v>1646</v>
      </c>
      <c r="B1589">
        <v>1891</v>
      </c>
      <c r="C1589">
        <v>1891</v>
      </c>
      <c r="D1589">
        <v>2558</v>
      </c>
      <c r="E1589" t="str">
        <f t="shared" si="72"/>
        <v>02558-BRA-M</v>
      </c>
      <c r="F1589" t="s">
        <v>339</v>
      </c>
      <c r="G1589" t="s">
        <v>76</v>
      </c>
      <c r="H1589" t="s">
        <v>25</v>
      </c>
      <c r="I1589">
        <v>-44.688999000000003</v>
      </c>
      <c r="J1589">
        <v>-15.3627</v>
      </c>
      <c r="K1589">
        <v>656</v>
      </c>
      <c r="L1589">
        <v>21910.50459</v>
      </c>
      <c r="M1589" t="str">
        <f t="shared" si="73"/>
        <v>Mediana</v>
      </c>
      <c r="N1589" t="str">
        <f t="shared" si="74"/>
        <v>M</v>
      </c>
      <c r="O1589">
        <v>1.0583400000000001</v>
      </c>
      <c r="P1589" t="s">
        <v>7</v>
      </c>
      <c r="Q1589">
        <v>5.9589999999999999E-3</v>
      </c>
      <c r="R1589" t="s">
        <v>8</v>
      </c>
      <c r="S1589">
        <v>100.097504</v>
      </c>
      <c r="T1589" t="s">
        <v>19</v>
      </c>
      <c r="U1589">
        <v>2267.6911294999172</v>
      </c>
      <c r="V1589">
        <v>24.5</v>
      </c>
      <c r="W1589">
        <v>6.1050000000000004</v>
      </c>
      <c r="X1589">
        <v>50</v>
      </c>
      <c r="Y1589">
        <v>4.9532600000000002</v>
      </c>
      <c r="Z1589">
        <v>100</v>
      </c>
      <c r="AA1589" t="str">
        <f>IF(Z1589=-1,"Flat",
INDEX({"North","Northeast","East","Southeast","South","Southwest","West","Northwest","North"},
MATCH(Z1589,{0;22.5;67.5;112.5;157.5;202.5;247.5;292.5;337.5},1)))</f>
        <v>East</v>
      </c>
      <c r="AB1589">
        <v>0.59540899999999997</v>
      </c>
      <c r="AC1589" t="s">
        <v>20</v>
      </c>
      <c r="AD1589">
        <v>48</v>
      </c>
      <c r="AE1589">
        <v>20</v>
      </c>
      <c r="AF1589">
        <v>4.7830000000000004</v>
      </c>
    </row>
    <row r="1590" spans="1:32" x14ac:dyDescent="0.25">
      <c r="A1590">
        <v>1647</v>
      </c>
      <c r="B1590">
        <v>1892</v>
      </c>
      <c r="C1590">
        <v>1892</v>
      </c>
      <c r="D1590">
        <v>2559</v>
      </c>
      <c r="E1590" t="str">
        <f t="shared" si="72"/>
        <v>02559-BRA-M</v>
      </c>
      <c r="F1590" t="s">
        <v>339</v>
      </c>
      <c r="G1590" t="s">
        <v>76</v>
      </c>
      <c r="H1590" t="s">
        <v>25</v>
      </c>
      <c r="I1590">
        <v>-44.684199999999997</v>
      </c>
      <c r="J1590">
        <v>-15.370100000000001</v>
      </c>
      <c r="K1590">
        <v>656</v>
      </c>
      <c r="L1590">
        <v>21499.148529999999</v>
      </c>
      <c r="M1590" t="str">
        <f t="shared" si="73"/>
        <v>Mediana</v>
      </c>
      <c r="N1590" t="str">
        <f t="shared" si="74"/>
        <v>M</v>
      </c>
      <c r="O1590">
        <v>1.0302500000000001</v>
      </c>
      <c r="P1590" t="s">
        <v>7</v>
      </c>
      <c r="Q1590">
        <v>3.97E-4</v>
      </c>
      <c r="R1590" t="s">
        <v>8</v>
      </c>
      <c r="S1590">
        <v>100.37584699999999</v>
      </c>
      <c r="T1590" t="s">
        <v>19</v>
      </c>
      <c r="U1590">
        <v>2809.4322990619862</v>
      </c>
      <c r="V1590">
        <v>24.5</v>
      </c>
      <c r="W1590">
        <v>6.1059999999999999</v>
      </c>
      <c r="X1590">
        <v>50</v>
      </c>
      <c r="Y1590">
        <v>4.8700700000000001</v>
      </c>
      <c r="Z1590">
        <v>100</v>
      </c>
      <c r="AA1590" t="str">
        <f>IF(Z1590=-1,"Flat",
INDEX({"North","Northeast","East","Southeast","South","Southwest","West","Northwest","North"},
MATCH(Z1590,{0;22.5;67.5;112.5;157.5;202.5;247.5;292.5;337.5},1)))</f>
        <v>East</v>
      </c>
      <c r="AB1590">
        <v>0.59425899999999998</v>
      </c>
      <c r="AC1590" t="s">
        <v>20</v>
      </c>
      <c r="AD1590">
        <v>48</v>
      </c>
      <c r="AE1590">
        <v>20</v>
      </c>
      <c r="AF1590">
        <v>4.782</v>
      </c>
    </row>
    <row r="1591" spans="1:32" x14ac:dyDescent="0.25">
      <c r="A1591">
        <v>1648</v>
      </c>
      <c r="B1591">
        <v>1900</v>
      </c>
      <c r="C1591">
        <v>1900</v>
      </c>
      <c r="D1591">
        <v>2567</v>
      </c>
      <c r="E1591" t="str">
        <f t="shared" si="72"/>
        <v>02567-BRA-G</v>
      </c>
      <c r="F1591" t="s">
        <v>340</v>
      </c>
      <c r="G1591" t="s">
        <v>76</v>
      </c>
      <c r="H1591" t="s">
        <v>12</v>
      </c>
      <c r="I1591">
        <v>-38.935600000000001</v>
      </c>
      <c r="J1591">
        <v>-3.7993999999999999</v>
      </c>
      <c r="K1591">
        <v>58</v>
      </c>
      <c r="L1591">
        <v>3460120</v>
      </c>
      <c r="M1591" t="str">
        <f t="shared" si="73"/>
        <v>Grande</v>
      </c>
      <c r="N1591" t="str">
        <f t="shared" si="74"/>
        <v>G</v>
      </c>
      <c r="O1591">
        <v>0.55100099999999996</v>
      </c>
      <c r="P1591" t="s">
        <v>7</v>
      </c>
      <c r="Q1591">
        <v>2.7810000000000001E-3</v>
      </c>
      <c r="R1591" t="s">
        <v>8</v>
      </c>
      <c r="S1591">
        <v>323.42697099999998</v>
      </c>
      <c r="T1591" t="s">
        <v>30</v>
      </c>
      <c r="U1591">
        <v>12750.918043284229</v>
      </c>
      <c r="V1591">
        <v>27.4</v>
      </c>
      <c r="W1591">
        <v>5.78</v>
      </c>
      <c r="X1591">
        <v>75</v>
      </c>
      <c r="Y1591">
        <v>5.8091499999999998</v>
      </c>
      <c r="Z1591">
        <v>165</v>
      </c>
      <c r="AA1591" t="str">
        <f>IF(Z1591=-1,"Flat",
INDEX({"North","Northeast","East","Southeast","South","Southwest","West","Northwest","North"},
MATCH(Z1591,{0;22.5;67.5;112.5;157.5;202.5;247.5;292.5;337.5},1)))</f>
        <v>South</v>
      </c>
      <c r="AB1591">
        <v>0.74891799999999997</v>
      </c>
      <c r="AC1591" t="s">
        <v>10</v>
      </c>
      <c r="AD1591">
        <v>20</v>
      </c>
      <c r="AE1591">
        <v>7</v>
      </c>
      <c r="AF1591">
        <v>4.4960000000000022</v>
      </c>
    </row>
    <row r="1592" spans="1:32" x14ac:dyDescent="0.25">
      <c r="A1592">
        <v>1649</v>
      </c>
      <c r="B1592">
        <v>1901</v>
      </c>
      <c r="C1592">
        <v>1901</v>
      </c>
      <c r="D1592">
        <v>2568</v>
      </c>
      <c r="E1592" t="str">
        <f t="shared" si="72"/>
        <v>02568-BRA-P</v>
      </c>
      <c r="F1592" t="s">
        <v>341</v>
      </c>
      <c r="G1592" t="s">
        <v>76</v>
      </c>
      <c r="H1592" t="s">
        <v>25</v>
      </c>
      <c r="I1592">
        <v>-37.977798</v>
      </c>
      <c r="J1592">
        <v>-4.8887</v>
      </c>
      <c r="K1592">
        <v>65</v>
      </c>
      <c r="L1592">
        <v>30</v>
      </c>
      <c r="M1592" t="str">
        <f t="shared" si="73"/>
        <v>Pequeña</v>
      </c>
      <c r="N1592" t="str">
        <f t="shared" si="74"/>
        <v>P</v>
      </c>
      <c r="O1592">
        <v>0.52370099999999997</v>
      </c>
      <c r="P1592" t="s">
        <v>7</v>
      </c>
      <c r="Q1592">
        <v>3.5750000000000001E-3</v>
      </c>
      <c r="R1592" t="s">
        <v>8</v>
      </c>
      <c r="S1592">
        <v>162.55281099999999</v>
      </c>
      <c r="T1592" t="s">
        <v>13</v>
      </c>
      <c r="U1592">
        <v>3534.6978440276598</v>
      </c>
      <c r="V1592">
        <v>27.799999</v>
      </c>
      <c r="W1592">
        <v>5.8630000000000004</v>
      </c>
      <c r="X1592">
        <v>72</v>
      </c>
      <c r="Y1592">
        <v>5.6152800000000003</v>
      </c>
      <c r="Z1592">
        <v>0</v>
      </c>
      <c r="AA1592" t="str">
        <f>IF(Z1592=-1,"Flat",
INDEX({"North","Northeast","East","Southeast","South","Southwest","West","Northwest","North"},
MATCH(Z1592,{0;22.5;67.5;112.5;157.5;202.5;247.5;292.5;337.5},1)))</f>
        <v>North</v>
      </c>
      <c r="AB1592">
        <v>0.59899500000000006</v>
      </c>
      <c r="AC1592" t="s">
        <v>20</v>
      </c>
      <c r="AD1592">
        <v>35.700001</v>
      </c>
      <c r="AE1592">
        <v>7</v>
      </c>
      <c r="AF1592">
        <v>4.5430000000000001</v>
      </c>
    </row>
    <row r="1593" spans="1:32" x14ac:dyDescent="0.25">
      <c r="A1593">
        <v>1650</v>
      </c>
      <c r="B1593">
        <v>1902</v>
      </c>
      <c r="C1593">
        <v>1902</v>
      </c>
      <c r="D1593">
        <v>2569</v>
      </c>
      <c r="E1593" t="str">
        <f t="shared" si="72"/>
        <v>02569-BRA-P</v>
      </c>
      <c r="F1593" t="s">
        <v>341</v>
      </c>
      <c r="G1593" t="s">
        <v>76</v>
      </c>
      <c r="H1593" t="s">
        <v>25</v>
      </c>
      <c r="I1593">
        <v>-37.982399000000001</v>
      </c>
      <c r="J1593">
        <v>-4.8928000000000003</v>
      </c>
      <c r="K1593">
        <v>65</v>
      </c>
      <c r="L1593">
        <v>30</v>
      </c>
      <c r="M1593" t="str">
        <f t="shared" si="73"/>
        <v>Pequeña</v>
      </c>
      <c r="N1593" t="str">
        <f t="shared" si="74"/>
        <v>P</v>
      </c>
      <c r="O1593">
        <v>0.52370099999999997</v>
      </c>
      <c r="P1593" t="s">
        <v>7</v>
      </c>
      <c r="Q1593">
        <v>1.9859999999999999E-3</v>
      </c>
      <c r="R1593" t="s">
        <v>8</v>
      </c>
      <c r="S1593">
        <v>107.44718899999999</v>
      </c>
      <c r="T1593" t="s">
        <v>19</v>
      </c>
      <c r="U1593">
        <v>2860.3375765739388</v>
      </c>
      <c r="V1593">
        <v>27.799999</v>
      </c>
      <c r="W1593">
        <v>5.8680000000000003</v>
      </c>
      <c r="X1593">
        <v>72</v>
      </c>
      <c r="Y1593">
        <v>5.5977899999999998</v>
      </c>
      <c r="Z1593">
        <v>0</v>
      </c>
      <c r="AA1593" t="str">
        <f>IF(Z1593=-1,"Flat",
INDEX({"North","Northeast","East","Southeast","South","Southwest","West","Northwest","North"},
MATCH(Z1593,{0;22.5;67.5;112.5;157.5;202.5;247.5;292.5;337.5},1)))</f>
        <v>North</v>
      </c>
      <c r="AB1593">
        <v>0.74945899999999999</v>
      </c>
      <c r="AC1593" t="s">
        <v>10</v>
      </c>
      <c r="AD1593">
        <v>41.599997999999999</v>
      </c>
      <c r="AE1593">
        <v>7</v>
      </c>
      <c r="AF1593">
        <v>4.5469999999999997</v>
      </c>
    </row>
    <row r="1594" spans="1:32" x14ac:dyDescent="0.25">
      <c r="A1594">
        <v>1651</v>
      </c>
      <c r="B1594">
        <v>1903</v>
      </c>
      <c r="C1594">
        <v>1903</v>
      </c>
      <c r="D1594">
        <v>2570</v>
      </c>
      <c r="E1594" t="str">
        <f t="shared" si="72"/>
        <v>02570-BRA-P</v>
      </c>
      <c r="F1594" t="s">
        <v>341</v>
      </c>
      <c r="G1594" t="s">
        <v>76</v>
      </c>
      <c r="H1594" t="s">
        <v>25</v>
      </c>
      <c r="I1594">
        <v>-37.974499000000002</v>
      </c>
      <c r="J1594">
        <v>-4.8970000000000002</v>
      </c>
      <c r="K1594">
        <v>65</v>
      </c>
      <c r="L1594">
        <v>30</v>
      </c>
      <c r="M1594" t="str">
        <f t="shared" si="73"/>
        <v>Pequeña</v>
      </c>
      <c r="N1594" t="str">
        <f t="shared" si="74"/>
        <v>P</v>
      </c>
      <c r="O1594">
        <v>0.90207099999999996</v>
      </c>
      <c r="P1594" t="s">
        <v>7</v>
      </c>
      <c r="Q1594">
        <v>3.973E-3</v>
      </c>
      <c r="R1594" t="s">
        <v>8</v>
      </c>
      <c r="S1594">
        <v>94.537773000000001</v>
      </c>
      <c r="T1594" t="s">
        <v>19</v>
      </c>
      <c r="U1594">
        <v>3163.7282543334218</v>
      </c>
      <c r="V1594">
        <v>27.799999</v>
      </c>
      <c r="W1594">
        <v>5.87</v>
      </c>
      <c r="X1594">
        <v>72</v>
      </c>
      <c r="Y1594">
        <v>5.5836399999999999</v>
      </c>
      <c r="Z1594">
        <v>0</v>
      </c>
      <c r="AA1594" t="str">
        <f>IF(Z1594=-1,"Flat",
INDEX({"North","Northeast","East","Southeast","South","Southwest","West","Northwest","North"},
MATCH(Z1594,{0;22.5;67.5;112.5;157.5;202.5;247.5;292.5;337.5},1)))</f>
        <v>North</v>
      </c>
      <c r="AB1594">
        <v>0.59618099999999996</v>
      </c>
      <c r="AC1594" t="s">
        <v>20</v>
      </c>
      <c r="AD1594">
        <v>41.599997999999999</v>
      </c>
      <c r="AE1594">
        <v>7</v>
      </c>
      <c r="AF1594">
        <v>4.5449999999999999</v>
      </c>
    </row>
    <row r="1595" spans="1:32" x14ac:dyDescent="0.25">
      <c r="A1595">
        <v>1652</v>
      </c>
      <c r="B1595">
        <v>1904</v>
      </c>
      <c r="C1595">
        <v>1904</v>
      </c>
      <c r="D1595">
        <v>2571</v>
      </c>
      <c r="E1595" t="str">
        <f t="shared" si="72"/>
        <v>02571-BRA-P</v>
      </c>
      <c r="F1595" t="s">
        <v>341</v>
      </c>
      <c r="G1595" t="s">
        <v>76</v>
      </c>
      <c r="H1595" t="s">
        <v>25</v>
      </c>
      <c r="I1595">
        <v>-37.969898000000001</v>
      </c>
      <c r="J1595">
        <v>-4.8925999999999998</v>
      </c>
      <c r="K1595">
        <v>65</v>
      </c>
      <c r="L1595">
        <v>30</v>
      </c>
      <c r="M1595" t="str">
        <f t="shared" si="73"/>
        <v>Pequeña</v>
      </c>
      <c r="N1595" t="str">
        <f t="shared" si="74"/>
        <v>P</v>
      </c>
      <c r="O1595">
        <v>1.06582</v>
      </c>
      <c r="P1595" t="s">
        <v>7</v>
      </c>
      <c r="Q1595">
        <v>-5.1640000000000002E-3</v>
      </c>
      <c r="R1595" t="s">
        <v>8</v>
      </c>
      <c r="S1595">
        <v>159.62356600000001</v>
      </c>
      <c r="T1595" t="s">
        <v>13</v>
      </c>
      <c r="U1595">
        <v>3852.2187787024018</v>
      </c>
      <c r="V1595">
        <v>27.799999</v>
      </c>
      <c r="W1595">
        <v>5.8680000000000003</v>
      </c>
      <c r="X1595">
        <v>72</v>
      </c>
      <c r="Y1595">
        <v>5.6399400000000002</v>
      </c>
      <c r="Z1595">
        <v>0</v>
      </c>
      <c r="AA1595" t="str">
        <f>IF(Z1595=-1,"Flat",
INDEX({"North","Northeast","East","Southeast","South","Southwest","West","Northwest","North"},
MATCH(Z1595,{0;22.5;67.5;112.5;157.5;202.5;247.5;292.5;337.5},1)))</f>
        <v>North</v>
      </c>
      <c r="AB1595">
        <v>0.59603700000000004</v>
      </c>
      <c r="AC1595" t="s">
        <v>20</v>
      </c>
      <c r="AD1595">
        <v>41.599997999999999</v>
      </c>
      <c r="AE1595">
        <v>7</v>
      </c>
      <c r="AF1595">
        <v>4.5449999999999999</v>
      </c>
    </row>
    <row r="1596" spans="1:32" x14ac:dyDescent="0.25">
      <c r="A1596">
        <v>1653</v>
      </c>
      <c r="B1596">
        <v>1905</v>
      </c>
      <c r="C1596">
        <v>1905</v>
      </c>
      <c r="D1596">
        <v>2572</v>
      </c>
      <c r="E1596" t="str">
        <f t="shared" si="72"/>
        <v>02572-BRA-P</v>
      </c>
      <c r="F1596" t="s">
        <v>341</v>
      </c>
      <c r="G1596" t="s">
        <v>76</v>
      </c>
      <c r="H1596" t="s">
        <v>25</v>
      </c>
      <c r="I1596">
        <v>-37.967300000000002</v>
      </c>
      <c r="J1596">
        <v>-4.8903999999999996</v>
      </c>
      <c r="K1596">
        <v>65</v>
      </c>
      <c r="L1596">
        <v>30</v>
      </c>
      <c r="M1596" t="str">
        <f t="shared" si="73"/>
        <v>Pequeña</v>
      </c>
      <c r="N1596" t="str">
        <f t="shared" si="74"/>
        <v>P</v>
      </c>
      <c r="O1596">
        <v>1.2117599999999999</v>
      </c>
      <c r="P1596" t="s">
        <v>7</v>
      </c>
      <c r="Q1596">
        <v>-7.9500000000000003E-4</v>
      </c>
      <c r="R1596" t="s">
        <v>8</v>
      </c>
      <c r="S1596">
        <v>164.98164399999999</v>
      </c>
      <c r="T1596" t="s">
        <v>13</v>
      </c>
      <c r="U1596">
        <v>4114.8981984941474</v>
      </c>
      <c r="V1596">
        <v>27.799999</v>
      </c>
      <c r="W1596">
        <v>5.8650000000000002</v>
      </c>
      <c r="X1596">
        <v>72</v>
      </c>
      <c r="Y1596">
        <v>5.5707100000000001</v>
      </c>
      <c r="Z1596">
        <v>0</v>
      </c>
      <c r="AA1596" t="str">
        <f>IF(Z1596=-1,"Flat",
INDEX({"North","Northeast","East","Southeast","South","Southwest","West","Northwest","North"},
MATCH(Z1596,{0;22.5;67.5;112.5;157.5;202.5;247.5;292.5;337.5},1)))</f>
        <v>North</v>
      </c>
      <c r="AB1596">
        <v>0.59598899999999999</v>
      </c>
      <c r="AC1596" t="s">
        <v>20</v>
      </c>
      <c r="AD1596">
        <v>41.599997999999999</v>
      </c>
      <c r="AE1596">
        <v>7</v>
      </c>
      <c r="AF1596">
        <v>4.5430000000000001</v>
      </c>
    </row>
    <row r="1597" spans="1:32" x14ac:dyDescent="0.25">
      <c r="A1597">
        <v>1654</v>
      </c>
      <c r="B1597">
        <v>1906</v>
      </c>
      <c r="C1597">
        <v>1906</v>
      </c>
      <c r="D1597">
        <v>2573</v>
      </c>
      <c r="E1597" t="str">
        <f t="shared" si="72"/>
        <v>02573-BRA-P</v>
      </c>
      <c r="F1597" t="s">
        <v>341</v>
      </c>
      <c r="G1597" t="s">
        <v>76</v>
      </c>
      <c r="H1597" t="s">
        <v>25</v>
      </c>
      <c r="I1597">
        <v>-37.963298999999999</v>
      </c>
      <c r="J1597">
        <v>-4.8982999999999999</v>
      </c>
      <c r="K1597">
        <v>65</v>
      </c>
      <c r="L1597">
        <v>30</v>
      </c>
      <c r="M1597" t="str">
        <f t="shared" si="73"/>
        <v>Pequeña</v>
      </c>
      <c r="N1597" t="str">
        <f t="shared" si="74"/>
        <v>P</v>
      </c>
      <c r="O1597">
        <v>1.2218</v>
      </c>
      <c r="P1597" t="s">
        <v>7</v>
      </c>
      <c r="Q1597">
        <v>9.5340000000000008E-3</v>
      </c>
      <c r="R1597" t="s">
        <v>8</v>
      </c>
      <c r="S1597">
        <v>127.405357</v>
      </c>
      <c r="T1597" t="s">
        <v>49</v>
      </c>
      <c r="U1597">
        <v>3296.8895740662401</v>
      </c>
      <c r="V1597">
        <v>27.799999</v>
      </c>
      <c r="W1597">
        <v>5.8710000000000004</v>
      </c>
      <c r="X1597">
        <v>72</v>
      </c>
      <c r="Y1597">
        <v>5.7233499999999999</v>
      </c>
      <c r="Z1597">
        <v>0</v>
      </c>
      <c r="AA1597" t="str">
        <f>IF(Z1597=-1,"Flat",
INDEX({"North","Northeast","East","Southeast","South","Southwest","West","Northwest","North"},
MATCH(Z1597,{0;22.5;67.5;112.5;157.5;202.5;247.5;292.5;337.5},1)))</f>
        <v>North</v>
      </c>
      <c r="AB1597">
        <v>0.59598899999999999</v>
      </c>
      <c r="AC1597" t="s">
        <v>20</v>
      </c>
      <c r="AD1597">
        <v>41.599997999999999</v>
      </c>
      <c r="AE1597">
        <v>7</v>
      </c>
      <c r="AF1597">
        <v>4.5430000000000001</v>
      </c>
    </row>
    <row r="1598" spans="1:32" x14ac:dyDescent="0.25">
      <c r="A1598">
        <v>1655</v>
      </c>
      <c r="B1598">
        <v>1907</v>
      </c>
      <c r="C1598">
        <v>1907</v>
      </c>
      <c r="D1598">
        <v>2574</v>
      </c>
      <c r="E1598" t="str">
        <f t="shared" si="72"/>
        <v>02574-BRA-P</v>
      </c>
      <c r="F1598" t="s">
        <v>342</v>
      </c>
      <c r="G1598" t="s">
        <v>76</v>
      </c>
      <c r="H1598" t="s">
        <v>25</v>
      </c>
      <c r="I1598">
        <v>-45.180098999999998</v>
      </c>
      <c r="J1598">
        <v>-17.280100000000001</v>
      </c>
      <c r="K1598">
        <v>716</v>
      </c>
      <c r="L1598">
        <v>30</v>
      </c>
      <c r="M1598" t="str">
        <f t="shared" si="73"/>
        <v>Pequeña</v>
      </c>
      <c r="N1598" t="str">
        <f t="shared" si="74"/>
        <v>P</v>
      </c>
      <c r="O1598">
        <v>0.65381699999999998</v>
      </c>
      <c r="P1598" t="s">
        <v>7</v>
      </c>
      <c r="Q1598">
        <v>-8.3429999999999997E-3</v>
      </c>
      <c r="R1598" t="s">
        <v>8</v>
      </c>
      <c r="S1598">
        <v>216.119339</v>
      </c>
      <c r="T1598" t="s">
        <v>23</v>
      </c>
      <c r="U1598">
        <v>16695.340677823289</v>
      </c>
      <c r="V1598">
        <v>23.799999</v>
      </c>
      <c r="W1598">
        <v>5.9909999999999997</v>
      </c>
      <c r="X1598">
        <v>72</v>
      </c>
      <c r="Y1598">
        <v>5.0929000000000002</v>
      </c>
      <c r="Z1598">
        <v>0</v>
      </c>
      <c r="AA1598" t="str">
        <f>IF(Z1598=-1,"Flat",
INDEX({"North","Northeast","East","Southeast","South","Southwest","West","Northwest","North"},
MATCH(Z1598,{0;22.5;67.5;112.5;157.5;202.5;247.5;292.5;337.5},1)))</f>
        <v>North</v>
      </c>
      <c r="AB1598">
        <v>0.59340700000000002</v>
      </c>
      <c r="AC1598" t="s">
        <v>20</v>
      </c>
      <c r="AD1598">
        <v>50</v>
      </c>
      <c r="AE1598">
        <v>22</v>
      </c>
      <c r="AF1598">
        <v>4.7190000000000003</v>
      </c>
    </row>
    <row r="1599" spans="1:32" x14ac:dyDescent="0.25">
      <c r="A1599">
        <v>1656</v>
      </c>
      <c r="B1599">
        <v>1908</v>
      </c>
      <c r="C1599">
        <v>1908</v>
      </c>
      <c r="D1599">
        <v>2575</v>
      </c>
      <c r="E1599" t="str">
        <f t="shared" si="72"/>
        <v>02575-BRA-P</v>
      </c>
      <c r="F1599" t="s">
        <v>342</v>
      </c>
      <c r="G1599" t="s">
        <v>76</v>
      </c>
      <c r="H1599" t="s">
        <v>25</v>
      </c>
      <c r="I1599">
        <v>-45.170101000000003</v>
      </c>
      <c r="J1599">
        <v>-17.270099999999999</v>
      </c>
      <c r="K1599">
        <v>716</v>
      </c>
      <c r="L1599">
        <v>30</v>
      </c>
      <c r="M1599" t="str">
        <f t="shared" si="73"/>
        <v>Pequeña</v>
      </c>
      <c r="N1599" t="str">
        <f t="shared" si="74"/>
        <v>P</v>
      </c>
      <c r="O1599">
        <v>1.15337</v>
      </c>
      <c r="P1599" t="s">
        <v>7</v>
      </c>
      <c r="Q1599">
        <v>-5.1640000000000002E-3</v>
      </c>
      <c r="R1599" t="s">
        <v>8</v>
      </c>
      <c r="S1599">
        <v>192.144272</v>
      </c>
      <c r="T1599" t="s">
        <v>13</v>
      </c>
      <c r="U1599">
        <v>17624.254890362721</v>
      </c>
      <c r="V1599">
        <v>23.799999</v>
      </c>
      <c r="W1599">
        <v>5.9980000000000002</v>
      </c>
      <c r="X1599">
        <v>72</v>
      </c>
      <c r="Y1599">
        <v>5.2538400000000003</v>
      </c>
      <c r="Z1599">
        <v>0</v>
      </c>
      <c r="AA1599" t="str">
        <f>IF(Z1599=-1,"Flat",
INDEX({"North","Northeast","East","Southeast","South","Southwest","West","Northwest","North"},
MATCH(Z1599,{0;22.5;67.5;112.5;157.5;202.5;247.5;292.5;337.5},1)))</f>
        <v>North</v>
      </c>
      <c r="AB1599">
        <v>0.67300599999999999</v>
      </c>
      <c r="AC1599" t="s">
        <v>10</v>
      </c>
      <c r="AD1599">
        <v>50</v>
      </c>
      <c r="AE1599">
        <v>22</v>
      </c>
      <c r="AF1599">
        <v>4.7309999999999999</v>
      </c>
    </row>
    <row r="1600" spans="1:32" x14ac:dyDescent="0.25">
      <c r="A1600">
        <v>1657</v>
      </c>
      <c r="B1600">
        <v>1909</v>
      </c>
      <c r="C1600">
        <v>1909</v>
      </c>
      <c r="D1600">
        <v>2576</v>
      </c>
      <c r="E1600" t="str">
        <f t="shared" si="72"/>
        <v>02576-BRA-P</v>
      </c>
      <c r="F1600" t="s">
        <v>342</v>
      </c>
      <c r="G1600" t="s">
        <v>76</v>
      </c>
      <c r="H1600" t="s">
        <v>25</v>
      </c>
      <c r="I1600">
        <v>-45.180098999999998</v>
      </c>
      <c r="J1600">
        <v>-17.270099999999999</v>
      </c>
      <c r="K1600">
        <v>716</v>
      </c>
      <c r="L1600">
        <v>30</v>
      </c>
      <c r="M1600" t="str">
        <f t="shared" si="73"/>
        <v>Pequeña</v>
      </c>
      <c r="N1600" t="str">
        <f t="shared" si="74"/>
        <v>P</v>
      </c>
      <c r="O1600">
        <v>1.3474999999999999</v>
      </c>
      <c r="P1600" t="s">
        <v>7</v>
      </c>
      <c r="Q1600">
        <v>9.1369999999999993E-3</v>
      </c>
      <c r="R1600" t="s">
        <v>8</v>
      </c>
      <c r="S1600">
        <v>208.46516399999999</v>
      </c>
      <c r="T1600" t="s">
        <v>23</v>
      </c>
      <c r="U1600">
        <v>17821.701843085459</v>
      </c>
      <c r="V1600">
        <v>23.799999</v>
      </c>
      <c r="W1600">
        <v>5.9909999999999997</v>
      </c>
      <c r="X1600">
        <v>72</v>
      </c>
      <c r="Y1600">
        <v>5.2401499999999999</v>
      </c>
      <c r="Z1600">
        <v>0</v>
      </c>
      <c r="AA1600" t="str">
        <f>IF(Z1600=-1,"Flat",
INDEX({"North","Northeast","East","Southeast","South","Southwest","West","Northwest","North"},
MATCH(Z1600,{0;22.5;67.5;112.5;157.5;202.5;247.5;292.5;337.5},1)))</f>
        <v>North</v>
      </c>
      <c r="AB1600">
        <v>0.594615</v>
      </c>
      <c r="AC1600" t="s">
        <v>20</v>
      </c>
      <c r="AD1600">
        <v>50</v>
      </c>
      <c r="AE1600">
        <v>22</v>
      </c>
      <c r="AF1600">
        <v>4.726</v>
      </c>
    </row>
    <row r="1601" spans="1:32" x14ac:dyDescent="0.25">
      <c r="A1601">
        <v>1658</v>
      </c>
      <c r="B1601">
        <v>1910</v>
      </c>
      <c r="C1601">
        <v>1910</v>
      </c>
      <c r="D1601">
        <v>2577</v>
      </c>
      <c r="E1601" t="str">
        <f t="shared" si="72"/>
        <v>02577-BRA-P</v>
      </c>
      <c r="F1601" t="s">
        <v>342</v>
      </c>
      <c r="G1601" t="s">
        <v>76</v>
      </c>
      <c r="H1601" t="s">
        <v>25</v>
      </c>
      <c r="I1601">
        <v>-45.190102000000003</v>
      </c>
      <c r="J1601">
        <v>-17.270099999999999</v>
      </c>
      <c r="K1601">
        <v>716</v>
      </c>
      <c r="L1601">
        <v>30</v>
      </c>
      <c r="M1601" t="str">
        <f t="shared" si="73"/>
        <v>Pequeña</v>
      </c>
      <c r="N1601" t="str">
        <f t="shared" si="74"/>
        <v>P</v>
      </c>
      <c r="O1601">
        <v>1.0159199999999999</v>
      </c>
      <c r="P1601" t="s">
        <v>7</v>
      </c>
      <c r="Q1601">
        <v>-5.5620000000000001E-3</v>
      </c>
      <c r="R1601" t="s">
        <v>8</v>
      </c>
      <c r="S1601">
        <v>204.04422</v>
      </c>
      <c r="T1601" t="s">
        <v>23</v>
      </c>
      <c r="U1601">
        <v>18074.356798715489</v>
      </c>
      <c r="V1601">
        <v>23.799999</v>
      </c>
      <c r="W1601">
        <v>5.9969999999999999</v>
      </c>
      <c r="X1601">
        <v>72</v>
      </c>
      <c r="Y1601">
        <v>5.23733</v>
      </c>
      <c r="Z1601">
        <v>0</v>
      </c>
      <c r="AA1601" t="str">
        <f>IF(Z1601=-1,"Flat",
INDEX({"North","Northeast","East","Southeast","South","Southwest","West","Northwest","North"},
MATCH(Z1601,{0;22.5;67.5;112.5;157.5;202.5;247.5;292.5;337.5},1)))</f>
        <v>North</v>
      </c>
      <c r="AB1601">
        <v>0.593032</v>
      </c>
      <c r="AC1601" t="s">
        <v>20</v>
      </c>
      <c r="AD1601">
        <v>50</v>
      </c>
      <c r="AE1601">
        <v>22</v>
      </c>
      <c r="AF1601">
        <v>4.726</v>
      </c>
    </row>
    <row r="1602" spans="1:32" x14ac:dyDescent="0.25">
      <c r="A1602">
        <v>1659</v>
      </c>
      <c r="B1602">
        <v>1911</v>
      </c>
      <c r="C1602">
        <v>1911</v>
      </c>
      <c r="D1602">
        <v>2578</v>
      </c>
      <c r="E1602" t="str">
        <f t="shared" si="72"/>
        <v>02578-BRA-P</v>
      </c>
      <c r="F1602" t="s">
        <v>342</v>
      </c>
      <c r="G1602" t="s">
        <v>76</v>
      </c>
      <c r="H1602" t="s">
        <v>25</v>
      </c>
      <c r="I1602">
        <v>-45.190102000000003</v>
      </c>
      <c r="J1602">
        <v>-17.280100000000001</v>
      </c>
      <c r="K1602">
        <v>716</v>
      </c>
      <c r="L1602">
        <v>30</v>
      </c>
      <c r="M1602" t="str">
        <f t="shared" si="73"/>
        <v>Pequeña</v>
      </c>
      <c r="N1602" t="str">
        <f t="shared" si="74"/>
        <v>P</v>
      </c>
      <c r="O1602">
        <v>0.41174300000000003</v>
      </c>
      <c r="P1602" t="s">
        <v>7</v>
      </c>
      <c r="Q1602">
        <v>-1.2315E-2</v>
      </c>
      <c r="R1602" t="s">
        <v>15</v>
      </c>
      <c r="S1602">
        <v>146.30993699999999</v>
      </c>
      <c r="T1602" t="s">
        <v>49</v>
      </c>
      <c r="U1602">
        <v>16964.758669568291</v>
      </c>
      <c r="V1602">
        <v>23.799999</v>
      </c>
      <c r="W1602">
        <v>5.9980000000000002</v>
      </c>
      <c r="X1602">
        <v>72</v>
      </c>
      <c r="Y1602">
        <v>4.9780199999999999</v>
      </c>
      <c r="Z1602">
        <v>0</v>
      </c>
      <c r="AA1602" t="str">
        <f>IF(Z1602=-1,"Flat",
INDEX({"North","Northeast","East","Southeast","South","Southwest","West","Northwest","North"},
MATCH(Z1602,{0;22.5;67.5;112.5;157.5;202.5;247.5;292.5;337.5},1)))</f>
        <v>North</v>
      </c>
      <c r="AB1602">
        <v>0.59637600000000002</v>
      </c>
      <c r="AC1602" t="s">
        <v>20</v>
      </c>
      <c r="AD1602">
        <v>50</v>
      </c>
      <c r="AE1602">
        <v>22</v>
      </c>
      <c r="AF1602">
        <v>4.72</v>
      </c>
    </row>
    <row r="1603" spans="1:32" x14ac:dyDescent="0.25">
      <c r="A1603">
        <v>1660</v>
      </c>
      <c r="B1603">
        <v>1912</v>
      </c>
      <c r="C1603">
        <v>1912</v>
      </c>
      <c r="D1603">
        <v>2579</v>
      </c>
      <c r="E1603" t="str">
        <f t="shared" si="72"/>
        <v>02579-BRA-P</v>
      </c>
      <c r="F1603" t="s">
        <v>342</v>
      </c>
      <c r="G1603" t="s">
        <v>76</v>
      </c>
      <c r="H1603" t="s">
        <v>25</v>
      </c>
      <c r="I1603">
        <v>-45.200099999999999</v>
      </c>
      <c r="J1603">
        <v>-17.270099999999999</v>
      </c>
      <c r="K1603">
        <v>716</v>
      </c>
      <c r="L1603">
        <v>30</v>
      </c>
      <c r="M1603" t="str">
        <f t="shared" si="73"/>
        <v>Pequeña</v>
      </c>
      <c r="N1603" t="str">
        <f t="shared" si="74"/>
        <v>P</v>
      </c>
      <c r="O1603">
        <v>1.5002200000000001</v>
      </c>
      <c r="P1603" t="s">
        <v>7</v>
      </c>
      <c r="Q1603">
        <v>-4.3699999999999998E-3</v>
      </c>
      <c r="R1603" t="s">
        <v>8</v>
      </c>
      <c r="S1603">
        <v>152.21608000000001</v>
      </c>
      <c r="T1603" t="s">
        <v>49</v>
      </c>
      <c r="U1603">
        <v>18377.316870705701</v>
      </c>
      <c r="V1603">
        <v>23.799999</v>
      </c>
      <c r="W1603">
        <v>6.0069999999999997</v>
      </c>
      <c r="X1603">
        <v>72</v>
      </c>
      <c r="Y1603">
        <v>5.2628399999999997</v>
      </c>
      <c r="Z1603">
        <v>0</v>
      </c>
      <c r="AA1603" t="str">
        <f>IF(Z1603=-1,"Flat",
INDEX({"North","Northeast","East","Southeast","South","Southwest","West","Northwest","North"},
MATCH(Z1603,{0;22.5;67.5;112.5;157.5;202.5;247.5;292.5;337.5},1)))</f>
        <v>North</v>
      </c>
      <c r="AB1603">
        <v>0.59367400000000004</v>
      </c>
      <c r="AC1603" t="s">
        <v>20</v>
      </c>
      <c r="AD1603">
        <v>50</v>
      </c>
      <c r="AE1603">
        <v>22</v>
      </c>
      <c r="AF1603">
        <v>4.7359999999999998</v>
      </c>
    </row>
    <row r="1604" spans="1:32" x14ac:dyDescent="0.25">
      <c r="A1604">
        <v>1661</v>
      </c>
      <c r="B1604">
        <v>1913</v>
      </c>
      <c r="C1604">
        <v>1913</v>
      </c>
      <c r="D1604">
        <v>2580</v>
      </c>
      <c r="E1604" t="str">
        <f t="shared" si="72"/>
        <v>02580-BRA-P</v>
      </c>
      <c r="F1604" t="s">
        <v>342</v>
      </c>
      <c r="G1604" t="s">
        <v>76</v>
      </c>
      <c r="H1604" t="s">
        <v>25</v>
      </c>
      <c r="I1604">
        <v>-45.210098000000002</v>
      </c>
      <c r="J1604">
        <v>-17.270099999999999</v>
      </c>
      <c r="K1604">
        <v>716</v>
      </c>
      <c r="L1604">
        <v>30</v>
      </c>
      <c r="M1604" t="str">
        <f t="shared" si="73"/>
        <v>Pequeña</v>
      </c>
      <c r="N1604" t="str">
        <f t="shared" si="74"/>
        <v>P</v>
      </c>
      <c r="O1604">
        <v>1.0165200000000001</v>
      </c>
      <c r="P1604" t="s">
        <v>7</v>
      </c>
      <c r="Q1604">
        <v>-5.1640000000000002E-3</v>
      </c>
      <c r="R1604" t="s">
        <v>8</v>
      </c>
      <c r="S1604">
        <v>141.84277299999999</v>
      </c>
      <c r="T1604" t="s">
        <v>49</v>
      </c>
      <c r="U1604">
        <v>18728.49445259088</v>
      </c>
      <c r="V1604">
        <v>23.799999</v>
      </c>
      <c r="W1604">
        <v>6.0170000000000003</v>
      </c>
      <c r="X1604">
        <v>72</v>
      </c>
      <c r="Y1604">
        <v>5.3369900000000001</v>
      </c>
      <c r="Z1604">
        <v>0</v>
      </c>
      <c r="AA1604" t="str">
        <f>IF(Z1604=-1,"Flat",
INDEX({"North","Northeast","East","Southeast","South","Southwest","West","Northwest","North"},
MATCH(Z1604,{0;22.5;67.5;112.5;157.5;202.5;247.5;292.5;337.5},1)))</f>
        <v>North</v>
      </c>
      <c r="AB1604">
        <v>0.59584000000000004</v>
      </c>
      <c r="AC1604" t="s">
        <v>20</v>
      </c>
      <c r="AD1604">
        <v>50</v>
      </c>
      <c r="AE1604">
        <v>22</v>
      </c>
      <c r="AF1604">
        <v>4.742</v>
      </c>
    </row>
    <row r="1605" spans="1:32" x14ac:dyDescent="0.25">
      <c r="A1605">
        <v>1662</v>
      </c>
      <c r="B1605">
        <v>1914</v>
      </c>
      <c r="C1605">
        <v>1914</v>
      </c>
      <c r="D1605">
        <v>2581</v>
      </c>
      <c r="E1605" t="str">
        <f t="shared" ref="E1605:E1668" si="75">TEXT(D1605,"00000") &amp; "-" &amp; UPPER(LEFT(G1606,3)) &amp; "-" &amp; N1605</f>
        <v>02581-BRA-P</v>
      </c>
      <c r="F1605" t="s">
        <v>342</v>
      </c>
      <c r="G1605" t="s">
        <v>76</v>
      </c>
      <c r="H1605" t="s">
        <v>25</v>
      </c>
      <c r="I1605">
        <v>-45.210098000000002</v>
      </c>
      <c r="J1605">
        <v>-17.280100000000001</v>
      </c>
      <c r="K1605">
        <v>716</v>
      </c>
      <c r="L1605">
        <v>30</v>
      </c>
      <c r="M1605" t="str">
        <f t="shared" ref="M1605:M1668" si="76">IF(L1605&lt;20000,"Pequeña",IF(L1605&lt;200000,"Mediana","Grande"))</f>
        <v>Pequeña</v>
      </c>
      <c r="N1605" t="str">
        <f t="shared" ref="N1605:N1668" si="77">LEFT(M1605,1)</f>
        <v>P</v>
      </c>
      <c r="O1605">
        <v>0.85880500000000004</v>
      </c>
      <c r="P1605" t="s">
        <v>7</v>
      </c>
      <c r="Q1605">
        <v>5.1640000000000002E-3</v>
      </c>
      <c r="R1605" t="s">
        <v>8</v>
      </c>
      <c r="S1605">
        <v>164.57783499999999</v>
      </c>
      <c r="T1605" t="s">
        <v>13</v>
      </c>
      <c r="U1605">
        <v>17658.334141727479</v>
      </c>
      <c r="V1605">
        <v>23.799999</v>
      </c>
      <c r="W1605">
        <v>6.024</v>
      </c>
      <c r="X1605">
        <v>72</v>
      </c>
      <c r="Y1605">
        <v>5.2295100000000003</v>
      </c>
      <c r="Z1605">
        <v>0</v>
      </c>
      <c r="AA1605" t="str">
        <f>IF(Z1605=-1,"Flat",
INDEX({"North","Northeast","East","Southeast","South","Southwest","West","Northwest","North"},
MATCH(Z1605,{0;22.5;67.5;112.5;157.5;202.5;247.5;292.5;337.5},1)))</f>
        <v>North</v>
      </c>
      <c r="AB1605">
        <v>0.59508499999999998</v>
      </c>
      <c r="AC1605" t="s">
        <v>20</v>
      </c>
      <c r="AD1605">
        <v>50</v>
      </c>
      <c r="AE1605">
        <v>22</v>
      </c>
      <c r="AF1605">
        <v>4.7430000000000003</v>
      </c>
    </row>
    <row r="1606" spans="1:32" x14ac:dyDescent="0.25">
      <c r="A1606">
        <v>1663</v>
      </c>
      <c r="B1606">
        <v>1915</v>
      </c>
      <c r="C1606">
        <v>1915</v>
      </c>
      <c r="D1606">
        <v>2582</v>
      </c>
      <c r="E1606" t="str">
        <f t="shared" si="75"/>
        <v>02582-BRA-P</v>
      </c>
      <c r="F1606" t="s">
        <v>342</v>
      </c>
      <c r="G1606" t="s">
        <v>76</v>
      </c>
      <c r="H1606" t="s">
        <v>25</v>
      </c>
      <c r="I1606">
        <v>-45.200099999999999</v>
      </c>
      <c r="J1606">
        <v>-17.290099999999999</v>
      </c>
      <c r="K1606">
        <v>716</v>
      </c>
      <c r="L1606">
        <v>30</v>
      </c>
      <c r="M1606" t="str">
        <f t="shared" si="76"/>
        <v>Pequeña</v>
      </c>
      <c r="N1606" t="str">
        <f t="shared" si="77"/>
        <v>P</v>
      </c>
      <c r="O1606">
        <v>0.491591</v>
      </c>
      <c r="P1606" t="s">
        <v>7</v>
      </c>
      <c r="Q1606">
        <v>1.9859999999999999E-3</v>
      </c>
      <c r="R1606" t="s">
        <v>8</v>
      </c>
      <c r="S1606">
        <v>205.820999</v>
      </c>
      <c r="T1606" t="s">
        <v>23</v>
      </c>
      <c r="U1606">
        <v>16202.630335182461</v>
      </c>
      <c r="V1606">
        <v>23.799999</v>
      </c>
      <c r="W1606">
        <v>6.0149999999999997</v>
      </c>
      <c r="X1606">
        <v>72</v>
      </c>
      <c r="Y1606">
        <v>5.2236599999999997</v>
      </c>
      <c r="Z1606">
        <v>0</v>
      </c>
      <c r="AA1606" t="str">
        <f>IF(Z1606=-1,"Flat",
INDEX({"North","Northeast","East","Southeast","South","Southwest","West","Northwest","North"},
MATCH(Z1606,{0;22.5;67.5;112.5;157.5;202.5;247.5;292.5;337.5},1)))</f>
        <v>North</v>
      </c>
      <c r="AB1606">
        <v>0.59697800000000001</v>
      </c>
      <c r="AC1606" t="s">
        <v>20</v>
      </c>
      <c r="AD1606">
        <v>50</v>
      </c>
      <c r="AE1606">
        <v>22</v>
      </c>
      <c r="AF1606">
        <v>4.7350000000000003</v>
      </c>
    </row>
    <row r="1607" spans="1:32" x14ac:dyDescent="0.25">
      <c r="A1607">
        <v>1665</v>
      </c>
      <c r="B1607">
        <v>1917</v>
      </c>
      <c r="C1607">
        <v>1917</v>
      </c>
      <c r="D1607">
        <v>2584</v>
      </c>
      <c r="E1607" t="str">
        <f t="shared" si="75"/>
        <v>02584-BRA-P</v>
      </c>
      <c r="F1607" t="s">
        <v>342</v>
      </c>
      <c r="G1607" t="s">
        <v>76</v>
      </c>
      <c r="H1607" t="s">
        <v>25</v>
      </c>
      <c r="I1607">
        <v>-45.200099999999999</v>
      </c>
      <c r="J1607">
        <v>-17.3001</v>
      </c>
      <c r="K1607">
        <v>716</v>
      </c>
      <c r="L1607">
        <v>30</v>
      </c>
      <c r="M1607" t="str">
        <f t="shared" si="76"/>
        <v>Pequeña</v>
      </c>
      <c r="N1607" t="str">
        <f t="shared" si="77"/>
        <v>P</v>
      </c>
      <c r="O1607">
        <v>1.42719</v>
      </c>
      <c r="P1607" t="s">
        <v>7</v>
      </c>
      <c r="Q1607">
        <v>-3.973E-3</v>
      </c>
      <c r="R1607" t="s">
        <v>8</v>
      </c>
      <c r="S1607">
        <v>180</v>
      </c>
      <c r="T1607" t="s">
        <v>13</v>
      </c>
      <c r="U1607">
        <v>15130.78325123666</v>
      </c>
      <c r="V1607">
        <v>23.799999</v>
      </c>
      <c r="W1607">
        <v>6.0090000000000003</v>
      </c>
      <c r="X1607">
        <v>72</v>
      </c>
      <c r="Y1607">
        <v>4.8799700000000001</v>
      </c>
      <c r="Z1607">
        <v>0</v>
      </c>
      <c r="AA1607" t="str">
        <f>IF(Z1607=-1,"Flat",
INDEX({"North","Northeast","East","Southeast","South","Southwest","West","Northwest","North"},
MATCH(Z1607,{0;22.5;67.5;112.5;157.5;202.5;247.5;292.5;337.5},1)))</f>
        <v>North</v>
      </c>
      <c r="AB1607">
        <v>0.59100200000000003</v>
      </c>
      <c r="AC1607" t="s">
        <v>20</v>
      </c>
      <c r="AD1607">
        <v>50</v>
      </c>
      <c r="AE1607">
        <v>22</v>
      </c>
      <c r="AF1607">
        <v>4.7220000000000004</v>
      </c>
    </row>
    <row r="1608" spans="1:32" x14ac:dyDescent="0.25">
      <c r="A1608">
        <v>1666</v>
      </c>
      <c r="B1608">
        <v>1918</v>
      </c>
      <c r="C1608">
        <v>1918</v>
      </c>
      <c r="D1608">
        <v>2585</v>
      </c>
      <c r="E1608" t="str">
        <f t="shared" si="75"/>
        <v>02585-BRA-P</v>
      </c>
      <c r="F1608" t="s">
        <v>342</v>
      </c>
      <c r="G1608" t="s">
        <v>76</v>
      </c>
      <c r="H1608" t="s">
        <v>25</v>
      </c>
      <c r="I1608">
        <v>-45.220100000000002</v>
      </c>
      <c r="J1608">
        <v>-17.3001</v>
      </c>
      <c r="K1608">
        <v>716</v>
      </c>
      <c r="L1608">
        <v>30</v>
      </c>
      <c r="M1608" t="str">
        <f t="shared" si="76"/>
        <v>Pequeña</v>
      </c>
      <c r="N1608" t="str">
        <f t="shared" si="77"/>
        <v>P</v>
      </c>
      <c r="O1608">
        <v>1.8638399999999999</v>
      </c>
      <c r="P1608" t="s">
        <v>7</v>
      </c>
      <c r="Q1608">
        <v>1.1919999999999999E-3</v>
      </c>
      <c r="R1608" t="s">
        <v>8</v>
      </c>
      <c r="S1608">
        <v>168.51800499999999</v>
      </c>
      <c r="T1608" t="s">
        <v>13</v>
      </c>
      <c r="U1608">
        <v>16028.211184031439</v>
      </c>
      <c r="V1608">
        <v>23.799999</v>
      </c>
      <c r="W1608">
        <v>6.0149999999999997</v>
      </c>
      <c r="X1608">
        <v>72</v>
      </c>
      <c r="Y1608">
        <v>4.9421200000000001</v>
      </c>
      <c r="Z1608">
        <v>0</v>
      </c>
      <c r="AA1608" t="str">
        <f>IF(Z1608=-1,"Flat",
INDEX({"North","Northeast","East","Southeast","South","Southwest","West","Northwest","North"},
MATCH(Z1608,{0;22.5;67.5;112.5;157.5;202.5;247.5;292.5;337.5},1)))</f>
        <v>North</v>
      </c>
      <c r="AB1608">
        <v>0.59042899999999998</v>
      </c>
      <c r="AC1608" t="s">
        <v>20</v>
      </c>
      <c r="AD1608">
        <v>50</v>
      </c>
      <c r="AE1608">
        <v>22</v>
      </c>
      <c r="AF1608">
        <v>4.7210000000000001</v>
      </c>
    </row>
    <row r="1609" spans="1:32" x14ac:dyDescent="0.25">
      <c r="A1609">
        <v>1667</v>
      </c>
      <c r="B1609">
        <v>1919</v>
      </c>
      <c r="C1609">
        <v>1919</v>
      </c>
      <c r="D1609">
        <v>2586</v>
      </c>
      <c r="E1609" t="str">
        <f t="shared" si="75"/>
        <v>02586-BRA-P</v>
      </c>
      <c r="F1609" t="s">
        <v>342</v>
      </c>
      <c r="G1609" t="s">
        <v>76</v>
      </c>
      <c r="H1609" t="s">
        <v>25</v>
      </c>
      <c r="I1609">
        <v>-45.220100000000002</v>
      </c>
      <c r="J1609">
        <v>-17.290099999999999</v>
      </c>
      <c r="K1609">
        <v>716</v>
      </c>
      <c r="L1609">
        <v>30</v>
      </c>
      <c r="M1609" t="str">
        <f t="shared" si="76"/>
        <v>Pequeña</v>
      </c>
      <c r="N1609" t="str">
        <f t="shared" si="77"/>
        <v>P</v>
      </c>
      <c r="O1609">
        <v>0.88474200000000003</v>
      </c>
      <c r="P1609" t="s">
        <v>7</v>
      </c>
      <c r="Q1609">
        <v>4.7670000000000004E-3</v>
      </c>
      <c r="R1609" t="s">
        <v>8</v>
      </c>
      <c r="S1609">
        <v>259.77783199999999</v>
      </c>
      <c r="T1609" t="s">
        <v>16</v>
      </c>
      <c r="U1609">
        <v>17046.295531307522</v>
      </c>
      <c r="V1609">
        <v>23.799999</v>
      </c>
      <c r="W1609">
        <v>6.0229999999999997</v>
      </c>
      <c r="X1609">
        <v>72</v>
      </c>
      <c r="Y1609">
        <v>5.0171999999999999</v>
      </c>
      <c r="Z1609">
        <v>0</v>
      </c>
      <c r="AA1609" t="str">
        <f>IF(Z1609=-1,"Flat",
INDEX({"North","Northeast","East","Southeast","South","Southwest","West","Northwest","North"},
MATCH(Z1609,{0;22.5;67.5;112.5;157.5;202.5;247.5;292.5;337.5},1)))</f>
        <v>North</v>
      </c>
      <c r="AB1609">
        <v>0.74329800000000001</v>
      </c>
      <c r="AC1609" t="s">
        <v>10</v>
      </c>
      <c r="AD1609">
        <v>50</v>
      </c>
      <c r="AE1609">
        <v>22</v>
      </c>
      <c r="AF1609">
        <v>4.7389999999999999</v>
      </c>
    </row>
    <row r="1610" spans="1:32" x14ac:dyDescent="0.25">
      <c r="A1610">
        <v>1668</v>
      </c>
      <c r="B1610">
        <v>1920</v>
      </c>
      <c r="C1610">
        <v>1920</v>
      </c>
      <c r="D1610">
        <v>2587</v>
      </c>
      <c r="E1610" t="str">
        <f t="shared" si="75"/>
        <v>02587-BRA-P</v>
      </c>
      <c r="F1610" t="s">
        <v>342</v>
      </c>
      <c r="G1610" t="s">
        <v>76</v>
      </c>
      <c r="H1610" t="s">
        <v>25</v>
      </c>
      <c r="I1610">
        <v>-45.220100000000002</v>
      </c>
      <c r="J1610">
        <v>-17.280100000000001</v>
      </c>
      <c r="K1610">
        <v>716</v>
      </c>
      <c r="L1610">
        <v>30</v>
      </c>
      <c r="M1610" t="str">
        <f t="shared" si="76"/>
        <v>Pequeña</v>
      </c>
      <c r="N1610" t="str">
        <f t="shared" si="77"/>
        <v>P</v>
      </c>
      <c r="O1610">
        <v>1.46326</v>
      </c>
      <c r="P1610" t="s">
        <v>7</v>
      </c>
      <c r="Q1610">
        <v>-9.1369999999999993E-3</v>
      </c>
      <c r="R1610" t="s">
        <v>8</v>
      </c>
      <c r="S1610">
        <v>200.55604600000001</v>
      </c>
      <c r="T1610" t="s">
        <v>13</v>
      </c>
      <c r="U1610">
        <v>18080.88439127673</v>
      </c>
      <c r="V1610">
        <v>23.799999</v>
      </c>
      <c r="W1610">
        <v>6.0250000000000004</v>
      </c>
      <c r="X1610">
        <v>72</v>
      </c>
      <c r="Y1610">
        <v>5.1317599999999999</v>
      </c>
      <c r="Z1610">
        <v>0</v>
      </c>
      <c r="AA1610" t="str">
        <f>IF(Z1610=-1,"Flat",
INDEX({"North","Northeast","East","Southeast","South","Southwest","West","Northwest","North"},
MATCH(Z1610,{0;22.5;67.5;112.5;157.5;202.5;247.5;292.5;337.5},1)))</f>
        <v>North</v>
      </c>
      <c r="AB1610">
        <v>0.59233999999999998</v>
      </c>
      <c r="AC1610" t="s">
        <v>20</v>
      </c>
      <c r="AD1610">
        <v>50</v>
      </c>
      <c r="AE1610">
        <v>22</v>
      </c>
      <c r="AF1610">
        <v>4.7430000000000003</v>
      </c>
    </row>
    <row r="1611" spans="1:32" x14ac:dyDescent="0.25">
      <c r="A1611">
        <v>1670</v>
      </c>
      <c r="B1611">
        <v>1922</v>
      </c>
      <c r="C1611">
        <v>1922</v>
      </c>
      <c r="D1611">
        <v>2589</v>
      </c>
      <c r="E1611" t="str">
        <f t="shared" si="75"/>
        <v>02589-BRA-P</v>
      </c>
      <c r="F1611" t="s">
        <v>342</v>
      </c>
      <c r="G1611" t="s">
        <v>76</v>
      </c>
      <c r="H1611" t="s">
        <v>25</v>
      </c>
      <c r="I1611">
        <v>-45.220100000000002</v>
      </c>
      <c r="J1611">
        <v>-17.270099999999999</v>
      </c>
      <c r="K1611">
        <v>716</v>
      </c>
      <c r="L1611">
        <v>30</v>
      </c>
      <c r="M1611" t="str">
        <f t="shared" si="76"/>
        <v>Pequeña</v>
      </c>
      <c r="N1611" t="str">
        <f t="shared" si="77"/>
        <v>P</v>
      </c>
      <c r="O1611">
        <v>0.81373899999999999</v>
      </c>
      <c r="P1611" t="s">
        <v>7</v>
      </c>
      <c r="Q1611">
        <v>6.3559999999999997E-3</v>
      </c>
      <c r="R1611" t="s">
        <v>8</v>
      </c>
      <c r="S1611">
        <v>285.25512700000002</v>
      </c>
      <c r="T1611" t="s">
        <v>16</v>
      </c>
      <c r="U1611">
        <v>19127.447667739849</v>
      </c>
      <c r="V1611">
        <v>23.799999</v>
      </c>
      <c r="W1611">
        <v>6.02</v>
      </c>
      <c r="X1611">
        <v>72</v>
      </c>
      <c r="Y1611">
        <v>5.1903600000000001</v>
      </c>
      <c r="Z1611">
        <v>0</v>
      </c>
      <c r="AA1611" t="str">
        <f>IF(Z1611=-1,"Flat",
INDEX({"North","Northeast","East","Southeast","South","Southwest","West","Northwest","North"},
MATCH(Z1611,{0;22.5;67.5;112.5;157.5;202.5;247.5;292.5;337.5},1)))</f>
        <v>North</v>
      </c>
      <c r="AB1611">
        <v>0.74585699999999999</v>
      </c>
      <c r="AC1611" t="s">
        <v>10</v>
      </c>
      <c r="AD1611">
        <v>50</v>
      </c>
      <c r="AE1611">
        <v>22</v>
      </c>
      <c r="AF1611">
        <v>4.74</v>
      </c>
    </row>
    <row r="1612" spans="1:32" x14ac:dyDescent="0.25">
      <c r="A1612">
        <v>1673</v>
      </c>
      <c r="B1612">
        <v>1925</v>
      </c>
      <c r="C1612">
        <v>1925</v>
      </c>
      <c r="D1612">
        <v>2592</v>
      </c>
      <c r="E1612" t="str">
        <f t="shared" si="75"/>
        <v>02592-BRA-P</v>
      </c>
      <c r="F1612" t="s">
        <v>342</v>
      </c>
      <c r="G1612" t="s">
        <v>76</v>
      </c>
      <c r="H1612" t="s">
        <v>25</v>
      </c>
      <c r="I1612">
        <v>-45.230099000000003</v>
      </c>
      <c r="J1612">
        <v>-17.280100000000001</v>
      </c>
      <c r="K1612">
        <v>716</v>
      </c>
      <c r="L1612">
        <v>30</v>
      </c>
      <c r="M1612" t="str">
        <f t="shared" si="76"/>
        <v>Pequeña</v>
      </c>
      <c r="N1612" t="str">
        <f t="shared" si="77"/>
        <v>P</v>
      </c>
      <c r="O1612">
        <v>1.0159199999999999</v>
      </c>
      <c r="P1612" t="s">
        <v>7</v>
      </c>
      <c r="Q1612">
        <v>7.9450000000000007E-3</v>
      </c>
      <c r="R1612" t="s">
        <v>8</v>
      </c>
      <c r="S1612">
        <v>155.95578</v>
      </c>
      <c r="T1612" t="s">
        <v>49</v>
      </c>
      <c r="U1612">
        <v>18545.474501073939</v>
      </c>
      <c r="V1612">
        <v>23.799999</v>
      </c>
      <c r="W1612">
        <v>6.0229999999999997</v>
      </c>
      <c r="X1612">
        <v>72</v>
      </c>
      <c r="Y1612">
        <v>5.2761100000000001</v>
      </c>
      <c r="Z1612">
        <v>0</v>
      </c>
      <c r="AA1612" t="str">
        <f>IF(Z1612=-1,"Flat",
INDEX({"North","Northeast","East","Southeast","South","Southwest","West","Northwest","North"},
MATCH(Z1612,{0;22.5;67.5;112.5;157.5;202.5;247.5;292.5;337.5},1)))</f>
        <v>North</v>
      </c>
      <c r="AB1612">
        <v>0.594943</v>
      </c>
      <c r="AC1612" t="s">
        <v>20</v>
      </c>
      <c r="AD1612">
        <v>50</v>
      </c>
      <c r="AE1612">
        <v>22</v>
      </c>
      <c r="AF1612">
        <v>4.7389999999999999</v>
      </c>
    </row>
    <row r="1613" spans="1:32" x14ac:dyDescent="0.25">
      <c r="A1613">
        <v>1674</v>
      </c>
      <c r="B1613">
        <v>1926</v>
      </c>
      <c r="C1613">
        <v>1926</v>
      </c>
      <c r="D1613">
        <v>2593</v>
      </c>
      <c r="E1613" t="str">
        <f t="shared" si="75"/>
        <v>02593-BRA-P</v>
      </c>
      <c r="F1613" t="s">
        <v>342</v>
      </c>
      <c r="G1613" t="s">
        <v>76</v>
      </c>
      <c r="H1613" t="s">
        <v>25</v>
      </c>
      <c r="I1613">
        <v>-45.230099000000003</v>
      </c>
      <c r="J1613">
        <v>-17.270099999999999</v>
      </c>
      <c r="K1613">
        <v>716</v>
      </c>
      <c r="L1613">
        <v>30</v>
      </c>
      <c r="M1613" t="str">
        <f t="shared" si="76"/>
        <v>Pequeña</v>
      </c>
      <c r="N1613" t="str">
        <f t="shared" si="77"/>
        <v>P</v>
      </c>
      <c r="O1613">
        <v>1.0428299999999999</v>
      </c>
      <c r="P1613" t="s">
        <v>7</v>
      </c>
      <c r="Q1613">
        <v>-1.2713E-2</v>
      </c>
      <c r="R1613" t="s">
        <v>15</v>
      </c>
      <c r="S1613">
        <v>272.35330199999999</v>
      </c>
      <c r="T1613" t="s">
        <v>16</v>
      </c>
      <c r="U1613">
        <v>19569.432004848572</v>
      </c>
      <c r="V1613">
        <v>23.799999</v>
      </c>
      <c r="W1613">
        <v>6.0149999999999997</v>
      </c>
      <c r="X1613">
        <v>72</v>
      </c>
      <c r="Y1613">
        <v>5.0236000000000001</v>
      </c>
      <c r="Z1613">
        <v>0</v>
      </c>
      <c r="AA1613" t="str">
        <f>IF(Z1613=-1,"Flat",
INDEX({"North","Northeast","East","Southeast","South","Southwest","West","Northwest","North"},
MATCH(Z1613,{0;22.5;67.5;112.5;157.5;202.5;247.5;292.5;337.5},1)))</f>
        <v>North</v>
      </c>
      <c r="AB1613">
        <v>0.59000699999999995</v>
      </c>
      <c r="AC1613" t="s">
        <v>20</v>
      </c>
      <c r="AD1613">
        <v>50</v>
      </c>
      <c r="AE1613">
        <v>22</v>
      </c>
      <c r="AF1613">
        <v>4.7329999999999997</v>
      </c>
    </row>
    <row r="1614" spans="1:32" x14ac:dyDescent="0.25">
      <c r="A1614">
        <v>1675</v>
      </c>
      <c r="B1614">
        <v>1927</v>
      </c>
      <c r="C1614">
        <v>1927</v>
      </c>
      <c r="D1614">
        <v>2594</v>
      </c>
      <c r="E1614" t="str">
        <f t="shared" si="75"/>
        <v>02594-BRA-P</v>
      </c>
      <c r="F1614" t="s">
        <v>343</v>
      </c>
      <c r="G1614" t="s">
        <v>76</v>
      </c>
      <c r="H1614" t="s">
        <v>18</v>
      </c>
      <c r="I1614">
        <v>-38.941799000000003</v>
      </c>
      <c r="J1614">
        <v>-3.6345000000000001</v>
      </c>
      <c r="K1614">
        <v>42</v>
      </c>
      <c r="L1614">
        <v>7404.2931559999997</v>
      </c>
      <c r="M1614" t="str">
        <f t="shared" si="76"/>
        <v>Pequeña</v>
      </c>
      <c r="N1614" t="str">
        <f t="shared" si="77"/>
        <v>P</v>
      </c>
      <c r="O1614">
        <v>0.48826399999999998</v>
      </c>
      <c r="P1614" t="s">
        <v>7</v>
      </c>
      <c r="Q1614">
        <v>3.5750000000000001E-3</v>
      </c>
      <c r="R1614" t="s">
        <v>8</v>
      </c>
      <c r="S1614">
        <v>74.744881000000007</v>
      </c>
      <c r="T1614" t="s">
        <v>19</v>
      </c>
      <c r="U1614">
        <v>3019.0659832327151</v>
      </c>
      <c r="V1614">
        <v>27.299999</v>
      </c>
      <c r="W1614">
        <v>5.9089999999999998</v>
      </c>
      <c r="X1614">
        <v>68</v>
      </c>
      <c r="Y1614">
        <v>5.9958</v>
      </c>
      <c r="Z1614">
        <v>90</v>
      </c>
      <c r="AA1614" t="str">
        <f>IF(Z1614=-1,"Flat",
INDEX({"North","Northeast","East","Southeast","South","Southwest","West","Northwest","North"},
MATCH(Z1614,{0;22.5;67.5;112.5;157.5;202.5;247.5;292.5;337.5},1)))</f>
        <v>East</v>
      </c>
      <c r="AB1614">
        <v>0.67335199999999995</v>
      </c>
      <c r="AC1614" t="s">
        <v>10</v>
      </c>
      <c r="AD1614">
        <v>90</v>
      </c>
      <c r="AE1614">
        <v>6</v>
      </c>
      <c r="AF1614">
        <v>4.5990000000000002</v>
      </c>
    </row>
    <row r="1615" spans="1:32" x14ac:dyDescent="0.25">
      <c r="A1615">
        <v>1676</v>
      </c>
      <c r="B1615">
        <v>1928</v>
      </c>
      <c r="C1615">
        <v>1928</v>
      </c>
      <c r="D1615">
        <v>2595</v>
      </c>
      <c r="E1615" t="str">
        <f t="shared" si="75"/>
        <v>02595-BRA-P</v>
      </c>
      <c r="F1615" t="s">
        <v>343</v>
      </c>
      <c r="G1615" t="s">
        <v>76</v>
      </c>
      <c r="H1615" t="s">
        <v>18</v>
      </c>
      <c r="I1615">
        <v>-38.928699000000002</v>
      </c>
      <c r="J1615">
        <v>-3.6375000000000002</v>
      </c>
      <c r="K1615">
        <v>42</v>
      </c>
      <c r="L1615">
        <v>7404.2931310000004</v>
      </c>
      <c r="M1615" t="str">
        <f t="shared" si="76"/>
        <v>Pequeña</v>
      </c>
      <c r="N1615" t="str">
        <f t="shared" si="77"/>
        <v>P</v>
      </c>
      <c r="O1615">
        <v>0.48617300000000002</v>
      </c>
      <c r="P1615" t="s">
        <v>7</v>
      </c>
      <c r="Q1615">
        <v>-4.3699999999999998E-3</v>
      </c>
      <c r="R1615" t="s">
        <v>8</v>
      </c>
      <c r="S1615">
        <v>49.763641</v>
      </c>
      <c r="T1615" t="s">
        <v>9</v>
      </c>
      <c r="U1615">
        <v>2717.3786081867661</v>
      </c>
      <c r="V1615">
        <v>27.299999</v>
      </c>
      <c r="W1615">
        <v>5.9119999999999999</v>
      </c>
      <c r="X1615">
        <v>68</v>
      </c>
      <c r="Y1615">
        <v>5.9009499999999999</v>
      </c>
      <c r="Z1615">
        <v>90</v>
      </c>
      <c r="AA1615" t="str">
        <f>IF(Z1615=-1,"Flat",
INDEX({"North","Northeast","East","Southeast","South","Southwest","West","Northwest","North"},
MATCH(Z1615,{0;22.5;67.5;112.5;157.5;202.5;247.5;292.5;337.5},1)))</f>
        <v>East</v>
      </c>
      <c r="AB1615">
        <v>0.672157</v>
      </c>
      <c r="AC1615" t="s">
        <v>10</v>
      </c>
      <c r="AD1615">
        <v>92</v>
      </c>
      <c r="AE1615">
        <v>6</v>
      </c>
      <c r="AF1615">
        <v>4.6070000000000002</v>
      </c>
    </row>
    <row r="1616" spans="1:32" x14ac:dyDescent="0.25">
      <c r="A1616">
        <v>1677</v>
      </c>
      <c r="B1616">
        <v>1929</v>
      </c>
      <c r="C1616">
        <v>1929</v>
      </c>
      <c r="D1616">
        <v>2596</v>
      </c>
      <c r="E1616" t="str">
        <f t="shared" si="75"/>
        <v>02596-BRA-P</v>
      </c>
      <c r="F1616" t="s">
        <v>343</v>
      </c>
      <c r="G1616" t="s">
        <v>76</v>
      </c>
      <c r="H1616" t="s">
        <v>18</v>
      </c>
      <c r="I1616">
        <v>-44.188099000000001</v>
      </c>
      <c r="J1616">
        <v>-8.8481000000000023</v>
      </c>
      <c r="K1616">
        <v>42</v>
      </c>
      <c r="L1616">
        <v>16132.78239</v>
      </c>
      <c r="M1616" t="str">
        <f t="shared" si="76"/>
        <v>Pequeña</v>
      </c>
      <c r="N1616" t="str">
        <f t="shared" si="77"/>
        <v>P</v>
      </c>
      <c r="O1616">
        <v>1.40954</v>
      </c>
      <c r="P1616" t="s">
        <v>7</v>
      </c>
      <c r="Q1616">
        <v>3.973E-3</v>
      </c>
      <c r="R1616" t="s">
        <v>8</v>
      </c>
      <c r="S1616">
        <v>254.13429300000001</v>
      </c>
      <c r="T1616" t="s">
        <v>16</v>
      </c>
      <c r="U1616">
        <v>3589.7590974839291</v>
      </c>
      <c r="V1616">
        <v>27.299999</v>
      </c>
      <c r="W1616">
        <v>5.9329999999999998</v>
      </c>
      <c r="X1616">
        <v>68</v>
      </c>
      <c r="Y1616">
        <v>3.95892</v>
      </c>
      <c r="Z1616">
        <v>90</v>
      </c>
      <c r="AA1616" t="str">
        <f>IF(Z1616=-1,"Flat",
INDEX({"North","Northeast","East","Southeast","South","Southwest","West","Northwest","North"},
MATCH(Z1616,{0;22.5;67.5;112.5;157.5;202.5;247.5;292.5;337.5},1)))</f>
        <v>East</v>
      </c>
      <c r="AB1616">
        <v>0.66757299999999997</v>
      </c>
      <c r="AC1616" t="s">
        <v>10</v>
      </c>
      <c r="AD1616">
        <v>100</v>
      </c>
      <c r="AE1616">
        <v>6</v>
      </c>
      <c r="AF1616">
        <v>4.6029999999999998</v>
      </c>
    </row>
    <row r="1617" spans="1:32" x14ac:dyDescent="0.25">
      <c r="A1617">
        <v>1678</v>
      </c>
      <c r="B1617">
        <v>1930</v>
      </c>
      <c r="C1617">
        <v>1930</v>
      </c>
      <c r="D1617">
        <v>2597</v>
      </c>
      <c r="E1617" t="str">
        <f t="shared" si="75"/>
        <v>02597-BRA-M</v>
      </c>
      <c r="F1617" t="s">
        <v>343</v>
      </c>
      <c r="G1617" t="s">
        <v>76</v>
      </c>
      <c r="H1617" t="s">
        <v>18</v>
      </c>
      <c r="I1617">
        <v>-44.176898999999999</v>
      </c>
      <c r="J1617">
        <v>-8.8481000000000023</v>
      </c>
      <c r="K1617">
        <v>42</v>
      </c>
      <c r="L1617">
        <v>25447.729169999999</v>
      </c>
      <c r="M1617" t="str">
        <f t="shared" si="76"/>
        <v>Mediana</v>
      </c>
      <c r="N1617" t="str">
        <f t="shared" si="77"/>
        <v>M</v>
      </c>
      <c r="O1617">
        <v>1.44336</v>
      </c>
      <c r="P1617" t="s">
        <v>7</v>
      </c>
      <c r="Q1617">
        <v>2.7810000000000001E-3</v>
      </c>
      <c r="R1617" t="s">
        <v>8</v>
      </c>
      <c r="S1617">
        <v>245.462265</v>
      </c>
      <c r="T1617" t="s">
        <v>23</v>
      </c>
      <c r="U1617">
        <v>4351.9189392188091</v>
      </c>
      <c r="V1617">
        <v>27.299999</v>
      </c>
      <c r="W1617">
        <v>5.9279999999999999</v>
      </c>
      <c r="X1617">
        <v>68</v>
      </c>
      <c r="Y1617">
        <v>4.1566999999999998</v>
      </c>
      <c r="Z1617">
        <v>90</v>
      </c>
      <c r="AA1617" t="str">
        <f>IF(Z1617=-1,"Flat",
INDEX({"North","Northeast","East","Southeast","South","Southwest","West","Northwest","North"},
MATCH(Z1617,{0;22.5;67.5;112.5;157.5;202.5;247.5;292.5;337.5},1)))</f>
        <v>East</v>
      </c>
      <c r="AB1617">
        <v>0.59383799999999998</v>
      </c>
      <c r="AC1617" t="s">
        <v>20</v>
      </c>
      <c r="AD1617">
        <v>100</v>
      </c>
      <c r="AE1617">
        <v>6</v>
      </c>
      <c r="AF1617">
        <v>4.6040000000000001</v>
      </c>
    </row>
    <row r="1618" spans="1:32" x14ac:dyDescent="0.25">
      <c r="A1618">
        <v>1679</v>
      </c>
      <c r="B1618">
        <v>1931</v>
      </c>
      <c r="C1618">
        <v>1931</v>
      </c>
      <c r="D1618">
        <v>2598</v>
      </c>
      <c r="E1618" t="str">
        <f t="shared" si="75"/>
        <v>02598-BRA-P</v>
      </c>
      <c r="F1618" t="s">
        <v>343</v>
      </c>
      <c r="G1618" t="s">
        <v>76</v>
      </c>
      <c r="H1618" t="s">
        <v>25</v>
      </c>
      <c r="I1618">
        <v>-44.165599999999998</v>
      </c>
      <c r="J1618">
        <v>-8.8481000000000023</v>
      </c>
      <c r="K1618">
        <v>42</v>
      </c>
      <c r="L1618">
        <v>7404.2931559999997</v>
      </c>
      <c r="M1618" t="str">
        <f t="shared" si="76"/>
        <v>Pequeña</v>
      </c>
      <c r="N1618" t="str">
        <f t="shared" si="77"/>
        <v>P</v>
      </c>
      <c r="O1618">
        <v>0.71370699999999998</v>
      </c>
      <c r="P1618" t="s">
        <v>7</v>
      </c>
      <c r="Q1618">
        <v>3.97E-4</v>
      </c>
      <c r="R1618" t="s">
        <v>8</v>
      </c>
      <c r="S1618">
        <v>233.13009600000001</v>
      </c>
      <c r="T1618" t="s">
        <v>23</v>
      </c>
      <c r="U1618">
        <v>5285.7275639042418</v>
      </c>
      <c r="V1618">
        <v>27.299999</v>
      </c>
      <c r="W1618">
        <v>5.9260000000000002</v>
      </c>
      <c r="X1618">
        <v>68</v>
      </c>
      <c r="Y1618">
        <v>4.3068499999999998</v>
      </c>
      <c r="Z1618">
        <v>90</v>
      </c>
      <c r="AA1618" t="str">
        <f>IF(Z1618=-1,"Flat",
INDEX({"North","Northeast","East","Southeast","South","Southwest","West","Northwest","North"},
MATCH(Z1618,{0;22.5;67.5;112.5;157.5;202.5;247.5;292.5;337.5},1)))</f>
        <v>East</v>
      </c>
      <c r="AB1618">
        <v>0.59764799999999996</v>
      </c>
      <c r="AC1618" t="s">
        <v>20</v>
      </c>
      <c r="AD1618">
        <v>100</v>
      </c>
      <c r="AE1618">
        <v>6</v>
      </c>
      <c r="AF1618">
        <v>4.6040000000000001</v>
      </c>
    </row>
    <row r="1619" spans="1:32" x14ac:dyDescent="0.25">
      <c r="A1619">
        <v>1680</v>
      </c>
      <c r="B1619">
        <v>1932</v>
      </c>
      <c r="C1619">
        <v>1932</v>
      </c>
      <c r="D1619">
        <v>2599</v>
      </c>
      <c r="E1619" t="str">
        <f t="shared" si="75"/>
        <v>02599-BRA-P</v>
      </c>
      <c r="F1619" t="s">
        <v>343</v>
      </c>
      <c r="G1619" t="s">
        <v>76</v>
      </c>
      <c r="H1619" t="s">
        <v>25</v>
      </c>
      <c r="I1619">
        <v>-44.157200000000003</v>
      </c>
      <c r="J1619">
        <v>-8.8538999999999994</v>
      </c>
      <c r="K1619">
        <v>42</v>
      </c>
      <c r="L1619">
        <v>7404.2931559999997</v>
      </c>
      <c r="M1619" t="str">
        <f t="shared" si="76"/>
        <v>Pequeña</v>
      </c>
      <c r="N1619" t="str">
        <f t="shared" si="77"/>
        <v>P</v>
      </c>
      <c r="O1619">
        <v>0.84131</v>
      </c>
      <c r="P1619" t="s">
        <v>7</v>
      </c>
      <c r="Q1619">
        <v>3.97E-4</v>
      </c>
      <c r="R1619" t="s">
        <v>8</v>
      </c>
      <c r="S1619">
        <v>255.256439</v>
      </c>
      <c r="T1619" t="s">
        <v>16</v>
      </c>
      <c r="U1619">
        <v>5729.7736621661461</v>
      </c>
      <c r="V1619">
        <v>27.299999</v>
      </c>
      <c r="W1619">
        <v>5.9180000000000001</v>
      </c>
      <c r="X1619">
        <v>68</v>
      </c>
      <c r="Y1619">
        <v>4.4593600000000002</v>
      </c>
      <c r="Z1619">
        <v>90</v>
      </c>
      <c r="AA1619" t="str">
        <f>IF(Z1619=-1,"Flat",
INDEX({"North","Northeast","East","Southeast","South","Southwest","West","Northwest","North"},
MATCH(Z1619,{0;22.5;67.5;112.5;157.5;202.5;247.5;292.5;337.5},1)))</f>
        <v>East</v>
      </c>
      <c r="AB1619">
        <v>0.67224099999999998</v>
      </c>
      <c r="AC1619" t="s">
        <v>10</v>
      </c>
      <c r="AD1619">
        <v>100</v>
      </c>
      <c r="AE1619">
        <v>6</v>
      </c>
      <c r="AF1619">
        <v>4.5960000000000001</v>
      </c>
    </row>
    <row r="1620" spans="1:32" x14ac:dyDescent="0.25">
      <c r="A1620">
        <v>1681</v>
      </c>
      <c r="B1620">
        <v>1933</v>
      </c>
      <c r="C1620">
        <v>1933</v>
      </c>
      <c r="D1620">
        <v>2600</v>
      </c>
      <c r="E1620" t="str">
        <f t="shared" si="75"/>
        <v>02600-BRA-P</v>
      </c>
      <c r="F1620" t="s">
        <v>343</v>
      </c>
      <c r="G1620" t="s">
        <v>76</v>
      </c>
      <c r="H1620" t="s">
        <v>25</v>
      </c>
      <c r="I1620">
        <v>-44.176701000000001</v>
      </c>
      <c r="J1620">
        <v>-8.8613999999999997</v>
      </c>
      <c r="K1620">
        <v>42</v>
      </c>
      <c r="L1620">
        <v>7404.2931559999997</v>
      </c>
      <c r="M1620" t="str">
        <f t="shared" si="76"/>
        <v>Pequeña</v>
      </c>
      <c r="N1620" t="str">
        <f t="shared" si="77"/>
        <v>P</v>
      </c>
      <c r="O1620">
        <v>1.0832599999999999</v>
      </c>
      <c r="P1620" t="s">
        <v>7</v>
      </c>
      <c r="Q1620">
        <v>-2.7810000000000001E-3</v>
      </c>
      <c r="R1620" t="s">
        <v>8</v>
      </c>
      <c r="S1620">
        <v>288.43493699999999</v>
      </c>
      <c r="T1620" t="s">
        <v>16</v>
      </c>
      <c r="U1620">
        <v>3470.1447679634539</v>
      </c>
      <c r="V1620">
        <v>27.299999</v>
      </c>
      <c r="W1620">
        <v>5.9109999999999996</v>
      </c>
      <c r="X1620">
        <v>68</v>
      </c>
      <c r="Y1620">
        <v>4.1491199999999999</v>
      </c>
      <c r="Z1620">
        <v>90</v>
      </c>
      <c r="AA1620" t="str">
        <f>IF(Z1620=-1,"Flat",
INDEX({"North","Northeast","East","Southeast","South","Southwest","West","Northwest","North"},
MATCH(Z1620,{0;22.5;67.5;112.5;157.5;202.5;247.5;292.5;337.5},1)))</f>
        <v>East</v>
      </c>
      <c r="AB1620">
        <v>0.74487599999999998</v>
      </c>
      <c r="AC1620" t="s">
        <v>10</v>
      </c>
      <c r="AD1620">
        <v>100</v>
      </c>
      <c r="AE1620">
        <v>6</v>
      </c>
      <c r="AF1620">
        <v>4.5839999999999996</v>
      </c>
    </row>
    <row r="1621" spans="1:32" x14ac:dyDescent="0.25">
      <c r="A1621">
        <v>1682</v>
      </c>
      <c r="B1621">
        <v>1934</v>
      </c>
      <c r="C1621">
        <v>1934</v>
      </c>
      <c r="D1621">
        <v>2601</v>
      </c>
      <c r="E1621" t="str">
        <f t="shared" si="75"/>
        <v>02601-BRA-P</v>
      </c>
      <c r="F1621" t="s">
        <v>343</v>
      </c>
      <c r="G1621" t="s">
        <v>76</v>
      </c>
      <c r="H1621" t="s">
        <v>25</v>
      </c>
      <c r="I1621">
        <v>-44.165798000000002</v>
      </c>
      <c r="J1621">
        <v>-8.8646999999999991</v>
      </c>
      <c r="K1621">
        <v>42</v>
      </c>
      <c r="L1621">
        <v>7404.2931559999997</v>
      </c>
      <c r="M1621" t="str">
        <f t="shared" si="76"/>
        <v>Pequeña</v>
      </c>
      <c r="N1621" t="str">
        <f t="shared" si="77"/>
        <v>P</v>
      </c>
      <c r="O1621">
        <v>1.06525</v>
      </c>
      <c r="P1621" t="s">
        <v>7</v>
      </c>
      <c r="Q1621">
        <v>1.5889999999999999E-3</v>
      </c>
      <c r="R1621" t="s">
        <v>8</v>
      </c>
      <c r="S1621">
        <v>252.05059800000001</v>
      </c>
      <c r="T1621" t="s">
        <v>16</v>
      </c>
      <c r="U1621">
        <v>4363.8590733860519</v>
      </c>
      <c r="V1621">
        <v>27.299999</v>
      </c>
      <c r="W1621">
        <v>5.9059999999999997</v>
      </c>
      <c r="X1621">
        <v>68</v>
      </c>
      <c r="Y1621">
        <v>4.3495100000000022</v>
      </c>
      <c r="Z1621">
        <v>90</v>
      </c>
      <c r="AA1621" t="str">
        <f>IF(Z1621=-1,"Flat",
INDEX({"North","Northeast","East","Southeast","South","Southwest","West","Northwest","North"},
MATCH(Z1621,{0;22.5;67.5;112.5;157.5;202.5;247.5;292.5;337.5},1)))</f>
        <v>East</v>
      </c>
      <c r="AB1621">
        <v>0.59469799999999995</v>
      </c>
      <c r="AC1621" t="s">
        <v>20</v>
      </c>
      <c r="AD1621">
        <v>100</v>
      </c>
      <c r="AE1621">
        <v>6</v>
      </c>
      <c r="AF1621">
        <v>4.5869999999999997</v>
      </c>
    </row>
    <row r="1622" spans="1:32" x14ac:dyDescent="0.25">
      <c r="A1622">
        <v>1683</v>
      </c>
      <c r="B1622">
        <v>1935</v>
      </c>
      <c r="C1622">
        <v>1935</v>
      </c>
      <c r="D1622">
        <v>2602</v>
      </c>
      <c r="E1622" t="str">
        <f t="shared" si="75"/>
        <v>02602-BRA-P</v>
      </c>
      <c r="F1622" t="s">
        <v>344</v>
      </c>
      <c r="G1622" t="s">
        <v>76</v>
      </c>
      <c r="H1622" t="s">
        <v>25</v>
      </c>
      <c r="I1622">
        <v>-41.581798999999997</v>
      </c>
      <c r="J1622">
        <v>-3.1078999999999999</v>
      </c>
      <c r="K1622">
        <v>39</v>
      </c>
      <c r="L1622">
        <v>30</v>
      </c>
      <c r="M1622" t="str">
        <f t="shared" si="76"/>
        <v>Pequeña</v>
      </c>
      <c r="N1622" t="str">
        <f t="shared" si="77"/>
        <v>P</v>
      </c>
      <c r="O1622">
        <v>0.38409199999999999</v>
      </c>
      <c r="P1622" t="s">
        <v>7</v>
      </c>
      <c r="Q1622">
        <v>3.5750000000000001E-3</v>
      </c>
      <c r="R1622" t="s">
        <v>8</v>
      </c>
      <c r="S1622">
        <v>48.012787000000003</v>
      </c>
      <c r="T1622" t="s">
        <v>9</v>
      </c>
      <c r="U1622">
        <v>3992.525960187073</v>
      </c>
      <c r="V1622">
        <v>28.1</v>
      </c>
      <c r="W1622">
        <v>5.8490000000000002</v>
      </c>
      <c r="X1622">
        <v>72</v>
      </c>
      <c r="Y1622">
        <v>6.0182599999999997</v>
      </c>
      <c r="Z1622">
        <v>0</v>
      </c>
      <c r="AA1622" t="str">
        <f>IF(Z1622=-1,"Flat",
INDEX({"North","Northeast","East","Southeast","South","Southwest","West","Northwest","North"},
MATCH(Z1622,{0;22.5;67.5;112.5;157.5;202.5;247.5;292.5;337.5},1)))</f>
        <v>North</v>
      </c>
      <c r="AB1622">
        <v>0.74808799999999998</v>
      </c>
      <c r="AC1622" t="s">
        <v>10</v>
      </c>
      <c r="AD1622">
        <v>50</v>
      </c>
      <c r="AE1622">
        <v>6</v>
      </c>
      <c r="AF1622">
        <v>4.5339999999999998</v>
      </c>
    </row>
    <row r="1623" spans="1:32" x14ac:dyDescent="0.25">
      <c r="A1623">
        <v>1684</v>
      </c>
      <c r="B1623">
        <v>1936</v>
      </c>
      <c r="C1623">
        <v>1936</v>
      </c>
      <c r="D1623">
        <v>2603</v>
      </c>
      <c r="E1623" t="str">
        <f t="shared" si="75"/>
        <v>02603-BRA-P</v>
      </c>
      <c r="F1623" t="s">
        <v>344</v>
      </c>
      <c r="G1623" t="s">
        <v>76</v>
      </c>
      <c r="H1623" t="s">
        <v>25</v>
      </c>
      <c r="I1623">
        <v>-41.563701999999999</v>
      </c>
      <c r="J1623">
        <v>-3.1242999999999999</v>
      </c>
      <c r="K1623">
        <v>39</v>
      </c>
      <c r="L1623">
        <v>30</v>
      </c>
      <c r="M1623" t="str">
        <f t="shared" si="76"/>
        <v>Pequeña</v>
      </c>
      <c r="N1623" t="str">
        <f t="shared" si="77"/>
        <v>P</v>
      </c>
      <c r="O1623">
        <v>1.1043000000000001</v>
      </c>
      <c r="P1623" t="s">
        <v>7</v>
      </c>
      <c r="Q1623">
        <v>3.973E-3</v>
      </c>
      <c r="R1623" t="s">
        <v>8</v>
      </c>
      <c r="S1623">
        <v>63.103763999999998</v>
      </c>
      <c r="T1623" t="s">
        <v>9</v>
      </c>
      <c r="U1623">
        <v>4440.2989424745138</v>
      </c>
      <c r="V1623">
        <v>28.1</v>
      </c>
      <c r="W1623">
        <v>5.8360000000000003</v>
      </c>
      <c r="X1623">
        <v>72</v>
      </c>
      <c r="Y1623">
        <v>5.8483700000000001</v>
      </c>
      <c r="Z1623">
        <v>0</v>
      </c>
      <c r="AA1623" t="str">
        <f>IF(Z1623=-1,"Flat",
INDEX({"North","Northeast","East","Southeast","South","Southwest","West","Northwest","North"},
MATCH(Z1623,{0;22.5;67.5;112.5;157.5;202.5;247.5;292.5;337.5},1)))</f>
        <v>North</v>
      </c>
      <c r="AB1623">
        <v>0.74472000000000005</v>
      </c>
      <c r="AC1623" t="s">
        <v>10</v>
      </c>
      <c r="AD1623">
        <v>50</v>
      </c>
      <c r="AE1623">
        <v>6</v>
      </c>
      <c r="AF1623">
        <v>4.5179999999999998</v>
      </c>
    </row>
    <row r="1624" spans="1:32" x14ac:dyDescent="0.25">
      <c r="A1624">
        <v>1685</v>
      </c>
      <c r="B1624">
        <v>1937</v>
      </c>
      <c r="C1624">
        <v>1937</v>
      </c>
      <c r="D1624">
        <v>2604</v>
      </c>
      <c r="E1624" t="str">
        <f t="shared" si="75"/>
        <v>02604-BRA-P</v>
      </c>
      <c r="F1624" t="s">
        <v>344</v>
      </c>
      <c r="G1624" t="s">
        <v>76</v>
      </c>
      <c r="H1624" t="s">
        <v>25</v>
      </c>
      <c r="I1624">
        <v>-41.564301</v>
      </c>
      <c r="J1624">
        <v>-3.1326999999999998</v>
      </c>
      <c r="K1624">
        <v>39</v>
      </c>
      <c r="L1624">
        <v>30</v>
      </c>
      <c r="M1624" t="str">
        <f t="shared" si="76"/>
        <v>Pequeña</v>
      </c>
      <c r="N1624" t="str">
        <f t="shared" si="77"/>
        <v>P</v>
      </c>
      <c r="O1624">
        <v>1.3464400000000001</v>
      </c>
      <c r="P1624" t="s">
        <v>7</v>
      </c>
      <c r="Q1624">
        <v>3.1779999999999998E-3</v>
      </c>
      <c r="R1624" t="s">
        <v>8</v>
      </c>
      <c r="S1624">
        <v>122.005386</v>
      </c>
      <c r="T1624" t="s">
        <v>49</v>
      </c>
      <c r="U1624">
        <v>5223.6584800287292</v>
      </c>
      <c r="V1624">
        <v>28.1</v>
      </c>
      <c r="W1624">
        <v>5.8360000000000003</v>
      </c>
      <c r="X1624">
        <v>72</v>
      </c>
      <c r="Y1624">
        <v>5.8662099999999997</v>
      </c>
      <c r="Z1624">
        <v>0</v>
      </c>
      <c r="AA1624" t="str">
        <f>IF(Z1624=-1,"Flat",
INDEX({"North","Northeast","East","Southeast","South","Southwest","West","Northwest","North"},
MATCH(Z1624,{0;22.5;67.5;112.5;157.5;202.5;247.5;292.5;337.5},1)))</f>
        <v>North</v>
      </c>
      <c r="AB1624">
        <v>0.59353699999999998</v>
      </c>
      <c r="AC1624" t="s">
        <v>20</v>
      </c>
      <c r="AD1624">
        <v>50</v>
      </c>
      <c r="AE1624">
        <v>6</v>
      </c>
      <c r="AF1624">
        <v>4.5179999999999998</v>
      </c>
    </row>
    <row r="1625" spans="1:32" x14ac:dyDescent="0.25">
      <c r="A1625">
        <v>1686</v>
      </c>
      <c r="B1625">
        <v>1938</v>
      </c>
      <c r="C1625">
        <v>1938</v>
      </c>
      <c r="D1625">
        <v>2605</v>
      </c>
      <c r="E1625" t="str">
        <f t="shared" si="75"/>
        <v>02605-BRA-P</v>
      </c>
      <c r="F1625" t="s">
        <v>344</v>
      </c>
      <c r="G1625" t="s">
        <v>76</v>
      </c>
      <c r="H1625" t="s">
        <v>25</v>
      </c>
      <c r="I1625">
        <v>-41.576599000000002</v>
      </c>
      <c r="J1625">
        <v>-3.1387999999999998</v>
      </c>
      <c r="K1625">
        <v>39</v>
      </c>
      <c r="L1625">
        <v>30</v>
      </c>
      <c r="M1625" t="str">
        <f t="shared" si="76"/>
        <v>Pequeña</v>
      </c>
      <c r="N1625" t="str">
        <f t="shared" si="77"/>
        <v>P</v>
      </c>
      <c r="O1625">
        <v>1.06582</v>
      </c>
      <c r="P1625" t="s">
        <v>7</v>
      </c>
      <c r="Q1625">
        <v>-1.1919999999999999E-3</v>
      </c>
      <c r="R1625" t="s">
        <v>8</v>
      </c>
      <c r="S1625">
        <v>159.62356600000001</v>
      </c>
      <c r="T1625" t="s">
        <v>13</v>
      </c>
      <c r="U1625">
        <v>6586.4940937088131</v>
      </c>
      <c r="V1625">
        <v>28.1</v>
      </c>
      <c r="W1625">
        <v>5.8410000000000002</v>
      </c>
      <c r="X1625">
        <v>72</v>
      </c>
      <c r="Y1625">
        <v>5.9063800000000004</v>
      </c>
      <c r="Z1625">
        <v>0</v>
      </c>
      <c r="AA1625" t="str">
        <f>IF(Z1625=-1,"Flat",
INDEX({"North","Northeast","East","Southeast","South","Southwest","West","Northwest","North"},
MATCH(Z1625,{0;22.5;67.5;112.5;157.5;202.5;247.5;292.5;337.5},1)))</f>
        <v>North</v>
      </c>
      <c r="AB1625">
        <v>0.59479000000000004</v>
      </c>
      <c r="AC1625" t="s">
        <v>20</v>
      </c>
      <c r="AD1625">
        <v>50</v>
      </c>
      <c r="AE1625">
        <v>6</v>
      </c>
      <c r="AF1625">
        <v>4.5250000000000004</v>
      </c>
    </row>
    <row r="1626" spans="1:32" x14ac:dyDescent="0.25">
      <c r="A1626">
        <v>1687</v>
      </c>
      <c r="B1626">
        <v>1939</v>
      </c>
      <c r="C1626">
        <v>1939</v>
      </c>
      <c r="D1626">
        <v>2606</v>
      </c>
      <c r="E1626" t="str">
        <f t="shared" si="75"/>
        <v>02606-BRA-P</v>
      </c>
      <c r="F1626" t="s">
        <v>344</v>
      </c>
      <c r="G1626" t="s">
        <v>76</v>
      </c>
      <c r="H1626" t="s">
        <v>25</v>
      </c>
      <c r="I1626">
        <v>-41.564498999999998</v>
      </c>
      <c r="J1626">
        <v>-3.1516999999999999</v>
      </c>
      <c r="K1626">
        <v>39</v>
      </c>
      <c r="L1626">
        <v>30</v>
      </c>
      <c r="M1626" t="str">
        <f t="shared" si="76"/>
        <v>Pequeña</v>
      </c>
      <c r="N1626" t="str">
        <f t="shared" si="77"/>
        <v>P</v>
      </c>
      <c r="O1626">
        <v>1.2154499999999999</v>
      </c>
      <c r="P1626" t="s">
        <v>7</v>
      </c>
      <c r="Q1626">
        <v>0</v>
      </c>
      <c r="R1626" t="s">
        <v>8</v>
      </c>
      <c r="S1626">
        <v>350.537689</v>
      </c>
      <c r="T1626" t="s">
        <v>70</v>
      </c>
      <c r="U1626">
        <v>7060.9960190795728</v>
      </c>
      <c r="V1626">
        <v>28.1</v>
      </c>
      <c r="W1626">
        <v>5.8380000000000001</v>
      </c>
      <c r="X1626">
        <v>72</v>
      </c>
      <c r="Y1626">
        <v>5.74383</v>
      </c>
      <c r="Z1626">
        <v>0</v>
      </c>
      <c r="AA1626" t="str">
        <f>IF(Z1626=-1,"Flat",
INDEX({"North","Northeast","East","Southeast","South","Southwest","West","Northwest","North"},
MATCH(Z1626,{0;22.5;67.5;112.5;157.5;202.5;247.5;292.5;337.5},1)))</f>
        <v>North</v>
      </c>
      <c r="AB1626">
        <v>0.79395000000000004</v>
      </c>
      <c r="AC1626" t="s">
        <v>10</v>
      </c>
      <c r="AD1626">
        <v>50</v>
      </c>
      <c r="AE1626">
        <v>6</v>
      </c>
      <c r="AF1626">
        <v>4.5179999999999998</v>
      </c>
    </row>
    <row r="1627" spans="1:32" x14ac:dyDescent="0.25">
      <c r="A1627">
        <v>1688</v>
      </c>
      <c r="B1627">
        <v>1940</v>
      </c>
      <c r="C1627">
        <v>1940</v>
      </c>
      <c r="D1627">
        <v>2607</v>
      </c>
      <c r="E1627" t="str">
        <f t="shared" si="75"/>
        <v>02607-BRA-P</v>
      </c>
      <c r="F1627" t="s">
        <v>344</v>
      </c>
      <c r="G1627" t="s">
        <v>76</v>
      </c>
      <c r="H1627" t="s">
        <v>25</v>
      </c>
      <c r="I1627">
        <v>-41.553798999999998</v>
      </c>
      <c r="J1627">
        <v>-3.1333000000000002</v>
      </c>
      <c r="K1627">
        <v>39</v>
      </c>
      <c r="L1627">
        <v>30</v>
      </c>
      <c r="M1627" t="str">
        <f t="shared" si="76"/>
        <v>Pequeña</v>
      </c>
      <c r="N1627" t="str">
        <f t="shared" si="77"/>
        <v>P</v>
      </c>
      <c r="O1627">
        <v>1.12459</v>
      </c>
      <c r="P1627" t="s">
        <v>7</v>
      </c>
      <c r="Q1627">
        <v>-1.9859999999999999E-3</v>
      </c>
      <c r="R1627" t="s">
        <v>8</v>
      </c>
      <c r="S1627">
        <v>293.96249399999999</v>
      </c>
      <c r="T1627" t="s">
        <v>30</v>
      </c>
      <c r="U1627">
        <v>4736.8679431609671</v>
      </c>
      <c r="V1627">
        <v>28.1</v>
      </c>
      <c r="W1627">
        <v>5.8339999999999996</v>
      </c>
      <c r="X1627">
        <v>72</v>
      </c>
      <c r="Y1627">
        <v>5.76851</v>
      </c>
      <c r="Z1627">
        <v>0</v>
      </c>
      <c r="AA1627" t="str">
        <f>IF(Z1627=-1,"Flat",
INDEX({"North","Northeast","East","Southeast","South","Southwest","West","Northwest","North"},
MATCH(Z1627,{0;22.5;67.5;112.5;157.5;202.5;247.5;292.5;337.5},1)))</f>
        <v>North</v>
      </c>
      <c r="AB1627">
        <v>0.74519199999999997</v>
      </c>
      <c r="AC1627" t="s">
        <v>10</v>
      </c>
      <c r="AD1627">
        <v>50</v>
      </c>
      <c r="AE1627">
        <v>6</v>
      </c>
      <c r="AF1627">
        <v>4.516</v>
      </c>
    </row>
    <row r="1628" spans="1:32" x14ac:dyDescent="0.25">
      <c r="A1628">
        <v>1689</v>
      </c>
      <c r="B1628">
        <v>1941</v>
      </c>
      <c r="C1628">
        <v>1941</v>
      </c>
      <c r="D1628">
        <v>2608</v>
      </c>
      <c r="E1628" t="str">
        <f t="shared" si="75"/>
        <v>02608-BRA-P</v>
      </c>
      <c r="F1628" t="s">
        <v>344</v>
      </c>
      <c r="G1628" t="s">
        <v>76</v>
      </c>
      <c r="H1628" t="s">
        <v>25</v>
      </c>
      <c r="I1628">
        <v>-41.555999999999997</v>
      </c>
      <c r="J1628">
        <v>-3.1410999999999998</v>
      </c>
      <c r="K1628">
        <v>39</v>
      </c>
      <c r="L1628">
        <v>30</v>
      </c>
      <c r="M1628" t="str">
        <f t="shared" si="76"/>
        <v>Pequeña</v>
      </c>
      <c r="N1628" t="str">
        <f t="shared" si="77"/>
        <v>P</v>
      </c>
      <c r="O1628">
        <v>1.2261200000000001</v>
      </c>
      <c r="P1628" t="s">
        <v>7</v>
      </c>
      <c r="Q1628">
        <v>0</v>
      </c>
      <c r="R1628" t="s">
        <v>8</v>
      </c>
      <c r="S1628">
        <v>294.77514600000001</v>
      </c>
      <c r="T1628" t="s">
        <v>30</v>
      </c>
      <c r="U1628">
        <v>5622.8831767539186</v>
      </c>
      <c r="V1628">
        <v>28.1</v>
      </c>
      <c r="W1628">
        <v>5.835</v>
      </c>
      <c r="X1628">
        <v>72</v>
      </c>
      <c r="Y1628">
        <v>5.8811299999999997</v>
      </c>
      <c r="Z1628">
        <v>0</v>
      </c>
      <c r="AA1628" t="str">
        <f>IF(Z1628=-1,"Flat",
INDEX({"North","Northeast","East","Southeast","South","Southwest","West","Northwest","North"},
MATCH(Z1628,{0;22.5;67.5;112.5;157.5;202.5;247.5;292.5;337.5},1)))</f>
        <v>North</v>
      </c>
      <c r="AB1628">
        <v>0.66900800000000005</v>
      </c>
      <c r="AC1628" t="s">
        <v>10</v>
      </c>
      <c r="AD1628">
        <v>50</v>
      </c>
      <c r="AE1628">
        <v>6</v>
      </c>
      <c r="AF1628">
        <v>4.5170000000000003</v>
      </c>
    </row>
    <row r="1629" spans="1:32" x14ac:dyDescent="0.25">
      <c r="A1629">
        <v>1690</v>
      </c>
      <c r="B1629">
        <v>1942</v>
      </c>
      <c r="C1629">
        <v>1942</v>
      </c>
      <c r="D1629">
        <v>2609</v>
      </c>
      <c r="E1629" t="str">
        <f t="shared" si="75"/>
        <v>02609-BRA-P</v>
      </c>
      <c r="F1629" t="s">
        <v>344</v>
      </c>
      <c r="G1629" t="s">
        <v>76</v>
      </c>
      <c r="H1629" t="s">
        <v>25</v>
      </c>
      <c r="I1629">
        <v>-41.555098999999998</v>
      </c>
      <c r="J1629">
        <v>-3.1475</v>
      </c>
      <c r="K1629">
        <v>39</v>
      </c>
      <c r="L1629">
        <v>30</v>
      </c>
      <c r="M1629" t="str">
        <f t="shared" si="76"/>
        <v>Pequeña</v>
      </c>
      <c r="N1629" t="str">
        <f t="shared" si="77"/>
        <v>P</v>
      </c>
      <c r="O1629">
        <v>1.0233099999999999</v>
      </c>
      <c r="P1629" t="s">
        <v>7</v>
      </c>
      <c r="Q1629">
        <v>1.5889999999999999E-3</v>
      </c>
      <c r="R1629" t="s">
        <v>8</v>
      </c>
      <c r="S1629">
        <v>300.14138800000001</v>
      </c>
      <c r="T1629" t="s">
        <v>30</v>
      </c>
      <c r="U1629">
        <v>6252.3229719884857</v>
      </c>
      <c r="V1629">
        <v>28.1</v>
      </c>
      <c r="W1629">
        <v>5.8360000000000003</v>
      </c>
      <c r="X1629">
        <v>72</v>
      </c>
      <c r="Y1629">
        <v>5.8596000000000004</v>
      </c>
      <c r="Z1629">
        <v>0</v>
      </c>
      <c r="AA1629" t="str">
        <f>IF(Z1629=-1,"Flat",
INDEX({"North","Northeast","East","Southeast","South","Southwest","West","Northwest","North"},
MATCH(Z1629,{0;22.5;67.5;112.5;157.5;202.5;247.5;292.5;337.5},1)))</f>
        <v>North</v>
      </c>
      <c r="AB1629">
        <v>0.74743800000000005</v>
      </c>
      <c r="AC1629" t="s">
        <v>10</v>
      </c>
      <c r="AD1629">
        <v>50</v>
      </c>
      <c r="AE1629">
        <v>6</v>
      </c>
      <c r="AF1629">
        <v>4.5179999999999998</v>
      </c>
    </row>
    <row r="1630" spans="1:32" x14ac:dyDescent="0.25">
      <c r="A1630">
        <v>1691</v>
      </c>
      <c r="B1630">
        <v>1943</v>
      </c>
      <c r="C1630">
        <v>1943</v>
      </c>
      <c r="D1630">
        <v>2610</v>
      </c>
      <c r="E1630" t="str">
        <f t="shared" si="75"/>
        <v>02610-BRA-P</v>
      </c>
      <c r="F1630" t="s">
        <v>344</v>
      </c>
      <c r="G1630" t="s">
        <v>76</v>
      </c>
      <c r="H1630" t="s">
        <v>25</v>
      </c>
      <c r="I1630">
        <v>-41.550598000000001</v>
      </c>
      <c r="J1630">
        <v>-3.1547999999999998</v>
      </c>
      <c r="K1630">
        <v>39</v>
      </c>
      <c r="L1630">
        <v>30</v>
      </c>
      <c r="M1630" t="str">
        <f t="shared" si="76"/>
        <v>Pequeña</v>
      </c>
      <c r="N1630" t="str">
        <f t="shared" si="77"/>
        <v>P</v>
      </c>
      <c r="O1630">
        <v>0.924597</v>
      </c>
      <c r="P1630" t="s">
        <v>7</v>
      </c>
      <c r="Q1630">
        <v>2.7810000000000001E-3</v>
      </c>
      <c r="R1630" t="s">
        <v>8</v>
      </c>
      <c r="S1630">
        <v>81.119338999999997</v>
      </c>
      <c r="T1630" t="s">
        <v>19</v>
      </c>
      <c r="U1630">
        <v>6898.6847293602896</v>
      </c>
      <c r="V1630">
        <v>28.1</v>
      </c>
      <c r="W1630">
        <v>5.8330000000000002</v>
      </c>
      <c r="X1630">
        <v>72</v>
      </c>
      <c r="Y1630">
        <v>5.8921799999999998</v>
      </c>
      <c r="Z1630">
        <v>0</v>
      </c>
      <c r="AA1630" t="str">
        <f>IF(Z1630=-1,"Flat",
INDEX({"North","Northeast","East","Southeast","South","Southwest","West","Northwest","North"},
MATCH(Z1630,{0;22.5;67.5;112.5;157.5;202.5;247.5;292.5;337.5},1)))</f>
        <v>North</v>
      </c>
      <c r="AB1630">
        <v>0.59812299999999996</v>
      </c>
      <c r="AC1630" t="s">
        <v>20</v>
      </c>
      <c r="AD1630">
        <v>50</v>
      </c>
      <c r="AE1630">
        <v>6</v>
      </c>
      <c r="AF1630">
        <v>4.5170000000000003</v>
      </c>
    </row>
    <row r="1631" spans="1:32" x14ac:dyDescent="0.25">
      <c r="A1631">
        <v>1692</v>
      </c>
      <c r="B1631">
        <v>1944</v>
      </c>
      <c r="C1631">
        <v>1944</v>
      </c>
      <c r="D1631">
        <v>2611</v>
      </c>
      <c r="E1631" t="str">
        <f t="shared" si="75"/>
        <v>02611-BRA-P</v>
      </c>
      <c r="F1631" t="s">
        <v>344</v>
      </c>
      <c r="G1631" t="s">
        <v>76</v>
      </c>
      <c r="H1631" t="s">
        <v>25</v>
      </c>
      <c r="I1631">
        <v>-41.559798999999998</v>
      </c>
      <c r="J1631">
        <v>-3.1562000000000001</v>
      </c>
      <c r="K1631">
        <v>39</v>
      </c>
      <c r="L1631">
        <v>30</v>
      </c>
      <c r="M1631" t="str">
        <f t="shared" si="76"/>
        <v>Pequeña</v>
      </c>
      <c r="N1631" t="str">
        <f t="shared" si="77"/>
        <v>P</v>
      </c>
      <c r="O1631">
        <v>0.89025100000000001</v>
      </c>
      <c r="P1631" t="s">
        <v>7</v>
      </c>
      <c r="Q1631">
        <v>7.9500000000000003E-4</v>
      </c>
      <c r="R1631" t="s">
        <v>8</v>
      </c>
      <c r="S1631">
        <v>347.96939099999997</v>
      </c>
      <c r="T1631" t="s">
        <v>70</v>
      </c>
      <c r="U1631">
        <v>7322.9816783339902</v>
      </c>
      <c r="V1631">
        <v>28.1</v>
      </c>
      <c r="W1631">
        <v>5.835</v>
      </c>
      <c r="X1631">
        <v>72</v>
      </c>
      <c r="Y1631">
        <v>5.88774</v>
      </c>
      <c r="Z1631">
        <v>0</v>
      </c>
      <c r="AA1631" t="str">
        <f>IF(Z1631=-1,"Flat",
INDEX({"North","Northeast","East","Southeast","South","Southwest","West","Northwest","North"},
MATCH(Z1631,{0;22.5;67.5;112.5;157.5;202.5;247.5;292.5;337.5},1)))</f>
        <v>North</v>
      </c>
      <c r="AB1631">
        <v>0.79556899999999997</v>
      </c>
      <c r="AC1631" t="s">
        <v>10</v>
      </c>
      <c r="AD1631">
        <v>50</v>
      </c>
      <c r="AE1631">
        <v>6</v>
      </c>
      <c r="AF1631">
        <v>4.5179999999999998</v>
      </c>
    </row>
    <row r="1632" spans="1:32" x14ac:dyDescent="0.25">
      <c r="A1632">
        <v>1693</v>
      </c>
      <c r="B1632">
        <v>1945</v>
      </c>
      <c r="C1632">
        <v>1945</v>
      </c>
      <c r="D1632">
        <v>2612</v>
      </c>
      <c r="E1632" t="str">
        <f t="shared" si="75"/>
        <v>02612-BRA-P</v>
      </c>
      <c r="F1632" t="s">
        <v>344</v>
      </c>
      <c r="G1632" t="s">
        <v>76</v>
      </c>
      <c r="H1632" t="s">
        <v>25</v>
      </c>
      <c r="I1632">
        <v>-41.551399000000004</v>
      </c>
      <c r="J1632">
        <v>-3.1614</v>
      </c>
      <c r="K1632">
        <v>39</v>
      </c>
      <c r="L1632">
        <v>30</v>
      </c>
      <c r="M1632" t="str">
        <f t="shared" si="76"/>
        <v>Pequeña</v>
      </c>
      <c r="N1632" t="str">
        <f t="shared" si="77"/>
        <v>P</v>
      </c>
      <c r="O1632">
        <v>1.4453400000000001</v>
      </c>
      <c r="P1632" t="s">
        <v>7</v>
      </c>
      <c r="Q1632">
        <v>5.9589999999999999E-3</v>
      </c>
      <c r="R1632" t="s">
        <v>8</v>
      </c>
      <c r="S1632">
        <v>80.909721000000005</v>
      </c>
      <c r="T1632" t="s">
        <v>19</v>
      </c>
      <c r="U1632">
        <v>7624.5705489158327</v>
      </c>
      <c r="V1632">
        <v>28.1</v>
      </c>
      <c r="W1632">
        <v>5.8319999999999999</v>
      </c>
      <c r="X1632">
        <v>72</v>
      </c>
      <c r="Y1632">
        <v>5.8978400000000004</v>
      </c>
      <c r="Z1632">
        <v>0</v>
      </c>
      <c r="AA1632" t="str">
        <f>IF(Z1632=-1,"Flat",
INDEX({"North","Northeast","East","Southeast","South","Southwest","West","Northwest","North"},
MATCH(Z1632,{0;22.5;67.5;112.5;157.5;202.5;247.5;292.5;337.5},1)))</f>
        <v>North</v>
      </c>
      <c r="AB1632">
        <v>0.67067900000000003</v>
      </c>
      <c r="AC1632" t="s">
        <v>10</v>
      </c>
      <c r="AD1632">
        <v>50</v>
      </c>
      <c r="AE1632">
        <v>6</v>
      </c>
      <c r="AF1632">
        <v>4.516</v>
      </c>
    </row>
    <row r="1633" spans="1:32" x14ac:dyDescent="0.25">
      <c r="A1633">
        <v>1694</v>
      </c>
      <c r="B1633">
        <v>1946</v>
      </c>
      <c r="C1633">
        <v>1946</v>
      </c>
      <c r="D1633">
        <v>2613</v>
      </c>
      <c r="E1633" t="str">
        <f t="shared" si="75"/>
        <v>02613-BRA-P</v>
      </c>
      <c r="F1633" t="s">
        <v>344</v>
      </c>
      <c r="G1633" t="s">
        <v>76</v>
      </c>
      <c r="H1633" t="s">
        <v>25</v>
      </c>
      <c r="I1633">
        <v>-41.563400000000001</v>
      </c>
      <c r="J1633">
        <v>-3.1044999999999998</v>
      </c>
      <c r="K1633">
        <v>39</v>
      </c>
      <c r="L1633">
        <v>30</v>
      </c>
      <c r="M1633" t="str">
        <f t="shared" si="76"/>
        <v>Pequeña</v>
      </c>
      <c r="N1633" t="str">
        <f t="shared" si="77"/>
        <v>P</v>
      </c>
      <c r="O1633">
        <v>0.38409199999999999</v>
      </c>
      <c r="P1633" t="s">
        <v>7</v>
      </c>
      <c r="Q1633">
        <v>4.7670000000000004E-3</v>
      </c>
      <c r="R1633" t="s">
        <v>8</v>
      </c>
      <c r="S1633">
        <v>311.987213</v>
      </c>
      <c r="T1633" t="s">
        <v>30</v>
      </c>
      <c r="U1633">
        <v>2786.3959352669281</v>
      </c>
      <c r="V1633">
        <v>28.1</v>
      </c>
      <c r="W1633">
        <v>5.8479999999999999</v>
      </c>
      <c r="X1633">
        <v>72</v>
      </c>
      <c r="Y1633">
        <v>5.9821200000000001</v>
      </c>
      <c r="Z1633">
        <v>0</v>
      </c>
      <c r="AA1633" t="str">
        <f>IF(Z1633=-1,"Flat",
INDEX({"North","Northeast","East","Southeast","South","Southwest","West","Northwest","North"},
MATCH(Z1633,{0;22.5;67.5;112.5;157.5;202.5;247.5;292.5;337.5},1)))</f>
        <v>North</v>
      </c>
      <c r="AB1633">
        <v>0.67435699999999998</v>
      </c>
      <c r="AC1633" t="s">
        <v>10</v>
      </c>
      <c r="AD1633">
        <v>50</v>
      </c>
      <c r="AE1633">
        <v>6</v>
      </c>
      <c r="AF1633">
        <v>4.532</v>
      </c>
    </row>
    <row r="1634" spans="1:32" x14ac:dyDescent="0.25">
      <c r="A1634">
        <v>1695</v>
      </c>
      <c r="B1634">
        <v>1947</v>
      </c>
      <c r="C1634">
        <v>1947</v>
      </c>
      <c r="D1634">
        <v>2614</v>
      </c>
      <c r="E1634" t="str">
        <f t="shared" si="75"/>
        <v>02614-BRA-P</v>
      </c>
      <c r="F1634" t="s">
        <v>344</v>
      </c>
      <c r="G1634" t="s">
        <v>76</v>
      </c>
      <c r="H1634" t="s">
        <v>25</v>
      </c>
      <c r="I1634">
        <v>-41.552101</v>
      </c>
      <c r="J1634">
        <v>-3.1673</v>
      </c>
      <c r="K1634">
        <v>39</v>
      </c>
      <c r="L1634">
        <v>30</v>
      </c>
      <c r="M1634" t="str">
        <f t="shared" si="76"/>
        <v>Pequeña</v>
      </c>
      <c r="N1634" t="str">
        <f t="shared" si="77"/>
        <v>P</v>
      </c>
      <c r="O1634">
        <v>1.6427099999999999</v>
      </c>
      <c r="P1634" t="s">
        <v>7</v>
      </c>
      <c r="Q1634">
        <v>9.9319999999999999E-3</v>
      </c>
      <c r="R1634" t="s">
        <v>8</v>
      </c>
      <c r="S1634">
        <v>87.510445000000004</v>
      </c>
      <c r="T1634" t="s">
        <v>19</v>
      </c>
      <c r="U1634">
        <v>8273.5420818492676</v>
      </c>
      <c r="V1634">
        <v>28.1</v>
      </c>
      <c r="W1634">
        <v>5.83</v>
      </c>
      <c r="X1634">
        <v>72</v>
      </c>
      <c r="Y1634">
        <v>5.8693600000000004</v>
      </c>
      <c r="Z1634">
        <v>0</v>
      </c>
      <c r="AA1634" t="str">
        <f>IF(Z1634=-1,"Flat",
INDEX({"North","Northeast","East","Southeast","South","Southwest","West","Northwest","North"},
MATCH(Z1634,{0;22.5;67.5;112.5;157.5;202.5;247.5;292.5;337.5},1)))</f>
        <v>North</v>
      </c>
      <c r="AB1634">
        <v>0.67035500000000003</v>
      </c>
      <c r="AC1634" t="s">
        <v>10</v>
      </c>
      <c r="AD1634">
        <v>50</v>
      </c>
      <c r="AE1634">
        <v>6</v>
      </c>
      <c r="AF1634">
        <v>4.5129999999999999</v>
      </c>
    </row>
    <row r="1635" spans="1:32" x14ac:dyDescent="0.25">
      <c r="A1635">
        <v>1696</v>
      </c>
      <c r="B1635">
        <v>1948</v>
      </c>
      <c r="C1635">
        <v>1948</v>
      </c>
      <c r="D1635">
        <v>2615</v>
      </c>
      <c r="E1635" t="str">
        <f t="shared" si="75"/>
        <v>02615-BRA-P</v>
      </c>
      <c r="F1635" t="s">
        <v>344</v>
      </c>
      <c r="G1635" t="s">
        <v>76</v>
      </c>
      <c r="H1635" t="s">
        <v>25</v>
      </c>
      <c r="I1635">
        <v>-41.553699000000002</v>
      </c>
      <c r="J1635">
        <v>-3.1724000000000001</v>
      </c>
      <c r="K1635">
        <v>39</v>
      </c>
      <c r="L1635">
        <v>30</v>
      </c>
      <c r="M1635" t="str">
        <f t="shared" si="76"/>
        <v>Pequeña</v>
      </c>
      <c r="N1635" t="str">
        <f t="shared" si="77"/>
        <v>P</v>
      </c>
      <c r="O1635">
        <v>0.84300399999999998</v>
      </c>
      <c r="P1635" t="s">
        <v>7</v>
      </c>
      <c r="Q1635">
        <v>5.1640000000000002E-3</v>
      </c>
      <c r="R1635" t="s">
        <v>8</v>
      </c>
      <c r="S1635">
        <v>118.300758</v>
      </c>
      <c r="T1635" t="s">
        <v>49</v>
      </c>
      <c r="U1635">
        <v>8856.5060126486151</v>
      </c>
      <c r="V1635">
        <v>28.1</v>
      </c>
      <c r="W1635">
        <v>5.83</v>
      </c>
      <c r="X1635">
        <v>72</v>
      </c>
      <c r="Y1635">
        <v>5.8742200000000002</v>
      </c>
      <c r="Z1635">
        <v>0</v>
      </c>
      <c r="AA1635" t="str">
        <f>IF(Z1635=-1,"Flat",
INDEX({"North","Northeast","East","Southeast","South","Southwest","West","Northwest","North"},
MATCH(Z1635,{0;22.5;67.5;112.5;157.5;202.5;247.5;292.5;337.5},1)))</f>
        <v>North</v>
      </c>
      <c r="AB1635">
        <v>0.59478699999999995</v>
      </c>
      <c r="AC1635" t="s">
        <v>20</v>
      </c>
      <c r="AD1635">
        <v>50</v>
      </c>
      <c r="AE1635">
        <v>6</v>
      </c>
      <c r="AF1635">
        <v>4.5129999999999999</v>
      </c>
    </row>
    <row r="1636" spans="1:32" x14ac:dyDescent="0.25">
      <c r="A1636">
        <v>1697</v>
      </c>
      <c r="B1636">
        <v>1949</v>
      </c>
      <c r="C1636">
        <v>1949</v>
      </c>
      <c r="D1636">
        <v>2616</v>
      </c>
      <c r="E1636" t="str">
        <f t="shared" si="75"/>
        <v>02616-BRA-P</v>
      </c>
      <c r="F1636" t="s">
        <v>344</v>
      </c>
      <c r="G1636" t="s">
        <v>76</v>
      </c>
      <c r="H1636" t="s">
        <v>25</v>
      </c>
      <c r="I1636">
        <v>-41.544497999999997</v>
      </c>
      <c r="J1636">
        <v>-3.1898</v>
      </c>
      <c r="K1636">
        <v>39</v>
      </c>
      <c r="L1636">
        <v>30</v>
      </c>
      <c r="M1636" t="str">
        <f t="shared" si="76"/>
        <v>Pequeña</v>
      </c>
      <c r="N1636" t="str">
        <f t="shared" si="77"/>
        <v>P</v>
      </c>
      <c r="O1636">
        <v>0.671041</v>
      </c>
      <c r="P1636" t="s">
        <v>7</v>
      </c>
      <c r="Q1636">
        <v>0</v>
      </c>
      <c r="R1636" t="s">
        <v>8</v>
      </c>
      <c r="S1636">
        <v>271.21887199999998</v>
      </c>
      <c r="T1636" t="s">
        <v>16</v>
      </c>
      <c r="U1636">
        <v>10556.36713819412</v>
      </c>
      <c r="V1636">
        <v>28.1</v>
      </c>
      <c r="W1636">
        <v>5.8310000000000004</v>
      </c>
      <c r="X1636">
        <v>72</v>
      </c>
      <c r="Y1636">
        <v>5.9153700000000002</v>
      </c>
      <c r="Z1636">
        <v>0</v>
      </c>
      <c r="AA1636" t="str">
        <f>IF(Z1636=-1,"Flat",
INDEX({"North","Northeast","East","Southeast","South","Southwest","West","Northwest","North"},
MATCH(Z1636,{0;22.5;67.5;112.5;157.5;202.5;247.5;292.5;337.5},1)))</f>
        <v>North</v>
      </c>
      <c r="AB1636">
        <v>0.67165399999999997</v>
      </c>
      <c r="AC1636" t="s">
        <v>10</v>
      </c>
      <c r="AD1636">
        <v>50</v>
      </c>
      <c r="AE1636">
        <v>6</v>
      </c>
      <c r="AF1636">
        <v>4.5090000000000003</v>
      </c>
    </row>
    <row r="1637" spans="1:32" x14ac:dyDescent="0.25">
      <c r="A1637">
        <v>1698</v>
      </c>
      <c r="B1637">
        <v>1950</v>
      </c>
      <c r="C1637">
        <v>1950</v>
      </c>
      <c r="D1637">
        <v>2617</v>
      </c>
      <c r="E1637" t="str">
        <f t="shared" si="75"/>
        <v>02617-BRA-P</v>
      </c>
      <c r="F1637" t="s">
        <v>344</v>
      </c>
      <c r="G1637" t="s">
        <v>76</v>
      </c>
      <c r="H1637" t="s">
        <v>25</v>
      </c>
      <c r="I1637">
        <v>-41.564200999999997</v>
      </c>
      <c r="J1637">
        <v>-3.1093999999999999</v>
      </c>
      <c r="K1637">
        <v>39</v>
      </c>
      <c r="L1637">
        <v>30</v>
      </c>
      <c r="M1637" t="str">
        <f t="shared" si="76"/>
        <v>Pequeña</v>
      </c>
      <c r="N1637" t="str">
        <f t="shared" si="77"/>
        <v>P</v>
      </c>
      <c r="O1637">
        <v>0.328629</v>
      </c>
      <c r="P1637" t="s">
        <v>7</v>
      </c>
      <c r="Q1637">
        <v>2.3839999999999998E-3</v>
      </c>
      <c r="R1637" t="s">
        <v>8</v>
      </c>
      <c r="S1637">
        <v>145.61965900000001</v>
      </c>
      <c r="T1637" t="s">
        <v>49</v>
      </c>
      <c r="U1637">
        <v>3248.5357041749098</v>
      </c>
      <c r="V1637">
        <v>28.1</v>
      </c>
      <c r="W1637">
        <v>5.843</v>
      </c>
      <c r="X1637">
        <v>72</v>
      </c>
      <c r="Y1637">
        <v>5.9716899999999997</v>
      </c>
      <c r="Z1637">
        <v>0</v>
      </c>
      <c r="AA1637" t="str">
        <f>IF(Z1637=-1,"Flat",
INDEX({"North","Northeast","East","Southeast","South","Southwest","West","Northwest","North"},
MATCH(Z1637,{0;22.5;67.5;112.5;157.5;202.5;247.5;292.5;337.5},1)))</f>
        <v>North</v>
      </c>
      <c r="AB1637">
        <v>0.59834299999999996</v>
      </c>
      <c r="AC1637" t="s">
        <v>20</v>
      </c>
      <c r="AD1637">
        <v>50</v>
      </c>
      <c r="AE1637">
        <v>6</v>
      </c>
      <c r="AF1637">
        <v>4.524</v>
      </c>
    </row>
    <row r="1638" spans="1:32" x14ac:dyDescent="0.25">
      <c r="A1638">
        <v>1699</v>
      </c>
      <c r="B1638">
        <v>1951</v>
      </c>
      <c r="C1638">
        <v>1951</v>
      </c>
      <c r="D1638">
        <v>2618</v>
      </c>
      <c r="E1638" t="str">
        <f t="shared" si="75"/>
        <v>02618-BRA-P</v>
      </c>
      <c r="F1638" t="s">
        <v>344</v>
      </c>
      <c r="G1638" t="s">
        <v>76</v>
      </c>
      <c r="H1638" t="s">
        <v>25</v>
      </c>
      <c r="I1638">
        <v>-41.561999999999998</v>
      </c>
      <c r="J1638">
        <v>-3.1141999999999999</v>
      </c>
      <c r="K1638">
        <v>39</v>
      </c>
      <c r="L1638">
        <v>30</v>
      </c>
      <c r="M1638" t="str">
        <f t="shared" si="76"/>
        <v>Pequeña</v>
      </c>
      <c r="N1638" t="str">
        <f t="shared" si="77"/>
        <v>P</v>
      </c>
      <c r="O1638">
        <v>1.06237</v>
      </c>
      <c r="P1638" t="s">
        <v>7</v>
      </c>
      <c r="Q1638">
        <v>3.1779999999999998E-3</v>
      </c>
      <c r="R1638" t="s">
        <v>8</v>
      </c>
      <c r="S1638">
        <v>149.30027799999999</v>
      </c>
      <c r="T1638" t="s">
        <v>49</v>
      </c>
      <c r="U1638">
        <v>3479.8290270057591</v>
      </c>
      <c r="V1638">
        <v>28.1</v>
      </c>
      <c r="W1638">
        <v>5.8369999999999997</v>
      </c>
      <c r="X1638">
        <v>72</v>
      </c>
      <c r="Y1638">
        <v>5.8988300000000002</v>
      </c>
      <c r="Z1638">
        <v>0</v>
      </c>
      <c r="AA1638" t="str">
        <f>IF(Z1638=-1,"Flat",
INDEX({"North","Northeast","East","Southeast","South","Southwest","West","Northwest","North"},
MATCH(Z1638,{0;22.5;67.5;112.5;157.5;202.5;247.5;292.5;337.5},1)))</f>
        <v>North</v>
      </c>
      <c r="AB1638">
        <v>0.59745599999999999</v>
      </c>
      <c r="AC1638" t="s">
        <v>20</v>
      </c>
      <c r="AD1638">
        <v>50</v>
      </c>
      <c r="AE1638">
        <v>6</v>
      </c>
      <c r="AF1638">
        <v>4.524</v>
      </c>
    </row>
    <row r="1639" spans="1:32" x14ac:dyDescent="0.25">
      <c r="A1639">
        <v>1700</v>
      </c>
      <c r="B1639">
        <v>1952</v>
      </c>
      <c r="C1639">
        <v>1952</v>
      </c>
      <c r="D1639">
        <v>2619</v>
      </c>
      <c r="E1639" t="str">
        <f t="shared" si="75"/>
        <v>02619-BRA-P</v>
      </c>
      <c r="F1639" t="s">
        <v>344</v>
      </c>
      <c r="G1639" t="s">
        <v>76</v>
      </c>
      <c r="H1639" t="s">
        <v>25</v>
      </c>
      <c r="I1639">
        <v>-41.569198999999998</v>
      </c>
      <c r="J1639">
        <v>-3.1166</v>
      </c>
      <c r="K1639">
        <v>39</v>
      </c>
      <c r="L1639">
        <v>30</v>
      </c>
      <c r="M1639" t="str">
        <f t="shared" si="76"/>
        <v>Pequeña</v>
      </c>
      <c r="N1639" t="str">
        <f t="shared" si="77"/>
        <v>P</v>
      </c>
      <c r="O1639">
        <v>0.73119100000000004</v>
      </c>
      <c r="P1639" t="s">
        <v>7</v>
      </c>
      <c r="Q1639">
        <v>2.3839999999999998E-3</v>
      </c>
      <c r="R1639" t="s">
        <v>8</v>
      </c>
      <c r="S1639">
        <v>141.34019499999999</v>
      </c>
      <c r="T1639" t="s">
        <v>49</v>
      </c>
      <c r="U1639">
        <v>4210.9904002547937</v>
      </c>
      <c r="V1639">
        <v>28.1</v>
      </c>
      <c r="W1639">
        <v>5.8380000000000001</v>
      </c>
      <c r="X1639">
        <v>72</v>
      </c>
      <c r="Y1639">
        <v>5.9372699999999998</v>
      </c>
      <c r="Z1639">
        <v>0</v>
      </c>
      <c r="AA1639" t="str">
        <f>IF(Z1639=-1,"Flat",
INDEX({"North","Northeast","East","Southeast","South","Southwest","West","Northwest","North"},
MATCH(Z1639,{0;22.5;67.5;112.5;157.5;202.5;247.5;292.5;337.5},1)))</f>
        <v>North</v>
      </c>
      <c r="AB1639">
        <v>0.59677100000000005</v>
      </c>
      <c r="AC1639" t="s">
        <v>20</v>
      </c>
      <c r="AD1639">
        <v>50</v>
      </c>
      <c r="AE1639">
        <v>6</v>
      </c>
      <c r="AF1639">
        <v>4.5270000000000001</v>
      </c>
    </row>
    <row r="1640" spans="1:32" x14ac:dyDescent="0.25">
      <c r="A1640">
        <v>1701</v>
      </c>
      <c r="B1640">
        <v>1953</v>
      </c>
      <c r="C1640">
        <v>1953</v>
      </c>
      <c r="D1640">
        <v>2620</v>
      </c>
      <c r="E1640" t="str">
        <f t="shared" si="75"/>
        <v>02620-BRA-P</v>
      </c>
      <c r="F1640" t="s">
        <v>344</v>
      </c>
      <c r="G1640" t="s">
        <v>76</v>
      </c>
      <c r="H1640" t="s">
        <v>25</v>
      </c>
      <c r="I1640">
        <v>-41.576400999999997</v>
      </c>
      <c r="J1640">
        <v>-3.1141999999999999</v>
      </c>
      <c r="K1640">
        <v>39</v>
      </c>
      <c r="L1640">
        <v>30</v>
      </c>
      <c r="M1640" t="str">
        <f t="shared" si="76"/>
        <v>Pequeña</v>
      </c>
      <c r="N1640" t="str">
        <f t="shared" si="77"/>
        <v>P</v>
      </c>
      <c r="O1640">
        <v>0.51109899999999997</v>
      </c>
      <c r="P1640" t="s">
        <v>7</v>
      </c>
      <c r="Q1640">
        <v>3.5750000000000001E-3</v>
      </c>
      <c r="R1640" t="s">
        <v>8</v>
      </c>
      <c r="S1640">
        <v>305.90972900000003</v>
      </c>
      <c r="T1640" t="s">
        <v>30</v>
      </c>
      <c r="U1640">
        <v>4436.3138265332518</v>
      </c>
      <c r="V1640">
        <v>28.1</v>
      </c>
      <c r="W1640">
        <v>5.843</v>
      </c>
      <c r="X1640">
        <v>72</v>
      </c>
      <c r="Y1640">
        <v>6.0051100000000002</v>
      </c>
      <c r="Z1640">
        <v>0</v>
      </c>
      <c r="AA1640" t="str">
        <f>IF(Z1640=-1,"Flat",
INDEX({"North","Northeast","East","Southeast","South","Southwest","West","Northwest","North"},
MATCH(Z1640,{0;22.5;67.5;112.5;157.5;202.5;247.5;292.5;337.5},1)))</f>
        <v>North</v>
      </c>
      <c r="AB1640">
        <v>0.74768000000000001</v>
      </c>
      <c r="AC1640" t="s">
        <v>10</v>
      </c>
      <c r="AD1640">
        <v>50</v>
      </c>
      <c r="AE1640">
        <v>6</v>
      </c>
      <c r="AF1640">
        <v>4.5279999999999996</v>
      </c>
    </row>
    <row r="1641" spans="1:32" x14ac:dyDescent="0.25">
      <c r="A1641">
        <v>1702</v>
      </c>
      <c r="B1641">
        <v>1954</v>
      </c>
      <c r="C1641">
        <v>1954</v>
      </c>
      <c r="D1641">
        <v>2621</v>
      </c>
      <c r="E1641" t="str">
        <f t="shared" si="75"/>
        <v>02621-BRA-P</v>
      </c>
      <c r="F1641" t="s">
        <v>344</v>
      </c>
      <c r="G1641" t="s">
        <v>76</v>
      </c>
      <c r="H1641" t="s">
        <v>25</v>
      </c>
      <c r="I1641">
        <v>-41.575699</v>
      </c>
      <c r="J1641">
        <v>-3.1221000000000001</v>
      </c>
      <c r="K1641">
        <v>39</v>
      </c>
      <c r="L1641">
        <v>30</v>
      </c>
      <c r="M1641" t="str">
        <f t="shared" si="76"/>
        <v>Pequeña</v>
      </c>
      <c r="N1641" t="str">
        <f t="shared" si="77"/>
        <v>P</v>
      </c>
      <c r="O1641">
        <v>0.117714</v>
      </c>
      <c r="P1641" t="s">
        <v>7</v>
      </c>
      <c r="Q1641">
        <v>5.5620000000000001E-3</v>
      </c>
      <c r="R1641" t="s">
        <v>8</v>
      </c>
      <c r="S1641">
        <v>14.036243000000001</v>
      </c>
      <c r="T1641" t="s">
        <v>70</v>
      </c>
      <c r="U1641">
        <v>5145.1159150360781</v>
      </c>
      <c r="V1641">
        <v>28.1</v>
      </c>
      <c r="W1641">
        <v>5.8410000000000002</v>
      </c>
      <c r="X1641">
        <v>72</v>
      </c>
      <c r="Y1641">
        <v>5.9192900000000002</v>
      </c>
      <c r="Z1641">
        <v>0</v>
      </c>
      <c r="AA1641" t="str">
        <f>IF(Z1641=-1,"Flat",
INDEX({"North","Northeast","East","Southeast","South","Southwest","West","Northwest","North"},
MATCH(Z1641,{0;22.5;67.5;112.5;157.5;202.5;247.5;292.5;337.5},1)))</f>
        <v>North</v>
      </c>
      <c r="AB1641">
        <v>0.67386299999999999</v>
      </c>
      <c r="AC1641" t="s">
        <v>10</v>
      </c>
      <c r="AD1641">
        <v>50</v>
      </c>
      <c r="AE1641">
        <v>6</v>
      </c>
      <c r="AF1641">
        <v>4.5259999999999998</v>
      </c>
    </row>
    <row r="1642" spans="1:32" x14ac:dyDescent="0.25">
      <c r="A1642">
        <v>1703</v>
      </c>
      <c r="B1642">
        <v>1955</v>
      </c>
      <c r="C1642">
        <v>1955</v>
      </c>
      <c r="D1642">
        <v>2622</v>
      </c>
      <c r="E1642" t="str">
        <f t="shared" si="75"/>
        <v>02622-BRA-P</v>
      </c>
      <c r="F1642" t="s">
        <v>344</v>
      </c>
      <c r="G1642" t="s">
        <v>76</v>
      </c>
      <c r="H1642" t="s">
        <v>25</v>
      </c>
      <c r="I1642">
        <v>-41.579300000000003</v>
      </c>
      <c r="J1642">
        <v>-3.1305000000000001</v>
      </c>
      <c r="K1642">
        <v>39</v>
      </c>
      <c r="L1642">
        <v>30</v>
      </c>
      <c r="M1642" t="str">
        <f t="shared" si="76"/>
        <v>Pequeña</v>
      </c>
      <c r="N1642" t="str">
        <f t="shared" si="77"/>
        <v>P</v>
      </c>
      <c r="O1642">
        <v>0.30880999999999997</v>
      </c>
      <c r="P1642" t="s">
        <v>7</v>
      </c>
      <c r="Q1642">
        <v>1.1919999999999999E-3</v>
      </c>
      <c r="R1642" t="s">
        <v>8</v>
      </c>
      <c r="S1642">
        <v>56.309933000000001</v>
      </c>
      <c r="T1642" t="s">
        <v>9</v>
      </c>
      <c r="U1642">
        <v>6102.5990726941054</v>
      </c>
      <c r="V1642">
        <v>28.1</v>
      </c>
      <c r="W1642">
        <v>5.8419999999999996</v>
      </c>
      <c r="X1642">
        <v>72</v>
      </c>
      <c r="Y1642">
        <v>6.0187299999999997</v>
      </c>
      <c r="Z1642">
        <v>0</v>
      </c>
      <c r="AA1642" t="str">
        <f>IF(Z1642=-1,"Flat",
INDEX({"North","Northeast","East","Southeast","South","Southwest","West","Northwest","North"},
MATCH(Z1642,{0;22.5;67.5;112.5;157.5;202.5;247.5;292.5;337.5},1)))</f>
        <v>North</v>
      </c>
      <c r="AB1642">
        <v>0.59895100000000001</v>
      </c>
      <c r="AC1642" t="s">
        <v>20</v>
      </c>
      <c r="AD1642">
        <v>50</v>
      </c>
      <c r="AE1642">
        <v>6</v>
      </c>
      <c r="AF1642">
        <v>4.5259999999999998</v>
      </c>
    </row>
    <row r="1643" spans="1:32" x14ac:dyDescent="0.25">
      <c r="A1643">
        <v>1704</v>
      </c>
      <c r="B1643">
        <v>1956</v>
      </c>
      <c r="C1643">
        <v>1956</v>
      </c>
      <c r="D1643">
        <v>2623</v>
      </c>
      <c r="E1643" t="str">
        <f t="shared" si="75"/>
        <v>02623-BRA-P</v>
      </c>
      <c r="F1643" t="s">
        <v>344</v>
      </c>
      <c r="G1643" t="s">
        <v>76</v>
      </c>
      <c r="H1643" t="s">
        <v>25</v>
      </c>
      <c r="I1643">
        <v>-41.569901000000002</v>
      </c>
      <c r="J1643">
        <v>-3.1297999999999999</v>
      </c>
      <c r="K1643">
        <v>39</v>
      </c>
      <c r="L1643">
        <v>30</v>
      </c>
      <c r="M1643" t="str">
        <f t="shared" si="76"/>
        <v>Pequeña</v>
      </c>
      <c r="N1643" t="str">
        <f t="shared" si="77"/>
        <v>P</v>
      </c>
      <c r="O1643">
        <v>0.62318499999999999</v>
      </c>
      <c r="P1643" t="s">
        <v>7</v>
      </c>
      <c r="Q1643">
        <v>6.7539999999999996E-3</v>
      </c>
      <c r="R1643" t="s">
        <v>8</v>
      </c>
      <c r="S1643">
        <v>69.904769999999999</v>
      </c>
      <c r="T1643" t="s">
        <v>19</v>
      </c>
      <c r="U1643">
        <v>5348.5694520219886</v>
      </c>
      <c r="V1643">
        <v>28.1</v>
      </c>
      <c r="W1643">
        <v>5.8390000000000004</v>
      </c>
      <c r="X1643">
        <v>72</v>
      </c>
      <c r="Y1643">
        <v>5.96774</v>
      </c>
      <c r="Z1643">
        <v>0</v>
      </c>
      <c r="AA1643" t="str">
        <f>IF(Z1643=-1,"Flat",
INDEX({"North","Northeast","East","Southeast","South","Southwest","West","Northwest","North"},
MATCH(Z1643,{0;22.5;67.5;112.5;157.5;202.5;247.5;292.5;337.5},1)))</f>
        <v>North</v>
      </c>
      <c r="AB1643">
        <v>0.671879</v>
      </c>
      <c r="AC1643" t="s">
        <v>10</v>
      </c>
      <c r="AD1643">
        <v>50</v>
      </c>
      <c r="AE1643">
        <v>6</v>
      </c>
      <c r="AF1643">
        <v>4.5229999999999997</v>
      </c>
    </row>
    <row r="1644" spans="1:32" x14ac:dyDescent="0.25">
      <c r="A1644">
        <v>1705</v>
      </c>
      <c r="B1644">
        <v>1957</v>
      </c>
      <c r="C1644">
        <v>1957</v>
      </c>
      <c r="D1644">
        <v>2624</v>
      </c>
      <c r="E1644" t="str">
        <f t="shared" si="75"/>
        <v>02624-BRA-P</v>
      </c>
      <c r="F1644" t="s">
        <v>345</v>
      </c>
      <c r="G1644" t="s">
        <v>76</v>
      </c>
      <c r="H1644" t="s">
        <v>12</v>
      </c>
      <c r="I1644">
        <v>-39.337100999999997</v>
      </c>
      <c r="J1644">
        <v>-8.0943000000000005</v>
      </c>
      <c r="K1644">
        <v>413</v>
      </c>
      <c r="L1644">
        <v>30</v>
      </c>
      <c r="M1644" t="str">
        <f t="shared" si="76"/>
        <v>Pequeña</v>
      </c>
      <c r="N1644" t="str">
        <f t="shared" si="77"/>
        <v>P</v>
      </c>
      <c r="O1644">
        <v>0.41617300000000002</v>
      </c>
      <c r="P1644" t="s">
        <v>7</v>
      </c>
      <c r="Q1644">
        <v>3.1779999999999998E-3</v>
      </c>
      <c r="R1644" t="s">
        <v>8</v>
      </c>
      <c r="S1644">
        <v>202.16635099999999</v>
      </c>
      <c r="T1644" t="s">
        <v>13</v>
      </c>
      <c r="U1644">
        <v>1872.675967201968</v>
      </c>
      <c r="V1644">
        <v>27.200001</v>
      </c>
      <c r="W1644">
        <v>5.7880000000000003</v>
      </c>
      <c r="X1644">
        <v>72</v>
      </c>
      <c r="Y1644">
        <v>5.3645100000000001</v>
      </c>
      <c r="Z1644">
        <v>0</v>
      </c>
      <c r="AA1644" t="str">
        <f>IF(Z1644=-1,"Flat",
INDEX({"North","Northeast","East","Southeast","South","Southwest","West","Northwest","North"},
MATCH(Z1644,{0;22.5;67.5;112.5;157.5;202.5;247.5;292.5;337.5},1)))</f>
        <v>North</v>
      </c>
      <c r="AB1644">
        <v>0.59850599999999998</v>
      </c>
      <c r="AC1644" t="s">
        <v>20</v>
      </c>
      <c r="AD1644">
        <v>30</v>
      </c>
      <c r="AE1644">
        <v>9</v>
      </c>
      <c r="AF1644">
        <v>4.4889999999999999</v>
      </c>
    </row>
    <row r="1645" spans="1:32" x14ac:dyDescent="0.25">
      <c r="A1645">
        <v>1706</v>
      </c>
      <c r="B1645">
        <v>1958</v>
      </c>
      <c r="C1645">
        <v>1958</v>
      </c>
      <c r="D1645">
        <v>2625</v>
      </c>
      <c r="E1645" t="str">
        <f t="shared" si="75"/>
        <v>02625-BRA-P</v>
      </c>
      <c r="F1645" t="s">
        <v>345</v>
      </c>
      <c r="G1645" t="s">
        <v>76</v>
      </c>
      <c r="H1645" t="s">
        <v>12</v>
      </c>
      <c r="I1645">
        <v>-39.338799000000002</v>
      </c>
      <c r="J1645">
        <v>-8.0917999999999992</v>
      </c>
      <c r="K1645">
        <v>413</v>
      </c>
      <c r="L1645">
        <v>30</v>
      </c>
      <c r="M1645" t="str">
        <f t="shared" si="76"/>
        <v>Pequeña</v>
      </c>
      <c r="N1645" t="str">
        <f t="shared" si="77"/>
        <v>P</v>
      </c>
      <c r="O1645">
        <v>0.41617300000000002</v>
      </c>
      <c r="P1645" t="s">
        <v>7</v>
      </c>
      <c r="Q1645">
        <v>3.1779999999999998E-3</v>
      </c>
      <c r="R1645" t="s">
        <v>8</v>
      </c>
      <c r="S1645">
        <v>202.16635099999999</v>
      </c>
      <c r="T1645" t="s">
        <v>13</v>
      </c>
      <c r="U1645">
        <v>1587.7413395494009</v>
      </c>
      <c r="V1645">
        <v>27.200001</v>
      </c>
      <c r="W1645">
        <v>5.7850000000000001</v>
      </c>
      <c r="X1645">
        <v>72</v>
      </c>
      <c r="Y1645">
        <v>5.3311700000000002</v>
      </c>
      <c r="Z1645">
        <v>0</v>
      </c>
      <c r="AA1645" t="str">
        <f>IF(Z1645=-1,"Flat",
INDEX({"North","Northeast","East","Southeast","South","Southwest","West","Northwest","North"},
MATCH(Z1645,{0;22.5;67.5;112.5;157.5;202.5;247.5;292.5;337.5},1)))</f>
        <v>North</v>
      </c>
      <c r="AB1645">
        <v>0.59869399999999995</v>
      </c>
      <c r="AC1645" t="s">
        <v>20</v>
      </c>
      <c r="AD1645">
        <v>30</v>
      </c>
      <c r="AE1645">
        <v>9</v>
      </c>
      <c r="AF1645">
        <v>4.4889999999999999</v>
      </c>
    </row>
    <row r="1646" spans="1:32" x14ac:dyDescent="0.25">
      <c r="A1646">
        <v>1707</v>
      </c>
      <c r="B1646">
        <v>1959</v>
      </c>
      <c r="C1646">
        <v>1959</v>
      </c>
      <c r="D1646">
        <v>2626</v>
      </c>
      <c r="E1646" t="str">
        <f t="shared" si="75"/>
        <v>02626-BRA-P</v>
      </c>
      <c r="F1646" t="s">
        <v>345</v>
      </c>
      <c r="G1646" t="s">
        <v>76</v>
      </c>
      <c r="H1646" t="s">
        <v>12</v>
      </c>
      <c r="I1646">
        <v>-39.340698000000003</v>
      </c>
      <c r="J1646">
        <v>-8.1044</v>
      </c>
      <c r="K1646">
        <v>413</v>
      </c>
      <c r="L1646">
        <v>30</v>
      </c>
      <c r="M1646" t="str">
        <f t="shared" si="76"/>
        <v>Pequeña</v>
      </c>
      <c r="N1646" t="str">
        <f t="shared" si="77"/>
        <v>P</v>
      </c>
      <c r="O1646">
        <v>0.328629</v>
      </c>
      <c r="P1646" t="s">
        <v>7</v>
      </c>
      <c r="Q1646">
        <v>-7.1510000000000002E-3</v>
      </c>
      <c r="R1646" t="s">
        <v>8</v>
      </c>
      <c r="S1646">
        <v>145.61965900000001</v>
      </c>
      <c r="T1646" t="s">
        <v>49</v>
      </c>
      <c r="U1646">
        <v>2996.578035587097</v>
      </c>
      <c r="V1646">
        <v>27.200001</v>
      </c>
      <c r="W1646">
        <v>5.7789999999999999</v>
      </c>
      <c r="X1646">
        <v>72</v>
      </c>
      <c r="Y1646">
        <v>5.3001300000000002</v>
      </c>
      <c r="Z1646">
        <v>0</v>
      </c>
      <c r="AA1646" t="str">
        <f>IF(Z1646=-1,"Flat",
INDEX({"North","Northeast","East","Southeast","South","Southwest","West","Northwest","North"},
MATCH(Z1646,{0;22.5;67.5;112.5;157.5;202.5;247.5;292.5;337.5},1)))</f>
        <v>North</v>
      </c>
      <c r="AB1646">
        <v>0.59841100000000003</v>
      </c>
      <c r="AC1646" t="s">
        <v>20</v>
      </c>
      <c r="AD1646">
        <v>30</v>
      </c>
      <c r="AE1646">
        <v>9</v>
      </c>
      <c r="AF1646">
        <v>4.4870000000000001</v>
      </c>
    </row>
    <row r="1647" spans="1:32" x14ac:dyDescent="0.25">
      <c r="A1647">
        <v>1708</v>
      </c>
      <c r="B1647">
        <v>1960</v>
      </c>
      <c r="C1647">
        <v>1960</v>
      </c>
      <c r="D1647">
        <v>2627</v>
      </c>
      <c r="E1647" t="str">
        <f t="shared" si="75"/>
        <v>02627-BRA-G</v>
      </c>
      <c r="F1647" t="s">
        <v>346</v>
      </c>
      <c r="G1647" t="s">
        <v>76</v>
      </c>
      <c r="H1647" t="s">
        <v>25</v>
      </c>
      <c r="I1647">
        <v>-43.281300000000002</v>
      </c>
      <c r="J1647">
        <v>-13.347300000000001</v>
      </c>
      <c r="K1647">
        <v>448</v>
      </c>
      <c r="L1647">
        <v>501895.03869999998</v>
      </c>
      <c r="M1647" t="str">
        <f t="shared" si="76"/>
        <v>Grande</v>
      </c>
      <c r="N1647" t="str">
        <f t="shared" si="77"/>
        <v>G</v>
      </c>
      <c r="O1647">
        <v>0.102938</v>
      </c>
      <c r="P1647" t="s">
        <v>7</v>
      </c>
      <c r="Q1647">
        <v>1.1919999999999999E-3</v>
      </c>
      <c r="R1647" t="s">
        <v>8</v>
      </c>
      <c r="S1647">
        <v>236.30993699999999</v>
      </c>
      <c r="T1647" t="s">
        <v>23</v>
      </c>
      <c r="U1647">
        <v>1025.04980081894</v>
      </c>
      <c r="V1647">
        <v>27.1</v>
      </c>
      <c r="W1647">
        <v>6.1660000000000004</v>
      </c>
      <c r="X1647">
        <v>58</v>
      </c>
      <c r="Y1647">
        <v>3.6338499999999998</v>
      </c>
      <c r="Z1647">
        <v>108</v>
      </c>
      <c r="AA1647" t="str">
        <f>IF(Z1647=-1,"Flat",
INDEX({"North","Northeast","East","Southeast","South","Southwest","West","Northwest","North"},
MATCH(Z1647,{0;22.5;67.5;112.5;157.5;202.5;247.5;292.5;337.5},1)))</f>
        <v>East</v>
      </c>
      <c r="AB1647">
        <v>0.59977499999999995</v>
      </c>
      <c r="AC1647" t="s">
        <v>20</v>
      </c>
      <c r="AD1647">
        <v>25.200001</v>
      </c>
      <c r="AE1647">
        <v>17</v>
      </c>
      <c r="AF1647">
        <v>4.774</v>
      </c>
    </row>
    <row r="1648" spans="1:32" x14ac:dyDescent="0.25">
      <c r="A1648">
        <v>1709</v>
      </c>
      <c r="B1648">
        <v>1961</v>
      </c>
      <c r="C1648">
        <v>1961</v>
      </c>
      <c r="D1648">
        <v>2628</v>
      </c>
      <c r="E1648" t="str">
        <f t="shared" si="75"/>
        <v>02628-BRA-M</v>
      </c>
      <c r="F1648" t="s">
        <v>346</v>
      </c>
      <c r="G1648" t="s">
        <v>76</v>
      </c>
      <c r="H1648" t="s">
        <v>25</v>
      </c>
      <c r="I1648">
        <v>-43.271197999999998</v>
      </c>
      <c r="J1648">
        <v>-13.341100000000001</v>
      </c>
      <c r="K1648">
        <v>448</v>
      </c>
      <c r="L1648">
        <v>149353.766</v>
      </c>
      <c r="M1648" t="str">
        <f t="shared" si="76"/>
        <v>Mediana</v>
      </c>
      <c r="N1648" t="str">
        <f t="shared" si="77"/>
        <v>M</v>
      </c>
      <c r="O1648">
        <v>4.0376000000000002E-2</v>
      </c>
      <c r="P1648" t="s">
        <v>7</v>
      </c>
      <c r="Q1648">
        <v>2.7810000000000001E-3</v>
      </c>
      <c r="R1648" t="s">
        <v>8</v>
      </c>
      <c r="S1648">
        <v>315</v>
      </c>
      <c r="T1648" t="s">
        <v>30</v>
      </c>
      <c r="U1648">
        <v>2231.381427410829</v>
      </c>
      <c r="V1648">
        <v>27.1</v>
      </c>
      <c r="W1648">
        <v>6.165</v>
      </c>
      <c r="X1648">
        <v>58</v>
      </c>
      <c r="Y1648">
        <v>3.57409</v>
      </c>
      <c r="Z1648">
        <v>108</v>
      </c>
      <c r="AA1648" t="str">
        <f>IF(Z1648=-1,"Flat",
INDEX({"North","Northeast","East","Southeast","South","Southwest","West","Northwest","North"},
MATCH(Z1648,{0;22.5;67.5;112.5;157.5;202.5;247.5;292.5;337.5},1)))</f>
        <v>East</v>
      </c>
      <c r="AB1648">
        <v>0.67428999999999994</v>
      </c>
      <c r="AC1648" t="s">
        <v>10</v>
      </c>
      <c r="AD1648">
        <v>25.200001</v>
      </c>
      <c r="AE1648">
        <v>17</v>
      </c>
      <c r="AF1648">
        <v>4.7720000000000002</v>
      </c>
    </row>
    <row r="1649" spans="1:32" x14ac:dyDescent="0.25">
      <c r="A1649">
        <v>1710</v>
      </c>
      <c r="B1649">
        <v>1962</v>
      </c>
      <c r="C1649">
        <v>1962</v>
      </c>
      <c r="D1649">
        <v>2629</v>
      </c>
      <c r="E1649" t="str">
        <f t="shared" si="75"/>
        <v>02629-BRA-M</v>
      </c>
      <c r="F1649" t="s">
        <v>346</v>
      </c>
      <c r="G1649" t="s">
        <v>76</v>
      </c>
      <c r="H1649" t="s">
        <v>25</v>
      </c>
      <c r="I1649">
        <v>-43.273499000000001</v>
      </c>
      <c r="J1649">
        <v>-13.346500000000001</v>
      </c>
      <c r="K1649">
        <v>448</v>
      </c>
      <c r="L1649">
        <v>114524.1863</v>
      </c>
      <c r="M1649" t="str">
        <f t="shared" si="76"/>
        <v>Mediana</v>
      </c>
      <c r="N1649" t="str">
        <f t="shared" si="77"/>
        <v>M</v>
      </c>
      <c r="O1649">
        <v>4.5141000000000001E-2</v>
      </c>
      <c r="P1649" t="s">
        <v>7</v>
      </c>
      <c r="Q1649">
        <v>1.5889999999999999E-3</v>
      </c>
      <c r="R1649" t="s">
        <v>8</v>
      </c>
      <c r="S1649">
        <v>341.56506300000001</v>
      </c>
      <c r="T1649" t="s">
        <v>70</v>
      </c>
      <c r="U1649">
        <v>1593.997779470026</v>
      </c>
      <c r="V1649">
        <v>27.1</v>
      </c>
      <c r="W1649">
        <v>6.165</v>
      </c>
      <c r="X1649">
        <v>58</v>
      </c>
      <c r="Y1649">
        <v>3.62697</v>
      </c>
      <c r="Z1649">
        <v>108</v>
      </c>
      <c r="AA1649" t="str">
        <f>IF(Z1649=-1,"Flat",
INDEX({"North","Northeast","East","Southeast","South","Southwest","West","Northwest","North"},
MATCH(Z1649,{0;22.5;67.5;112.5;157.5;202.5;247.5;292.5;337.5},1)))</f>
        <v>East</v>
      </c>
      <c r="AB1649">
        <v>0.79985799999999996</v>
      </c>
      <c r="AC1649" t="s">
        <v>10</v>
      </c>
      <c r="AD1649">
        <v>25.200001</v>
      </c>
      <c r="AE1649">
        <v>17</v>
      </c>
      <c r="AF1649">
        <v>4.7729999999999997</v>
      </c>
    </row>
    <row r="1650" spans="1:32" x14ac:dyDescent="0.25">
      <c r="A1650">
        <v>1711</v>
      </c>
      <c r="B1650">
        <v>1963</v>
      </c>
      <c r="C1650">
        <v>1963</v>
      </c>
      <c r="D1650">
        <v>2630</v>
      </c>
      <c r="E1650" t="str">
        <f t="shared" si="75"/>
        <v>02630-BRA-G</v>
      </c>
      <c r="F1650" t="s">
        <v>346</v>
      </c>
      <c r="G1650" t="s">
        <v>76</v>
      </c>
      <c r="H1650" t="s">
        <v>25</v>
      </c>
      <c r="I1650">
        <v>-43.275199999999998</v>
      </c>
      <c r="J1650">
        <v>-13.3513</v>
      </c>
      <c r="K1650">
        <v>448</v>
      </c>
      <c r="L1650">
        <v>478497.40409999999</v>
      </c>
      <c r="M1650" t="str">
        <f t="shared" si="76"/>
        <v>Grande</v>
      </c>
      <c r="N1650" t="str">
        <f t="shared" si="77"/>
        <v>G</v>
      </c>
      <c r="O1650">
        <v>0.243091</v>
      </c>
      <c r="P1650" t="s">
        <v>7</v>
      </c>
      <c r="Q1650">
        <v>3.97E-4</v>
      </c>
      <c r="R1650" t="s">
        <v>8</v>
      </c>
      <c r="S1650">
        <v>229.76364100000001</v>
      </c>
      <c r="T1650" t="s">
        <v>23</v>
      </c>
      <c r="U1650">
        <v>1049.3358002387361</v>
      </c>
      <c r="V1650">
        <v>27.1</v>
      </c>
      <c r="W1650">
        <v>6.1669999999999998</v>
      </c>
      <c r="X1650">
        <v>58</v>
      </c>
      <c r="Y1650">
        <v>3.63612</v>
      </c>
      <c r="Z1650">
        <v>108</v>
      </c>
      <c r="AA1650" t="str">
        <f>IF(Z1650=-1,"Flat",
INDEX({"North","Northeast","East","Southeast","South","Southwest","West","Northwest","North"},
MATCH(Z1650,{0;22.5;67.5;112.5;157.5;202.5;247.5;292.5;337.5},1)))</f>
        <v>East</v>
      </c>
      <c r="AB1650">
        <v>0.59909000000000001</v>
      </c>
      <c r="AC1650" t="s">
        <v>20</v>
      </c>
      <c r="AD1650">
        <v>25.200001</v>
      </c>
      <c r="AE1650">
        <v>17</v>
      </c>
      <c r="AF1650">
        <v>4.7759999999999998</v>
      </c>
    </row>
    <row r="1651" spans="1:32" x14ac:dyDescent="0.25">
      <c r="A1651">
        <v>1712</v>
      </c>
      <c r="B1651">
        <v>1964</v>
      </c>
      <c r="C1651">
        <v>1964</v>
      </c>
      <c r="D1651">
        <v>2631</v>
      </c>
      <c r="E1651" t="str">
        <f t="shared" si="75"/>
        <v>02631-BRA-P</v>
      </c>
      <c r="F1651" t="s">
        <v>346</v>
      </c>
      <c r="G1651" t="s">
        <v>76</v>
      </c>
      <c r="H1651" t="s">
        <v>25</v>
      </c>
      <c r="I1651">
        <v>-43.268700000000003</v>
      </c>
      <c r="J1651">
        <v>-13.3553</v>
      </c>
      <c r="K1651">
        <v>448</v>
      </c>
      <c r="L1651">
        <v>4984.33</v>
      </c>
      <c r="M1651" t="str">
        <f t="shared" si="76"/>
        <v>Pequeña</v>
      </c>
      <c r="N1651" t="str">
        <f t="shared" si="77"/>
        <v>P</v>
      </c>
      <c r="O1651">
        <v>9.0282000000000001E-2</v>
      </c>
      <c r="P1651" t="s">
        <v>7</v>
      </c>
      <c r="Q1651">
        <v>1.5889999999999999E-3</v>
      </c>
      <c r="R1651" t="s">
        <v>8</v>
      </c>
      <c r="S1651">
        <v>198.43495200000001</v>
      </c>
      <c r="T1651" t="s">
        <v>13</v>
      </c>
      <c r="U1651">
        <v>1099.028474291043</v>
      </c>
      <c r="V1651">
        <v>27.1</v>
      </c>
      <c r="W1651">
        <v>6.1689999999999996</v>
      </c>
      <c r="X1651">
        <v>71</v>
      </c>
      <c r="Y1651">
        <v>3.6461199999999998</v>
      </c>
      <c r="Z1651">
        <v>142</v>
      </c>
      <c r="AA1651" t="str">
        <f>IF(Z1651=-1,"Flat",
INDEX({"North","Northeast","East","Southeast","South","Southwest","West","Northwest","North"},
MATCH(Z1651,{0;22.5;67.5;112.5;157.5;202.5;247.5;292.5;337.5},1)))</f>
        <v>Southeast</v>
      </c>
      <c r="AB1651">
        <v>0.59971600000000003</v>
      </c>
      <c r="AC1651" t="s">
        <v>20</v>
      </c>
      <c r="AD1651">
        <v>25.200001</v>
      </c>
      <c r="AE1651">
        <v>17</v>
      </c>
      <c r="AF1651">
        <v>4.7750000000000004</v>
      </c>
    </row>
    <row r="1652" spans="1:32" x14ac:dyDescent="0.25">
      <c r="A1652">
        <v>1713</v>
      </c>
      <c r="B1652">
        <v>1965</v>
      </c>
      <c r="C1652">
        <v>1965</v>
      </c>
      <c r="D1652">
        <v>2632</v>
      </c>
      <c r="E1652" t="str">
        <f t="shared" si="75"/>
        <v>02632-BRA-G</v>
      </c>
      <c r="F1652" t="s">
        <v>346</v>
      </c>
      <c r="G1652" t="s">
        <v>76</v>
      </c>
      <c r="H1652" t="s">
        <v>25</v>
      </c>
      <c r="I1652">
        <v>-43.262698999999998</v>
      </c>
      <c r="J1652">
        <v>-13.3573</v>
      </c>
      <c r="K1652">
        <v>448</v>
      </c>
      <c r="L1652">
        <v>442995.47700000007</v>
      </c>
      <c r="M1652" t="str">
        <f t="shared" si="76"/>
        <v>Grande</v>
      </c>
      <c r="N1652" t="str">
        <f t="shared" si="77"/>
        <v>G</v>
      </c>
      <c r="O1652">
        <v>4.5141000000000001E-2</v>
      </c>
      <c r="P1652" t="s">
        <v>7</v>
      </c>
      <c r="Q1652">
        <v>-1.5889999999999999E-3</v>
      </c>
      <c r="R1652" t="s">
        <v>8</v>
      </c>
      <c r="S1652">
        <v>251.56504799999999</v>
      </c>
      <c r="T1652" t="s">
        <v>16</v>
      </c>
      <c r="U1652">
        <v>1296.778240846912</v>
      </c>
      <c r="V1652">
        <v>27.1</v>
      </c>
      <c r="W1652">
        <v>6.1680000000000001</v>
      </c>
      <c r="X1652">
        <v>58</v>
      </c>
      <c r="Y1652">
        <v>3.6126999999999998</v>
      </c>
      <c r="Z1652">
        <v>108</v>
      </c>
      <c r="AA1652" t="str">
        <f>IF(Z1652=-1,"Flat",
INDEX({"North","Northeast","East","Southeast","South","Southwest","West","Northwest","North"},
MATCH(Z1652,{0;22.5;67.5;112.5;157.5;202.5;247.5;292.5;337.5},1)))</f>
        <v>East</v>
      </c>
      <c r="AB1652">
        <v>0.59968200000000005</v>
      </c>
      <c r="AC1652" t="s">
        <v>20</v>
      </c>
      <c r="AD1652">
        <v>22</v>
      </c>
      <c r="AE1652">
        <v>17</v>
      </c>
      <c r="AF1652">
        <v>4.774</v>
      </c>
    </row>
    <row r="1653" spans="1:32" x14ac:dyDescent="0.25">
      <c r="A1653">
        <v>1714</v>
      </c>
      <c r="B1653">
        <v>1966</v>
      </c>
      <c r="C1653">
        <v>1966</v>
      </c>
      <c r="D1653">
        <v>2633</v>
      </c>
      <c r="E1653" t="str">
        <f t="shared" si="75"/>
        <v>02633-BRA-G</v>
      </c>
      <c r="F1653" t="s">
        <v>347</v>
      </c>
      <c r="G1653" t="s">
        <v>76</v>
      </c>
      <c r="H1653" t="s">
        <v>25</v>
      </c>
      <c r="I1653">
        <v>-43.220100000000002</v>
      </c>
      <c r="J1653">
        <v>-13.3741</v>
      </c>
      <c r="K1653">
        <v>454</v>
      </c>
      <c r="L1653">
        <v>491087.03590000002</v>
      </c>
      <c r="M1653" t="str">
        <f t="shared" si="76"/>
        <v>Grande</v>
      </c>
      <c r="N1653" t="str">
        <f t="shared" si="77"/>
        <v>G</v>
      </c>
      <c r="O1653">
        <v>0.25295000000000001</v>
      </c>
      <c r="P1653" t="s">
        <v>7</v>
      </c>
      <c r="Q1653">
        <v>-1.5889999999999999E-3</v>
      </c>
      <c r="R1653" t="s">
        <v>8</v>
      </c>
      <c r="S1653">
        <v>16.38954</v>
      </c>
      <c r="T1653" t="s">
        <v>70</v>
      </c>
      <c r="U1653">
        <v>2434.1502222600252</v>
      </c>
      <c r="V1653">
        <v>27.200001</v>
      </c>
      <c r="W1653">
        <v>6.18</v>
      </c>
      <c r="X1653">
        <v>58</v>
      </c>
      <c r="Y1653">
        <v>3.6255299999999999</v>
      </c>
      <c r="Z1653">
        <v>108</v>
      </c>
      <c r="AA1653" t="str">
        <f>IF(Z1653=-1,"Flat",
INDEX({"North","Northeast","East","Southeast","South","Southwest","West","Northwest","North"},
MATCH(Z1653,{0;22.5;67.5;112.5;157.5;202.5;247.5;292.5;337.5},1)))</f>
        <v>East</v>
      </c>
      <c r="AB1653">
        <v>0.74887700000000001</v>
      </c>
      <c r="AC1653" t="s">
        <v>10</v>
      </c>
      <c r="AD1653">
        <v>30.4</v>
      </c>
      <c r="AE1653">
        <v>17</v>
      </c>
      <c r="AF1653">
        <v>4.7789999999999999</v>
      </c>
    </row>
    <row r="1654" spans="1:32" x14ac:dyDescent="0.25">
      <c r="A1654">
        <v>1715</v>
      </c>
      <c r="B1654">
        <v>1967</v>
      </c>
      <c r="C1654">
        <v>1967</v>
      </c>
      <c r="D1654">
        <v>2634</v>
      </c>
      <c r="E1654" t="str">
        <f t="shared" si="75"/>
        <v>02634-BRA-P</v>
      </c>
      <c r="F1654" t="s">
        <v>347</v>
      </c>
      <c r="G1654" t="s">
        <v>76</v>
      </c>
      <c r="H1654" t="s">
        <v>25</v>
      </c>
      <c r="I1654">
        <v>-43.222698000000001</v>
      </c>
      <c r="J1654">
        <v>-13.3794</v>
      </c>
      <c r="K1654">
        <v>454</v>
      </c>
      <c r="L1654">
        <v>4810.72</v>
      </c>
      <c r="M1654" t="str">
        <f t="shared" si="76"/>
        <v>Pequeña</v>
      </c>
      <c r="N1654" t="str">
        <f t="shared" si="77"/>
        <v>P</v>
      </c>
      <c r="O1654">
        <v>0.17129800000000001</v>
      </c>
      <c r="P1654" t="s">
        <v>7</v>
      </c>
      <c r="Q1654">
        <v>1.1919999999999999E-3</v>
      </c>
      <c r="R1654" t="s">
        <v>8</v>
      </c>
      <c r="S1654">
        <v>0</v>
      </c>
      <c r="T1654" t="s">
        <v>70</v>
      </c>
      <c r="U1654">
        <v>1785.572604891327</v>
      </c>
      <c r="V1654">
        <v>27.200001</v>
      </c>
      <c r="W1654">
        <v>6.1820000000000004</v>
      </c>
      <c r="X1654">
        <v>72</v>
      </c>
      <c r="Y1654">
        <v>3.6105399999999999</v>
      </c>
      <c r="Z1654">
        <v>113</v>
      </c>
      <c r="AA1654" t="str">
        <f>IF(Z1654=-1,"Flat",
INDEX({"North","Northeast","East","Southeast","South","Southwest","West","Northwest","North"},
MATCH(Z1654,{0;22.5;67.5;112.5;157.5;202.5;247.5;292.5;337.5},1)))</f>
        <v>Southeast</v>
      </c>
      <c r="AB1654">
        <v>0.79935699999999998</v>
      </c>
      <c r="AC1654" t="s">
        <v>10</v>
      </c>
      <c r="AD1654">
        <v>30.4</v>
      </c>
      <c r="AE1654">
        <v>17</v>
      </c>
      <c r="AF1654">
        <v>4.7839999999999998</v>
      </c>
    </row>
    <row r="1655" spans="1:32" x14ac:dyDescent="0.25">
      <c r="A1655">
        <v>1716</v>
      </c>
      <c r="B1655">
        <v>1968</v>
      </c>
      <c r="C1655">
        <v>1968</v>
      </c>
      <c r="D1655">
        <v>2635</v>
      </c>
      <c r="E1655" t="str">
        <f t="shared" si="75"/>
        <v>02635-BRA-P</v>
      </c>
      <c r="F1655" t="s">
        <v>347</v>
      </c>
      <c r="G1655" t="s">
        <v>76</v>
      </c>
      <c r="H1655" t="s">
        <v>25</v>
      </c>
      <c r="I1655">
        <v>-43.216800999999997</v>
      </c>
      <c r="J1655">
        <v>-13.379300000000001</v>
      </c>
      <c r="K1655">
        <v>454</v>
      </c>
      <c r="L1655">
        <v>6500.35</v>
      </c>
      <c r="M1655" t="str">
        <f t="shared" si="76"/>
        <v>Pequeña</v>
      </c>
      <c r="N1655" t="str">
        <f t="shared" si="77"/>
        <v>P</v>
      </c>
      <c r="O1655">
        <v>0.246421</v>
      </c>
      <c r="P1655" t="s">
        <v>7</v>
      </c>
      <c r="Q1655">
        <v>1.1919999999999999E-3</v>
      </c>
      <c r="R1655" t="s">
        <v>8</v>
      </c>
      <c r="S1655">
        <v>10.007979000000001</v>
      </c>
      <c r="T1655" t="s">
        <v>70</v>
      </c>
      <c r="U1655">
        <v>2165.166823215674</v>
      </c>
      <c r="V1655">
        <v>27.200001</v>
      </c>
      <c r="W1655">
        <v>6.1820000000000004</v>
      </c>
      <c r="X1655">
        <v>72</v>
      </c>
      <c r="Y1655">
        <v>3.6275900000000001</v>
      </c>
      <c r="Z1655">
        <v>113</v>
      </c>
      <c r="AA1655" t="str">
        <f>IF(Z1655=-1,"Flat",
INDEX({"North","Northeast","East","Southeast","South","Southwest","West","Northwest","North"},
MATCH(Z1655,{0;22.5;67.5;112.5;157.5;202.5;247.5;292.5;337.5},1)))</f>
        <v>Southeast</v>
      </c>
      <c r="AB1655">
        <v>0.79941399999999996</v>
      </c>
      <c r="AC1655" t="s">
        <v>10</v>
      </c>
      <c r="AD1655">
        <v>30.4</v>
      </c>
      <c r="AE1655">
        <v>17</v>
      </c>
      <c r="AF1655">
        <v>4.7839999999999998</v>
      </c>
    </row>
    <row r="1656" spans="1:32" x14ac:dyDescent="0.25">
      <c r="A1656">
        <v>1717</v>
      </c>
      <c r="B1656">
        <v>1969</v>
      </c>
      <c r="C1656">
        <v>1969</v>
      </c>
      <c r="D1656">
        <v>2636</v>
      </c>
      <c r="E1656" t="str">
        <f t="shared" si="75"/>
        <v>02636-BRA-P</v>
      </c>
      <c r="F1656" t="s">
        <v>347</v>
      </c>
      <c r="G1656" t="s">
        <v>76</v>
      </c>
      <c r="H1656" t="s">
        <v>25</v>
      </c>
      <c r="I1656">
        <v>-43.211101999999997</v>
      </c>
      <c r="J1656">
        <v>-13.379300000000001</v>
      </c>
      <c r="K1656">
        <v>454</v>
      </c>
      <c r="L1656">
        <v>7072.15</v>
      </c>
      <c r="M1656" t="str">
        <f t="shared" si="76"/>
        <v>Pequeña</v>
      </c>
      <c r="N1656" t="str">
        <f t="shared" si="77"/>
        <v>P</v>
      </c>
      <c r="O1656">
        <v>0.30010900000000001</v>
      </c>
      <c r="P1656" t="s">
        <v>7</v>
      </c>
      <c r="Q1656">
        <v>0</v>
      </c>
      <c r="R1656" t="s">
        <v>8</v>
      </c>
      <c r="S1656">
        <v>2.7263109999999999</v>
      </c>
      <c r="T1656" t="s">
        <v>70</v>
      </c>
      <c r="U1656">
        <v>2523.146883308867</v>
      </c>
      <c r="V1656">
        <v>27.200001</v>
      </c>
      <c r="W1656">
        <v>6.181</v>
      </c>
      <c r="X1656">
        <v>72</v>
      </c>
      <c r="Y1656">
        <v>3.6338300000000001</v>
      </c>
      <c r="Z1656">
        <v>113</v>
      </c>
      <c r="AA1656" t="str">
        <f>IF(Z1656=-1,"Flat",
INDEX({"North","Northeast","East","Southeast","South","Southwest","West","Northwest","North"},
MATCH(Z1656,{0;22.5;67.5;112.5;157.5;202.5;247.5;292.5;337.5},1)))</f>
        <v>Southeast</v>
      </c>
      <c r="AB1656">
        <v>0.79921500000000001</v>
      </c>
      <c r="AC1656" t="s">
        <v>10</v>
      </c>
      <c r="AD1656">
        <v>30.4</v>
      </c>
      <c r="AE1656">
        <v>17</v>
      </c>
      <c r="AF1656">
        <v>4.782</v>
      </c>
    </row>
    <row r="1657" spans="1:32" x14ac:dyDescent="0.25">
      <c r="A1657">
        <v>1718</v>
      </c>
      <c r="B1657">
        <v>1970</v>
      </c>
      <c r="C1657">
        <v>1970</v>
      </c>
      <c r="D1657">
        <v>2637</v>
      </c>
      <c r="E1657" t="str">
        <f t="shared" si="75"/>
        <v>02637-BRA-G</v>
      </c>
      <c r="F1657" t="s">
        <v>347</v>
      </c>
      <c r="G1657" t="s">
        <v>76</v>
      </c>
      <c r="H1657" t="s">
        <v>25</v>
      </c>
      <c r="I1657">
        <v>-43.211899000000003</v>
      </c>
      <c r="J1657">
        <v>-13.3858</v>
      </c>
      <c r="K1657">
        <v>454</v>
      </c>
      <c r="L1657">
        <v>622417.54319999996</v>
      </c>
      <c r="M1657" t="str">
        <f t="shared" si="76"/>
        <v>Grande</v>
      </c>
      <c r="N1657" t="str">
        <f t="shared" si="77"/>
        <v>G</v>
      </c>
      <c r="O1657">
        <v>0.12767800000000001</v>
      </c>
      <c r="P1657" t="s">
        <v>7</v>
      </c>
      <c r="Q1657">
        <v>0</v>
      </c>
      <c r="R1657" t="s">
        <v>8</v>
      </c>
      <c r="S1657">
        <v>296.56506300000001</v>
      </c>
      <c r="T1657" t="s">
        <v>30</v>
      </c>
      <c r="U1657">
        <v>1877.778545223264</v>
      </c>
      <c r="V1657">
        <v>27.200001</v>
      </c>
      <c r="W1657">
        <v>6.1829999999999998</v>
      </c>
      <c r="X1657">
        <v>58</v>
      </c>
      <c r="Y1657">
        <v>3.5905800000000001</v>
      </c>
      <c r="Z1657">
        <v>108</v>
      </c>
      <c r="AA1657" t="str">
        <f>IF(Z1657=-1,"Flat",
INDEX({"North","Northeast","East","Southeast","South","Southwest","West","Northwest","North"},
MATCH(Z1657,{0;22.5;67.5;112.5;157.5;202.5;247.5;292.5;337.5},1)))</f>
        <v>East</v>
      </c>
      <c r="AB1657">
        <v>0.74899499999999997</v>
      </c>
      <c r="AC1657" t="s">
        <v>10</v>
      </c>
      <c r="AD1657">
        <v>30.4</v>
      </c>
      <c r="AE1657">
        <v>17</v>
      </c>
      <c r="AF1657">
        <v>4.7839999999999998</v>
      </c>
    </row>
    <row r="1658" spans="1:32" x14ac:dyDescent="0.25">
      <c r="A1658">
        <v>1719</v>
      </c>
      <c r="B1658">
        <v>1971</v>
      </c>
      <c r="C1658">
        <v>1971</v>
      </c>
      <c r="D1658">
        <v>2638</v>
      </c>
      <c r="E1658" t="str">
        <f t="shared" si="75"/>
        <v>02638-BRA-G</v>
      </c>
      <c r="F1658" t="s">
        <v>347</v>
      </c>
      <c r="G1658" t="s">
        <v>76</v>
      </c>
      <c r="H1658" t="s">
        <v>25</v>
      </c>
      <c r="I1658">
        <v>-43.210799999999999</v>
      </c>
      <c r="J1658">
        <v>-13.390499999999999</v>
      </c>
      <c r="K1658">
        <v>454</v>
      </c>
      <c r="L1658">
        <v>693661.14489999984</v>
      </c>
      <c r="M1658" t="str">
        <f t="shared" si="76"/>
        <v>Grande</v>
      </c>
      <c r="N1658" t="str">
        <f t="shared" si="77"/>
        <v>G</v>
      </c>
      <c r="O1658">
        <v>0.22570499999999999</v>
      </c>
      <c r="P1658" t="s">
        <v>7</v>
      </c>
      <c r="Q1658">
        <v>1.5889999999999999E-3</v>
      </c>
      <c r="R1658" t="s">
        <v>8</v>
      </c>
      <c r="S1658">
        <v>288.43493699999999</v>
      </c>
      <c r="T1658" t="s">
        <v>16</v>
      </c>
      <c r="U1658">
        <v>1516.344698007839</v>
      </c>
      <c r="V1658">
        <v>27.200001</v>
      </c>
      <c r="W1658">
        <v>6.1820000000000004</v>
      </c>
      <c r="X1658">
        <v>58</v>
      </c>
      <c r="Y1658">
        <v>3.61511</v>
      </c>
      <c r="Z1658">
        <v>108</v>
      </c>
      <c r="AA1658" t="str">
        <f>IF(Z1658=-1,"Flat",
INDEX({"North","Northeast","East","Southeast","South","Southwest","West","Northwest","North"},
MATCH(Z1658,{0;22.5;67.5;112.5;157.5;202.5;247.5;292.5;337.5},1)))</f>
        <v>East</v>
      </c>
      <c r="AB1658">
        <v>0.74901099999999998</v>
      </c>
      <c r="AC1658" t="s">
        <v>10</v>
      </c>
      <c r="AD1658">
        <v>30.4</v>
      </c>
      <c r="AE1658">
        <v>17</v>
      </c>
      <c r="AF1658">
        <v>4.7839999999999998</v>
      </c>
    </row>
    <row r="1659" spans="1:32" x14ac:dyDescent="0.25">
      <c r="A1659">
        <v>1720</v>
      </c>
      <c r="B1659">
        <v>1972</v>
      </c>
      <c r="C1659">
        <v>1972</v>
      </c>
      <c r="D1659">
        <v>2639</v>
      </c>
      <c r="E1659" t="str">
        <f t="shared" si="75"/>
        <v>02639-BRA-G</v>
      </c>
      <c r="F1659" t="s">
        <v>347</v>
      </c>
      <c r="G1659" t="s">
        <v>76</v>
      </c>
      <c r="H1659" t="s">
        <v>25</v>
      </c>
      <c r="I1659">
        <v>-43.209702</v>
      </c>
      <c r="J1659">
        <v>-13.397600000000001</v>
      </c>
      <c r="K1659">
        <v>454</v>
      </c>
      <c r="L1659">
        <v>525353.47129999998</v>
      </c>
      <c r="M1659" t="str">
        <f t="shared" si="76"/>
        <v>Grande</v>
      </c>
      <c r="N1659" t="str">
        <f t="shared" si="77"/>
        <v>G</v>
      </c>
      <c r="O1659">
        <v>0.22839699999999999</v>
      </c>
      <c r="P1659" t="s">
        <v>7</v>
      </c>
      <c r="Q1659">
        <v>2.7810000000000001E-3</v>
      </c>
      <c r="R1659" t="s">
        <v>8</v>
      </c>
      <c r="S1659">
        <v>270</v>
      </c>
      <c r="T1659" t="s">
        <v>16</v>
      </c>
      <c r="U1659">
        <v>935.01881894413782</v>
      </c>
      <c r="V1659">
        <v>27.200001</v>
      </c>
      <c r="W1659">
        <v>6.1820000000000004</v>
      </c>
      <c r="X1659">
        <v>58</v>
      </c>
      <c r="Y1659">
        <v>3.6272000000000002</v>
      </c>
      <c r="Z1659">
        <v>108</v>
      </c>
      <c r="AA1659" t="str">
        <f>IF(Z1659=-1,"Flat",
INDEX({"North","Northeast","East","Southeast","South","Southwest","West","Northwest","North"},
MATCH(Z1659,{0;22.5;67.5;112.5;157.5;202.5;247.5;292.5;337.5},1)))</f>
        <v>East</v>
      </c>
      <c r="AB1659">
        <v>0.67382799999999998</v>
      </c>
      <c r="AC1659" t="s">
        <v>10</v>
      </c>
      <c r="AD1659">
        <v>30.4</v>
      </c>
      <c r="AE1659">
        <v>17</v>
      </c>
      <c r="AF1659">
        <v>4.7839999999999998</v>
      </c>
    </row>
    <row r="1660" spans="1:32" x14ac:dyDescent="0.25">
      <c r="A1660">
        <v>1721</v>
      </c>
      <c r="B1660">
        <v>1973</v>
      </c>
      <c r="C1660">
        <v>1973</v>
      </c>
      <c r="D1660">
        <v>2640</v>
      </c>
      <c r="E1660" t="str">
        <f t="shared" si="75"/>
        <v>02640-BRA-P</v>
      </c>
      <c r="F1660" t="s">
        <v>348</v>
      </c>
      <c r="G1660" t="s">
        <v>76</v>
      </c>
      <c r="H1660" t="s">
        <v>12</v>
      </c>
      <c r="I1660">
        <v>-36.928902000000001</v>
      </c>
      <c r="J1660">
        <v>-6.8319000000000001</v>
      </c>
      <c r="K1660">
        <v>295</v>
      </c>
      <c r="L1660">
        <v>30</v>
      </c>
      <c r="M1660" t="str">
        <f t="shared" si="76"/>
        <v>Pequeña</v>
      </c>
      <c r="N1660" t="str">
        <f t="shared" si="77"/>
        <v>P</v>
      </c>
      <c r="O1660">
        <v>0.44457999999999998</v>
      </c>
      <c r="P1660" t="s">
        <v>7</v>
      </c>
      <c r="Q1660">
        <v>5.9589999999999999E-3</v>
      </c>
      <c r="R1660" t="s">
        <v>8</v>
      </c>
      <c r="S1660">
        <v>47.602561999999999</v>
      </c>
      <c r="T1660" t="s">
        <v>9</v>
      </c>
      <c r="U1660">
        <v>2496.7739931169558</v>
      </c>
      <c r="V1660">
        <v>27.9</v>
      </c>
      <c r="W1660">
        <v>5.9450000000000003</v>
      </c>
      <c r="X1660">
        <v>72</v>
      </c>
      <c r="Y1660">
        <v>7.58995</v>
      </c>
      <c r="Z1660">
        <v>0</v>
      </c>
      <c r="AA1660" t="str">
        <f>IF(Z1660=-1,"Flat",
INDEX({"North","Northeast","East","Southeast","South","Southwest","West","Northwest","North"},
MATCH(Z1660,{0;22.5;67.5;112.5;157.5;202.5;247.5;292.5;337.5},1)))</f>
        <v>North</v>
      </c>
      <c r="AB1660">
        <v>0.67296599999999995</v>
      </c>
      <c r="AC1660" t="s">
        <v>10</v>
      </c>
      <c r="AD1660">
        <v>58.900002000000001</v>
      </c>
      <c r="AE1660">
        <v>8</v>
      </c>
      <c r="AF1660">
        <v>4.5869999999999997</v>
      </c>
    </row>
    <row r="1661" spans="1:32" x14ac:dyDescent="0.25">
      <c r="A1661">
        <v>1722</v>
      </c>
      <c r="B1661">
        <v>1974</v>
      </c>
      <c r="C1661">
        <v>1974</v>
      </c>
      <c r="D1661">
        <v>2641</v>
      </c>
      <c r="E1661" t="str">
        <f t="shared" si="75"/>
        <v>02641-BRA-P</v>
      </c>
      <c r="F1661" t="s">
        <v>348</v>
      </c>
      <c r="G1661" t="s">
        <v>76</v>
      </c>
      <c r="H1661" t="s">
        <v>12</v>
      </c>
      <c r="I1661">
        <v>-36.929901000000001</v>
      </c>
      <c r="J1661">
        <v>-6.8456999999999999</v>
      </c>
      <c r="K1661">
        <v>295</v>
      </c>
      <c r="L1661">
        <v>30</v>
      </c>
      <c r="M1661" t="str">
        <f t="shared" si="76"/>
        <v>Pequeña</v>
      </c>
      <c r="N1661" t="str">
        <f t="shared" si="77"/>
        <v>P</v>
      </c>
      <c r="O1661">
        <v>0.61793200000000004</v>
      </c>
      <c r="P1661" t="s">
        <v>7</v>
      </c>
      <c r="Q1661">
        <v>-3.973E-3</v>
      </c>
      <c r="R1661" t="s">
        <v>8</v>
      </c>
      <c r="S1661">
        <v>263.36749300000002</v>
      </c>
      <c r="T1661" t="s">
        <v>16</v>
      </c>
      <c r="U1661">
        <v>1660.024857977942</v>
      </c>
      <c r="V1661">
        <v>27.9</v>
      </c>
      <c r="W1661">
        <v>5.9420000000000002</v>
      </c>
      <c r="X1661">
        <v>72</v>
      </c>
      <c r="Y1661">
        <v>7.90299</v>
      </c>
      <c r="Z1661">
        <v>0</v>
      </c>
      <c r="AA1661" t="str">
        <f>IF(Z1661=-1,"Flat",
INDEX({"North","Northeast","East","Southeast","South","Southwest","West","Northwest","North"},
MATCH(Z1661,{0;22.5;67.5;112.5;157.5;202.5;247.5;292.5;337.5},1)))</f>
        <v>North</v>
      </c>
      <c r="AB1661">
        <v>0.74899499999999997</v>
      </c>
      <c r="AC1661" t="s">
        <v>10</v>
      </c>
      <c r="AD1661">
        <v>58.900002000000001</v>
      </c>
      <c r="AE1661">
        <v>8</v>
      </c>
      <c r="AF1661">
        <v>4.5860000000000003</v>
      </c>
    </row>
    <row r="1662" spans="1:32" x14ac:dyDescent="0.25">
      <c r="A1662">
        <v>1723</v>
      </c>
      <c r="B1662">
        <v>1975</v>
      </c>
      <c r="C1662">
        <v>1975</v>
      </c>
      <c r="D1662">
        <v>2642</v>
      </c>
      <c r="E1662" t="str">
        <f t="shared" si="75"/>
        <v>02642-BRA-P</v>
      </c>
      <c r="F1662" t="s">
        <v>349</v>
      </c>
      <c r="G1662" t="s">
        <v>76</v>
      </c>
      <c r="H1662" t="s">
        <v>25</v>
      </c>
      <c r="I1662">
        <v>-47.506599000000001</v>
      </c>
      <c r="J1662">
        <v>-14.124000000000001</v>
      </c>
      <c r="K1662">
        <v>1139</v>
      </c>
      <c r="L1662">
        <v>717.50808099999995</v>
      </c>
      <c r="M1662" t="str">
        <f t="shared" si="76"/>
        <v>Pequeña</v>
      </c>
      <c r="N1662" t="str">
        <f t="shared" si="77"/>
        <v>P</v>
      </c>
      <c r="O1662">
        <v>5.0417899999999998</v>
      </c>
      <c r="P1662" t="s">
        <v>14</v>
      </c>
      <c r="Q1662">
        <v>-3.1384000000000002E-2</v>
      </c>
      <c r="R1662" t="s">
        <v>15</v>
      </c>
      <c r="S1662">
        <v>103.72229799999999</v>
      </c>
      <c r="T1662" t="s">
        <v>19</v>
      </c>
      <c r="U1662">
        <v>1733.905943472899</v>
      </c>
      <c r="V1662">
        <v>22.1</v>
      </c>
      <c r="W1662">
        <v>5.7220000000000004</v>
      </c>
      <c r="X1662">
        <v>67</v>
      </c>
      <c r="Y1662">
        <v>4.2118000000000002</v>
      </c>
      <c r="Z1662">
        <v>98</v>
      </c>
      <c r="AA1662" t="str">
        <f>IF(Z1662=-1,"Flat",
INDEX({"North","Northeast","East","Southeast","South","Southwest","West","Northwest","North"},
MATCH(Z1662,{0;22.5;67.5;112.5;157.5;202.5;247.5;292.5;337.5},1)))</f>
        <v>East</v>
      </c>
      <c r="AB1662">
        <v>0.58157800000000004</v>
      </c>
      <c r="AC1662" t="s">
        <v>20</v>
      </c>
      <c r="AD1662">
        <v>700</v>
      </c>
      <c r="AE1662">
        <v>20</v>
      </c>
      <c r="AF1662">
        <v>4.53</v>
      </c>
    </row>
    <row r="1663" spans="1:32" x14ac:dyDescent="0.25">
      <c r="A1663">
        <v>1724</v>
      </c>
      <c r="B1663">
        <v>1976</v>
      </c>
      <c r="C1663">
        <v>1976</v>
      </c>
      <c r="D1663">
        <v>2643</v>
      </c>
      <c r="E1663" t="str">
        <f t="shared" si="75"/>
        <v>02643-BRA-G</v>
      </c>
      <c r="F1663" t="s">
        <v>350</v>
      </c>
      <c r="G1663" t="s">
        <v>76</v>
      </c>
      <c r="H1663" t="s">
        <v>25</v>
      </c>
      <c r="I1663">
        <v>-48.350600999999997</v>
      </c>
      <c r="J1663">
        <v>-14.3261</v>
      </c>
      <c r="K1663">
        <v>561</v>
      </c>
      <c r="L1663">
        <v>273429.28470000002</v>
      </c>
      <c r="M1663" t="str">
        <f t="shared" si="76"/>
        <v>Grande</v>
      </c>
      <c r="N1663" t="str">
        <f t="shared" si="77"/>
        <v>G</v>
      </c>
      <c r="O1663">
        <v>1.4533499999999999</v>
      </c>
      <c r="P1663" t="s">
        <v>7</v>
      </c>
      <c r="Q1663">
        <v>1.1919999999999999E-3</v>
      </c>
      <c r="R1663" t="s">
        <v>8</v>
      </c>
      <c r="S1663">
        <v>97.334380999999993</v>
      </c>
      <c r="T1663" t="s">
        <v>19</v>
      </c>
      <c r="U1663">
        <v>21138.952602615729</v>
      </c>
      <c r="V1663">
        <v>25.700001</v>
      </c>
      <c r="W1663">
        <v>5.9930000000000003</v>
      </c>
      <c r="X1663">
        <v>58</v>
      </c>
      <c r="Y1663">
        <v>2.6131799999999998</v>
      </c>
      <c r="Z1663">
        <v>108</v>
      </c>
      <c r="AA1663" t="str">
        <f>IF(Z1663=-1,"Flat",
INDEX({"North","Northeast","East","Southeast","South","Southwest","West","Northwest","North"},
MATCH(Z1663,{0;22.5;67.5;112.5;157.5;202.5;247.5;292.5;337.5},1)))</f>
        <v>East</v>
      </c>
      <c r="AB1663">
        <v>0.59227399999999997</v>
      </c>
      <c r="AC1663" t="s">
        <v>20</v>
      </c>
      <c r="AD1663">
        <v>254.300003</v>
      </c>
      <c r="AE1663">
        <v>20</v>
      </c>
      <c r="AF1663">
        <v>4.6689999999999996</v>
      </c>
    </row>
    <row r="1664" spans="1:32" x14ac:dyDescent="0.25">
      <c r="A1664">
        <v>1725</v>
      </c>
      <c r="B1664">
        <v>1977</v>
      </c>
      <c r="C1664">
        <v>1977</v>
      </c>
      <c r="D1664">
        <v>2644</v>
      </c>
      <c r="E1664" t="str">
        <f t="shared" si="75"/>
        <v>02644-BRA-P</v>
      </c>
      <c r="F1664" t="s">
        <v>351</v>
      </c>
      <c r="G1664" t="s">
        <v>76</v>
      </c>
      <c r="H1664" t="s">
        <v>25</v>
      </c>
      <c r="I1664">
        <v>-37.060101000000003</v>
      </c>
      <c r="J1664">
        <v>-5.5601000000000003</v>
      </c>
      <c r="K1664">
        <v>60</v>
      </c>
      <c r="L1664">
        <v>2116.94</v>
      </c>
      <c r="M1664" t="str">
        <f t="shared" si="76"/>
        <v>Pequeña</v>
      </c>
      <c r="N1664" t="str">
        <f t="shared" si="77"/>
        <v>P</v>
      </c>
      <c r="O1664">
        <v>0.41421000000000002</v>
      </c>
      <c r="P1664" t="s">
        <v>7</v>
      </c>
      <c r="Q1664">
        <v>7.9450000000000007E-3</v>
      </c>
      <c r="R1664" t="s">
        <v>8</v>
      </c>
      <c r="S1664">
        <v>358.02505500000001</v>
      </c>
      <c r="T1664" t="s">
        <v>70</v>
      </c>
      <c r="U1664">
        <v>274.46547918026869</v>
      </c>
      <c r="V1664">
        <v>28.700001</v>
      </c>
      <c r="W1664">
        <v>5.9580000000000002</v>
      </c>
      <c r="X1664">
        <v>64</v>
      </c>
      <c r="Y1664">
        <v>5.8101700000000003</v>
      </c>
      <c r="Z1664">
        <v>160</v>
      </c>
      <c r="AA1664" t="str">
        <f>IF(Z1664=-1,"Flat",
INDEX({"North","Northeast","East","Southeast","South","Southwest","West","Northwest","North"},
MATCH(Z1664,{0;22.5;67.5;112.5;157.5;202.5;247.5;292.5;337.5},1)))</f>
        <v>South</v>
      </c>
      <c r="AB1664">
        <v>0.749498</v>
      </c>
      <c r="AC1664" t="s">
        <v>10</v>
      </c>
      <c r="AD1664">
        <v>33.299999</v>
      </c>
      <c r="AE1664">
        <v>8</v>
      </c>
      <c r="AF1664">
        <v>4.5919999999999996</v>
      </c>
    </row>
    <row r="1665" spans="1:32" x14ac:dyDescent="0.25">
      <c r="A1665">
        <v>1726</v>
      </c>
      <c r="B1665">
        <v>1978</v>
      </c>
      <c r="C1665">
        <v>1978</v>
      </c>
      <c r="D1665">
        <v>2645</v>
      </c>
      <c r="E1665" t="str">
        <f t="shared" si="75"/>
        <v>02645-BRA-M</v>
      </c>
      <c r="F1665" t="s">
        <v>351</v>
      </c>
      <c r="G1665" t="s">
        <v>76</v>
      </c>
      <c r="H1665" t="s">
        <v>25</v>
      </c>
      <c r="I1665">
        <v>-37.000098999999999</v>
      </c>
      <c r="J1665">
        <v>-5.5900999999999996</v>
      </c>
      <c r="K1665">
        <v>60</v>
      </c>
      <c r="L1665">
        <v>22886.298559999999</v>
      </c>
      <c r="M1665" t="str">
        <f t="shared" si="76"/>
        <v>Mediana</v>
      </c>
      <c r="N1665" t="str">
        <f t="shared" si="77"/>
        <v>M</v>
      </c>
      <c r="O1665">
        <v>1.28484</v>
      </c>
      <c r="P1665" t="s">
        <v>7</v>
      </c>
      <c r="Q1665">
        <v>4.7670000000000004E-3</v>
      </c>
      <c r="R1665" t="s">
        <v>8</v>
      </c>
      <c r="S1665">
        <v>358.72695900000002</v>
      </c>
      <c r="T1665" t="s">
        <v>70</v>
      </c>
      <c r="U1665">
        <v>720.56390872692884</v>
      </c>
      <c r="V1665">
        <v>28.700001</v>
      </c>
      <c r="W1665">
        <v>5.9509999999999996</v>
      </c>
      <c r="X1665">
        <v>58</v>
      </c>
      <c r="Y1665">
        <v>5.8846100000000003</v>
      </c>
      <c r="Z1665">
        <v>108</v>
      </c>
      <c r="AA1665" t="str">
        <f>IF(Z1665=-1,"Flat",
INDEX({"North","Northeast","East","Southeast","South","Southwest","West","Northwest","North"},
MATCH(Z1665,{0;22.5;67.5;112.5;157.5;202.5;247.5;292.5;337.5},1)))</f>
        <v>East</v>
      </c>
      <c r="AB1665">
        <v>0.79474100000000003</v>
      </c>
      <c r="AC1665" t="s">
        <v>10</v>
      </c>
      <c r="AD1665">
        <v>50</v>
      </c>
      <c r="AE1665">
        <v>8</v>
      </c>
      <c r="AF1665">
        <v>4.5890000000000004</v>
      </c>
    </row>
    <row r="1666" spans="1:32" x14ac:dyDescent="0.25">
      <c r="A1666">
        <v>1727</v>
      </c>
      <c r="B1666">
        <v>1990</v>
      </c>
      <c r="C1666">
        <v>1990</v>
      </c>
      <c r="D1666">
        <v>2657</v>
      </c>
      <c r="E1666" t="str">
        <f t="shared" si="75"/>
        <v>02657-BRA-G</v>
      </c>
      <c r="F1666" t="s">
        <v>352</v>
      </c>
      <c r="G1666" t="s">
        <v>76</v>
      </c>
      <c r="H1666" t="s">
        <v>12</v>
      </c>
      <c r="I1666">
        <v>-41.454300000000003</v>
      </c>
      <c r="J1666">
        <v>-4.1281999999999996</v>
      </c>
      <c r="K1666">
        <v>128</v>
      </c>
      <c r="L1666">
        <v>2902920</v>
      </c>
      <c r="M1666" t="str">
        <f t="shared" si="76"/>
        <v>Grande</v>
      </c>
      <c r="N1666" t="str">
        <f t="shared" si="77"/>
        <v>G</v>
      </c>
      <c r="O1666">
        <v>0.25852700000000001</v>
      </c>
      <c r="P1666" t="s">
        <v>7</v>
      </c>
      <c r="Q1666">
        <v>3.97E-4</v>
      </c>
      <c r="R1666" t="s">
        <v>8</v>
      </c>
      <c r="S1666">
        <v>276.34017899999998</v>
      </c>
      <c r="T1666" t="s">
        <v>16</v>
      </c>
      <c r="U1666">
        <v>7111.6197397712267</v>
      </c>
      <c r="V1666">
        <v>29.299999</v>
      </c>
      <c r="W1666">
        <v>5.9269999999999996</v>
      </c>
      <c r="X1666">
        <v>72</v>
      </c>
      <c r="Y1666">
        <v>3.5915499999999998</v>
      </c>
      <c r="Z1666">
        <v>0</v>
      </c>
      <c r="AA1666" t="str">
        <f>IF(Z1666=-1,"Flat",
INDEX({"North","Northeast","East","Southeast","South","Southwest","West","Northwest","North"},
MATCH(Z1666,{0;22.5;67.5;112.5;157.5;202.5;247.5;292.5;337.5},1)))</f>
        <v>North</v>
      </c>
      <c r="AB1666">
        <v>0.67399500000000001</v>
      </c>
      <c r="AC1666" t="s">
        <v>10</v>
      </c>
      <c r="AD1666">
        <v>30</v>
      </c>
      <c r="AE1666">
        <v>8</v>
      </c>
      <c r="AF1666">
        <v>4.5620000000000003</v>
      </c>
    </row>
    <row r="1667" spans="1:32" x14ac:dyDescent="0.25">
      <c r="A1667">
        <v>1728</v>
      </c>
      <c r="B1667">
        <v>1991</v>
      </c>
      <c r="C1667">
        <v>1991</v>
      </c>
      <c r="D1667">
        <v>2658</v>
      </c>
      <c r="E1667" t="str">
        <f t="shared" si="75"/>
        <v>02658-BRA-P</v>
      </c>
      <c r="F1667" t="s">
        <v>353</v>
      </c>
      <c r="G1667" t="s">
        <v>76</v>
      </c>
      <c r="H1667" t="s">
        <v>12</v>
      </c>
      <c r="I1667">
        <v>-34.991100000000003</v>
      </c>
      <c r="J1667">
        <v>-7.4874999999999998</v>
      </c>
      <c r="K1667">
        <v>117</v>
      </c>
      <c r="L1667">
        <v>104.726997</v>
      </c>
      <c r="M1667" t="str">
        <f t="shared" si="76"/>
        <v>Pequeña</v>
      </c>
      <c r="N1667" t="str">
        <f t="shared" si="77"/>
        <v>P</v>
      </c>
      <c r="O1667">
        <v>1.78806</v>
      </c>
      <c r="P1667" t="s">
        <v>7</v>
      </c>
      <c r="Q1667">
        <v>4.3699999999999998E-3</v>
      </c>
      <c r="R1667" t="s">
        <v>8</v>
      </c>
      <c r="S1667">
        <v>331.38952599999999</v>
      </c>
      <c r="T1667" t="s">
        <v>30</v>
      </c>
      <c r="U1667">
        <v>983.38448214815901</v>
      </c>
      <c r="V1667">
        <v>24.9</v>
      </c>
      <c r="W1667">
        <v>5.673</v>
      </c>
      <c r="X1667">
        <v>72</v>
      </c>
      <c r="Y1667">
        <v>5.5780000000000003</v>
      </c>
      <c r="Z1667">
        <v>0</v>
      </c>
      <c r="AA1667" t="str">
        <f>IF(Z1667=-1,"Flat",
INDEX({"North","Northeast","East","Southeast","South","Southwest","West","Northwest","North"},
MATCH(Z1667,{0;22.5;67.5;112.5;157.5;202.5;247.5;292.5;337.5},1)))</f>
        <v>North</v>
      </c>
      <c r="AB1667">
        <v>-9999</v>
      </c>
      <c r="AC1667" t="s">
        <v>109</v>
      </c>
      <c r="AD1667">
        <v>27</v>
      </c>
      <c r="AE1667">
        <v>7</v>
      </c>
      <c r="AF1667">
        <v>4.4729999999999999</v>
      </c>
    </row>
    <row r="1668" spans="1:32" x14ac:dyDescent="0.25">
      <c r="A1668">
        <v>1729</v>
      </c>
      <c r="B1668">
        <v>1992</v>
      </c>
      <c r="C1668">
        <v>1992</v>
      </c>
      <c r="D1668">
        <v>2659</v>
      </c>
      <c r="E1668" t="str">
        <f t="shared" si="75"/>
        <v>02659-BRA-P</v>
      </c>
      <c r="F1668" t="s">
        <v>353</v>
      </c>
      <c r="G1668" t="s">
        <v>76</v>
      </c>
      <c r="H1668" t="s">
        <v>25</v>
      </c>
      <c r="I1668">
        <v>-37.895598999999997</v>
      </c>
      <c r="J1668">
        <v>-8.3794000000000004</v>
      </c>
      <c r="K1668">
        <v>117</v>
      </c>
      <c r="L1668">
        <v>104.727</v>
      </c>
      <c r="M1668" t="str">
        <f t="shared" si="76"/>
        <v>Pequeña</v>
      </c>
      <c r="N1668" t="str">
        <f t="shared" si="77"/>
        <v>P</v>
      </c>
      <c r="O1668">
        <v>1.0344</v>
      </c>
      <c r="P1668" t="s">
        <v>7</v>
      </c>
      <c r="Q1668">
        <v>4.3699999999999998E-3</v>
      </c>
      <c r="R1668" t="s">
        <v>8</v>
      </c>
      <c r="S1668">
        <v>207.979477</v>
      </c>
      <c r="T1668" t="s">
        <v>23</v>
      </c>
      <c r="U1668">
        <v>18353.395271213329</v>
      </c>
      <c r="V1668">
        <v>24.9</v>
      </c>
      <c r="W1668">
        <v>5.8789999999999996</v>
      </c>
      <c r="X1668">
        <v>68</v>
      </c>
      <c r="Y1668">
        <v>5.9303999999999997</v>
      </c>
      <c r="Z1668">
        <v>125</v>
      </c>
      <c r="AA1668" t="str">
        <f>IF(Z1668=-1,"Flat",
INDEX({"North","Northeast","East","Southeast","South","Southwest","West","Northwest","North"},
MATCH(Z1668,{0;22.5;67.5;112.5;157.5;202.5;247.5;292.5;337.5},1)))</f>
        <v>Southeast</v>
      </c>
      <c r="AB1668">
        <v>0.59857199999999999</v>
      </c>
      <c r="AC1668" t="s">
        <v>20</v>
      </c>
      <c r="AD1668">
        <v>21.4</v>
      </c>
      <c r="AE1668">
        <v>7</v>
      </c>
      <c r="AF1668">
        <v>4.5670000000000002</v>
      </c>
    </row>
    <row r="1669" spans="1:32" x14ac:dyDescent="0.25">
      <c r="A1669">
        <v>1730</v>
      </c>
      <c r="B1669">
        <v>1993</v>
      </c>
      <c r="C1669">
        <v>1993</v>
      </c>
      <c r="D1669">
        <v>2660</v>
      </c>
      <c r="E1669" t="str">
        <f t="shared" ref="E1669:E1732" si="78">TEXT(D1669,"00000") &amp; "-" &amp; UPPER(LEFT(G1670,3)) &amp; "-" &amp; N1669</f>
        <v>02660-BRA-P</v>
      </c>
      <c r="F1669" t="s">
        <v>353</v>
      </c>
      <c r="G1669" t="s">
        <v>76</v>
      </c>
      <c r="H1669" t="s">
        <v>12</v>
      </c>
      <c r="I1669">
        <v>-34.997199999999999</v>
      </c>
      <c r="J1669">
        <v>-7.4874999999999998</v>
      </c>
      <c r="K1669">
        <v>117</v>
      </c>
      <c r="L1669">
        <v>104.726997</v>
      </c>
      <c r="M1669" t="str">
        <f t="shared" ref="M1669:M1732" si="79">IF(L1669&lt;20000,"Pequeña",IF(L1669&lt;200000,"Mediana","Grande"))</f>
        <v>Pequeña</v>
      </c>
      <c r="N1669" t="str">
        <f t="shared" ref="N1669:N1732" si="80">LEFT(M1669,1)</f>
        <v>P</v>
      </c>
      <c r="O1669">
        <v>1.1769700000000001</v>
      </c>
      <c r="P1669" t="s">
        <v>7</v>
      </c>
      <c r="Q1669">
        <v>-7.9500000000000003E-4</v>
      </c>
      <c r="R1669" t="s">
        <v>8</v>
      </c>
      <c r="S1669">
        <v>320.90612800000002</v>
      </c>
      <c r="T1669" t="s">
        <v>30</v>
      </c>
      <c r="U1669">
        <v>1617.221932687426</v>
      </c>
      <c r="V1669">
        <v>24.9</v>
      </c>
      <c r="W1669">
        <v>5.673</v>
      </c>
      <c r="X1669">
        <v>72</v>
      </c>
      <c r="Y1669">
        <v>5.4572700000000003</v>
      </c>
      <c r="Z1669">
        <v>0</v>
      </c>
      <c r="AA1669" t="str">
        <f>IF(Z1669=-1,"Flat",
INDEX({"North","Northeast","East","Southeast","South","Southwest","West","Northwest","North"},
MATCH(Z1669,{0;22.5;67.5;112.5;157.5;202.5;247.5;292.5;337.5},1)))</f>
        <v>North</v>
      </c>
      <c r="AB1669">
        <v>-9999</v>
      </c>
      <c r="AC1669" t="s">
        <v>109</v>
      </c>
      <c r="AD1669">
        <v>27</v>
      </c>
      <c r="AE1669">
        <v>7</v>
      </c>
      <c r="AF1669">
        <v>4.47</v>
      </c>
    </row>
    <row r="1670" spans="1:32" x14ac:dyDescent="0.25">
      <c r="A1670">
        <v>1735</v>
      </c>
      <c r="B1670">
        <v>1998</v>
      </c>
      <c r="C1670">
        <v>1998</v>
      </c>
      <c r="D1670">
        <v>2665</v>
      </c>
      <c r="E1670" t="str">
        <f t="shared" si="78"/>
        <v>02665-BRA-P</v>
      </c>
      <c r="F1670" t="s">
        <v>354</v>
      </c>
      <c r="G1670" t="s">
        <v>76</v>
      </c>
      <c r="H1670" t="s">
        <v>18</v>
      </c>
      <c r="I1670">
        <v>-38.766201000000002</v>
      </c>
      <c r="J1670">
        <v>-7.3548999999999998</v>
      </c>
      <c r="K1670">
        <v>388</v>
      </c>
      <c r="L1670">
        <v>268.19469199999997</v>
      </c>
      <c r="M1670" t="str">
        <f t="shared" si="79"/>
        <v>Pequeña</v>
      </c>
      <c r="N1670" t="str">
        <f t="shared" si="80"/>
        <v>P</v>
      </c>
      <c r="O1670">
        <v>0.77079699999999995</v>
      </c>
      <c r="P1670" t="s">
        <v>7</v>
      </c>
      <c r="Q1670">
        <v>3.5750000000000001E-3</v>
      </c>
      <c r="R1670" t="s">
        <v>8</v>
      </c>
      <c r="S1670">
        <v>0</v>
      </c>
      <c r="T1670" t="s">
        <v>70</v>
      </c>
      <c r="U1670">
        <v>3191.7523996378491</v>
      </c>
      <c r="V1670">
        <v>27.1</v>
      </c>
      <c r="W1670">
        <v>5.9649999999999999</v>
      </c>
      <c r="X1670">
        <v>60</v>
      </c>
      <c r="Y1670">
        <v>4.3493300000000001</v>
      </c>
      <c r="Z1670">
        <v>115</v>
      </c>
      <c r="AA1670" t="str">
        <f>IF(Z1670=-1,"Flat",
INDEX({"North","Northeast","East","Southeast","South","Southwest","West","Northwest","North"},
MATCH(Z1670,{0;22.5;67.5;112.5;157.5;202.5;247.5;292.5;337.5},1)))</f>
        <v>Southeast</v>
      </c>
      <c r="AB1670">
        <v>0.79616399999999998</v>
      </c>
      <c r="AC1670" t="s">
        <v>10</v>
      </c>
      <c r="AD1670">
        <v>49.099997999999999</v>
      </c>
      <c r="AE1670">
        <v>10</v>
      </c>
      <c r="AF1670">
        <v>4.6310000000000002</v>
      </c>
    </row>
    <row r="1671" spans="1:32" x14ac:dyDescent="0.25">
      <c r="A1671">
        <v>1736</v>
      </c>
      <c r="B1671">
        <v>1999</v>
      </c>
      <c r="C1671">
        <v>1999</v>
      </c>
      <c r="D1671">
        <v>2666</v>
      </c>
      <c r="E1671" t="str">
        <f t="shared" si="78"/>
        <v>02666-BRA-P</v>
      </c>
      <c r="F1671" t="s">
        <v>354</v>
      </c>
      <c r="G1671" t="s">
        <v>76</v>
      </c>
      <c r="H1671" t="s">
        <v>18</v>
      </c>
      <c r="I1671">
        <v>-38.748500999999997</v>
      </c>
      <c r="J1671">
        <v>-7.3544</v>
      </c>
      <c r="K1671">
        <v>388</v>
      </c>
      <c r="L1671">
        <v>7260.4336149999999</v>
      </c>
      <c r="M1671" t="str">
        <f t="shared" si="79"/>
        <v>Pequeña</v>
      </c>
      <c r="N1671" t="str">
        <f t="shared" si="80"/>
        <v>P</v>
      </c>
      <c r="O1671">
        <v>1.6251500000000001</v>
      </c>
      <c r="P1671" t="s">
        <v>7</v>
      </c>
      <c r="Q1671">
        <v>-1.0725999999999999E-2</v>
      </c>
      <c r="R1671" t="s">
        <v>15</v>
      </c>
      <c r="S1671">
        <v>329.38140900000002</v>
      </c>
      <c r="T1671" t="s">
        <v>30</v>
      </c>
      <c r="U1671">
        <v>3621.2553138198482</v>
      </c>
      <c r="V1671">
        <v>27.1</v>
      </c>
      <c r="W1671">
        <v>5.9480000000000004</v>
      </c>
      <c r="X1671">
        <v>60</v>
      </c>
      <c r="Y1671">
        <v>4.1428000000000011</v>
      </c>
      <c r="Z1671">
        <v>115</v>
      </c>
      <c r="AA1671" t="str">
        <f>IF(Z1671=-1,"Flat",
INDEX({"North","Northeast","East","Southeast","South","Southwest","West","Northwest","North"},
MATCH(Z1671,{0;22.5;67.5;112.5;157.5;202.5;247.5;292.5;337.5},1)))</f>
        <v>Southeast</v>
      </c>
      <c r="AB1671">
        <v>0.74590900000000004</v>
      </c>
      <c r="AC1671" t="s">
        <v>10</v>
      </c>
      <c r="AD1671">
        <v>24.6</v>
      </c>
      <c r="AE1671">
        <v>10</v>
      </c>
      <c r="AF1671">
        <v>4.6230000000000002</v>
      </c>
    </row>
    <row r="1672" spans="1:32" x14ac:dyDescent="0.25">
      <c r="A1672">
        <v>1737</v>
      </c>
      <c r="B1672">
        <v>2000</v>
      </c>
      <c r="C1672">
        <v>2000</v>
      </c>
      <c r="D1672">
        <v>2667</v>
      </c>
      <c r="E1672" t="str">
        <f t="shared" si="78"/>
        <v>02667-BRA-P</v>
      </c>
      <c r="F1672" t="s">
        <v>354</v>
      </c>
      <c r="G1672" t="s">
        <v>76</v>
      </c>
      <c r="H1672" t="s">
        <v>18</v>
      </c>
      <c r="I1672">
        <v>-38.765498999999998</v>
      </c>
      <c r="J1672">
        <v>-7.3631000000000002</v>
      </c>
      <c r="K1672">
        <v>388</v>
      </c>
      <c r="L1672">
        <v>1449.4364559999999</v>
      </c>
      <c r="M1672" t="str">
        <f t="shared" si="79"/>
        <v>Pequeña</v>
      </c>
      <c r="N1672" t="str">
        <f t="shared" si="80"/>
        <v>P</v>
      </c>
      <c r="O1672">
        <v>2.6309999999999998</v>
      </c>
      <c r="P1672" t="s">
        <v>32</v>
      </c>
      <c r="Q1672">
        <v>-7.548E-3</v>
      </c>
      <c r="R1672" t="s">
        <v>8</v>
      </c>
      <c r="S1672">
        <v>326.05145299999998</v>
      </c>
      <c r="T1672" t="s">
        <v>30</v>
      </c>
      <c r="U1672">
        <v>2320.36872077723</v>
      </c>
      <c r="V1672">
        <v>27.1</v>
      </c>
      <c r="W1672">
        <v>5.9770000000000003</v>
      </c>
      <c r="X1672">
        <v>60</v>
      </c>
      <c r="Y1672">
        <v>4.3338400000000012</v>
      </c>
      <c r="Z1672">
        <v>115</v>
      </c>
      <c r="AA1672" t="str">
        <f>IF(Z1672=-1,"Flat",
INDEX({"North","Northeast","East","Southeast","South","Southwest","West","Northwest","North"},
MATCH(Z1672,{0;22.5;67.5;112.5;157.5;202.5;247.5;292.5;337.5},1)))</f>
        <v>Southeast</v>
      </c>
      <c r="AB1672">
        <v>0.74471200000000004</v>
      </c>
      <c r="AC1672" t="s">
        <v>10</v>
      </c>
      <c r="AD1672">
        <v>49.099997999999999</v>
      </c>
      <c r="AE1672">
        <v>10</v>
      </c>
      <c r="AF1672">
        <v>4.6420000000000003</v>
      </c>
    </row>
    <row r="1673" spans="1:32" x14ac:dyDescent="0.25">
      <c r="A1673">
        <v>1738</v>
      </c>
      <c r="B1673">
        <v>2001</v>
      </c>
      <c r="C1673">
        <v>2001</v>
      </c>
      <c r="D1673">
        <v>2668</v>
      </c>
      <c r="E1673" t="str">
        <f t="shared" si="78"/>
        <v>02668-BRA-P</v>
      </c>
      <c r="F1673" t="s">
        <v>354</v>
      </c>
      <c r="G1673" t="s">
        <v>76</v>
      </c>
      <c r="H1673" t="s">
        <v>18</v>
      </c>
      <c r="I1673">
        <v>-38.733299000000002</v>
      </c>
      <c r="J1673">
        <v>-7.3433999999999999</v>
      </c>
      <c r="K1673">
        <v>388</v>
      </c>
      <c r="L1673">
        <v>778.09722399999998</v>
      </c>
      <c r="M1673" t="str">
        <f t="shared" si="79"/>
        <v>Pequeña</v>
      </c>
      <c r="N1673" t="str">
        <f t="shared" si="80"/>
        <v>P</v>
      </c>
      <c r="O1673">
        <v>1.20434</v>
      </c>
      <c r="P1673" t="s">
        <v>7</v>
      </c>
      <c r="Q1673">
        <v>-1.0329E-2</v>
      </c>
      <c r="R1673" t="s">
        <v>15</v>
      </c>
      <c r="S1673">
        <v>264.559662</v>
      </c>
      <c r="T1673" t="s">
        <v>16</v>
      </c>
      <c r="U1673">
        <v>2973.8665570008839</v>
      </c>
      <c r="V1673">
        <v>27.1</v>
      </c>
      <c r="W1673">
        <v>5.9359999999999999</v>
      </c>
      <c r="X1673">
        <v>60</v>
      </c>
      <c r="Y1673">
        <v>4.1404399999999999</v>
      </c>
      <c r="Z1673">
        <v>115</v>
      </c>
      <c r="AA1673" t="str">
        <f>IF(Z1673=-1,"Flat",
INDEX({"North","Northeast","East","Southeast","South","Southwest","West","Northwest","North"},
MATCH(Z1673,{0;22.5;67.5;112.5;157.5;202.5;247.5;292.5;337.5},1)))</f>
        <v>Southeast</v>
      </c>
      <c r="AB1673">
        <v>0.59363500000000002</v>
      </c>
      <c r="AC1673" t="s">
        <v>20</v>
      </c>
      <c r="AD1673">
        <v>49.099997999999999</v>
      </c>
      <c r="AE1673">
        <v>10</v>
      </c>
      <c r="AF1673">
        <v>4.617</v>
      </c>
    </row>
    <row r="1674" spans="1:32" x14ac:dyDescent="0.25">
      <c r="A1674">
        <v>1739</v>
      </c>
      <c r="B1674">
        <v>2002</v>
      </c>
      <c r="C1674">
        <v>2002</v>
      </c>
      <c r="D1674">
        <v>2669</v>
      </c>
      <c r="E1674" t="str">
        <f t="shared" si="78"/>
        <v>02669-BRA-P</v>
      </c>
      <c r="F1674" t="s">
        <v>354</v>
      </c>
      <c r="G1674" t="s">
        <v>76</v>
      </c>
      <c r="H1674" t="s">
        <v>18</v>
      </c>
      <c r="I1674">
        <v>-38.743000000000002</v>
      </c>
      <c r="J1674">
        <v>-7.3528000000000002</v>
      </c>
      <c r="K1674">
        <v>388</v>
      </c>
      <c r="L1674">
        <v>630.60030700000004</v>
      </c>
      <c r="M1674" t="str">
        <f t="shared" si="79"/>
        <v>Pequeña</v>
      </c>
      <c r="N1674" t="str">
        <f t="shared" si="80"/>
        <v>P</v>
      </c>
      <c r="O1674">
        <v>1.55735</v>
      </c>
      <c r="P1674" t="s">
        <v>7</v>
      </c>
      <c r="Q1674">
        <v>1.9859999999999999E-3</v>
      </c>
      <c r="R1674" t="s">
        <v>8</v>
      </c>
      <c r="S1674">
        <v>296.09542800000003</v>
      </c>
      <c r="T1674" t="s">
        <v>30</v>
      </c>
      <c r="U1674">
        <v>3643.3787418442239</v>
      </c>
      <c r="V1674">
        <v>27.1</v>
      </c>
      <c r="W1674">
        <v>5.9489999999999998</v>
      </c>
      <c r="X1674">
        <v>68</v>
      </c>
      <c r="Y1674">
        <v>4.2216899999999997</v>
      </c>
      <c r="Z1674">
        <v>115</v>
      </c>
      <c r="AA1674" t="str">
        <f>IF(Z1674=-1,"Flat",
INDEX({"North","Northeast","East","Southeast","South","Southwest","West","Northwest","North"},
MATCH(Z1674,{0;22.5;67.5;112.5;157.5;202.5;247.5;292.5;337.5},1)))</f>
        <v>Southeast</v>
      </c>
      <c r="AB1674">
        <v>0.742811</v>
      </c>
      <c r="AC1674" t="s">
        <v>10</v>
      </c>
      <c r="AD1674">
        <v>49.099997999999999</v>
      </c>
      <c r="AE1674">
        <v>10</v>
      </c>
      <c r="AF1674">
        <v>4.6230000000000002</v>
      </c>
    </row>
    <row r="1675" spans="1:32" x14ac:dyDescent="0.25">
      <c r="A1675">
        <v>1740</v>
      </c>
      <c r="B1675">
        <v>2003</v>
      </c>
      <c r="C1675">
        <v>2003</v>
      </c>
      <c r="D1675">
        <v>2670</v>
      </c>
      <c r="E1675" t="str">
        <f t="shared" si="78"/>
        <v>02670-BRA-P</v>
      </c>
      <c r="F1675" t="s">
        <v>354</v>
      </c>
      <c r="G1675" t="s">
        <v>76</v>
      </c>
      <c r="H1675" t="s">
        <v>18</v>
      </c>
      <c r="I1675">
        <v>-38.856400000000001</v>
      </c>
      <c r="J1675">
        <v>-7.4032</v>
      </c>
      <c r="K1675">
        <v>388</v>
      </c>
      <c r="L1675">
        <v>342.12067999999999</v>
      </c>
      <c r="M1675" t="str">
        <f t="shared" si="79"/>
        <v>Pequeña</v>
      </c>
      <c r="N1675" t="str">
        <f t="shared" si="80"/>
        <v>P</v>
      </c>
      <c r="O1675">
        <v>0.201877</v>
      </c>
      <c r="P1675" t="s">
        <v>7</v>
      </c>
      <c r="Q1675">
        <v>-1.9859999999999999E-3</v>
      </c>
      <c r="R1675" t="s">
        <v>8</v>
      </c>
      <c r="S1675">
        <v>278.13009599999998</v>
      </c>
      <c r="T1675" t="s">
        <v>16</v>
      </c>
      <c r="U1675">
        <v>5128.0600096152384</v>
      </c>
      <c r="V1675">
        <v>27.1</v>
      </c>
      <c r="W1675">
        <v>6.0350000000000001</v>
      </c>
      <c r="X1675">
        <v>60</v>
      </c>
      <c r="Y1675">
        <v>4.3895600000000012</v>
      </c>
      <c r="Z1675">
        <v>115</v>
      </c>
      <c r="AA1675" t="str">
        <f>IF(Z1675=-1,"Flat",
INDEX({"North","Northeast","East","Southeast","South","Southwest","West","Northwest","North"},
MATCH(Z1675,{0;22.5;67.5;112.5;157.5;202.5;247.5;292.5;337.5},1)))</f>
        <v>Southeast</v>
      </c>
      <c r="AB1675">
        <v>0.59948800000000002</v>
      </c>
      <c r="AC1675" t="s">
        <v>20</v>
      </c>
      <c r="AD1675">
        <v>49.099997999999999</v>
      </c>
      <c r="AE1675">
        <v>10</v>
      </c>
      <c r="AF1675">
        <v>4.6849999999999996</v>
      </c>
    </row>
    <row r="1676" spans="1:32" x14ac:dyDescent="0.25">
      <c r="A1676">
        <v>1741</v>
      </c>
      <c r="B1676">
        <v>2004</v>
      </c>
      <c r="C1676">
        <v>2004</v>
      </c>
      <c r="D1676">
        <v>2671</v>
      </c>
      <c r="E1676" t="str">
        <f t="shared" si="78"/>
        <v>02671-BRA-P</v>
      </c>
      <c r="F1676" t="s">
        <v>354</v>
      </c>
      <c r="G1676" t="s">
        <v>76</v>
      </c>
      <c r="H1676" t="s">
        <v>18</v>
      </c>
      <c r="I1676">
        <v>-38.881100000000004</v>
      </c>
      <c r="J1676">
        <v>-7.4249000000000001</v>
      </c>
      <c r="K1676">
        <v>388</v>
      </c>
      <c r="L1676">
        <v>544.19622600000002</v>
      </c>
      <c r="M1676" t="str">
        <f t="shared" si="79"/>
        <v>Pequeña</v>
      </c>
      <c r="N1676" t="str">
        <f t="shared" si="80"/>
        <v>P</v>
      </c>
      <c r="O1676">
        <v>1.5871299999999999</v>
      </c>
      <c r="P1676" t="s">
        <v>7</v>
      </c>
      <c r="Q1676">
        <v>-3.97E-4</v>
      </c>
      <c r="R1676" t="s">
        <v>8</v>
      </c>
      <c r="S1676">
        <v>142.305756</v>
      </c>
      <c r="T1676" t="s">
        <v>49</v>
      </c>
      <c r="U1676">
        <v>8182.6507422650884</v>
      </c>
      <c r="V1676">
        <v>27.1</v>
      </c>
      <c r="W1676">
        <v>6.0590000000000002</v>
      </c>
      <c r="X1676">
        <v>60</v>
      </c>
      <c r="Y1676">
        <v>4.5712299999999999</v>
      </c>
      <c r="Z1676">
        <v>115</v>
      </c>
      <c r="AA1676" t="str">
        <f>IF(Z1676=-1,"Flat",
INDEX({"North","Northeast","East","Southeast","South","Southwest","West","Northwest","North"},
MATCH(Z1676,{0;22.5;67.5;112.5;157.5;202.5;247.5;292.5;337.5},1)))</f>
        <v>Southeast</v>
      </c>
      <c r="AB1676">
        <v>0.59609100000000004</v>
      </c>
      <c r="AC1676" t="s">
        <v>20</v>
      </c>
      <c r="AD1676">
        <v>49.099997999999999</v>
      </c>
      <c r="AE1676">
        <v>10</v>
      </c>
      <c r="AF1676">
        <v>4.7069999999999999</v>
      </c>
    </row>
    <row r="1677" spans="1:32" x14ac:dyDescent="0.25">
      <c r="A1677">
        <v>1742</v>
      </c>
      <c r="B1677">
        <v>2005</v>
      </c>
      <c r="C1677">
        <v>2005</v>
      </c>
      <c r="D1677">
        <v>2672</v>
      </c>
      <c r="E1677" t="str">
        <f t="shared" si="78"/>
        <v>02672-BRA-M</v>
      </c>
      <c r="F1677" t="s">
        <v>355</v>
      </c>
      <c r="G1677" t="s">
        <v>76</v>
      </c>
      <c r="H1677" t="s">
        <v>25</v>
      </c>
      <c r="I1677">
        <v>-38.876499000000003</v>
      </c>
      <c r="J1677">
        <v>-7.4259000000000004</v>
      </c>
      <c r="K1677">
        <v>365</v>
      </c>
      <c r="L1677">
        <v>71479.5</v>
      </c>
      <c r="M1677" t="str">
        <f t="shared" si="79"/>
        <v>Mediana</v>
      </c>
      <c r="N1677" t="str">
        <f t="shared" si="80"/>
        <v>M</v>
      </c>
      <c r="O1677">
        <v>0.64629499999999995</v>
      </c>
      <c r="P1677" t="s">
        <v>7</v>
      </c>
      <c r="Q1677">
        <v>-1.0725999999999999E-2</v>
      </c>
      <c r="R1677" t="s">
        <v>15</v>
      </c>
      <c r="S1677">
        <v>30.529705</v>
      </c>
      <c r="T1677" t="s">
        <v>9</v>
      </c>
      <c r="U1677">
        <v>8150.8446492167159</v>
      </c>
      <c r="V1677">
        <v>26.9</v>
      </c>
      <c r="W1677">
        <v>6.0570000000000004</v>
      </c>
      <c r="X1677">
        <v>52</v>
      </c>
      <c r="Y1677">
        <v>4.4579000000000022</v>
      </c>
      <c r="Z1677">
        <v>93</v>
      </c>
      <c r="AA1677" t="str">
        <f>IF(Z1677=-1,"Flat",
INDEX({"North","Northeast","East","Southeast","South","Southwest","West","Northwest","North"},
MATCH(Z1677,{0;22.5;67.5;112.5;157.5;202.5;247.5;292.5;337.5},1)))</f>
        <v>East</v>
      </c>
      <c r="AB1677">
        <v>0.59527699999999995</v>
      </c>
      <c r="AC1677" t="s">
        <v>20</v>
      </c>
      <c r="AD1677">
        <v>40.599997999999999</v>
      </c>
      <c r="AE1677">
        <v>9</v>
      </c>
      <c r="AF1677">
        <v>4.7069999999999999</v>
      </c>
    </row>
    <row r="1678" spans="1:32" x14ac:dyDescent="0.25">
      <c r="A1678">
        <v>1743</v>
      </c>
      <c r="B1678">
        <v>2006</v>
      </c>
      <c r="C1678">
        <v>2006</v>
      </c>
      <c r="D1678">
        <v>2673</v>
      </c>
      <c r="E1678" t="str">
        <f t="shared" si="78"/>
        <v>02673-BRA-M</v>
      </c>
      <c r="F1678" t="s">
        <v>356</v>
      </c>
      <c r="G1678" t="s">
        <v>76</v>
      </c>
      <c r="H1678" t="s">
        <v>25</v>
      </c>
      <c r="I1678">
        <v>-56.244700999999999</v>
      </c>
      <c r="J1678">
        <v>-15.269600000000001</v>
      </c>
      <c r="K1678">
        <v>232</v>
      </c>
      <c r="L1678">
        <v>170400.7298</v>
      </c>
      <c r="M1678" t="str">
        <f t="shared" si="79"/>
        <v>Mediana</v>
      </c>
      <c r="N1678" t="str">
        <f t="shared" si="80"/>
        <v>M</v>
      </c>
      <c r="O1678">
        <v>1.07911</v>
      </c>
      <c r="P1678" t="s">
        <v>7</v>
      </c>
      <c r="Q1678">
        <v>4.3699999999999998E-3</v>
      </c>
      <c r="R1678" t="s">
        <v>8</v>
      </c>
      <c r="S1678">
        <v>232.523819</v>
      </c>
      <c r="T1678" t="s">
        <v>23</v>
      </c>
      <c r="U1678">
        <v>777.23337577975576</v>
      </c>
      <c r="V1678">
        <v>26.4</v>
      </c>
      <c r="W1678">
        <v>5.58</v>
      </c>
      <c r="X1678">
        <v>55</v>
      </c>
      <c r="Y1678">
        <v>3.7083300000000001</v>
      </c>
      <c r="Z1678">
        <v>110</v>
      </c>
      <c r="AA1678" t="str">
        <f>IF(Z1678=-1,"Flat",
INDEX({"North","Northeast","East","Southeast","South","Southwest","West","Northwest","North"},
MATCH(Z1678,{0;22.5;67.5;112.5;157.5;202.5;247.5;292.5;337.5},1)))</f>
        <v>East</v>
      </c>
      <c r="AB1678">
        <v>0.66803299999999999</v>
      </c>
      <c r="AC1678" t="s">
        <v>10</v>
      </c>
      <c r="AD1678">
        <v>30</v>
      </c>
      <c r="AE1678">
        <v>19</v>
      </c>
      <c r="AF1678">
        <v>4.3570000000000002</v>
      </c>
    </row>
    <row r="1679" spans="1:32" x14ac:dyDescent="0.25">
      <c r="A1679">
        <v>1744</v>
      </c>
      <c r="B1679">
        <v>2007</v>
      </c>
      <c r="C1679">
        <v>2007</v>
      </c>
      <c r="D1679">
        <v>2674</v>
      </c>
      <c r="E1679" t="str">
        <f t="shared" si="78"/>
        <v>02674-BRA-G</v>
      </c>
      <c r="F1679" t="s">
        <v>357</v>
      </c>
      <c r="G1679" t="s">
        <v>76</v>
      </c>
      <c r="H1679" t="s">
        <v>12</v>
      </c>
      <c r="I1679">
        <v>-37.061100000000003</v>
      </c>
      <c r="J1679">
        <v>-5.6458000000000004</v>
      </c>
      <c r="K1679">
        <v>132</v>
      </c>
      <c r="L1679">
        <v>418330</v>
      </c>
      <c r="M1679" t="str">
        <f t="shared" si="79"/>
        <v>Grande</v>
      </c>
      <c r="N1679" t="str">
        <f t="shared" si="80"/>
        <v>G</v>
      </c>
      <c r="O1679">
        <v>0.27458100000000002</v>
      </c>
      <c r="P1679" t="s">
        <v>7</v>
      </c>
      <c r="Q1679">
        <v>1.9859999999999999E-3</v>
      </c>
      <c r="R1679" t="s">
        <v>8</v>
      </c>
      <c r="S1679">
        <v>351.02737400000001</v>
      </c>
      <c r="T1679" t="s">
        <v>70</v>
      </c>
      <c r="U1679">
        <v>3929.8557262453351</v>
      </c>
      <c r="V1679">
        <v>28.299999</v>
      </c>
      <c r="W1679">
        <v>6.0590000000000002</v>
      </c>
      <c r="X1679">
        <v>58</v>
      </c>
      <c r="Y1679">
        <v>5.7955699999999997</v>
      </c>
      <c r="Z1679">
        <v>95</v>
      </c>
      <c r="AA1679" t="str">
        <f>IF(Z1679=-1,"Flat",
INDEX({"North","Northeast","East","Southeast","South","Southwest","West","Northwest","North"},
MATCH(Z1679,{0;22.5;67.5;112.5;157.5;202.5;247.5;292.5;337.5},1)))</f>
        <v>East</v>
      </c>
      <c r="AB1679">
        <v>0.67435699999999998</v>
      </c>
      <c r="AC1679" t="s">
        <v>10</v>
      </c>
      <c r="AD1679">
        <v>34.5</v>
      </c>
      <c r="AE1679">
        <v>8</v>
      </c>
      <c r="AF1679">
        <v>4.6790000000000003</v>
      </c>
    </row>
    <row r="1680" spans="1:32" x14ac:dyDescent="0.25">
      <c r="A1680">
        <v>1745</v>
      </c>
      <c r="B1680">
        <v>2015</v>
      </c>
      <c r="C1680">
        <v>2015</v>
      </c>
      <c r="D1680">
        <v>2682</v>
      </c>
      <c r="E1680" t="str">
        <f t="shared" si="78"/>
        <v>02682-BRA-M</v>
      </c>
      <c r="F1680" t="s">
        <v>357</v>
      </c>
      <c r="G1680" t="s">
        <v>76</v>
      </c>
      <c r="H1680" t="s">
        <v>12</v>
      </c>
      <c r="I1680">
        <v>-37.031601000000002</v>
      </c>
      <c r="J1680">
        <v>-5.633</v>
      </c>
      <c r="K1680">
        <v>132</v>
      </c>
      <c r="L1680">
        <v>174496.973</v>
      </c>
      <c r="M1680" t="str">
        <f t="shared" si="79"/>
        <v>Mediana</v>
      </c>
      <c r="N1680" t="str">
        <f t="shared" si="80"/>
        <v>M</v>
      </c>
      <c r="O1680">
        <v>0.85547700000000004</v>
      </c>
      <c r="P1680" t="s">
        <v>7</v>
      </c>
      <c r="Q1680">
        <v>-2.3839999999999998E-3</v>
      </c>
      <c r="R1680" t="s">
        <v>8</v>
      </c>
      <c r="S1680">
        <v>25.709952999999999</v>
      </c>
      <c r="T1680" t="s">
        <v>9</v>
      </c>
      <c r="U1680">
        <v>3188.814781017179</v>
      </c>
      <c r="V1680">
        <v>28.299999</v>
      </c>
      <c r="W1680">
        <v>6.0510000000000002</v>
      </c>
      <c r="X1680">
        <v>58</v>
      </c>
      <c r="Y1680">
        <v>5.5779100000000001</v>
      </c>
      <c r="Z1680">
        <v>108</v>
      </c>
      <c r="AA1680" t="str">
        <f>IF(Z1680=-1,"Flat",
INDEX({"North","Northeast","East","Southeast","South","Southwest","West","Northwest","North"},
MATCH(Z1680,{0;22.5;67.5;112.5;157.5;202.5;247.5;292.5;337.5},1)))</f>
        <v>East</v>
      </c>
      <c r="AB1680">
        <v>0.74638300000000002</v>
      </c>
      <c r="AC1680" t="s">
        <v>10</v>
      </c>
      <c r="AD1680">
        <v>22.200001</v>
      </c>
      <c r="AE1680">
        <v>8</v>
      </c>
      <c r="AF1680">
        <v>4.6550000000000002</v>
      </c>
    </row>
    <row r="1681" spans="1:32" x14ac:dyDescent="0.25">
      <c r="A1681">
        <v>1746</v>
      </c>
      <c r="B1681">
        <v>2020</v>
      </c>
      <c r="C1681">
        <v>2020</v>
      </c>
      <c r="D1681">
        <v>2687</v>
      </c>
      <c r="E1681" t="str">
        <f t="shared" si="78"/>
        <v>02687-BRA-G</v>
      </c>
      <c r="F1681" t="s">
        <v>358</v>
      </c>
      <c r="G1681" t="s">
        <v>76</v>
      </c>
      <c r="H1681" t="s">
        <v>12</v>
      </c>
      <c r="I1681">
        <v>-38.998600000000003</v>
      </c>
      <c r="J1681">
        <v>-7.3818000000000001</v>
      </c>
      <c r="K1681">
        <v>446</v>
      </c>
      <c r="L1681">
        <v>273627</v>
      </c>
      <c r="M1681" t="str">
        <f t="shared" si="79"/>
        <v>Grande</v>
      </c>
      <c r="N1681" t="str">
        <f t="shared" si="80"/>
        <v>G</v>
      </c>
      <c r="O1681">
        <v>1.42205</v>
      </c>
      <c r="P1681" t="s">
        <v>7</v>
      </c>
      <c r="Q1681">
        <v>1.3904E-2</v>
      </c>
      <c r="R1681" t="s">
        <v>80</v>
      </c>
      <c r="S1681">
        <v>308.48019399999998</v>
      </c>
      <c r="T1681" t="s">
        <v>30</v>
      </c>
      <c r="U1681">
        <v>2651.274651343505</v>
      </c>
      <c r="V1681">
        <v>26.299999</v>
      </c>
      <c r="W1681">
        <v>6.0960000000000001</v>
      </c>
      <c r="X1681">
        <v>72</v>
      </c>
      <c r="Y1681">
        <v>5.8015600000000003</v>
      </c>
      <c r="Z1681">
        <v>0</v>
      </c>
      <c r="AA1681" t="str">
        <f>IF(Z1681=-1,"Flat",
INDEX({"North","Northeast","East","Southeast","South","Southwest","West","Northwest","North"},
MATCH(Z1681,{0;22.5;67.5;112.5;157.5;202.5;247.5;292.5;337.5},1)))</f>
        <v>North</v>
      </c>
      <c r="AB1681">
        <v>0.671543</v>
      </c>
      <c r="AC1681" t="s">
        <v>10</v>
      </c>
      <c r="AD1681">
        <v>32.700001</v>
      </c>
      <c r="AE1681">
        <v>10</v>
      </c>
      <c r="AF1681">
        <v>4.7519999999999998</v>
      </c>
    </row>
    <row r="1682" spans="1:32" x14ac:dyDescent="0.25">
      <c r="A1682">
        <v>1747</v>
      </c>
      <c r="B1682">
        <v>2021</v>
      </c>
      <c r="C1682">
        <v>2021</v>
      </c>
      <c r="D1682">
        <v>2688</v>
      </c>
      <c r="E1682" t="str">
        <f t="shared" si="78"/>
        <v>02688-BRA-G</v>
      </c>
      <c r="F1682" t="s">
        <v>358</v>
      </c>
      <c r="G1682" t="s">
        <v>76</v>
      </c>
      <c r="H1682" t="s">
        <v>12</v>
      </c>
      <c r="I1682">
        <v>-38.988200999999997</v>
      </c>
      <c r="J1682">
        <v>-7.3859000000000004</v>
      </c>
      <c r="K1682">
        <v>446</v>
      </c>
      <c r="L1682">
        <v>273627</v>
      </c>
      <c r="M1682" t="str">
        <f t="shared" si="79"/>
        <v>Grande</v>
      </c>
      <c r="N1682" t="str">
        <f t="shared" si="80"/>
        <v>G</v>
      </c>
      <c r="O1682">
        <v>1.1234999999999999</v>
      </c>
      <c r="P1682" t="s">
        <v>7</v>
      </c>
      <c r="Q1682">
        <v>2.3836E-2</v>
      </c>
      <c r="R1682" t="s">
        <v>80</v>
      </c>
      <c r="S1682">
        <v>242.78389000000001</v>
      </c>
      <c r="T1682" t="s">
        <v>23</v>
      </c>
      <c r="U1682">
        <v>1695.1690406414959</v>
      </c>
      <c r="V1682">
        <v>26.299999</v>
      </c>
      <c r="W1682">
        <v>6.0970000000000004</v>
      </c>
      <c r="X1682">
        <v>72</v>
      </c>
      <c r="Y1682">
        <v>6.10799</v>
      </c>
      <c r="Z1682">
        <v>0</v>
      </c>
      <c r="AA1682" t="str">
        <f>IF(Z1682=-1,"Flat",
INDEX({"North","Northeast","East","Southeast","South","Southwest","West","Northwest","North"},
MATCH(Z1682,{0;22.5;67.5;112.5;157.5;202.5;247.5;292.5;337.5},1)))</f>
        <v>North</v>
      </c>
      <c r="AB1682">
        <v>0.74437900000000001</v>
      </c>
      <c r="AC1682" t="s">
        <v>10</v>
      </c>
      <c r="AD1682">
        <v>32.700001</v>
      </c>
      <c r="AE1682">
        <v>10</v>
      </c>
      <c r="AF1682">
        <v>4.7569999999999997</v>
      </c>
    </row>
    <row r="1683" spans="1:32" x14ac:dyDescent="0.25">
      <c r="A1683">
        <v>1748</v>
      </c>
      <c r="B1683">
        <v>2022</v>
      </c>
      <c r="C1683">
        <v>2022</v>
      </c>
      <c r="D1683">
        <v>2689</v>
      </c>
      <c r="E1683" t="str">
        <f t="shared" si="78"/>
        <v>02689-BRA-G</v>
      </c>
      <c r="F1683" t="s">
        <v>358</v>
      </c>
      <c r="G1683" t="s">
        <v>76</v>
      </c>
      <c r="H1683" t="s">
        <v>12</v>
      </c>
      <c r="I1683">
        <v>-38.990299</v>
      </c>
      <c r="J1683">
        <v>-7.3890000000000002</v>
      </c>
      <c r="K1683">
        <v>446</v>
      </c>
      <c r="L1683">
        <v>273627</v>
      </c>
      <c r="M1683" t="str">
        <f t="shared" si="79"/>
        <v>Grande</v>
      </c>
      <c r="N1683" t="str">
        <f t="shared" si="80"/>
        <v>G</v>
      </c>
      <c r="O1683">
        <v>1.1234999999999999</v>
      </c>
      <c r="P1683" t="s">
        <v>7</v>
      </c>
      <c r="Q1683">
        <v>2.3836E-2</v>
      </c>
      <c r="R1683" t="s">
        <v>80</v>
      </c>
      <c r="S1683">
        <v>242.78389000000001</v>
      </c>
      <c r="T1683" t="s">
        <v>23</v>
      </c>
      <c r="U1683">
        <v>2055.052550639833</v>
      </c>
      <c r="V1683">
        <v>26.299999</v>
      </c>
      <c r="W1683">
        <v>6.0949999999999998</v>
      </c>
      <c r="X1683">
        <v>72</v>
      </c>
      <c r="Y1683">
        <v>5.73895</v>
      </c>
      <c r="Z1683">
        <v>0</v>
      </c>
      <c r="AA1683" t="str">
        <f>IF(Z1683=-1,"Flat",
INDEX({"North","Northeast","East","Southeast","South","Southwest","West","Northwest","North"},
MATCH(Z1683,{0;22.5;67.5;112.5;157.5;202.5;247.5;292.5;337.5},1)))</f>
        <v>North</v>
      </c>
      <c r="AB1683">
        <v>0.66878000000000004</v>
      </c>
      <c r="AC1683" t="s">
        <v>10</v>
      </c>
      <c r="AD1683">
        <v>32.700001</v>
      </c>
      <c r="AE1683">
        <v>10</v>
      </c>
      <c r="AF1683">
        <v>4.7569999999999997</v>
      </c>
    </row>
    <row r="1684" spans="1:32" x14ac:dyDescent="0.25">
      <c r="A1684">
        <v>1749</v>
      </c>
      <c r="B1684">
        <v>2023</v>
      </c>
      <c r="C1684">
        <v>2023</v>
      </c>
      <c r="D1684">
        <v>2690</v>
      </c>
      <c r="E1684" t="str">
        <f t="shared" si="78"/>
        <v>02690-BRA-G</v>
      </c>
      <c r="F1684" t="s">
        <v>358</v>
      </c>
      <c r="G1684" t="s">
        <v>76</v>
      </c>
      <c r="H1684" t="s">
        <v>12</v>
      </c>
      <c r="I1684">
        <v>-38.976799</v>
      </c>
      <c r="J1684">
        <v>-7.3841999999999999</v>
      </c>
      <c r="K1684">
        <v>446</v>
      </c>
      <c r="L1684">
        <v>273627</v>
      </c>
      <c r="M1684" t="str">
        <f t="shared" si="79"/>
        <v>Grande</v>
      </c>
      <c r="N1684" t="str">
        <f t="shared" si="80"/>
        <v>G</v>
      </c>
      <c r="O1684">
        <v>1.38079</v>
      </c>
      <c r="P1684" t="s">
        <v>7</v>
      </c>
      <c r="Q1684">
        <v>5.9589999999999999E-3</v>
      </c>
      <c r="R1684" t="s">
        <v>8</v>
      </c>
      <c r="S1684">
        <v>29.744880999999999</v>
      </c>
      <c r="T1684" t="s">
        <v>9</v>
      </c>
      <c r="U1684">
        <v>527.10678657633389</v>
      </c>
      <c r="V1684">
        <v>26.299999</v>
      </c>
      <c r="W1684">
        <v>6.093</v>
      </c>
      <c r="X1684">
        <v>72</v>
      </c>
      <c r="Y1684">
        <v>5.6912200000000004</v>
      </c>
      <c r="Z1684">
        <v>0</v>
      </c>
      <c r="AA1684" t="str">
        <f>IF(Z1684=-1,"Flat",
INDEX({"North","Northeast","East","Southeast","South","Southwest","West","Northwest","North"},
MATCH(Z1684,{0;22.5;67.5;112.5;157.5;202.5;247.5;292.5;337.5},1)))</f>
        <v>North</v>
      </c>
      <c r="AB1684">
        <v>0.59631500000000004</v>
      </c>
      <c r="AC1684" t="s">
        <v>20</v>
      </c>
      <c r="AD1684">
        <v>32.700001</v>
      </c>
      <c r="AE1684">
        <v>10</v>
      </c>
      <c r="AF1684">
        <v>4.7539999999999996</v>
      </c>
    </row>
    <row r="1685" spans="1:32" x14ac:dyDescent="0.25">
      <c r="A1685">
        <v>1750</v>
      </c>
      <c r="B1685">
        <v>2024</v>
      </c>
      <c r="C1685">
        <v>2024</v>
      </c>
      <c r="D1685">
        <v>2691</v>
      </c>
      <c r="E1685" t="str">
        <f t="shared" si="78"/>
        <v>02691-BRA-G</v>
      </c>
      <c r="F1685" t="s">
        <v>358</v>
      </c>
      <c r="G1685" t="s">
        <v>76</v>
      </c>
      <c r="H1685" t="s">
        <v>12</v>
      </c>
      <c r="I1685">
        <v>-38.981098000000003</v>
      </c>
      <c r="J1685">
        <v>-7.3906000000000001</v>
      </c>
      <c r="K1685">
        <v>446</v>
      </c>
      <c r="L1685">
        <v>273627</v>
      </c>
      <c r="M1685" t="str">
        <f t="shared" si="79"/>
        <v>Grande</v>
      </c>
      <c r="N1685" t="str">
        <f t="shared" si="80"/>
        <v>G</v>
      </c>
      <c r="O1685">
        <v>2.6507800000000001</v>
      </c>
      <c r="P1685" t="s">
        <v>32</v>
      </c>
      <c r="Q1685">
        <v>-5.1640000000000002E-3</v>
      </c>
      <c r="R1685" t="s">
        <v>8</v>
      </c>
      <c r="S1685">
        <v>171.95710800000001</v>
      </c>
      <c r="T1685" t="s">
        <v>13</v>
      </c>
      <c r="U1685">
        <v>1326.033075801035</v>
      </c>
      <c r="V1685">
        <v>26.299999</v>
      </c>
      <c r="W1685">
        <v>6.093</v>
      </c>
      <c r="X1685">
        <v>72</v>
      </c>
      <c r="Y1685">
        <v>5.6283599999999998</v>
      </c>
      <c r="Z1685">
        <v>0</v>
      </c>
      <c r="AA1685" t="str">
        <f>IF(Z1685=-1,"Flat",
INDEX({"North","Northeast","East","Southeast","South","Southwest","West","Northwest","North"},
MATCH(Z1685,{0;22.5;67.5;112.5;157.5;202.5;247.5;292.5;337.5},1)))</f>
        <v>North</v>
      </c>
      <c r="AB1685">
        <v>0.59410300000000005</v>
      </c>
      <c r="AC1685" t="s">
        <v>20</v>
      </c>
      <c r="AD1685">
        <v>32.700001</v>
      </c>
      <c r="AE1685">
        <v>10</v>
      </c>
      <c r="AF1685">
        <v>4.7539999999999996</v>
      </c>
    </row>
    <row r="1686" spans="1:32" x14ac:dyDescent="0.25">
      <c r="A1686">
        <v>1751</v>
      </c>
      <c r="B1686">
        <v>2025</v>
      </c>
      <c r="C1686">
        <v>2025</v>
      </c>
      <c r="D1686">
        <v>2692</v>
      </c>
      <c r="E1686" t="str">
        <f t="shared" si="78"/>
        <v>02692-BRA-G</v>
      </c>
      <c r="F1686" t="s">
        <v>358</v>
      </c>
      <c r="G1686" t="s">
        <v>76</v>
      </c>
      <c r="H1686" t="s">
        <v>25</v>
      </c>
      <c r="I1686">
        <v>-38.993198</v>
      </c>
      <c r="J1686">
        <v>-7.4061000000000003</v>
      </c>
      <c r="K1686">
        <v>446</v>
      </c>
      <c r="L1686">
        <v>273627</v>
      </c>
      <c r="M1686" t="str">
        <f t="shared" si="79"/>
        <v>Grande</v>
      </c>
      <c r="N1686" t="str">
        <f t="shared" si="80"/>
        <v>G</v>
      </c>
      <c r="O1686">
        <v>1.56751</v>
      </c>
      <c r="P1686" t="s">
        <v>7</v>
      </c>
      <c r="Q1686">
        <v>-3.97E-4</v>
      </c>
      <c r="R1686" t="s">
        <v>8</v>
      </c>
      <c r="S1686">
        <v>123.11134300000001</v>
      </c>
      <c r="T1686" t="s">
        <v>49</v>
      </c>
      <c r="U1686">
        <v>2930.858994633038</v>
      </c>
      <c r="V1686">
        <v>26.299999</v>
      </c>
      <c r="W1686">
        <v>6.09</v>
      </c>
      <c r="X1686">
        <v>56</v>
      </c>
      <c r="Y1686">
        <v>5.6413399999999996</v>
      </c>
      <c r="Z1686">
        <v>100</v>
      </c>
      <c r="AA1686" t="str">
        <f>IF(Z1686=-1,"Flat",
INDEX({"North","Northeast","East","Southeast","South","Southwest","West","Northwest","North"},
MATCH(Z1686,{0;22.5;67.5;112.5;157.5;202.5;247.5;292.5;337.5},1)))</f>
        <v>East</v>
      </c>
      <c r="AB1686">
        <v>0.59219699999999997</v>
      </c>
      <c r="AC1686" t="s">
        <v>20</v>
      </c>
      <c r="AD1686">
        <v>50</v>
      </c>
      <c r="AE1686">
        <v>10</v>
      </c>
      <c r="AF1686">
        <v>4.7510000000000003</v>
      </c>
    </row>
    <row r="1687" spans="1:32" x14ac:dyDescent="0.25">
      <c r="A1687">
        <v>1752</v>
      </c>
      <c r="B1687">
        <v>2026</v>
      </c>
      <c r="C1687">
        <v>2026</v>
      </c>
      <c r="D1687">
        <v>2693</v>
      </c>
      <c r="E1687" t="str">
        <f t="shared" si="78"/>
        <v>02693-BRA-P</v>
      </c>
      <c r="F1687" t="s">
        <v>359</v>
      </c>
      <c r="G1687" t="s">
        <v>76</v>
      </c>
      <c r="H1687" t="s">
        <v>48</v>
      </c>
      <c r="I1687">
        <v>-45.000098999999999</v>
      </c>
      <c r="J1687">
        <v>-22.466699999999999</v>
      </c>
      <c r="K1687">
        <v>1199</v>
      </c>
      <c r="L1687">
        <v>463.543406</v>
      </c>
      <c r="M1687" t="str">
        <f t="shared" si="79"/>
        <v>Pequeña</v>
      </c>
      <c r="N1687" t="str">
        <f t="shared" si="80"/>
        <v>P</v>
      </c>
      <c r="O1687">
        <v>9.5772700000000004</v>
      </c>
      <c r="P1687" t="s">
        <v>14</v>
      </c>
      <c r="Q1687">
        <v>-4.2904999999999999E-2</v>
      </c>
      <c r="R1687" t="s">
        <v>15</v>
      </c>
      <c r="S1687">
        <v>302.21163899999999</v>
      </c>
      <c r="T1687" t="s">
        <v>30</v>
      </c>
      <c r="U1687">
        <v>125.39941502502531</v>
      </c>
      <c r="V1687">
        <v>18.5</v>
      </c>
      <c r="W1687">
        <v>5.3360000000000003</v>
      </c>
      <c r="X1687">
        <v>75</v>
      </c>
      <c r="Y1687">
        <v>7.3154500000000002</v>
      </c>
      <c r="Z1687">
        <v>180</v>
      </c>
      <c r="AA1687" t="str">
        <f>IF(Z1687=-1,"Flat",
INDEX({"North","Northeast","East","Southeast","South","Southwest","West","Northwest","North"},
MATCH(Z1687,{0;22.5;67.5;112.5;157.5;202.5;247.5;292.5;337.5},1)))</f>
        <v>South</v>
      </c>
      <c r="AB1687">
        <v>0.77521799999999996</v>
      </c>
      <c r="AC1687" t="s">
        <v>10</v>
      </c>
      <c r="AD1687">
        <v>152</v>
      </c>
      <c r="AE1687">
        <v>25</v>
      </c>
      <c r="AF1687">
        <v>4.1719999999999997</v>
      </c>
    </row>
    <row r="1688" spans="1:32" x14ac:dyDescent="0.25">
      <c r="A1688">
        <v>1753</v>
      </c>
      <c r="B1688">
        <v>2027</v>
      </c>
      <c r="C1688">
        <v>2027</v>
      </c>
      <c r="D1688">
        <v>2694</v>
      </c>
      <c r="E1688" t="str">
        <f t="shared" si="78"/>
        <v>02694-BRA-G</v>
      </c>
      <c r="F1688" t="s">
        <v>360</v>
      </c>
      <c r="G1688" t="s">
        <v>76</v>
      </c>
      <c r="H1688" t="s">
        <v>25</v>
      </c>
      <c r="I1688">
        <v>-44.8857</v>
      </c>
      <c r="J1688">
        <v>-17.300501000000001</v>
      </c>
      <c r="K1688">
        <v>524</v>
      </c>
      <c r="L1688">
        <v>3032560</v>
      </c>
      <c r="M1688" t="str">
        <f t="shared" si="79"/>
        <v>Grande</v>
      </c>
      <c r="N1688" t="str">
        <f t="shared" si="80"/>
        <v>G</v>
      </c>
      <c r="O1688">
        <v>0.22570499999999999</v>
      </c>
      <c r="P1688" t="s">
        <v>7</v>
      </c>
      <c r="Q1688">
        <v>1.1919999999999999E-3</v>
      </c>
      <c r="R1688" t="s">
        <v>8</v>
      </c>
      <c r="S1688">
        <v>341.56506300000001</v>
      </c>
      <c r="T1688" t="s">
        <v>70</v>
      </c>
      <c r="U1688">
        <v>581.11175960464618</v>
      </c>
      <c r="V1688">
        <v>25</v>
      </c>
      <c r="W1688">
        <v>6.1139999999999999</v>
      </c>
      <c r="X1688">
        <v>67</v>
      </c>
      <c r="Y1688">
        <v>3.6159500000000002</v>
      </c>
      <c r="Z1688">
        <v>110</v>
      </c>
      <c r="AA1688" t="str">
        <f>IF(Z1688=-1,"Flat",
INDEX({"North","Northeast","East","Southeast","South","Southwest","West","Northwest","North"},
MATCH(Z1688,{0;22.5;67.5;112.5;157.5;202.5;247.5;292.5;337.5},1)))</f>
        <v>East</v>
      </c>
      <c r="AB1688">
        <v>0.79864800000000002</v>
      </c>
      <c r="AC1688" t="s">
        <v>10</v>
      </c>
      <c r="AD1688">
        <v>25</v>
      </c>
      <c r="AE1688">
        <v>22</v>
      </c>
      <c r="AF1688">
        <v>4.7830000000000004</v>
      </c>
    </row>
    <row r="1689" spans="1:32" x14ac:dyDescent="0.25">
      <c r="A1689">
        <v>1754</v>
      </c>
      <c r="B1689">
        <v>2028</v>
      </c>
      <c r="C1689">
        <v>2028</v>
      </c>
      <c r="D1689">
        <v>2695</v>
      </c>
      <c r="E1689" t="str">
        <f t="shared" si="78"/>
        <v>02695-BRA-P</v>
      </c>
      <c r="F1689" t="s">
        <v>360</v>
      </c>
      <c r="G1689" t="s">
        <v>76</v>
      </c>
      <c r="H1689" t="s">
        <v>25</v>
      </c>
      <c r="I1689">
        <v>-44.884498999999998</v>
      </c>
      <c r="J1689">
        <v>-17.296700000000001</v>
      </c>
      <c r="K1689">
        <v>524</v>
      </c>
      <c r="L1689">
        <v>11810.1</v>
      </c>
      <c r="M1689" t="str">
        <f t="shared" si="79"/>
        <v>Pequeña</v>
      </c>
      <c r="N1689" t="str">
        <f t="shared" si="80"/>
        <v>P</v>
      </c>
      <c r="O1689">
        <v>0.39196900000000001</v>
      </c>
      <c r="P1689" t="s">
        <v>7</v>
      </c>
      <c r="Q1689">
        <v>3.97E-4</v>
      </c>
      <c r="R1689" t="s">
        <v>8</v>
      </c>
      <c r="S1689">
        <v>326.88867199999999</v>
      </c>
      <c r="T1689" t="s">
        <v>30</v>
      </c>
      <c r="U1689">
        <v>356.89698854407908</v>
      </c>
      <c r="V1689">
        <v>25</v>
      </c>
      <c r="W1689">
        <v>6.1150000000000002</v>
      </c>
      <c r="X1689">
        <v>0</v>
      </c>
      <c r="Y1689">
        <v>3.5967699999999998</v>
      </c>
      <c r="Z1689">
        <v>158</v>
      </c>
      <c r="AA1689" t="str">
        <f>IF(Z1689=-1,"Flat",
INDEX({"North","Northeast","East","Southeast","South","Southwest","West","Northwest","North"},
MATCH(Z1689,{0;22.5;67.5;112.5;157.5;202.5;247.5;292.5;337.5},1)))</f>
        <v>South</v>
      </c>
      <c r="AB1689">
        <v>0.74824500000000005</v>
      </c>
      <c r="AC1689" t="s">
        <v>10</v>
      </c>
      <c r="AD1689">
        <v>25</v>
      </c>
      <c r="AE1689">
        <v>22</v>
      </c>
      <c r="AF1689">
        <v>4.7809999999999997</v>
      </c>
    </row>
    <row r="1690" spans="1:32" x14ac:dyDescent="0.25">
      <c r="A1690">
        <v>1755</v>
      </c>
      <c r="B1690">
        <v>2029</v>
      </c>
      <c r="C1690">
        <v>2029</v>
      </c>
      <c r="D1690">
        <v>2696</v>
      </c>
      <c r="E1690" t="str">
        <f t="shared" si="78"/>
        <v>02696-BRA-P</v>
      </c>
      <c r="F1690" t="s">
        <v>360</v>
      </c>
      <c r="G1690" t="s">
        <v>76</v>
      </c>
      <c r="H1690" t="s">
        <v>25</v>
      </c>
      <c r="I1690">
        <v>-44.873699000000002</v>
      </c>
      <c r="J1690">
        <v>-17.289300999999998</v>
      </c>
      <c r="K1690">
        <v>524</v>
      </c>
      <c r="L1690">
        <v>4652.79</v>
      </c>
      <c r="M1690" t="str">
        <f t="shared" si="79"/>
        <v>Pequeña</v>
      </c>
      <c r="N1690" t="str">
        <f t="shared" si="80"/>
        <v>P</v>
      </c>
      <c r="O1690">
        <v>0.22298000000000001</v>
      </c>
      <c r="P1690" t="s">
        <v>7</v>
      </c>
      <c r="Q1690">
        <v>7.9500000000000003E-4</v>
      </c>
      <c r="R1690" t="s">
        <v>8</v>
      </c>
      <c r="S1690">
        <v>309.80557299999998</v>
      </c>
      <c r="T1690" t="s">
        <v>30</v>
      </c>
      <c r="U1690">
        <v>529.03414272049758</v>
      </c>
      <c r="V1690">
        <v>25</v>
      </c>
      <c r="W1690">
        <v>6.109</v>
      </c>
      <c r="X1690">
        <v>66</v>
      </c>
      <c r="Y1690">
        <v>3.5190000000000001</v>
      </c>
      <c r="Z1690">
        <v>158</v>
      </c>
      <c r="AA1690" t="str">
        <f>IF(Z1690=-1,"Flat",
INDEX({"North","Northeast","East","Southeast","South","Southwest","West","Northwest","North"},
MATCH(Z1690,{0;22.5;67.5;112.5;157.5;202.5;247.5;292.5;337.5},1)))</f>
        <v>South</v>
      </c>
      <c r="AB1690">
        <v>0.74887700000000001</v>
      </c>
      <c r="AC1690" t="s">
        <v>10</v>
      </c>
      <c r="AD1690">
        <v>25</v>
      </c>
      <c r="AE1690">
        <v>22</v>
      </c>
      <c r="AF1690">
        <v>4.7779999999999996</v>
      </c>
    </row>
    <row r="1691" spans="1:32" x14ac:dyDescent="0.25">
      <c r="A1691">
        <v>1756</v>
      </c>
      <c r="B1691">
        <v>2030</v>
      </c>
      <c r="C1691">
        <v>2030</v>
      </c>
      <c r="D1691">
        <v>2697</v>
      </c>
      <c r="E1691" t="str">
        <f t="shared" si="78"/>
        <v>02697-BRA-P</v>
      </c>
      <c r="F1691" t="s">
        <v>360</v>
      </c>
      <c r="G1691" t="s">
        <v>76</v>
      </c>
      <c r="H1691" t="s">
        <v>25</v>
      </c>
      <c r="I1691">
        <v>-44.869801000000002</v>
      </c>
      <c r="J1691">
        <v>-17.284300000000002</v>
      </c>
      <c r="K1691">
        <v>524</v>
      </c>
      <c r="L1691">
        <v>6023.76</v>
      </c>
      <c r="M1691" t="str">
        <f t="shared" si="79"/>
        <v>Pequeña</v>
      </c>
      <c r="N1691" t="str">
        <f t="shared" si="80"/>
        <v>P</v>
      </c>
      <c r="O1691">
        <v>0.34318700000000002</v>
      </c>
      <c r="P1691" t="s">
        <v>7</v>
      </c>
      <c r="Q1691">
        <v>-3.97E-4</v>
      </c>
      <c r="R1691" t="s">
        <v>8</v>
      </c>
      <c r="S1691">
        <v>315</v>
      </c>
      <c r="T1691" t="s">
        <v>30</v>
      </c>
      <c r="U1691">
        <v>402.79072258470461</v>
      </c>
      <c r="V1691">
        <v>25</v>
      </c>
      <c r="W1691">
        <v>6.1050000000000004</v>
      </c>
      <c r="X1691">
        <v>66</v>
      </c>
      <c r="Y1691">
        <v>3.50536</v>
      </c>
      <c r="Z1691">
        <v>158</v>
      </c>
      <c r="AA1691" t="str">
        <f>IF(Z1691=-1,"Flat",
INDEX({"North","Northeast","East","Southeast","South","Southwest","West","Northwest","North"},
MATCH(Z1691,{0;22.5;67.5;112.5;157.5;202.5;247.5;292.5;337.5},1)))</f>
        <v>South</v>
      </c>
      <c r="AB1691">
        <v>0.74816700000000003</v>
      </c>
      <c r="AC1691" t="s">
        <v>10</v>
      </c>
      <c r="AD1691">
        <v>25</v>
      </c>
      <c r="AE1691">
        <v>22</v>
      </c>
      <c r="AF1691">
        <v>4.7779999999999996</v>
      </c>
    </row>
    <row r="1692" spans="1:32" x14ac:dyDescent="0.25">
      <c r="A1692">
        <v>1758</v>
      </c>
      <c r="B1692">
        <v>2032</v>
      </c>
      <c r="C1692">
        <v>2032</v>
      </c>
      <c r="D1692">
        <v>2699</v>
      </c>
      <c r="E1692" t="str">
        <f t="shared" si="78"/>
        <v>02699-BRA-P</v>
      </c>
      <c r="F1692" t="s">
        <v>360</v>
      </c>
      <c r="G1692" t="s">
        <v>76</v>
      </c>
      <c r="H1692" t="s">
        <v>25</v>
      </c>
      <c r="I1692">
        <v>-44.872601000000003</v>
      </c>
      <c r="J1692">
        <v>-17.293900000000001</v>
      </c>
      <c r="K1692">
        <v>524</v>
      </c>
      <c r="L1692">
        <v>7699.39</v>
      </c>
      <c r="M1692" t="str">
        <f t="shared" si="79"/>
        <v>Pequeña</v>
      </c>
      <c r="N1692" t="str">
        <f t="shared" si="80"/>
        <v>P</v>
      </c>
      <c r="O1692">
        <v>0.16150100000000001</v>
      </c>
      <c r="P1692" t="s">
        <v>7</v>
      </c>
      <c r="Q1692">
        <v>3.97E-4</v>
      </c>
      <c r="R1692" t="s">
        <v>8</v>
      </c>
      <c r="S1692">
        <v>315</v>
      </c>
      <c r="T1692" t="s">
        <v>30</v>
      </c>
      <c r="U1692">
        <v>984.33853799978158</v>
      </c>
      <c r="V1692">
        <v>25</v>
      </c>
      <c r="W1692">
        <v>6.1109999999999998</v>
      </c>
      <c r="X1692">
        <v>66</v>
      </c>
      <c r="Y1692">
        <v>3.64941</v>
      </c>
      <c r="Z1692">
        <v>158</v>
      </c>
      <c r="AA1692" t="str">
        <f>IF(Z1692=-1,"Flat",
INDEX({"North","Northeast","East","Southeast","South","Southwest","West","Northwest","North"},
MATCH(Z1692,{0;22.5;67.5;112.5;157.5;202.5;247.5;292.5;337.5},1)))</f>
        <v>South</v>
      </c>
      <c r="AB1692">
        <v>0.74919599999999997</v>
      </c>
      <c r="AC1692" t="s">
        <v>10</v>
      </c>
      <c r="AD1692">
        <v>25</v>
      </c>
      <c r="AE1692">
        <v>22</v>
      </c>
      <c r="AF1692">
        <v>4.7809999999999997</v>
      </c>
    </row>
    <row r="1693" spans="1:32" x14ac:dyDescent="0.25">
      <c r="A1693">
        <v>1759</v>
      </c>
      <c r="B1693">
        <v>2033</v>
      </c>
      <c r="C1693">
        <v>2033</v>
      </c>
      <c r="D1693">
        <v>2700</v>
      </c>
      <c r="E1693" t="str">
        <f t="shared" si="78"/>
        <v>02700-BRA-P</v>
      </c>
      <c r="F1693" t="s">
        <v>360</v>
      </c>
      <c r="G1693" t="s">
        <v>76</v>
      </c>
      <c r="H1693" t="s">
        <v>25</v>
      </c>
      <c r="I1693">
        <v>-44.868000000000002</v>
      </c>
      <c r="J1693">
        <v>-17.295300000000001</v>
      </c>
      <c r="K1693">
        <v>524</v>
      </c>
      <c r="L1693">
        <v>8371.43</v>
      </c>
      <c r="M1693" t="str">
        <f t="shared" si="79"/>
        <v>Pequeña</v>
      </c>
      <c r="N1693" t="str">
        <f t="shared" si="80"/>
        <v>P</v>
      </c>
      <c r="O1693">
        <v>6.3839000000000007E-2</v>
      </c>
      <c r="P1693" t="s">
        <v>7</v>
      </c>
      <c r="Q1693">
        <v>2.3839999999999998E-3</v>
      </c>
      <c r="R1693" t="s">
        <v>8</v>
      </c>
      <c r="S1693">
        <v>26.565052000000001</v>
      </c>
      <c r="T1693" t="s">
        <v>9</v>
      </c>
      <c r="U1693">
        <v>1429.143279736488</v>
      </c>
      <c r="V1693">
        <v>25</v>
      </c>
      <c r="W1693">
        <v>6.1120000000000001</v>
      </c>
      <c r="X1693">
        <v>66</v>
      </c>
      <c r="Y1693">
        <v>3.6554799999999998</v>
      </c>
      <c r="Z1693">
        <v>158</v>
      </c>
      <c r="AA1693" t="str">
        <f>IF(Z1693=-1,"Flat",
INDEX({"North","Northeast","East","Southeast","South","Southwest","West","Northwest","North"},
MATCH(Z1693,{0;22.5;67.5;112.5;157.5;202.5;247.5;292.5;337.5},1)))</f>
        <v>South</v>
      </c>
      <c r="AB1693">
        <v>0.74874099999999999</v>
      </c>
      <c r="AC1693" t="s">
        <v>10</v>
      </c>
      <c r="AD1693">
        <v>25</v>
      </c>
      <c r="AE1693">
        <v>22</v>
      </c>
      <c r="AF1693">
        <v>4.7809999999999997</v>
      </c>
    </row>
    <row r="1694" spans="1:32" x14ac:dyDescent="0.25">
      <c r="A1694">
        <v>1760</v>
      </c>
      <c r="B1694">
        <v>2034</v>
      </c>
      <c r="C1694">
        <v>2034</v>
      </c>
      <c r="D1694">
        <v>2701</v>
      </c>
      <c r="E1694" t="str">
        <f t="shared" si="78"/>
        <v>02701-BRA-P</v>
      </c>
      <c r="F1694" t="s">
        <v>360</v>
      </c>
      <c r="G1694" t="s">
        <v>76</v>
      </c>
      <c r="H1694" t="s">
        <v>25</v>
      </c>
      <c r="I1694">
        <v>-44.861801</v>
      </c>
      <c r="J1694">
        <v>-17.2974</v>
      </c>
      <c r="K1694">
        <v>524</v>
      </c>
      <c r="L1694">
        <v>11774.2</v>
      </c>
      <c r="M1694" t="str">
        <f t="shared" si="79"/>
        <v>Pequeña</v>
      </c>
      <c r="N1694" t="str">
        <f t="shared" si="80"/>
        <v>P</v>
      </c>
      <c r="O1694">
        <v>0.45140200000000003</v>
      </c>
      <c r="P1694" t="s">
        <v>7</v>
      </c>
      <c r="Q1694">
        <v>-3.97E-4</v>
      </c>
      <c r="R1694" t="s">
        <v>8</v>
      </c>
      <c r="S1694">
        <v>341.56506300000001</v>
      </c>
      <c r="T1694" t="s">
        <v>70</v>
      </c>
      <c r="U1694">
        <v>2048.173394525088</v>
      </c>
      <c r="V1694">
        <v>25</v>
      </c>
      <c r="W1694">
        <v>6.11</v>
      </c>
      <c r="X1694">
        <v>66</v>
      </c>
      <c r="Y1694">
        <v>3.6500699999999999</v>
      </c>
      <c r="Z1694">
        <v>158</v>
      </c>
      <c r="AA1694" t="str">
        <f>IF(Z1694=-1,"Flat",
INDEX({"North","Northeast","East","Southeast","South","Southwest","West","Northwest","North"},
MATCH(Z1694,{0;22.5;67.5;112.5;157.5;202.5;247.5;292.5;337.5},1)))</f>
        <v>South</v>
      </c>
      <c r="AB1694">
        <v>0.79846600000000001</v>
      </c>
      <c r="AC1694" t="s">
        <v>10</v>
      </c>
      <c r="AD1694">
        <v>25</v>
      </c>
      <c r="AE1694">
        <v>22</v>
      </c>
      <c r="AF1694">
        <v>4.7789999999999999</v>
      </c>
    </row>
    <row r="1695" spans="1:32" x14ac:dyDescent="0.25">
      <c r="A1695">
        <v>1762</v>
      </c>
      <c r="B1695">
        <v>2036</v>
      </c>
      <c r="C1695">
        <v>2036</v>
      </c>
      <c r="D1695">
        <v>2703</v>
      </c>
      <c r="E1695" t="str">
        <f t="shared" si="78"/>
        <v>02703-BRA-M</v>
      </c>
      <c r="F1695" t="s">
        <v>361</v>
      </c>
      <c r="G1695" t="s">
        <v>76</v>
      </c>
      <c r="H1695" t="s">
        <v>34</v>
      </c>
      <c r="I1695">
        <v>-44.800097999999998</v>
      </c>
      <c r="J1695">
        <v>-12.190099999999999</v>
      </c>
      <c r="K1695">
        <v>746</v>
      </c>
      <c r="L1695">
        <v>48409.20822</v>
      </c>
      <c r="M1695" t="str">
        <f t="shared" si="79"/>
        <v>Mediana</v>
      </c>
      <c r="N1695" t="str">
        <f t="shared" si="80"/>
        <v>M</v>
      </c>
      <c r="O1695">
        <v>0.89413200000000004</v>
      </c>
      <c r="P1695" t="s">
        <v>7</v>
      </c>
      <c r="Q1695">
        <v>3.1779999999999998E-3</v>
      </c>
      <c r="R1695" t="s">
        <v>8</v>
      </c>
      <c r="S1695">
        <v>286.69924900000001</v>
      </c>
      <c r="T1695" t="s">
        <v>16</v>
      </c>
      <c r="U1695">
        <v>5003.7503265188261</v>
      </c>
      <c r="V1695">
        <v>24.4</v>
      </c>
      <c r="W1695">
        <v>6.1</v>
      </c>
      <c r="X1695">
        <v>50</v>
      </c>
      <c r="Y1695">
        <v>4.9584900000000003</v>
      </c>
      <c r="Z1695">
        <v>110</v>
      </c>
      <c r="AA1695" t="str">
        <f>IF(Z1695=-1,"Flat",
INDEX({"North","Northeast","East","Southeast","South","Southwest","West","Northwest","North"},
MATCH(Z1695,{0;22.5;67.5;112.5;157.5;202.5;247.5;292.5;337.5},1)))</f>
        <v>East</v>
      </c>
      <c r="AB1695">
        <v>0.67113999999999996</v>
      </c>
      <c r="AC1695" t="s">
        <v>10</v>
      </c>
      <c r="AD1695">
        <v>48</v>
      </c>
      <c r="AE1695">
        <v>17</v>
      </c>
      <c r="AF1695">
        <v>4.79</v>
      </c>
    </row>
    <row r="1696" spans="1:32" x14ac:dyDescent="0.25">
      <c r="A1696">
        <v>1763</v>
      </c>
      <c r="B1696">
        <v>2037</v>
      </c>
      <c r="C1696">
        <v>2037</v>
      </c>
      <c r="D1696">
        <v>2704</v>
      </c>
      <c r="E1696" t="str">
        <f t="shared" si="78"/>
        <v>02704-BRA-M</v>
      </c>
      <c r="F1696" t="s">
        <v>361</v>
      </c>
      <c r="G1696" t="s">
        <v>76</v>
      </c>
      <c r="H1696" t="s">
        <v>34</v>
      </c>
      <c r="I1696">
        <v>-44.800097999999998</v>
      </c>
      <c r="J1696">
        <v>-12.200100000000001</v>
      </c>
      <c r="K1696">
        <v>746</v>
      </c>
      <c r="L1696">
        <v>130469.9688</v>
      </c>
      <c r="M1696" t="str">
        <f t="shared" si="79"/>
        <v>Mediana</v>
      </c>
      <c r="N1696" t="str">
        <f t="shared" si="80"/>
        <v>M</v>
      </c>
      <c r="O1696">
        <v>0.60223599999999999</v>
      </c>
      <c r="P1696" t="s">
        <v>7</v>
      </c>
      <c r="Q1696">
        <v>2.7810000000000001E-3</v>
      </c>
      <c r="R1696" t="s">
        <v>8</v>
      </c>
      <c r="S1696">
        <v>174.559662</v>
      </c>
      <c r="T1696" t="s">
        <v>13</v>
      </c>
      <c r="U1696">
        <v>6061.3620655174391</v>
      </c>
      <c r="V1696">
        <v>24.4</v>
      </c>
      <c r="W1696">
        <v>6.093</v>
      </c>
      <c r="X1696">
        <v>50</v>
      </c>
      <c r="Y1696">
        <v>5.0002000000000004</v>
      </c>
      <c r="Z1696">
        <v>110</v>
      </c>
      <c r="AA1696" t="str">
        <f>IF(Z1696=-1,"Flat",
INDEX({"North","Northeast","East","Southeast","South","Southwest","West","Northwest","North"},
MATCH(Z1696,{0;22.5;67.5;112.5;157.5;202.5;247.5;292.5;337.5},1)))</f>
        <v>East</v>
      </c>
      <c r="AB1696">
        <v>0.59929699999999997</v>
      </c>
      <c r="AC1696" t="s">
        <v>20</v>
      </c>
      <c r="AD1696">
        <v>48</v>
      </c>
      <c r="AE1696">
        <v>17</v>
      </c>
      <c r="AF1696">
        <v>4.7809999999999997</v>
      </c>
    </row>
    <row r="1697" spans="1:32" x14ac:dyDescent="0.25">
      <c r="A1697">
        <v>1765</v>
      </c>
      <c r="B1697">
        <v>2039</v>
      </c>
      <c r="C1697">
        <v>2039</v>
      </c>
      <c r="D1697">
        <v>2706</v>
      </c>
      <c r="E1697" t="str">
        <f t="shared" si="78"/>
        <v>02706-BRA-G</v>
      </c>
      <c r="F1697" t="s">
        <v>361</v>
      </c>
      <c r="G1697" t="s">
        <v>76</v>
      </c>
      <c r="H1697" t="s">
        <v>25</v>
      </c>
      <c r="I1697">
        <v>-44.801299999999998</v>
      </c>
      <c r="J1697">
        <v>-12.2059</v>
      </c>
      <c r="K1697">
        <v>746</v>
      </c>
      <c r="L1697">
        <v>423550.76329999999</v>
      </c>
      <c r="M1697" t="str">
        <f t="shared" si="79"/>
        <v>Grande</v>
      </c>
      <c r="N1697" t="str">
        <f t="shared" si="80"/>
        <v>G</v>
      </c>
      <c r="O1697">
        <v>0.91818599999999995</v>
      </c>
      <c r="P1697" t="s">
        <v>7</v>
      </c>
      <c r="Q1697">
        <v>-1.9859999999999999E-3</v>
      </c>
      <c r="R1697" t="s">
        <v>8</v>
      </c>
      <c r="S1697">
        <v>168.34071399999999</v>
      </c>
      <c r="T1697" t="s">
        <v>13</v>
      </c>
      <c r="U1697">
        <v>6627.3177290804451</v>
      </c>
      <c r="V1697">
        <v>24.4</v>
      </c>
      <c r="W1697">
        <v>6.0880000000000001</v>
      </c>
      <c r="X1697">
        <v>57</v>
      </c>
      <c r="Y1697">
        <v>4.93954</v>
      </c>
      <c r="Z1697">
        <v>108</v>
      </c>
      <c r="AA1697" t="str">
        <f>IF(Z1697=-1,"Flat",
INDEX({"North","Northeast","East","Southeast","South","Southwest","West","Northwest","North"},
MATCH(Z1697,{0;22.5;67.5;112.5;157.5;202.5;247.5;292.5;337.5},1)))</f>
        <v>East</v>
      </c>
      <c r="AB1697">
        <v>0.59589999999999999</v>
      </c>
      <c r="AC1697" t="s">
        <v>20</v>
      </c>
      <c r="AD1697">
        <v>48.099997999999999</v>
      </c>
      <c r="AE1697">
        <v>17</v>
      </c>
      <c r="AF1697">
        <v>4.7809999999999997</v>
      </c>
    </row>
    <row r="1698" spans="1:32" x14ac:dyDescent="0.25">
      <c r="A1698">
        <v>1766</v>
      </c>
      <c r="B1698">
        <v>2040</v>
      </c>
      <c r="C1698">
        <v>2040</v>
      </c>
      <c r="D1698">
        <v>2707</v>
      </c>
      <c r="E1698" t="str">
        <f t="shared" si="78"/>
        <v>02707-BRA-G</v>
      </c>
      <c r="F1698" t="s">
        <v>361</v>
      </c>
      <c r="G1698" t="s">
        <v>76</v>
      </c>
      <c r="H1698" t="s">
        <v>25</v>
      </c>
      <c r="I1698">
        <v>-44.800499000000002</v>
      </c>
      <c r="J1698">
        <v>-12.210900000000001</v>
      </c>
      <c r="K1698">
        <v>746</v>
      </c>
      <c r="L1698">
        <v>368446.92320000002</v>
      </c>
      <c r="M1698" t="str">
        <f t="shared" si="79"/>
        <v>Grande</v>
      </c>
      <c r="N1698" t="str">
        <f t="shared" si="80"/>
        <v>G</v>
      </c>
      <c r="O1698">
        <v>1.0040199999999999</v>
      </c>
      <c r="P1698" t="s">
        <v>7</v>
      </c>
      <c r="Q1698">
        <v>-1.1919999999999999E-3</v>
      </c>
      <c r="R1698" t="s">
        <v>8</v>
      </c>
      <c r="S1698">
        <v>165.17352299999999</v>
      </c>
      <c r="T1698" t="s">
        <v>13</v>
      </c>
      <c r="U1698">
        <v>7187.7858342754034</v>
      </c>
      <c r="V1698">
        <v>24.4</v>
      </c>
      <c r="W1698">
        <v>6.0839999999999996</v>
      </c>
      <c r="X1698">
        <v>57</v>
      </c>
      <c r="Y1698">
        <v>4.8608099999999999</v>
      </c>
      <c r="Z1698">
        <v>108</v>
      </c>
      <c r="AA1698" t="str">
        <f>IF(Z1698=-1,"Flat",
INDEX({"North","Northeast","East","Southeast","South","Southwest","West","Northwest","North"},
MATCH(Z1698,{0;22.5;67.5;112.5;157.5;202.5;247.5;292.5;337.5},1)))</f>
        <v>East</v>
      </c>
      <c r="AB1698">
        <v>0.59575999999999996</v>
      </c>
      <c r="AC1698" t="s">
        <v>20</v>
      </c>
      <c r="AD1698">
        <v>48.099997999999999</v>
      </c>
      <c r="AE1698">
        <v>17</v>
      </c>
      <c r="AF1698">
        <v>4.7709999999999999</v>
      </c>
    </row>
    <row r="1699" spans="1:32" x14ac:dyDescent="0.25">
      <c r="A1699">
        <v>1767</v>
      </c>
      <c r="B1699">
        <v>2041</v>
      </c>
      <c r="C1699">
        <v>2041</v>
      </c>
      <c r="D1699">
        <v>2708</v>
      </c>
      <c r="E1699" t="str">
        <f t="shared" si="78"/>
        <v>02708-BRA-G</v>
      </c>
      <c r="F1699" t="s">
        <v>361</v>
      </c>
      <c r="G1699" t="s">
        <v>76</v>
      </c>
      <c r="H1699" t="s">
        <v>25</v>
      </c>
      <c r="I1699">
        <v>-44.805698</v>
      </c>
      <c r="J1699">
        <v>-12.2188</v>
      </c>
      <c r="K1699">
        <v>746</v>
      </c>
      <c r="L1699">
        <v>249096.67600000001</v>
      </c>
      <c r="M1699" t="str">
        <f t="shared" si="79"/>
        <v>Grande</v>
      </c>
      <c r="N1699" t="str">
        <f t="shared" si="80"/>
        <v>G</v>
      </c>
      <c r="O1699">
        <v>1.3464400000000001</v>
      </c>
      <c r="P1699" t="s">
        <v>7</v>
      </c>
      <c r="Q1699">
        <v>4.7670000000000004E-3</v>
      </c>
      <c r="R1699" t="s">
        <v>8</v>
      </c>
      <c r="S1699">
        <v>158.87527499999999</v>
      </c>
      <c r="T1699" t="s">
        <v>13</v>
      </c>
      <c r="U1699">
        <v>7818.0368990700208</v>
      </c>
      <c r="V1699">
        <v>24.4</v>
      </c>
      <c r="W1699">
        <v>6.08</v>
      </c>
      <c r="X1699">
        <v>57</v>
      </c>
      <c r="Y1699">
        <v>4.7157999999999998</v>
      </c>
      <c r="Z1699">
        <v>108</v>
      </c>
      <c r="AA1699" t="str">
        <f>IF(Z1699=-1,"Flat",
INDEX({"North","Northeast","East","Southeast","South","Southwest","West","Northwest","North"},
MATCH(Z1699,{0;22.5;67.5;112.5;157.5;202.5;247.5;292.5;337.5},1)))</f>
        <v>East</v>
      </c>
      <c r="AB1699">
        <v>0.59364600000000001</v>
      </c>
      <c r="AC1699" t="s">
        <v>20</v>
      </c>
      <c r="AD1699">
        <v>48.099997999999999</v>
      </c>
      <c r="AE1699">
        <v>17</v>
      </c>
      <c r="AF1699">
        <v>4.7619999999999996</v>
      </c>
    </row>
    <row r="1700" spans="1:32" x14ac:dyDescent="0.25">
      <c r="A1700">
        <v>1768</v>
      </c>
      <c r="B1700">
        <v>2042</v>
      </c>
      <c r="C1700">
        <v>2042</v>
      </c>
      <c r="D1700">
        <v>2709</v>
      </c>
      <c r="E1700" t="str">
        <f t="shared" si="78"/>
        <v>02709-BRA-G</v>
      </c>
      <c r="F1700" t="s">
        <v>362</v>
      </c>
      <c r="G1700" t="s">
        <v>76</v>
      </c>
      <c r="H1700" t="s">
        <v>25</v>
      </c>
      <c r="I1700">
        <v>-49.194099000000001</v>
      </c>
      <c r="J1700">
        <v>-18.8855</v>
      </c>
      <c r="K1700">
        <v>680</v>
      </c>
      <c r="L1700">
        <v>626129.99999999988</v>
      </c>
      <c r="M1700" t="str">
        <f t="shared" si="79"/>
        <v>Grande</v>
      </c>
      <c r="N1700" t="str">
        <f t="shared" si="80"/>
        <v>G</v>
      </c>
      <c r="O1700">
        <v>1.8422099999999999</v>
      </c>
      <c r="P1700" t="s">
        <v>7</v>
      </c>
      <c r="Q1700">
        <v>-3.97E-4</v>
      </c>
      <c r="R1700" t="s">
        <v>8</v>
      </c>
      <c r="S1700">
        <v>182.21965</v>
      </c>
      <c r="T1700" t="s">
        <v>13</v>
      </c>
      <c r="U1700">
        <v>563.79288121072102</v>
      </c>
      <c r="V1700">
        <v>24.1</v>
      </c>
      <c r="W1700">
        <v>5.8890000000000002</v>
      </c>
      <c r="X1700">
        <v>73</v>
      </c>
      <c r="Y1700">
        <v>5.2698400000000003</v>
      </c>
      <c r="Z1700">
        <v>117</v>
      </c>
      <c r="AA1700" t="str">
        <f>IF(Z1700=-1,"Flat",
INDEX({"North","Northeast","East","Southeast","South","Southwest","West","Northwest","North"},
MATCH(Z1700,{0;22.5;67.5;112.5;157.5;202.5;247.5;292.5;337.5},1)))</f>
        <v>Southeast</v>
      </c>
      <c r="AB1700">
        <v>0.59227399999999997</v>
      </c>
      <c r="AC1700" t="s">
        <v>20</v>
      </c>
      <c r="AD1700">
        <v>50</v>
      </c>
      <c r="AE1700">
        <v>23</v>
      </c>
      <c r="AF1700">
        <v>4.6269999999999998</v>
      </c>
    </row>
    <row r="1701" spans="1:32" x14ac:dyDescent="0.25">
      <c r="A1701">
        <v>1769</v>
      </c>
      <c r="B1701">
        <v>2043</v>
      </c>
      <c r="C1701">
        <v>2043</v>
      </c>
      <c r="D1701">
        <v>2710</v>
      </c>
      <c r="E1701" t="str">
        <f t="shared" si="78"/>
        <v>02710-BRA-M</v>
      </c>
      <c r="F1701" t="s">
        <v>362</v>
      </c>
      <c r="G1701" t="s">
        <v>76</v>
      </c>
      <c r="H1701" t="s">
        <v>25</v>
      </c>
      <c r="I1701">
        <v>-49.378399000000002</v>
      </c>
      <c r="J1701">
        <v>-18.895700000000001</v>
      </c>
      <c r="K1701">
        <v>680</v>
      </c>
      <c r="L1701">
        <v>177359</v>
      </c>
      <c r="M1701" t="str">
        <f t="shared" si="79"/>
        <v>Mediana</v>
      </c>
      <c r="N1701" t="str">
        <f t="shared" si="80"/>
        <v>M</v>
      </c>
      <c r="O1701">
        <v>1.3731</v>
      </c>
      <c r="P1701" t="s">
        <v>7</v>
      </c>
      <c r="Q1701">
        <v>-3.3369999999999997E-2</v>
      </c>
      <c r="R1701" t="s">
        <v>15</v>
      </c>
      <c r="S1701">
        <v>69.304550000000006</v>
      </c>
      <c r="T1701" t="s">
        <v>19</v>
      </c>
      <c r="U1701">
        <v>1990.2204240197209</v>
      </c>
      <c r="V1701">
        <v>24.1</v>
      </c>
      <c r="W1701">
        <v>5.9219999999999997</v>
      </c>
      <c r="X1701">
        <v>73</v>
      </c>
      <c r="Y1701">
        <v>5.1590100000000003</v>
      </c>
      <c r="Z1701">
        <v>117</v>
      </c>
      <c r="AA1701" t="str">
        <f>IF(Z1701=-1,"Flat",
INDEX({"North","Northeast","East","Southeast","South","Southwest","West","Northwest","North"},
MATCH(Z1701,{0;22.5;67.5;112.5;157.5;202.5;247.5;292.5;337.5},1)))</f>
        <v>Southeast</v>
      </c>
      <c r="AB1701">
        <v>0.740205</v>
      </c>
      <c r="AC1701" t="s">
        <v>10</v>
      </c>
      <c r="AD1701">
        <v>50</v>
      </c>
      <c r="AE1701">
        <v>23</v>
      </c>
      <c r="AF1701">
        <v>4.6479999999999997</v>
      </c>
    </row>
    <row r="1702" spans="1:32" x14ac:dyDescent="0.25">
      <c r="A1702">
        <v>1770</v>
      </c>
      <c r="B1702">
        <v>2044</v>
      </c>
      <c r="C1702">
        <v>2044</v>
      </c>
      <c r="D1702">
        <v>2711</v>
      </c>
      <c r="E1702" t="str">
        <f t="shared" si="78"/>
        <v>02711-BRA-G</v>
      </c>
      <c r="F1702" t="s">
        <v>362</v>
      </c>
      <c r="G1702" t="s">
        <v>76</v>
      </c>
      <c r="H1702" t="s">
        <v>25</v>
      </c>
      <c r="I1702">
        <v>-49.169601</v>
      </c>
      <c r="J1702">
        <v>-18.894501000000002</v>
      </c>
      <c r="K1702">
        <v>680</v>
      </c>
      <c r="L1702">
        <v>578489</v>
      </c>
      <c r="M1702" t="str">
        <f t="shared" si="79"/>
        <v>Grande</v>
      </c>
      <c r="N1702" t="str">
        <f t="shared" si="80"/>
        <v>G</v>
      </c>
      <c r="O1702">
        <v>1.68564</v>
      </c>
      <c r="P1702" t="s">
        <v>7</v>
      </c>
      <c r="Q1702">
        <v>1.1521E-2</v>
      </c>
      <c r="R1702" t="s">
        <v>80</v>
      </c>
      <c r="S1702">
        <v>208.30075099999999</v>
      </c>
      <c r="T1702" t="s">
        <v>23</v>
      </c>
      <c r="U1702">
        <v>1641.7603264577169</v>
      </c>
      <c r="V1702">
        <v>24.1</v>
      </c>
      <c r="W1702">
        <v>5.8769999999999998</v>
      </c>
      <c r="X1702">
        <v>73</v>
      </c>
      <c r="Y1702">
        <v>5.3098400000000003</v>
      </c>
      <c r="Z1702">
        <v>117</v>
      </c>
      <c r="AA1702" t="str">
        <f>IF(Z1702=-1,"Flat",
INDEX({"North","Northeast","East","Southeast","South","Southwest","West","Northwest","North"},
MATCH(Z1702,{0;22.5;67.5;112.5;157.5;202.5;247.5;292.5;337.5},1)))</f>
        <v>Southeast</v>
      </c>
      <c r="AB1702">
        <v>0.670234</v>
      </c>
      <c r="AC1702" t="s">
        <v>10</v>
      </c>
      <c r="AD1702">
        <v>50</v>
      </c>
      <c r="AE1702">
        <v>23</v>
      </c>
      <c r="AF1702">
        <v>4.6180000000000003</v>
      </c>
    </row>
    <row r="1703" spans="1:32" x14ac:dyDescent="0.25">
      <c r="A1703">
        <v>1771</v>
      </c>
      <c r="B1703">
        <v>2045</v>
      </c>
      <c r="C1703">
        <v>2045</v>
      </c>
      <c r="D1703">
        <v>2712</v>
      </c>
      <c r="E1703" t="str">
        <f t="shared" si="78"/>
        <v>02712-BRA-G</v>
      </c>
      <c r="F1703" t="s">
        <v>362</v>
      </c>
      <c r="G1703" t="s">
        <v>76</v>
      </c>
      <c r="H1703" t="s">
        <v>25</v>
      </c>
      <c r="I1703">
        <v>-49.3489</v>
      </c>
      <c r="J1703">
        <v>-18.9041</v>
      </c>
      <c r="K1703">
        <v>680</v>
      </c>
      <c r="L1703">
        <v>541937</v>
      </c>
      <c r="M1703" t="str">
        <f t="shared" si="79"/>
        <v>Grande</v>
      </c>
      <c r="N1703" t="str">
        <f t="shared" si="80"/>
        <v>G</v>
      </c>
      <c r="O1703">
        <v>1.2132700000000001</v>
      </c>
      <c r="P1703" t="s">
        <v>7</v>
      </c>
      <c r="Q1703">
        <v>1.5889999999999999E-3</v>
      </c>
      <c r="R1703" t="s">
        <v>8</v>
      </c>
      <c r="S1703">
        <v>270.67404199999999</v>
      </c>
      <c r="T1703" t="s">
        <v>16</v>
      </c>
      <c r="U1703">
        <v>556.11821244349005</v>
      </c>
      <c r="V1703">
        <v>24.1</v>
      </c>
      <c r="W1703">
        <v>5.9029999999999996</v>
      </c>
      <c r="X1703">
        <v>73</v>
      </c>
      <c r="Y1703">
        <v>5.31168</v>
      </c>
      <c r="Z1703">
        <v>117</v>
      </c>
      <c r="AA1703" t="str">
        <f>IF(Z1703=-1,"Flat",
INDEX({"North","Northeast","East","Southeast","South","Southwest","West","Northwest","North"},
MATCH(Z1703,{0;22.5;67.5;112.5;157.5;202.5;247.5;292.5;337.5},1)))</f>
        <v>Southeast</v>
      </c>
      <c r="AB1703">
        <v>0.66732599999999997</v>
      </c>
      <c r="AC1703" t="s">
        <v>10</v>
      </c>
      <c r="AD1703">
        <v>50</v>
      </c>
      <c r="AE1703">
        <v>23</v>
      </c>
      <c r="AF1703">
        <v>4.6369999999999996</v>
      </c>
    </row>
    <row r="1704" spans="1:32" x14ac:dyDescent="0.25">
      <c r="A1704">
        <v>1772</v>
      </c>
      <c r="B1704">
        <v>2046</v>
      </c>
      <c r="C1704">
        <v>2046</v>
      </c>
      <c r="D1704">
        <v>2713</v>
      </c>
      <c r="E1704" t="str">
        <f t="shared" si="78"/>
        <v>02713-BRA-G</v>
      </c>
      <c r="F1704" t="s">
        <v>362</v>
      </c>
      <c r="G1704" t="s">
        <v>76</v>
      </c>
      <c r="H1704" t="s">
        <v>25</v>
      </c>
      <c r="I1704">
        <v>-49.171799</v>
      </c>
      <c r="J1704">
        <v>-18.906798999999999</v>
      </c>
      <c r="K1704">
        <v>680</v>
      </c>
      <c r="L1704">
        <v>356392</v>
      </c>
      <c r="M1704" t="str">
        <f t="shared" si="79"/>
        <v>Grande</v>
      </c>
      <c r="N1704" t="str">
        <f t="shared" si="80"/>
        <v>G</v>
      </c>
      <c r="O1704">
        <v>2.2090700000000001</v>
      </c>
      <c r="P1704" t="s">
        <v>32</v>
      </c>
      <c r="Q1704">
        <v>1.6684999999999998E-2</v>
      </c>
      <c r="R1704" t="s">
        <v>80</v>
      </c>
      <c r="S1704">
        <v>185.931534</v>
      </c>
      <c r="T1704" t="s">
        <v>13</v>
      </c>
      <c r="U1704">
        <v>3066.9600319878241</v>
      </c>
      <c r="V1704">
        <v>24.1</v>
      </c>
      <c r="W1704">
        <v>5.867</v>
      </c>
      <c r="X1704">
        <v>73</v>
      </c>
      <c r="Y1704">
        <v>5.0492900000000001</v>
      </c>
      <c r="Z1704">
        <v>117</v>
      </c>
      <c r="AA1704" t="str">
        <f>IF(Z1704=-1,"Flat",
INDEX({"North","Northeast","East","Southeast","South","Southwest","West","Northwest","North"},
MATCH(Z1704,{0;22.5;67.5;112.5;157.5;202.5;247.5;292.5;337.5},1)))</f>
        <v>Southeast</v>
      </c>
      <c r="AB1704">
        <v>0.58837099999999998</v>
      </c>
      <c r="AC1704" t="s">
        <v>20</v>
      </c>
      <c r="AD1704">
        <v>50</v>
      </c>
      <c r="AE1704">
        <v>23</v>
      </c>
      <c r="AF1704">
        <v>4.6059999999999999</v>
      </c>
    </row>
    <row r="1705" spans="1:32" x14ac:dyDescent="0.25">
      <c r="A1705">
        <v>1773</v>
      </c>
      <c r="B1705">
        <v>2047</v>
      </c>
      <c r="C1705">
        <v>2047</v>
      </c>
      <c r="D1705">
        <v>2714</v>
      </c>
      <c r="E1705" t="str">
        <f t="shared" si="78"/>
        <v>02714-BRA-G</v>
      </c>
      <c r="F1705" t="s">
        <v>362</v>
      </c>
      <c r="G1705" t="s">
        <v>76</v>
      </c>
      <c r="H1705" t="s">
        <v>25</v>
      </c>
      <c r="I1705">
        <v>-49.336101999999997</v>
      </c>
      <c r="J1705">
        <v>-18.915800000000001</v>
      </c>
      <c r="K1705">
        <v>680</v>
      </c>
      <c r="L1705">
        <v>626129.99999999988</v>
      </c>
      <c r="M1705" t="str">
        <f t="shared" si="79"/>
        <v>Grande</v>
      </c>
      <c r="N1705" t="str">
        <f t="shared" si="80"/>
        <v>G</v>
      </c>
      <c r="O1705">
        <v>1.37384</v>
      </c>
      <c r="P1705" t="s">
        <v>7</v>
      </c>
      <c r="Q1705">
        <v>4.3699999999999998E-3</v>
      </c>
      <c r="R1705" t="s">
        <v>8</v>
      </c>
      <c r="S1705">
        <v>132.47387699999999</v>
      </c>
      <c r="T1705" t="s">
        <v>49</v>
      </c>
      <c r="U1705">
        <v>988.62554742048701</v>
      </c>
      <c r="V1705">
        <v>24.1</v>
      </c>
      <c r="W1705">
        <v>5.8840000000000003</v>
      </c>
      <c r="X1705">
        <v>72</v>
      </c>
      <c r="Y1705">
        <v>5.07681</v>
      </c>
      <c r="Z1705">
        <v>0</v>
      </c>
      <c r="AA1705" t="str">
        <f>IF(Z1705=-1,"Flat",
INDEX({"North","Northeast","East","Southeast","South","Southwest","West","Northwest","North"},
MATCH(Z1705,{0;22.5;67.5;112.5;157.5;202.5;247.5;292.5;337.5},1)))</f>
        <v>North</v>
      </c>
      <c r="AB1705">
        <v>0.58957700000000002</v>
      </c>
      <c r="AC1705" t="s">
        <v>20</v>
      </c>
      <c r="AD1705">
        <v>50</v>
      </c>
      <c r="AE1705">
        <v>23</v>
      </c>
      <c r="AF1705">
        <v>4.625</v>
      </c>
    </row>
    <row r="1706" spans="1:32" x14ac:dyDescent="0.25">
      <c r="A1706">
        <v>1774</v>
      </c>
      <c r="B1706">
        <v>2048</v>
      </c>
      <c r="C1706">
        <v>2048</v>
      </c>
      <c r="D1706">
        <v>2715</v>
      </c>
      <c r="E1706" t="str">
        <f t="shared" si="78"/>
        <v>02715-BRA-P</v>
      </c>
      <c r="F1706" t="s">
        <v>363</v>
      </c>
      <c r="G1706" t="s">
        <v>76</v>
      </c>
      <c r="H1706" t="s">
        <v>25</v>
      </c>
      <c r="I1706">
        <v>-36.212600999999999</v>
      </c>
      <c r="J1706">
        <v>-5.4360999999999997</v>
      </c>
      <c r="K1706">
        <v>235</v>
      </c>
      <c r="L1706">
        <v>636.202</v>
      </c>
      <c r="M1706" t="str">
        <f t="shared" si="79"/>
        <v>Pequeña</v>
      </c>
      <c r="N1706" t="str">
        <f t="shared" si="80"/>
        <v>P</v>
      </c>
      <c r="O1706">
        <v>0.61296600000000001</v>
      </c>
      <c r="P1706" t="s">
        <v>7</v>
      </c>
      <c r="Q1706">
        <v>2.3839999999999998E-3</v>
      </c>
      <c r="R1706" t="s">
        <v>8</v>
      </c>
      <c r="S1706">
        <v>332.24145499999997</v>
      </c>
      <c r="T1706" t="s">
        <v>30</v>
      </c>
      <c r="U1706">
        <v>12015.62176411978</v>
      </c>
      <c r="V1706">
        <v>26.6</v>
      </c>
      <c r="W1706">
        <v>5.8140000000000001</v>
      </c>
      <c r="X1706">
        <v>75</v>
      </c>
      <c r="Y1706">
        <v>8.4705200000000005</v>
      </c>
      <c r="Z1706">
        <v>220</v>
      </c>
      <c r="AA1706" t="str">
        <f>IF(Z1706=-1,"Flat",
INDEX({"North","Northeast","East","Southeast","South","Southwest","West","Northwest","North"},
MATCH(Z1706,{0;22.5;67.5;112.5;157.5;202.5;247.5;292.5;337.5},1)))</f>
        <v>Southwest</v>
      </c>
      <c r="AB1706">
        <v>0.79744199999999998</v>
      </c>
      <c r="AC1706" t="s">
        <v>10</v>
      </c>
      <c r="AD1706">
        <v>46</v>
      </c>
      <c r="AE1706">
        <v>7</v>
      </c>
      <c r="AF1706">
        <v>4.53</v>
      </c>
    </row>
    <row r="1707" spans="1:32" x14ac:dyDescent="0.25">
      <c r="A1707">
        <v>1775</v>
      </c>
      <c r="B1707">
        <v>2049</v>
      </c>
      <c r="C1707">
        <v>2049</v>
      </c>
      <c r="D1707">
        <v>2716</v>
      </c>
      <c r="E1707" t="str">
        <f t="shared" si="78"/>
        <v>02716-BRA-P</v>
      </c>
      <c r="F1707" t="s">
        <v>363</v>
      </c>
      <c r="G1707" t="s">
        <v>76</v>
      </c>
      <c r="H1707" t="s">
        <v>12</v>
      </c>
      <c r="I1707">
        <v>-36.218601</v>
      </c>
      <c r="J1707">
        <v>-5.4271000000000003</v>
      </c>
      <c r="K1707">
        <v>235</v>
      </c>
      <c r="L1707">
        <v>636.20202600000005</v>
      </c>
      <c r="M1707" t="str">
        <f t="shared" si="79"/>
        <v>Pequeña</v>
      </c>
      <c r="N1707" t="str">
        <f t="shared" si="80"/>
        <v>P</v>
      </c>
      <c r="O1707">
        <v>1.2899</v>
      </c>
      <c r="P1707" t="s">
        <v>7</v>
      </c>
      <c r="Q1707">
        <v>7.9500000000000003E-4</v>
      </c>
      <c r="R1707" t="s">
        <v>8</v>
      </c>
      <c r="S1707">
        <v>294.86370799999997</v>
      </c>
      <c r="T1707" t="s">
        <v>30</v>
      </c>
      <c r="U1707">
        <v>11390.05241014451</v>
      </c>
      <c r="V1707">
        <v>26.6</v>
      </c>
      <c r="W1707">
        <v>5.7990000000000004</v>
      </c>
      <c r="X1707">
        <v>72</v>
      </c>
      <c r="Y1707">
        <v>8.5470299999999995</v>
      </c>
      <c r="Z1707">
        <v>0</v>
      </c>
      <c r="AA1707" t="str">
        <f>IF(Z1707=-1,"Flat",
INDEX({"North","Northeast","East","Southeast","South","Southwest","West","Northwest","North"},
MATCH(Z1707,{0;22.5;67.5;112.5;157.5;202.5;247.5;292.5;337.5},1)))</f>
        <v>North</v>
      </c>
      <c r="AB1707">
        <v>0.74471399999999999</v>
      </c>
      <c r="AC1707" t="s">
        <v>10</v>
      </c>
      <c r="AD1707">
        <v>42.5</v>
      </c>
      <c r="AE1707">
        <v>7</v>
      </c>
      <c r="AF1707">
        <v>4.5149999999999997</v>
      </c>
    </row>
    <row r="1708" spans="1:32" x14ac:dyDescent="0.25">
      <c r="A1708">
        <v>1776</v>
      </c>
      <c r="B1708">
        <v>2050</v>
      </c>
      <c r="C1708">
        <v>2050</v>
      </c>
      <c r="D1708">
        <v>2717</v>
      </c>
      <c r="E1708" t="str">
        <f t="shared" si="78"/>
        <v>02717-BRA-P</v>
      </c>
      <c r="F1708" t="s">
        <v>363</v>
      </c>
      <c r="G1708" t="s">
        <v>76</v>
      </c>
      <c r="H1708" t="s">
        <v>12</v>
      </c>
      <c r="I1708">
        <v>-36.218699999999998</v>
      </c>
      <c r="J1708">
        <v>-5.4168000000000003</v>
      </c>
      <c r="K1708">
        <v>235</v>
      </c>
      <c r="L1708">
        <v>636.20202600000005</v>
      </c>
      <c r="M1708" t="str">
        <f t="shared" si="79"/>
        <v>Pequeña</v>
      </c>
      <c r="N1708" t="str">
        <f t="shared" si="80"/>
        <v>P</v>
      </c>
      <c r="O1708">
        <v>1.0292699999999999</v>
      </c>
      <c r="P1708" t="s">
        <v>7</v>
      </c>
      <c r="Q1708">
        <v>0</v>
      </c>
      <c r="R1708" t="s">
        <v>8</v>
      </c>
      <c r="S1708">
        <v>326.30993699999999</v>
      </c>
      <c r="T1708" t="s">
        <v>30</v>
      </c>
      <c r="U1708">
        <v>10359.237190640129</v>
      </c>
      <c r="V1708">
        <v>26.6</v>
      </c>
      <c r="W1708">
        <v>5.7839999999999998</v>
      </c>
      <c r="X1708">
        <v>72</v>
      </c>
      <c r="Y1708">
        <v>8.4342400000000044</v>
      </c>
      <c r="Z1708">
        <v>0</v>
      </c>
      <c r="AA1708" t="str">
        <f>IF(Z1708=-1,"Flat",
INDEX({"North","Northeast","East","Southeast","South","Southwest","West","Northwest","North"},
MATCH(Z1708,{0;22.5;67.5;112.5;157.5;202.5;247.5;292.5;337.5},1)))</f>
        <v>North</v>
      </c>
      <c r="AB1708">
        <v>0.74795100000000003</v>
      </c>
      <c r="AC1708" t="s">
        <v>10</v>
      </c>
      <c r="AD1708">
        <v>42.5</v>
      </c>
      <c r="AE1708">
        <v>7</v>
      </c>
      <c r="AF1708">
        <v>4.5049999999999999</v>
      </c>
    </row>
    <row r="1709" spans="1:32" x14ac:dyDescent="0.25">
      <c r="A1709">
        <v>1777</v>
      </c>
      <c r="B1709">
        <v>2051</v>
      </c>
      <c r="C1709">
        <v>2051</v>
      </c>
      <c r="D1709">
        <v>2718</v>
      </c>
      <c r="E1709" t="str">
        <f t="shared" si="78"/>
        <v>02718-BRA-P</v>
      </c>
      <c r="F1709" t="s">
        <v>363</v>
      </c>
      <c r="G1709" t="s">
        <v>76</v>
      </c>
      <c r="H1709" t="s">
        <v>12</v>
      </c>
      <c r="I1709">
        <v>-36.231098000000003</v>
      </c>
      <c r="J1709">
        <v>-5.4119999999999999</v>
      </c>
      <c r="K1709">
        <v>235</v>
      </c>
      <c r="L1709">
        <v>636.20202600000005</v>
      </c>
      <c r="M1709" t="str">
        <f t="shared" si="79"/>
        <v>Pequeña</v>
      </c>
      <c r="N1709" t="str">
        <f t="shared" si="80"/>
        <v>P</v>
      </c>
      <c r="O1709">
        <v>1.2875300000000001</v>
      </c>
      <c r="P1709" t="s">
        <v>7</v>
      </c>
      <c r="Q1709">
        <v>1.5889999999999999E-3</v>
      </c>
      <c r="R1709" t="s">
        <v>8</v>
      </c>
      <c r="S1709">
        <v>305.980682</v>
      </c>
      <c r="T1709" t="s">
        <v>30</v>
      </c>
      <c r="U1709">
        <v>10458.13554092999</v>
      </c>
      <c r="V1709">
        <v>26.6</v>
      </c>
      <c r="W1709">
        <v>5.7779999999999996</v>
      </c>
      <c r="X1709">
        <v>72</v>
      </c>
      <c r="Y1709">
        <v>8.44529</v>
      </c>
      <c r="Z1709">
        <v>0</v>
      </c>
      <c r="AA1709" t="str">
        <f>IF(Z1709=-1,"Flat",
INDEX({"North","Northeast","East","Southeast","South","Southwest","West","Northwest","North"},
MATCH(Z1709,{0;22.5;67.5;112.5;157.5;202.5;247.5;292.5;337.5},1)))</f>
        <v>North</v>
      </c>
      <c r="AB1709">
        <v>0.74411799999999995</v>
      </c>
      <c r="AC1709" t="s">
        <v>10</v>
      </c>
      <c r="AD1709">
        <v>42.5</v>
      </c>
      <c r="AE1709">
        <v>7</v>
      </c>
      <c r="AF1709">
        <v>4.492</v>
      </c>
    </row>
    <row r="1710" spans="1:32" x14ac:dyDescent="0.25">
      <c r="A1710">
        <v>1778</v>
      </c>
      <c r="B1710">
        <v>2052</v>
      </c>
      <c r="C1710">
        <v>2052</v>
      </c>
      <c r="D1710">
        <v>2719</v>
      </c>
      <c r="E1710" t="str">
        <f t="shared" si="78"/>
        <v>02719-BRA-P</v>
      </c>
      <c r="F1710" t="s">
        <v>363</v>
      </c>
      <c r="G1710" t="s">
        <v>76</v>
      </c>
      <c r="H1710" t="s">
        <v>12</v>
      </c>
      <c r="I1710">
        <v>-36.231098000000003</v>
      </c>
      <c r="J1710">
        <v>-5.4184999999999999</v>
      </c>
      <c r="K1710">
        <v>235</v>
      </c>
      <c r="L1710">
        <v>636.20202600000005</v>
      </c>
      <c r="M1710" t="str">
        <f t="shared" si="79"/>
        <v>Pequeña</v>
      </c>
      <c r="N1710" t="str">
        <f t="shared" si="80"/>
        <v>P</v>
      </c>
      <c r="O1710">
        <v>1.1013500000000001</v>
      </c>
      <c r="P1710" t="s">
        <v>7</v>
      </c>
      <c r="Q1710">
        <v>6.3559999999999997E-3</v>
      </c>
      <c r="R1710" t="s">
        <v>8</v>
      </c>
      <c r="S1710">
        <v>273.71530200000001</v>
      </c>
      <c r="T1710" t="s">
        <v>16</v>
      </c>
      <c r="U1710">
        <v>11112.445124243321</v>
      </c>
      <c r="V1710">
        <v>26.6</v>
      </c>
      <c r="W1710">
        <v>5.7889999999999997</v>
      </c>
      <c r="X1710">
        <v>72</v>
      </c>
      <c r="Y1710">
        <v>8.6082199999999993</v>
      </c>
      <c r="Z1710">
        <v>0</v>
      </c>
      <c r="AA1710" t="str">
        <f>IF(Z1710=-1,"Flat",
INDEX({"North","Northeast","East","Southeast","South","Southwest","West","Northwest","North"},
MATCH(Z1710,{0;22.5;67.5;112.5;157.5;202.5;247.5;292.5;337.5},1)))</f>
        <v>North</v>
      </c>
      <c r="AB1710">
        <v>0.66945200000000005</v>
      </c>
      <c r="AC1710" t="s">
        <v>10</v>
      </c>
      <c r="AD1710">
        <v>42.5</v>
      </c>
      <c r="AE1710">
        <v>7</v>
      </c>
      <c r="AF1710">
        <v>4.5010000000000012</v>
      </c>
    </row>
    <row r="1711" spans="1:32" x14ac:dyDescent="0.25">
      <c r="A1711">
        <v>1779</v>
      </c>
      <c r="B1711">
        <v>2053</v>
      </c>
      <c r="C1711">
        <v>2053</v>
      </c>
      <c r="D1711">
        <v>2720</v>
      </c>
      <c r="E1711" t="str">
        <f t="shared" si="78"/>
        <v>02720-BRA-P</v>
      </c>
      <c r="F1711" t="s">
        <v>363</v>
      </c>
      <c r="G1711" t="s">
        <v>76</v>
      </c>
      <c r="H1711" t="s">
        <v>25</v>
      </c>
      <c r="I1711">
        <v>-36.2029</v>
      </c>
      <c r="J1711">
        <v>-5.4203999999999999</v>
      </c>
      <c r="K1711">
        <v>235</v>
      </c>
      <c r="L1711">
        <v>636.20202600000005</v>
      </c>
      <c r="M1711" t="str">
        <f t="shared" si="79"/>
        <v>Pequeña</v>
      </c>
      <c r="N1711" t="str">
        <f t="shared" si="80"/>
        <v>P</v>
      </c>
      <c r="O1711">
        <v>0.56559899999999996</v>
      </c>
      <c r="P1711" t="s">
        <v>7</v>
      </c>
      <c r="Q1711">
        <v>0</v>
      </c>
      <c r="R1711" t="s">
        <v>8</v>
      </c>
      <c r="S1711">
        <v>10.175509999999999</v>
      </c>
      <c r="T1711" t="s">
        <v>70</v>
      </c>
      <c r="U1711">
        <v>9984.6937104836397</v>
      </c>
      <c r="V1711">
        <v>26.6</v>
      </c>
      <c r="W1711">
        <v>5.7880000000000003</v>
      </c>
      <c r="X1711">
        <v>72</v>
      </c>
      <c r="Y1711">
        <v>8.5924099999999992</v>
      </c>
      <c r="Z1711">
        <v>0</v>
      </c>
      <c r="AA1711" t="str">
        <f>IF(Z1711=-1,"Flat",
INDEX({"North","Northeast","East","Southeast","South","Southwest","West","Northwest","North"},
MATCH(Z1711,{0;22.5;67.5;112.5;157.5;202.5;247.5;292.5;337.5},1)))</f>
        <v>North</v>
      </c>
      <c r="AB1711">
        <v>0.797794</v>
      </c>
      <c r="AC1711" t="s">
        <v>10</v>
      </c>
      <c r="AD1711">
        <v>37.299999</v>
      </c>
      <c r="AE1711">
        <v>7</v>
      </c>
      <c r="AF1711">
        <v>4.5049999999999999</v>
      </c>
    </row>
    <row r="1712" spans="1:32" x14ac:dyDescent="0.25">
      <c r="A1712">
        <v>1780</v>
      </c>
      <c r="B1712">
        <v>2054</v>
      </c>
      <c r="C1712">
        <v>2054</v>
      </c>
      <c r="D1712">
        <v>2721</v>
      </c>
      <c r="E1712" t="str">
        <f t="shared" si="78"/>
        <v>02721-BRA-P</v>
      </c>
      <c r="F1712" t="s">
        <v>363</v>
      </c>
      <c r="G1712" t="s">
        <v>76</v>
      </c>
      <c r="H1712" t="s">
        <v>12</v>
      </c>
      <c r="I1712">
        <v>-36.203299999999999</v>
      </c>
      <c r="J1712">
        <v>-5.4138000000000002</v>
      </c>
      <c r="K1712">
        <v>235</v>
      </c>
      <c r="L1712">
        <v>636.20202600000005</v>
      </c>
      <c r="M1712" t="str">
        <f t="shared" si="79"/>
        <v>Pequeña</v>
      </c>
      <c r="N1712" t="str">
        <f t="shared" si="80"/>
        <v>P</v>
      </c>
      <c r="O1712">
        <v>0.70074400000000003</v>
      </c>
      <c r="P1712" t="s">
        <v>7</v>
      </c>
      <c r="Q1712">
        <v>7.9500000000000003E-4</v>
      </c>
      <c r="R1712" t="s">
        <v>8</v>
      </c>
      <c r="S1712">
        <v>356.49646000000001</v>
      </c>
      <c r="T1712" t="s">
        <v>70</v>
      </c>
      <c r="U1712">
        <v>9340.962515938465</v>
      </c>
      <c r="V1712">
        <v>26.6</v>
      </c>
      <c r="W1712">
        <v>5.7779999999999996</v>
      </c>
      <c r="X1712">
        <v>72</v>
      </c>
      <c r="Y1712">
        <v>8.4424700000000001</v>
      </c>
      <c r="Z1712">
        <v>0</v>
      </c>
      <c r="AA1712" t="str">
        <f>IF(Z1712=-1,"Flat",
INDEX({"North","Northeast","East","Southeast","South","Southwest","West","Northwest","North"},
MATCH(Z1712,{0;22.5;67.5;112.5;157.5;202.5;247.5;292.5;337.5},1)))</f>
        <v>North</v>
      </c>
      <c r="AB1712">
        <v>0.79750399999999999</v>
      </c>
      <c r="AC1712" t="s">
        <v>10</v>
      </c>
      <c r="AD1712">
        <v>42.5</v>
      </c>
      <c r="AE1712">
        <v>7</v>
      </c>
      <c r="AF1712">
        <v>4.4960000000000022</v>
      </c>
    </row>
    <row r="1713" spans="1:32" x14ac:dyDescent="0.25">
      <c r="A1713">
        <v>1781</v>
      </c>
      <c r="B1713">
        <v>2055</v>
      </c>
      <c r="C1713">
        <v>2055</v>
      </c>
      <c r="D1713">
        <v>2722</v>
      </c>
      <c r="E1713" t="str">
        <f t="shared" si="78"/>
        <v>02722-BRA-G</v>
      </c>
      <c r="F1713" t="s">
        <v>364</v>
      </c>
      <c r="G1713" t="s">
        <v>76</v>
      </c>
      <c r="H1713" t="s">
        <v>25</v>
      </c>
      <c r="I1713">
        <v>-47.699199999999998</v>
      </c>
      <c r="J1713">
        <v>-16.310101</v>
      </c>
      <c r="K1713">
        <v>963</v>
      </c>
      <c r="L1713">
        <v>312560.99999999988</v>
      </c>
      <c r="M1713" t="str">
        <f t="shared" si="79"/>
        <v>Grande</v>
      </c>
      <c r="N1713" t="str">
        <f t="shared" si="80"/>
        <v>G</v>
      </c>
      <c r="O1713">
        <v>2.3005200000000001</v>
      </c>
      <c r="P1713" t="s">
        <v>32</v>
      </c>
      <c r="Q1713">
        <v>8.3429999999999997E-3</v>
      </c>
      <c r="R1713" t="s">
        <v>8</v>
      </c>
      <c r="S1713">
        <v>113.385223</v>
      </c>
      <c r="T1713" t="s">
        <v>49</v>
      </c>
      <c r="U1713">
        <v>1453.5841568173721</v>
      </c>
      <c r="V1713">
        <v>22.6</v>
      </c>
      <c r="W1713">
        <v>5.9370000000000003</v>
      </c>
      <c r="X1713">
        <v>51</v>
      </c>
      <c r="Y1713">
        <v>5.69034</v>
      </c>
      <c r="Z1713">
        <v>92</v>
      </c>
      <c r="AA1713" t="str">
        <f>IF(Z1713=-1,"Flat",
INDEX({"North","Northeast","East","Southeast","South","Southwest","West","Northwest","North"},
MATCH(Z1713,{0;22.5;67.5;112.5;157.5;202.5;247.5;292.5;337.5},1)))</f>
        <v>East</v>
      </c>
      <c r="AB1713">
        <v>0.58863799999999999</v>
      </c>
      <c r="AC1713" t="s">
        <v>20</v>
      </c>
      <c r="AD1713">
        <v>50</v>
      </c>
      <c r="AE1713">
        <v>22</v>
      </c>
      <c r="AF1713">
        <v>4.6769999999999996</v>
      </c>
    </row>
    <row r="1714" spans="1:32" x14ac:dyDescent="0.25">
      <c r="A1714">
        <v>1782</v>
      </c>
      <c r="B1714">
        <v>2056</v>
      </c>
      <c r="C1714">
        <v>2056</v>
      </c>
      <c r="D1714">
        <v>2723</v>
      </c>
      <c r="E1714" t="str">
        <f t="shared" si="78"/>
        <v>02723-BRA-G</v>
      </c>
      <c r="F1714" t="s">
        <v>364</v>
      </c>
      <c r="G1714" t="s">
        <v>76</v>
      </c>
      <c r="H1714" t="s">
        <v>25</v>
      </c>
      <c r="I1714">
        <v>-47.702702000000002</v>
      </c>
      <c r="J1714">
        <v>-16.302401</v>
      </c>
      <c r="K1714">
        <v>963</v>
      </c>
      <c r="L1714">
        <v>671856</v>
      </c>
      <c r="M1714" t="str">
        <f t="shared" si="79"/>
        <v>Grande</v>
      </c>
      <c r="N1714" t="str">
        <f t="shared" si="80"/>
        <v>G</v>
      </c>
      <c r="O1714">
        <v>1.1847300000000001</v>
      </c>
      <c r="P1714" t="s">
        <v>7</v>
      </c>
      <c r="Q1714">
        <v>3.5750000000000001E-3</v>
      </c>
      <c r="R1714" t="s">
        <v>8</v>
      </c>
      <c r="S1714">
        <v>68.070412000000005</v>
      </c>
      <c r="T1714" t="s">
        <v>19</v>
      </c>
      <c r="U1714">
        <v>1326.527217962233</v>
      </c>
      <c r="V1714">
        <v>22.6</v>
      </c>
      <c r="W1714">
        <v>5.9370000000000003</v>
      </c>
      <c r="X1714">
        <v>51</v>
      </c>
      <c r="Y1714">
        <v>5.7716500000000002</v>
      </c>
      <c r="Z1714">
        <v>92</v>
      </c>
      <c r="AA1714" t="str">
        <f>IF(Z1714=-1,"Flat",
INDEX({"North","Northeast","East","Southeast","South","Southwest","West","Northwest","North"},
MATCH(Z1714,{0;22.5;67.5;112.5;157.5;202.5;247.5;292.5;337.5},1)))</f>
        <v>East</v>
      </c>
      <c r="AB1714">
        <v>0.74410299999999996</v>
      </c>
      <c r="AC1714" t="s">
        <v>10</v>
      </c>
      <c r="AD1714">
        <v>50</v>
      </c>
      <c r="AE1714">
        <v>22</v>
      </c>
      <c r="AF1714">
        <v>4.6879999999999997</v>
      </c>
    </row>
    <row r="1715" spans="1:32" x14ac:dyDescent="0.25">
      <c r="A1715">
        <v>1783</v>
      </c>
      <c r="B1715">
        <v>2057</v>
      </c>
      <c r="C1715">
        <v>2057</v>
      </c>
      <c r="D1715">
        <v>2724</v>
      </c>
      <c r="E1715" t="str">
        <f t="shared" si="78"/>
        <v>02724-BRA-G</v>
      </c>
      <c r="F1715" t="s">
        <v>364</v>
      </c>
      <c r="G1715" t="s">
        <v>76</v>
      </c>
      <c r="H1715" t="s">
        <v>25</v>
      </c>
      <c r="I1715">
        <v>-47.707199000000003</v>
      </c>
      <c r="J1715">
        <v>-16.308900999999999</v>
      </c>
      <c r="K1715">
        <v>963</v>
      </c>
      <c r="L1715">
        <v>418771.00000000012</v>
      </c>
      <c r="M1715" t="str">
        <f t="shared" si="79"/>
        <v>Grande</v>
      </c>
      <c r="N1715" t="str">
        <f t="shared" si="80"/>
        <v>G</v>
      </c>
      <c r="O1715">
        <v>0.804423</v>
      </c>
      <c r="P1715" t="s">
        <v>7</v>
      </c>
      <c r="Q1715">
        <v>2.7810000000000001E-3</v>
      </c>
      <c r="R1715" t="s">
        <v>8</v>
      </c>
      <c r="S1715">
        <v>117.474434</v>
      </c>
      <c r="T1715" t="s">
        <v>49</v>
      </c>
      <c r="U1715">
        <v>2097.6798387414469</v>
      </c>
      <c r="V1715">
        <v>22.6</v>
      </c>
      <c r="W1715">
        <v>5.94</v>
      </c>
      <c r="X1715">
        <v>51</v>
      </c>
      <c r="Y1715">
        <v>5.7683299999999997</v>
      </c>
      <c r="Z1715">
        <v>92</v>
      </c>
      <c r="AA1715" t="str">
        <f>IF(Z1715=-1,"Flat",
INDEX({"North","Northeast","East","Southeast","South","Southwest","West","Northwest","North"},
MATCH(Z1715,{0;22.5;67.5;112.5;157.5;202.5;247.5;292.5;337.5},1)))</f>
        <v>East</v>
      </c>
      <c r="AB1715">
        <v>0.747776</v>
      </c>
      <c r="AC1715" t="s">
        <v>10</v>
      </c>
      <c r="AD1715">
        <v>50</v>
      </c>
      <c r="AE1715">
        <v>22</v>
      </c>
      <c r="AF1715">
        <v>4.6879999999999997</v>
      </c>
    </row>
    <row r="1716" spans="1:32" x14ac:dyDescent="0.25">
      <c r="A1716">
        <v>1784</v>
      </c>
      <c r="B1716">
        <v>2058</v>
      </c>
      <c r="C1716">
        <v>2058</v>
      </c>
      <c r="D1716">
        <v>2725</v>
      </c>
      <c r="E1716" t="str">
        <f t="shared" si="78"/>
        <v>02725-BRA-M</v>
      </c>
      <c r="F1716" t="s">
        <v>364</v>
      </c>
      <c r="G1716" t="s">
        <v>76</v>
      </c>
      <c r="H1716" t="s">
        <v>25</v>
      </c>
      <c r="I1716">
        <v>-47.715499999999999</v>
      </c>
      <c r="J1716">
        <v>-16.302401</v>
      </c>
      <c r="K1716">
        <v>963</v>
      </c>
      <c r="L1716">
        <v>169758</v>
      </c>
      <c r="M1716" t="str">
        <f t="shared" si="79"/>
        <v>Mediana</v>
      </c>
      <c r="N1716" t="str">
        <f t="shared" si="80"/>
        <v>M</v>
      </c>
      <c r="O1716">
        <v>1.15602</v>
      </c>
      <c r="P1716" t="s">
        <v>7</v>
      </c>
      <c r="Q1716">
        <v>3.1779999999999998E-3</v>
      </c>
      <c r="R1716" t="s">
        <v>8</v>
      </c>
      <c r="S1716">
        <v>327.09475700000002</v>
      </c>
      <c r="T1716" t="s">
        <v>30</v>
      </c>
      <c r="U1716">
        <v>2466.593676459634</v>
      </c>
      <c r="V1716">
        <v>22.6</v>
      </c>
      <c r="W1716">
        <v>5.9370000000000003</v>
      </c>
      <c r="X1716">
        <v>51</v>
      </c>
      <c r="Y1716">
        <v>5.77637</v>
      </c>
      <c r="Z1716">
        <v>92</v>
      </c>
      <c r="AA1716" t="str">
        <f>IF(Z1716=-1,"Flat",
INDEX({"North","Northeast","East","Southeast","South","Southwest","West","Northwest","North"},
MATCH(Z1716,{0;22.5;67.5;112.5;157.5;202.5;247.5;292.5;337.5},1)))</f>
        <v>East</v>
      </c>
      <c r="AB1716">
        <v>0.79565300000000005</v>
      </c>
      <c r="AC1716" t="s">
        <v>10</v>
      </c>
      <c r="AD1716">
        <v>50</v>
      </c>
      <c r="AE1716">
        <v>22</v>
      </c>
      <c r="AF1716">
        <v>4.6879999999999997</v>
      </c>
    </row>
    <row r="1717" spans="1:32" x14ac:dyDescent="0.25">
      <c r="A1717">
        <v>1785</v>
      </c>
      <c r="B1717">
        <v>2059</v>
      </c>
      <c r="C1717">
        <v>2059</v>
      </c>
      <c r="D1717">
        <v>2726</v>
      </c>
      <c r="E1717" t="str">
        <f t="shared" si="78"/>
        <v>02726-BRA-G</v>
      </c>
      <c r="F1717" t="s">
        <v>364</v>
      </c>
      <c r="G1717" t="s">
        <v>76</v>
      </c>
      <c r="H1717" t="s">
        <v>25</v>
      </c>
      <c r="I1717">
        <v>-47.735298</v>
      </c>
      <c r="J1717">
        <v>-16.310101</v>
      </c>
      <c r="K1717">
        <v>963</v>
      </c>
      <c r="L1717">
        <v>229154</v>
      </c>
      <c r="M1717" t="str">
        <f t="shared" si="79"/>
        <v>Grande</v>
      </c>
      <c r="N1717" t="str">
        <f t="shared" si="80"/>
        <v>G</v>
      </c>
      <c r="O1717">
        <v>0.20288300000000001</v>
      </c>
      <c r="P1717" t="s">
        <v>7</v>
      </c>
      <c r="Q1717">
        <v>1.1918E-2</v>
      </c>
      <c r="R1717" t="s">
        <v>80</v>
      </c>
      <c r="S1717">
        <v>219.289413</v>
      </c>
      <c r="T1717" t="s">
        <v>23</v>
      </c>
      <c r="U1717">
        <v>4137.6187817456921</v>
      </c>
      <c r="V1717">
        <v>22.6</v>
      </c>
      <c r="W1717">
        <v>5.9189999999999996</v>
      </c>
      <c r="X1717">
        <v>51</v>
      </c>
      <c r="Y1717">
        <v>5.62554</v>
      </c>
      <c r="Z1717">
        <v>92</v>
      </c>
      <c r="AA1717" t="str">
        <f>IF(Z1717=-1,"Flat",
INDEX({"North","Northeast","East","Southeast","South","Southwest","West","Northwest","North"},
MATCH(Z1717,{0;22.5;67.5;112.5;157.5;202.5;247.5;292.5;337.5},1)))</f>
        <v>East</v>
      </c>
      <c r="AB1717">
        <v>0.59734600000000004</v>
      </c>
      <c r="AC1717" t="s">
        <v>20</v>
      </c>
      <c r="AD1717">
        <v>50</v>
      </c>
      <c r="AE1717">
        <v>22</v>
      </c>
      <c r="AF1717">
        <v>4.665</v>
      </c>
    </row>
    <row r="1718" spans="1:32" x14ac:dyDescent="0.25">
      <c r="A1718">
        <v>1786</v>
      </c>
      <c r="B1718">
        <v>2060</v>
      </c>
      <c r="C1718">
        <v>2060</v>
      </c>
      <c r="D1718">
        <v>2727</v>
      </c>
      <c r="E1718" t="str">
        <f t="shared" si="78"/>
        <v>02727-BRA-G</v>
      </c>
      <c r="F1718" t="s">
        <v>364</v>
      </c>
      <c r="G1718" t="s">
        <v>76</v>
      </c>
      <c r="H1718" t="s">
        <v>25</v>
      </c>
      <c r="I1718">
        <v>-47.713901999999997</v>
      </c>
      <c r="J1718">
        <v>-16.305700000000002</v>
      </c>
      <c r="K1718">
        <v>963</v>
      </c>
      <c r="L1718">
        <v>213992</v>
      </c>
      <c r="M1718" t="str">
        <f t="shared" si="79"/>
        <v>Grande</v>
      </c>
      <c r="N1718" t="str">
        <f t="shared" si="80"/>
        <v>G</v>
      </c>
      <c r="O1718">
        <v>1.0344</v>
      </c>
      <c r="P1718" t="s">
        <v>7</v>
      </c>
      <c r="Q1718">
        <v>3.1779999999999998E-3</v>
      </c>
      <c r="R1718" t="s">
        <v>8</v>
      </c>
      <c r="S1718">
        <v>309.400665</v>
      </c>
      <c r="T1718" t="s">
        <v>30</v>
      </c>
      <c r="U1718">
        <v>2512.2957378040592</v>
      </c>
      <c r="V1718">
        <v>22.6</v>
      </c>
      <c r="W1718">
        <v>5.94</v>
      </c>
      <c r="X1718">
        <v>51</v>
      </c>
      <c r="Y1718">
        <v>5.7741899999999999</v>
      </c>
      <c r="Z1718">
        <v>92</v>
      </c>
      <c r="AA1718" t="str">
        <f>IF(Z1718=-1,"Flat",
INDEX({"North","Northeast","East","Southeast","South","Southwest","West","Northwest","North"},
MATCH(Z1718,{0;22.5;67.5;112.5;157.5;202.5;247.5;292.5;337.5},1)))</f>
        <v>East</v>
      </c>
      <c r="AB1718">
        <v>0.795068</v>
      </c>
      <c r="AC1718" t="s">
        <v>10</v>
      </c>
      <c r="AD1718">
        <v>50</v>
      </c>
      <c r="AE1718">
        <v>22</v>
      </c>
      <c r="AF1718">
        <v>4.6879999999999997</v>
      </c>
    </row>
    <row r="1719" spans="1:32" x14ac:dyDescent="0.25">
      <c r="A1719">
        <v>1787</v>
      </c>
      <c r="B1719">
        <v>2061</v>
      </c>
      <c r="C1719">
        <v>2061</v>
      </c>
      <c r="D1719">
        <v>2728</v>
      </c>
      <c r="E1719" t="str">
        <f t="shared" si="78"/>
        <v>02728-BRA-M</v>
      </c>
      <c r="F1719" t="s">
        <v>365</v>
      </c>
      <c r="G1719" t="s">
        <v>76</v>
      </c>
      <c r="H1719" t="s">
        <v>25</v>
      </c>
      <c r="I1719">
        <v>-38.362400000000001</v>
      </c>
      <c r="J1719">
        <v>-5.0381</v>
      </c>
      <c r="K1719">
        <v>110</v>
      </c>
      <c r="L1719">
        <v>198065</v>
      </c>
      <c r="M1719" t="str">
        <f t="shared" si="79"/>
        <v>Mediana</v>
      </c>
      <c r="N1719" t="str">
        <f t="shared" si="80"/>
        <v>M</v>
      </c>
      <c r="O1719">
        <v>0.31533899999999998</v>
      </c>
      <c r="P1719" t="s">
        <v>7</v>
      </c>
      <c r="Q1719">
        <v>-2.3839999999999998E-3</v>
      </c>
      <c r="R1719" t="s">
        <v>8</v>
      </c>
      <c r="S1719">
        <v>264.80557299999998</v>
      </c>
      <c r="T1719" t="s">
        <v>16</v>
      </c>
      <c r="U1719">
        <v>2674.3376108656098</v>
      </c>
      <c r="V1719">
        <v>27.799999</v>
      </c>
      <c r="W1719">
        <v>5.88</v>
      </c>
      <c r="X1719">
        <v>60</v>
      </c>
      <c r="Y1719">
        <v>5.3200700000000003</v>
      </c>
      <c r="Z1719">
        <v>100</v>
      </c>
      <c r="AA1719" t="str">
        <f>IF(Z1719=-1,"Flat",
INDEX({"North","Northeast","East","Southeast","South","Southwest","West","Northwest","North"},
MATCH(Z1719,{0;22.5;67.5;112.5;157.5;202.5;247.5;292.5;337.5},1)))</f>
        <v>East</v>
      </c>
      <c r="AB1719">
        <v>0.67399500000000001</v>
      </c>
      <c r="AC1719" t="s">
        <v>10</v>
      </c>
      <c r="AD1719">
        <v>45</v>
      </c>
      <c r="AE1719">
        <v>8</v>
      </c>
      <c r="AF1719">
        <v>4.5570000000000004</v>
      </c>
    </row>
    <row r="1720" spans="1:32" x14ac:dyDescent="0.25">
      <c r="A1720">
        <v>1788</v>
      </c>
      <c r="B1720">
        <v>2062</v>
      </c>
      <c r="C1720">
        <v>2062</v>
      </c>
      <c r="D1720">
        <v>2729</v>
      </c>
      <c r="E1720" t="str">
        <f t="shared" si="78"/>
        <v>02729-BRA-M</v>
      </c>
      <c r="F1720" t="s">
        <v>365</v>
      </c>
      <c r="G1720" t="s">
        <v>76</v>
      </c>
      <c r="H1720" t="s">
        <v>25</v>
      </c>
      <c r="I1720">
        <v>-38.362301000000002</v>
      </c>
      <c r="J1720">
        <v>-5.0311000000000003</v>
      </c>
      <c r="K1720">
        <v>110</v>
      </c>
      <c r="L1720">
        <v>155000</v>
      </c>
      <c r="M1720" t="str">
        <f t="shared" si="79"/>
        <v>Mediana</v>
      </c>
      <c r="N1720" t="str">
        <f t="shared" si="80"/>
        <v>M</v>
      </c>
      <c r="O1720">
        <v>0.47984599999999999</v>
      </c>
      <c r="P1720" t="s">
        <v>7</v>
      </c>
      <c r="Q1720">
        <v>1.1919999999999999E-3</v>
      </c>
      <c r="R1720" t="s">
        <v>8</v>
      </c>
      <c r="S1720">
        <v>210.37912</v>
      </c>
      <c r="T1720" t="s">
        <v>23</v>
      </c>
      <c r="U1720">
        <v>2733.89464410246</v>
      </c>
      <c r="V1720">
        <v>27.799999</v>
      </c>
      <c r="W1720">
        <v>5.8659999999999997</v>
      </c>
      <c r="X1720">
        <v>60</v>
      </c>
      <c r="Y1720">
        <v>5.3565199999999997</v>
      </c>
      <c r="Z1720">
        <v>100</v>
      </c>
      <c r="AA1720" t="str">
        <f>IF(Z1720=-1,"Flat",
INDEX({"North","Northeast","East","Southeast","South","Southwest","West","Northwest","North"},
MATCH(Z1720,{0;22.5;67.5;112.5;157.5;202.5;247.5;292.5;337.5},1)))</f>
        <v>East</v>
      </c>
      <c r="AB1720">
        <v>0.59779599999999999</v>
      </c>
      <c r="AC1720" t="s">
        <v>20</v>
      </c>
      <c r="AD1720">
        <v>45</v>
      </c>
      <c r="AE1720">
        <v>8</v>
      </c>
      <c r="AF1720">
        <v>4.548</v>
      </c>
    </row>
    <row r="1721" spans="1:32" x14ac:dyDescent="0.25">
      <c r="A1721">
        <v>1789</v>
      </c>
      <c r="B1721">
        <v>2063</v>
      </c>
      <c r="C1721">
        <v>2063</v>
      </c>
      <c r="D1721">
        <v>2730</v>
      </c>
      <c r="E1721" t="str">
        <f t="shared" si="78"/>
        <v>02730-BRA-M</v>
      </c>
      <c r="F1721" t="s">
        <v>365</v>
      </c>
      <c r="G1721" t="s">
        <v>76</v>
      </c>
      <c r="H1721" t="s">
        <v>25</v>
      </c>
      <c r="I1721">
        <v>-38.363399999999999</v>
      </c>
      <c r="J1721">
        <v>-5.0237999999999996</v>
      </c>
      <c r="K1721">
        <v>110</v>
      </c>
      <c r="L1721">
        <v>38225.9</v>
      </c>
      <c r="M1721" t="str">
        <f t="shared" si="79"/>
        <v>Mediana</v>
      </c>
      <c r="N1721" t="str">
        <f t="shared" si="80"/>
        <v>M</v>
      </c>
      <c r="O1721">
        <v>0.40223100000000001</v>
      </c>
      <c r="P1721" t="s">
        <v>7</v>
      </c>
      <c r="Q1721">
        <v>0</v>
      </c>
      <c r="R1721" t="s">
        <v>8</v>
      </c>
      <c r="S1721">
        <v>242.52557400000001</v>
      </c>
      <c r="T1721" t="s">
        <v>23</v>
      </c>
      <c r="U1721">
        <v>2665.2940370394249</v>
      </c>
      <c r="V1721">
        <v>27.799999</v>
      </c>
      <c r="W1721">
        <v>5.851</v>
      </c>
      <c r="X1721">
        <v>60</v>
      </c>
      <c r="Y1721">
        <v>5.37934</v>
      </c>
      <c r="Z1721">
        <v>100</v>
      </c>
      <c r="AA1721" t="str">
        <f>IF(Z1721=-1,"Flat",
INDEX({"North","Northeast","East","Southeast","South","Southwest","West","Northwest","North"},
MATCH(Z1721,{0;22.5;67.5;112.5;157.5;202.5;247.5;292.5;337.5},1)))</f>
        <v>East</v>
      </c>
      <c r="AB1721">
        <v>0.59802100000000002</v>
      </c>
      <c r="AC1721" t="s">
        <v>20</v>
      </c>
      <c r="AD1721">
        <v>45</v>
      </c>
      <c r="AE1721">
        <v>8</v>
      </c>
      <c r="AF1721">
        <v>4.5380000000000003</v>
      </c>
    </row>
    <row r="1722" spans="1:32" x14ac:dyDescent="0.25">
      <c r="A1722">
        <v>1790</v>
      </c>
      <c r="B1722">
        <v>2064</v>
      </c>
      <c r="C1722">
        <v>2064</v>
      </c>
      <c r="D1722">
        <v>2731</v>
      </c>
      <c r="E1722" t="str">
        <f t="shared" si="78"/>
        <v>02731-BRA-M</v>
      </c>
      <c r="F1722" t="s">
        <v>365</v>
      </c>
      <c r="G1722" t="s">
        <v>76</v>
      </c>
      <c r="H1722" t="s">
        <v>25</v>
      </c>
      <c r="I1722">
        <v>-38.363700999999999</v>
      </c>
      <c r="J1722">
        <v>-5.0174000000000003</v>
      </c>
      <c r="K1722">
        <v>110</v>
      </c>
      <c r="L1722">
        <v>87278.399999999994</v>
      </c>
      <c r="M1722" t="str">
        <f t="shared" si="79"/>
        <v>Mediana</v>
      </c>
      <c r="N1722" t="str">
        <f t="shared" si="80"/>
        <v>M</v>
      </c>
      <c r="O1722">
        <v>0.33110000000000001</v>
      </c>
      <c r="P1722" t="s">
        <v>7</v>
      </c>
      <c r="Q1722">
        <v>1.1919999999999999E-3</v>
      </c>
      <c r="R1722" t="s">
        <v>8</v>
      </c>
      <c r="S1722">
        <v>277.43139600000001</v>
      </c>
      <c r="T1722" t="s">
        <v>16</v>
      </c>
      <c r="U1722">
        <v>2678.2467911981489</v>
      </c>
      <c r="V1722">
        <v>27.799999</v>
      </c>
      <c r="W1722">
        <v>5.8369999999999997</v>
      </c>
      <c r="X1722">
        <v>60</v>
      </c>
      <c r="Y1722">
        <v>5.2829499999999996</v>
      </c>
      <c r="Z1722">
        <v>100</v>
      </c>
      <c r="AA1722" t="str">
        <f>IF(Z1722=-1,"Flat",
INDEX({"North","Northeast","East","Southeast","South","Southwest","West","Northwest","North"},
MATCH(Z1722,{0;22.5;67.5;112.5;157.5;202.5;247.5;292.5;337.5},1)))</f>
        <v>East</v>
      </c>
      <c r="AB1722">
        <v>0.67335199999999995</v>
      </c>
      <c r="AC1722" t="s">
        <v>10</v>
      </c>
      <c r="AD1722">
        <v>45</v>
      </c>
      <c r="AE1722">
        <v>8</v>
      </c>
      <c r="AF1722">
        <v>4.5380000000000003</v>
      </c>
    </row>
    <row r="1723" spans="1:32" x14ac:dyDescent="0.25">
      <c r="A1723">
        <v>1791</v>
      </c>
      <c r="B1723">
        <v>2065</v>
      </c>
      <c r="C1723">
        <v>2065</v>
      </c>
      <c r="D1723">
        <v>2732</v>
      </c>
      <c r="E1723" t="str">
        <f t="shared" si="78"/>
        <v>02732-BRA-G</v>
      </c>
      <c r="F1723" t="s">
        <v>366</v>
      </c>
      <c r="G1723" t="s">
        <v>76</v>
      </c>
      <c r="H1723" t="s">
        <v>25</v>
      </c>
      <c r="I1723">
        <v>-38.420101000000003</v>
      </c>
      <c r="J1723">
        <v>-3.9701</v>
      </c>
      <c r="K1723">
        <v>32</v>
      </c>
      <c r="L1723">
        <v>1392280</v>
      </c>
      <c r="M1723" t="str">
        <f t="shared" si="79"/>
        <v>Grande</v>
      </c>
      <c r="N1723" t="str">
        <f t="shared" si="80"/>
        <v>G</v>
      </c>
      <c r="O1723">
        <v>0.25694600000000001</v>
      </c>
      <c r="P1723" t="s">
        <v>7</v>
      </c>
      <c r="Q1723">
        <v>1.1919999999999999E-3</v>
      </c>
      <c r="R1723" t="s">
        <v>8</v>
      </c>
      <c r="S1723">
        <v>90</v>
      </c>
      <c r="T1723" t="s">
        <v>19</v>
      </c>
      <c r="U1723">
        <v>4313.3294821033132</v>
      </c>
      <c r="V1723">
        <v>26.9</v>
      </c>
      <c r="W1723">
        <v>5.9770000000000003</v>
      </c>
      <c r="X1723">
        <v>58</v>
      </c>
      <c r="Y1723">
        <v>6.2314400000000001</v>
      </c>
      <c r="Z1723">
        <v>98</v>
      </c>
      <c r="AA1723" t="str">
        <f>IF(Z1723=-1,"Flat",
INDEX({"North","Northeast","East","Southeast","South","Southwest","West","Northwest","North"},
MATCH(Z1723,{0;22.5;67.5;112.5;157.5;202.5;247.5;292.5;337.5},1)))</f>
        <v>East</v>
      </c>
      <c r="AB1723">
        <v>0.67288099999999995</v>
      </c>
      <c r="AC1723" t="s">
        <v>10</v>
      </c>
      <c r="AD1723">
        <v>50</v>
      </c>
      <c r="AE1723">
        <v>6</v>
      </c>
      <c r="AF1723">
        <v>4.6719999999999997</v>
      </c>
    </row>
    <row r="1724" spans="1:32" x14ac:dyDescent="0.25">
      <c r="A1724">
        <v>1793</v>
      </c>
      <c r="B1724">
        <v>2067</v>
      </c>
      <c r="C1724">
        <v>2067</v>
      </c>
      <c r="D1724">
        <v>2734</v>
      </c>
      <c r="E1724" t="str">
        <f t="shared" si="78"/>
        <v>02734-BRA-P</v>
      </c>
      <c r="F1724" t="s">
        <v>366</v>
      </c>
      <c r="G1724" t="s">
        <v>76</v>
      </c>
      <c r="H1724" t="s">
        <v>25</v>
      </c>
      <c r="I1724">
        <v>-38.430098999999998</v>
      </c>
      <c r="J1724">
        <v>-3.9701</v>
      </c>
      <c r="K1724">
        <v>32</v>
      </c>
      <c r="L1724">
        <v>8810.5</v>
      </c>
      <c r="M1724" t="str">
        <f t="shared" si="79"/>
        <v>Pequeña</v>
      </c>
      <c r="N1724" t="str">
        <f t="shared" si="80"/>
        <v>P</v>
      </c>
      <c r="O1724">
        <v>1.1131200000000001</v>
      </c>
      <c r="P1724" t="s">
        <v>7</v>
      </c>
      <c r="Q1724">
        <v>-1.9859999999999999E-3</v>
      </c>
      <c r="R1724" t="s">
        <v>8</v>
      </c>
      <c r="S1724">
        <v>319.15963699999998</v>
      </c>
      <c r="T1724" t="s">
        <v>30</v>
      </c>
      <c r="U1724">
        <v>4705.434985367011</v>
      </c>
      <c r="V1724">
        <v>26.9</v>
      </c>
      <c r="W1724">
        <v>5.9589999999999996</v>
      </c>
      <c r="X1724">
        <v>58</v>
      </c>
      <c r="Y1724">
        <v>6.1764599999999996</v>
      </c>
      <c r="Z1724">
        <v>98</v>
      </c>
      <c r="AA1724" t="str">
        <f>IF(Z1724=-1,"Flat",
INDEX({"North","Northeast","East","Southeast","South","Southwest","West","Northwest","North"},
MATCH(Z1724,{0;22.5;67.5;112.5;157.5;202.5;247.5;292.5;337.5},1)))</f>
        <v>East</v>
      </c>
      <c r="AB1724">
        <v>0.74602500000000005</v>
      </c>
      <c r="AC1724" t="s">
        <v>10</v>
      </c>
      <c r="AD1724">
        <v>50</v>
      </c>
      <c r="AE1724">
        <v>6</v>
      </c>
      <c r="AF1724">
        <v>4.66</v>
      </c>
    </row>
    <row r="1725" spans="1:32" x14ac:dyDescent="0.25">
      <c r="A1725">
        <v>1794</v>
      </c>
      <c r="B1725">
        <v>2068</v>
      </c>
      <c r="C1725">
        <v>2068</v>
      </c>
      <c r="D1725">
        <v>2735</v>
      </c>
      <c r="E1725" t="str">
        <f t="shared" si="78"/>
        <v>02735-BRA-P</v>
      </c>
      <c r="F1725" t="s">
        <v>366</v>
      </c>
      <c r="G1725" t="s">
        <v>76</v>
      </c>
      <c r="H1725" t="s">
        <v>25</v>
      </c>
      <c r="I1725">
        <v>-38.430098999999998</v>
      </c>
      <c r="J1725">
        <v>-3.9601000000000002</v>
      </c>
      <c r="K1725">
        <v>32</v>
      </c>
      <c r="L1725">
        <v>5604.85</v>
      </c>
      <c r="M1725" t="str">
        <f t="shared" si="79"/>
        <v>Pequeña</v>
      </c>
      <c r="N1725" t="str">
        <f t="shared" si="80"/>
        <v>P</v>
      </c>
      <c r="O1725">
        <v>0.66891199999999995</v>
      </c>
      <c r="P1725" t="s">
        <v>7</v>
      </c>
      <c r="Q1725">
        <v>-2.3839999999999998E-3</v>
      </c>
      <c r="R1725" t="s">
        <v>8</v>
      </c>
      <c r="S1725">
        <v>320.19442700000002</v>
      </c>
      <c r="T1725" t="s">
        <v>30</v>
      </c>
      <c r="U1725">
        <v>4273.2766559956226</v>
      </c>
      <c r="V1725">
        <v>26.9</v>
      </c>
      <c r="W1725">
        <v>5.9660000000000002</v>
      </c>
      <c r="X1725">
        <v>58</v>
      </c>
      <c r="Y1725">
        <v>6.0330599999999999</v>
      </c>
      <c r="Z1725">
        <v>98</v>
      </c>
      <c r="AA1725" t="str">
        <f>IF(Z1725=-1,"Flat",
INDEX({"North","Northeast","East","Southeast","South","Southwest","West","Northwest","North"},
MATCH(Z1725,{0;22.5;67.5;112.5;157.5;202.5;247.5;292.5;337.5},1)))</f>
        <v>East</v>
      </c>
      <c r="AB1725">
        <v>0.74859299999999995</v>
      </c>
      <c r="AC1725" t="s">
        <v>10</v>
      </c>
      <c r="AD1725">
        <v>50</v>
      </c>
      <c r="AE1725">
        <v>6</v>
      </c>
      <c r="AF1725">
        <v>4.6639999999999997</v>
      </c>
    </row>
    <row r="1726" spans="1:32" x14ac:dyDescent="0.25">
      <c r="A1726">
        <v>1795</v>
      </c>
      <c r="B1726">
        <v>2069</v>
      </c>
      <c r="C1726">
        <v>2069</v>
      </c>
      <c r="D1726">
        <v>2736</v>
      </c>
      <c r="E1726" t="str">
        <f t="shared" si="78"/>
        <v>02736-BRA-P</v>
      </c>
      <c r="F1726" t="s">
        <v>366</v>
      </c>
      <c r="G1726" t="s">
        <v>76</v>
      </c>
      <c r="H1726" t="s">
        <v>25</v>
      </c>
      <c r="I1726">
        <v>-38.410099000000002</v>
      </c>
      <c r="J1726">
        <v>-3.9401000000000002</v>
      </c>
      <c r="K1726">
        <v>32</v>
      </c>
      <c r="L1726">
        <v>10645.2</v>
      </c>
      <c r="M1726" t="str">
        <f t="shared" si="79"/>
        <v>Pequeña</v>
      </c>
      <c r="N1726" t="str">
        <f t="shared" si="80"/>
        <v>P</v>
      </c>
      <c r="O1726">
        <v>0.12926399999999999</v>
      </c>
      <c r="P1726" t="s">
        <v>7</v>
      </c>
      <c r="Q1726">
        <v>3.97E-4</v>
      </c>
      <c r="R1726" t="s">
        <v>8</v>
      </c>
      <c r="S1726">
        <v>6.340192</v>
      </c>
      <c r="T1726" t="s">
        <v>70</v>
      </c>
      <c r="U1726">
        <v>2385.3979380630371</v>
      </c>
      <c r="V1726">
        <v>26.9</v>
      </c>
      <c r="W1726">
        <v>6.0229999999999997</v>
      </c>
      <c r="X1726">
        <v>58</v>
      </c>
      <c r="Y1726">
        <v>6.3089599999999999</v>
      </c>
      <c r="Z1726">
        <v>98</v>
      </c>
      <c r="AA1726" t="str">
        <f>IF(Z1726=-1,"Flat",
INDEX({"North","Northeast","East","Southeast","South","Southwest","West","Northwest","North"},
MATCH(Z1726,{0;22.5;67.5;112.5;157.5;202.5;247.5;292.5;337.5},1)))</f>
        <v>East</v>
      </c>
      <c r="AB1726">
        <v>0.79943200000000003</v>
      </c>
      <c r="AC1726" t="s">
        <v>10</v>
      </c>
      <c r="AD1726">
        <v>50</v>
      </c>
      <c r="AE1726">
        <v>6</v>
      </c>
      <c r="AF1726">
        <v>4.71</v>
      </c>
    </row>
    <row r="1727" spans="1:32" x14ac:dyDescent="0.25">
      <c r="A1727">
        <v>1796</v>
      </c>
      <c r="B1727">
        <v>2070</v>
      </c>
      <c r="C1727">
        <v>2070</v>
      </c>
      <c r="D1727">
        <v>2737</v>
      </c>
      <c r="E1727" t="str">
        <f t="shared" si="78"/>
        <v>02737-BRA-P</v>
      </c>
      <c r="F1727" t="s">
        <v>366</v>
      </c>
      <c r="G1727" t="s">
        <v>76</v>
      </c>
      <c r="H1727" t="s">
        <v>25</v>
      </c>
      <c r="I1727">
        <v>-38.400100999999999</v>
      </c>
      <c r="J1727">
        <v>-3.9401000000000002</v>
      </c>
      <c r="K1727">
        <v>32</v>
      </c>
      <c r="L1727">
        <v>5499.56</v>
      </c>
      <c r="M1727" t="str">
        <f t="shared" si="79"/>
        <v>Pequeña</v>
      </c>
      <c r="N1727" t="str">
        <f t="shared" si="80"/>
        <v>P</v>
      </c>
      <c r="O1727">
        <v>0.83961399999999997</v>
      </c>
      <c r="P1727" t="s">
        <v>7</v>
      </c>
      <c r="Q1727">
        <v>-1.1919999999999999E-3</v>
      </c>
      <c r="R1727" t="s">
        <v>8</v>
      </c>
      <c r="S1727">
        <v>305.311218</v>
      </c>
      <c r="T1727" t="s">
        <v>30</v>
      </c>
      <c r="U1727">
        <v>1269.371495866849</v>
      </c>
      <c r="V1727">
        <v>26.9</v>
      </c>
      <c r="W1727">
        <v>6.0380000000000003</v>
      </c>
      <c r="X1727">
        <v>58</v>
      </c>
      <c r="Y1727">
        <v>6.3457999999999997</v>
      </c>
      <c r="Z1727">
        <v>98</v>
      </c>
      <c r="AA1727" t="str">
        <f>IF(Z1727=-1,"Flat",
INDEX({"North","Northeast","East","Southeast","South","Southwest","West","Northwest","North"},
MATCH(Z1727,{0;22.5;67.5;112.5;157.5;202.5;247.5;292.5;337.5},1)))</f>
        <v>East</v>
      </c>
      <c r="AB1727">
        <v>0.74770499999999995</v>
      </c>
      <c r="AC1727" t="s">
        <v>10</v>
      </c>
      <c r="AD1727">
        <v>37.5</v>
      </c>
      <c r="AE1727">
        <v>6</v>
      </c>
      <c r="AF1727">
        <v>4.7210000000000001</v>
      </c>
    </row>
    <row r="1728" spans="1:32" x14ac:dyDescent="0.25">
      <c r="A1728">
        <v>1797</v>
      </c>
      <c r="B1728">
        <v>2071</v>
      </c>
      <c r="C1728">
        <v>2071</v>
      </c>
      <c r="D1728">
        <v>2738</v>
      </c>
      <c r="E1728" t="str">
        <f t="shared" si="78"/>
        <v>02738-BRA-P</v>
      </c>
      <c r="F1728" t="s">
        <v>367</v>
      </c>
      <c r="G1728" t="s">
        <v>76</v>
      </c>
      <c r="H1728" t="s">
        <v>25</v>
      </c>
      <c r="I1728">
        <v>-38.838000999999998</v>
      </c>
      <c r="J1728">
        <v>-4.8841999999999999</v>
      </c>
      <c r="K1728">
        <v>180</v>
      </c>
      <c r="L1728">
        <v>16444.099999999999</v>
      </c>
      <c r="M1728" t="str">
        <f t="shared" si="79"/>
        <v>Pequeña</v>
      </c>
      <c r="N1728" t="str">
        <f t="shared" si="80"/>
        <v>P</v>
      </c>
      <c r="O1728">
        <v>0.63098200000000004</v>
      </c>
      <c r="P1728" t="s">
        <v>7</v>
      </c>
      <c r="Q1728">
        <v>-6.3559999999999997E-3</v>
      </c>
      <c r="R1728" t="s">
        <v>8</v>
      </c>
      <c r="S1728">
        <v>142.352386</v>
      </c>
      <c r="T1728" t="s">
        <v>49</v>
      </c>
      <c r="U1728">
        <v>4605.289616626229</v>
      </c>
      <c r="V1728">
        <v>27.4</v>
      </c>
      <c r="W1728">
        <v>5.7750000000000004</v>
      </c>
      <c r="X1728">
        <v>65</v>
      </c>
      <c r="Y1728">
        <v>5.21035</v>
      </c>
      <c r="Z1728">
        <v>115</v>
      </c>
      <c r="AA1728" t="str">
        <f>IF(Z1728=-1,"Flat",
INDEX({"North","Northeast","East","Southeast","South","Southwest","West","Northwest","North"},
MATCH(Z1728,{0;22.5;67.5;112.5;157.5;202.5;247.5;292.5;337.5},1)))</f>
        <v>Southeast</v>
      </c>
      <c r="AB1728">
        <v>0.59780599999999995</v>
      </c>
      <c r="AC1728" t="s">
        <v>20</v>
      </c>
      <c r="AD1728">
        <v>44.599997999999999</v>
      </c>
      <c r="AE1728">
        <v>8</v>
      </c>
      <c r="AF1728">
        <v>4.4909999999999997</v>
      </c>
    </row>
    <row r="1729" spans="1:32" x14ac:dyDescent="0.25">
      <c r="A1729">
        <v>1798</v>
      </c>
      <c r="B1729">
        <v>2072</v>
      </c>
      <c r="C1729">
        <v>2072</v>
      </c>
      <c r="D1729">
        <v>2739</v>
      </c>
      <c r="E1729" t="str">
        <f t="shared" si="78"/>
        <v>02739-BRA-P</v>
      </c>
      <c r="F1729" t="s">
        <v>367</v>
      </c>
      <c r="G1729" t="s">
        <v>76</v>
      </c>
      <c r="H1729" t="s">
        <v>25</v>
      </c>
      <c r="I1729">
        <v>-38.128799000000001</v>
      </c>
      <c r="J1729">
        <v>-4.8887</v>
      </c>
      <c r="K1729">
        <v>180</v>
      </c>
      <c r="L1729">
        <v>8056.97</v>
      </c>
      <c r="M1729" t="str">
        <f t="shared" si="79"/>
        <v>Pequeña</v>
      </c>
      <c r="N1729" t="str">
        <f t="shared" si="80"/>
        <v>P</v>
      </c>
      <c r="O1729">
        <v>0.37114200000000003</v>
      </c>
      <c r="P1729" t="s">
        <v>7</v>
      </c>
      <c r="Q1729">
        <v>-2.7810000000000001E-3</v>
      </c>
      <c r="R1729" t="s">
        <v>8</v>
      </c>
      <c r="S1729">
        <v>112.619865</v>
      </c>
      <c r="T1729" t="s">
        <v>49</v>
      </c>
      <c r="U1729">
        <v>10715.69042198522</v>
      </c>
      <c r="V1729">
        <v>27.4</v>
      </c>
      <c r="W1729">
        <v>5.8159999999999998</v>
      </c>
      <c r="X1729">
        <v>65</v>
      </c>
      <c r="Y1729">
        <v>4.9390799999999997</v>
      </c>
      <c r="Z1729">
        <v>115</v>
      </c>
      <c r="AA1729" t="str">
        <f>IF(Z1729=-1,"Flat",
INDEX({"North","Northeast","East","Southeast","South","Southwest","West","Northwest","North"},
MATCH(Z1729,{0;22.5;67.5;112.5;157.5;202.5;247.5;292.5;337.5},1)))</f>
        <v>Southeast</v>
      </c>
      <c r="AB1729">
        <v>0.74909599999999998</v>
      </c>
      <c r="AC1729" t="s">
        <v>10</v>
      </c>
      <c r="AD1729">
        <v>44.599997999999999</v>
      </c>
      <c r="AE1729">
        <v>8</v>
      </c>
      <c r="AF1729">
        <v>4.5019999999999998</v>
      </c>
    </row>
    <row r="1730" spans="1:32" x14ac:dyDescent="0.25">
      <c r="A1730">
        <v>1799</v>
      </c>
      <c r="B1730">
        <v>2073</v>
      </c>
      <c r="C1730">
        <v>2073</v>
      </c>
      <c r="D1730">
        <v>2740</v>
      </c>
      <c r="E1730" t="str">
        <f t="shared" si="78"/>
        <v>02740-BRA-P</v>
      </c>
      <c r="F1730" t="s">
        <v>367</v>
      </c>
      <c r="G1730" t="s">
        <v>76</v>
      </c>
      <c r="H1730" t="s">
        <v>25</v>
      </c>
      <c r="I1730">
        <v>-38.8367</v>
      </c>
      <c r="J1730">
        <v>-4.8932000000000002</v>
      </c>
      <c r="K1730">
        <v>180</v>
      </c>
      <c r="L1730">
        <v>19806</v>
      </c>
      <c r="M1730" t="str">
        <f t="shared" si="79"/>
        <v>Pequeña</v>
      </c>
      <c r="N1730" t="str">
        <f t="shared" si="80"/>
        <v>P</v>
      </c>
      <c r="O1730">
        <v>0.64629499999999995</v>
      </c>
      <c r="P1730" t="s">
        <v>7</v>
      </c>
      <c r="Q1730">
        <v>5.9589999999999999E-3</v>
      </c>
      <c r="R1730" t="s">
        <v>8</v>
      </c>
      <c r="S1730">
        <v>313.210083</v>
      </c>
      <c r="T1730" t="s">
        <v>30</v>
      </c>
      <c r="U1730">
        <v>4894.6231335968432</v>
      </c>
      <c r="V1730">
        <v>27.4</v>
      </c>
      <c r="W1730">
        <v>5.7809999999999997</v>
      </c>
      <c r="X1730">
        <v>65</v>
      </c>
      <c r="Y1730">
        <v>5.2119299999999997</v>
      </c>
      <c r="Z1730">
        <v>115</v>
      </c>
      <c r="AA1730" t="str">
        <f>IF(Z1730=-1,"Flat",
INDEX({"North","Northeast","East","Southeast","South","Southwest","West","Northwest","North"},
MATCH(Z1730,{0;22.5;67.5;112.5;157.5;202.5;247.5;292.5;337.5},1)))</f>
        <v>Southeast</v>
      </c>
      <c r="AB1730">
        <v>0.74641400000000002</v>
      </c>
      <c r="AC1730" t="s">
        <v>10</v>
      </c>
      <c r="AD1730">
        <v>44.599997999999999</v>
      </c>
      <c r="AE1730">
        <v>8</v>
      </c>
      <c r="AF1730">
        <v>4.4939999999999998</v>
      </c>
    </row>
    <row r="1731" spans="1:32" x14ac:dyDescent="0.25">
      <c r="A1731">
        <v>1800</v>
      </c>
      <c r="B1731">
        <v>2074</v>
      </c>
      <c r="C1731">
        <v>2074</v>
      </c>
      <c r="D1731">
        <v>2741</v>
      </c>
      <c r="E1731" t="str">
        <f t="shared" si="78"/>
        <v>02741-BRA-P</v>
      </c>
      <c r="F1731" t="s">
        <v>367</v>
      </c>
      <c r="G1731" t="s">
        <v>76</v>
      </c>
      <c r="H1731" t="s">
        <v>25</v>
      </c>
      <c r="I1731">
        <v>-37.999298000000003</v>
      </c>
      <c r="J1731">
        <v>-4.8932000000000002</v>
      </c>
      <c r="K1731">
        <v>180</v>
      </c>
      <c r="L1731">
        <v>18684.5</v>
      </c>
      <c r="M1731" t="str">
        <f t="shared" si="79"/>
        <v>Pequeña</v>
      </c>
      <c r="N1731" t="str">
        <f t="shared" si="80"/>
        <v>P</v>
      </c>
      <c r="O1731">
        <v>0.525254</v>
      </c>
      <c r="P1731" t="s">
        <v>7</v>
      </c>
      <c r="Q1731">
        <v>2.7810000000000001E-3</v>
      </c>
      <c r="R1731" t="s">
        <v>8</v>
      </c>
      <c r="S1731">
        <v>312.797394</v>
      </c>
      <c r="T1731" t="s">
        <v>30</v>
      </c>
      <c r="U1731">
        <v>1267.0847408593791</v>
      </c>
      <c r="V1731">
        <v>27.4</v>
      </c>
      <c r="W1731">
        <v>5.8689999999999998</v>
      </c>
      <c r="X1731">
        <v>65</v>
      </c>
      <c r="Y1731">
        <v>5.5163000000000002</v>
      </c>
      <c r="Z1731">
        <v>115</v>
      </c>
      <c r="AA1731" t="str">
        <f>IF(Z1731=-1,"Flat",
INDEX({"North","Northeast","East","Southeast","South","Southwest","West","Northwest","North"},
MATCH(Z1731,{0;22.5;67.5;112.5;157.5;202.5;247.5;292.5;337.5},1)))</f>
        <v>Southeast</v>
      </c>
      <c r="AB1731">
        <v>0.74869399999999997</v>
      </c>
      <c r="AC1731" t="s">
        <v>10</v>
      </c>
      <c r="AD1731">
        <v>47.599997999999999</v>
      </c>
      <c r="AE1731">
        <v>8</v>
      </c>
      <c r="AF1731">
        <v>4.5490000000000004</v>
      </c>
    </row>
    <row r="1732" spans="1:32" x14ac:dyDescent="0.25">
      <c r="A1732">
        <v>1801</v>
      </c>
      <c r="B1732">
        <v>2075</v>
      </c>
      <c r="C1732">
        <v>2075</v>
      </c>
      <c r="D1732">
        <v>2742</v>
      </c>
      <c r="E1732" t="str">
        <f t="shared" si="78"/>
        <v>02742-BRA-G</v>
      </c>
      <c r="F1732" t="s">
        <v>368</v>
      </c>
      <c r="G1732" t="s">
        <v>76</v>
      </c>
      <c r="H1732" t="s">
        <v>25</v>
      </c>
      <c r="I1732">
        <v>-43.460498999999999</v>
      </c>
      <c r="J1732">
        <v>-16.220500999999999</v>
      </c>
      <c r="K1732">
        <v>596</v>
      </c>
      <c r="L1732">
        <v>245793</v>
      </c>
      <c r="M1732" t="str">
        <f t="shared" si="79"/>
        <v>Grande</v>
      </c>
      <c r="N1732" t="str">
        <f t="shared" si="80"/>
        <v>G</v>
      </c>
      <c r="O1732">
        <v>1.1107400000000001</v>
      </c>
      <c r="P1732" t="s">
        <v>7</v>
      </c>
      <c r="Q1732">
        <v>3.1779999999999998E-3</v>
      </c>
      <c r="R1732" t="s">
        <v>8</v>
      </c>
      <c r="S1732">
        <v>25.906507000000001</v>
      </c>
      <c r="T1732" t="s">
        <v>9</v>
      </c>
      <c r="U1732">
        <v>11682.634101293281</v>
      </c>
      <c r="V1732">
        <v>25.299999</v>
      </c>
      <c r="W1732">
        <v>6.0650000000000004</v>
      </c>
      <c r="X1732">
        <v>68</v>
      </c>
      <c r="Y1732">
        <v>6.3680199999999996</v>
      </c>
      <c r="Z1732">
        <v>140</v>
      </c>
      <c r="AA1732" t="str">
        <f>IF(Z1732=-1,"Flat",
INDEX({"North","Northeast","East","Southeast","South","Southwest","West","Northwest","North"},
MATCH(Z1732,{0;22.5;67.5;112.5;157.5;202.5;247.5;292.5;337.5},1)))</f>
        <v>Southeast</v>
      </c>
      <c r="AB1732">
        <v>0.74507299999999999</v>
      </c>
      <c r="AC1732" t="s">
        <v>10</v>
      </c>
      <c r="AD1732">
        <v>50</v>
      </c>
      <c r="AE1732">
        <v>20</v>
      </c>
      <c r="AF1732">
        <v>4.7309999999999999</v>
      </c>
    </row>
    <row r="1733" spans="1:32" x14ac:dyDescent="0.25">
      <c r="A1733">
        <v>1802</v>
      </c>
      <c r="B1733">
        <v>2076</v>
      </c>
      <c r="C1733">
        <v>2076</v>
      </c>
      <c r="D1733">
        <v>2743</v>
      </c>
      <c r="E1733" t="str">
        <f t="shared" ref="E1733:E1796" si="81">TEXT(D1733,"00000") &amp; "-" &amp; UPPER(LEFT(G1734,3)) &amp; "-" &amp; N1733</f>
        <v>02743-BRA-G</v>
      </c>
      <c r="F1733" t="s">
        <v>368</v>
      </c>
      <c r="G1733" t="s">
        <v>76</v>
      </c>
      <c r="H1733" t="s">
        <v>25</v>
      </c>
      <c r="I1733">
        <v>-43.491599999999998</v>
      </c>
      <c r="J1733">
        <v>-16.174600999999999</v>
      </c>
      <c r="K1733">
        <v>596</v>
      </c>
      <c r="L1733">
        <v>318427.00000000012</v>
      </c>
      <c r="M1733" t="str">
        <f t="shared" ref="M1733:M1796" si="82">IF(L1733&lt;20000,"Pequeña",IF(L1733&lt;200000,"Mediana","Grande"))</f>
        <v>Grande</v>
      </c>
      <c r="N1733" t="str">
        <f t="shared" ref="N1733:N1796" si="83">LEFT(M1733,1)</f>
        <v>G</v>
      </c>
      <c r="O1733">
        <v>0.85880500000000004</v>
      </c>
      <c r="P1733" t="s">
        <v>7</v>
      </c>
      <c r="Q1733">
        <v>4.3699999999999998E-3</v>
      </c>
      <c r="R1733" t="s">
        <v>8</v>
      </c>
      <c r="S1733">
        <v>291.447723</v>
      </c>
      <c r="T1733" t="s">
        <v>16</v>
      </c>
      <c r="U1733">
        <v>5903.3023984872998</v>
      </c>
      <c r="V1733">
        <v>25.299999</v>
      </c>
      <c r="W1733">
        <v>6.0810000000000004</v>
      </c>
      <c r="X1733">
        <v>68</v>
      </c>
      <c r="Y1733">
        <v>5.4502600000000001</v>
      </c>
      <c r="Z1733">
        <v>140</v>
      </c>
      <c r="AA1733" t="str">
        <f>IF(Z1733=-1,"Flat",
INDEX({"North","Northeast","East","Southeast","South","Southwest","West","Northwest","North"},
MATCH(Z1733,{0;22.5;67.5;112.5;157.5;202.5;247.5;292.5;337.5},1)))</f>
        <v>Southeast</v>
      </c>
      <c r="AB1733">
        <v>0.747776</v>
      </c>
      <c r="AC1733" t="s">
        <v>10</v>
      </c>
      <c r="AD1733">
        <v>50</v>
      </c>
      <c r="AE1733">
        <v>20</v>
      </c>
      <c r="AF1733">
        <v>4.7430000000000003</v>
      </c>
    </row>
    <row r="1734" spans="1:32" x14ac:dyDescent="0.25">
      <c r="A1734">
        <v>1803</v>
      </c>
      <c r="B1734">
        <v>2077</v>
      </c>
      <c r="C1734">
        <v>2077</v>
      </c>
      <c r="D1734">
        <v>2744</v>
      </c>
      <c r="E1734" t="str">
        <f t="shared" si="81"/>
        <v>02744-BRA-M</v>
      </c>
      <c r="F1734" t="s">
        <v>368</v>
      </c>
      <c r="G1734" t="s">
        <v>76</v>
      </c>
      <c r="H1734" t="s">
        <v>25</v>
      </c>
      <c r="I1734">
        <v>-43.492598999999998</v>
      </c>
      <c r="J1734">
        <v>-16.166799999999999</v>
      </c>
      <c r="K1734">
        <v>596</v>
      </c>
      <c r="L1734">
        <v>100863</v>
      </c>
      <c r="M1734" t="str">
        <f t="shared" si="82"/>
        <v>Mediana</v>
      </c>
      <c r="N1734" t="str">
        <f t="shared" si="83"/>
        <v>M</v>
      </c>
      <c r="O1734">
        <v>0.77290899999999996</v>
      </c>
      <c r="P1734" t="s">
        <v>7</v>
      </c>
      <c r="Q1734">
        <v>0</v>
      </c>
      <c r="R1734" t="s">
        <v>8</v>
      </c>
      <c r="S1734">
        <v>274.23638899999997</v>
      </c>
      <c r="T1734" t="s">
        <v>16</v>
      </c>
      <c r="U1734">
        <v>5273.2060621007622</v>
      </c>
      <c r="V1734">
        <v>25.299999</v>
      </c>
      <c r="W1734">
        <v>6.0819999999999999</v>
      </c>
      <c r="X1734">
        <v>68</v>
      </c>
      <c r="Y1734">
        <v>5.5200699999999996</v>
      </c>
      <c r="Z1734">
        <v>140</v>
      </c>
      <c r="AA1734" t="str">
        <f>IF(Z1734=-1,"Flat",
INDEX({"North","Northeast","East","Southeast","South","Southwest","West","Northwest","North"},
MATCH(Z1734,{0;22.5;67.5;112.5;157.5;202.5;247.5;292.5;337.5},1)))</f>
        <v>Southeast</v>
      </c>
      <c r="AB1734">
        <v>0.74608200000000002</v>
      </c>
      <c r="AC1734" t="s">
        <v>10</v>
      </c>
      <c r="AD1734">
        <v>50</v>
      </c>
      <c r="AE1734">
        <v>20</v>
      </c>
      <c r="AF1734">
        <v>4.7389999999999999</v>
      </c>
    </row>
    <row r="1735" spans="1:32" x14ac:dyDescent="0.25">
      <c r="A1735">
        <v>1804</v>
      </c>
      <c r="B1735">
        <v>2078</v>
      </c>
      <c r="C1735">
        <v>2078</v>
      </c>
      <c r="D1735">
        <v>2745</v>
      </c>
      <c r="E1735" t="str">
        <f t="shared" si="81"/>
        <v>02745-BRA-M</v>
      </c>
      <c r="F1735" t="s">
        <v>368</v>
      </c>
      <c r="G1735" t="s">
        <v>76</v>
      </c>
      <c r="H1735" t="s">
        <v>25</v>
      </c>
      <c r="I1735">
        <v>-43.505699</v>
      </c>
      <c r="J1735">
        <v>-16.167899999999999</v>
      </c>
      <c r="K1735">
        <v>596</v>
      </c>
      <c r="L1735">
        <v>143649</v>
      </c>
      <c r="M1735" t="str">
        <f t="shared" si="82"/>
        <v>Mediana</v>
      </c>
      <c r="N1735" t="str">
        <f t="shared" si="83"/>
        <v>M</v>
      </c>
      <c r="O1735">
        <v>0.62612000000000001</v>
      </c>
      <c r="P1735" t="s">
        <v>7</v>
      </c>
      <c r="Q1735">
        <v>3.1779999999999998E-3</v>
      </c>
      <c r="R1735" t="s">
        <v>8</v>
      </c>
      <c r="S1735">
        <v>46.847610000000003</v>
      </c>
      <c r="T1735" t="s">
        <v>9</v>
      </c>
      <c r="U1735">
        <v>4288.4065974585101</v>
      </c>
      <c r="V1735">
        <v>25.299999</v>
      </c>
      <c r="W1735">
        <v>6.077</v>
      </c>
      <c r="X1735">
        <v>68</v>
      </c>
      <c r="Y1735">
        <v>5.25312</v>
      </c>
      <c r="Z1735">
        <v>140</v>
      </c>
      <c r="AA1735" t="str">
        <f>IF(Z1735=-1,"Flat",
INDEX({"North","Northeast","East","Southeast","South","Southwest","West","Northwest","North"},
MATCH(Z1735,{0;22.5;67.5;112.5;157.5;202.5;247.5;292.5;337.5},1)))</f>
        <v>Southeast</v>
      </c>
      <c r="AB1735">
        <v>0.67178300000000002</v>
      </c>
      <c r="AC1735" t="s">
        <v>10</v>
      </c>
      <c r="AD1735">
        <v>50</v>
      </c>
      <c r="AE1735">
        <v>20</v>
      </c>
      <c r="AF1735">
        <v>4.7370000000000001</v>
      </c>
    </row>
    <row r="1736" spans="1:32" x14ac:dyDescent="0.25">
      <c r="A1736">
        <v>1805</v>
      </c>
      <c r="B1736">
        <v>2079</v>
      </c>
      <c r="C1736">
        <v>2079</v>
      </c>
      <c r="D1736">
        <v>2746</v>
      </c>
      <c r="E1736" t="str">
        <f t="shared" si="81"/>
        <v>02746-BRA-M</v>
      </c>
      <c r="F1736" t="s">
        <v>368</v>
      </c>
      <c r="G1736" t="s">
        <v>76</v>
      </c>
      <c r="H1736" t="s">
        <v>25</v>
      </c>
      <c r="I1736">
        <v>-43.512599999999999</v>
      </c>
      <c r="J1736">
        <v>-16.170798999999999</v>
      </c>
      <c r="K1736">
        <v>596</v>
      </c>
      <c r="L1736">
        <v>144423</v>
      </c>
      <c r="M1736" t="str">
        <f t="shared" si="82"/>
        <v>Mediana</v>
      </c>
      <c r="N1736" t="str">
        <f t="shared" si="83"/>
        <v>M</v>
      </c>
      <c r="O1736">
        <v>0.99709999999999999</v>
      </c>
      <c r="P1736" t="s">
        <v>7</v>
      </c>
      <c r="Q1736">
        <v>-8.3429999999999997E-3</v>
      </c>
      <c r="R1736" t="s">
        <v>8</v>
      </c>
      <c r="S1736">
        <v>23.629377000000002</v>
      </c>
      <c r="T1736" t="s">
        <v>9</v>
      </c>
      <c r="U1736">
        <v>3932.743581623542</v>
      </c>
      <c r="V1736">
        <v>25.299999</v>
      </c>
      <c r="W1736">
        <v>6.0720000000000001</v>
      </c>
      <c r="X1736">
        <v>68</v>
      </c>
      <c r="Y1736">
        <v>5.1142099999999999</v>
      </c>
      <c r="Z1736">
        <v>140</v>
      </c>
      <c r="AA1736" t="str">
        <f>IF(Z1736=-1,"Flat",
INDEX({"North","Northeast","East","Southeast","South","Southwest","West","Northwest","North"},
MATCH(Z1736,{0;22.5;67.5;112.5;157.5;202.5;247.5;292.5;337.5},1)))</f>
        <v>Southeast</v>
      </c>
      <c r="AB1736">
        <v>0.74529100000000004</v>
      </c>
      <c r="AC1736" t="s">
        <v>10</v>
      </c>
      <c r="AD1736">
        <v>50</v>
      </c>
      <c r="AE1736">
        <v>20</v>
      </c>
      <c r="AF1736">
        <v>4.7350000000000003</v>
      </c>
    </row>
    <row r="1737" spans="1:32" x14ac:dyDescent="0.25">
      <c r="A1737">
        <v>1806</v>
      </c>
      <c r="B1737">
        <v>2080</v>
      </c>
      <c r="C1737">
        <v>2080</v>
      </c>
      <c r="D1737">
        <v>2747</v>
      </c>
      <c r="E1737" t="str">
        <f t="shared" si="81"/>
        <v>02747-BRA-G</v>
      </c>
      <c r="F1737" t="s">
        <v>368</v>
      </c>
      <c r="G1737" t="s">
        <v>76</v>
      </c>
      <c r="H1737" t="s">
        <v>25</v>
      </c>
      <c r="I1737">
        <v>-43.512999999999998</v>
      </c>
      <c r="J1737">
        <v>-16.178101000000002</v>
      </c>
      <c r="K1737">
        <v>596</v>
      </c>
      <c r="L1737">
        <v>229111</v>
      </c>
      <c r="M1737" t="str">
        <f t="shared" si="82"/>
        <v>Grande</v>
      </c>
      <c r="N1737" t="str">
        <f t="shared" si="83"/>
        <v>G</v>
      </c>
      <c r="O1737">
        <v>0.58681399999999995</v>
      </c>
      <c r="P1737" t="s">
        <v>7</v>
      </c>
      <c r="Q1737">
        <v>2.7810000000000001E-3</v>
      </c>
      <c r="R1737" t="s">
        <v>8</v>
      </c>
      <c r="S1737">
        <v>355.81509399999999</v>
      </c>
      <c r="T1737" t="s">
        <v>70</v>
      </c>
      <c r="U1737">
        <v>4415.0843106899783</v>
      </c>
      <c r="V1737">
        <v>25.299999</v>
      </c>
      <c r="W1737">
        <v>6.0650000000000004</v>
      </c>
      <c r="X1737">
        <v>68</v>
      </c>
      <c r="Y1737">
        <v>5.2406600000000001</v>
      </c>
      <c r="Z1737">
        <v>140</v>
      </c>
      <c r="AA1737" t="str">
        <f>IF(Z1737=-1,"Flat",
INDEX({"North","Northeast","East","Southeast","South","Southwest","West","Northwest","North"},
MATCH(Z1737,{0;22.5;67.5;112.5;157.5;202.5;247.5;292.5;337.5},1)))</f>
        <v>Southeast</v>
      </c>
      <c r="AB1737">
        <v>0.74434100000000003</v>
      </c>
      <c r="AC1737" t="s">
        <v>10</v>
      </c>
      <c r="AD1737">
        <v>50</v>
      </c>
      <c r="AE1737">
        <v>20</v>
      </c>
      <c r="AF1737">
        <v>4.7329999999999997</v>
      </c>
    </row>
    <row r="1738" spans="1:32" x14ac:dyDescent="0.25">
      <c r="A1738">
        <v>1807</v>
      </c>
      <c r="B1738">
        <v>2081</v>
      </c>
      <c r="C1738">
        <v>2081</v>
      </c>
      <c r="D1738">
        <v>2748</v>
      </c>
      <c r="E1738" t="str">
        <f t="shared" si="81"/>
        <v>02748-BRA-M</v>
      </c>
      <c r="F1738" t="s">
        <v>368</v>
      </c>
      <c r="G1738" t="s">
        <v>76</v>
      </c>
      <c r="H1738" t="s">
        <v>25</v>
      </c>
      <c r="I1738">
        <v>-43.508499</v>
      </c>
      <c r="J1738">
        <v>-16.186501</v>
      </c>
      <c r="K1738">
        <v>596</v>
      </c>
      <c r="L1738">
        <v>199765</v>
      </c>
      <c r="M1738" t="str">
        <f t="shared" si="82"/>
        <v>Mediana</v>
      </c>
      <c r="N1738" t="str">
        <f t="shared" si="83"/>
        <v>M</v>
      </c>
      <c r="O1738">
        <v>0.79985099999999998</v>
      </c>
      <c r="P1738" t="s">
        <v>7</v>
      </c>
      <c r="Q1738">
        <v>8.7399999999999995E-3</v>
      </c>
      <c r="R1738" t="s">
        <v>8</v>
      </c>
      <c r="S1738">
        <v>55.175510000000003</v>
      </c>
      <c r="T1738" t="s">
        <v>9</v>
      </c>
      <c r="U1738">
        <v>5393.777448097283</v>
      </c>
      <c r="V1738">
        <v>25.299999</v>
      </c>
      <c r="W1738">
        <v>6.0640000000000001</v>
      </c>
      <c r="X1738">
        <v>68</v>
      </c>
      <c r="Y1738">
        <v>5.2216800000000001</v>
      </c>
      <c r="Z1738">
        <v>140</v>
      </c>
      <c r="AA1738" t="str">
        <f>IF(Z1738=-1,"Flat",
INDEX({"North","Northeast","East","Southeast","South","Southwest","West","Northwest","North"},
MATCH(Z1738,{0;22.5;67.5;112.5;157.5;202.5;247.5;292.5;337.5},1)))</f>
        <v>Southeast</v>
      </c>
      <c r="AB1738">
        <v>0.67000300000000002</v>
      </c>
      <c r="AC1738" t="s">
        <v>10</v>
      </c>
      <c r="AD1738">
        <v>50</v>
      </c>
      <c r="AE1738">
        <v>20</v>
      </c>
      <c r="AF1738">
        <v>4.7309999999999999</v>
      </c>
    </row>
    <row r="1739" spans="1:32" x14ac:dyDescent="0.25">
      <c r="A1739">
        <v>1808</v>
      </c>
      <c r="B1739">
        <v>2082</v>
      </c>
      <c r="C1739">
        <v>2082</v>
      </c>
      <c r="D1739">
        <v>2749</v>
      </c>
      <c r="E1739" t="str">
        <f t="shared" si="81"/>
        <v>02749-BRA-G</v>
      </c>
      <c r="F1739" t="s">
        <v>368</v>
      </c>
      <c r="G1739" t="s">
        <v>76</v>
      </c>
      <c r="H1739" t="s">
        <v>25</v>
      </c>
      <c r="I1739">
        <v>-43.515701</v>
      </c>
      <c r="J1739">
        <v>-16.186001000000001</v>
      </c>
      <c r="K1739">
        <v>596</v>
      </c>
      <c r="L1739">
        <v>283799</v>
      </c>
      <c r="M1739" t="str">
        <f t="shared" si="82"/>
        <v>Grande</v>
      </c>
      <c r="N1739" t="str">
        <f t="shared" si="83"/>
        <v>G</v>
      </c>
      <c r="O1739">
        <v>0.65006699999999995</v>
      </c>
      <c r="P1739" t="s">
        <v>7</v>
      </c>
      <c r="Q1739">
        <v>8.3429999999999997E-3</v>
      </c>
      <c r="R1739" t="s">
        <v>8</v>
      </c>
      <c r="S1739">
        <v>261.15817299999998</v>
      </c>
      <c r="T1739" t="s">
        <v>16</v>
      </c>
      <c r="U1739">
        <v>4810.1559963802592</v>
      </c>
      <c r="V1739">
        <v>25.299999</v>
      </c>
      <c r="W1739">
        <v>6.0590000000000002</v>
      </c>
      <c r="X1739">
        <v>68</v>
      </c>
      <c r="Y1739">
        <v>5.2969299999999997</v>
      </c>
      <c r="Z1739">
        <v>140</v>
      </c>
      <c r="AA1739" t="str">
        <f>IF(Z1739=-1,"Flat",
INDEX({"North","Northeast","East","Southeast","South","Southwest","West","Northwest","North"},
MATCH(Z1739,{0;22.5;67.5;112.5;157.5;202.5;247.5;292.5;337.5},1)))</f>
        <v>Southeast</v>
      </c>
      <c r="AB1739">
        <v>0.67107700000000003</v>
      </c>
      <c r="AC1739" t="s">
        <v>10</v>
      </c>
      <c r="AD1739">
        <v>50</v>
      </c>
      <c r="AE1739">
        <v>20</v>
      </c>
      <c r="AF1739">
        <v>4.7309999999999999</v>
      </c>
    </row>
    <row r="1740" spans="1:32" x14ac:dyDescent="0.25">
      <c r="A1740">
        <v>1809</v>
      </c>
      <c r="B1740">
        <v>2083</v>
      </c>
      <c r="C1740">
        <v>2083</v>
      </c>
      <c r="D1740">
        <v>2750</v>
      </c>
      <c r="E1740" t="str">
        <f t="shared" si="81"/>
        <v>02750-BRA-M</v>
      </c>
      <c r="F1740" t="s">
        <v>368</v>
      </c>
      <c r="G1740" t="s">
        <v>76</v>
      </c>
      <c r="H1740" t="s">
        <v>25</v>
      </c>
      <c r="I1740">
        <v>-43.525798999999999</v>
      </c>
      <c r="J1740">
        <v>-16.181498999999999</v>
      </c>
      <c r="K1740">
        <v>596</v>
      </c>
      <c r="L1740">
        <v>55954.7</v>
      </c>
      <c r="M1740" t="str">
        <f t="shared" si="82"/>
        <v>Mediana</v>
      </c>
      <c r="N1740" t="str">
        <f t="shared" si="83"/>
        <v>M</v>
      </c>
      <c r="O1740">
        <v>1.6697500000000001</v>
      </c>
      <c r="P1740" t="s">
        <v>7</v>
      </c>
      <c r="Q1740">
        <v>7.1510000000000002E-3</v>
      </c>
      <c r="R1740" t="s">
        <v>8</v>
      </c>
      <c r="S1740">
        <v>251.56504799999999</v>
      </c>
      <c r="T1740" t="s">
        <v>16</v>
      </c>
      <c r="U1740">
        <v>3696.568420408882</v>
      </c>
      <c r="V1740">
        <v>25.299999</v>
      </c>
      <c r="W1740">
        <v>6.0629999999999997</v>
      </c>
      <c r="X1740">
        <v>68</v>
      </c>
      <c r="Y1740">
        <v>5.1228999999999996</v>
      </c>
      <c r="Z1740">
        <v>140</v>
      </c>
      <c r="AA1740" t="str">
        <f>IF(Z1740=-1,"Flat",
INDEX({"North","Northeast","East","Southeast","South","Southwest","West","Northwest","North"},
MATCH(Z1740,{0;22.5;67.5;112.5;157.5;202.5;247.5;292.5;337.5},1)))</f>
        <v>Southeast</v>
      </c>
      <c r="AB1740">
        <v>0.66569100000000003</v>
      </c>
      <c r="AC1740" t="s">
        <v>10</v>
      </c>
      <c r="AD1740">
        <v>50</v>
      </c>
      <c r="AE1740">
        <v>20</v>
      </c>
      <c r="AF1740">
        <v>4.7300000000000004</v>
      </c>
    </row>
    <row r="1741" spans="1:32" x14ac:dyDescent="0.25">
      <c r="A1741">
        <v>1810</v>
      </c>
      <c r="B1741">
        <v>2084</v>
      </c>
      <c r="C1741">
        <v>2084</v>
      </c>
      <c r="D1741">
        <v>2751</v>
      </c>
      <c r="E1741" t="str">
        <f t="shared" si="81"/>
        <v>02751-BRA-G</v>
      </c>
      <c r="F1741" t="s">
        <v>368</v>
      </c>
      <c r="G1741" t="s">
        <v>76</v>
      </c>
      <c r="H1741" t="s">
        <v>25</v>
      </c>
      <c r="I1741">
        <v>-43.520198999999998</v>
      </c>
      <c r="J1741">
        <v>-16.174101</v>
      </c>
      <c r="K1741">
        <v>596</v>
      </c>
      <c r="L1741">
        <v>202537</v>
      </c>
      <c r="M1741" t="str">
        <f t="shared" si="82"/>
        <v>Grande</v>
      </c>
      <c r="N1741" t="str">
        <f t="shared" si="83"/>
        <v>G</v>
      </c>
      <c r="O1741">
        <v>0.51586100000000001</v>
      </c>
      <c r="P1741" t="s">
        <v>7</v>
      </c>
      <c r="Q1741">
        <v>8.3429999999999997E-3</v>
      </c>
      <c r="R1741" t="s">
        <v>8</v>
      </c>
      <c r="S1741">
        <v>345.57922400000001</v>
      </c>
      <c r="T1741" t="s">
        <v>70</v>
      </c>
      <c r="U1741">
        <v>3550.90086692563</v>
      </c>
      <c r="V1741">
        <v>25.299999</v>
      </c>
      <c r="W1741">
        <v>6.07</v>
      </c>
      <c r="X1741">
        <v>68</v>
      </c>
      <c r="Y1741">
        <v>5.2717700000000001</v>
      </c>
      <c r="Z1741">
        <v>140</v>
      </c>
      <c r="AA1741" t="str">
        <f>IF(Z1741=-1,"Flat",
INDEX({"North","Northeast","East","Southeast","South","Southwest","West","Northwest","North"},
MATCH(Z1741,{0;22.5;67.5;112.5;157.5;202.5;247.5;292.5;337.5},1)))</f>
        <v>Southeast</v>
      </c>
      <c r="AB1741">
        <v>0.79541799999999996</v>
      </c>
      <c r="AC1741" t="s">
        <v>10</v>
      </c>
      <c r="AD1741">
        <v>50</v>
      </c>
      <c r="AE1741">
        <v>20</v>
      </c>
      <c r="AF1741">
        <v>4.7370000000000001</v>
      </c>
    </row>
    <row r="1742" spans="1:32" x14ac:dyDescent="0.25">
      <c r="A1742">
        <v>1811</v>
      </c>
      <c r="B1742">
        <v>2085</v>
      </c>
      <c r="C1742">
        <v>2085</v>
      </c>
      <c r="D1742">
        <v>2752</v>
      </c>
      <c r="E1742" t="str">
        <f t="shared" si="81"/>
        <v>02752-BRA-G</v>
      </c>
      <c r="F1742" t="s">
        <v>368</v>
      </c>
      <c r="G1742" t="s">
        <v>76</v>
      </c>
      <c r="H1742" t="s">
        <v>25</v>
      </c>
      <c r="I1742">
        <v>-43.527698999999998</v>
      </c>
      <c r="J1742">
        <v>-16.171101</v>
      </c>
      <c r="K1742">
        <v>596</v>
      </c>
      <c r="L1742">
        <v>226738</v>
      </c>
      <c r="M1742" t="str">
        <f t="shared" si="82"/>
        <v>Grande</v>
      </c>
      <c r="N1742" t="str">
        <f t="shared" si="83"/>
        <v>G</v>
      </c>
      <c r="O1742">
        <v>1.7998499999999999</v>
      </c>
      <c r="P1742" t="s">
        <v>7</v>
      </c>
      <c r="Q1742">
        <v>2.3839999999999998E-3</v>
      </c>
      <c r="R1742" t="s">
        <v>8</v>
      </c>
      <c r="S1742">
        <v>284.69732699999997</v>
      </c>
      <c r="T1742" t="s">
        <v>16</v>
      </c>
      <c r="U1742">
        <v>2741.841628465656</v>
      </c>
      <c r="V1742">
        <v>25.299999</v>
      </c>
      <c r="W1742">
        <v>6.0750000000000002</v>
      </c>
      <c r="X1742">
        <v>68</v>
      </c>
      <c r="Y1742">
        <v>5.0313100000000004</v>
      </c>
      <c r="Z1742">
        <v>140</v>
      </c>
      <c r="AA1742" t="str">
        <f>IF(Z1742=-1,"Flat",
INDEX({"North","Northeast","East","Southeast","South","Southwest","West","Northwest","North"},
MATCH(Z1742,{0;22.5;67.5;112.5;157.5;202.5;247.5;292.5;337.5},1)))</f>
        <v>Southeast</v>
      </c>
      <c r="AB1742">
        <v>0.66757299999999997</v>
      </c>
      <c r="AC1742" t="s">
        <v>10</v>
      </c>
      <c r="AD1742">
        <v>50</v>
      </c>
      <c r="AE1742">
        <v>20</v>
      </c>
      <c r="AF1742">
        <v>4.7359999999999998</v>
      </c>
    </row>
    <row r="1743" spans="1:32" x14ac:dyDescent="0.25">
      <c r="A1743">
        <v>1812</v>
      </c>
      <c r="B1743">
        <v>2086</v>
      </c>
      <c r="C1743">
        <v>2086</v>
      </c>
      <c r="D1743">
        <v>2753</v>
      </c>
      <c r="E1743" t="str">
        <f t="shared" si="81"/>
        <v>02753-BRA-M</v>
      </c>
      <c r="F1743" t="s">
        <v>368</v>
      </c>
      <c r="G1743" t="s">
        <v>76</v>
      </c>
      <c r="H1743" t="s">
        <v>25</v>
      </c>
      <c r="I1743">
        <v>-43.459400000000002</v>
      </c>
      <c r="J1743">
        <v>-16.206399999999999</v>
      </c>
      <c r="K1743">
        <v>596</v>
      </c>
      <c r="L1743">
        <v>76893.100000000006</v>
      </c>
      <c r="M1743" t="str">
        <f t="shared" si="82"/>
        <v>Mediana</v>
      </c>
      <c r="N1743" t="str">
        <f t="shared" si="83"/>
        <v>M</v>
      </c>
      <c r="O1743">
        <v>0.59782199999999996</v>
      </c>
      <c r="P1743" t="s">
        <v>7</v>
      </c>
      <c r="Q1743">
        <v>1.1521E-2</v>
      </c>
      <c r="R1743" t="s">
        <v>80</v>
      </c>
      <c r="S1743">
        <v>236.68936199999999</v>
      </c>
      <c r="T1743" t="s">
        <v>23</v>
      </c>
      <c r="U1743">
        <v>10761.184006487871</v>
      </c>
      <c r="V1743">
        <v>25.299999</v>
      </c>
      <c r="W1743">
        <v>6.0720000000000001</v>
      </c>
      <c r="X1743">
        <v>68</v>
      </c>
      <c r="Y1743">
        <v>6.3631500000000001</v>
      </c>
      <c r="Z1743">
        <v>140</v>
      </c>
      <c r="AA1743" t="str">
        <f>IF(Z1743=-1,"Flat",
INDEX({"North","Northeast","East","Southeast","South","Southwest","West","Northwest","North"},
MATCH(Z1743,{0;22.5;67.5;112.5;157.5;202.5;247.5;292.5;337.5},1)))</f>
        <v>Southeast</v>
      </c>
      <c r="AB1743">
        <v>0.59611800000000004</v>
      </c>
      <c r="AC1743" t="s">
        <v>20</v>
      </c>
      <c r="AD1743">
        <v>50</v>
      </c>
      <c r="AE1743">
        <v>20</v>
      </c>
      <c r="AF1743">
        <v>4.7370000000000001</v>
      </c>
    </row>
    <row r="1744" spans="1:32" x14ac:dyDescent="0.25">
      <c r="A1744">
        <v>1813</v>
      </c>
      <c r="B1744">
        <v>2087</v>
      </c>
      <c r="C1744">
        <v>2087</v>
      </c>
      <c r="D1744">
        <v>2754</v>
      </c>
      <c r="E1744" t="str">
        <f t="shared" si="81"/>
        <v>02754-BRA-M</v>
      </c>
      <c r="F1744" t="s">
        <v>368</v>
      </c>
      <c r="G1744" t="s">
        <v>76</v>
      </c>
      <c r="H1744" t="s">
        <v>25</v>
      </c>
      <c r="I1744">
        <v>-43.533099999999997</v>
      </c>
      <c r="J1744">
        <v>-16.186800000000002</v>
      </c>
      <c r="K1744">
        <v>596</v>
      </c>
      <c r="L1744">
        <v>106988</v>
      </c>
      <c r="M1744" t="str">
        <f t="shared" si="82"/>
        <v>Mediana</v>
      </c>
      <c r="N1744" t="str">
        <f t="shared" si="83"/>
        <v>M</v>
      </c>
      <c r="O1744">
        <v>1.44492</v>
      </c>
      <c r="P1744" t="s">
        <v>7</v>
      </c>
      <c r="Q1744">
        <v>7.9450000000000007E-3</v>
      </c>
      <c r="R1744" t="s">
        <v>8</v>
      </c>
      <c r="S1744">
        <v>302.90524299999998</v>
      </c>
      <c r="T1744" t="s">
        <v>30</v>
      </c>
      <c r="U1744">
        <v>3482.7929919107378</v>
      </c>
      <c r="V1744">
        <v>25.299999</v>
      </c>
      <c r="W1744">
        <v>6.0670000000000002</v>
      </c>
      <c r="X1744">
        <v>68</v>
      </c>
      <c r="Y1744">
        <v>4.7667799999999998</v>
      </c>
      <c r="Z1744">
        <v>140</v>
      </c>
      <c r="AA1744" t="str">
        <f>IF(Z1744=-1,"Flat",
INDEX({"North","Northeast","East","Southeast","South","Southwest","West","Northwest","North"},
MATCH(Z1744,{0;22.5;67.5;112.5;157.5;202.5;247.5;292.5;337.5},1)))</f>
        <v>Southeast</v>
      </c>
      <c r="AB1744">
        <v>0.74638199999999999</v>
      </c>
      <c r="AC1744" t="s">
        <v>10</v>
      </c>
      <c r="AD1744">
        <v>50</v>
      </c>
      <c r="AE1744">
        <v>20</v>
      </c>
      <c r="AF1744">
        <v>4.7270000000000003</v>
      </c>
    </row>
    <row r="1745" spans="1:32" x14ac:dyDescent="0.25">
      <c r="A1745">
        <v>1814</v>
      </c>
      <c r="B1745">
        <v>2088</v>
      </c>
      <c r="C1745">
        <v>2088</v>
      </c>
      <c r="D1745">
        <v>2755</v>
      </c>
      <c r="E1745" t="str">
        <f t="shared" si="81"/>
        <v>02755-BRA-M</v>
      </c>
      <c r="F1745" t="s">
        <v>368</v>
      </c>
      <c r="G1745" t="s">
        <v>76</v>
      </c>
      <c r="H1745" t="s">
        <v>25</v>
      </c>
      <c r="I1745">
        <v>-43.542301000000002</v>
      </c>
      <c r="J1745">
        <v>-16.186299999999999</v>
      </c>
      <c r="K1745">
        <v>596</v>
      </c>
      <c r="L1745">
        <v>89647.9</v>
      </c>
      <c r="M1745" t="str">
        <f t="shared" si="82"/>
        <v>Mediana</v>
      </c>
      <c r="N1745" t="str">
        <f t="shared" si="83"/>
        <v>M</v>
      </c>
      <c r="O1745">
        <v>6.3839000000000007E-2</v>
      </c>
      <c r="P1745" t="s">
        <v>7</v>
      </c>
      <c r="Q1745">
        <v>4.7670000000000004E-3</v>
      </c>
      <c r="R1745" t="s">
        <v>8</v>
      </c>
      <c r="S1745">
        <v>243.43495200000001</v>
      </c>
      <c r="T1745" t="s">
        <v>23</v>
      </c>
      <c r="U1745">
        <v>2661.7232174084938</v>
      </c>
      <c r="V1745">
        <v>25.299999</v>
      </c>
      <c r="W1745">
        <v>6.07</v>
      </c>
      <c r="X1745">
        <v>68</v>
      </c>
      <c r="Y1745">
        <v>4.6183399999999999</v>
      </c>
      <c r="Z1745">
        <v>140</v>
      </c>
      <c r="AA1745" t="str">
        <f>IF(Z1745=-1,"Flat",
INDEX({"North","Northeast","East","Southeast","South","Southwest","West","Northwest","North"},
MATCH(Z1745,{0;22.5;67.5;112.5;157.5;202.5;247.5;292.5;337.5},1)))</f>
        <v>Southeast</v>
      </c>
      <c r="AB1745">
        <v>0.74948800000000004</v>
      </c>
      <c r="AC1745" t="s">
        <v>10</v>
      </c>
      <c r="AD1745">
        <v>50</v>
      </c>
      <c r="AE1745">
        <v>20</v>
      </c>
      <c r="AF1745">
        <v>4.7300000000000004</v>
      </c>
    </row>
    <row r="1746" spans="1:32" x14ac:dyDescent="0.25">
      <c r="A1746">
        <v>1815</v>
      </c>
      <c r="B1746">
        <v>2089</v>
      </c>
      <c r="C1746">
        <v>2089</v>
      </c>
      <c r="D1746">
        <v>2756</v>
      </c>
      <c r="E1746" t="str">
        <f t="shared" si="81"/>
        <v>02756-BRA-P</v>
      </c>
      <c r="F1746" t="s">
        <v>368</v>
      </c>
      <c r="G1746" t="s">
        <v>76</v>
      </c>
      <c r="H1746" t="s">
        <v>25</v>
      </c>
      <c r="I1746">
        <v>-43.541198999999999</v>
      </c>
      <c r="J1746">
        <v>-16.174600999999999</v>
      </c>
      <c r="K1746">
        <v>596</v>
      </c>
      <c r="L1746">
        <v>12968.4</v>
      </c>
      <c r="M1746" t="str">
        <f t="shared" si="82"/>
        <v>Pequeña</v>
      </c>
      <c r="N1746" t="str">
        <f t="shared" si="83"/>
        <v>P</v>
      </c>
      <c r="O1746">
        <v>1.4533499999999999</v>
      </c>
      <c r="P1746" t="s">
        <v>7</v>
      </c>
      <c r="Q1746">
        <v>-8.7399999999999995E-3</v>
      </c>
      <c r="R1746" t="s">
        <v>8</v>
      </c>
      <c r="S1746">
        <v>134.20426900000001</v>
      </c>
      <c r="T1746" t="s">
        <v>49</v>
      </c>
      <c r="U1746">
        <v>1997.2054471846409</v>
      </c>
      <c r="V1746">
        <v>25.299999</v>
      </c>
      <c r="W1746">
        <v>6.0750000000000002</v>
      </c>
      <c r="X1746">
        <v>68</v>
      </c>
      <c r="Y1746">
        <v>4.8103899999999999</v>
      </c>
      <c r="Z1746">
        <v>140</v>
      </c>
      <c r="AA1746" t="str">
        <f>IF(Z1746=-1,"Flat",
INDEX({"North","Northeast","East","Southeast","South","Southwest","West","Northwest","North"},
MATCH(Z1746,{0;22.5;67.5;112.5;157.5;202.5;247.5;292.5;337.5},1)))</f>
        <v>Southeast</v>
      </c>
      <c r="AB1746">
        <v>0.59366699999999994</v>
      </c>
      <c r="AC1746" t="s">
        <v>20</v>
      </c>
      <c r="AD1746">
        <v>50</v>
      </c>
      <c r="AE1746">
        <v>20</v>
      </c>
      <c r="AF1746">
        <v>4.734</v>
      </c>
    </row>
    <row r="1747" spans="1:32" x14ac:dyDescent="0.25">
      <c r="A1747">
        <v>1816</v>
      </c>
      <c r="B1747">
        <v>2090</v>
      </c>
      <c r="C1747">
        <v>2090</v>
      </c>
      <c r="D1747">
        <v>2757</v>
      </c>
      <c r="E1747" t="str">
        <f t="shared" si="81"/>
        <v>02757-BRA-M</v>
      </c>
      <c r="F1747" t="s">
        <v>368</v>
      </c>
      <c r="G1747" t="s">
        <v>76</v>
      </c>
      <c r="H1747" t="s">
        <v>25</v>
      </c>
      <c r="I1747">
        <v>-43.555</v>
      </c>
      <c r="J1747">
        <v>-16.177499999999998</v>
      </c>
      <c r="K1747">
        <v>596</v>
      </c>
      <c r="L1747">
        <v>192163</v>
      </c>
      <c r="M1747" t="str">
        <f t="shared" si="82"/>
        <v>Mediana</v>
      </c>
      <c r="N1747" t="str">
        <f t="shared" si="83"/>
        <v>M</v>
      </c>
      <c r="O1747">
        <v>0.90477700000000005</v>
      </c>
      <c r="P1747" t="s">
        <v>7</v>
      </c>
      <c r="Q1747">
        <v>2.3839999999999998E-3</v>
      </c>
      <c r="R1747" t="s">
        <v>8</v>
      </c>
      <c r="S1747">
        <v>173.65980500000001</v>
      </c>
      <c r="T1747" t="s">
        <v>13</v>
      </c>
      <c r="U1747">
        <v>1016.080677298407</v>
      </c>
      <c r="V1747">
        <v>25.299999</v>
      </c>
      <c r="W1747">
        <v>6.0759999999999996</v>
      </c>
      <c r="X1747">
        <v>68</v>
      </c>
      <c r="Y1747">
        <v>4.7872500000000002</v>
      </c>
      <c r="Z1747">
        <v>140</v>
      </c>
      <c r="AA1747" t="str">
        <f>IF(Z1747=-1,"Flat",
INDEX({"North","Northeast","East","Southeast","South","Southwest","West","Northwest","North"},
MATCH(Z1747,{0;22.5;67.5;112.5;157.5;202.5;247.5;292.5;337.5},1)))</f>
        <v>Southeast</v>
      </c>
      <c r="AB1747">
        <v>0.59428700000000001</v>
      </c>
      <c r="AC1747" t="s">
        <v>20</v>
      </c>
      <c r="AD1747">
        <v>50</v>
      </c>
      <c r="AE1747">
        <v>20</v>
      </c>
      <c r="AF1747">
        <v>4.7359999999999998</v>
      </c>
    </row>
    <row r="1748" spans="1:32" x14ac:dyDescent="0.25">
      <c r="A1748">
        <v>1817</v>
      </c>
      <c r="B1748">
        <v>2091</v>
      </c>
      <c r="C1748">
        <v>2091</v>
      </c>
      <c r="D1748">
        <v>2758</v>
      </c>
      <c r="E1748" t="str">
        <f t="shared" si="81"/>
        <v>02758-BRA-M</v>
      </c>
      <c r="F1748" t="s">
        <v>368</v>
      </c>
      <c r="G1748" t="s">
        <v>76</v>
      </c>
      <c r="H1748" t="s">
        <v>25</v>
      </c>
      <c r="I1748">
        <v>-43.542301000000002</v>
      </c>
      <c r="J1748">
        <v>-16.1675</v>
      </c>
      <c r="K1748">
        <v>596</v>
      </c>
      <c r="L1748">
        <v>50662.3</v>
      </c>
      <c r="M1748" t="str">
        <f t="shared" si="82"/>
        <v>Mediana</v>
      </c>
      <c r="N1748" t="str">
        <f t="shared" si="83"/>
        <v>M</v>
      </c>
      <c r="O1748">
        <v>1.2372000000000001</v>
      </c>
      <c r="P1748" t="s">
        <v>7</v>
      </c>
      <c r="Q1748">
        <v>1.0725999999999999E-2</v>
      </c>
      <c r="R1748" t="s">
        <v>80</v>
      </c>
      <c r="S1748">
        <v>78.690071000000003</v>
      </c>
      <c r="T1748" t="s">
        <v>19</v>
      </c>
      <c r="U1748">
        <v>1358.2098938248409</v>
      </c>
      <c r="V1748">
        <v>25.299999</v>
      </c>
      <c r="W1748">
        <v>6.0839999999999996</v>
      </c>
      <c r="X1748">
        <v>68</v>
      </c>
      <c r="Y1748">
        <v>4.9218299999999999</v>
      </c>
      <c r="Z1748">
        <v>140</v>
      </c>
      <c r="AA1748" t="str">
        <f>IF(Z1748=-1,"Flat",
INDEX({"North","Northeast","East","Southeast","South","Southwest","West","Northwest","North"},
MATCH(Z1748,{0;22.5;67.5;112.5;157.5;202.5;247.5;292.5;337.5},1)))</f>
        <v>Southeast</v>
      </c>
      <c r="AB1748">
        <v>0.66889100000000001</v>
      </c>
      <c r="AC1748" t="s">
        <v>10</v>
      </c>
      <c r="AD1748">
        <v>50</v>
      </c>
      <c r="AE1748">
        <v>20</v>
      </c>
      <c r="AF1748">
        <v>4.7409999999999997</v>
      </c>
    </row>
    <row r="1749" spans="1:32" x14ac:dyDescent="0.25">
      <c r="A1749">
        <v>1818</v>
      </c>
      <c r="B1749">
        <v>2115</v>
      </c>
      <c r="C1749">
        <v>2115</v>
      </c>
      <c r="D1749">
        <v>2782</v>
      </c>
      <c r="E1749" t="str">
        <f t="shared" si="81"/>
        <v>02782-BRA-P</v>
      </c>
      <c r="F1749" t="s">
        <v>369</v>
      </c>
      <c r="G1749" t="s">
        <v>76</v>
      </c>
      <c r="H1749" t="s">
        <v>48</v>
      </c>
      <c r="I1749">
        <v>-38.942599999999999</v>
      </c>
      <c r="J1749">
        <v>-3.6374</v>
      </c>
      <c r="K1749">
        <v>42</v>
      </c>
      <c r="L1749">
        <v>336.22851900000001</v>
      </c>
      <c r="M1749" t="str">
        <f t="shared" si="82"/>
        <v>Pequeña</v>
      </c>
      <c r="N1749" t="str">
        <f t="shared" si="83"/>
        <v>P</v>
      </c>
      <c r="O1749">
        <v>0.26552599999999998</v>
      </c>
      <c r="P1749" t="s">
        <v>7</v>
      </c>
      <c r="Q1749">
        <v>-8.3429999999999997E-3</v>
      </c>
      <c r="R1749" t="s">
        <v>8</v>
      </c>
      <c r="S1749">
        <v>53.746161999999998</v>
      </c>
      <c r="T1749" t="s">
        <v>9</v>
      </c>
      <c r="U1749">
        <v>3324.8721036056131</v>
      </c>
      <c r="V1749">
        <v>27.299999</v>
      </c>
      <c r="W1749">
        <v>5.9020000000000001</v>
      </c>
      <c r="X1749">
        <v>75</v>
      </c>
      <c r="Y1749">
        <v>6.0292399999999997</v>
      </c>
      <c r="Z1749">
        <v>135</v>
      </c>
      <c r="AA1749" t="str">
        <f>IF(Z1749=-1,"Flat",
INDEX({"North","Northeast","East","Southeast","South","Southwest","West","Northwest","North"},
MATCH(Z1749,{0;22.5;67.5;112.5;157.5;202.5;247.5;292.5;337.5},1)))</f>
        <v>Southeast</v>
      </c>
      <c r="AB1749">
        <v>0.67278700000000002</v>
      </c>
      <c r="AC1749" t="s">
        <v>10</v>
      </c>
      <c r="AD1749">
        <v>44</v>
      </c>
      <c r="AE1749">
        <v>6</v>
      </c>
      <c r="AF1749">
        <v>4.5990000000000002</v>
      </c>
    </row>
    <row r="1750" spans="1:32" x14ac:dyDescent="0.25">
      <c r="A1750">
        <v>1819</v>
      </c>
      <c r="B1750">
        <v>2116</v>
      </c>
      <c r="C1750">
        <v>2116</v>
      </c>
      <c r="D1750">
        <v>2783</v>
      </c>
      <c r="E1750" t="str">
        <f t="shared" si="81"/>
        <v>02783-BRA-P</v>
      </c>
      <c r="F1750" t="s">
        <v>369</v>
      </c>
      <c r="G1750" t="s">
        <v>76</v>
      </c>
      <c r="H1750" t="s">
        <v>48</v>
      </c>
      <c r="I1750">
        <v>-38.927897999999999</v>
      </c>
      <c r="J1750">
        <v>-3.6322999999999999</v>
      </c>
      <c r="K1750">
        <v>42</v>
      </c>
      <c r="L1750">
        <v>545.28299900000002</v>
      </c>
      <c r="M1750" t="str">
        <f t="shared" si="82"/>
        <v>Pequeña</v>
      </c>
      <c r="N1750" t="str">
        <f t="shared" si="83"/>
        <v>P</v>
      </c>
      <c r="O1750">
        <v>0.343781</v>
      </c>
      <c r="P1750" t="s">
        <v>7</v>
      </c>
      <c r="Q1750">
        <v>-1.9859999999999999E-3</v>
      </c>
      <c r="R1750" t="s">
        <v>8</v>
      </c>
      <c r="S1750">
        <v>48.366458999999999</v>
      </c>
      <c r="T1750" t="s">
        <v>9</v>
      </c>
      <c r="U1750">
        <v>2697.690581204608</v>
      </c>
      <c r="V1750">
        <v>27.299999</v>
      </c>
      <c r="W1750">
        <v>5.923</v>
      </c>
      <c r="X1750">
        <v>75</v>
      </c>
      <c r="Y1750">
        <v>5.9173999999999998</v>
      </c>
      <c r="Z1750">
        <v>135</v>
      </c>
      <c r="AA1750" t="str">
        <f>IF(Z1750=-1,"Flat",
INDEX({"North","Northeast","East","Southeast","South","Southwest","West","Northwest","North"},
MATCH(Z1750,{0;22.5;67.5;112.5;157.5;202.5;247.5;292.5;337.5},1)))</f>
        <v>Southeast</v>
      </c>
      <c r="AB1750">
        <v>0.67276899999999995</v>
      </c>
      <c r="AC1750" t="s">
        <v>10</v>
      </c>
      <c r="AD1750">
        <v>46</v>
      </c>
      <c r="AE1750">
        <v>6</v>
      </c>
      <c r="AF1750">
        <v>4.6210000000000004</v>
      </c>
    </row>
    <row r="1751" spans="1:32" x14ac:dyDescent="0.25">
      <c r="A1751">
        <v>1820</v>
      </c>
      <c r="B1751">
        <v>2117</v>
      </c>
      <c r="C1751">
        <v>2117</v>
      </c>
      <c r="D1751">
        <v>2784</v>
      </c>
      <c r="E1751" t="str">
        <f t="shared" si="81"/>
        <v>02784-BRA-P</v>
      </c>
      <c r="F1751" t="s">
        <v>369</v>
      </c>
      <c r="G1751" t="s">
        <v>76</v>
      </c>
      <c r="H1751" t="s">
        <v>48</v>
      </c>
      <c r="I1751">
        <v>-38.928699000000002</v>
      </c>
      <c r="J1751">
        <v>-3.6362000000000001</v>
      </c>
      <c r="K1751">
        <v>42</v>
      </c>
      <c r="L1751">
        <v>3492.9975479999998</v>
      </c>
      <c r="M1751" t="str">
        <f t="shared" si="82"/>
        <v>Pequeña</v>
      </c>
      <c r="N1751" t="str">
        <f t="shared" si="83"/>
        <v>P</v>
      </c>
      <c r="O1751">
        <v>0.48617300000000002</v>
      </c>
      <c r="P1751" t="s">
        <v>7</v>
      </c>
      <c r="Q1751">
        <v>-4.3699999999999998E-3</v>
      </c>
      <c r="R1751" t="s">
        <v>8</v>
      </c>
      <c r="S1751">
        <v>49.763641</v>
      </c>
      <c r="T1751" t="s">
        <v>9</v>
      </c>
      <c r="U1751">
        <v>2741.333842236711</v>
      </c>
      <c r="V1751">
        <v>27.299999</v>
      </c>
      <c r="W1751">
        <v>5.9119999999999999</v>
      </c>
      <c r="X1751">
        <v>75</v>
      </c>
      <c r="Y1751">
        <v>5.8706100000000001</v>
      </c>
      <c r="Z1751">
        <v>135</v>
      </c>
      <c r="AA1751" t="str">
        <f>IF(Z1751=-1,"Flat",
INDEX({"North","Northeast","East","Southeast","South","Southwest","West","Northwest","North"},
MATCH(Z1751,{0;22.5;67.5;112.5;157.5;202.5;247.5;292.5;337.5},1)))</f>
        <v>Southeast</v>
      </c>
      <c r="AB1751">
        <v>0.672157</v>
      </c>
      <c r="AC1751" t="s">
        <v>10</v>
      </c>
      <c r="AD1751">
        <v>46</v>
      </c>
      <c r="AE1751">
        <v>6</v>
      </c>
      <c r="AF1751">
        <v>4.6070000000000002</v>
      </c>
    </row>
    <row r="1752" spans="1:32" x14ac:dyDescent="0.25">
      <c r="A1752">
        <v>1821</v>
      </c>
      <c r="B1752">
        <v>2118</v>
      </c>
      <c r="C1752">
        <v>2118</v>
      </c>
      <c r="D1752">
        <v>2785</v>
      </c>
      <c r="E1752" t="str">
        <f t="shared" si="81"/>
        <v>02785-BRA-P</v>
      </c>
      <c r="F1752" t="s">
        <v>369</v>
      </c>
      <c r="G1752" t="s">
        <v>76</v>
      </c>
      <c r="H1752" t="s">
        <v>48</v>
      </c>
      <c r="I1752">
        <v>-38.928299000000003</v>
      </c>
      <c r="J1752">
        <v>-3.6398999999999999</v>
      </c>
      <c r="K1752">
        <v>42</v>
      </c>
      <c r="L1752">
        <v>1978.088397</v>
      </c>
      <c r="M1752" t="str">
        <f t="shared" si="82"/>
        <v>Pequeña</v>
      </c>
      <c r="N1752" t="str">
        <f t="shared" si="83"/>
        <v>P</v>
      </c>
      <c r="O1752">
        <v>0.48617300000000002</v>
      </c>
      <c r="P1752" t="s">
        <v>7</v>
      </c>
      <c r="Q1752">
        <v>-4.3699999999999998E-3</v>
      </c>
      <c r="R1752" t="s">
        <v>8</v>
      </c>
      <c r="S1752">
        <v>49.763641</v>
      </c>
      <c r="T1752" t="s">
        <v>9</v>
      </c>
      <c r="U1752">
        <v>2581.6221975501562</v>
      </c>
      <c r="V1752">
        <v>27.299999</v>
      </c>
      <c r="W1752">
        <v>5.907</v>
      </c>
      <c r="X1752">
        <v>75</v>
      </c>
      <c r="Y1752">
        <v>5.9754100000000001</v>
      </c>
      <c r="Z1752">
        <v>135</v>
      </c>
      <c r="AA1752" t="str">
        <f>IF(Z1752=-1,"Flat",
INDEX({"North","Northeast","East","Southeast","South","Southwest","West","Northwest","North"},
MATCH(Z1752,{0;22.5;67.5;112.5;157.5;202.5;247.5;292.5;337.5},1)))</f>
        <v>Southeast</v>
      </c>
      <c r="AB1752">
        <v>0.74745799999999996</v>
      </c>
      <c r="AC1752" t="s">
        <v>10</v>
      </c>
      <c r="AD1752">
        <v>46</v>
      </c>
      <c r="AE1752">
        <v>6</v>
      </c>
      <c r="AF1752">
        <v>4.6070000000000002</v>
      </c>
    </row>
    <row r="1753" spans="1:32" x14ac:dyDescent="0.25">
      <c r="A1753">
        <v>1822</v>
      </c>
      <c r="B1753">
        <v>2119</v>
      </c>
      <c r="C1753">
        <v>2119</v>
      </c>
      <c r="D1753">
        <v>2786</v>
      </c>
      <c r="E1753" t="str">
        <f t="shared" si="81"/>
        <v>02786-BRA-M</v>
      </c>
      <c r="F1753" t="s">
        <v>370</v>
      </c>
      <c r="G1753" t="s">
        <v>76</v>
      </c>
      <c r="H1753" t="s">
        <v>34</v>
      </c>
      <c r="I1753">
        <v>-42.827598999999999</v>
      </c>
      <c r="J1753">
        <v>-12.4236</v>
      </c>
      <c r="K1753">
        <v>505</v>
      </c>
      <c r="L1753">
        <v>48486.471060000003</v>
      </c>
      <c r="M1753" t="str">
        <f t="shared" si="82"/>
        <v>Mediana</v>
      </c>
      <c r="N1753" t="str">
        <f t="shared" si="83"/>
        <v>M</v>
      </c>
      <c r="O1753">
        <v>0.90026300000000004</v>
      </c>
      <c r="P1753" t="s">
        <v>7</v>
      </c>
      <c r="Q1753">
        <v>-5.1640000000000002E-3</v>
      </c>
      <c r="R1753" t="s">
        <v>8</v>
      </c>
      <c r="S1753">
        <v>25.346176</v>
      </c>
      <c r="T1753" t="s">
        <v>9</v>
      </c>
      <c r="U1753">
        <v>422.84036008482832</v>
      </c>
      <c r="V1753">
        <v>26.1</v>
      </c>
      <c r="W1753">
        <v>6.319</v>
      </c>
      <c r="X1753">
        <v>60</v>
      </c>
      <c r="Y1753">
        <v>4.2192800000000021</v>
      </c>
      <c r="Z1753">
        <v>100</v>
      </c>
      <c r="AA1753" t="str">
        <f>IF(Z1753=-1,"Flat",
INDEX({"North","Northeast","East","Southeast","South","Southwest","West","Northwest","North"},
MATCH(Z1753,{0;22.5;67.5;112.5;157.5;202.5;247.5;292.5;337.5},1)))</f>
        <v>East</v>
      </c>
      <c r="AB1753">
        <v>0.74738599999999999</v>
      </c>
      <c r="AC1753" t="s">
        <v>10</v>
      </c>
      <c r="AD1753">
        <v>30</v>
      </c>
      <c r="AE1753">
        <v>16</v>
      </c>
      <c r="AF1753">
        <v>4.9039999999999999</v>
      </c>
    </row>
    <row r="1754" spans="1:32" x14ac:dyDescent="0.25">
      <c r="A1754">
        <v>1823</v>
      </c>
      <c r="B1754">
        <v>2120</v>
      </c>
      <c r="C1754">
        <v>2120</v>
      </c>
      <c r="D1754">
        <v>2787</v>
      </c>
      <c r="E1754" t="str">
        <f t="shared" si="81"/>
        <v>02787-BRA-M</v>
      </c>
      <c r="F1754" t="s">
        <v>370</v>
      </c>
      <c r="G1754" t="s">
        <v>76</v>
      </c>
      <c r="H1754" t="s">
        <v>34</v>
      </c>
      <c r="I1754">
        <v>-42.819099000000001</v>
      </c>
      <c r="J1754">
        <v>-12.4236</v>
      </c>
      <c r="K1754">
        <v>505</v>
      </c>
      <c r="L1754">
        <v>102615.47410000001</v>
      </c>
      <c r="M1754" t="str">
        <f t="shared" si="82"/>
        <v>Mediana</v>
      </c>
      <c r="N1754" t="str">
        <f t="shared" si="83"/>
        <v>M</v>
      </c>
      <c r="O1754">
        <v>0.76416099999999998</v>
      </c>
      <c r="P1754" t="s">
        <v>7</v>
      </c>
      <c r="Q1754">
        <v>-3.97E-4</v>
      </c>
      <c r="R1754" t="s">
        <v>8</v>
      </c>
      <c r="S1754">
        <v>32.799529999999997</v>
      </c>
      <c r="T1754" t="s">
        <v>9</v>
      </c>
      <c r="U1754">
        <v>1287.3336485997479</v>
      </c>
      <c r="V1754">
        <v>26.1</v>
      </c>
      <c r="W1754">
        <v>6.32</v>
      </c>
      <c r="X1754">
        <v>60</v>
      </c>
      <c r="Y1754">
        <v>4.2082499999999996</v>
      </c>
      <c r="Z1754">
        <v>100</v>
      </c>
      <c r="AA1754" t="str">
        <f>IF(Z1754=-1,"Flat",
INDEX({"North","Northeast","East","Southeast","South","Southwest","West","Northwest","North"},
MATCH(Z1754,{0;22.5;67.5;112.5;157.5;202.5;247.5;292.5;337.5},1)))</f>
        <v>East</v>
      </c>
      <c r="AB1754">
        <v>0.74788100000000002</v>
      </c>
      <c r="AC1754" t="s">
        <v>10</v>
      </c>
      <c r="AD1754">
        <v>30</v>
      </c>
      <c r="AE1754">
        <v>16</v>
      </c>
      <c r="AF1754">
        <v>4.9039999999999999</v>
      </c>
    </row>
    <row r="1755" spans="1:32" x14ac:dyDescent="0.25">
      <c r="A1755">
        <v>1824</v>
      </c>
      <c r="B1755">
        <v>2121</v>
      </c>
      <c r="C1755">
        <v>2121</v>
      </c>
      <c r="D1755">
        <v>2788</v>
      </c>
      <c r="E1755" t="str">
        <f t="shared" si="81"/>
        <v>02788-BRA-M</v>
      </c>
      <c r="F1755" t="s">
        <v>370</v>
      </c>
      <c r="G1755" t="s">
        <v>76</v>
      </c>
      <c r="H1755" t="s">
        <v>34</v>
      </c>
      <c r="I1755">
        <v>-42.808399000000001</v>
      </c>
      <c r="J1755">
        <v>-12.4239</v>
      </c>
      <c r="K1755">
        <v>505</v>
      </c>
      <c r="L1755">
        <v>116479.3279</v>
      </c>
      <c r="M1755" t="str">
        <f t="shared" si="82"/>
        <v>Mediana</v>
      </c>
      <c r="N1755" t="str">
        <f t="shared" si="83"/>
        <v>M</v>
      </c>
      <c r="O1755">
        <v>0.95898700000000003</v>
      </c>
      <c r="P1755" t="s">
        <v>7</v>
      </c>
      <c r="Q1755">
        <v>-6.7539999999999996E-3</v>
      </c>
      <c r="R1755" t="s">
        <v>8</v>
      </c>
      <c r="S1755">
        <v>345.34326199999998</v>
      </c>
      <c r="T1755" t="s">
        <v>70</v>
      </c>
      <c r="U1755">
        <v>2366.5875861761619</v>
      </c>
      <c r="V1755">
        <v>26.1</v>
      </c>
      <c r="W1755">
        <v>6.3209999999999997</v>
      </c>
      <c r="X1755">
        <v>60</v>
      </c>
      <c r="Y1755">
        <v>4.0890399999999998</v>
      </c>
      <c r="Z1755">
        <v>100</v>
      </c>
      <c r="AA1755" t="str">
        <f>IF(Z1755=-1,"Flat",
INDEX({"North","Northeast","East","Southeast","South","Southwest","West","Northwest","North"},
MATCH(Z1755,{0;22.5;67.5;112.5;157.5;202.5;247.5;292.5;337.5},1)))</f>
        <v>East</v>
      </c>
      <c r="AB1755">
        <v>0.74836400000000003</v>
      </c>
      <c r="AC1755" t="s">
        <v>10</v>
      </c>
      <c r="AD1755">
        <v>30</v>
      </c>
      <c r="AE1755">
        <v>16</v>
      </c>
      <c r="AF1755">
        <v>4.9039999999999999</v>
      </c>
    </row>
    <row r="1756" spans="1:32" x14ac:dyDescent="0.25">
      <c r="A1756">
        <v>1825</v>
      </c>
      <c r="B1756">
        <v>2122</v>
      </c>
      <c r="C1756">
        <v>2122</v>
      </c>
      <c r="D1756">
        <v>2789</v>
      </c>
      <c r="E1756" t="str">
        <f t="shared" si="81"/>
        <v>02789-BRA-M</v>
      </c>
      <c r="F1756" t="s">
        <v>370</v>
      </c>
      <c r="G1756" t="s">
        <v>76</v>
      </c>
      <c r="H1756" t="s">
        <v>34</v>
      </c>
      <c r="I1756">
        <v>-42.820701999999997</v>
      </c>
      <c r="J1756">
        <v>-12.428599999999999</v>
      </c>
      <c r="K1756">
        <v>505</v>
      </c>
      <c r="L1756">
        <v>115748.7179</v>
      </c>
      <c r="M1756" t="str">
        <f t="shared" si="82"/>
        <v>Mediana</v>
      </c>
      <c r="N1756" t="str">
        <f t="shared" si="83"/>
        <v>M</v>
      </c>
      <c r="O1756">
        <v>0.88841800000000004</v>
      </c>
      <c r="P1756" t="s">
        <v>7</v>
      </c>
      <c r="Q1756">
        <v>3.5750000000000001E-3</v>
      </c>
      <c r="R1756" t="s">
        <v>8</v>
      </c>
      <c r="S1756">
        <v>46.301952</v>
      </c>
      <c r="T1756" t="s">
        <v>9</v>
      </c>
      <c r="U1756">
        <v>974.81453542203076</v>
      </c>
      <c r="V1756">
        <v>26.1</v>
      </c>
      <c r="W1756">
        <v>6.3159999999999998</v>
      </c>
      <c r="X1756">
        <v>60</v>
      </c>
      <c r="Y1756">
        <v>4.1976800000000001</v>
      </c>
      <c r="Z1756">
        <v>100</v>
      </c>
      <c r="AA1756" t="str">
        <f>IF(Z1756=-1,"Flat",
INDEX({"North","Northeast","East","Southeast","South","Southwest","West","Northwest","North"},
MATCH(Z1756,{0;22.5;67.5;112.5;157.5;202.5;247.5;292.5;337.5},1)))</f>
        <v>East</v>
      </c>
      <c r="AB1756">
        <v>0.74783599999999995</v>
      </c>
      <c r="AC1756" t="s">
        <v>10</v>
      </c>
      <c r="AD1756">
        <v>30</v>
      </c>
      <c r="AE1756">
        <v>16</v>
      </c>
      <c r="AF1756">
        <v>4.9009999999999998</v>
      </c>
    </row>
    <row r="1757" spans="1:32" x14ac:dyDescent="0.25">
      <c r="A1757">
        <v>1826</v>
      </c>
      <c r="B1757">
        <v>2123</v>
      </c>
      <c r="C1757">
        <v>2123</v>
      </c>
      <c r="D1757">
        <v>2790</v>
      </c>
      <c r="E1757" t="str">
        <f t="shared" si="81"/>
        <v>02790-BRA-M</v>
      </c>
      <c r="F1757" t="s">
        <v>370</v>
      </c>
      <c r="G1757" t="s">
        <v>76</v>
      </c>
      <c r="H1757" t="s">
        <v>34</v>
      </c>
      <c r="I1757">
        <v>-42.824199999999998</v>
      </c>
      <c r="J1757">
        <v>-12.432700000000001</v>
      </c>
      <c r="K1757">
        <v>505</v>
      </c>
      <c r="L1757">
        <v>169818.1054</v>
      </c>
      <c r="M1757" t="str">
        <f t="shared" si="82"/>
        <v>Mediana</v>
      </c>
      <c r="N1757" t="str">
        <f t="shared" si="83"/>
        <v>M</v>
      </c>
      <c r="O1757">
        <v>0.64154900000000004</v>
      </c>
      <c r="P1757" t="s">
        <v>7</v>
      </c>
      <c r="Q1757">
        <v>-1.9859999999999999E-3</v>
      </c>
      <c r="R1757" t="s">
        <v>8</v>
      </c>
      <c r="S1757">
        <v>57.724353999999998</v>
      </c>
      <c r="T1757" t="s">
        <v>9</v>
      </c>
      <c r="U1757">
        <v>496.49273019052953</v>
      </c>
      <c r="V1757">
        <v>26.1</v>
      </c>
      <c r="W1757">
        <v>6.3129999999999997</v>
      </c>
      <c r="X1757">
        <v>60</v>
      </c>
      <c r="Y1757">
        <v>4.2671599999999996</v>
      </c>
      <c r="Z1757">
        <v>100</v>
      </c>
      <c r="AA1757" t="str">
        <f>IF(Z1757=-1,"Flat",
INDEX({"North","Northeast","East","Southeast","South","Southwest","West","Northwest","North"},
MATCH(Z1757,{0;22.5;67.5;112.5;157.5;202.5;247.5;292.5;337.5},1)))</f>
        <v>East</v>
      </c>
      <c r="AB1757">
        <v>0.74798799999999999</v>
      </c>
      <c r="AC1757" t="s">
        <v>10</v>
      </c>
      <c r="AD1757">
        <v>30</v>
      </c>
      <c r="AE1757">
        <v>16</v>
      </c>
      <c r="AF1757">
        <v>4.9009999999999998</v>
      </c>
    </row>
    <row r="1758" spans="1:32" x14ac:dyDescent="0.25">
      <c r="A1758">
        <v>1827</v>
      </c>
      <c r="B1758">
        <v>2124</v>
      </c>
      <c r="C1758">
        <v>2124</v>
      </c>
      <c r="D1758">
        <v>2791</v>
      </c>
      <c r="E1758" t="str">
        <f t="shared" si="81"/>
        <v>02791-BRA-M</v>
      </c>
      <c r="F1758" t="s">
        <v>370</v>
      </c>
      <c r="G1758" t="s">
        <v>76</v>
      </c>
      <c r="H1758" t="s">
        <v>34</v>
      </c>
      <c r="I1758">
        <v>-42.831699</v>
      </c>
      <c r="J1758">
        <v>-12.4114</v>
      </c>
      <c r="K1758">
        <v>505</v>
      </c>
      <c r="L1758">
        <v>194365.39749999999</v>
      </c>
      <c r="M1758" t="str">
        <f t="shared" si="82"/>
        <v>Mediana</v>
      </c>
      <c r="N1758" t="str">
        <f t="shared" si="83"/>
        <v>M</v>
      </c>
      <c r="O1758">
        <v>0.67376800000000003</v>
      </c>
      <c r="P1758" t="s">
        <v>7</v>
      </c>
      <c r="Q1758">
        <v>-3.97E-4</v>
      </c>
      <c r="R1758" t="s">
        <v>8</v>
      </c>
      <c r="S1758">
        <v>53.615645999999998</v>
      </c>
      <c r="T1758" t="s">
        <v>9</v>
      </c>
      <c r="U1758">
        <v>371.10859490052252</v>
      </c>
      <c r="V1758">
        <v>26.1</v>
      </c>
      <c r="W1758">
        <v>6.3209999999999997</v>
      </c>
      <c r="X1758">
        <v>60</v>
      </c>
      <c r="Y1758">
        <v>4.2718999999999996</v>
      </c>
      <c r="Z1758">
        <v>100</v>
      </c>
      <c r="AA1758" t="str">
        <f>IF(Z1758=-1,"Flat",
INDEX({"North","Northeast","East","Southeast","South","Southwest","West","Northwest","North"},
MATCH(Z1758,{0;22.5;67.5;112.5;157.5;202.5;247.5;292.5;337.5},1)))</f>
        <v>East</v>
      </c>
      <c r="AB1758">
        <v>0.74664699999999995</v>
      </c>
      <c r="AC1758" t="s">
        <v>10</v>
      </c>
      <c r="AD1758">
        <v>30</v>
      </c>
      <c r="AE1758">
        <v>16</v>
      </c>
      <c r="AF1758">
        <v>4.9039999999999999</v>
      </c>
    </row>
    <row r="1759" spans="1:32" x14ac:dyDescent="0.25">
      <c r="A1759">
        <v>1828</v>
      </c>
      <c r="B1759">
        <v>2125</v>
      </c>
      <c r="C1759">
        <v>2125</v>
      </c>
      <c r="D1759">
        <v>2792</v>
      </c>
      <c r="E1759" t="str">
        <f t="shared" si="81"/>
        <v>02792-BRA-M</v>
      </c>
      <c r="F1759" t="s">
        <v>370</v>
      </c>
      <c r="G1759" t="s">
        <v>76</v>
      </c>
      <c r="H1759" t="s">
        <v>34</v>
      </c>
      <c r="I1759">
        <v>-42.830298999999997</v>
      </c>
      <c r="J1759">
        <v>-12.403600000000001</v>
      </c>
      <c r="K1759">
        <v>505</v>
      </c>
      <c r="L1759">
        <v>184093.98449999999</v>
      </c>
      <c r="M1759" t="str">
        <f t="shared" si="82"/>
        <v>Mediana</v>
      </c>
      <c r="N1759" t="str">
        <f t="shared" si="83"/>
        <v>M</v>
      </c>
      <c r="O1759">
        <v>0.45140200000000003</v>
      </c>
      <c r="P1759" t="s">
        <v>7</v>
      </c>
      <c r="Q1759">
        <v>2.3839999999999998E-3</v>
      </c>
      <c r="R1759" t="s">
        <v>8</v>
      </c>
      <c r="S1759">
        <v>108.434952</v>
      </c>
      <c r="T1759" t="s">
        <v>19</v>
      </c>
      <c r="U1759">
        <v>748.45108162956285</v>
      </c>
      <c r="V1759">
        <v>26.1</v>
      </c>
      <c r="W1759">
        <v>6.319</v>
      </c>
      <c r="X1759">
        <v>60</v>
      </c>
      <c r="Y1759">
        <v>4.2416400000000012</v>
      </c>
      <c r="Z1759">
        <v>100</v>
      </c>
      <c r="AA1759" t="str">
        <f>IF(Z1759=-1,"Flat",
INDEX({"North","Northeast","East","Southeast","South","Southwest","West","Northwest","North"},
MATCH(Z1759,{0;22.5;67.5;112.5;157.5;202.5;247.5;292.5;337.5},1)))</f>
        <v>East</v>
      </c>
      <c r="AB1759">
        <v>0.59795100000000001</v>
      </c>
      <c r="AC1759" t="s">
        <v>20</v>
      </c>
      <c r="AD1759">
        <v>30</v>
      </c>
      <c r="AE1759">
        <v>16</v>
      </c>
      <c r="AF1759">
        <v>4.9020000000000001</v>
      </c>
    </row>
    <row r="1760" spans="1:32" x14ac:dyDescent="0.25">
      <c r="A1760">
        <v>1829</v>
      </c>
      <c r="B1760">
        <v>2126</v>
      </c>
      <c r="C1760">
        <v>2126</v>
      </c>
      <c r="D1760">
        <v>2793</v>
      </c>
      <c r="E1760" t="str">
        <f t="shared" si="81"/>
        <v>02793-BRA-G</v>
      </c>
      <c r="F1760" t="s">
        <v>370</v>
      </c>
      <c r="G1760" t="s">
        <v>76</v>
      </c>
      <c r="H1760" t="s">
        <v>34</v>
      </c>
      <c r="I1760">
        <v>-42.830100999999999</v>
      </c>
      <c r="J1760">
        <v>-12.397500000000001</v>
      </c>
      <c r="K1760">
        <v>505</v>
      </c>
      <c r="L1760">
        <v>231262.3573</v>
      </c>
      <c r="M1760" t="str">
        <f t="shared" si="82"/>
        <v>Grande</v>
      </c>
      <c r="N1760" t="str">
        <f t="shared" si="83"/>
        <v>G</v>
      </c>
      <c r="O1760">
        <v>0.48533399999999999</v>
      </c>
      <c r="P1760" t="s">
        <v>7</v>
      </c>
      <c r="Q1760">
        <v>7.9500000000000003E-4</v>
      </c>
      <c r="R1760" t="s">
        <v>8</v>
      </c>
      <c r="S1760">
        <v>90</v>
      </c>
      <c r="T1760" t="s">
        <v>19</v>
      </c>
      <c r="U1760">
        <v>952.39190352628293</v>
      </c>
      <c r="V1760">
        <v>26.1</v>
      </c>
      <c r="W1760">
        <v>6.3150000000000004</v>
      </c>
      <c r="X1760">
        <v>60</v>
      </c>
      <c r="Y1760">
        <v>4.2324200000000012</v>
      </c>
      <c r="Z1760">
        <v>100</v>
      </c>
      <c r="AA1760" t="str">
        <f>IF(Z1760=-1,"Flat",
INDEX({"North","Northeast","East","Southeast","South","Southwest","West","Northwest","North"},
MATCH(Z1760,{0;22.5;67.5;112.5;157.5;202.5;247.5;292.5;337.5},1)))</f>
        <v>East</v>
      </c>
      <c r="AB1760">
        <v>0.67258499999999999</v>
      </c>
      <c r="AC1760" t="s">
        <v>10</v>
      </c>
      <c r="AD1760">
        <v>20</v>
      </c>
      <c r="AE1760">
        <v>16</v>
      </c>
      <c r="AF1760">
        <v>4.899</v>
      </c>
    </row>
    <row r="1761" spans="1:32" x14ac:dyDescent="0.25">
      <c r="A1761">
        <v>1830</v>
      </c>
      <c r="B1761">
        <v>2127</v>
      </c>
      <c r="C1761">
        <v>2127</v>
      </c>
      <c r="D1761">
        <v>2794</v>
      </c>
      <c r="E1761" t="str">
        <f t="shared" si="81"/>
        <v>02794-BRA-G</v>
      </c>
      <c r="F1761" t="s">
        <v>371</v>
      </c>
      <c r="G1761" t="s">
        <v>76</v>
      </c>
      <c r="H1761" t="s">
        <v>34</v>
      </c>
      <c r="I1761">
        <v>-38.154400000000003</v>
      </c>
      <c r="J1761">
        <v>-9.3983000000000008</v>
      </c>
      <c r="K1761">
        <v>268</v>
      </c>
      <c r="L1761">
        <v>223920.8713</v>
      </c>
      <c r="M1761" t="str">
        <f t="shared" si="82"/>
        <v>Grande</v>
      </c>
      <c r="N1761" t="str">
        <f t="shared" si="83"/>
        <v>G</v>
      </c>
      <c r="O1761">
        <v>1.5002200000000001</v>
      </c>
      <c r="P1761" t="s">
        <v>7</v>
      </c>
      <c r="Q1761">
        <v>-6.7539999999999996E-3</v>
      </c>
      <c r="R1761" t="s">
        <v>8</v>
      </c>
      <c r="S1761">
        <v>154.65382399999999</v>
      </c>
      <c r="T1761" t="s">
        <v>49</v>
      </c>
      <c r="U1761">
        <v>942.20480808469176</v>
      </c>
      <c r="V1761">
        <v>26.200001</v>
      </c>
      <c r="W1761">
        <v>5.7770000000000001</v>
      </c>
      <c r="X1761">
        <v>60</v>
      </c>
      <c r="Y1761">
        <v>5.6785699999999997</v>
      </c>
      <c r="Z1761">
        <v>105</v>
      </c>
      <c r="AA1761" t="str">
        <f>IF(Z1761=-1,"Flat",
INDEX({"North","Northeast","East","Southeast","South","Southwest","West","Northwest","North"},
MATCH(Z1761,{0;22.5;67.5;112.5;157.5;202.5;247.5;292.5;337.5},1)))</f>
        <v>East</v>
      </c>
      <c r="AB1761">
        <v>0.59290900000000002</v>
      </c>
      <c r="AC1761" t="s">
        <v>20</v>
      </c>
      <c r="AD1761">
        <v>49.5</v>
      </c>
      <c r="AE1761">
        <v>9</v>
      </c>
      <c r="AF1761">
        <v>4.5019999999999998</v>
      </c>
    </row>
    <row r="1762" spans="1:32" x14ac:dyDescent="0.25">
      <c r="A1762">
        <v>1831</v>
      </c>
      <c r="B1762">
        <v>2128</v>
      </c>
      <c r="C1762">
        <v>2128</v>
      </c>
      <c r="D1762">
        <v>2795</v>
      </c>
      <c r="E1762" t="str">
        <f t="shared" si="81"/>
        <v>02795-BRA-M</v>
      </c>
      <c r="F1762" t="s">
        <v>371</v>
      </c>
      <c r="G1762" t="s">
        <v>76</v>
      </c>
      <c r="H1762" t="s">
        <v>34</v>
      </c>
      <c r="I1762">
        <v>-38.146801000000004</v>
      </c>
      <c r="J1762">
        <v>-9.3968000000000007</v>
      </c>
      <c r="K1762">
        <v>268</v>
      </c>
      <c r="L1762">
        <v>198597.32629999999</v>
      </c>
      <c r="M1762" t="str">
        <f t="shared" si="82"/>
        <v>Mediana</v>
      </c>
      <c r="N1762" t="str">
        <f t="shared" si="83"/>
        <v>M</v>
      </c>
      <c r="O1762">
        <v>1.3321499999999999</v>
      </c>
      <c r="P1762" t="s">
        <v>7</v>
      </c>
      <c r="Q1762">
        <v>-8.7399999999999995E-3</v>
      </c>
      <c r="R1762" t="s">
        <v>8</v>
      </c>
      <c r="S1762">
        <v>225</v>
      </c>
      <c r="T1762" t="s">
        <v>23</v>
      </c>
      <c r="U1762">
        <v>1091.154857275397</v>
      </c>
      <c r="V1762">
        <v>26.200001</v>
      </c>
      <c r="W1762">
        <v>5.7709999999999999</v>
      </c>
      <c r="X1762">
        <v>60</v>
      </c>
      <c r="Y1762">
        <v>5.7527400000000002</v>
      </c>
      <c r="Z1762">
        <v>105</v>
      </c>
      <c r="AA1762" t="str">
        <f>IF(Z1762=-1,"Flat",
INDEX({"North","Northeast","East","Southeast","South","Southwest","West","Northwest","North"},
MATCH(Z1762,{0;22.5;67.5;112.5;157.5;202.5;247.5;292.5;337.5},1)))</f>
        <v>East</v>
      </c>
      <c r="AB1762">
        <v>0.66439000000000004</v>
      </c>
      <c r="AC1762" t="s">
        <v>10</v>
      </c>
      <c r="AD1762">
        <v>49.5</v>
      </c>
      <c r="AE1762">
        <v>9</v>
      </c>
      <c r="AF1762">
        <v>4.4969999999999999</v>
      </c>
    </row>
    <row r="1763" spans="1:32" x14ac:dyDescent="0.25">
      <c r="A1763">
        <v>1832</v>
      </c>
      <c r="B1763">
        <v>2129</v>
      </c>
      <c r="C1763">
        <v>2129</v>
      </c>
      <c r="D1763">
        <v>2796</v>
      </c>
      <c r="E1763" t="str">
        <f t="shared" si="81"/>
        <v>02796-BRA-G</v>
      </c>
      <c r="F1763" t="s">
        <v>371</v>
      </c>
      <c r="G1763" t="s">
        <v>76</v>
      </c>
      <c r="H1763" t="s">
        <v>34</v>
      </c>
      <c r="I1763">
        <v>-38.144199</v>
      </c>
      <c r="J1763">
        <v>-9.4120000000000008</v>
      </c>
      <c r="K1763">
        <v>268</v>
      </c>
      <c r="L1763">
        <v>468957.10029999999</v>
      </c>
      <c r="M1763" t="str">
        <f t="shared" si="82"/>
        <v>Grande</v>
      </c>
      <c r="N1763" t="str">
        <f t="shared" si="83"/>
        <v>G</v>
      </c>
      <c r="O1763">
        <v>0.59371799999999997</v>
      </c>
      <c r="P1763" t="s">
        <v>7</v>
      </c>
      <c r="Q1763">
        <v>-1.5889999999999999E-3</v>
      </c>
      <c r="R1763" t="s">
        <v>8</v>
      </c>
      <c r="S1763">
        <v>62.818890000000003</v>
      </c>
      <c r="T1763" t="s">
        <v>9</v>
      </c>
      <c r="U1763">
        <v>2801.325232874256</v>
      </c>
      <c r="V1763">
        <v>26.200001</v>
      </c>
      <c r="W1763">
        <v>5.7690000000000001</v>
      </c>
      <c r="X1763">
        <v>60</v>
      </c>
      <c r="Y1763">
        <v>5.9510699999999996</v>
      </c>
      <c r="Z1763">
        <v>105</v>
      </c>
      <c r="AA1763" t="str">
        <f>IF(Z1763=-1,"Flat",
INDEX({"North","Northeast","East","Southeast","South","Southwest","West","Northwest","North"},
MATCH(Z1763,{0;22.5;67.5;112.5;157.5;202.5;247.5;292.5;337.5},1)))</f>
        <v>East</v>
      </c>
      <c r="AB1763">
        <v>0.67126200000000003</v>
      </c>
      <c r="AC1763" t="s">
        <v>10</v>
      </c>
      <c r="AD1763">
        <v>49.5</v>
      </c>
      <c r="AE1763">
        <v>9</v>
      </c>
      <c r="AF1763">
        <v>4.4960000000000022</v>
      </c>
    </row>
    <row r="1764" spans="1:32" x14ac:dyDescent="0.25">
      <c r="A1764">
        <v>1833</v>
      </c>
      <c r="B1764">
        <v>2130</v>
      </c>
      <c r="C1764">
        <v>2130</v>
      </c>
      <c r="D1764">
        <v>2797</v>
      </c>
      <c r="E1764" t="str">
        <f t="shared" si="81"/>
        <v>02797-BRA-G</v>
      </c>
      <c r="F1764" t="s">
        <v>371</v>
      </c>
      <c r="G1764" t="s">
        <v>76</v>
      </c>
      <c r="H1764" t="s">
        <v>34</v>
      </c>
      <c r="I1764">
        <v>-38.133800999999998</v>
      </c>
      <c r="J1764">
        <v>-9.4074000000000009</v>
      </c>
      <c r="K1764">
        <v>268</v>
      </c>
      <c r="L1764">
        <v>542332.90610000002</v>
      </c>
      <c r="M1764" t="str">
        <f t="shared" si="82"/>
        <v>Grande</v>
      </c>
      <c r="N1764" t="str">
        <f t="shared" si="83"/>
        <v>G</v>
      </c>
      <c r="O1764">
        <v>1.0976399999999999</v>
      </c>
      <c r="P1764" t="s">
        <v>7</v>
      </c>
      <c r="Q1764">
        <v>-1.9859999999999999E-3</v>
      </c>
      <c r="R1764" t="s">
        <v>8</v>
      </c>
      <c r="S1764">
        <v>167.22875999999999</v>
      </c>
      <c r="T1764" t="s">
        <v>13</v>
      </c>
      <c r="U1764">
        <v>2686.9263480386248</v>
      </c>
      <c r="V1764">
        <v>26.200001</v>
      </c>
      <c r="W1764">
        <v>5.7549999999999999</v>
      </c>
      <c r="X1764">
        <v>60</v>
      </c>
      <c r="Y1764">
        <v>5.5891700000000002</v>
      </c>
      <c r="Z1764">
        <v>105</v>
      </c>
      <c r="AA1764" t="str">
        <f>IF(Z1764=-1,"Flat",
INDEX({"North","Northeast","East","Southeast","South","Southwest","West","Northwest","North"},
MATCH(Z1764,{0;22.5;67.5;112.5;157.5;202.5;247.5;292.5;337.5},1)))</f>
        <v>East</v>
      </c>
      <c r="AB1764">
        <v>0.59748199999999996</v>
      </c>
      <c r="AC1764" t="s">
        <v>20</v>
      </c>
      <c r="AD1764">
        <v>49.5</v>
      </c>
      <c r="AE1764">
        <v>9</v>
      </c>
      <c r="AF1764">
        <v>4.4859999999999998</v>
      </c>
    </row>
    <row r="1765" spans="1:32" x14ac:dyDescent="0.25">
      <c r="A1765">
        <v>1834</v>
      </c>
      <c r="B1765">
        <v>2131</v>
      </c>
      <c r="C1765">
        <v>2131</v>
      </c>
      <c r="D1765">
        <v>2798</v>
      </c>
      <c r="E1765" t="str">
        <f t="shared" si="81"/>
        <v>02798-BRA-G</v>
      </c>
      <c r="F1765" t="s">
        <v>371</v>
      </c>
      <c r="G1765" t="s">
        <v>76</v>
      </c>
      <c r="H1765" t="s">
        <v>34</v>
      </c>
      <c r="I1765">
        <v>-38.124298000000003</v>
      </c>
      <c r="J1765">
        <v>-9.4029000000000007</v>
      </c>
      <c r="K1765">
        <v>268</v>
      </c>
      <c r="L1765">
        <v>448063.20390000002</v>
      </c>
      <c r="M1765" t="str">
        <f t="shared" si="82"/>
        <v>Grande</v>
      </c>
      <c r="N1765" t="str">
        <f t="shared" si="83"/>
        <v>G</v>
      </c>
      <c r="O1765">
        <v>0.14274899999999999</v>
      </c>
      <c r="P1765" t="s">
        <v>7</v>
      </c>
      <c r="Q1765">
        <v>-7.1510000000000002E-3</v>
      </c>
      <c r="R1765" t="s">
        <v>8</v>
      </c>
      <c r="S1765">
        <v>216.86990399999999</v>
      </c>
      <c r="T1765" t="s">
        <v>23</v>
      </c>
      <c r="U1765">
        <v>2553.1224708297832</v>
      </c>
      <c r="V1765">
        <v>26.200001</v>
      </c>
      <c r="W1765">
        <v>5.7450000000000001</v>
      </c>
      <c r="X1765">
        <v>60</v>
      </c>
      <c r="Y1765">
        <v>5.7585499999999996</v>
      </c>
      <c r="Z1765">
        <v>105</v>
      </c>
      <c r="AA1765" t="str">
        <f>IF(Z1765=-1,"Flat",
INDEX({"North","Northeast","East","Southeast","South","Southwest","West","Northwest","North"},
MATCH(Z1765,{0;22.5;67.5;112.5;157.5;202.5;247.5;292.5;337.5},1)))</f>
        <v>East</v>
      </c>
      <c r="AB1765">
        <v>0.67222099999999996</v>
      </c>
      <c r="AC1765" t="s">
        <v>10</v>
      </c>
      <c r="AD1765">
        <v>30</v>
      </c>
      <c r="AE1765">
        <v>9</v>
      </c>
      <c r="AF1765">
        <v>4.4720000000000022</v>
      </c>
    </row>
    <row r="1766" spans="1:32" x14ac:dyDescent="0.25">
      <c r="A1766">
        <v>1835</v>
      </c>
      <c r="B1766">
        <v>2132</v>
      </c>
      <c r="C1766">
        <v>2132</v>
      </c>
      <c r="D1766">
        <v>2799</v>
      </c>
      <c r="E1766" t="str">
        <f t="shared" si="81"/>
        <v>02799-BRA-M</v>
      </c>
      <c r="F1766" t="s">
        <v>372</v>
      </c>
      <c r="G1766" t="s">
        <v>76</v>
      </c>
      <c r="H1766" t="s">
        <v>25</v>
      </c>
      <c r="I1766">
        <v>-56.042000000000002</v>
      </c>
      <c r="J1766">
        <v>-13.2424</v>
      </c>
      <c r="K1766">
        <v>427</v>
      </c>
      <c r="L1766">
        <v>71265.690780000004</v>
      </c>
      <c r="M1766" t="str">
        <f t="shared" si="82"/>
        <v>Mediana</v>
      </c>
      <c r="N1766" t="str">
        <f t="shared" si="83"/>
        <v>M</v>
      </c>
      <c r="O1766">
        <v>6.0562999999999999E-2</v>
      </c>
      <c r="P1766" t="s">
        <v>7</v>
      </c>
      <c r="Q1766">
        <v>-3.97E-4</v>
      </c>
      <c r="R1766" t="s">
        <v>8</v>
      </c>
      <c r="S1766">
        <v>315</v>
      </c>
      <c r="T1766" t="s">
        <v>30</v>
      </c>
      <c r="U1766">
        <v>23793.216347088961</v>
      </c>
      <c r="V1766">
        <v>25.299999</v>
      </c>
      <c r="W1766">
        <v>5.68</v>
      </c>
      <c r="X1766">
        <v>60</v>
      </c>
      <c r="Y1766">
        <v>4.5254799999999999</v>
      </c>
      <c r="Z1766">
        <v>105</v>
      </c>
      <c r="AA1766" t="str">
        <f>IF(Z1766=-1,"Flat",
INDEX({"North","Northeast","East","Southeast","South","Southwest","West","Northwest","North"},
MATCH(Z1766,{0;22.5;67.5;112.5;157.5;202.5;247.5;292.5;337.5},1)))</f>
        <v>East</v>
      </c>
      <c r="AB1766">
        <v>0.67413599999999996</v>
      </c>
      <c r="AC1766" t="s">
        <v>10</v>
      </c>
      <c r="AD1766">
        <v>20</v>
      </c>
      <c r="AE1766">
        <v>19</v>
      </c>
      <c r="AF1766">
        <v>4.4489999999999998</v>
      </c>
    </row>
    <row r="1767" spans="1:32" x14ac:dyDescent="0.25">
      <c r="A1767">
        <v>1838</v>
      </c>
      <c r="B1767">
        <v>2148</v>
      </c>
      <c r="C1767">
        <v>2148</v>
      </c>
      <c r="D1767">
        <v>2815</v>
      </c>
      <c r="E1767" t="str">
        <f t="shared" si="81"/>
        <v>02815-BRA-M</v>
      </c>
      <c r="F1767" t="s">
        <v>373</v>
      </c>
      <c r="G1767" t="s">
        <v>76</v>
      </c>
      <c r="H1767" t="s">
        <v>25</v>
      </c>
      <c r="I1767">
        <v>-44.730099000000003</v>
      </c>
      <c r="J1767">
        <v>-12.1701</v>
      </c>
      <c r="K1767">
        <v>760</v>
      </c>
      <c r="L1767">
        <v>173093.15719999999</v>
      </c>
      <c r="M1767" t="str">
        <f t="shared" si="82"/>
        <v>Mediana</v>
      </c>
      <c r="N1767" t="str">
        <f t="shared" si="83"/>
        <v>M</v>
      </c>
      <c r="O1767">
        <v>0.61793200000000004</v>
      </c>
      <c r="P1767" t="s">
        <v>7</v>
      </c>
      <c r="Q1767">
        <v>3.1779999999999998E-3</v>
      </c>
      <c r="R1767" t="s">
        <v>8</v>
      </c>
      <c r="S1767">
        <v>276.63250699999998</v>
      </c>
      <c r="T1767" t="s">
        <v>16</v>
      </c>
      <c r="U1767">
        <v>3185.3224848597229</v>
      </c>
      <c r="V1767">
        <v>24.299999</v>
      </c>
      <c r="W1767">
        <v>6.1360000000000001</v>
      </c>
      <c r="X1767">
        <v>55</v>
      </c>
      <c r="Y1767">
        <v>4.80802</v>
      </c>
      <c r="Z1767">
        <v>112</v>
      </c>
      <c r="AA1767" t="str">
        <f>IF(Z1767=-1,"Flat",
INDEX({"North","Northeast","East","Southeast","South","Southwest","West","Northwest","North"},
MATCH(Z1767,{0;22.5;67.5;112.5;157.5;202.5;247.5;292.5;337.5},1)))</f>
        <v>East</v>
      </c>
      <c r="AB1767">
        <v>0.67176499999999995</v>
      </c>
      <c r="AC1767" t="s">
        <v>10</v>
      </c>
      <c r="AD1767">
        <v>44.700001</v>
      </c>
      <c r="AE1767">
        <v>17</v>
      </c>
      <c r="AF1767">
        <v>4.819</v>
      </c>
    </row>
    <row r="1768" spans="1:32" x14ac:dyDescent="0.25">
      <c r="A1768">
        <v>1839</v>
      </c>
      <c r="B1768">
        <v>2149</v>
      </c>
      <c r="C1768">
        <v>2149</v>
      </c>
      <c r="D1768">
        <v>2816</v>
      </c>
      <c r="E1768" t="str">
        <f t="shared" si="81"/>
        <v>02816-BRA-M</v>
      </c>
      <c r="F1768" t="s">
        <v>373</v>
      </c>
      <c r="G1768" t="s">
        <v>76</v>
      </c>
      <c r="H1768" t="s">
        <v>25</v>
      </c>
      <c r="I1768">
        <v>-44.710098000000002</v>
      </c>
      <c r="J1768">
        <v>-12.1701</v>
      </c>
      <c r="K1768">
        <v>760</v>
      </c>
      <c r="L1768">
        <v>119172.97100000001</v>
      </c>
      <c r="M1768" t="str">
        <f t="shared" si="82"/>
        <v>Mediana</v>
      </c>
      <c r="N1768" t="str">
        <f t="shared" si="83"/>
        <v>M</v>
      </c>
      <c r="O1768">
        <v>0.25852700000000001</v>
      </c>
      <c r="P1768" t="s">
        <v>7</v>
      </c>
      <c r="Q1768">
        <v>7.9500000000000003E-4</v>
      </c>
      <c r="R1768" t="s">
        <v>8</v>
      </c>
      <c r="S1768">
        <v>353.65982100000002</v>
      </c>
      <c r="T1768" t="s">
        <v>70</v>
      </c>
      <c r="U1768">
        <v>2425.405334260287</v>
      </c>
      <c r="V1768">
        <v>24.299999</v>
      </c>
      <c r="W1768">
        <v>6.1440000000000001</v>
      </c>
      <c r="X1768">
        <v>55</v>
      </c>
      <c r="Y1768">
        <v>4.8674200000000001</v>
      </c>
      <c r="Z1768">
        <v>112</v>
      </c>
      <c r="AA1768" t="str">
        <f>IF(Z1768=-1,"Flat",
INDEX({"North","Northeast","East","Southeast","South","Southwest","West","Northwest","North"},
MATCH(Z1768,{0;22.5;67.5;112.5;157.5;202.5;247.5;292.5;337.5},1)))</f>
        <v>East</v>
      </c>
      <c r="AB1768">
        <v>0.74958599999999997</v>
      </c>
      <c r="AC1768" t="s">
        <v>10</v>
      </c>
      <c r="AD1768">
        <v>44.700001</v>
      </c>
      <c r="AE1768">
        <v>17</v>
      </c>
      <c r="AF1768">
        <v>4.8259999999999996</v>
      </c>
    </row>
    <row r="1769" spans="1:32" x14ac:dyDescent="0.25">
      <c r="A1769">
        <v>1840</v>
      </c>
      <c r="B1769">
        <v>2150</v>
      </c>
      <c r="C1769">
        <v>2150</v>
      </c>
      <c r="D1769">
        <v>2817</v>
      </c>
      <c r="E1769" t="str">
        <f t="shared" si="81"/>
        <v>02817-BRA-M</v>
      </c>
      <c r="F1769" t="s">
        <v>373</v>
      </c>
      <c r="G1769" t="s">
        <v>76</v>
      </c>
      <c r="H1769" t="s">
        <v>25</v>
      </c>
      <c r="I1769">
        <v>-44.700099999999999</v>
      </c>
      <c r="J1769">
        <v>-12.1701</v>
      </c>
      <c r="K1769">
        <v>760</v>
      </c>
      <c r="L1769">
        <v>166307.99900000001</v>
      </c>
      <c r="M1769" t="str">
        <f t="shared" si="82"/>
        <v>Mediana</v>
      </c>
      <c r="N1769" t="str">
        <f t="shared" si="83"/>
        <v>M</v>
      </c>
      <c r="O1769">
        <v>0.53866000000000003</v>
      </c>
      <c r="P1769" t="s">
        <v>7</v>
      </c>
      <c r="Q1769">
        <v>3.5750000000000001E-3</v>
      </c>
      <c r="R1769" t="s">
        <v>8</v>
      </c>
      <c r="S1769">
        <v>57.994616999999998</v>
      </c>
      <c r="T1769" t="s">
        <v>9</v>
      </c>
      <c r="U1769">
        <v>1917.1078994727411</v>
      </c>
      <c r="V1769">
        <v>24.299999</v>
      </c>
      <c r="W1769">
        <v>6.1379999999999999</v>
      </c>
      <c r="X1769">
        <v>55</v>
      </c>
      <c r="Y1769">
        <v>4.8046100000000003</v>
      </c>
      <c r="Z1769">
        <v>112</v>
      </c>
      <c r="AA1769" t="str">
        <f>IF(Z1769=-1,"Flat",
INDEX({"North","Northeast","East","Southeast","South","Southwest","West","Northwest","North"},
MATCH(Z1769,{0;22.5;67.5;112.5;157.5;202.5;247.5;292.5;337.5},1)))</f>
        <v>East</v>
      </c>
      <c r="AB1769">
        <v>0.74751900000000004</v>
      </c>
      <c r="AC1769" t="s">
        <v>10</v>
      </c>
      <c r="AD1769">
        <v>37.799999</v>
      </c>
      <c r="AE1769">
        <v>17</v>
      </c>
      <c r="AF1769">
        <v>4.8209999999999997</v>
      </c>
    </row>
    <row r="1770" spans="1:32" x14ac:dyDescent="0.25">
      <c r="A1770">
        <v>1841</v>
      </c>
      <c r="B1770">
        <v>2151</v>
      </c>
      <c r="C1770">
        <v>2151</v>
      </c>
      <c r="D1770">
        <v>2818</v>
      </c>
      <c r="E1770" t="str">
        <f t="shared" si="81"/>
        <v>02818-BRA-M</v>
      </c>
      <c r="F1770" t="s">
        <v>373</v>
      </c>
      <c r="G1770" t="s">
        <v>76</v>
      </c>
      <c r="H1770" t="s">
        <v>25</v>
      </c>
      <c r="I1770">
        <v>-44.720100000000002</v>
      </c>
      <c r="J1770">
        <v>-12.180099999999999</v>
      </c>
      <c r="K1770">
        <v>760</v>
      </c>
      <c r="L1770">
        <v>131033.7452</v>
      </c>
      <c r="M1770" t="str">
        <f t="shared" si="82"/>
        <v>Mediana</v>
      </c>
      <c r="N1770" t="str">
        <f t="shared" si="83"/>
        <v>M</v>
      </c>
      <c r="O1770">
        <v>8.3236000000000004E-2</v>
      </c>
      <c r="P1770" t="s">
        <v>7</v>
      </c>
      <c r="Q1770">
        <v>3.97E-4</v>
      </c>
      <c r="R1770" t="s">
        <v>8</v>
      </c>
      <c r="S1770">
        <v>210.96376000000001</v>
      </c>
      <c r="T1770" t="s">
        <v>23</v>
      </c>
      <c r="U1770">
        <v>3932.993152977685</v>
      </c>
      <c r="V1770">
        <v>24.299999</v>
      </c>
      <c r="W1770">
        <v>6.1390000000000002</v>
      </c>
      <c r="X1770">
        <v>55</v>
      </c>
      <c r="Y1770">
        <v>4.86768</v>
      </c>
      <c r="Z1770">
        <v>112</v>
      </c>
      <c r="AA1770" t="str">
        <f>IF(Z1770=-1,"Flat",
INDEX({"North","Northeast","East","Southeast","South","Southwest","West","Northwest","North"},
MATCH(Z1770,{0;22.5;67.5;112.5;157.5;202.5;247.5;292.5;337.5},1)))</f>
        <v>East</v>
      </c>
      <c r="AB1770">
        <v>0.749498</v>
      </c>
      <c r="AC1770" t="s">
        <v>10</v>
      </c>
      <c r="AD1770">
        <v>44.700001</v>
      </c>
      <c r="AE1770">
        <v>17</v>
      </c>
      <c r="AF1770">
        <v>4.8209999999999997</v>
      </c>
    </row>
    <row r="1771" spans="1:32" x14ac:dyDescent="0.25">
      <c r="A1771">
        <v>1843</v>
      </c>
      <c r="B1771">
        <v>2153</v>
      </c>
      <c r="C1771">
        <v>2153</v>
      </c>
      <c r="D1771">
        <v>2820</v>
      </c>
      <c r="E1771" t="str">
        <f t="shared" si="81"/>
        <v>02820-BRA-M</v>
      </c>
      <c r="F1771" t="s">
        <v>373</v>
      </c>
      <c r="G1771" t="s">
        <v>76</v>
      </c>
      <c r="H1771" t="s">
        <v>25</v>
      </c>
      <c r="I1771">
        <v>-44.710098000000002</v>
      </c>
      <c r="J1771">
        <v>-12.180099999999999</v>
      </c>
      <c r="K1771">
        <v>760</v>
      </c>
      <c r="L1771">
        <v>161821.84959999999</v>
      </c>
      <c r="M1771" t="str">
        <f t="shared" si="82"/>
        <v>Mediana</v>
      </c>
      <c r="N1771" t="str">
        <f t="shared" si="83"/>
        <v>M</v>
      </c>
      <c r="O1771">
        <v>0.39815800000000001</v>
      </c>
      <c r="P1771" t="s">
        <v>7</v>
      </c>
      <c r="Q1771">
        <v>1.9859999999999999E-3</v>
      </c>
      <c r="R1771" t="s">
        <v>8</v>
      </c>
      <c r="S1771">
        <v>165.46554599999999</v>
      </c>
      <c r="T1771" t="s">
        <v>13</v>
      </c>
      <c r="U1771">
        <v>3422.5427002291171</v>
      </c>
      <c r="V1771">
        <v>24.299999</v>
      </c>
      <c r="W1771">
        <v>6.1379999999999999</v>
      </c>
      <c r="X1771">
        <v>55</v>
      </c>
      <c r="Y1771">
        <v>4.8699300000000001</v>
      </c>
      <c r="Z1771">
        <v>112</v>
      </c>
      <c r="AA1771" t="str">
        <f>IF(Z1771=-1,"Flat",
INDEX({"North","Northeast","East","Southeast","South","Southwest","West","Northwest","North"},
MATCH(Z1771,{0;22.5;67.5;112.5;157.5;202.5;247.5;292.5;337.5},1)))</f>
        <v>East</v>
      </c>
      <c r="AB1771">
        <v>0.59810399999999997</v>
      </c>
      <c r="AC1771" t="s">
        <v>20</v>
      </c>
      <c r="AD1771">
        <v>44.700001</v>
      </c>
      <c r="AE1771">
        <v>17</v>
      </c>
      <c r="AF1771">
        <v>4.82</v>
      </c>
    </row>
    <row r="1772" spans="1:32" x14ac:dyDescent="0.25">
      <c r="A1772">
        <v>1844</v>
      </c>
      <c r="B1772">
        <v>2154</v>
      </c>
      <c r="C1772">
        <v>2154</v>
      </c>
      <c r="D1772">
        <v>2821</v>
      </c>
      <c r="E1772" t="str">
        <f t="shared" si="81"/>
        <v>02821-BRA-M</v>
      </c>
      <c r="F1772" t="s">
        <v>373</v>
      </c>
      <c r="G1772" t="s">
        <v>76</v>
      </c>
      <c r="H1772" t="s">
        <v>25</v>
      </c>
      <c r="I1772">
        <v>-44.730099000000003</v>
      </c>
      <c r="J1772">
        <v>-12.190099999999999</v>
      </c>
      <c r="K1772">
        <v>760</v>
      </c>
      <c r="L1772">
        <v>164454.603</v>
      </c>
      <c r="M1772" t="str">
        <f t="shared" si="82"/>
        <v>Mediana</v>
      </c>
      <c r="N1772" t="str">
        <f t="shared" si="83"/>
        <v>M</v>
      </c>
      <c r="O1772">
        <v>0.72923800000000005</v>
      </c>
      <c r="P1772" t="s">
        <v>7</v>
      </c>
      <c r="Q1772">
        <v>2.7810000000000001E-3</v>
      </c>
      <c r="R1772" t="s">
        <v>8</v>
      </c>
      <c r="S1772">
        <v>183.366455</v>
      </c>
      <c r="T1772" t="s">
        <v>13</v>
      </c>
      <c r="U1772">
        <v>5440.4528788015732</v>
      </c>
      <c r="V1772">
        <v>24.299999</v>
      </c>
      <c r="W1772">
        <v>6.1219999999999999</v>
      </c>
      <c r="X1772">
        <v>55</v>
      </c>
      <c r="Y1772">
        <v>4.7950900000000001</v>
      </c>
      <c r="Z1772">
        <v>112</v>
      </c>
      <c r="AA1772" t="str">
        <f>IF(Z1772=-1,"Flat",
INDEX({"North","Northeast","East","Southeast","South","Southwest","West","Northwest","North"},
MATCH(Z1772,{0;22.5;67.5;112.5;157.5;202.5;247.5;292.5;337.5},1)))</f>
        <v>East</v>
      </c>
      <c r="AB1772">
        <v>0.598271</v>
      </c>
      <c r="AC1772" t="s">
        <v>20</v>
      </c>
      <c r="AD1772">
        <v>44.700001</v>
      </c>
      <c r="AE1772">
        <v>17</v>
      </c>
      <c r="AF1772">
        <v>4.8120000000000003</v>
      </c>
    </row>
    <row r="1773" spans="1:32" x14ac:dyDescent="0.25">
      <c r="A1773">
        <v>1845</v>
      </c>
      <c r="B1773">
        <v>2155</v>
      </c>
      <c r="C1773">
        <v>2155</v>
      </c>
      <c r="D1773">
        <v>2822</v>
      </c>
      <c r="E1773" t="str">
        <f t="shared" si="81"/>
        <v>02822-BRA-M</v>
      </c>
      <c r="F1773" t="s">
        <v>373</v>
      </c>
      <c r="G1773" t="s">
        <v>76</v>
      </c>
      <c r="H1773" t="s">
        <v>25</v>
      </c>
      <c r="I1773">
        <v>-44.720100000000002</v>
      </c>
      <c r="J1773">
        <v>-12.190099999999999</v>
      </c>
      <c r="K1773">
        <v>760</v>
      </c>
      <c r="L1773">
        <v>185849.55540000001</v>
      </c>
      <c r="M1773" t="str">
        <f t="shared" si="82"/>
        <v>Mediana</v>
      </c>
      <c r="N1773" t="str">
        <f t="shared" si="83"/>
        <v>M</v>
      </c>
      <c r="O1773">
        <v>0.57417899999999999</v>
      </c>
      <c r="P1773" t="s">
        <v>7</v>
      </c>
      <c r="Q1773">
        <v>1.1919999999999999E-3</v>
      </c>
      <c r="R1773" t="s">
        <v>8</v>
      </c>
      <c r="S1773">
        <v>145.124664</v>
      </c>
      <c r="T1773" t="s">
        <v>49</v>
      </c>
      <c r="U1773">
        <v>4932.4469448781001</v>
      </c>
      <c r="V1773">
        <v>24.299999</v>
      </c>
      <c r="W1773">
        <v>6.1310000000000002</v>
      </c>
      <c r="X1773">
        <v>55</v>
      </c>
      <c r="Y1773">
        <v>4.7834599999999998</v>
      </c>
      <c r="Z1773">
        <v>112</v>
      </c>
      <c r="AA1773" t="str">
        <f>IF(Z1773=-1,"Flat",
INDEX({"North","Northeast","East","Southeast","South","Southwest","West","Northwest","North"},
MATCH(Z1773,{0;22.5;67.5;112.5;157.5;202.5;247.5;292.5;337.5},1)))</f>
        <v>East</v>
      </c>
      <c r="AB1773">
        <v>0.59853699999999999</v>
      </c>
      <c r="AC1773" t="s">
        <v>20</v>
      </c>
      <c r="AD1773">
        <v>44.700001</v>
      </c>
      <c r="AE1773">
        <v>17</v>
      </c>
      <c r="AF1773">
        <v>4.8159999999999998</v>
      </c>
    </row>
    <row r="1774" spans="1:32" x14ac:dyDescent="0.25">
      <c r="A1774">
        <v>1846</v>
      </c>
      <c r="B1774">
        <v>2156</v>
      </c>
      <c r="C1774">
        <v>2156</v>
      </c>
      <c r="D1774">
        <v>2823</v>
      </c>
      <c r="E1774" t="str">
        <f t="shared" si="81"/>
        <v>02823-BRA-P</v>
      </c>
      <c r="F1774" t="s">
        <v>374</v>
      </c>
      <c r="G1774" t="s">
        <v>76</v>
      </c>
      <c r="H1774" t="s">
        <v>48</v>
      </c>
      <c r="I1774">
        <v>-44.058601000000003</v>
      </c>
      <c r="J1774">
        <v>-18.6401</v>
      </c>
      <c r="K1774">
        <v>576</v>
      </c>
      <c r="L1774">
        <v>342.32292200000001</v>
      </c>
      <c r="M1774" t="str">
        <f t="shared" si="82"/>
        <v>Pequeña</v>
      </c>
      <c r="N1774" t="str">
        <f t="shared" si="83"/>
        <v>P</v>
      </c>
      <c r="O1774">
        <v>1.5561700000000001</v>
      </c>
      <c r="P1774" t="s">
        <v>7</v>
      </c>
      <c r="Q1774">
        <v>-3.97E-4</v>
      </c>
      <c r="R1774" t="s">
        <v>8</v>
      </c>
      <c r="S1774">
        <v>42.026268000000002</v>
      </c>
      <c r="T1774" t="s">
        <v>9</v>
      </c>
      <c r="U1774">
        <v>829.91566924473091</v>
      </c>
      <c r="V1774">
        <v>24.5</v>
      </c>
      <c r="W1774">
        <v>5.8529999999999998</v>
      </c>
      <c r="X1774">
        <v>80</v>
      </c>
      <c r="Y1774">
        <v>5.4839099999999998</v>
      </c>
      <c r="Z1774">
        <v>180</v>
      </c>
      <c r="AA1774" t="str">
        <f>IF(Z1774=-1,"Flat",
INDEX({"North","Northeast","East","Southeast","South","Southwest","West","Northwest","North"},
MATCH(Z1774,{0;22.5;67.5;112.5;157.5;202.5;247.5;292.5;337.5},1)))</f>
        <v>South</v>
      </c>
      <c r="AB1774">
        <v>0.74049100000000001</v>
      </c>
      <c r="AC1774" t="s">
        <v>10</v>
      </c>
      <c r="AD1774">
        <v>249</v>
      </c>
      <c r="AE1774">
        <v>22</v>
      </c>
      <c r="AF1774">
        <v>4.5720000000000001</v>
      </c>
    </row>
    <row r="1775" spans="1:32" x14ac:dyDescent="0.25">
      <c r="A1775">
        <v>1847</v>
      </c>
      <c r="B1775">
        <v>2157</v>
      </c>
      <c r="C1775">
        <v>2157</v>
      </c>
      <c r="D1775">
        <v>2824</v>
      </c>
      <c r="E1775" t="str">
        <f t="shared" si="81"/>
        <v>02824-BRA-P</v>
      </c>
      <c r="F1775" t="s">
        <v>375</v>
      </c>
      <c r="G1775" t="s">
        <v>76</v>
      </c>
      <c r="H1775" t="s">
        <v>12</v>
      </c>
      <c r="I1775">
        <v>-38.295699999999997</v>
      </c>
      <c r="J1775">
        <v>-7.9854000000000003</v>
      </c>
      <c r="K1775">
        <v>434</v>
      </c>
      <c r="L1775">
        <v>30</v>
      </c>
      <c r="M1775" t="str">
        <f t="shared" si="82"/>
        <v>Pequeña</v>
      </c>
      <c r="N1775" t="str">
        <f t="shared" si="83"/>
        <v>P</v>
      </c>
      <c r="O1775">
        <v>1.47821</v>
      </c>
      <c r="P1775" t="s">
        <v>7</v>
      </c>
      <c r="Q1775">
        <v>-6.7539999999999996E-3</v>
      </c>
      <c r="R1775" t="s">
        <v>8</v>
      </c>
      <c r="S1775">
        <v>280.00796500000001</v>
      </c>
      <c r="T1775" t="s">
        <v>16</v>
      </c>
      <c r="U1775">
        <v>305.83542502497829</v>
      </c>
      <c r="V1775">
        <v>26.9</v>
      </c>
      <c r="W1775">
        <v>5.8959999999999999</v>
      </c>
      <c r="X1775">
        <v>72</v>
      </c>
      <c r="Y1775">
        <v>5.4762399999999998</v>
      </c>
      <c r="Z1775">
        <v>0</v>
      </c>
      <c r="AA1775" t="str">
        <f>IF(Z1775=-1,"Flat",
INDEX({"North","Northeast","East","Southeast","South","Southwest","West","Northwest","North"},
MATCH(Z1775,{0;22.5;67.5;112.5;157.5;202.5;247.5;292.5;337.5},1)))</f>
        <v>North</v>
      </c>
      <c r="AB1775">
        <v>0.74491600000000002</v>
      </c>
      <c r="AC1775" t="s">
        <v>10</v>
      </c>
      <c r="AD1775">
        <v>180</v>
      </c>
      <c r="AE1775">
        <v>9</v>
      </c>
      <c r="AF1775">
        <v>4.5720000000000001</v>
      </c>
    </row>
    <row r="1776" spans="1:32" x14ac:dyDescent="0.25">
      <c r="A1776">
        <v>1848</v>
      </c>
      <c r="B1776">
        <v>2158</v>
      </c>
      <c r="C1776">
        <v>2158</v>
      </c>
      <c r="D1776">
        <v>2825</v>
      </c>
      <c r="E1776" t="str">
        <f t="shared" si="81"/>
        <v>02825-BRA-P</v>
      </c>
      <c r="F1776" t="s">
        <v>376</v>
      </c>
      <c r="G1776" t="s">
        <v>76</v>
      </c>
      <c r="H1776" t="s">
        <v>12</v>
      </c>
      <c r="I1776">
        <v>-44.9925</v>
      </c>
      <c r="J1776">
        <v>-12.140599999999999</v>
      </c>
      <c r="K1776">
        <v>445</v>
      </c>
      <c r="L1776">
        <v>30</v>
      </c>
      <c r="M1776" t="str">
        <f t="shared" si="82"/>
        <v>Pequeña</v>
      </c>
      <c r="N1776" t="str">
        <f t="shared" si="83"/>
        <v>P</v>
      </c>
      <c r="O1776">
        <v>0.46824100000000002</v>
      </c>
      <c r="P1776" t="s">
        <v>7</v>
      </c>
      <c r="Q1776">
        <v>-1.5889999999999999E-3</v>
      </c>
      <c r="R1776" t="s">
        <v>8</v>
      </c>
      <c r="S1776">
        <v>322.43139600000001</v>
      </c>
      <c r="T1776" t="s">
        <v>30</v>
      </c>
      <c r="U1776">
        <v>555.40989909424627</v>
      </c>
      <c r="V1776">
        <v>26.1</v>
      </c>
      <c r="W1776">
        <v>6.2359999999999998</v>
      </c>
      <c r="X1776">
        <v>72</v>
      </c>
      <c r="Y1776">
        <v>3.0897999999999999</v>
      </c>
      <c r="Z1776">
        <v>0</v>
      </c>
      <c r="AA1776" t="str">
        <f>IF(Z1776=-1,"Flat",
INDEX({"North","Northeast","East","Southeast","South","Southwest","West","Northwest","North"},
MATCH(Z1776,{0;22.5;67.5;112.5;157.5;202.5;247.5;292.5;337.5},1)))</f>
        <v>North</v>
      </c>
      <c r="AB1776">
        <v>0.74806700000000004</v>
      </c>
      <c r="AC1776" t="s">
        <v>10</v>
      </c>
      <c r="AD1776">
        <v>35</v>
      </c>
      <c r="AE1776">
        <v>17</v>
      </c>
      <c r="AF1776">
        <v>4.8460000000000001</v>
      </c>
    </row>
    <row r="1777" spans="1:32" x14ac:dyDescent="0.25">
      <c r="A1777">
        <v>1849</v>
      </c>
      <c r="B1777">
        <v>2159</v>
      </c>
      <c r="C1777">
        <v>2159</v>
      </c>
      <c r="D1777">
        <v>2826</v>
      </c>
      <c r="E1777" t="str">
        <f t="shared" si="81"/>
        <v>02826-BRA-G</v>
      </c>
      <c r="F1777" t="s">
        <v>377</v>
      </c>
      <c r="G1777" t="s">
        <v>76</v>
      </c>
      <c r="H1777" t="s">
        <v>25</v>
      </c>
      <c r="I1777">
        <v>-37.063599000000004</v>
      </c>
      <c r="J1777">
        <v>-5.6547999999999998</v>
      </c>
      <c r="K1777">
        <v>135</v>
      </c>
      <c r="L1777">
        <v>236557.8186</v>
      </c>
      <c r="M1777" t="str">
        <f t="shared" si="82"/>
        <v>Grande</v>
      </c>
      <c r="N1777" t="str">
        <f t="shared" si="83"/>
        <v>G</v>
      </c>
      <c r="O1777">
        <v>8.3236000000000004E-2</v>
      </c>
      <c r="P1777" t="s">
        <v>7</v>
      </c>
      <c r="Q1777">
        <v>3.973E-3</v>
      </c>
      <c r="R1777" t="s">
        <v>8</v>
      </c>
      <c r="S1777">
        <v>120.963753</v>
      </c>
      <c r="T1777" t="s">
        <v>49</v>
      </c>
      <c r="U1777">
        <v>3725.007115272957</v>
      </c>
      <c r="V1777">
        <v>28.299999</v>
      </c>
      <c r="W1777">
        <v>6.0629999999999997</v>
      </c>
      <c r="X1777">
        <v>58</v>
      </c>
      <c r="Y1777">
        <v>5.8066500000000003</v>
      </c>
      <c r="Z1777">
        <v>108</v>
      </c>
      <c r="AA1777" t="str">
        <f>IF(Z1777=-1,"Flat",
INDEX({"North","Northeast","East","Southeast","South","Southwest","West","Northwest","North"},
MATCH(Z1777,{0;22.5;67.5;112.5;157.5;202.5;247.5;292.5;337.5},1)))</f>
        <v>East</v>
      </c>
      <c r="AB1777">
        <v>0.67421500000000001</v>
      </c>
      <c r="AC1777" t="s">
        <v>10</v>
      </c>
      <c r="AD1777">
        <v>81</v>
      </c>
      <c r="AE1777">
        <v>8</v>
      </c>
      <c r="AF1777">
        <v>4.6840000000000002</v>
      </c>
    </row>
    <row r="1778" spans="1:32" x14ac:dyDescent="0.25">
      <c r="A1778">
        <v>1850</v>
      </c>
      <c r="B1778">
        <v>2160</v>
      </c>
      <c r="C1778">
        <v>2160</v>
      </c>
      <c r="D1778">
        <v>2827</v>
      </c>
      <c r="E1778" t="str">
        <f t="shared" si="81"/>
        <v>02827-BRA-G</v>
      </c>
      <c r="F1778" t="s">
        <v>377</v>
      </c>
      <c r="G1778" t="s">
        <v>76</v>
      </c>
      <c r="H1778" t="s">
        <v>25</v>
      </c>
      <c r="I1778">
        <v>-37.056598999999999</v>
      </c>
      <c r="J1778">
        <v>-5.6680999999999999</v>
      </c>
      <c r="K1778">
        <v>135</v>
      </c>
      <c r="L1778">
        <v>1027480</v>
      </c>
      <c r="M1778" t="str">
        <f t="shared" si="82"/>
        <v>Grande</v>
      </c>
      <c r="N1778" t="str">
        <f t="shared" si="83"/>
        <v>G</v>
      </c>
      <c r="O1778">
        <v>1.15496</v>
      </c>
      <c r="P1778" t="s">
        <v>7</v>
      </c>
      <c r="Q1778">
        <v>-3.1779999999999998E-3</v>
      </c>
      <c r="R1778" t="s">
        <v>8</v>
      </c>
      <c r="S1778">
        <v>140.01310699999999</v>
      </c>
      <c r="T1778" t="s">
        <v>49</v>
      </c>
      <c r="U1778">
        <v>2684.97211662062</v>
      </c>
      <c r="V1778">
        <v>28.299999</v>
      </c>
      <c r="W1778">
        <v>6.0640000000000001</v>
      </c>
      <c r="X1778">
        <v>63</v>
      </c>
      <c r="Y1778">
        <v>5.8884699999999999</v>
      </c>
      <c r="Z1778">
        <v>120</v>
      </c>
      <c r="AA1778" t="str">
        <f>IF(Z1778=-1,"Flat",
INDEX({"North","Northeast","East","Southeast","South","Southwest","West","Northwest","North"},
MATCH(Z1778,{0;22.5;67.5;112.5;157.5;202.5;247.5;292.5;337.5},1)))</f>
        <v>Southeast</v>
      </c>
      <c r="AB1778">
        <v>0.59472000000000003</v>
      </c>
      <c r="AC1778" t="s">
        <v>20</v>
      </c>
      <c r="AD1778">
        <v>54</v>
      </c>
      <c r="AE1778">
        <v>8</v>
      </c>
      <c r="AF1778">
        <v>4.6769999999999996</v>
      </c>
    </row>
    <row r="1779" spans="1:32" x14ac:dyDescent="0.25">
      <c r="A1779">
        <v>1851</v>
      </c>
      <c r="B1779">
        <v>2161</v>
      </c>
      <c r="C1779">
        <v>2161</v>
      </c>
      <c r="D1779">
        <v>2828</v>
      </c>
      <c r="E1779" t="str">
        <f t="shared" si="81"/>
        <v>02828-BRA-M</v>
      </c>
      <c r="F1779" t="s">
        <v>377</v>
      </c>
      <c r="G1779" t="s">
        <v>76</v>
      </c>
      <c r="H1779" t="s">
        <v>25</v>
      </c>
      <c r="I1779">
        <v>-37.0383</v>
      </c>
      <c r="J1779">
        <v>-5.6600999999999999</v>
      </c>
      <c r="K1779">
        <v>135</v>
      </c>
      <c r="L1779">
        <v>82364.329010000001</v>
      </c>
      <c r="M1779" t="str">
        <f t="shared" si="82"/>
        <v>Mediana</v>
      </c>
      <c r="N1779" t="str">
        <f t="shared" si="83"/>
        <v>M</v>
      </c>
      <c r="O1779">
        <v>1.0278799999999999</v>
      </c>
      <c r="P1779" t="s">
        <v>7</v>
      </c>
      <c r="Q1779">
        <v>5.1640000000000002E-3</v>
      </c>
      <c r="R1779" t="s">
        <v>8</v>
      </c>
      <c r="S1779">
        <v>154.502441</v>
      </c>
      <c r="T1779" t="s">
        <v>49</v>
      </c>
      <c r="U1779">
        <v>955.13208007783487</v>
      </c>
      <c r="V1779">
        <v>28.299999</v>
      </c>
      <c r="W1779">
        <v>6.093</v>
      </c>
      <c r="X1779">
        <v>55</v>
      </c>
      <c r="Y1779">
        <v>5.7686400000000004</v>
      </c>
      <c r="Z1779">
        <v>112</v>
      </c>
      <c r="AA1779" t="str">
        <f>IF(Z1779=-1,"Flat",
INDEX({"North","Northeast","East","Southeast","South","Southwest","West","Northwest","North"},
MATCH(Z1779,{0;22.5;67.5;112.5;157.5;202.5;247.5;292.5;337.5},1)))</f>
        <v>East</v>
      </c>
      <c r="AB1779">
        <v>0.59488399999999997</v>
      </c>
      <c r="AC1779" t="s">
        <v>20</v>
      </c>
      <c r="AD1779">
        <v>96</v>
      </c>
      <c r="AE1779">
        <v>8</v>
      </c>
      <c r="AF1779">
        <v>4.702</v>
      </c>
    </row>
    <row r="1780" spans="1:32" x14ac:dyDescent="0.25">
      <c r="A1780">
        <v>1852</v>
      </c>
      <c r="B1780">
        <v>2162</v>
      </c>
      <c r="C1780">
        <v>2162</v>
      </c>
      <c r="D1780">
        <v>2829</v>
      </c>
      <c r="E1780" t="str">
        <f t="shared" si="81"/>
        <v>02829-BRA-G</v>
      </c>
      <c r="F1780" t="s">
        <v>378</v>
      </c>
      <c r="G1780" t="s">
        <v>76</v>
      </c>
      <c r="H1780" t="s">
        <v>25</v>
      </c>
      <c r="I1780">
        <v>-43.581299000000001</v>
      </c>
      <c r="J1780">
        <v>-15.2925</v>
      </c>
      <c r="K1780">
        <v>489</v>
      </c>
      <c r="L1780">
        <v>674746.25219999999</v>
      </c>
      <c r="M1780" t="str">
        <f t="shared" si="82"/>
        <v>Grande</v>
      </c>
      <c r="N1780" t="str">
        <f t="shared" si="83"/>
        <v>G</v>
      </c>
      <c r="O1780">
        <v>0.22206400000000001</v>
      </c>
      <c r="P1780" t="s">
        <v>7</v>
      </c>
      <c r="Q1780">
        <v>-2.3839999999999998E-3</v>
      </c>
      <c r="R1780" t="s">
        <v>8</v>
      </c>
      <c r="S1780">
        <v>135</v>
      </c>
      <c r="T1780" t="s">
        <v>49</v>
      </c>
      <c r="U1780">
        <v>5844.2933586168019</v>
      </c>
      <c r="V1780">
        <v>26.200001</v>
      </c>
      <c r="W1780">
        <v>6.117</v>
      </c>
      <c r="X1780">
        <v>60</v>
      </c>
      <c r="Y1780">
        <v>4.78749</v>
      </c>
      <c r="Z1780">
        <v>105</v>
      </c>
      <c r="AA1780" t="str">
        <f>IF(Z1780=-1,"Flat",
INDEX({"North","Northeast","East","Southeast","South","Southwest","West","Northwest","North"},
MATCH(Z1780,{0;22.5;67.5;112.5;157.5;202.5;247.5;292.5;337.5},1)))</f>
        <v>East</v>
      </c>
      <c r="AB1780">
        <v>0.67457400000000001</v>
      </c>
      <c r="AC1780" t="s">
        <v>10</v>
      </c>
      <c r="AD1780">
        <v>30</v>
      </c>
      <c r="AE1780">
        <v>19</v>
      </c>
      <c r="AF1780">
        <v>4.7629999999999999</v>
      </c>
    </row>
    <row r="1781" spans="1:32" x14ac:dyDescent="0.25">
      <c r="A1781">
        <v>1853</v>
      </c>
      <c r="B1781">
        <v>2163</v>
      </c>
      <c r="C1781">
        <v>2163</v>
      </c>
      <c r="D1781">
        <v>2830</v>
      </c>
      <c r="E1781" t="str">
        <f t="shared" si="81"/>
        <v>02830-BRA-G</v>
      </c>
      <c r="F1781" t="s">
        <v>378</v>
      </c>
      <c r="G1781" t="s">
        <v>76</v>
      </c>
      <c r="H1781" t="s">
        <v>25</v>
      </c>
      <c r="I1781">
        <v>-43.582000999999998</v>
      </c>
      <c r="J1781">
        <v>-15.301</v>
      </c>
      <c r="K1781">
        <v>489</v>
      </c>
      <c r="L1781">
        <v>622727.88760000002</v>
      </c>
      <c r="M1781" t="str">
        <f t="shared" si="82"/>
        <v>Grande</v>
      </c>
      <c r="N1781" t="str">
        <f t="shared" si="83"/>
        <v>G</v>
      </c>
      <c r="O1781">
        <v>9.0282000000000001E-2</v>
      </c>
      <c r="P1781" t="s">
        <v>7</v>
      </c>
      <c r="Q1781">
        <v>1.5889999999999999E-3</v>
      </c>
      <c r="R1781" t="s">
        <v>8</v>
      </c>
      <c r="S1781">
        <v>18.434947999999999</v>
      </c>
      <c r="T1781" t="s">
        <v>70</v>
      </c>
      <c r="U1781">
        <v>4944.6250908880456</v>
      </c>
      <c r="V1781">
        <v>26.200001</v>
      </c>
      <c r="W1781">
        <v>6.125</v>
      </c>
      <c r="X1781">
        <v>60</v>
      </c>
      <c r="Y1781">
        <v>4.8317300000000003</v>
      </c>
      <c r="Z1781">
        <v>105</v>
      </c>
      <c r="AA1781" t="str">
        <f>IF(Z1781=-1,"Flat",
INDEX({"North","Northeast","East","Southeast","South","Southwest","West","Northwest","North"},
MATCH(Z1781,{0;22.5;67.5;112.5;157.5;202.5;247.5;292.5;337.5},1)))</f>
        <v>East</v>
      </c>
      <c r="AB1781">
        <v>0.74919000000000002</v>
      </c>
      <c r="AC1781" t="s">
        <v>10</v>
      </c>
      <c r="AD1781">
        <v>36</v>
      </c>
      <c r="AE1781">
        <v>19</v>
      </c>
      <c r="AF1781">
        <v>4.7670000000000003</v>
      </c>
    </row>
    <row r="1782" spans="1:32" x14ac:dyDescent="0.25">
      <c r="A1782">
        <v>1854</v>
      </c>
      <c r="B1782">
        <v>2164</v>
      </c>
      <c r="C1782">
        <v>2164</v>
      </c>
      <c r="D1782">
        <v>2831</v>
      </c>
      <c r="E1782" t="str">
        <f t="shared" si="81"/>
        <v>02831-BRA-G</v>
      </c>
      <c r="F1782" t="s">
        <v>378</v>
      </c>
      <c r="G1782" t="s">
        <v>76</v>
      </c>
      <c r="H1782" t="s">
        <v>25</v>
      </c>
      <c r="I1782">
        <v>-43.569698000000002</v>
      </c>
      <c r="J1782">
        <v>-15.300599999999999</v>
      </c>
      <c r="K1782">
        <v>489</v>
      </c>
      <c r="L1782">
        <v>1029597.655</v>
      </c>
      <c r="M1782" t="str">
        <f t="shared" si="82"/>
        <v>Grande</v>
      </c>
      <c r="N1782" t="str">
        <f t="shared" si="83"/>
        <v>G</v>
      </c>
      <c r="O1782">
        <v>0.32551400000000003</v>
      </c>
      <c r="P1782" t="s">
        <v>7</v>
      </c>
      <c r="Q1782">
        <v>2.7810000000000001E-3</v>
      </c>
      <c r="R1782" t="s">
        <v>8</v>
      </c>
      <c r="S1782">
        <v>285.25512700000002</v>
      </c>
      <c r="T1782" t="s">
        <v>16</v>
      </c>
      <c r="U1782">
        <v>4568.0039600360651</v>
      </c>
      <c r="V1782">
        <v>26.200001</v>
      </c>
      <c r="W1782">
        <v>6.125</v>
      </c>
      <c r="X1782">
        <v>60</v>
      </c>
      <c r="Y1782">
        <v>4.9087500000000004</v>
      </c>
      <c r="Z1782">
        <v>105</v>
      </c>
      <c r="AA1782" t="str">
        <f>IF(Z1782=-1,"Flat",
INDEX({"North","Northeast","East","Southeast","South","Southwest","West","Northwest","North"},
MATCH(Z1782,{0;22.5;67.5;112.5;157.5;202.5;247.5;292.5;337.5},1)))</f>
        <v>East</v>
      </c>
      <c r="AB1782">
        <v>0.67377399999999998</v>
      </c>
      <c r="AC1782" t="s">
        <v>10</v>
      </c>
      <c r="AD1782">
        <v>36</v>
      </c>
      <c r="AE1782">
        <v>19</v>
      </c>
      <c r="AF1782">
        <v>4.7670000000000003</v>
      </c>
    </row>
    <row r="1783" spans="1:32" x14ac:dyDescent="0.25">
      <c r="A1783">
        <v>1855</v>
      </c>
      <c r="B1783">
        <v>2165</v>
      </c>
      <c r="C1783">
        <v>2165</v>
      </c>
      <c r="D1783">
        <v>2832</v>
      </c>
      <c r="E1783" t="str">
        <f t="shared" si="81"/>
        <v>02832-BRA-M</v>
      </c>
      <c r="F1783" t="s">
        <v>379</v>
      </c>
      <c r="G1783" t="s">
        <v>76</v>
      </c>
      <c r="H1783" t="s">
        <v>25</v>
      </c>
      <c r="I1783">
        <v>-35.935200000000002</v>
      </c>
      <c r="J1783">
        <v>-5.2908999999999997</v>
      </c>
      <c r="K1783">
        <v>120</v>
      </c>
      <c r="L1783">
        <v>161284</v>
      </c>
      <c r="M1783" t="str">
        <f t="shared" si="82"/>
        <v>Mediana</v>
      </c>
      <c r="N1783" t="str">
        <f t="shared" si="83"/>
        <v>M</v>
      </c>
      <c r="O1783">
        <v>0.63065899999999997</v>
      </c>
      <c r="P1783" t="s">
        <v>7</v>
      </c>
      <c r="Q1783">
        <v>7.9500000000000003E-4</v>
      </c>
      <c r="R1783" t="s">
        <v>8</v>
      </c>
      <c r="S1783">
        <v>275.19442700000002</v>
      </c>
      <c r="T1783" t="s">
        <v>16</v>
      </c>
      <c r="U1783">
        <v>6560.4685085259889</v>
      </c>
      <c r="V1783">
        <v>26.9</v>
      </c>
      <c r="W1783">
        <v>5.8140000000000001</v>
      </c>
      <c r="X1783">
        <v>73</v>
      </c>
      <c r="Y1783">
        <v>7.4501400000000002</v>
      </c>
      <c r="Z1783">
        <v>150</v>
      </c>
      <c r="AA1783" t="str">
        <f>IF(Z1783=-1,"Flat",
INDEX({"North","Northeast","East","Southeast","South","Southwest","West","Northwest","North"},
MATCH(Z1783,{0;22.5;67.5;112.5;157.5;202.5;247.5;292.5;337.5},1)))</f>
        <v>Southeast</v>
      </c>
      <c r="AB1783">
        <v>-9999</v>
      </c>
      <c r="AC1783" t="s">
        <v>109</v>
      </c>
      <c r="AD1783">
        <v>54</v>
      </c>
      <c r="AE1783">
        <v>7</v>
      </c>
      <c r="AF1783">
        <v>4.5209999999999999</v>
      </c>
    </row>
    <row r="1784" spans="1:32" x14ac:dyDescent="0.25">
      <c r="A1784">
        <v>1856</v>
      </c>
      <c r="B1784">
        <v>2166</v>
      </c>
      <c r="C1784">
        <v>2166</v>
      </c>
      <c r="D1784">
        <v>2833</v>
      </c>
      <c r="E1784" t="str">
        <f t="shared" si="81"/>
        <v>02833-BRA-M</v>
      </c>
      <c r="F1784" t="s">
        <v>379</v>
      </c>
      <c r="G1784" t="s">
        <v>76</v>
      </c>
      <c r="H1784" t="s">
        <v>25</v>
      </c>
      <c r="I1784">
        <v>-35.945599000000001</v>
      </c>
      <c r="J1784">
        <v>-5.2845000000000004</v>
      </c>
      <c r="K1784">
        <v>120</v>
      </c>
      <c r="L1784">
        <v>47102.6</v>
      </c>
      <c r="M1784" t="str">
        <f t="shared" si="82"/>
        <v>Mediana</v>
      </c>
      <c r="N1784" t="str">
        <f t="shared" si="83"/>
        <v>M</v>
      </c>
      <c r="O1784">
        <v>0.70883799999999997</v>
      </c>
      <c r="P1784" t="s">
        <v>7</v>
      </c>
      <c r="Q1784">
        <v>3.97E-4</v>
      </c>
      <c r="R1784" t="s">
        <v>8</v>
      </c>
      <c r="S1784">
        <v>295.016907</v>
      </c>
      <c r="T1784" t="s">
        <v>30</v>
      </c>
      <c r="U1784">
        <v>7815.9876549061664</v>
      </c>
      <c r="V1784">
        <v>26.9</v>
      </c>
      <c r="W1784">
        <v>5.8109999999999999</v>
      </c>
      <c r="X1784">
        <v>73</v>
      </c>
      <c r="Y1784">
        <v>7.4163399999999999</v>
      </c>
      <c r="Z1784">
        <v>150</v>
      </c>
      <c r="AA1784" t="str">
        <f>IF(Z1784=-1,"Flat",
INDEX({"North","Northeast","East","Southeast","South","Southwest","West","Northwest","North"},
MATCH(Z1784,{0;22.5;67.5;112.5;157.5;202.5;247.5;292.5;337.5},1)))</f>
        <v>Southeast</v>
      </c>
      <c r="AB1784">
        <v>-9999</v>
      </c>
      <c r="AC1784" t="s">
        <v>109</v>
      </c>
      <c r="AD1784">
        <v>54</v>
      </c>
      <c r="AE1784">
        <v>7</v>
      </c>
      <c r="AF1784">
        <v>4.5170000000000003</v>
      </c>
    </row>
    <row r="1785" spans="1:32" x14ac:dyDescent="0.25">
      <c r="A1785">
        <v>1857</v>
      </c>
      <c r="B1785">
        <v>2167</v>
      </c>
      <c r="C1785">
        <v>2167</v>
      </c>
      <c r="D1785">
        <v>2834</v>
      </c>
      <c r="E1785" t="str">
        <f t="shared" si="81"/>
        <v>02834-BRA-M</v>
      </c>
      <c r="F1785" t="s">
        <v>379</v>
      </c>
      <c r="G1785" t="s">
        <v>76</v>
      </c>
      <c r="H1785" t="s">
        <v>25</v>
      </c>
      <c r="I1785">
        <v>-35.950499999999998</v>
      </c>
      <c r="J1785">
        <v>-5.2781000000000002</v>
      </c>
      <c r="K1785">
        <v>120</v>
      </c>
      <c r="L1785">
        <v>45436.5</v>
      </c>
      <c r="M1785" t="str">
        <f t="shared" si="82"/>
        <v>Mediana</v>
      </c>
      <c r="N1785" t="str">
        <f t="shared" si="83"/>
        <v>M</v>
      </c>
      <c r="O1785">
        <v>0.549149</v>
      </c>
      <c r="P1785" t="s">
        <v>7</v>
      </c>
      <c r="Q1785">
        <v>-3.97E-4</v>
      </c>
      <c r="R1785" t="s">
        <v>8</v>
      </c>
      <c r="S1785">
        <v>297.89727800000003</v>
      </c>
      <c r="T1785" t="s">
        <v>30</v>
      </c>
      <c r="U1785">
        <v>8509.9826313111225</v>
      </c>
      <c r="V1785">
        <v>26.9</v>
      </c>
      <c r="W1785">
        <v>5.81</v>
      </c>
      <c r="X1785">
        <v>73</v>
      </c>
      <c r="Y1785">
        <v>7.3921599999999996</v>
      </c>
      <c r="Z1785">
        <v>150</v>
      </c>
      <c r="AA1785" t="str">
        <f>IF(Z1785=-1,"Flat",
INDEX({"North","Northeast","East","Southeast","South","Southwest","West","Northwest","North"},
MATCH(Z1785,{0;22.5;67.5;112.5;157.5;202.5;247.5;292.5;337.5},1)))</f>
        <v>Southeast</v>
      </c>
      <c r="AB1785">
        <v>-9999</v>
      </c>
      <c r="AC1785" t="s">
        <v>109</v>
      </c>
      <c r="AD1785">
        <v>54</v>
      </c>
      <c r="AE1785">
        <v>7</v>
      </c>
      <c r="AF1785">
        <v>4.5119999999999996</v>
      </c>
    </row>
    <row r="1786" spans="1:32" x14ac:dyDescent="0.25">
      <c r="A1786">
        <v>1858</v>
      </c>
      <c r="B1786">
        <v>2168</v>
      </c>
      <c r="C1786">
        <v>2168</v>
      </c>
      <c r="D1786">
        <v>2835</v>
      </c>
      <c r="E1786" t="str">
        <f t="shared" si="81"/>
        <v>02835-BRA-M</v>
      </c>
      <c r="F1786" t="s">
        <v>380</v>
      </c>
      <c r="G1786" t="s">
        <v>76</v>
      </c>
      <c r="H1786" t="s">
        <v>25</v>
      </c>
      <c r="I1786">
        <v>-35.905701000000001</v>
      </c>
      <c r="J1786">
        <v>-5.4867999999999997</v>
      </c>
      <c r="K1786">
        <v>208</v>
      </c>
      <c r="L1786">
        <v>26008.1</v>
      </c>
      <c r="M1786" t="str">
        <f t="shared" si="82"/>
        <v>Mediana</v>
      </c>
      <c r="N1786" t="str">
        <f t="shared" si="83"/>
        <v>M</v>
      </c>
      <c r="O1786">
        <v>0.255355</v>
      </c>
      <c r="P1786" t="s">
        <v>7</v>
      </c>
      <c r="Q1786">
        <v>3.1779999999999998E-3</v>
      </c>
      <c r="R1786" t="s">
        <v>8</v>
      </c>
      <c r="S1786">
        <v>333.43493699999999</v>
      </c>
      <c r="T1786" t="s">
        <v>30</v>
      </c>
      <c r="U1786">
        <v>181.2876796975803</v>
      </c>
      <c r="V1786">
        <v>25.9</v>
      </c>
      <c r="W1786">
        <v>5.7409999999999997</v>
      </c>
      <c r="X1786">
        <v>75</v>
      </c>
      <c r="Y1786">
        <v>7.0068299999999999</v>
      </c>
      <c r="Z1786">
        <v>158</v>
      </c>
      <c r="AA1786" t="str">
        <f>IF(Z1786=-1,"Flat",
INDEX({"North","Northeast","East","Southeast","South","Southwest","West","Northwest","North"},
MATCH(Z1786,{0;22.5;67.5;112.5;157.5;202.5;247.5;292.5;337.5},1)))</f>
        <v>South</v>
      </c>
      <c r="AB1786">
        <v>-9999</v>
      </c>
      <c r="AC1786" t="s">
        <v>109</v>
      </c>
      <c r="AD1786">
        <v>43</v>
      </c>
      <c r="AE1786">
        <v>7</v>
      </c>
      <c r="AF1786">
        <v>4.4829999999999997</v>
      </c>
    </row>
    <row r="1787" spans="1:32" x14ac:dyDescent="0.25">
      <c r="A1787">
        <v>1859</v>
      </c>
      <c r="B1787">
        <v>2169</v>
      </c>
      <c r="C1787">
        <v>2169</v>
      </c>
      <c r="D1787">
        <v>2836</v>
      </c>
      <c r="E1787" t="str">
        <f t="shared" si="81"/>
        <v>02836-BRA-M</v>
      </c>
      <c r="F1787" t="s">
        <v>380</v>
      </c>
      <c r="G1787" t="s">
        <v>76</v>
      </c>
      <c r="H1787" t="s">
        <v>25</v>
      </c>
      <c r="I1787">
        <v>-35.901299000000002</v>
      </c>
      <c r="J1787">
        <v>-5.4958</v>
      </c>
      <c r="K1787">
        <v>208</v>
      </c>
      <c r="L1787">
        <v>28336.799999999999</v>
      </c>
      <c r="M1787" t="str">
        <f t="shared" si="82"/>
        <v>Mediana</v>
      </c>
      <c r="N1787" t="str">
        <f t="shared" si="83"/>
        <v>M</v>
      </c>
      <c r="O1787">
        <v>1.1618200000000001</v>
      </c>
      <c r="P1787" t="s">
        <v>7</v>
      </c>
      <c r="Q1787">
        <v>6.7539999999999996E-3</v>
      </c>
      <c r="R1787" t="s">
        <v>8</v>
      </c>
      <c r="S1787">
        <v>232.98933400000001</v>
      </c>
      <c r="T1787" t="s">
        <v>23</v>
      </c>
      <c r="U1787">
        <v>679.6548466520627</v>
      </c>
      <c r="V1787">
        <v>25.9</v>
      </c>
      <c r="W1787">
        <v>5.7290000000000001</v>
      </c>
      <c r="X1787">
        <v>75</v>
      </c>
      <c r="Y1787">
        <v>7.0027400000000002</v>
      </c>
      <c r="Z1787">
        <v>158</v>
      </c>
      <c r="AA1787" t="str">
        <f>IF(Z1787=-1,"Flat",
INDEX({"North","Northeast","East","Southeast","South","Southwest","West","Northwest","North"},
MATCH(Z1787,{0;22.5;67.5;112.5;157.5;202.5;247.5;292.5;337.5},1)))</f>
        <v>South</v>
      </c>
      <c r="AB1787">
        <v>-9999</v>
      </c>
      <c r="AC1787" t="s">
        <v>109</v>
      </c>
      <c r="AD1787">
        <v>43</v>
      </c>
      <c r="AE1787">
        <v>7</v>
      </c>
      <c r="AF1787">
        <v>4.4749999999999996</v>
      </c>
    </row>
    <row r="1788" spans="1:32" x14ac:dyDescent="0.25">
      <c r="A1788">
        <v>1860</v>
      </c>
      <c r="B1788">
        <v>2170</v>
      </c>
      <c r="C1788">
        <v>2170</v>
      </c>
      <c r="D1788">
        <v>2837</v>
      </c>
      <c r="E1788" t="str">
        <f t="shared" si="81"/>
        <v>02837-BRA-M</v>
      </c>
      <c r="F1788" t="s">
        <v>380</v>
      </c>
      <c r="G1788" t="s">
        <v>76</v>
      </c>
      <c r="H1788" t="s">
        <v>25</v>
      </c>
      <c r="I1788">
        <v>-35.891601999999999</v>
      </c>
      <c r="J1788">
        <v>-5.5015000000000001</v>
      </c>
      <c r="K1788">
        <v>208</v>
      </c>
      <c r="L1788">
        <v>23246</v>
      </c>
      <c r="M1788" t="str">
        <f t="shared" si="82"/>
        <v>Mediana</v>
      </c>
      <c r="N1788" t="str">
        <f t="shared" si="83"/>
        <v>M</v>
      </c>
      <c r="O1788">
        <v>0.519011</v>
      </c>
      <c r="P1788" t="s">
        <v>7</v>
      </c>
      <c r="Q1788">
        <v>5.9589999999999999E-3</v>
      </c>
      <c r="R1788" t="s">
        <v>8</v>
      </c>
      <c r="S1788">
        <v>148.49572800000001</v>
      </c>
      <c r="T1788" t="s">
        <v>49</v>
      </c>
      <c r="U1788">
        <v>531.83745750503908</v>
      </c>
      <c r="V1788">
        <v>25.9</v>
      </c>
      <c r="W1788">
        <v>5.7249999999999996</v>
      </c>
      <c r="X1788">
        <v>75</v>
      </c>
      <c r="Y1788">
        <v>7.1284900000000002</v>
      </c>
      <c r="Z1788">
        <v>158</v>
      </c>
      <c r="AA1788" t="str">
        <f>IF(Z1788=-1,"Flat",
INDEX({"North","Northeast","East","Southeast","South","Southwest","West","Northwest","North"},
MATCH(Z1788,{0;22.5;67.5;112.5;157.5;202.5;247.5;292.5;337.5},1)))</f>
        <v>South</v>
      </c>
      <c r="AB1788">
        <v>-9999</v>
      </c>
      <c r="AC1788" t="s">
        <v>109</v>
      </c>
      <c r="AD1788">
        <v>43</v>
      </c>
      <c r="AE1788">
        <v>7</v>
      </c>
      <c r="AF1788">
        <v>4.4729999999999999</v>
      </c>
    </row>
    <row r="1789" spans="1:32" x14ac:dyDescent="0.25">
      <c r="A1789">
        <v>1861</v>
      </c>
      <c r="B1789">
        <v>2171</v>
      </c>
      <c r="C1789">
        <v>2171</v>
      </c>
      <c r="D1789">
        <v>2838</v>
      </c>
      <c r="E1789" t="str">
        <f t="shared" si="81"/>
        <v>02838-BRA-G</v>
      </c>
      <c r="F1789" t="s">
        <v>381</v>
      </c>
      <c r="G1789" t="s">
        <v>76</v>
      </c>
      <c r="H1789" t="s">
        <v>25</v>
      </c>
      <c r="I1789">
        <v>-42.534801000000002</v>
      </c>
      <c r="J1789">
        <v>-8.2136999999999993</v>
      </c>
      <c r="K1789">
        <v>285</v>
      </c>
      <c r="L1789">
        <v>5413260</v>
      </c>
      <c r="M1789" t="str">
        <f t="shared" si="82"/>
        <v>Grande</v>
      </c>
      <c r="N1789" t="str">
        <f t="shared" si="83"/>
        <v>G</v>
      </c>
      <c r="O1789">
        <v>0.87455300000000002</v>
      </c>
      <c r="P1789" t="s">
        <v>7</v>
      </c>
      <c r="Q1789">
        <v>-1.1919999999999999E-3</v>
      </c>
      <c r="R1789" t="s">
        <v>8</v>
      </c>
      <c r="S1789">
        <v>116.146843</v>
      </c>
      <c r="T1789" t="s">
        <v>49</v>
      </c>
      <c r="U1789">
        <v>1230.6966216048991</v>
      </c>
      <c r="V1789">
        <v>28.1</v>
      </c>
      <c r="W1789">
        <v>6.0880000000000001</v>
      </c>
      <c r="X1789">
        <v>51</v>
      </c>
      <c r="Y1789">
        <v>5.4007199999999997</v>
      </c>
      <c r="Z1789">
        <v>95</v>
      </c>
      <c r="AA1789" t="str">
        <f>IF(Z1789=-1,"Flat",
INDEX({"North","Northeast","East","Southeast","South","Southwest","West","Northwest","North"},
MATCH(Z1789,{0;22.5;67.5;112.5;157.5;202.5;247.5;292.5;337.5},1)))</f>
        <v>East</v>
      </c>
      <c r="AB1789">
        <v>0.59517600000000004</v>
      </c>
      <c r="AC1789" t="s">
        <v>20</v>
      </c>
      <c r="AD1789">
        <v>44.400002000000001</v>
      </c>
      <c r="AE1789">
        <v>13</v>
      </c>
      <c r="AF1789">
        <v>4.71</v>
      </c>
    </row>
    <row r="1790" spans="1:32" x14ac:dyDescent="0.25">
      <c r="A1790">
        <v>1862</v>
      </c>
      <c r="B1790">
        <v>2172</v>
      </c>
      <c r="C1790">
        <v>2172</v>
      </c>
      <c r="D1790">
        <v>2839</v>
      </c>
      <c r="E1790" t="str">
        <f t="shared" si="81"/>
        <v>02839-BRA-G</v>
      </c>
      <c r="F1790" t="s">
        <v>381</v>
      </c>
      <c r="G1790" t="s">
        <v>76</v>
      </c>
      <c r="H1790" t="s">
        <v>12</v>
      </c>
      <c r="I1790">
        <v>-42.559601000000001</v>
      </c>
      <c r="J1790">
        <v>-8.1941000000000024</v>
      </c>
      <c r="K1790">
        <v>285</v>
      </c>
      <c r="L1790">
        <v>5413260</v>
      </c>
      <c r="M1790" t="str">
        <f t="shared" si="82"/>
        <v>Grande</v>
      </c>
      <c r="N1790" t="str">
        <f t="shared" si="83"/>
        <v>G</v>
      </c>
      <c r="O1790">
        <v>0.42823899999999998</v>
      </c>
      <c r="P1790" t="s">
        <v>7</v>
      </c>
      <c r="Q1790">
        <v>3.1779999999999998E-3</v>
      </c>
      <c r="R1790" t="s">
        <v>8</v>
      </c>
      <c r="S1790">
        <v>233.13009600000001</v>
      </c>
      <c r="T1790" t="s">
        <v>23</v>
      </c>
      <c r="U1790">
        <v>2213.8182258016582</v>
      </c>
      <c r="V1790">
        <v>28.1</v>
      </c>
      <c r="W1790">
        <v>6.09</v>
      </c>
      <c r="X1790">
        <v>72</v>
      </c>
      <c r="Y1790">
        <v>5.6871</v>
      </c>
      <c r="Z1790">
        <v>0</v>
      </c>
      <c r="AA1790" t="str">
        <f>IF(Z1790=-1,"Flat",
INDEX({"North","Northeast","East","Southeast","South","Southwest","West","Northwest","North"},
MATCH(Z1790,{0;22.5;67.5;112.5;157.5;202.5;247.5;292.5;337.5},1)))</f>
        <v>North</v>
      </c>
      <c r="AB1790">
        <v>0.74958599999999997</v>
      </c>
      <c r="AC1790" t="s">
        <v>10</v>
      </c>
      <c r="AD1790">
        <v>30</v>
      </c>
      <c r="AE1790">
        <v>13</v>
      </c>
      <c r="AF1790">
        <v>4.7110000000000003</v>
      </c>
    </row>
    <row r="1791" spans="1:32" x14ac:dyDescent="0.25">
      <c r="A1791">
        <v>1863</v>
      </c>
      <c r="B1791">
        <v>2191</v>
      </c>
      <c r="C1791">
        <v>2191</v>
      </c>
      <c r="D1791">
        <v>2858</v>
      </c>
      <c r="E1791" t="str">
        <f t="shared" si="81"/>
        <v>02858-BRA-M</v>
      </c>
      <c r="F1791" t="s">
        <v>382</v>
      </c>
      <c r="G1791" t="s">
        <v>76</v>
      </c>
      <c r="H1791" t="s">
        <v>25</v>
      </c>
      <c r="I1791">
        <v>-37.909801000000002</v>
      </c>
      <c r="J1791">
        <v>-9.9139999999999997</v>
      </c>
      <c r="K1791">
        <v>289</v>
      </c>
      <c r="L1791">
        <v>70662.190400000007</v>
      </c>
      <c r="M1791" t="str">
        <f t="shared" si="82"/>
        <v>Mediana</v>
      </c>
      <c r="N1791" t="str">
        <f t="shared" si="83"/>
        <v>M</v>
      </c>
      <c r="O1791">
        <v>0.61924900000000005</v>
      </c>
      <c r="P1791" t="s">
        <v>7</v>
      </c>
      <c r="Q1791">
        <v>-6.3559999999999997E-3</v>
      </c>
      <c r="R1791" t="s">
        <v>8</v>
      </c>
      <c r="S1791">
        <v>115.974396</v>
      </c>
      <c r="T1791" t="s">
        <v>49</v>
      </c>
      <c r="U1791">
        <v>11935.258986460771</v>
      </c>
      <c r="V1791">
        <v>25.6</v>
      </c>
      <c r="W1791">
        <v>5.4820000000000002</v>
      </c>
      <c r="X1791">
        <v>58</v>
      </c>
      <c r="Y1791">
        <v>5.9837499999999997</v>
      </c>
      <c r="Z1791">
        <v>112</v>
      </c>
      <c r="AA1791" t="str">
        <f>IF(Z1791=-1,"Flat",
INDEX({"North","Northeast","East","Southeast","South","Southwest","West","Northwest","North"},
MATCH(Z1791,{0;22.5;67.5;112.5;157.5;202.5;247.5;292.5;337.5},1)))</f>
        <v>East</v>
      </c>
      <c r="AB1791">
        <v>0.67288099999999995</v>
      </c>
      <c r="AC1791" t="s">
        <v>10</v>
      </c>
      <c r="AD1791">
        <v>50</v>
      </c>
      <c r="AE1791">
        <v>9</v>
      </c>
      <c r="AF1791">
        <v>4.29</v>
      </c>
    </row>
    <row r="1792" spans="1:32" x14ac:dyDescent="0.25">
      <c r="A1792">
        <v>1864</v>
      </c>
      <c r="B1792">
        <v>2192</v>
      </c>
      <c r="C1792">
        <v>2192</v>
      </c>
      <c r="D1792">
        <v>2859</v>
      </c>
      <c r="E1792" t="str">
        <f t="shared" si="81"/>
        <v>02859-BRA-M</v>
      </c>
      <c r="F1792" t="s">
        <v>382</v>
      </c>
      <c r="G1792" t="s">
        <v>76</v>
      </c>
      <c r="H1792" t="s">
        <v>25</v>
      </c>
      <c r="I1792">
        <v>-37.903599</v>
      </c>
      <c r="J1792">
        <v>-9.9092000000000002</v>
      </c>
      <c r="K1792">
        <v>289</v>
      </c>
      <c r="L1792">
        <v>106813.06540000001</v>
      </c>
      <c r="M1792" t="str">
        <f t="shared" si="82"/>
        <v>Mediana</v>
      </c>
      <c r="N1792" t="str">
        <f t="shared" si="83"/>
        <v>M</v>
      </c>
      <c r="O1792">
        <v>0.38409199999999999</v>
      </c>
      <c r="P1792" t="s">
        <v>7</v>
      </c>
      <c r="Q1792">
        <v>8.7399999999999995E-3</v>
      </c>
      <c r="R1792" t="s">
        <v>8</v>
      </c>
      <c r="S1792">
        <v>221.987213</v>
      </c>
      <c r="T1792" t="s">
        <v>23</v>
      </c>
      <c r="U1792">
        <v>12392.38116556517</v>
      </c>
      <c r="V1792">
        <v>25.6</v>
      </c>
      <c r="W1792">
        <v>5.4820000000000002</v>
      </c>
      <c r="X1792">
        <v>58</v>
      </c>
      <c r="Y1792">
        <v>6.4194599999999999</v>
      </c>
      <c r="Z1792">
        <v>112</v>
      </c>
      <c r="AA1792" t="str">
        <f>IF(Z1792=-1,"Flat",
INDEX({"North","Northeast","East","Southeast","South","Southwest","West","Northwest","North"},
MATCH(Z1792,{0;22.5;67.5;112.5;157.5;202.5;247.5;292.5;337.5},1)))</f>
        <v>East</v>
      </c>
      <c r="AB1792">
        <v>0.59818899999999997</v>
      </c>
      <c r="AC1792" t="s">
        <v>20</v>
      </c>
      <c r="AD1792">
        <v>50</v>
      </c>
      <c r="AE1792">
        <v>9</v>
      </c>
      <c r="AF1792">
        <v>4.29</v>
      </c>
    </row>
    <row r="1793" spans="1:32" x14ac:dyDescent="0.25">
      <c r="A1793">
        <v>1865</v>
      </c>
      <c r="B1793">
        <v>2193</v>
      </c>
      <c r="C1793">
        <v>2193</v>
      </c>
      <c r="D1793">
        <v>2860</v>
      </c>
      <c r="E1793" t="str">
        <f t="shared" si="81"/>
        <v>02860-BRA-M</v>
      </c>
      <c r="F1793" t="s">
        <v>382</v>
      </c>
      <c r="G1793" t="s">
        <v>76</v>
      </c>
      <c r="H1793" t="s">
        <v>25</v>
      </c>
      <c r="I1793">
        <v>-37.924500000000002</v>
      </c>
      <c r="J1793">
        <v>-9.9038000000000004</v>
      </c>
      <c r="K1793">
        <v>289</v>
      </c>
      <c r="L1793">
        <v>84141.21524000002</v>
      </c>
      <c r="M1793" t="str">
        <f t="shared" si="82"/>
        <v>Mediana</v>
      </c>
      <c r="N1793" t="str">
        <f t="shared" si="83"/>
        <v>M</v>
      </c>
      <c r="O1793">
        <v>0.57806900000000006</v>
      </c>
      <c r="P1793" t="s">
        <v>7</v>
      </c>
      <c r="Q1793">
        <v>4.3699999999999998E-3</v>
      </c>
      <c r="R1793" t="s">
        <v>8</v>
      </c>
      <c r="S1793">
        <v>159.77514600000001</v>
      </c>
      <c r="T1793" t="s">
        <v>13</v>
      </c>
      <c r="U1793">
        <v>13387.112310828181</v>
      </c>
      <c r="V1793">
        <v>25.6</v>
      </c>
      <c r="W1793">
        <v>5.4770000000000003</v>
      </c>
      <c r="X1793">
        <v>58</v>
      </c>
      <c r="Y1793">
        <v>6.1512099999999998</v>
      </c>
      <c r="Z1793">
        <v>112</v>
      </c>
      <c r="AA1793" t="str">
        <f>IF(Z1793=-1,"Flat",
INDEX({"North","Northeast","East","Southeast","South","Southwest","West","Northwest","North"},
MATCH(Z1793,{0;22.5;67.5;112.5;157.5;202.5;247.5;292.5;337.5},1)))</f>
        <v>East</v>
      </c>
      <c r="AB1793">
        <v>0.59742499999999998</v>
      </c>
      <c r="AC1793" t="s">
        <v>20</v>
      </c>
      <c r="AD1793">
        <v>50</v>
      </c>
      <c r="AE1793">
        <v>9</v>
      </c>
      <c r="AF1793">
        <v>4.29</v>
      </c>
    </row>
    <row r="1794" spans="1:32" x14ac:dyDescent="0.25">
      <c r="A1794">
        <v>1866</v>
      </c>
      <c r="B1794">
        <v>2194</v>
      </c>
      <c r="C1794">
        <v>2194</v>
      </c>
      <c r="D1794">
        <v>2861</v>
      </c>
      <c r="E1794" t="str">
        <f t="shared" si="81"/>
        <v>02861-BRA-G</v>
      </c>
      <c r="F1794" t="s">
        <v>383</v>
      </c>
      <c r="G1794" t="s">
        <v>76</v>
      </c>
      <c r="H1794" t="s">
        <v>25</v>
      </c>
      <c r="I1794">
        <v>-43.353400999999998</v>
      </c>
      <c r="J1794">
        <v>-13.2378</v>
      </c>
      <c r="K1794">
        <v>442</v>
      </c>
      <c r="L1794">
        <v>905889.21409999998</v>
      </c>
      <c r="M1794" t="str">
        <f t="shared" si="82"/>
        <v>Grande</v>
      </c>
      <c r="N1794" t="str">
        <f t="shared" si="83"/>
        <v>G</v>
      </c>
      <c r="O1794">
        <v>2.0188000000000001E-2</v>
      </c>
      <c r="P1794" t="s">
        <v>7</v>
      </c>
      <c r="Q1794">
        <v>-1.5889999999999999E-3</v>
      </c>
      <c r="R1794" t="s">
        <v>8</v>
      </c>
      <c r="S1794">
        <v>225</v>
      </c>
      <c r="T1794" t="s">
        <v>23</v>
      </c>
      <c r="U1794">
        <v>1339.1324134927661</v>
      </c>
      <c r="V1794">
        <v>27.200001</v>
      </c>
      <c r="W1794">
        <v>6.1740000000000004</v>
      </c>
      <c r="X1794">
        <v>57</v>
      </c>
      <c r="Y1794">
        <v>3.6086299999999998</v>
      </c>
      <c r="Z1794">
        <v>108</v>
      </c>
      <c r="AA1794" t="str">
        <f>IF(Z1794=-1,"Flat",
INDEX({"North","Northeast","East","Southeast","South","Southwest","West","Northwest","North"},
MATCH(Z1794,{0;22.5;67.5;112.5;157.5;202.5;247.5;292.5;337.5},1)))</f>
        <v>East</v>
      </c>
      <c r="AB1794">
        <v>0.59989999999999999</v>
      </c>
      <c r="AC1794" t="s">
        <v>20</v>
      </c>
      <c r="AD1794">
        <v>44.400002000000001</v>
      </c>
      <c r="AE1794">
        <v>17</v>
      </c>
      <c r="AF1794">
        <v>4.78</v>
      </c>
    </row>
    <row r="1795" spans="1:32" x14ac:dyDescent="0.25">
      <c r="A1795">
        <v>1867</v>
      </c>
      <c r="B1795">
        <v>2195</v>
      </c>
      <c r="C1795">
        <v>2195</v>
      </c>
      <c r="D1795">
        <v>2862</v>
      </c>
      <c r="E1795" t="str">
        <f t="shared" si="81"/>
        <v>02862-BRA-G</v>
      </c>
      <c r="F1795" t="s">
        <v>383</v>
      </c>
      <c r="G1795" t="s">
        <v>76</v>
      </c>
      <c r="H1795" t="s">
        <v>25</v>
      </c>
      <c r="I1795">
        <v>-43.341301000000001</v>
      </c>
      <c r="J1795">
        <v>-13.242699999999999</v>
      </c>
      <c r="K1795">
        <v>442</v>
      </c>
      <c r="L1795">
        <v>1036073.731</v>
      </c>
      <c r="M1795" t="str">
        <f t="shared" si="82"/>
        <v>Grande</v>
      </c>
      <c r="N1795" t="str">
        <f t="shared" si="83"/>
        <v>G</v>
      </c>
      <c r="O1795">
        <v>0.117714</v>
      </c>
      <c r="P1795" t="s">
        <v>7</v>
      </c>
      <c r="Q1795">
        <v>7.9500000000000003E-4</v>
      </c>
      <c r="R1795" t="s">
        <v>8</v>
      </c>
      <c r="S1795">
        <v>255.96376000000001</v>
      </c>
      <c r="T1795" t="s">
        <v>16</v>
      </c>
      <c r="U1795">
        <v>2725.318587430525</v>
      </c>
      <c r="V1795">
        <v>27.200001</v>
      </c>
      <c r="W1795">
        <v>6.1680000000000001</v>
      </c>
      <c r="X1795">
        <v>57</v>
      </c>
      <c r="Y1795">
        <v>3.5951</v>
      </c>
      <c r="Z1795">
        <v>108</v>
      </c>
      <c r="AA1795" t="str">
        <f>IF(Z1795=-1,"Flat",
INDEX({"North","Northeast","East","Southeast","South","Southwest","West","Northwest","North"},
MATCH(Z1795,{0;22.5;67.5;112.5;157.5;202.5;247.5;292.5;337.5},1)))</f>
        <v>East</v>
      </c>
      <c r="AB1795">
        <v>0.59968200000000005</v>
      </c>
      <c r="AC1795" t="s">
        <v>20</v>
      </c>
      <c r="AD1795">
        <v>44.400002000000001</v>
      </c>
      <c r="AE1795">
        <v>17</v>
      </c>
      <c r="AF1795">
        <v>4.774</v>
      </c>
    </row>
    <row r="1796" spans="1:32" x14ac:dyDescent="0.25">
      <c r="A1796">
        <v>1868</v>
      </c>
      <c r="B1796">
        <v>2196</v>
      </c>
      <c r="C1796">
        <v>2196</v>
      </c>
      <c r="D1796">
        <v>2863</v>
      </c>
      <c r="E1796" t="str">
        <f t="shared" si="81"/>
        <v>02863-BRA-G</v>
      </c>
      <c r="F1796" t="s">
        <v>383</v>
      </c>
      <c r="G1796" t="s">
        <v>76</v>
      </c>
      <c r="H1796" t="s">
        <v>25</v>
      </c>
      <c r="I1796">
        <v>-43.347599000000002</v>
      </c>
      <c r="J1796">
        <v>-13.245200000000001</v>
      </c>
      <c r="K1796">
        <v>442</v>
      </c>
      <c r="L1796">
        <v>398169.97100000002</v>
      </c>
      <c r="M1796" t="str">
        <f t="shared" si="82"/>
        <v>Grande</v>
      </c>
      <c r="N1796" t="str">
        <f t="shared" si="83"/>
        <v>G</v>
      </c>
      <c r="O1796">
        <v>0.141314</v>
      </c>
      <c r="P1796" t="s">
        <v>7</v>
      </c>
      <c r="Q1796">
        <v>-1.1919999999999999E-3</v>
      </c>
      <c r="R1796" t="s">
        <v>8</v>
      </c>
      <c r="S1796">
        <v>45</v>
      </c>
      <c r="T1796" t="s">
        <v>9</v>
      </c>
      <c r="U1796">
        <v>2235.2890280096731</v>
      </c>
      <c r="V1796">
        <v>27.200001</v>
      </c>
      <c r="W1796">
        <v>6.1689999999999996</v>
      </c>
      <c r="X1796">
        <v>57</v>
      </c>
      <c r="Y1796">
        <v>3.6316199999999998</v>
      </c>
      <c r="Z1796">
        <v>108</v>
      </c>
      <c r="AA1796" t="str">
        <f>IF(Z1796=-1,"Flat",
INDEX({"North","Northeast","East","Southeast","South","Southwest","West","Northwest","North"},
MATCH(Z1796,{0;22.5;67.5;112.5;157.5;202.5;247.5;292.5;337.5},1)))</f>
        <v>East</v>
      </c>
      <c r="AB1796">
        <v>0.59989999999999999</v>
      </c>
      <c r="AC1796" t="s">
        <v>20</v>
      </c>
      <c r="AD1796">
        <v>44.400002000000001</v>
      </c>
      <c r="AE1796">
        <v>17</v>
      </c>
      <c r="AF1796">
        <v>4.7750000000000004</v>
      </c>
    </row>
    <row r="1797" spans="1:32" x14ac:dyDescent="0.25">
      <c r="A1797">
        <v>1869</v>
      </c>
      <c r="B1797">
        <v>2197</v>
      </c>
      <c r="C1797">
        <v>2197</v>
      </c>
      <c r="D1797">
        <v>2864</v>
      </c>
      <c r="E1797" t="str">
        <f t="shared" ref="E1797:E1860" si="84">TEXT(D1797,"00000") &amp; "-" &amp; UPPER(LEFT(G1798,3)) &amp; "-" &amp; N1797</f>
        <v>02864-BRA-G</v>
      </c>
      <c r="F1797" t="s">
        <v>383</v>
      </c>
      <c r="G1797" t="s">
        <v>76</v>
      </c>
      <c r="H1797" t="s">
        <v>25</v>
      </c>
      <c r="I1797">
        <v>-43.358299000000002</v>
      </c>
      <c r="J1797">
        <v>-13.241099999999999</v>
      </c>
      <c r="K1797">
        <v>442</v>
      </c>
      <c r="L1797">
        <v>893814.99289999995</v>
      </c>
      <c r="M1797" t="str">
        <f t="shared" ref="M1797:M1860" si="85">IF(L1797&lt;20000,"Pequeña",IF(L1797&lt;200000,"Mediana","Grande"))</f>
        <v>Grande</v>
      </c>
      <c r="N1797" t="str">
        <f t="shared" ref="N1797:N1860" si="86">LEFT(M1797,1)</f>
        <v>G</v>
      </c>
      <c r="O1797">
        <v>0.12767800000000001</v>
      </c>
      <c r="P1797" t="s">
        <v>7</v>
      </c>
      <c r="Q1797">
        <v>3.97E-4</v>
      </c>
      <c r="R1797" t="s">
        <v>8</v>
      </c>
      <c r="S1797">
        <v>63.434947999999999</v>
      </c>
      <c r="T1797" t="s">
        <v>9</v>
      </c>
      <c r="U1797">
        <v>1020.186012971702</v>
      </c>
      <c r="V1797">
        <v>27.200001</v>
      </c>
      <c r="W1797">
        <v>6.1760000000000002</v>
      </c>
      <c r="X1797">
        <v>57</v>
      </c>
      <c r="Y1797">
        <v>3.64744</v>
      </c>
      <c r="Z1797">
        <v>108</v>
      </c>
      <c r="AA1797" t="str">
        <f>IF(Z1797=-1,"Flat",
INDEX({"North","Northeast","East","Southeast","South","Southwest","West","Northwest","North"},
MATCH(Z1797,{0;22.5;67.5;112.5;157.5;202.5;247.5;292.5;337.5},1)))</f>
        <v>East</v>
      </c>
      <c r="AB1797">
        <v>0.74968199999999996</v>
      </c>
      <c r="AC1797" t="s">
        <v>10</v>
      </c>
      <c r="AD1797">
        <v>44.400002000000001</v>
      </c>
      <c r="AE1797">
        <v>17</v>
      </c>
      <c r="AF1797">
        <v>4.78</v>
      </c>
    </row>
    <row r="1798" spans="1:32" x14ac:dyDescent="0.25">
      <c r="A1798">
        <v>1870</v>
      </c>
      <c r="B1798">
        <v>2198</v>
      </c>
      <c r="C1798">
        <v>2198</v>
      </c>
      <c r="D1798">
        <v>2865</v>
      </c>
      <c r="E1798" t="str">
        <f t="shared" si="84"/>
        <v>02865-BRA-P</v>
      </c>
      <c r="F1798" t="s">
        <v>383</v>
      </c>
      <c r="G1798" t="s">
        <v>76</v>
      </c>
      <c r="H1798" t="s">
        <v>25</v>
      </c>
      <c r="I1798">
        <v>-43.339801999999999</v>
      </c>
      <c r="J1798">
        <v>-13.2483</v>
      </c>
      <c r="K1798">
        <v>442</v>
      </c>
      <c r="L1798">
        <v>7525.22</v>
      </c>
      <c r="M1798" t="str">
        <f t="shared" si="85"/>
        <v>Pequeña</v>
      </c>
      <c r="N1798" t="str">
        <f t="shared" si="86"/>
        <v>P</v>
      </c>
      <c r="O1798">
        <v>0.15374499999999999</v>
      </c>
      <c r="P1798" t="s">
        <v>7</v>
      </c>
      <c r="Q1798">
        <v>1.5889999999999999E-3</v>
      </c>
      <c r="R1798" t="s">
        <v>8</v>
      </c>
      <c r="S1798">
        <v>248.19859299999999</v>
      </c>
      <c r="T1798" t="s">
        <v>16</v>
      </c>
      <c r="U1798">
        <v>3125.847759427917</v>
      </c>
      <c r="V1798">
        <v>27.200001</v>
      </c>
      <c r="W1798">
        <v>6.1660000000000004</v>
      </c>
      <c r="X1798">
        <v>50</v>
      </c>
      <c r="Y1798">
        <v>3.6112199999999999</v>
      </c>
      <c r="Z1798">
        <v>93</v>
      </c>
      <c r="AA1798" t="str">
        <f>IF(Z1798=-1,"Flat",
INDEX({"North","Northeast","East","Southeast","South","Southwest","West","Northwest","North"},
MATCH(Z1798,{0;22.5;67.5;112.5;157.5;202.5;247.5;292.5;337.5},1)))</f>
        <v>East</v>
      </c>
      <c r="AB1798">
        <v>0.74977499999999997</v>
      </c>
      <c r="AC1798" t="s">
        <v>10</v>
      </c>
      <c r="AD1798">
        <v>44.400002000000001</v>
      </c>
      <c r="AE1798">
        <v>17</v>
      </c>
      <c r="AF1798">
        <v>4.774</v>
      </c>
    </row>
    <row r="1799" spans="1:32" x14ac:dyDescent="0.25">
      <c r="A1799">
        <v>1871</v>
      </c>
      <c r="B1799">
        <v>2199</v>
      </c>
      <c r="C1799">
        <v>2199</v>
      </c>
      <c r="D1799">
        <v>2866</v>
      </c>
      <c r="E1799" t="str">
        <f t="shared" si="84"/>
        <v>02866-BRA-G</v>
      </c>
      <c r="F1799" t="s">
        <v>383</v>
      </c>
      <c r="G1799" t="s">
        <v>76</v>
      </c>
      <c r="H1799" t="s">
        <v>25</v>
      </c>
      <c r="I1799">
        <v>-43.345900999999998</v>
      </c>
      <c r="J1799">
        <v>-13.255599999999999</v>
      </c>
      <c r="K1799">
        <v>442</v>
      </c>
      <c r="L1799">
        <v>1149212.3799999999</v>
      </c>
      <c r="M1799" t="str">
        <f t="shared" si="85"/>
        <v>Grande</v>
      </c>
      <c r="N1799" t="str">
        <f t="shared" si="86"/>
        <v>G</v>
      </c>
      <c r="O1799">
        <v>8.5649000000000003E-2</v>
      </c>
      <c r="P1799" t="s">
        <v>7</v>
      </c>
      <c r="Q1799">
        <v>1.1919999999999999E-3</v>
      </c>
      <c r="R1799" t="s">
        <v>8</v>
      </c>
      <c r="S1799">
        <v>0</v>
      </c>
      <c r="T1799" t="s">
        <v>70</v>
      </c>
      <c r="U1799">
        <v>2873.6297693058668</v>
      </c>
      <c r="V1799">
        <v>27.200001</v>
      </c>
      <c r="W1799">
        <v>6.1669999999999998</v>
      </c>
      <c r="X1799">
        <v>57</v>
      </c>
      <c r="Y1799">
        <v>3.6567799999999999</v>
      </c>
      <c r="Z1799">
        <v>108</v>
      </c>
      <c r="AA1799" t="str">
        <f>IF(Z1799=-1,"Flat",
INDEX({"North","Northeast","East","Southeast","South","Southwest","West","Northwest","North"},
MATCH(Z1799,{0;22.5;67.5;112.5;157.5;202.5;247.5;292.5;337.5},1)))</f>
        <v>East</v>
      </c>
      <c r="AB1799">
        <v>0.74955099999999997</v>
      </c>
      <c r="AC1799" t="s">
        <v>10</v>
      </c>
      <c r="AD1799">
        <v>44.400002000000001</v>
      </c>
      <c r="AE1799">
        <v>17</v>
      </c>
      <c r="AF1799">
        <v>4.774</v>
      </c>
    </row>
    <row r="1800" spans="1:32" x14ac:dyDescent="0.25">
      <c r="A1800">
        <v>1872</v>
      </c>
      <c r="B1800">
        <v>2200</v>
      </c>
      <c r="C1800">
        <v>2200</v>
      </c>
      <c r="D1800">
        <v>2867</v>
      </c>
      <c r="E1800" t="str">
        <f t="shared" si="84"/>
        <v>02867-BRA-G</v>
      </c>
      <c r="F1800" t="s">
        <v>383</v>
      </c>
      <c r="G1800" t="s">
        <v>76</v>
      </c>
      <c r="H1800" t="s">
        <v>25</v>
      </c>
      <c r="I1800">
        <v>-43.352600000000002</v>
      </c>
      <c r="J1800">
        <v>-13.249700000000001</v>
      </c>
      <c r="K1800">
        <v>442</v>
      </c>
      <c r="L1800">
        <v>1584125.219</v>
      </c>
      <c r="M1800" t="str">
        <f t="shared" si="85"/>
        <v>Grande</v>
      </c>
      <c r="N1800" t="str">
        <f t="shared" si="86"/>
        <v>G</v>
      </c>
      <c r="O1800">
        <v>0.10871400000000001</v>
      </c>
      <c r="P1800" t="s">
        <v>7</v>
      </c>
      <c r="Q1800">
        <v>-7.9500000000000003E-4</v>
      </c>
      <c r="R1800" t="s">
        <v>8</v>
      </c>
      <c r="S1800">
        <v>23.198591</v>
      </c>
      <c r="T1800" t="s">
        <v>9</v>
      </c>
      <c r="U1800">
        <v>1962.0347547362639</v>
      </c>
      <c r="V1800">
        <v>27.200001</v>
      </c>
      <c r="W1800">
        <v>6.17</v>
      </c>
      <c r="X1800">
        <v>57</v>
      </c>
      <c r="Y1800">
        <v>3.6449199999999999</v>
      </c>
      <c r="Z1800">
        <v>108</v>
      </c>
      <c r="AA1800" t="str">
        <f>IF(Z1800=-1,"Flat",
INDEX({"North","Northeast","East","Southeast","South","Southwest","West","Northwest","North"},
MATCH(Z1800,{0;22.5;67.5;112.5;157.5;202.5;247.5;292.5;337.5},1)))</f>
        <v>East</v>
      </c>
      <c r="AB1800">
        <v>0.79963799999999996</v>
      </c>
      <c r="AC1800" t="s">
        <v>10</v>
      </c>
      <c r="AD1800">
        <v>37</v>
      </c>
      <c r="AE1800">
        <v>17</v>
      </c>
      <c r="AF1800">
        <v>4.7779999999999996</v>
      </c>
    </row>
    <row r="1801" spans="1:32" x14ac:dyDescent="0.25">
      <c r="A1801">
        <v>1873</v>
      </c>
      <c r="B1801">
        <v>2201</v>
      </c>
      <c r="C1801">
        <v>2201</v>
      </c>
      <c r="D1801">
        <v>2868</v>
      </c>
      <c r="E1801" t="str">
        <f t="shared" si="84"/>
        <v>02868-BRA-G</v>
      </c>
      <c r="F1801" t="s">
        <v>383</v>
      </c>
      <c r="G1801" t="s">
        <v>76</v>
      </c>
      <c r="H1801" t="s">
        <v>25</v>
      </c>
      <c r="I1801">
        <v>-43.355499000000002</v>
      </c>
      <c r="J1801">
        <v>-13.254899999999999</v>
      </c>
      <c r="K1801">
        <v>442</v>
      </c>
      <c r="L1801">
        <v>1119137.8319999999</v>
      </c>
      <c r="M1801" t="str">
        <f t="shared" si="85"/>
        <v>Grande</v>
      </c>
      <c r="N1801" t="str">
        <f t="shared" si="86"/>
        <v>G</v>
      </c>
      <c r="O1801">
        <v>6.3839000000000007E-2</v>
      </c>
      <c r="P1801" t="s">
        <v>7</v>
      </c>
      <c r="Q1801">
        <v>-3.97E-4</v>
      </c>
      <c r="R1801" t="s">
        <v>8</v>
      </c>
      <c r="S1801">
        <v>116.565048</v>
      </c>
      <c r="T1801" t="s">
        <v>49</v>
      </c>
      <c r="U1801">
        <v>1921.4646835404001</v>
      </c>
      <c r="V1801">
        <v>27.200001</v>
      </c>
      <c r="W1801">
        <v>6.1719999999999997</v>
      </c>
      <c r="X1801">
        <v>57</v>
      </c>
      <c r="Y1801">
        <v>3.6670500000000001</v>
      </c>
      <c r="Z1801">
        <v>108</v>
      </c>
      <c r="AA1801" t="str">
        <f>IF(Z1801=-1,"Flat",
INDEX({"North","Northeast","East","Southeast","South","Southwest","West","Northwest","North"},
MATCH(Z1801,{0;22.5;67.5;112.5;157.5;202.5;247.5;292.5;337.5},1)))</f>
        <v>East</v>
      </c>
      <c r="AB1801">
        <v>0.59968200000000005</v>
      </c>
      <c r="AC1801" t="s">
        <v>20</v>
      </c>
      <c r="AD1801">
        <v>29.6</v>
      </c>
      <c r="AE1801">
        <v>17</v>
      </c>
      <c r="AF1801">
        <v>4.7779999999999996</v>
      </c>
    </row>
    <row r="1802" spans="1:32" x14ac:dyDescent="0.25">
      <c r="A1802">
        <v>1874</v>
      </c>
      <c r="B1802">
        <v>2202</v>
      </c>
      <c r="C1802">
        <v>2202</v>
      </c>
      <c r="D1802">
        <v>2869</v>
      </c>
      <c r="E1802" t="str">
        <f t="shared" si="84"/>
        <v>02869-BRA-G</v>
      </c>
      <c r="F1802" t="s">
        <v>384</v>
      </c>
      <c r="G1802" t="s">
        <v>76</v>
      </c>
      <c r="H1802" t="s">
        <v>18</v>
      </c>
      <c r="I1802">
        <v>-51.340099000000002</v>
      </c>
      <c r="J1802">
        <v>-20.650100999999999</v>
      </c>
      <c r="K1802">
        <v>340</v>
      </c>
      <c r="L1802">
        <v>207287.87590000001</v>
      </c>
      <c r="M1802" t="str">
        <f t="shared" si="85"/>
        <v>Grande</v>
      </c>
      <c r="N1802" t="str">
        <f t="shared" si="86"/>
        <v>G</v>
      </c>
      <c r="O1802">
        <v>1.7884</v>
      </c>
      <c r="P1802" t="s">
        <v>7</v>
      </c>
      <c r="Q1802">
        <v>6.7539999999999996E-3</v>
      </c>
      <c r="R1802" t="s">
        <v>8</v>
      </c>
      <c r="S1802">
        <v>265.88180499999999</v>
      </c>
      <c r="T1802" t="s">
        <v>16</v>
      </c>
      <c r="U1802">
        <v>2699.016928731216</v>
      </c>
      <c r="V1802">
        <v>25.1</v>
      </c>
      <c r="W1802">
        <v>5.8319999999999999</v>
      </c>
      <c r="X1802">
        <v>58</v>
      </c>
      <c r="Y1802">
        <v>5.1667300000000003</v>
      </c>
      <c r="Z1802">
        <v>105</v>
      </c>
      <c r="AA1802" t="str">
        <f>IF(Z1802=-1,"Flat",
INDEX({"North","Northeast","East","Southeast","South","Southwest","West","Northwest","North"},
MATCH(Z1802,{0;22.5;67.5;112.5;157.5;202.5;247.5;292.5;337.5},1)))</f>
        <v>East</v>
      </c>
      <c r="AB1802">
        <v>0.66609700000000005</v>
      </c>
      <c r="AC1802" t="s">
        <v>10</v>
      </c>
      <c r="AD1802">
        <v>40.599997999999999</v>
      </c>
      <c r="AE1802">
        <v>23</v>
      </c>
      <c r="AF1802">
        <v>4.5810000000000004</v>
      </c>
    </row>
    <row r="1803" spans="1:32" x14ac:dyDescent="0.25">
      <c r="A1803">
        <v>1875</v>
      </c>
      <c r="B1803">
        <v>2203</v>
      </c>
      <c r="C1803">
        <v>2203</v>
      </c>
      <c r="D1803">
        <v>2870</v>
      </c>
      <c r="E1803" t="str">
        <f t="shared" si="84"/>
        <v>02870-BRA-G</v>
      </c>
      <c r="F1803" t="s">
        <v>384</v>
      </c>
      <c r="G1803" t="s">
        <v>76</v>
      </c>
      <c r="H1803" t="s">
        <v>18</v>
      </c>
      <c r="I1803">
        <v>-51.330100999999999</v>
      </c>
      <c r="J1803">
        <v>-20.650100999999999</v>
      </c>
      <c r="K1803">
        <v>340</v>
      </c>
      <c r="L1803">
        <v>521192.74670000002</v>
      </c>
      <c r="M1803" t="str">
        <f t="shared" si="85"/>
        <v>Grande</v>
      </c>
      <c r="N1803" t="str">
        <f t="shared" si="86"/>
        <v>G</v>
      </c>
      <c r="O1803">
        <v>1.5508</v>
      </c>
      <c r="P1803" t="s">
        <v>7</v>
      </c>
      <c r="Q1803">
        <v>1.6288E-2</v>
      </c>
      <c r="R1803" t="s">
        <v>80</v>
      </c>
      <c r="S1803">
        <v>83.659805000000006</v>
      </c>
      <c r="T1803" t="s">
        <v>19</v>
      </c>
      <c r="U1803">
        <v>1739.390642775609</v>
      </c>
      <c r="V1803">
        <v>25.1</v>
      </c>
      <c r="W1803">
        <v>5.8339999999999996</v>
      </c>
      <c r="X1803">
        <v>58</v>
      </c>
      <c r="Y1803">
        <v>5.2323899999999997</v>
      </c>
      <c r="Z1803">
        <v>105</v>
      </c>
      <c r="AA1803" t="str">
        <f>IF(Z1803=-1,"Flat",
INDEX({"North","Northeast","East","Southeast","South","Southwest","West","Northwest","North"},
MATCH(Z1803,{0;22.5;67.5;112.5;157.5;202.5;247.5;292.5;337.5},1)))</f>
        <v>East</v>
      </c>
      <c r="AB1803">
        <v>0.66619700000000004</v>
      </c>
      <c r="AC1803" t="s">
        <v>10</v>
      </c>
      <c r="AD1803">
        <v>40.599997999999999</v>
      </c>
      <c r="AE1803">
        <v>23</v>
      </c>
      <c r="AF1803">
        <v>4.5789999999999997</v>
      </c>
    </row>
    <row r="1804" spans="1:32" x14ac:dyDescent="0.25">
      <c r="A1804">
        <v>1876</v>
      </c>
      <c r="B1804">
        <v>2204</v>
      </c>
      <c r="C1804">
        <v>2204</v>
      </c>
      <c r="D1804">
        <v>2871</v>
      </c>
      <c r="E1804" t="str">
        <f t="shared" si="84"/>
        <v>02871-BRA-G</v>
      </c>
      <c r="F1804" t="s">
        <v>384</v>
      </c>
      <c r="G1804" t="s">
        <v>76</v>
      </c>
      <c r="H1804" t="s">
        <v>18</v>
      </c>
      <c r="I1804">
        <v>-51.330100999999999</v>
      </c>
      <c r="J1804">
        <v>-20.660101000000001</v>
      </c>
      <c r="K1804">
        <v>340</v>
      </c>
      <c r="L1804">
        <v>704974.46609999996</v>
      </c>
      <c r="M1804" t="str">
        <f t="shared" si="85"/>
        <v>Grande</v>
      </c>
      <c r="N1804" t="str">
        <f t="shared" si="86"/>
        <v>G</v>
      </c>
      <c r="O1804">
        <v>1.0469200000000001</v>
      </c>
      <c r="P1804" t="s">
        <v>7</v>
      </c>
      <c r="Q1804">
        <v>3.973E-3</v>
      </c>
      <c r="R1804" t="s">
        <v>8</v>
      </c>
      <c r="S1804">
        <v>154.133636</v>
      </c>
      <c r="T1804" t="s">
        <v>49</v>
      </c>
      <c r="U1804">
        <v>1524.7777045303801</v>
      </c>
      <c r="V1804">
        <v>25.1</v>
      </c>
      <c r="W1804">
        <v>5.8280000000000003</v>
      </c>
      <c r="X1804">
        <v>58</v>
      </c>
      <c r="Y1804">
        <v>5.3311299999999999</v>
      </c>
      <c r="Z1804">
        <v>105</v>
      </c>
      <c r="AA1804" t="str">
        <f>IF(Z1804=-1,"Flat",
INDEX({"North","Northeast","East","Southeast","South","Southwest","West","Northwest","North"},
MATCH(Z1804,{0;22.5;67.5;112.5;157.5;202.5;247.5;292.5;337.5},1)))</f>
        <v>East</v>
      </c>
      <c r="AB1804">
        <v>0.59393099999999999</v>
      </c>
      <c r="AC1804" t="s">
        <v>20</v>
      </c>
      <c r="AD1804">
        <v>40.599997999999999</v>
      </c>
      <c r="AE1804">
        <v>23</v>
      </c>
      <c r="AF1804">
        <v>4.5750000000000002</v>
      </c>
    </row>
    <row r="1805" spans="1:32" x14ac:dyDescent="0.25">
      <c r="A1805">
        <v>1877</v>
      </c>
      <c r="B1805">
        <v>2205</v>
      </c>
      <c r="C1805">
        <v>2205</v>
      </c>
      <c r="D1805">
        <v>2872</v>
      </c>
      <c r="E1805" t="str">
        <f t="shared" si="84"/>
        <v>02872-BRA-G</v>
      </c>
      <c r="F1805" t="s">
        <v>384</v>
      </c>
      <c r="G1805" t="s">
        <v>76</v>
      </c>
      <c r="H1805" t="s">
        <v>18</v>
      </c>
      <c r="I1805">
        <v>-51.340099000000002</v>
      </c>
      <c r="J1805">
        <v>-20.660101000000001</v>
      </c>
      <c r="K1805">
        <v>340</v>
      </c>
      <c r="L1805">
        <v>907493.52780000004</v>
      </c>
      <c r="M1805" t="str">
        <f t="shared" si="85"/>
        <v>Grande</v>
      </c>
      <c r="N1805" t="str">
        <f t="shared" si="86"/>
        <v>G</v>
      </c>
      <c r="O1805">
        <v>1.8404400000000001</v>
      </c>
      <c r="P1805" t="s">
        <v>7</v>
      </c>
      <c r="Q1805">
        <v>7.9450000000000007E-3</v>
      </c>
      <c r="R1805" t="s">
        <v>8</v>
      </c>
      <c r="S1805">
        <v>228.772278</v>
      </c>
      <c r="T1805" t="s">
        <v>23</v>
      </c>
      <c r="U1805">
        <v>2515.5762633419481</v>
      </c>
      <c r="V1805">
        <v>25.1</v>
      </c>
      <c r="W1805">
        <v>5.827</v>
      </c>
      <c r="X1805">
        <v>58</v>
      </c>
      <c r="Y1805">
        <v>5.2178500000000003</v>
      </c>
      <c r="Z1805">
        <v>105</v>
      </c>
      <c r="AA1805" t="str">
        <f>IF(Z1805=-1,"Flat",
INDEX({"North","Northeast","East","Southeast","South","Southwest","West","Northwest","North"},
MATCH(Z1805,{0;22.5;67.5;112.5;157.5;202.5;247.5;292.5;337.5},1)))</f>
        <v>East</v>
      </c>
      <c r="AB1805">
        <v>0.59083699999999995</v>
      </c>
      <c r="AC1805" t="s">
        <v>20</v>
      </c>
      <c r="AD1805">
        <v>40.599997999999999</v>
      </c>
      <c r="AE1805">
        <v>23</v>
      </c>
      <c r="AF1805">
        <v>4.5759999999999996</v>
      </c>
    </row>
    <row r="1806" spans="1:32" x14ac:dyDescent="0.25">
      <c r="A1806">
        <v>1878</v>
      </c>
      <c r="B1806">
        <v>2206</v>
      </c>
      <c r="C1806">
        <v>2206</v>
      </c>
      <c r="D1806">
        <v>2873</v>
      </c>
      <c r="E1806" t="str">
        <f t="shared" si="84"/>
        <v>02873-BRA-G</v>
      </c>
      <c r="F1806" t="s">
        <v>384</v>
      </c>
      <c r="G1806" t="s">
        <v>76</v>
      </c>
      <c r="H1806" t="s">
        <v>12</v>
      </c>
      <c r="I1806">
        <v>-51.330100999999999</v>
      </c>
      <c r="J1806">
        <v>-20.670099</v>
      </c>
      <c r="K1806">
        <v>340</v>
      </c>
      <c r="L1806">
        <v>207287.87590000001</v>
      </c>
      <c r="M1806" t="str">
        <f t="shared" si="85"/>
        <v>Grande</v>
      </c>
      <c r="N1806" t="str">
        <f t="shared" si="86"/>
        <v>G</v>
      </c>
      <c r="O1806">
        <v>2.0385</v>
      </c>
      <c r="P1806" t="s">
        <v>32</v>
      </c>
      <c r="Q1806">
        <v>-2.3839999999999998E-3</v>
      </c>
      <c r="R1806" t="s">
        <v>8</v>
      </c>
      <c r="S1806">
        <v>170.73547400000001</v>
      </c>
      <c r="T1806" t="s">
        <v>13</v>
      </c>
      <c r="U1806">
        <v>1730.632644846323</v>
      </c>
      <c r="V1806">
        <v>25.1</v>
      </c>
      <c r="W1806">
        <v>5.8150000000000004</v>
      </c>
      <c r="X1806">
        <v>58</v>
      </c>
      <c r="Y1806">
        <v>4.9970499999999998</v>
      </c>
      <c r="Z1806">
        <v>105</v>
      </c>
      <c r="AA1806" t="str">
        <f>IF(Z1806=-1,"Flat",
INDEX({"North","Northeast","East","Southeast","South","Southwest","West","Northwest","North"},
MATCH(Z1806,{0;22.5;67.5;112.5;157.5;202.5;247.5;292.5;337.5},1)))</f>
        <v>East</v>
      </c>
      <c r="AB1806">
        <v>0.59258599999999995</v>
      </c>
      <c r="AC1806" t="s">
        <v>20</v>
      </c>
      <c r="AD1806">
        <v>46.099997999999999</v>
      </c>
      <c r="AE1806">
        <v>23</v>
      </c>
      <c r="AF1806">
        <v>4.5629999999999997</v>
      </c>
    </row>
    <row r="1807" spans="1:32" x14ac:dyDescent="0.25">
      <c r="A1807">
        <v>1879</v>
      </c>
      <c r="B1807">
        <v>2207</v>
      </c>
      <c r="C1807">
        <v>2207</v>
      </c>
      <c r="D1807">
        <v>2874</v>
      </c>
      <c r="E1807" t="str">
        <f t="shared" si="84"/>
        <v>02874-BRA-G</v>
      </c>
      <c r="F1807" t="s">
        <v>384</v>
      </c>
      <c r="G1807" t="s">
        <v>76</v>
      </c>
      <c r="H1807" t="s">
        <v>18</v>
      </c>
      <c r="I1807">
        <v>-51.340099000000002</v>
      </c>
      <c r="J1807">
        <v>-20.670099</v>
      </c>
      <c r="K1807">
        <v>340</v>
      </c>
      <c r="L1807">
        <v>753020.71750000003</v>
      </c>
      <c r="M1807" t="str">
        <f t="shared" si="85"/>
        <v>Grande</v>
      </c>
      <c r="N1807" t="str">
        <f t="shared" si="86"/>
        <v>G</v>
      </c>
      <c r="O1807">
        <v>1.6593599999999999</v>
      </c>
      <c r="P1807" t="s">
        <v>7</v>
      </c>
      <c r="Q1807">
        <v>5.1640000000000002E-3</v>
      </c>
      <c r="R1807" t="s">
        <v>8</v>
      </c>
      <c r="S1807">
        <v>206.56504799999999</v>
      </c>
      <c r="T1807" t="s">
        <v>23</v>
      </c>
      <c r="U1807">
        <v>2670.9420694047872</v>
      </c>
      <c r="V1807">
        <v>25.1</v>
      </c>
      <c r="W1807">
        <v>5.8209999999999997</v>
      </c>
      <c r="X1807">
        <v>58</v>
      </c>
      <c r="Y1807">
        <v>5.0584300000000004</v>
      </c>
      <c r="Z1807">
        <v>105</v>
      </c>
      <c r="AA1807" t="str">
        <f>IF(Z1807=-1,"Flat",
INDEX({"North","Northeast","East","Southeast","South","Southwest","West","Northwest","North"},
MATCH(Z1807,{0;22.5;67.5;112.5;157.5;202.5;247.5;292.5;337.5},1)))</f>
        <v>East</v>
      </c>
      <c r="AB1807">
        <v>0.59427200000000002</v>
      </c>
      <c r="AC1807" t="s">
        <v>20</v>
      </c>
      <c r="AD1807">
        <v>46.099997999999999</v>
      </c>
      <c r="AE1807">
        <v>23</v>
      </c>
      <c r="AF1807">
        <v>4.5670000000000002</v>
      </c>
    </row>
    <row r="1808" spans="1:32" x14ac:dyDescent="0.25">
      <c r="A1808">
        <v>1880</v>
      </c>
      <c r="B1808">
        <v>2208</v>
      </c>
      <c r="C1808">
        <v>2208</v>
      </c>
      <c r="D1808">
        <v>2875</v>
      </c>
      <c r="E1808" t="str">
        <f t="shared" si="84"/>
        <v>02875-BRA-M</v>
      </c>
      <c r="F1808" t="s">
        <v>385</v>
      </c>
      <c r="G1808" t="s">
        <v>76</v>
      </c>
      <c r="H1808" t="s">
        <v>25</v>
      </c>
      <c r="I1808">
        <v>-37.910099000000002</v>
      </c>
      <c r="J1808">
        <v>-9.8600999999999992</v>
      </c>
      <c r="K1808">
        <v>270</v>
      </c>
      <c r="L1808">
        <v>143334.1827</v>
      </c>
      <c r="M1808" t="str">
        <f t="shared" si="85"/>
        <v>Mediana</v>
      </c>
      <c r="N1808" t="str">
        <f t="shared" si="86"/>
        <v>M</v>
      </c>
      <c r="O1808">
        <v>0.100939</v>
      </c>
      <c r="P1808" t="s">
        <v>7</v>
      </c>
      <c r="Q1808">
        <v>-6.3559999999999997E-3</v>
      </c>
      <c r="R1808" t="s">
        <v>8</v>
      </c>
      <c r="S1808">
        <v>8.1301020000000044</v>
      </c>
      <c r="T1808" t="s">
        <v>70</v>
      </c>
      <c r="U1808">
        <v>17985.755217351259</v>
      </c>
      <c r="V1808">
        <v>25.799999</v>
      </c>
      <c r="W1808">
        <v>5.4690000000000003</v>
      </c>
      <c r="X1808">
        <v>55</v>
      </c>
      <c r="Y1808">
        <v>6.1620100000000004</v>
      </c>
      <c r="Z1808">
        <v>112</v>
      </c>
      <c r="AA1808" t="str">
        <f>IF(Z1808=-1,"Flat",
INDEX({"North","Northeast","East","Southeast","South","Southwest","West","Northwest","North"},
MATCH(Z1808,{0;22.5;67.5;112.5;157.5;202.5;247.5;292.5;337.5},1)))</f>
        <v>East</v>
      </c>
      <c r="AB1808">
        <v>0.67371300000000001</v>
      </c>
      <c r="AC1808" t="s">
        <v>10</v>
      </c>
      <c r="AD1808">
        <v>50</v>
      </c>
      <c r="AE1808">
        <v>9</v>
      </c>
      <c r="AF1808">
        <v>4.2750000000000012</v>
      </c>
    </row>
    <row r="1809" spans="1:32" x14ac:dyDescent="0.25">
      <c r="A1809">
        <v>1882</v>
      </c>
      <c r="B1809">
        <v>2210</v>
      </c>
      <c r="C1809">
        <v>2210</v>
      </c>
      <c r="D1809">
        <v>2877</v>
      </c>
      <c r="E1809" t="str">
        <f t="shared" si="84"/>
        <v>02877-BRA-G</v>
      </c>
      <c r="F1809" t="s">
        <v>385</v>
      </c>
      <c r="G1809" t="s">
        <v>76</v>
      </c>
      <c r="H1809" t="s">
        <v>25</v>
      </c>
      <c r="I1809">
        <v>-37.900100999999999</v>
      </c>
      <c r="J1809">
        <v>-9.8701000000000008</v>
      </c>
      <c r="K1809">
        <v>270</v>
      </c>
      <c r="L1809">
        <v>358025.86550000001</v>
      </c>
      <c r="M1809" t="str">
        <f t="shared" si="85"/>
        <v>Grande</v>
      </c>
      <c r="N1809" t="str">
        <f t="shared" si="86"/>
        <v>G</v>
      </c>
      <c r="O1809">
        <v>0.44595299999999999</v>
      </c>
      <c r="P1809" t="s">
        <v>7</v>
      </c>
      <c r="Q1809">
        <v>-7.9500000000000003E-4</v>
      </c>
      <c r="R1809" t="s">
        <v>8</v>
      </c>
      <c r="S1809">
        <v>129.80557300000001</v>
      </c>
      <c r="T1809" t="s">
        <v>49</v>
      </c>
      <c r="U1809">
        <v>16777.637840373369</v>
      </c>
      <c r="V1809">
        <v>25.799999</v>
      </c>
      <c r="W1809">
        <v>5.468</v>
      </c>
      <c r="X1809">
        <v>58</v>
      </c>
      <c r="Y1809">
        <v>6.0924699999999996</v>
      </c>
      <c r="Z1809">
        <v>112</v>
      </c>
      <c r="AA1809" t="str">
        <f>IF(Z1809=-1,"Flat",
INDEX({"North","Northeast","East","Southeast","South","Southwest","West","Northwest","North"},
MATCH(Z1809,{0;22.5;67.5;112.5;157.5;202.5;247.5;292.5;337.5},1)))</f>
        <v>East</v>
      </c>
      <c r="AB1809">
        <v>0.597881</v>
      </c>
      <c r="AC1809" t="s">
        <v>20</v>
      </c>
      <c r="AD1809">
        <v>50</v>
      </c>
      <c r="AE1809">
        <v>9</v>
      </c>
      <c r="AF1809">
        <v>4.2770000000000001</v>
      </c>
    </row>
    <row r="1810" spans="1:32" x14ac:dyDescent="0.25">
      <c r="A1810">
        <v>1883</v>
      </c>
      <c r="B1810">
        <v>2211</v>
      </c>
      <c r="C1810">
        <v>2211</v>
      </c>
      <c r="D1810">
        <v>2878</v>
      </c>
      <c r="E1810" t="str">
        <f t="shared" si="84"/>
        <v>02878-BRA-M</v>
      </c>
      <c r="F1810" t="s">
        <v>385</v>
      </c>
      <c r="G1810" t="s">
        <v>76</v>
      </c>
      <c r="H1810" t="s">
        <v>25</v>
      </c>
      <c r="I1810">
        <v>-37.890098999999999</v>
      </c>
      <c r="J1810">
        <v>-9.8701000000000008</v>
      </c>
      <c r="K1810">
        <v>270</v>
      </c>
      <c r="L1810">
        <v>111552.7049</v>
      </c>
      <c r="M1810" t="str">
        <f t="shared" si="85"/>
        <v>Mediana</v>
      </c>
      <c r="N1810" t="str">
        <f t="shared" si="86"/>
        <v>M</v>
      </c>
      <c r="O1810">
        <v>0.60695399999999999</v>
      </c>
      <c r="P1810" t="s">
        <v>7</v>
      </c>
      <c r="Q1810">
        <v>4.3699999999999998E-3</v>
      </c>
      <c r="R1810" t="s">
        <v>8</v>
      </c>
      <c r="S1810">
        <v>138.81407200000001</v>
      </c>
      <c r="T1810" t="s">
        <v>49</v>
      </c>
      <c r="U1810">
        <v>16762.025014344621</v>
      </c>
      <c r="V1810">
        <v>25.799999</v>
      </c>
      <c r="W1810">
        <v>5.4669999999999996</v>
      </c>
      <c r="X1810">
        <v>58</v>
      </c>
      <c r="Y1810">
        <v>6.1093799999999998</v>
      </c>
      <c r="Z1810">
        <v>112</v>
      </c>
      <c r="AA1810" t="str">
        <f>IF(Z1810=-1,"Flat",
INDEX({"North","Northeast","East","Southeast","South","Southwest","West","Northwest","North"},
MATCH(Z1810,{0;22.5;67.5;112.5;157.5;202.5;247.5;292.5;337.5},1)))</f>
        <v>East</v>
      </c>
      <c r="AB1810">
        <v>0.59792900000000004</v>
      </c>
      <c r="AC1810" t="s">
        <v>20</v>
      </c>
      <c r="AD1810">
        <v>50</v>
      </c>
      <c r="AE1810">
        <v>9</v>
      </c>
      <c r="AF1810">
        <v>4.2729999999999997</v>
      </c>
    </row>
    <row r="1811" spans="1:32" x14ac:dyDescent="0.25">
      <c r="A1811">
        <v>1885</v>
      </c>
      <c r="B1811">
        <v>2213</v>
      </c>
      <c r="C1811">
        <v>2213</v>
      </c>
      <c r="D1811">
        <v>2880</v>
      </c>
      <c r="E1811" t="str">
        <f t="shared" si="84"/>
        <v>02880-BRA-M</v>
      </c>
      <c r="F1811" t="s">
        <v>385</v>
      </c>
      <c r="G1811" t="s">
        <v>76</v>
      </c>
      <c r="H1811" t="s">
        <v>25</v>
      </c>
      <c r="I1811">
        <v>-37.910099000000002</v>
      </c>
      <c r="J1811">
        <v>-9.8801000000000005</v>
      </c>
      <c r="K1811">
        <v>270</v>
      </c>
      <c r="L1811">
        <v>138706.92120000001</v>
      </c>
      <c r="M1811" t="str">
        <f t="shared" si="85"/>
        <v>Mediana</v>
      </c>
      <c r="N1811" t="str">
        <f t="shared" si="86"/>
        <v>M</v>
      </c>
      <c r="O1811">
        <v>0.68635000000000002</v>
      </c>
      <c r="P1811" t="s">
        <v>7</v>
      </c>
      <c r="Q1811">
        <v>-3.5750000000000001E-3</v>
      </c>
      <c r="R1811" t="s">
        <v>8</v>
      </c>
      <c r="S1811">
        <v>73.072486999999995</v>
      </c>
      <c r="T1811" t="s">
        <v>19</v>
      </c>
      <c r="U1811">
        <v>15738.24999496127</v>
      </c>
      <c r="V1811">
        <v>25.799999</v>
      </c>
      <c r="W1811">
        <v>5.4710000000000001</v>
      </c>
      <c r="X1811">
        <v>58</v>
      </c>
      <c r="Y1811">
        <v>5.9927200000000003</v>
      </c>
      <c r="Z1811">
        <v>112</v>
      </c>
      <c r="AA1811" t="str">
        <f>IF(Z1811=-1,"Flat",
INDEX({"North","Northeast","East","Southeast","South","Southwest","West","Northwest","North"},
MATCH(Z1811,{0;22.5;67.5;112.5;157.5;202.5;247.5;292.5;337.5},1)))</f>
        <v>East</v>
      </c>
      <c r="AB1811">
        <v>0.79642199999999996</v>
      </c>
      <c r="AC1811" t="s">
        <v>10</v>
      </c>
      <c r="AD1811">
        <v>50</v>
      </c>
      <c r="AE1811">
        <v>9</v>
      </c>
      <c r="AF1811">
        <v>4.2789999999999999</v>
      </c>
    </row>
    <row r="1812" spans="1:32" x14ac:dyDescent="0.25">
      <c r="A1812">
        <v>1886</v>
      </c>
      <c r="B1812">
        <v>2214</v>
      </c>
      <c r="C1812">
        <v>2214</v>
      </c>
      <c r="D1812">
        <v>2881</v>
      </c>
      <c r="E1812" t="str">
        <f t="shared" si="84"/>
        <v>02881-BRA-M</v>
      </c>
      <c r="F1812" t="s">
        <v>385</v>
      </c>
      <c r="G1812" t="s">
        <v>76</v>
      </c>
      <c r="H1812" t="s">
        <v>25</v>
      </c>
      <c r="I1812">
        <v>-37.900100999999999</v>
      </c>
      <c r="J1812">
        <v>-9.8901000000000003</v>
      </c>
      <c r="K1812">
        <v>270</v>
      </c>
      <c r="L1812">
        <v>179821.52350000001</v>
      </c>
      <c r="M1812" t="str">
        <f t="shared" si="85"/>
        <v>Mediana</v>
      </c>
      <c r="N1812" t="str">
        <f t="shared" si="86"/>
        <v>M</v>
      </c>
      <c r="O1812">
        <v>0.431556</v>
      </c>
      <c r="P1812" t="s">
        <v>7</v>
      </c>
      <c r="Q1812">
        <v>1.2713E-2</v>
      </c>
      <c r="R1812" t="s">
        <v>80</v>
      </c>
      <c r="S1812">
        <v>145.784302</v>
      </c>
      <c r="T1812" t="s">
        <v>49</v>
      </c>
      <c r="U1812">
        <v>14519.130168555121</v>
      </c>
      <c r="V1812">
        <v>25.799999</v>
      </c>
      <c r="W1812">
        <v>5.4740000000000002</v>
      </c>
      <c r="X1812">
        <v>58</v>
      </c>
      <c r="Y1812">
        <v>6.3904500000000004</v>
      </c>
      <c r="Z1812">
        <v>112</v>
      </c>
      <c r="AA1812" t="str">
        <f>IF(Z1812=-1,"Flat",
INDEX({"North","Northeast","East","Southeast","South","Southwest","West","Northwest","North"},
MATCH(Z1812,{0;22.5;67.5;112.5;157.5;202.5;247.5;292.5;337.5},1)))</f>
        <v>East</v>
      </c>
      <c r="AB1812">
        <v>0.79813100000000003</v>
      </c>
      <c r="AC1812" t="s">
        <v>10</v>
      </c>
      <c r="AD1812">
        <v>50</v>
      </c>
      <c r="AE1812">
        <v>9</v>
      </c>
      <c r="AF1812">
        <v>4.2839999999999998</v>
      </c>
    </row>
    <row r="1813" spans="1:32" x14ac:dyDescent="0.25">
      <c r="A1813">
        <v>1887</v>
      </c>
      <c r="B1813">
        <v>2215</v>
      </c>
      <c r="C1813">
        <v>2215</v>
      </c>
      <c r="D1813">
        <v>2882</v>
      </c>
      <c r="E1813" t="str">
        <f t="shared" si="84"/>
        <v>02882-BRA-M</v>
      </c>
      <c r="F1813" t="s">
        <v>385</v>
      </c>
      <c r="G1813" t="s">
        <v>76</v>
      </c>
      <c r="H1813" t="s">
        <v>25</v>
      </c>
      <c r="I1813">
        <v>-37.890098999999999</v>
      </c>
      <c r="J1813">
        <v>-9.8901000000000003</v>
      </c>
      <c r="K1813">
        <v>270</v>
      </c>
      <c r="L1813">
        <v>71474.775009999998</v>
      </c>
      <c r="M1813" t="str">
        <f t="shared" si="85"/>
        <v>Mediana</v>
      </c>
      <c r="N1813" t="str">
        <f t="shared" si="86"/>
        <v>M</v>
      </c>
      <c r="O1813">
        <v>0.84009900000000004</v>
      </c>
      <c r="P1813" t="s">
        <v>7</v>
      </c>
      <c r="Q1813">
        <v>2.1055000000000001E-2</v>
      </c>
      <c r="R1813" t="s">
        <v>80</v>
      </c>
      <c r="S1813">
        <v>260.21758999999997</v>
      </c>
      <c r="T1813" t="s">
        <v>16</v>
      </c>
      <c r="U1813">
        <v>14501.088389815941</v>
      </c>
      <c r="V1813">
        <v>25.799999</v>
      </c>
      <c r="W1813">
        <v>5.4720000000000004</v>
      </c>
      <c r="X1813">
        <v>58</v>
      </c>
      <c r="Y1813">
        <v>6.1487100000000003</v>
      </c>
      <c r="Z1813">
        <v>112</v>
      </c>
      <c r="AA1813" t="str">
        <f>IF(Z1813=-1,"Flat",
INDEX({"North","Northeast","East","Southeast","South","Southwest","West","Northwest","North"},
MATCH(Z1813,{0;22.5;67.5;112.5;157.5;202.5;247.5;292.5;337.5},1)))</f>
        <v>East</v>
      </c>
      <c r="AB1813">
        <v>0.741618</v>
      </c>
      <c r="AC1813" t="s">
        <v>10</v>
      </c>
      <c r="AD1813">
        <v>50</v>
      </c>
      <c r="AE1813">
        <v>9</v>
      </c>
      <c r="AF1813">
        <v>4.2839999999999998</v>
      </c>
    </row>
    <row r="1814" spans="1:32" x14ac:dyDescent="0.25">
      <c r="A1814">
        <v>1888</v>
      </c>
      <c r="B1814">
        <v>2216</v>
      </c>
      <c r="C1814">
        <v>2216</v>
      </c>
      <c r="D1814">
        <v>2883</v>
      </c>
      <c r="E1814" t="str">
        <f t="shared" si="84"/>
        <v>02883-BRA-P</v>
      </c>
      <c r="F1814" t="s">
        <v>386</v>
      </c>
      <c r="G1814" t="s">
        <v>76</v>
      </c>
      <c r="H1814" t="s">
        <v>25</v>
      </c>
      <c r="I1814">
        <v>-43.590099000000002</v>
      </c>
      <c r="J1814">
        <v>-16.3901</v>
      </c>
      <c r="K1814">
        <v>668</v>
      </c>
      <c r="L1814">
        <v>18251</v>
      </c>
      <c r="M1814" t="str">
        <f t="shared" si="85"/>
        <v>Pequeña</v>
      </c>
      <c r="N1814" t="str">
        <f t="shared" si="86"/>
        <v>P</v>
      </c>
      <c r="O1814">
        <v>0.88012500000000005</v>
      </c>
      <c r="P1814" t="s">
        <v>7</v>
      </c>
      <c r="Q1814">
        <v>8.3429999999999997E-3</v>
      </c>
      <c r="R1814" t="s">
        <v>8</v>
      </c>
      <c r="S1814">
        <v>171.60707099999999</v>
      </c>
      <c r="T1814" t="s">
        <v>13</v>
      </c>
      <c r="U1814">
        <v>8875.8539067589099</v>
      </c>
      <c r="V1814">
        <v>24.6</v>
      </c>
      <c r="W1814">
        <v>6.008</v>
      </c>
      <c r="X1814">
        <v>66</v>
      </c>
      <c r="Y1814">
        <v>4.6029900000000001</v>
      </c>
      <c r="Z1814">
        <v>140</v>
      </c>
      <c r="AA1814" t="str">
        <f>IF(Z1814=-1,"Flat",
INDEX({"North","Northeast","East","Southeast","South","Southwest","West","Northwest","North"},
MATCH(Z1814,{0;22.5;67.5;112.5;157.5;202.5;247.5;292.5;337.5},1)))</f>
        <v>Southeast</v>
      </c>
      <c r="AB1814">
        <v>0.79863300000000004</v>
      </c>
      <c r="AC1814" t="s">
        <v>10</v>
      </c>
      <c r="AD1814">
        <v>30</v>
      </c>
      <c r="AE1814">
        <v>20</v>
      </c>
      <c r="AF1814">
        <v>4.7030000000000003</v>
      </c>
    </row>
    <row r="1815" spans="1:32" x14ac:dyDescent="0.25">
      <c r="A1815">
        <v>1889</v>
      </c>
      <c r="B1815">
        <v>2217</v>
      </c>
      <c r="C1815">
        <v>2217</v>
      </c>
      <c r="D1815">
        <v>2884</v>
      </c>
      <c r="E1815" t="str">
        <f t="shared" si="84"/>
        <v>02884-BRA-M</v>
      </c>
      <c r="F1815" t="s">
        <v>386</v>
      </c>
      <c r="G1815" t="s">
        <v>76</v>
      </c>
      <c r="H1815" t="s">
        <v>25</v>
      </c>
      <c r="I1815">
        <v>-43.580100999999999</v>
      </c>
      <c r="J1815">
        <v>-16.380099999999999</v>
      </c>
      <c r="K1815">
        <v>668</v>
      </c>
      <c r="L1815">
        <v>51301.8</v>
      </c>
      <c r="M1815" t="str">
        <f t="shared" si="85"/>
        <v>Mediana</v>
      </c>
      <c r="N1815" t="str">
        <f t="shared" si="86"/>
        <v>M</v>
      </c>
      <c r="O1815">
        <v>0.172484</v>
      </c>
      <c r="P1815" t="s">
        <v>7</v>
      </c>
      <c r="Q1815">
        <v>-1.5889999999999999E-3</v>
      </c>
      <c r="R1815" t="s">
        <v>8</v>
      </c>
      <c r="S1815">
        <v>24.443954000000002</v>
      </c>
      <c r="T1815" t="s">
        <v>9</v>
      </c>
      <c r="U1815">
        <v>9848.839162019065</v>
      </c>
      <c r="V1815">
        <v>24.6</v>
      </c>
      <c r="W1815">
        <v>6.01</v>
      </c>
      <c r="X1815">
        <v>66</v>
      </c>
      <c r="Y1815">
        <v>4.6449100000000003</v>
      </c>
      <c r="Z1815">
        <v>140</v>
      </c>
      <c r="AA1815" t="str">
        <f>IF(Z1815=-1,"Flat",
INDEX({"North","Northeast","East","Southeast","South","Southwest","West","Northwest","North"},
MATCH(Z1815,{0;22.5;67.5;112.5;157.5;202.5;247.5;292.5;337.5},1)))</f>
        <v>Southeast</v>
      </c>
      <c r="AB1815">
        <v>0.74858999999999998</v>
      </c>
      <c r="AC1815" t="s">
        <v>10</v>
      </c>
      <c r="AD1815">
        <v>30</v>
      </c>
      <c r="AE1815">
        <v>20</v>
      </c>
      <c r="AF1815">
        <v>4.702</v>
      </c>
    </row>
    <row r="1816" spans="1:32" x14ac:dyDescent="0.25">
      <c r="A1816">
        <v>1890</v>
      </c>
      <c r="B1816">
        <v>2218</v>
      </c>
      <c r="C1816">
        <v>2218</v>
      </c>
      <c r="D1816">
        <v>2885</v>
      </c>
      <c r="E1816" t="str">
        <f t="shared" si="84"/>
        <v>02885-BRA-P</v>
      </c>
      <c r="F1816" t="s">
        <v>387</v>
      </c>
      <c r="G1816" t="s">
        <v>76</v>
      </c>
      <c r="H1816" t="s">
        <v>25</v>
      </c>
      <c r="I1816">
        <v>-41.878898999999997</v>
      </c>
      <c r="J1816">
        <v>-4.2840999999999996</v>
      </c>
      <c r="K1816">
        <v>167</v>
      </c>
      <c r="L1816">
        <v>11601.6</v>
      </c>
      <c r="M1816" t="str">
        <f t="shared" si="85"/>
        <v>Pequeña</v>
      </c>
      <c r="N1816" t="str">
        <f t="shared" si="86"/>
        <v>P</v>
      </c>
      <c r="O1816">
        <v>1.02867</v>
      </c>
      <c r="P1816" t="s">
        <v>7</v>
      </c>
      <c r="Q1816">
        <v>5.5620000000000001E-3</v>
      </c>
      <c r="R1816" t="s">
        <v>8</v>
      </c>
      <c r="S1816">
        <v>60.945396000000002</v>
      </c>
      <c r="T1816" t="s">
        <v>9</v>
      </c>
      <c r="U1816">
        <v>2663.0173493959451</v>
      </c>
      <c r="V1816">
        <v>29</v>
      </c>
      <c r="W1816">
        <v>5.9139999999999997</v>
      </c>
      <c r="X1816">
        <v>60</v>
      </c>
      <c r="Y1816">
        <v>3.5560999999999998</v>
      </c>
      <c r="Z1816">
        <v>110</v>
      </c>
      <c r="AA1816" t="str">
        <f>IF(Z1816=-1,"Flat",
INDEX({"North","Northeast","East","Southeast","South","Southwest","West","Northwest","North"},
MATCH(Z1816,{0;22.5;67.5;112.5;157.5;202.5;247.5;292.5;337.5},1)))</f>
        <v>East</v>
      </c>
      <c r="AB1816">
        <v>0.74607699999999999</v>
      </c>
      <c r="AC1816" t="s">
        <v>10</v>
      </c>
      <c r="AD1816">
        <v>30</v>
      </c>
      <c r="AE1816">
        <v>8</v>
      </c>
      <c r="AF1816">
        <v>4.5599999999999996</v>
      </c>
    </row>
    <row r="1817" spans="1:32" x14ac:dyDescent="0.25">
      <c r="A1817">
        <v>1891</v>
      </c>
      <c r="B1817">
        <v>2219</v>
      </c>
      <c r="C1817">
        <v>2219</v>
      </c>
      <c r="D1817">
        <v>2886</v>
      </c>
      <c r="E1817" t="str">
        <f t="shared" si="84"/>
        <v>02886-BRA-M</v>
      </c>
      <c r="F1817" t="s">
        <v>387</v>
      </c>
      <c r="G1817" t="s">
        <v>76</v>
      </c>
      <c r="H1817" t="s">
        <v>25</v>
      </c>
      <c r="I1817">
        <v>-41.868400999999999</v>
      </c>
      <c r="J1817">
        <v>-4.2843</v>
      </c>
      <c r="K1817">
        <v>167</v>
      </c>
      <c r="L1817">
        <v>20110.900000000001</v>
      </c>
      <c r="M1817" t="str">
        <f t="shared" si="85"/>
        <v>Mediana</v>
      </c>
      <c r="N1817" t="str">
        <f t="shared" si="86"/>
        <v>M</v>
      </c>
      <c r="O1817">
        <v>0.90859599999999996</v>
      </c>
      <c r="P1817" t="s">
        <v>7</v>
      </c>
      <c r="Q1817">
        <v>3.97E-4</v>
      </c>
      <c r="R1817" t="s">
        <v>8</v>
      </c>
      <c r="S1817">
        <v>313.72695900000002</v>
      </c>
      <c r="T1817" t="s">
        <v>30</v>
      </c>
      <c r="U1817">
        <v>2807.005367113125</v>
      </c>
      <c r="V1817">
        <v>29</v>
      </c>
      <c r="W1817">
        <v>5.9130000000000003</v>
      </c>
      <c r="X1817">
        <v>60</v>
      </c>
      <c r="Y1817">
        <v>3.5394199999999998</v>
      </c>
      <c r="Z1817">
        <v>110</v>
      </c>
      <c r="AA1817" t="str">
        <f>IF(Z1817=-1,"Flat",
INDEX({"North","Northeast","East","Southeast","South","Southwest","West","Northwest","North"},
MATCH(Z1817,{0;22.5;67.5;112.5;157.5;202.5;247.5;292.5;337.5},1)))</f>
        <v>East</v>
      </c>
      <c r="AB1817">
        <v>0.74633300000000002</v>
      </c>
      <c r="AC1817" t="s">
        <v>10</v>
      </c>
      <c r="AD1817">
        <v>30</v>
      </c>
      <c r="AE1817">
        <v>8</v>
      </c>
      <c r="AF1817">
        <v>4.5590000000000002</v>
      </c>
    </row>
    <row r="1818" spans="1:32" x14ac:dyDescent="0.25">
      <c r="A1818">
        <v>1892</v>
      </c>
      <c r="B1818">
        <v>2220</v>
      </c>
      <c r="C1818">
        <v>2220</v>
      </c>
      <c r="D1818">
        <v>2887</v>
      </c>
      <c r="E1818" t="str">
        <f t="shared" si="84"/>
        <v>02887-BRA-P</v>
      </c>
      <c r="F1818" t="s">
        <v>387</v>
      </c>
      <c r="G1818" t="s">
        <v>76</v>
      </c>
      <c r="H1818" t="s">
        <v>25</v>
      </c>
      <c r="I1818">
        <v>-41.862400000000001</v>
      </c>
      <c r="J1818">
        <v>-4.2805999999999997</v>
      </c>
      <c r="K1818">
        <v>167</v>
      </c>
      <c r="L1818">
        <v>19809.8</v>
      </c>
      <c r="M1818" t="str">
        <f t="shared" si="85"/>
        <v>Pequeña</v>
      </c>
      <c r="N1818" t="str">
        <f t="shared" si="86"/>
        <v>P</v>
      </c>
      <c r="O1818">
        <v>0.46474599999999999</v>
      </c>
      <c r="P1818" t="s">
        <v>7</v>
      </c>
      <c r="Q1818">
        <v>4.3699999999999998E-3</v>
      </c>
      <c r="R1818" t="s">
        <v>8</v>
      </c>
      <c r="S1818">
        <v>42.510447999999997</v>
      </c>
      <c r="T1818" t="s">
        <v>9</v>
      </c>
      <c r="U1818">
        <v>3336.4768752733389</v>
      </c>
      <c r="V1818">
        <v>29</v>
      </c>
      <c r="W1818">
        <v>5.9160000000000004</v>
      </c>
      <c r="X1818">
        <v>60</v>
      </c>
      <c r="Y1818">
        <v>3.57409</v>
      </c>
      <c r="Z1818">
        <v>110</v>
      </c>
      <c r="AA1818" t="str">
        <f>IF(Z1818=-1,"Flat",
INDEX({"North","Northeast","East","Southeast","South","Southwest","West","Northwest","North"},
MATCH(Z1818,{0;22.5;67.5;112.5;157.5;202.5;247.5;292.5;337.5},1)))</f>
        <v>East</v>
      </c>
      <c r="AB1818">
        <v>0.74583699999999997</v>
      </c>
      <c r="AC1818" t="s">
        <v>10</v>
      </c>
      <c r="AD1818">
        <v>30</v>
      </c>
      <c r="AE1818">
        <v>8</v>
      </c>
      <c r="AF1818">
        <v>4.5650000000000004</v>
      </c>
    </row>
    <row r="1819" spans="1:32" x14ac:dyDescent="0.25">
      <c r="A1819">
        <v>1893</v>
      </c>
      <c r="B1819">
        <v>2221</v>
      </c>
      <c r="C1819">
        <v>2221</v>
      </c>
      <c r="D1819">
        <v>2888</v>
      </c>
      <c r="E1819" t="str">
        <f t="shared" si="84"/>
        <v>02888-BRA-P</v>
      </c>
      <c r="F1819" t="s">
        <v>387</v>
      </c>
      <c r="G1819" t="s">
        <v>76</v>
      </c>
      <c r="H1819" t="s">
        <v>25</v>
      </c>
      <c r="I1819">
        <v>-41.860298</v>
      </c>
      <c r="J1819">
        <v>-4.2857000000000012</v>
      </c>
      <c r="K1819">
        <v>167</v>
      </c>
      <c r="L1819">
        <v>15907.3</v>
      </c>
      <c r="M1819" t="str">
        <f t="shared" si="85"/>
        <v>Pequeña</v>
      </c>
      <c r="N1819" t="str">
        <f t="shared" si="86"/>
        <v>P</v>
      </c>
      <c r="O1819">
        <v>0.573824</v>
      </c>
      <c r="P1819" t="s">
        <v>7</v>
      </c>
      <c r="Q1819">
        <v>5.1640000000000002E-3</v>
      </c>
      <c r="R1819" t="s">
        <v>8</v>
      </c>
      <c r="S1819">
        <v>95.710594</v>
      </c>
      <c r="T1819" t="s">
        <v>19</v>
      </c>
      <c r="U1819">
        <v>2803.442048424522</v>
      </c>
      <c r="V1819">
        <v>29</v>
      </c>
      <c r="W1819">
        <v>5.9109999999999996</v>
      </c>
      <c r="X1819">
        <v>60</v>
      </c>
      <c r="Y1819">
        <v>3.6051500000000001</v>
      </c>
      <c r="Z1819">
        <v>110</v>
      </c>
      <c r="AA1819" t="str">
        <f>IF(Z1819=-1,"Flat",
INDEX({"North","Northeast","East","Southeast","South","Southwest","West","Northwest","North"},
MATCH(Z1819,{0;22.5;67.5;112.5;157.5;202.5;247.5;292.5;337.5},1)))</f>
        <v>East</v>
      </c>
      <c r="AB1819">
        <v>0.67214399999999996</v>
      </c>
      <c r="AC1819" t="s">
        <v>10</v>
      </c>
      <c r="AD1819">
        <v>30</v>
      </c>
      <c r="AE1819">
        <v>8</v>
      </c>
      <c r="AF1819">
        <v>4.5590000000000002</v>
      </c>
    </row>
    <row r="1820" spans="1:32" x14ac:dyDescent="0.25">
      <c r="A1820">
        <v>1894</v>
      </c>
      <c r="B1820">
        <v>2222</v>
      </c>
      <c r="C1820">
        <v>2222</v>
      </c>
      <c r="D1820">
        <v>2889</v>
      </c>
      <c r="E1820" t="str">
        <f t="shared" si="84"/>
        <v>02889-BRA-M</v>
      </c>
      <c r="F1820" t="s">
        <v>387</v>
      </c>
      <c r="G1820" t="s">
        <v>76</v>
      </c>
      <c r="H1820" t="s">
        <v>25</v>
      </c>
      <c r="I1820">
        <v>-41.857899000000003</v>
      </c>
      <c r="J1820">
        <v>-4.2915999999999999</v>
      </c>
      <c r="K1820">
        <v>167</v>
      </c>
      <c r="L1820">
        <v>27148.5</v>
      </c>
      <c r="M1820" t="str">
        <f t="shared" si="85"/>
        <v>Mediana</v>
      </c>
      <c r="N1820" t="str">
        <f t="shared" si="86"/>
        <v>M</v>
      </c>
      <c r="O1820">
        <v>1.3815200000000001</v>
      </c>
      <c r="P1820" t="s">
        <v>7</v>
      </c>
      <c r="Q1820">
        <v>7.9500000000000003E-4</v>
      </c>
      <c r="R1820" t="s">
        <v>8</v>
      </c>
      <c r="S1820">
        <v>109.93253300000001</v>
      </c>
      <c r="T1820" t="s">
        <v>19</v>
      </c>
      <c r="U1820">
        <v>2184.2690261710568</v>
      </c>
      <c r="V1820">
        <v>29</v>
      </c>
      <c r="W1820">
        <v>5.9039999999999999</v>
      </c>
      <c r="X1820">
        <v>60</v>
      </c>
      <c r="Y1820">
        <v>3.4815499999999999</v>
      </c>
      <c r="Z1820">
        <v>110</v>
      </c>
      <c r="AA1820" t="str">
        <f>IF(Z1820=-1,"Flat",
INDEX({"North","Northeast","East","Southeast","South","Southwest","West","Northwest","North"},
MATCH(Z1820,{0;22.5;67.5;112.5;157.5;202.5;247.5;292.5;337.5},1)))</f>
        <v>East</v>
      </c>
      <c r="AB1820">
        <v>0.59490699999999996</v>
      </c>
      <c r="AC1820" t="s">
        <v>20</v>
      </c>
      <c r="AD1820">
        <v>30</v>
      </c>
      <c r="AE1820">
        <v>8</v>
      </c>
      <c r="AF1820">
        <v>4.5549999999999997</v>
      </c>
    </row>
    <row r="1821" spans="1:32" x14ac:dyDescent="0.25">
      <c r="A1821">
        <v>1895</v>
      </c>
      <c r="B1821">
        <v>2223</v>
      </c>
      <c r="C1821">
        <v>2223</v>
      </c>
      <c r="D1821">
        <v>2890</v>
      </c>
      <c r="E1821" t="str">
        <f t="shared" si="84"/>
        <v>02890-BRA-P</v>
      </c>
      <c r="F1821" t="s">
        <v>387</v>
      </c>
      <c r="G1821" t="s">
        <v>76</v>
      </c>
      <c r="H1821" t="s">
        <v>25</v>
      </c>
      <c r="I1821">
        <v>-41.865200000000002</v>
      </c>
      <c r="J1821">
        <v>-4.2916999999999996</v>
      </c>
      <c r="K1821">
        <v>167</v>
      </c>
      <c r="L1821">
        <v>14858.9</v>
      </c>
      <c r="M1821" t="str">
        <f t="shared" si="85"/>
        <v>Pequeña</v>
      </c>
      <c r="N1821" t="str">
        <f t="shared" si="86"/>
        <v>P</v>
      </c>
      <c r="O1821">
        <v>0.207845</v>
      </c>
      <c r="P1821" t="s">
        <v>7</v>
      </c>
      <c r="Q1821">
        <v>5.9589999999999999E-3</v>
      </c>
      <c r="R1821" t="s">
        <v>8</v>
      </c>
      <c r="S1821">
        <v>74.054603999999998</v>
      </c>
      <c r="T1821" t="s">
        <v>19</v>
      </c>
      <c r="U1821">
        <v>2075.0040848862209</v>
      </c>
      <c r="V1821">
        <v>29</v>
      </c>
      <c r="W1821">
        <v>5.9059999999999997</v>
      </c>
      <c r="X1821">
        <v>60</v>
      </c>
      <c r="Y1821">
        <v>3.62913</v>
      </c>
      <c r="Z1821">
        <v>110</v>
      </c>
      <c r="AA1821" t="str">
        <f>IF(Z1821=-1,"Flat",
INDEX({"North","Northeast","East","Southeast","South","Southwest","West","Northwest","North"},
MATCH(Z1821,{0;22.5;67.5;112.5;157.5;202.5;247.5;292.5;337.5},1)))</f>
        <v>East</v>
      </c>
      <c r="AB1821">
        <v>0.74838899999999997</v>
      </c>
      <c r="AC1821" t="s">
        <v>10</v>
      </c>
      <c r="AD1821">
        <v>30</v>
      </c>
      <c r="AE1821">
        <v>8</v>
      </c>
      <c r="AF1821">
        <v>4.5510000000000002</v>
      </c>
    </row>
    <row r="1822" spans="1:32" x14ac:dyDescent="0.25">
      <c r="A1822">
        <v>1896</v>
      </c>
      <c r="B1822">
        <v>2224</v>
      </c>
      <c r="C1822">
        <v>2224</v>
      </c>
      <c r="D1822">
        <v>2891</v>
      </c>
      <c r="E1822" t="str">
        <f t="shared" si="84"/>
        <v>02891-BRA-P</v>
      </c>
      <c r="F1822" t="s">
        <v>387</v>
      </c>
      <c r="G1822" t="s">
        <v>76</v>
      </c>
      <c r="H1822" t="s">
        <v>25</v>
      </c>
      <c r="I1822">
        <v>-41.872199999999999</v>
      </c>
      <c r="J1822">
        <v>-4.2916999999999996</v>
      </c>
      <c r="K1822">
        <v>167</v>
      </c>
      <c r="L1822">
        <v>18077.2</v>
      </c>
      <c r="M1822" t="str">
        <f t="shared" si="85"/>
        <v>Pequeña</v>
      </c>
      <c r="N1822" t="str">
        <f t="shared" si="86"/>
        <v>P</v>
      </c>
      <c r="O1822">
        <v>0.77685199999999999</v>
      </c>
      <c r="P1822" t="s">
        <v>7</v>
      </c>
      <c r="Q1822">
        <v>-3.5750000000000001E-3</v>
      </c>
      <c r="R1822" t="s">
        <v>8</v>
      </c>
      <c r="S1822">
        <v>339.56716899999998</v>
      </c>
      <c r="T1822" t="s">
        <v>70</v>
      </c>
      <c r="U1822">
        <v>1952.5407082702509</v>
      </c>
      <c r="V1822">
        <v>29</v>
      </c>
      <c r="W1822">
        <v>5.9059999999999997</v>
      </c>
      <c r="X1822">
        <v>60</v>
      </c>
      <c r="Y1822">
        <v>3.5773799999999998</v>
      </c>
      <c r="Z1822">
        <v>110</v>
      </c>
      <c r="AA1822" t="str">
        <f>IF(Z1822=-1,"Flat",
INDEX({"North","Northeast","East","Southeast","South","Southwest","West","Northwest","North"},
MATCH(Z1822,{0;22.5;67.5;112.5;157.5;202.5;247.5;292.5;337.5},1)))</f>
        <v>East</v>
      </c>
      <c r="AB1822">
        <v>0.796153</v>
      </c>
      <c r="AC1822" t="s">
        <v>10</v>
      </c>
      <c r="AD1822">
        <v>30</v>
      </c>
      <c r="AE1822">
        <v>8</v>
      </c>
      <c r="AF1822">
        <v>4.5549999999999997</v>
      </c>
    </row>
    <row r="1823" spans="1:32" x14ac:dyDescent="0.25">
      <c r="A1823">
        <v>1897</v>
      </c>
      <c r="B1823">
        <v>2225</v>
      </c>
      <c r="C1823">
        <v>2225</v>
      </c>
      <c r="D1823">
        <v>2892</v>
      </c>
      <c r="E1823" t="str">
        <f t="shared" si="84"/>
        <v>02892-BRA-P</v>
      </c>
      <c r="F1823" t="s">
        <v>387</v>
      </c>
      <c r="G1823" t="s">
        <v>76</v>
      </c>
      <c r="H1823" t="s">
        <v>25</v>
      </c>
      <c r="I1823">
        <v>-41.872700000000002</v>
      </c>
      <c r="J1823">
        <v>-4.2972000000000001</v>
      </c>
      <c r="K1823">
        <v>167</v>
      </c>
      <c r="L1823">
        <v>17011.099999999999</v>
      </c>
      <c r="M1823" t="str">
        <f t="shared" si="85"/>
        <v>Pequeña</v>
      </c>
      <c r="N1823" t="str">
        <f t="shared" si="86"/>
        <v>P</v>
      </c>
      <c r="O1823">
        <v>0.39815800000000001</v>
      </c>
      <c r="P1823" t="s">
        <v>7</v>
      </c>
      <c r="Q1823">
        <v>5.5620000000000001E-3</v>
      </c>
      <c r="R1823" t="s">
        <v>8</v>
      </c>
      <c r="S1823">
        <v>345.46554600000002</v>
      </c>
      <c r="T1823" t="s">
        <v>70</v>
      </c>
      <c r="U1823">
        <v>1345.9227443241839</v>
      </c>
      <c r="V1823">
        <v>29</v>
      </c>
      <c r="W1823">
        <v>5.9020000000000001</v>
      </c>
      <c r="X1823">
        <v>60</v>
      </c>
      <c r="Y1823">
        <v>3.6315300000000001</v>
      </c>
      <c r="Z1823">
        <v>110</v>
      </c>
      <c r="AA1823" t="str">
        <f>IF(Z1823=-1,"Flat",
INDEX({"North","Northeast","East","Southeast","South","Southwest","West","Northwest","North"},
MATCH(Z1823,{0;22.5;67.5;112.5;157.5;202.5;247.5;292.5;337.5},1)))</f>
        <v>East</v>
      </c>
      <c r="AB1823">
        <v>0.74896600000000002</v>
      </c>
      <c r="AC1823" t="s">
        <v>10</v>
      </c>
      <c r="AD1823">
        <v>30</v>
      </c>
      <c r="AE1823">
        <v>8</v>
      </c>
      <c r="AF1823">
        <v>4.5549999999999997</v>
      </c>
    </row>
    <row r="1824" spans="1:32" x14ac:dyDescent="0.25">
      <c r="A1824">
        <v>1898</v>
      </c>
      <c r="B1824">
        <v>2226</v>
      </c>
      <c r="C1824">
        <v>2226</v>
      </c>
      <c r="D1824">
        <v>2893</v>
      </c>
      <c r="E1824" t="str">
        <f t="shared" si="84"/>
        <v>02893-BRA-G</v>
      </c>
      <c r="F1824" t="s">
        <v>388</v>
      </c>
      <c r="G1824" t="s">
        <v>76</v>
      </c>
      <c r="H1824" t="s">
        <v>25</v>
      </c>
      <c r="I1824">
        <v>-36.222499999999997</v>
      </c>
      <c r="J1824">
        <v>-5.2230999999999996</v>
      </c>
      <c r="K1824">
        <v>33</v>
      </c>
      <c r="L1824">
        <v>6219630</v>
      </c>
      <c r="M1824" t="str">
        <f t="shared" si="85"/>
        <v>Grande</v>
      </c>
      <c r="N1824" t="str">
        <f t="shared" si="86"/>
        <v>G</v>
      </c>
      <c r="O1824">
        <v>0.22839699999999999</v>
      </c>
      <c r="P1824" t="s">
        <v>7</v>
      </c>
      <c r="Q1824">
        <v>-3.5750000000000001E-3</v>
      </c>
      <c r="R1824" t="s">
        <v>8</v>
      </c>
      <c r="S1824">
        <v>0</v>
      </c>
      <c r="T1824" t="s">
        <v>70</v>
      </c>
      <c r="U1824">
        <v>1944.9199973288851</v>
      </c>
      <c r="V1824">
        <v>27.799999</v>
      </c>
      <c r="W1824">
        <v>5.673</v>
      </c>
      <c r="X1824">
        <v>85</v>
      </c>
      <c r="Y1824">
        <v>6.8594799999999996</v>
      </c>
      <c r="Z1824">
        <v>135</v>
      </c>
      <c r="AA1824" t="str">
        <f>IF(Z1824=-1,"Flat",
INDEX({"North","Northeast","East","Southeast","South","Southwest","West","Northwest","North"},
MATCH(Z1824,{0;22.5;67.5;112.5;157.5;202.5;247.5;292.5;337.5},1)))</f>
        <v>Southeast</v>
      </c>
      <c r="AB1824">
        <v>0.79913599999999996</v>
      </c>
      <c r="AC1824" t="s">
        <v>10</v>
      </c>
      <c r="AD1824">
        <v>41.200001</v>
      </c>
      <c r="AE1824">
        <v>7</v>
      </c>
      <c r="AF1824">
        <v>4.4009999999999998</v>
      </c>
    </row>
    <row r="1825" spans="1:32" x14ac:dyDescent="0.25">
      <c r="A1825">
        <v>1899</v>
      </c>
      <c r="B1825">
        <v>2240</v>
      </c>
      <c r="C1825">
        <v>2240</v>
      </c>
      <c r="D1825">
        <v>2907</v>
      </c>
      <c r="E1825" t="str">
        <f t="shared" si="84"/>
        <v>02907-BRA-G</v>
      </c>
      <c r="F1825" t="s">
        <v>389</v>
      </c>
      <c r="G1825" t="s">
        <v>76</v>
      </c>
      <c r="H1825" t="s">
        <v>25</v>
      </c>
      <c r="I1825">
        <v>-56.243000000000002</v>
      </c>
      <c r="J1825">
        <v>-15.2752</v>
      </c>
      <c r="K1825">
        <v>228</v>
      </c>
      <c r="L1825">
        <v>505632.1041</v>
      </c>
      <c r="M1825" t="str">
        <f t="shared" si="85"/>
        <v>Grande</v>
      </c>
      <c r="N1825" t="str">
        <f t="shared" si="86"/>
        <v>G</v>
      </c>
      <c r="O1825">
        <v>1.46576</v>
      </c>
      <c r="P1825" t="s">
        <v>7</v>
      </c>
      <c r="Q1825">
        <v>-1.3904E-2</v>
      </c>
      <c r="R1825" t="s">
        <v>15</v>
      </c>
      <c r="S1825">
        <v>263.29016100000001</v>
      </c>
      <c r="T1825" t="s">
        <v>16</v>
      </c>
      <c r="U1825">
        <v>522.49796670814578</v>
      </c>
      <c r="V1825">
        <v>26.4</v>
      </c>
      <c r="W1825">
        <v>5.58</v>
      </c>
      <c r="X1825">
        <v>50</v>
      </c>
      <c r="Y1825">
        <v>3.7145600000000001</v>
      </c>
      <c r="Z1825">
        <v>108</v>
      </c>
      <c r="AA1825" t="str">
        <f>IF(Z1825=-1,"Flat",
INDEX({"North","Northeast","East","Southeast","South","Southwest","West","Northwest","North"},
MATCH(Z1825,{0;22.5;67.5;112.5;157.5;202.5;247.5;292.5;337.5},1)))</f>
        <v>East</v>
      </c>
      <c r="AB1825">
        <v>0.66703199999999996</v>
      </c>
      <c r="AC1825" t="s">
        <v>10</v>
      </c>
      <c r="AD1825">
        <v>30</v>
      </c>
      <c r="AE1825">
        <v>19</v>
      </c>
      <c r="AF1825">
        <v>4.3570000000000002</v>
      </c>
    </row>
    <row r="1826" spans="1:32" x14ac:dyDescent="0.25">
      <c r="A1826">
        <v>1900</v>
      </c>
      <c r="B1826">
        <v>2241</v>
      </c>
      <c r="C1826">
        <v>2241</v>
      </c>
      <c r="D1826">
        <v>2908</v>
      </c>
      <c r="E1826" t="str">
        <f t="shared" si="84"/>
        <v>02908-BRA-M</v>
      </c>
      <c r="F1826" t="s">
        <v>390</v>
      </c>
      <c r="G1826" t="s">
        <v>76</v>
      </c>
      <c r="H1826" t="s">
        <v>25</v>
      </c>
      <c r="I1826">
        <v>-45.952598999999999</v>
      </c>
      <c r="J1826">
        <v>-18.211901000000001</v>
      </c>
      <c r="K1826">
        <v>967</v>
      </c>
      <c r="L1826">
        <v>194312</v>
      </c>
      <c r="M1826" t="str">
        <f t="shared" si="85"/>
        <v>Mediana</v>
      </c>
      <c r="N1826" t="str">
        <f t="shared" si="86"/>
        <v>M</v>
      </c>
      <c r="O1826">
        <v>0.32551400000000003</v>
      </c>
      <c r="P1826" t="s">
        <v>7</v>
      </c>
      <c r="Q1826">
        <v>7.9500000000000003E-4</v>
      </c>
      <c r="R1826" t="s">
        <v>8</v>
      </c>
      <c r="S1826">
        <v>285.25512700000002</v>
      </c>
      <c r="T1826" t="s">
        <v>16</v>
      </c>
      <c r="U1826">
        <v>9014.442300829618</v>
      </c>
      <c r="V1826">
        <v>21.299999</v>
      </c>
      <c r="W1826">
        <v>5.8259999999999996</v>
      </c>
      <c r="X1826">
        <v>70</v>
      </c>
      <c r="Y1826">
        <v>5.3431499999999996</v>
      </c>
      <c r="Z1826">
        <v>146</v>
      </c>
      <c r="AA1826" t="str">
        <f>IF(Z1826=-1,"Flat",
INDEX({"North","Northeast","East","Southeast","South","Southwest","West","Northwest","North"},
MATCH(Z1826,{0;22.5;67.5;112.5;157.5;202.5;247.5;292.5;337.5},1)))</f>
        <v>Southeast</v>
      </c>
      <c r="AB1826">
        <v>0.74857899999999999</v>
      </c>
      <c r="AC1826" t="s">
        <v>10</v>
      </c>
      <c r="AD1826">
        <v>50</v>
      </c>
      <c r="AE1826">
        <v>23</v>
      </c>
      <c r="AF1826">
        <v>4.641</v>
      </c>
    </row>
    <row r="1827" spans="1:32" x14ac:dyDescent="0.25">
      <c r="A1827">
        <v>1901</v>
      </c>
      <c r="B1827">
        <v>2242</v>
      </c>
      <c r="C1827">
        <v>2242</v>
      </c>
      <c r="D1827">
        <v>2909</v>
      </c>
      <c r="E1827" t="str">
        <f t="shared" si="84"/>
        <v>02909-BRA-P</v>
      </c>
      <c r="F1827" t="s">
        <v>390</v>
      </c>
      <c r="G1827" t="s">
        <v>76</v>
      </c>
      <c r="H1827" t="s">
        <v>25</v>
      </c>
      <c r="I1827">
        <v>-45.760100999999999</v>
      </c>
      <c r="J1827">
        <v>-18.178599999999999</v>
      </c>
      <c r="K1827">
        <v>967</v>
      </c>
      <c r="L1827">
        <v>10780.7</v>
      </c>
      <c r="M1827" t="str">
        <f t="shared" si="85"/>
        <v>Pequeña</v>
      </c>
      <c r="N1827" t="str">
        <f t="shared" si="86"/>
        <v>P</v>
      </c>
      <c r="O1827">
        <v>3.27555</v>
      </c>
      <c r="P1827" t="s">
        <v>32</v>
      </c>
      <c r="Q1827">
        <v>2.2644000000000001E-2</v>
      </c>
      <c r="R1827" t="s">
        <v>80</v>
      </c>
      <c r="S1827">
        <v>172.99873400000001</v>
      </c>
      <c r="T1827" t="s">
        <v>13</v>
      </c>
      <c r="U1827">
        <v>2073.9188905929332</v>
      </c>
      <c r="V1827">
        <v>21.299999</v>
      </c>
      <c r="W1827">
        <v>5.8</v>
      </c>
      <c r="X1827">
        <v>70</v>
      </c>
      <c r="Y1827">
        <v>4.0413399999999999</v>
      </c>
      <c r="Z1827">
        <v>146</v>
      </c>
      <c r="AA1827" t="str">
        <f>IF(Z1827=-1,"Flat",
INDEX({"North","Northeast","East","Southeast","South","Southwest","West","Northwest","North"},
MATCH(Z1827,{0;22.5;67.5;112.5;157.5;202.5;247.5;292.5;337.5},1)))</f>
        <v>Southeast</v>
      </c>
      <c r="AB1827">
        <v>0.583731</v>
      </c>
      <c r="AC1827" t="s">
        <v>20</v>
      </c>
      <c r="AD1827">
        <v>50</v>
      </c>
      <c r="AE1827">
        <v>23</v>
      </c>
      <c r="AF1827">
        <v>4.593</v>
      </c>
    </row>
    <row r="1828" spans="1:32" x14ac:dyDescent="0.25">
      <c r="A1828">
        <v>1902</v>
      </c>
      <c r="B1828">
        <v>2243</v>
      </c>
      <c r="C1828">
        <v>2243</v>
      </c>
      <c r="D1828">
        <v>2910</v>
      </c>
      <c r="E1828" t="str">
        <f t="shared" si="84"/>
        <v>02910-BRA-M</v>
      </c>
      <c r="F1828" t="s">
        <v>391</v>
      </c>
      <c r="G1828" t="s">
        <v>76</v>
      </c>
      <c r="H1828" t="s">
        <v>34</v>
      </c>
      <c r="I1828">
        <v>-44.790100000000002</v>
      </c>
      <c r="J1828">
        <v>-12.1501</v>
      </c>
      <c r="K1828">
        <v>754</v>
      </c>
      <c r="L1828">
        <v>79022.310820000013</v>
      </c>
      <c r="M1828" t="str">
        <f t="shared" si="85"/>
        <v>Mediana</v>
      </c>
      <c r="N1828" t="str">
        <f t="shared" si="86"/>
        <v>M</v>
      </c>
      <c r="O1828">
        <v>0.263214</v>
      </c>
      <c r="P1828" t="s">
        <v>7</v>
      </c>
      <c r="Q1828">
        <v>3.97E-4</v>
      </c>
      <c r="R1828" t="s">
        <v>8</v>
      </c>
      <c r="S1828">
        <v>347.47119099999998</v>
      </c>
      <c r="T1828" t="s">
        <v>70</v>
      </c>
      <c r="U1828">
        <v>1160.319991337135</v>
      </c>
      <c r="V1828">
        <v>24.299999</v>
      </c>
      <c r="W1828">
        <v>6.1289999999999996</v>
      </c>
      <c r="X1828">
        <v>60</v>
      </c>
      <c r="Y1828">
        <v>5.0514299999999999</v>
      </c>
      <c r="Z1828">
        <v>105</v>
      </c>
      <c r="AA1828" t="str">
        <f>IF(Z1828=-1,"Flat",
INDEX({"North","Northeast","East","Southeast","South","Southwest","West","Northwest","North"},
MATCH(Z1828,{0;22.5;67.5;112.5;157.5;202.5;247.5;292.5;337.5},1)))</f>
        <v>East</v>
      </c>
      <c r="AB1828">
        <v>0.746695</v>
      </c>
      <c r="AC1828" t="s">
        <v>10</v>
      </c>
      <c r="AD1828">
        <v>47.5</v>
      </c>
      <c r="AE1828">
        <v>17</v>
      </c>
      <c r="AF1828">
        <v>4.8129999999999997</v>
      </c>
    </row>
    <row r="1829" spans="1:32" x14ac:dyDescent="0.25">
      <c r="A1829">
        <v>1904</v>
      </c>
      <c r="B1829">
        <v>2245</v>
      </c>
      <c r="C1829">
        <v>2245</v>
      </c>
      <c r="D1829">
        <v>2912</v>
      </c>
      <c r="E1829" t="str">
        <f t="shared" si="84"/>
        <v>02912-BRA-G</v>
      </c>
      <c r="F1829" t="s">
        <v>391</v>
      </c>
      <c r="G1829" t="s">
        <v>76</v>
      </c>
      <c r="H1829" t="s">
        <v>34</v>
      </c>
      <c r="I1829">
        <v>-44.790100000000002</v>
      </c>
      <c r="J1829">
        <v>-12.1601</v>
      </c>
      <c r="K1829">
        <v>754</v>
      </c>
      <c r="L1829">
        <v>253300.6477</v>
      </c>
      <c r="M1829" t="str">
        <f t="shared" si="85"/>
        <v>Grande</v>
      </c>
      <c r="N1829" t="str">
        <f t="shared" si="86"/>
        <v>G</v>
      </c>
      <c r="O1829">
        <v>4.5141000000000001E-2</v>
      </c>
      <c r="P1829" t="s">
        <v>7</v>
      </c>
      <c r="Q1829">
        <v>1.1919999999999999E-3</v>
      </c>
      <c r="R1829" t="s">
        <v>8</v>
      </c>
      <c r="S1829">
        <v>288.43493699999999</v>
      </c>
      <c r="T1829" t="s">
        <v>16</v>
      </c>
      <c r="U1829">
        <v>2219.1258073895742</v>
      </c>
      <c r="V1829">
        <v>24.299999</v>
      </c>
      <c r="W1829">
        <v>6.1230000000000002</v>
      </c>
      <c r="X1829">
        <v>60</v>
      </c>
      <c r="Y1829">
        <v>5.0341500000000003</v>
      </c>
      <c r="Z1829">
        <v>105</v>
      </c>
      <c r="AA1829" t="str">
        <f>IF(Z1829=-1,"Flat",
INDEX({"North","Northeast","East","Southeast","South","Southwest","West","Northwest","North"},
MATCH(Z1829,{0;22.5;67.5;112.5;157.5;202.5;247.5;292.5;337.5},1)))</f>
        <v>East</v>
      </c>
      <c r="AB1829">
        <v>0.74977499999999997</v>
      </c>
      <c r="AC1829" t="s">
        <v>10</v>
      </c>
      <c r="AD1829">
        <v>30</v>
      </c>
      <c r="AE1829">
        <v>17</v>
      </c>
      <c r="AF1829">
        <v>4.8090000000000002</v>
      </c>
    </row>
    <row r="1830" spans="1:32" x14ac:dyDescent="0.25">
      <c r="A1830">
        <v>1907</v>
      </c>
      <c r="B1830">
        <v>2248</v>
      </c>
      <c r="C1830">
        <v>2248</v>
      </c>
      <c r="D1830">
        <v>2915</v>
      </c>
      <c r="E1830" t="str">
        <f t="shared" si="84"/>
        <v>02915-BRA-G</v>
      </c>
      <c r="F1830" t="s">
        <v>391</v>
      </c>
      <c r="G1830" t="s">
        <v>76</v>
      </c>
      <c r="H1830" t="s">
        <v>34</v>
      </c>
      <c r="I1830">
        <v>-44.790100000000002</v>
      </c>
      <c r="J1830">
        <v>-12.1701</v>
      </c>
      <c r="K1830">
        <v>754</v>
      </c>
      <c r="L1830">
        <v>299383.48979999998</v>
      </c>
      <c r="M1830" t="str">
        <f t="shared" si="85"/>
        <v>Grande</v>
      </c>
      <c r="N1830" t="str">
        <f t="shared" si="86"/>
        <v>G</v>
      </c>
      <c r="O1830">
        <v>0.79627700000000001</v>
      </c>
      <c r="P1830" t="s">
        <v>7</v>
      </c>
      <c r="Q1830">
        <v>-7.9500000000000003E-4</v>
      </c>
      <c r="R1830" t="s">
        <v>8</v>
      </c>
      <c r="S1830">
        <v>194.53445400000001</v>
      </c>
      <c r="T1830" t="s">
        <v>13</v>
      </c>
      <c r="U1830">
        <v>3277.96835656128</v>
      </c>
      <c r="V1830">
        <v>24.299999</v>
      </c>
      <c r="W1830">
        <v>6.1150000000000002</v>
      </c>
      <c r="X1830">
        <v>60</v>
      </c>
      <c r="Y1830">
        <v>4.95113</v>
      </c>
      <c r="Z1830">
        <v>105</v>
      </c>
      <c r="AA1830" t="str">
        <f>IF(Z1830=-1,"Flat",
INDEX({"North","Northeast","East","Southeast","South","Southwest","West","Northwest","North"},
MATCH(Z1830,{0;22.5;67.5;112.5;157.5;202.5;247.5;292.5;337.5},1)))</f>
        <v>East</v>
      </c>
      <c r="AB1830">
        <v>0.59778100000000001</v>
      </c>
      <c r="AC1830" t="s">
        <v>20</v>
      </c>
      <c r="AD1830">
        <v>30</v>
      </c>
      <c r="AE1830">
        <v>17</v>
      </c>
      <c r="AF1830">
        <v>4.8010000000000002</v>
      </c>
    </row>
    <row r="1831" spans="1:32" x14ac:dyDescent="0.25">
      <c r="A1831">
        <v>1908</v>
      </c>
      <c r="B1831">
        <v>2249</v>
      </c>
      <c r="C1831">
        <v>2249</v>
      </c>
      <c r="D1831">
        <v>2916</v>
      </c>
      <c r="E1831" t="str">
        <f t="shared" si="84"/>
        <v>02916-BRA-G</v>
      </c>
      <c r="F1831" t="s">
        <v>392</v>
      </c>
      <c r="G1831" t="s">
        <v>76</v>
      </c>
      <c r="H1831" t="s">
        <v>25</v>
      </c>
      <c r="I1831">
        <v>-44.798302</v>
      </c>
      <c r="J1831">
        <v>-12.173500000000001</v>
      </c>
      <c r="K1831">
        <v>739</v>
      </c>
      <c r="L1831">
        <v>501463.21059999999</v>
      </c>
      <c r="M1831" t="str">
        <f t="shared" si="85"/>
        <v>Grande</v>
      </c>
      <c r="N1831" t="str">
        <f t="shared" si="86"/>
        <v>G</v>
      </c>
      <c r="O1831">
        <v>0.471277</v>
      </c>
      <c r="P1831" t="s">
        <v>7</v>
      </c>
      <c r="Q1831">
        <v>-4.7670000000000004E-3</v>
      </c>
      <c r="R1831" t="s">
        <v>8</v>
      </c>
      <c r="S1831">
        <v>234.865814</v>
      </c>
      <c r="T1831" t="s">
        <v>23</v>
      </c>
      <c r="U1831">
        <v>3316.5032750433952</v>
      </c>
      <c r="V1831">
        <v>24.299999</v>
      </c>
      <c r="W1831">
        <v>6.1130000000000004</v>
      </c>
      <c r="X1831">
        <v>58</v>
      </c>
      <c r="Y1831">
        <v>4.9387400000000001</v>
      </c>
      <c r="Z1831">
        <v>108</v>
      </c>
      <c r="AA1831" t="str">
        <f>IF(Z1831=-1,"Flat",
INDEX({"North","Northeast","East","Southeast","South","Southwest","West","Northwest","North"},
MATCH(Z1831,{0;22.5;67.5;112.5;157.5;202.5;247.5;292.5;337.5},1)))</f>
        <v>East</v>
      </c>
      <c r="AB1831">
        <v>0.59804900000000005</v>
      </c>
      <c r="AC1831" t="s">
        <v>20</v>
      </c>
      <c r="AD1831">
        <v>30</v>
      </c>
      <c r="AE1831">
        <v>17</v>
      </c>
      <c r="AF1831">
        <v>4.8</v>
      </c>
    </row>
    <row r="1832" spans="1:32" x14ac:dyDescent="0.25">
      <c r="A1832">
        <v>1909</v>
      </c>
      <c r="B1832">
        <v>2250</v>
      </c>
      <c r="C1832">
        <v>2250</v>
      </c>
      <c r="D1832">
        <v>2917</v>
      </c>
      <c r="E1832" t="str">
        <f t="shared" si="84"/>
        <v>02917-BRA-P</v>
      </c>
      <c r="F1832" t="s">
        <v>393</v>
      </c>
      <c r="G1832" t="s">
        <v>76</v>
      </c>
      <c r="H1832" t="s">
        <v>6</v>
      </c>
      <c r="I1832">
        <v>-42.499001</v>
      </c>
      <c r="J1832">
        <v>-7.5861000000000001</v>
      </c>
      <c r="K1832">
        <v>258</v>
      </c>
      <c r="L1832">
        <v>595.49502600000005</v>
      </c>
      <c r="M1832" t="str">
        <f t="shared" si="85"/>
        <v>Pequeña</v>
      </c>
      <c r="N1832" t="str">
        <f t="shared" si="86"/>
        <v>P</v>
      </c>
      <c r="O1832">
        <v>1.1015299999999999</v>
      </c>
      <c r="P1832" t="s">
        <v>7</v>
      </c>
      <c r="Q1832">
        <v>7.9500000000000003E-4</v>
      </c>
      <c r="R1832" t="s">
        <v>8</v>
      </c>
      <c r="S1832">
        <v>31.218402999999999</v>
      </c>
      <c r="T1832" t="s">
        <v>9</v>
      </c>
      <c r="U1832">
        <v>6773.0315503879201</v>
      </c>
      <c r="V1832">
        <v>28.299999</v>
      </c>
      <c r="W1832">
        <v>6.0890000000000004</v>
      </c>
      <c r="X1832">
        <v>60</v>
      </c>
      <c r="Y1832">
        <v>5.2257800000000003</v>
      </c>
      <c r="Z1832">
        <v>110</v>
      </c>
      <c r="AA1832" t="str">
        <f>IF(Z1832=-1,"Flat",
INDEX({"North","Northeast","East","Southeast","South","Southwest","West","Northwest","North"},
MATCH(Z1832,{0;22.5;67.5;112.5;157.5;202.5;247.5;292.5;337.5},1)))</f>
        <v>East</v>
      </c>
      <c r="AB1832">
        <v>0.74576500000000001</v>
      </c>
      <c r="AC1832" t="s">
        <v>10</v>
      </c>
      <c r="AD1832">
        <v>150</v>
      </c>
      <c r="AE1832">
        <v>12</v>
      </c>
      <c r="AF1832">
        <v>4.7119999999999997</v>
      </c>
    </row>
    <row r="1833" spans="1:32" x14ac:dyDescent="0.25">
      <c r="A1833">
        <v>1910</v>
      </c>
      <c r="B1833">
        <v>2251</v>
      </c>
      <c r="C1833">
        <v>2251</v>
      </c>
      <c r="D1833">
        <v>2918</v>
      </c>
      <c r="E1833" t="str">
        <f t="shared" si="84"/>
        <v>02918-BRA-P</v>
      </c>
      <c r="F1833" t="s">
        <v>394</v>
      </c>
      <c r="G1833" t="s">
        <v>76</v>
      </c>
      <c r="H1833" t="s">
        <v>25</v>
      </c>
      <c r="I1833">
        <v>-41.185397999999999</v>
      </c>
      <c r="J1833">
        <v>-10.895200000000001</v>
      </c>
      <c r="K1833">
        <v>594</v>
      </c>
      <c r="L1833">
        <v>2773.44</v>
      </c>
      <c r="M1833" t="str">
        <f t="shared" si="85"/>
        <v>Pequeña</v>
      </c>
      <c r="N1833" t="str">
        <f t="shared" si="86"/>
        <v>P</v>
      </c>
      <c r="O1833">
        <v>0.97416000000000003</v>
      </c>
      <c r="P1833" t="s">
        <v>7</v>
      </c>
      <c r="Q1833">
        <v>-2.7810000000000001E-3</v>
      </c>
      <c r="R1833" t="s">
        <v>8</v>
      </c>
      <c r="S1833">
        <v>39.053139000000002</v>
      </c>
      <c r="T1833" t="s">
        <v>9</v>
      </c>
      <c r="U1833">
        <v>3232.9271622055498</v>
      </c>
      <c r="V1833">
        <v>24.4</v>
      </c>
      <c r="W1833">
        <v>5.7069999999999999</v>
      </c>
      <c r="X1833">
        <v>74</v>
      </c>
      <c r="Y1833">
        <v>5.8244499999999997</v>
      </c>
      <c r="Z1833">
        <v>137</v>
      </c>
      <c r="AA1833" t="str">
        <f>IF(Z1833=-1,"Flat",
INDEX({"North","Northeast","East","Southeast","South","Southwest","West","Northwest","North"},
MATCH(Z1833,{0;22.5;67.5;112.5;157.5;202.5;247.5;292.5;337.5},1)))</f>
        <v>Southeast</v>
      </c>
      <c r="AB1833">
        <v>0.74515100000000001</v>
      </c>
      <c r="AC1833" t="s">
        <v>10</v>
      </c>
      <c r="AD1833">
        <v>32</v>
      </c>
      <c r="AE1833">
        <v>11</v>
      </c>
      <c r="AF1833">
        <v>4.4710000000000001</v>
      </c>
    </row>
    <row r="1834" spans="1:32" x14ac:dyDescent="0.25">
      <c r="A1834">
        <v>1911</v>
      </c>
      <c r="B1834">
        <v>2252</v>
      </c>
      <c r="C1834">
        <v>2252</v>
      </c>
      <c r="D1834">
        <v>2919</v>
      </c>
      <c r="E1834" t="str">
        <f t="shared" si="84"/>
        <v>02919-BRA-G</v>
      </c>
      <c r="F1834" t="s">
        <v>394</v>
      </c>
      <c r="G1834" t="s">
        <v>76</v>
      </c>
      <c r="H1834" t="s">
        <v>25</v>
      </c>
      <c r="I1834">
        <v>-41.205002</v>
      </c>
      <c r="J1834">
        <v>-10.920500000000001</v>
      </c>
      <c r="K1834">
        <v>594</v>
      </c>
      <c r="L1834">
        <v>876356.11270000006</v>
      </c>
      <c r="M1834" t="str">
        <f t="shared" si="85"/>
        <v>Grande</v>
      </c>
      <c r="N1834" t="str">
        <f t="shared" si="86"/>
        <v>G</v>
      </c>
      <c r="O1834">
        <v>1.1224099999999999</v>
      </c>
      <c r="P1834" t="s">
        <v>7</v>
      </c>
      <c r="Q1834">
        <v>1.9859999999999999E-3</v>
      </c>
      <c r="R1834" t="s">
        <v>8</v>
      </c>
      <c r="S1834">
        <v>82.694237000000001</v>
      </c>
      <c r="T1834" t="s">
        <v>19</v>
      </c>
      <c r="U1834">
        <v>6663.4800986031487</v>
      </c>
      <c r="V1834">
        <v>24.4</v>
      </c>
      <c r="W1834">
        <v>5.7670000000000003</v>
      </c>
      <c r="X1834">
        <v>58</v>
      </c>
      <c r="Y1834">
        <v>6.1500599999999999</v>
      </c>
      <c r="Z1834">
        <v>108</v>
      </c>
      <c r="AA1834" t="str">
        <f>IF(Z1834=-1,"Flat",
INDEX({"North","Northeast","East","Southeast","South","Southwest","West","Northwest","North"},
MATCH(Z1834,{0;22.5;67.5;112.5;157.5;202.5;247.5;292.5;337.5},1)))</f>
        <v>East</v>
      </c>
      <c r="AB1834">
        <v>0.59594999999999998</v>
      </c>
      <c r="AC1834" t="s">
        <v>20</v>
      </c>
      <c r="AD1834">
        <v>32</v>
      </c>
      <c r="AE1834">
        <v>11</v>
      </c>
      <c r="AF1834">
        <v>4.5170000000000003</v>
      </c>
    </row>
    <row r="1835" spans="1:32" x14ac:dyDescent="0.25">
      <c r="A1835">
        <v>1912</v>
      </c>
      <c r="B1835">
        <v>2253</v>
      </c>
      <c r="C1835">
        <v>2253</v>
      </c>
      <c r="D1835">
        <v>2920</v>
      </c>
      <c r="E1835" t="str">
        <f t="shared" si="84"/>
        <v>02920-BRA-G</v>
      </c>
      <c r="F1835" t="s">
        <v>394</v>
      </c>
      <c r="G1835" t="s">
        <v>76</v>
      </c>
      <c r="H1835" t="s">
        <v>25</v>
      </c>
      <c r="I1835">
        <v>-41.190398999999999</v>
      </c>
      <c r="J1835">
        <v>-10.8964</v>
      </c>
      <c r="K1835">
        <v>594</v>
      </c>
      <c r="L1835">
        <v>409230.68400000001</v>
      </c>
      <c r="M1835" t="str">
        <f t="shared" si="85"/>
        <v>Grande</v>
      </c>
      <c r="N1835" t="str">
        <f t="shared" si="86"/>
        <v>G</v>
      </c>
      <c r="O1835">
        <v>0.61396200000000001</v>
      </c>
      <c r="P1835" t="s">
        <v>7</v>
      </c>
      <c r="Q1835">
        <v>4.7670000000000004E-3</v>
      </c>
      <c r="R1835" t="s">
        <v>8</v>
      </c>
      <c r="S1835">
        <v>54.462322</v>
      </c>
      <c r="T1835" t="s">
        <v>9</v>
      </c>
      <c r="U1835">
        <v>3732.3248131128539</v>
      </c>
      <c r="V1835">
        <v>24.4</v>
      </c>
      <c r="W1835">
        <v>5.7190000000000003</v>
      </c>
      <c r="X1835">
        <v>58</v>
      </c>
      <c r="Y1835">
        <v>5.8892899999999999</v>
      </c>
      <c r="Z1835">
        <v>108</v>
      </c>
      <c r="AA1835" t="str">
        <f>IF(Z1835=-1,"Flat",
INDEX({"North","Northeast","East","Southeast","South","Southwest","West","Northwest","North"},
MATCH(Z1835,{0;22.5;67.5;112.5;157.5;202.5;247.5;292.5;337.5},1)))</f>
        <v>East</v>
      </c>
      <c r="AB1835">
        <v>0.744529</v>
      </c>
      <c r="AC1835" t="s">
        <v>10</v>
      </c>
      <c r="AD1835">
        <v>32</v>
      </c>
      <c r="AE1835">
        <v>11</v>
      </c>
      <c r="AF1835">
        <v>4.4710000000000001</v>
      </c>
    </row>
    <row r="1836" spans="1:32" x14ac:dyDescent="0.25">
      <c r="A1836">
        <v>1913</v>
      </c>
      <c r="B1836">
        <v>2254</v>
      </c>
      <c r="C1836">
        <v>2254</v>
      </c>
      <c r="D1836">
        <v>2921</v>
      </c>
      <c r="E1836" t="str">
        <f t="shared" si="84"/>
        <v>02921-BRA-P</v>
      </c>
      <c r="F1836" t="s">
        <v>394</v>
      </c>
      <c r="G1836" t="s">
        <v>76</v>
      </c>
      <c r="H1836" t="s">
        <v>25</v>
      </c>
      <c r="I1836">
        <v>-41.180999999999997</v>
      </c>
      <c r="J1836">
        <v>-10.9017</v>
      </c>
      <c r="K1836">
        <v>594</v>
      </c>
      <c r="L1836">
        <v>7221.54</v>
      </c>
      <c r="M1836" t="str">
        <f t="shared" si="85"/>
        <v>Pequeña</v>
      </c>
      <c r="N1836" t="str">
        <f t="shared" si="86"/>
        <v>P</v>
      </c>
      <c r="O1836">
        <v>0.62579499999999999</v>
      </c>
      <c r="P1836" t="s">
        <v>7</v>
      </c>
      <c r="Q1836">
        <v>3.1779999999999998E-3</v>
      </c>
      <c r="R1836" t="s">
        <v>8</v>
      </c>
      <c r="S1836">
        <v>45</v>
      </c>
      <c r="T1836" t="s">
        <v>9</v>
      </c>
      <c r="U1836">
        <v>3333.264251718002</v>
      </c>
      <c r="V1836">
        <v>24.4</v>
      </c>
      <c r="W1836">
        <v>5.7080000000000002</v>
      </c>
      <c r="X1836">
        <v>74</v>
      </c>
      <c r="Y1836">
        <v>5.8182799999999997</v>
      </c>
      <c r="Z1836">
        <v>137</v>
      </c>
      <c r="AA1836" t="str">
        <f>IF(Z1836=-1,"Flat",
INDEX({"North","Northeast","East","Southeast","South","Southwest","West","Northwest","North"},
MATCH(Z1836,{0;22.5;67.5;112.5;157.5;202.5;247.5;292.5;337.5},1)))</f>
        <v>Southeast</v>
      </c>
      <c r="AB1836">
        <v>0.74687099999999995</v>
      </c>
      <c r="AC1836" t="s">
        <v>10</v>
      </c>
      <c r="AD1836">
        <v>32</v>
      </c>
      <c r="AE1836">
        <v>11</v>
      </c>
      <c r="AF1836">
        <v>4.4729999999999999</v>
      </c>
    </row>
    <row r="1837" spans="1:32" x14ac:dyDescent="0.25">
      <c r="A1837">
        <v>1914</v>
      </c>
      <c r="B1837">
        <v>2255</v>
      </c>
      <c r="C1837">
        <v>2255</v>
      </c>
      <c r="D1837">
        <v>2922</v>
      </c>
      <c r="E1837" t="str">
        <f t="shared" si="84"/>
        <v>02922-BRA-G</v>
      </c>
      <c r="F1837" t="s">
        <v>394</v>
      </c>
      <c r="G1837" t="s">
        <v>76</v>
      </c>
      <c r="H1837" t="s">
        <v>25</v>
      </c>
      <c r="I1837">
        <v>-41.186999999999998</v>
      </c>
      <c r="J1837">
        <v>-10.905099999999999</v>
      </c>
      <c r="K1837">
        <v>594</v>
      </c>
      <c r="L1837">
        <v>783547.63569999998</v>
      </c>
      <c r="M1837" t="str">
        <f t="shared" si="85"/>
        <v>Grande</v>
      </c>
      <c r="N1837" t="str">
        <f t="shared" si="86"/>
        <v>G</v>
      </c>
      <c r="O1837">
        <v>0.24970700000000001</v>
      </c>
      <c r="P1837" t="s">
        <v>7</v>
      </c>
      <c r="Q1837">
        <v>7.9500000000000003E-4</v>
      </c>
      <c r="R1837" t="s">
        <v>8</v>
      </c>
      <c r="S1837">
        <v>120.963753</v>
      </c>
      <c r="T1837" t="s">
        <v>49</v>
      </c>
      <c r="U1837">
        <v>4073.3581002478809</v>
      </c>
      <c r="V1837">
        <v>24.4</v>
      </c>
      <c r="W1837">
        <v>5.726</v>
      </c>
      <c r="X1837">
        <v>58</v>
      </c>
      <c r="Y1837">
        <v>5.94095</v>
      </c>
      <c r="Z1837">
        <v>108</v>
      </c>
      <c r="AA1837" t="str">
        <f>IF(Z1837=-1,"Flat",
INDEX({"North","Northeast","East","Southeast","South","Southwest","West","Northwest","North"},
MATCH(Z1837,{0;22.5;67.5;112.5;157.5;202.5;247.5;292.5;337.5},1)))</f>
        <v>East</v>
      </c>
      <c r="AB1837">
        <v>0.598854</v>
      </c>
      <c r="AC1837" t="s">
        <v>20</v>
      </c>
      <c r="AD1837">
        <v>32</v>
      </c>
      <c r="AE1837">
        <v>11</v>
      </c>
      <c r="AF1837">
        <v>4.484</v>
      </c>
    </row>
    <row r="1838" spans="1:32" x14ac:dyDescent="0.25">
      <c r="A1838">
        <v>1915</v>
      </c>
      <c r="B1838">
        <v>2256</v>
      </c>
      <c r="C1838">
        <v>2256</v>
      </c>
      <c r="D1838">
        <v>2923</v>
      </c>
      <c r="E1838" t="str">
        <f t="shared" si="84"/>
        <v>02923-BRA-G</v>
      </c>
      <c r="F1838" t="s">
        <v>394</v>
      </c>
      <c r="G1838" t="s">
        <v>76</v>
      </c>
      <c r="H1838" t="s">
        <v>25</v>
      </c>
      <c r="I1838">
        <v>-41.193600000000004</v>
      </c>
      <c r="J1838">
        <v>-10.9016</v>
      </c>
      <c r="K1838">
        <v>594</v>
      </c>
      <c r="L1838">
        <v>519545.27710000001</v>
      </c>
      <c r="M1838" t="str">
        <f t="shared" si="85"/>
        <v>Grande</v>
      </c>
      <c r="N1838" t="str">
        <f t="shared" si="86"/>
        <v>G</v>
      </c>
      <c r="O1838">
        <v>0.28691899999999998</v>
      </c>
      <c r="P1838" t="s">
        <v>7</v>
      </c>
      <c r="Q1838">
        <v>-1.1919999999999999E-3</v>
      </c>
      <c r="R1838" t="s">
        <v>8</v>
      </c>
      <c r="S1838">
        <v>95.710594</v>
      </c>
      <c r="T1838" t="s">
        <v>19</v>
      </c>
      <c r="U1838">
        <v>4369.2216467912694</v>
      </c>
      <c r="V1838">
        <v>24.4</v>
      </c>
      <c r="W1838">
        <v>5.7320000000000002</v>
      </c>
      <c r="X1838">
        <v>58</v>
      </c>
      <c r="Y1838">
        <v>5.9348400000000003</v>
      </c>
      <c r="Z1838">
        <v>108</v>
      </c>
      <c r="AA1838" t="str">
        <f>IF(Z1838=-1,"Flat",
INDEX({"North","Northeast","East","Southeast","South","Southwest","West","Northwest","North"},
MATCH(Z1838,{0;22.5;67.5;112.5;157.5;202.5;247.5;292.5;337.5},1)))</f>
        <v>East</v>
      </c>
      <c r="AB1838">
        <v>0.59879400000000005</v>
      </c>
      <c r="AC1838" t="s">
        <v>20</v>
      </c>
      <c r="AD1838">
        <v>32</v>
      </c>
      <c r="AE1838">
        <v>11</v>
      </c>
      <c r="AF1838">
        <v>4.4969999999999999</v>
      </c>
    </row>
    <row r="1839" spans="1:32" x14ac:dyDescent="0.25">
      <c r="A1839">
        <v>1916</v>
      </c>
      <c r="B1839">
        <v>2257</v>
      </c>
      <c r="C1839">
        <v>2257</v>
      </c>
      <c r="D1839">
        <v>2924</v>
      </c>
      <c r="E1839" t="str">
        <f t="shared" si="84"/>
        <v>02924-BRA-G</v>
      </c>
      <c r="F1839" t="s">
        <v>394</v>
      </c>
      <c r="G1839" t="s">
        <v>76</v>
      </c>
      <c r="H1839" t="s">
        <v>25</v>
      </c>
      <c r="I1839">
        <v>-41.199199999999998</v>
      </c>
      <c r="J1839">
        <v>-10.906700000000001</v>
      </c>
      <c r="K1839">
        <v>594</v>
      </c>
      <c r="L1839">
        <v>774073.15769999998</v>
      </c>
      <c r="M1839" t="str">
        <f t="shared" si="85"/>
        <v>Grande</v>
      </c>
      <c r="N1839" t="str">
        <f t="shared" si="86"/>
        <v>G</v>
      </c>
      <c r="O1839">
        <v>0.16275800000000001</v>
      </c>
      <c r="P1839" t="s">
        <v>7</v>
      </c>
      <c r="Q1839">
        <v>1.9859999999999999E-3</v>
      </c>
      <c r="R1839" t="s">
        <v>8</v>
      </c>
      <c r="S1839">
        <v>142.12501499999999</v>
      </c>
      <c r="T1839" t="s">
        <v>49</v>
      </c>
      <c r="U1839">
        <v>5197.3076396630549</v>
      </c>
      <c r="V1839">
        <v>24.4</v>
      </c>
      <c r="W1839">
        <v>5.75</v>
      </c>
      <c r="X1839">
        <v>58</v>
      </c>
      <c r="Y1839">
        <v>6.1823800000000002</v>
      </c>
      <c r="Z1839">
        <v>108</v>
      </c>
      <c r="AA1839" t="str">
        <f>IF(Z1839=-1,"Flat",
INDEX({"North","Northeast","East","Southeast","South","Southwest","West","Northwest","North"},
MATCH(Z1839,{0;22.5;67.5;112.5;157.5;202.5;247.5;292.5;337.5},1)))</f>
        <v>East</v>
      </c>
      <c r="AB1839">
        <v>0.59919</v>
      </c>
      <c r="AC1839" t="s">
        <v>20</v>
      </c>
      <c r="AD1839">
        <v>32</v>
      </c>
      <c r="AE1839">
        <v>11</v>
      </c>
      <c r="AF1839">
        <v>4.4969999999999999</v>
      </c>
    </row>
    <row r="1840" spans="1:32" x14ac:dyDescent="0.25">
      <c r="A1840">
        <v>1917</v>
      </c>
      <c r="B1840">
        <v>2258</v>
      </c>
      <c r="C1840">
        <v>2258</v>
      </c>
      <c r="D1840">
        <v>2925</v>
      </c>
      <c r="E1840" t="str">
        <f t="shared" si="84"/>
        <v>02925-BRA-G</v>
      </c>
      <c r="F1840" t="s">
        <v>394</v>
      </c>
      <c r="G1840" t="s">
        <v>76</v>
      </c>
      <c r="H1840" t="s">
        <v>25</v>
      </c>
      <c r="I1840">
        <v>-41.191502</v>
      </c>
      <c r="J1840">
        <v>-10.9092</v>
      </c>
      <c r="K1840">
        <v>594</v>
      </c>
      <c r="L1840">
        <v>851540.79240000003</v>
      </c>
      <c r="M1840" t="str">
        <f t="shared" si="85"/>
        <v>Grande</v>
      </c>
      <c r="N1840" t="str">
        <f t="shared" si="86"/>
        <v>G</v>
      </c>
      <c r="O1840">
        <v>0.28117999999999999</v>
      </c>
      <c r="P1840" t="s">
        <v>7</v>
      </c>
      <c r="Q1840">
        <v>7.9500000000000003E-4</v>
      </c>
      <c r="R1840" t="s">
        <v>8</v>
      </c>
      <c r="S1840">
        <v>113.962486</v>
      </c>
      <c r="T1840" t="s">
        <v>49</v>
      </c>
      <c r="U1840">
        <v>4738.6273121285722</v>
      </c>
      <c r="V1840">
        <v>24.4</v>
      </c>
      <c r="W1840">
        <v>5.74</v>
      </c>
      <c r="X1840">
        <v>58</v>
      </c>
      <c r="Y1840">
        <v>6.0172699999999999</v>
      </c>
      <c r="Z1840">
        <v>108</v>
      </c>
      <c r="AA1840" t="str">
        <f>IF(Z1840=-1,"Flat",
INDEX({"North","Northeast","East","Southeast","South","Southwest","West","Northwest","North"},
MATCH(Z1840,{0;22.5;67.5;112.5;157.5;202.5;247.5;292.5;337.5},1)))</f>
        <v>East</v>
      </c>
      <c r="AB1840">
        <v>0.59863299999999997</v>
      </c>
      <c r="AC1840" t="s">
        <v>20</v>
      </c>
      <c r="AD1840">
        <v>32</v>
      </c>
      <c r="AE1840">
        <v>11</v>
      </c>
      <c r="AF1840">
        <v>4.4960000000000022</v>
      </c>
    </row>
    <row r="1841" spans="1:32" x14ac:dyDescent="0.25">
      <c r="A1841">
        <v>1918</v>
      </c>
      <c r="B1841">
        <v>2259</v>
      </c>
      <c r="C1841">
        <v>2259</v>
      </c>
      <c r="D1841">
        <v>2926</v>
      </c>
      <c r="E1841" t="str">
        <f t="shared" si="84"/>
        <v>02926-BRA-P</v>
      </c>
      <c r="F1841" t="s">
        <v>394</v>
      </c>
      <c r="G1841" t="s">
        <v>76</v>
      </c>
      <c r="H1841" t="s">
        <v>25</v>
      </c>
      <c r="I1841">
        <v>-41.196601999999999</v>
      </c>
      <c r="J1841">
        <v>-10.912599999999999</v>
      </c>
      <c r="K1841">
        <v>594</v>
      </c>
      <c r="L1841">
        <v>9197.35</v>
      </c>
      <c r="M1841" t="str">
        <f t="shared" si="85"/>
        <v>Pequeña</v>
      </c>
      <c r="N1841" t="str">
        <f t="shared" si="86"/>
        <v>P</v>
      </c>
      <c r="O1841">
        <v>0.34731899999999999</v>
      </c>
      <c r="P1841" t="s">
        <v>7</v>
      </c>
      <c r="Q1841">
        <v>2.7810000000000001E-3</v>
      </c>
      <c r="R1841" t="s">
        <v>8</v>
      </c>
      <c r="S1841">
        <v>170.53767400000001</v>
      </c>
      <c r="T1841" t="s">
        <v>13</v>
      </c>
      <c r="U1841">
        <v>5403.9328400329732</v>
      </c>
      <c r="V1841">
        <v>24.4</v>
      </c>
      <c r="W1841">
        <v>5.7560000000000002</v>
      </c>
      <c r="X1841">
        <v>74</v>
      </c>
      <c r="Y1841">
        <v>6.11585</v>
      </c>
      <c r="Z1841">
        <v>137</v>
      </c>
      <c r="AA1841" t="str">
        <f>IF(Z1841=-1,"Flat",
INDEX({"North","Northeast","East","Southeast","South","Southwest","West","Northwest","North"},
MATCH(Z1841,{0;22.5;67.5;112.5;157.5;202.5;247.5;292.5;337.5},1)))</f>
        <v>Southeast</v>
      </c>
      <c r="AB1841">
        <v>0.59767999999999999</v>
      </c>
      <c r="AC1841" t="s">
        <v>20</v>
      </c>
      <c r="AD1841">
        <v>32</v>
      </c>
      <c r="AE1841">
        <v>11</v>
      </c>
      <c r="AF1841">
        <v>4.5060000000000002</v>
      </c>
    </row>
    <row r="1842" spans="1:32" x14ac:dyDescent="0.25">
      <c r="A1842">
        <v>1919</v>
      </c>
      <c r="B1842">
        <v>2260</v>
      </c>
      <c r="C1842">
        <v>2260</v>
      </c>
      <c r="D1842">
        <v>2927</v>
      </c>
      <c r="E1842" t="str">
        <f t="shared" si="84"/>
        <v>02927-BRA-G</v>
      </c>
      <c r="F1842" t="s">
        <v>394</v>
      </c>
      <c r="G1842" t="s">
        <v>76</v>
      </c>
      <c r="H1842" t="s">
        <v>25</v>
      </c>
      <c r="I1842">
        <v>-41.200699</v>
      </c>
      <c r="J1842">
        <v>-10.9163</v>
      </c>
      <c r="K1842">
        <v>594</v>
      </c>
      <c r="L1842">
        <v>766625.5932</v>
      </c>
      <c r="M1842" t="str">
        <f t="shared" si="85"/>
        <v>Grande</v>
      </c>
      <c r="N1842" t="str">
        <f t="shared" si="86"/>
        <v>G</v>
      </c>
      <c r="O1842">
        <v>0.46605999999999997</v>
      </c>
      <c r="P1842" t="s">
        <v>7</v>
      </c>
      <c r="Q1842">
        <v>-2.3839999999999998E-3</v>
      </c>
      <c r="R1842" t="s">
        <v>8</v>
      </c>
      <c r="S1842">
        <v>152.65013099999999</v>
      </c>
      <c r="T1842" t="s">
        <v>49</v>
      </c>
      <c r="U1842">
        <v>6007.1319025724542</v>
      </c>
      <c r="V1842">
        <v>24.4</v>
      </c>
      <c r="W1842">
        <v>5.7670000000000003</v>
      </c>
      <c r="X1842">
        <v>58</v>
      </c>
      <c r="Y1842">
        <v>6.0461200000000002</v>
      </c>
      <c r="Z1842">
        <v>108</v>
      </c>
      <c r="AA1842" t="str">
        <f>IF(Z1842=-1,"Flat",
INDEX({"North","Northeast","East","Southeast","South","Southwest","West","Northwest","North"},
MATCH(Z1842,{0;22.5;67.5;112.5;157.5;202.5;247.5;292.5;337.5},1)))</f>
        <v>East</v>
      </c>
      <c r="AB1842">
        <v>0.67066099999999995</v>
      </c>
      <c r="AC1842" t="s">
        <v>10</v>
      </c>
      <c r="AD1842">
        <v>32</v>
      </c>
      <c r="AE1842">
        <v>11</v>
      </c>
      <c r="AF1842">
        <v>4.516</v>
      </c>
    </row>
    <row r="1843" spans="1:32" x14ac:dyDescent="0.25">
      <c r="A1843">
        <v>1920</v>
      </c>
      <c r="B1843">
        <v>2261</v>
      </c>
      <c r="C1843">
        <v>2261</v>
      </c>
      <c r="D1843">
        <v>2928</v>
      </c>
      <c r="E1843" t="str">
        <f t="shared" si="84"/>
        <v>02928-BRA-G</v>
      </c>
      <c r="F1843" t="s">
        <v>395</v>
      </c>
      <c r="G1843" t="s">
        <v>76</v>
      </c>
      <c r="H1843" t="s">
        <v>25</v>
      </c>
      <c r="I1843">
        <v>-41.287101999999997</v>
      </c>
      <c r="J1843">
        <v>-10.7616</v>
      </c>
      <c r="K1843">
        <v>689</v>
      </c>
      <c r="L1843">
        <v>450420.6581</v>
      </c>
      <c r="M1843" t="str">
        <f t="shared" si="85"/>
        <v>Grande</v>
      </c>
      <c r="N1843" t="str">
        <f t="shared" si="86"/>
        <v>G</v>
      </c>
      <c r="O1843">
        <v>0.17366100000000001</v>
      </c>
      <c r="P1843" t="s">
        <v>7</v>
      </c>
      <c r="Q1843">
        <v>7.9500000000000003E-4</v>
      </c>
      <c r="R1843" t="s">
        <v>8</v>
      </c>
      <c r="S1843">
        <v>170.53767400000001</v>
      </c>
      <c r="T1843" t="s">
        <v>13</v>
      </c>
      <c r="U1843">
        <v>2202.8289208219089</v>
      </c>
      <c r="V1843">
        <v>24.200001</v>
      </c>
      <c r="W1843">
        <v>5.7640000000000002</v>
      </c>
      <c r="X1843">
        <v>55</v>
      </c>
      <c r="Y1843">
        <v>6.5209400000000004</v>
      </c>
      <c r="Z1843">
        <v>112</v>
      </c>
      <c r="AA1843" t="str">
        <f>IF(Z1843=-1,"Flat",
INDEX({"North","Northeast","East","Southeast","South","Southwest","West","Northwest","North"},
MATCH(Z1843,{0;22.5;67.5;112.5;157.5;202.5;247.5;292.5;337.5},1)))</f>
        <v>East</v>
      </c>
      <c r="AB1843">
        <v>0.599136</v>
      </c>
      <c r="AC1843" t="s">
        <v>20</v>
      </c>
      <c r="AD1843">
        <v>37.799999</v>
      </c>
      <c r="AE1843">
        <v>12</v>
      </c>
      <c r="AF1843">
        <v>4.5179999999999998</v>
      </c>
    </row>
    <row r="1844" spans="1:32" x14ac:dyDescent="0.25">
      <c r="A1844">
        <v>1921</v>
      </c>
      <c r="B1844">
        <v>2262</v>
      </c>
      <c r="C1844">
        <v>2262</v>
      </c>
      <c r="D1844">
        <v>2929</v>
      </c>
      <c r="E1844" t="str">
        <f t="shared" si="84"/>
        <v>02929-BRA-G</v>
      </c>
      <c r="F1844" t="s">
        <v>395</v>
      </c>
      <c r="G1844" t="s">
        <v>76</v>
      </c>
      <c r="H1844" t="s">
        <v>25</v>
      </c>
      <c r="I1844">
        <v>-41.257300999999998</v>
      </c>
      <c r="J1844">
        <v>-10.779199999999999</v>
      </c>
      <c r="K1844">
        <v>689</v>
      </c>
      <c r="L1844">
        <v>433155.66669999989</v>
      </c>
      <c r="M1844" t="str">
        <f t="shared" si="85"/>
        <v>Grande</v>
      </c>
      <c r="N1844" t="str">
        <f t="shared" si="86"/>
        <v>G</v>
      </c>
      <c r="O1844">
        <v>0.23017399999999999</v>
      </c>
      <c r="P1844" t="s">
        <v>7</v>
      </c>
      <c r="Q1844">
        <v>0</v>
      </c>
      <c r="R1844" t="s">
        <v>8</v>
      </c>
      <c r="S1844">
        <v>172.87498500000001</v>
      </c>
      <c r="T1844" t="s">
        <v>13</v>
      </c>
      <c r="U1844">
        <v>903.3575383365428</v>
      </c>
      <c r="V1844">
        <v>24.200001</v>
      </c>
      <c r="W1844">
        <v>5.7690000000000001</v>
      </c>
      <c r="X1844">
        <v>55</v>
      </c>
      <c r="Y1844">
        <v>6.8346499999999999</v>
      </c>
      <c r="Z1844">
        <v>112</v>
      </c>
      <c r="AA1844" t="str">
        <f>IF(Z1844=-1,"Flat",
INDEX({"North","Northeast","East","Southeast","South","Southwest","West","Northwest","North"},
MATCH(Z1844,{0;22.5;67.5;112.5;157.5;202.5;247.5;292.5;337.5},1)))</f>
        <v>East</v>
      </c>
      <c r="AB1844">
        <v>0.59865199999999996</v>
      </c>
      <c r="AC1844" t="s">
        <v>20</v>
      </c>
      <c r="AD1844">
        <v>34.400002000000001</v>
      </c>
      <c r="AE1844">
        <v>12</v>
      </c>
      <c r="AF1844">
        <v>4.5190000000000001</v>
      </c>
    </row>
    <row r="1845" spans="1:32" x14ac:dyDescent="0.25">
      <c r="A1845">
        <v>1922</v>
      </c>
      <c r="B1845">
        <v>2263</v>
      </c>
      <c r="C1845">
        <v>2263</v>
      </c>
      <c r="D1845">
        <v>2930</v>
      </c>
      <c r="E1845" t="str">
        <f t="shared" si="84"/>
        <v>02930-BRA-G</v>
      </c>
      <c r="F1845" t="s">
        <v>395</v>
      </c>
      <c r="G1845" t="s">
        <v>76</v>
      </c>
      <c r="H1845" t="s">
        <v>25</v>
      </c>
      <c r="I1845">
        <v>-41.268799000000001</v>
      </c>
      <c r="J1845">
        <v>-10.7887</v>
      </c>
      <c r="K1845">
        <v>689</v>
      </c>
      <c r="L1845">
        <v>243356.38219999999</v>
      </c>
      <c r="M1845" t="str">
        <f t="shared" si="85"/>
        <v>Grande</v>
      </c>
      <c r="N1845" t="str">
        <f t="shared" si="86"/>
        <v>G</v>
      </c>
      <c r="O1845">
        <v>0.41421000000000002</v>
      </c>
      <c r="P1845" t="s">
        <v>7</v>
      </c>
      <c r="Q1845">
        <v>3.97E-4</v>
      </c>
      <c r="R1845" t="s">
        <v>8</v>
      </c>
      <c r="S1845">
        <v>178.02507</v>
      </c>
      <c r="T1845" t="s">
        <v>13</v>
      </c>
      <c r="U1845">
        <v>1738.1780214834421</v>
      </c>
      <c r="V1845">
        <v>24.200001</v>
      </c>
      <c r="W1845">
        <v>5.7809999999999997</v>
      </c>
      <c r="X1845">
        <v>55</v>
      </c>
      <c r="Y1845">
        <v>6.8096100000000002</v>
      </c>
      <c r="Z1845">
        <v>112</v>
      </c>
      <c r="AA1845" t="str">
        <f>IF(Z1845=-1,"Flat",
INDEX({"North","Northeast","East","Southeast","South","Southwest","West","Northwest","North"},
MATCH(Z1845,{0;22.5;67.5;112.5;157.5;202.5;247.5;292.5;337.5},1)))</f>
        <v>East</v>
      </c>
      <c r="AB1845">
        <v>0.59736999999999996</v>
      </c>
      <c r="AC1845" t="s">
        <v>20</v>
      </c>
      <c r="AD1845">
        <v>37.799999</v>
      </c>
      <c r="AE1845">
        <v>12</v>
      </c>
      <c r="AF1845">
        <v>4.5279999999999996</v>
      </c>
    </row>
    <row r="1846" spans="1:32" x14ac:dyDescent="0.25">
      <c r="A1846">
        <v>1923</v>
      </c>
      <c r="B1846">
        <v>2264</v>
      </c>
      <c r="C1846">
        <v>2264</v>
      </c>
      <c r="D1846">
        <v>2931</v>
      </c>
      <c r="E1846" t="str">
        <f t="shared" si="84"/>
        <v>02931-BRA-G</v>
      </c>
      <c r="F1846" t="s">
        <v>395</v>
      </c>
      <c r="G1846" t="s">
        <v>76</v>
      </c>
      <c r="H1846" t="s">
        <v>25</v>
      </c>
      <c r="I1846">
        <v>-41.262402000000002</v>
      </c>
      <c r="J1846">
        <v>-10.785299999999999</v>
      </c>
      <c r="K1846">
        <v>689</v>
      </c>
      <c r="L1846">
        <v>436749.67219999997</v>
      </c>
      <c r="M1846" t="str">
        <f t="shared" si="85"/>
        <v>Grande</v>
      </c>
      <c r="N1846" t="str">
        <f t="shared" si="86"/>
        <v>G</v>
      </c>
      <c r="O1846">
        <v>0.27458100000000002</v>
      </c>
      <c r="P1846" t="s">
        <v>7</v>
      </c>
      <c r="Q1846">
        <v>1.1919999999999999E-3</v>
      </c>
      <c r="R1846" t="s">
        <v>8</v>
      </c>
      <c r="S1846">
        <v>171.02737400000001</v>
      </c>
      <c r="T1846" t="s">
        <v>13</v>
      </c>
      <c r="U1846">
        <v>1616.0102046025711</v>
      </c>
      <c r="V1846">
        <v>24.200001</v>
      </c>
      <c r="W1846">
        <v>5.7759999999999998</v>
      </c>
      <c r="X1846">
        <v>55</v>
      </c>
      <c r="Y1846">
        <v>6.8309600000000001</v>
      </c>
      <c r="Z1846">
        <v>112</v>
      </c>
      <c r="AA1846" t="str">
        <f>IF(Z1846=-1,"Flat",
INDEX({"North","Northeast","East","Southeast","South","Southwest","West","Northwest","North"},
MATCH(Z1846,{0;22.5;67.5;112.5;157.5;202.5;247.5;292.5;337.5},1)))</f>
        <v>East</v>
      </c>
      <c r="AB1846">
        <v>0.59836400000000001</v>
      </c>
      <c r="AC1846" t="s">
        <v>20</v>
      </c>
      <c r="AD1846">
        <v>37.799999</v>
      </c>
      <c r="AE1846">
        <v>12</v>
      </c>
      <c r="AF1846">
        <v>4.5250000000000004</v>
      </c>
    </row>
    <row r="1847" spans="1:32" x14ac:dyDescent="0.25">
      <c r="A1847">
        <v>1924</v>
      </c>
      <c r="B1847">
        <v>2265</v>
      </c>
      <c r="C1847">
        <v>2265</v>
      </c>
      <c r="D1847">
        <v>2932</v>
      </c>
      <c r="E1847" t="str">
        <f t="shared" si="84"/>
        <v>02932-BRA-G</v>
      </c>
      <c r="F1847" t="s">
        <v>395</v>
      </c>
      <c r="G1847" t="s">
        <v>76</v>
      </c>
      <c r="H1847" t="s">
        <v>25</v>
      </c>
      <c r="I1847">
        <v>-41.255001</v>
      </c>
      <c r="J1847">
        <v>-10.787000000000001</v>
      </c>
      <c r="K1847">
        <v>689</v>
      </c>
      <c r="L1847">
        <v>335884.37209999998</v>
      </c>
      <c r="M1847" t="str">
        <f t="shared" si="85"/>
        <v>Grande</v>
      </c>
      <c r="N1847" t="str">
        <f t="shared" si="86"/>
        <v>G</v>
      </c>
      <c r="O1847">
        <v>0.255355</v>
      </c>
      <c r="P1847" t="s">
        <v>7</v>
      </c>
      <c r="Q1847">
        <v>3.97E-4</v>
      </c>
      <c r="R1847" t="s">
        <v>8</v>
      </c>
      <c r="S1847">
        <v>153.43495200000001</v>
      </c>
      <c r="T1847" t="s">
        <v>49</v>
      </c>
      <c r="U1847">
        <v>1021.3453949312531</v>
      </c>
      <c r="V1847">
        <v>24.200001</v>
      </c>
      <c r="W1847">
        <v>5.7720000000000002</v>
      </c>
      <c r="X1847">
        <v>55</v>
      </c>
      <c r="Y1847">
        <v>6.8869300000000004</v>
      </c>
      <c r="Z1847">
        <v>112</v>
      </c>
      <c r="AA1847" t="str">
        <f>IF(Z1847=-1,"Flat",
INDEX({"North","Northeast","East","Southeast","South","Southwest","West","Northwest","North"},
MATCH(Z1847,{0;22.5;67.5;112.5;157.5;202.5;247.5;292.5;337.5},1)))</f>
        <v>East</v>
      </c>
      <c r="AB1847">
        <v>0.59893200000000002</v>
      </c>
      <c r="AC1847" t="s">
        <v>20</v>
      </c>
      <c r="AD1847">
        <v>37.799999</v>
      </c>
      <c r="AE1847">
        <v>12</v>
      </c>
      <c r="AF1847">
        <v>4.5220000000000002</v>
      </c>
    </row>
    <row r="1848" spans="1:32" x14ac:dyDescent="0.25">
      <c r="A1848">
        <v>1925</v>
      </c>
      <c r="B1848">
        <v>2266</v>
      </c>
      <c r="C1848">
        <v>2266</v>
      </c>
      <c r="D1848">
        <v>2933</v>
      </c>
      <c r="E1848" t="str">
        <f t="shared" si="84"/>
        <v>02933-BRA-G</v>
      </c>
      <c r="F1848" t="s">
        <v>395</v>
      </c>
      <c r="G1848" t="s">
        <v>76</v>
      </c>
      <c r="H1848" t="s">
        <v>25</v>
      </c>
      <c r="I1848">
        <v>-41.252102000000001</v>
      </c>
      <c r="J1848">
        <v>-10.791399999999999</v>
      </c>
      <c r="K1848">
        <v>689</v>
      </c>
      <c r="L1848">
        <v>213810.40539999999</v>
      </c>
      <c r="M1848" t="str">
        <f t="shared" si="85"/>
        <v>Grande</v>
      </c>
      <c r="N1848" t="str">
        <f t="shared" si="86"/>
        <v>G</v>
      </c>
      <c r="O1848">
        <v>0.55137100000000006</v>
      </c>
      <c r="P1848" t="s">
        <v>7</v>
      </c>
      <c r="Q1848">
        <v>3.973E-3</v>
      </c>
      <c r="R1848" t="s">
        <v>8</v>
      </c>
      <c r="S1848">
        <v>158.74949599999999</v>
      </c>
      <c r="T1848" t="s">
        <v>13</v>
      </c>
      <c r="U1848">
        <v>434.61560611205761</v>
      </c>
      <c r="V1848">
        <v>24.200001</v>
      </c>
      <c r="W1848">
        <v>5.7720000000000002</v>
      </c>
      <c r="X1848">
        <v>55</v>
      </c>
      <c r="Y1848">
        <v>6.90449</v>
      </c>
      <c r="Z1848">
        <v>112</v>
      </c>
      <c r="AA1848" t="str">
        <f>IF(Z1848=-1,"Flat",
INDEX({"North","Northeast","East","Southeast","South","Southwest","West","Northwest","North"},
MATCH(Z1848,{0;22.5;67.5;112.5;157.5;202.5;247.5;292.5;337.5},1)))</f>
        <v>East</v>
      </c>
      <c r="AB1848">
        <v>0.59836400000000001</v>
      </c>
      <c r="AC1848" t="s">
        <v>20</v>
      </c>
      <c r="AD1848">
        <v>37.799999</v>
      </c>
      <c r="AE1848">
        <v>12</v>
      </c>
      <c r="AF1848">
        <v>4.5220000000000002</v>
      </c>
    </row>
    <row r="1849" spans="1:32" x14ac:dyDescent="0.25">
      <c r="A1849">
        <v>1926</v>
      </c>
      <c r="B1849">
        <v>2267</v>
      </c>
      <c r="C1849">
        <v>2267</v>
      </c>
      <c r="D1849">
        <v>2934</v>
      </c>
      <c r="E1849" t="str">
        <f t="shared" si="84"/>
        <v>02934-BRA-G</v>
      </c>
      <c r="F1849" t="s">
        <v>395</v>
      </c>
      <c r="G1849" t="s">
        <v>76</v>
      </c>
      <c r="H1849" t="s">
        <v>25</v>
      </c>
      <c r="I1849">
        <v>-41.270198999999998</v>
      </c>
      <c r="J1849">
        <v>-10.7735</v>
      </c>
      <c r="K1849">
        <v>689</v>
      </c>
      <c r="L1849">
        <v>373349.35060000001</v>
      </c>
      <c r="M1849" t="str">
        <f t="shared" si="85"/>
        <v>Grande</v>
      </c>
      <c r="N1849" t="str">
        <f t="shared" si="86"/>
        <v>G</v>
      </c>
      <c r="O1849">
        <v>0.26243899999999998</v>
      </c>
      <c r="P1849" t="s">
        <v>7</v>
      </c>
      <c r="Q1849">
        <v>0</v>
      </c>
      <c r="R1849" t="s">
        <v>8</v>
      </c>
      <c r="S1849">
        <v>135</v>
      </c>
      <c r="T1849" t="s">
        <v>49</v>
      </c>
      <c r="U1849">
        <v>1594.8486896925549</v>
      </c>
      <c r="V1849">
        <v>24.200001</v>
      </c>
      <c r="W1849">
        <v>5.7720000000000002</v>
      </c>
      <c r="X1849">
        <v>55</v>
      </c>
      <c r="Y1849">
        <v>6.71061</v>
      </c>
      <c r="Z1849">
        <v>112</v>
      </c>
      <c r="AA1849" t="str">
        <f>IF(Z1849=-1,"Flat",
INDEX({"North","Northeast","East","Southeast","South","Southwest","West","Northwest","North"},
MATCH(Z1849,{0;22.5;67.5;112.5;157.5;202.5;247.5;292.5;337.5},1)))</f>
        <v>East</v>
      </c>
      <c r="AB1849">
        <v>0.59860100000000005</v>
      </c>
      <c r="AC1849" t="s">
        <v>20</v>
      </c>
      <c r="AD1849">
        <v>37.799999</v>
      </c>
      <c r="AE1849">
        <v>12</v>
      </c>
      <c r="AF1849">
        <v>4.5209999999999999</v>
      </c>
    </row>
    <row r="1850" spans="1:32" x14ac:dyDescent="0.25">
      <c r="A1850">
        <v>1927</v>
      </c>
      <c r="B1850">
        <v>2268</v>
      </c>
      <c r="C1850">
        <v>2268</v>
      </c>
      <c r="D1850">
        <v>2935</v>
      </c>
      <c r="E1850" t="str">
        <f t="shared" si="84"/>
        <v>02935-BRA-G</v>
      </c>
      <c r="F1850" t="s">
        <v>395</v>
      </c>
      <c r="G1850" t="s">
        <v>76</v>
      </c>
      <c r="H1850" t="s">
        <v>25</v>
      </c>
      <c r="I1850">
        <v>-41.270802000000003</v>
      </c>
      <c r="J1850">
        <v>-10.779</v>
      </c>
      <c r="K1850">
        <v>689</v>
      </c>
      <c r="L1850">
        <v>351857.87249999988</v>
      </c>
      <c r="M1850" t="str">
        <f t="shared" si="85"/>
        <v>Grande</v>
      </c>
      <c r="N1850" t="str">
        <f t="shared" si="86"/>
        <v>G</v>
      </c>
      <c r="O1850">
        <v>0.26933600000000002</v>
      </c>
      <c r="P1850" t="s">
        <v>7</v>
      </c>
      <c r="Q1850">
        <v>-3.97E-4</v>
      </c>
      <c r="R1850" t="s">
        <v>8</v>
      </c>
      <c r="S1850">
        <v>147.99461400000001</v>
      </c>
      <c r="T1850" t="s">
        <v>49</v>
      </c>
      <c r="U1850">
        <v>2026.938582668123</v>
      </c>
      <c r="V1850">
        <v>24.200001</v>
      </c>
      <c r="W1850">
        <v>5.7759999999999998</v>
      </c>
      <c r="X1850">
        <v>55</v>
      </c>
      <c r="Y1850">
        <v>6.75406</v>
      </c>
      <c r="Z1850">
        <v>112</v>
      </c>
      <c r="AA1850" t="str">
        <f>IF(Z1850=-1,"Flat",
INDEX({"North","Northeast","East","Southeast","South","Southwest","West","Northwest","North"},
MATCH(Z1850,{0;22.5;67.5;112.5;157.5;202.5;247.5;292.5;337.5},1)))</f>
        <v>East</v>
      </c>
      <c r="AB1850">
        <v>0.598966</v>
      </c>
      <c r="AC1850" t="s">
        <v>20</v>
      </c>
      <c r="AD1850">
        <v>30.9</v>
      </c>
      <c r="AE1850">
        <v>12</v>
      </c>
      <c r="AF1850">
        <v>4.5250000000000004</v>
      </c>
    </row>
    <row r="1851" spans="1:32" x14ac:dyDescent="0.25">
      <c r="A1851">
        <v>1928</v>
      </c>
      <c r="B1851">
        <v>2269</v>
      </c>
      <c r="C1851">
        <v>2269</v>
      </c>
      <c r="D1851">
        <v>2936</v>
      </c>
      <c r="E1851" t="str">
        <f t="shared" si="84"/>
        <v>02936-BRA-G</v>
      </c>
      <c r="F1851" t="s">
        <v>395</v>
      </c>
      <c r="G1851" t="s">
        <v>76</v>
      </c>
      <c r="H1851" t="s">
        <v>25</v>
      </c>
      <c r="I1851">
        <v>-41.264499999999998</v>
      </c>
      <c r="J1851">
        <v>-10.7759</v>
      </c>
      <c r="K1851">
        <v>689</v>
      </c>
      <c r="L1851">
        <v>366532.16639999999</v>
      </c>
      <c r="M1851" t="str">
        <f t="shared" si="85"/>
        <v>Grande</v>
      </c>
      <c r="N1851" t="str">
        <f t="shared" si="86"/>
        <v>G</v>
      </c>
      <c r="O1851">
        <v>0.18612100000000001</v>
      </c>
      <c r="P1851" t="s">
        <v>7</v>
      </c>
      <c r="Q1851">
        <v>3.97E-4</v>
      </c>
      <c r="R1851" t="s">
        <v>8</v>
      </c>
      <c r="S1851">
        <v>147.528809</v>
      </c>
      <c r="T1851" t="s">
        <v>49</v>
      </c>
      <c r="U1851">
        <v>1280.0809427949689</v>
      </c>
      <c r="V1851">
        <v>24.200001</v>
      </c>
      <c r="W1851">
        <v>5.7709999999999999</v>
      </c>
      <c r="X1851">
        <v>55</v>
      </c>
      <c r="Y1851">
        <v>6.7686999999999999</v>
      </c>
      <c r="Z1851">
        <v>112</v>
      </c>
      <c r="AA1851" t="str">
        <f>IF(Z1851=-1,"Flat",
INDEX({"North","Northeast","East","Southeast","South","Southwest","West","Northwest","North"},
MATCH(Z1851,{0;22.5;67.5;112.5;157.5;202.5;247.5;292.5;337.5},1)))</f>
        <v>East</v>
      </c>
      <c r="AB1851">
        <v>0.599414</v>
      </c>
      <c r="AC1851" t="s">
        <v>20</v>
      </c>
      <c r="AD1851">
        <v>30.9</v>
      </c>
      <c r="AE1851">
        <v>12</v>
      </c>
      <c r="AF1851">
        <v>4.5220000000000002</v>
      </c>
    </row>
    <row r="1852" spans="1:32" x14ac:dyDescent="0.25">
      <c r="A1852">
        <v>1929</v>
      </c>
      <c r="B1852">
        <v>2270</v>
      </c>
      <c r="C1852">
        <v>2270</v>
      </c>
      <c r="D1852">
        <v>2937</v>
      </c>
      <c r="E1852" t="str">
        <f t="shared" si="84"/>
        <v>02937-BRA-G</v>
      </c>
      <c r="F1852" t="s">
        <v>395</v>
      </c>
      <c r="G1852" t="s">
        <v>76</v>
      </c>
      <c r="H1852" t="s">
        <v>25</v>
      </c>
      <c r="I1852">
        <v>-41.256199000000002</v>
      </c>
      <c r="J1852">
        <v>-10.7736</v>
      </c>
      <c r="K1852">
        <v>689</v>
      </c>
      <c r="L1852">
        <v>305355.8137</v>
      </c>
      <c r="M1852" t="str">
        <f t="shared" si="85"/>
        <v>Grande</v>
      </c>
      <c r="N1852" t="str">
        <f t="shared" si="86"/>
        <v>G</v>
      </c>
      <c r="O1852">
        <v>0.24392800000000001</v>
      </c>
      <c r="P1852" t="s">
        <v>7</v>
      </c>
      <c r="Q1852">
        <v>-1.5889999999999999E-3</v>
      </c>
      <c r="R1852" t="s">
        <v>8</v>
      </c>
      <c r="S1852">
        <v>200.55604600000001</v>
      </c>
      <c r="T1852" t="s">
        <v>13</v>
      </c>
      <c r="U1852">
        <v>420.53697247157822</v>
      </c>
      <c r="V1852">
        <v>24.200001</v>
      </c>
      <c r="W1852">
        <v>5.7670000000000003</v>
      </c>
      <c r="X1852">
        <v>55</v>
      </c>
      <c r="Y1852">
        <v>6.7945799999999998</v>
      </c>
      <c r="Z1852">
        <v>112</v>
      </c>
      <c r="AA1852" t="str">
        <f>IF(Z1852=-1,"Flat",
INDEX({"North","Northeast","East","Southeast","South","Southwest","West","Northwest","North"},
MATCH(Z1852,{0;22.5;67.5;112.5;157.5;202.5;247.5;292.5;337.5},1)))</f>
        <v>East</v>
      </c>
      <c r="AB1852">
        <v>0.59878600000000004</v>
      </c>
      <c r="AC1852" t="s">
        <v>20</v>
      </c>
      <c r="AD1852">
        <v>34.400002000000001</v>
      </c>
      <c r="AE1852">
        <v>12</v>
      </c>
      <c r="AF1852">
        <v>4.5170000000000003</v>
      </c>
    </row>
    <row r="1853" spans="1:32" x14ac:dyDescent="0.25">
      <c r="A1853">
        <v>1930</v>
      </c>
      <c r="B1853">
        <v>2271</v>
      </c>
      <c r="C1853">
        <v>2271</v>
      </c>
      <c r="D1853">
        <v>2938</v>
      </c>
      <c r="E1853" t="str">
        <f t="shared" si="84"/>
        <v>02938-BRA-M</v>
      </c>
      <c r="F1853" t="s">
        <v>395</v>
      </c>
      <c r="G1853" t="s">
        <v>76</v>
      </c>
      <c r="H1853" t="s">
        <v>25</v>
      </c>
      <c r="I1853">
        <v>-41.287601000000002</v>
      </c>
      <c r="J1853">
        <v>-10.767099999999999</v>
      </c>
      <c r="K1853">
        <v>689</v>
      </c>
      <c r="L1853">
        <v>185865.5791</v>
      </c>
      <c r="M1853" t="str">
        <f t="shared" si="85"/>
        <v>Mediana</v>
      </c>
      <c r="N1853" t="str">
        <f t="shared" si="86"/>
        <v>M</v>
      </c>
      <c r="O1853">
        <v>0.271596</v>
      </c>
      <c r="P1853" t="s">
        <v>7</v>
      </c>
      <c r="Q1853">
        <v>3.97E-4</v>
      </c>
      <c r="R1853" t="s">
        <v>8</v>
      </c>
      <c r="S1853">
        <v>183.012787</v>
      </c>
      <c r="T1853" t="s">
        <v>13</v>
      </c>
      <c r="U1853">
        <v>2624.029399923937</v>
      </c>
      <c r="V1853">
        <v>24.200001</v>
      </c>
      <c r="W1853">
        <v>5.7709999999999999</v>
      </c>
      <c r="X1853">
        <v>55</v>
      </c>
      <c r="Y1853">
        <v>6.5435999999999996</v>
      </c>
      <c r="Z1853">
        <v>112</v>
      </c>
      <c r="AA1853" t="str">
        <f>IF(Z1853=-1,"Flat",
INDEX({"North","Northeast","East","Southeast","South","Southwest","West","Northwest","North"},
MATCH(Z1853,{0;22.5;67.5;112.5;157.5;202.5;247.5;292.5;337.5},1)))</f>
        <v>East</v>
      </c>
      <c r="AB1853">
        <v>0.59860400000000002</v>
      </c>
      <c r="AC1853" t="s">
        <v>20</v>
      </c>
      <c r="AD1853">
        <v>37.799999</v>
      </c>
      <c r="AE1853">
        <v>12</v>
      </c>
      <c r="AF1853">
        <v>4.5250000000000004</v>
      </c>
    </row>
    <row r="1854" spans="1:32" x14ac:dyDescent="0.25">
      <c r="A1854">
        <v>1931</v>
      </c>
      <c r="B1854">
        <v>2272</v>
      </c>
      <c r="C1854">
        <v>2272</v>
      </c>
      <c r="D1854">
        <v>2939</v>
      </c>
      <c r="E1854" t="str">
        <f t="shared" si="84"/>
        <v>02939-BRA-M</v>
      </c>
      <c r="F1854" t="s">
        <v>395</v>
      </c>
      <c r="G1854" t="s">
        <v>76</v>
      </c>
      <c r="H1854" t="s">
        <v>25</v>
      </c>
      <c r="I1854">
        <v>-41.280898999999998</v>
      </c>
      <c r="J1854">
        <v>-10.7624</v>
      </c>
      <c r="K1854">
        <v>689</v>
      </c>
      <c r="L1854">
        <v>166931.75539999999</v>
      </c>
      <c r="M1854" t="str">
        <f t="shared" si="85"/>
        <v>Mediana</v>
      </c>
      <c r="N1854" t="str">
        <f t="shared" si="86"/>
        <v>M</v>
      </c>
      <c r="O1854">
        <v>0.201877</v>
      </c>
      <c r="P1854" t="s">
        <v>7</v>
      </c>
      <c r="Q1854">
        <v>3.97E-4</v>
      </c>
      <c r="R1854" t="s">
        <v>8</v>
      </c>
      <c r="S1854">
        <v>171.86990399999999</v>
      </c>
      <c r="T1854" t="s">
        <v>13</v>
      </c>
      <c r="U1854">
        <v>1732.4235712064949</v>
      </c>
      <c r="V1854">
        <v>24.200001</v>
      </c>
      <c r="W1854">
        <v>5.7629999999999999</v>
      </c>
      <c r="X1854">
        <v>55</v>
      </c>
      <c r="Y1854">
        <v>6.6121400000000001</v>
      </c>
      <c r="Z1854">
        <v>112</v>
      </c>
      <c r="AA1854" t="str">
        <f>IF(Z1854=-1,"Flat",
INDEX({"North","Northeast","East","Southeast","South","Southwest","West","Northwest","North"},
MATCH(Z1854,{0;22.5;67.5;112.5;157.5;202.5;247.5;292.5;337.5},1)))</f>
        <v>East</v>
      </c>
      <c r="AB1854">
        <v>0.59932600000000003</v>
      </c>
      <c r="AC1854" t="s">
        <v>20</v>
      </c>
      <c r="AD1854">
        <v>37.799999</v>
      </c>
      <c r="AE1854">
        <v>12</v>
      </c>
      <c r="AF1854">
        <v>4.5170000000000003</v>
      </c>
    </row>
    <row r="1855" spans="1:32" x14ac:dyDescent="0.25">
      <c r="A1855">
        <v>1932</v>
      </c>
      <c r="B1855">
        <v>2273</v>
      </c>
      <c r="C1855">
        <v>2273</v>
      </c>
      <c r="D1855">
        <v>2940</v>
      </c>
      <c r="E1855" t="str">
        <f t="shared" si="84"/>
        <v>02940-BRA-G</v>
      </c>
      <c r="F1855" t="s">
        <v>395</v>
      </c>
      <c r="G1855" t="s">
        <v>76</v>
      </c>
      <c r="H1855" t="s">
        <v>25</v>
      </c>
      <c r="I1855">
        <v>-41.280898999999998</v>
      </c>
      <c r="J1855">
        <v>-10.7706</v>
      </c>
      <c r="K1855">
        <v>689</v>
      </c>
      <c r="L1855">
        <v>419347.26260000002</v>
      </c>
      <c r="M1855" t="str">
        <f t="shared" si="85"/>
        <v>Grande</v>
      </c>
      <c r="N1855" t="str">
        <f t="shared" si="86"/>
        <v>G</v>
      </c>
      <c r="O1855">
        <v>0.25852700000000001</v>
      </c>
      <c r="P1855" t="s">
        <v>7</v>
      </c>
      <c r="Q1855">
        <v>-1.1919999999999999E-3</v>
      </c>
      <c r="R1855" t="s">
        <v>8</v>
      </c>
      <c r="S1855">
        <v>173.65980500000001</v>
      </c>
      <c r="T1855" t="s">
        <v>13</v>
      </c>
      <c r="U1855">
        <v>2297.3938860704102</v>
      </c>
      <c r="V1855">
        <v>24.200001</v>
      </c>
      <c r="W1855">
        <v>5.7729999999999997</v>
      </c>
      <c r="X1855">
        <v>55</v>
      </c>
      <c r="Y1855">
        <v>6.6222399999999997</v>
      </c>
      <c r="Z1855">
        <v>112</v>
      </c>
      <c r="AA1855" t="str">
        <f>IF(Z1855=-1,"Flat",
INDEX({"North","Northeast","East","Southeast","South","Southwest","West","Northwest","North"},
MATCH(Z1855,{0;22.5;67.5;112.5;157.5;202.5;247.5;292.5;337.5},1)))</f>
        <v>East</v>
      </c>
      <c r="AB1855">
        <v>0.59879000000000004</v>
      </c>
      <c r="AC1855" t="s">
        <v>20</v>
      </c>
      <c r="AD1855">
        <v>37.799999</v>
      </c>
      <c r="AE1855">
        <v>12</v>
      </c>
      <c r="AF1855">
        <v>4.5229999999999997</v>
      </c>
    </row>
    <row r="1856" spans="1:32" x14ac:dyDescent="0.25">
      <c r="A1856">
        <v>1933</v>
      </c>
      <c r="B1856">
        <v>2274</v>
      </c>
      <c r="C1856">
        <v>2274</v>
      </c>
      <c r="D1856">
        <v>2941</v>
      </c>
      <c r="E1856" t="str">
        <f t="shared" si="84"/>
        <v>02941-BRA-G</v>
      </c>
      <c r="F1856" t="s">
        <v>395</v>
      </c>
      <c r="G1856" t="s">
        <v>76</v>
      </c>
      <c r="H1856" t="s">
        <v>25</v>
      </c>
      <c r="I1856">
        <v>-41.274799000000002</v>
      </c>
      <c r="J1856">
        <v>-10.758800000000001</v>
      </c>
      <c r="K1856">
        <v>689</v>
      </c>
      <c r="L1856">
        <v>232941.59280000001</v>
      </c>
      <c r="M1856" t="str">
        <f t="shared" si="85"/>
        <v>Grande</v>
      </c>
      <c r="N1856" t="str">
        <f t="shared" si="86"/>
        <v>G</v>
      </c>
      <c r="O1856">
        <v>0.30549300000000001</v>
      </c>
      <c r="P1856" t="s">
        <v>7</v>
      </c>
      <c r="Q1856">
        <v>3.97E-4</v>
      </c>
      <c r="R1856" t="s">
        <v>8</v>
      </c>
      <c r="S1856">
        <v>127.405357</v>
      </c>
      <c r="T1856" t="s">
        <v>49</v>
      </c>
      <c r="U1856">
        <v>967.59695368146379</v>
      </c>
      <c r="V1856">
        <v>24.200001</v>
      </c>
      <c r="W1856">
        <v>5.76</v>
      </c>
      <c r="X1856">
        <v>55</v>
      </c>
      <c r="Y1856">
        <v>6.6004699999999996</v>
      </c>
      <c r="Z1856">
        <v>112</v>
      </c>
      <c r="AA1856" t="str">
        <f>IF(Z1856=-1,"Flat",
INDEX({"North","Northeast","East","Southeast","South","Southwest","West","Northwest","North"},
MATCH(Z1856,{0;22.5;67.5;112.5;157.5;202.5;247.5;292.5;337.5},1)))</f>
        <v>East</v>
      </c>
      <c r="AB1856">
        <v>0.59919</v>
      </c>
      <c r="AC1856" t="s">
        <v>20</v>
      </c>
      <c r="AD1856">
        <v>37.799999</v>
      </c>
      <c r="AE1856">
        <v>12</v>
      </c>
      <c r="AF1856">
        <v>4.516</v>
      </c>
    </row>
    <row r="1857" spans="1:32" x14ac:dyDescent="0.25">
      <c r="A1857">
        <v>1934</v>
      </c>
      <c r="B1857">
        <v>2275</v>
      </c>
      <c r="C1857">
        <v>2275</v>
      </c>
      <c r="D1857">
        <v>2942</v>
      </c>
      <c r="E1857" t="str">
        <f t="shared" si="84"/>
        <v>02942-BRA-G</v>
      </c>
      <c r="F1857" t="s">
        <v>395</v>
      </c>
      <c r="G1857" t="s">
        <v>76</v>
      </c>
      <c r="H1857" t="s">
        <v>25</v>
      </c>
      <c r="I1857">
        <v>-41.2742</v>
      </c>
      <c r="J1857">
        <v>-10.767799999999999</v>
      </c>
      <c r="K1857">
        <v>689</v>
      </c>
      <c r="L1857">
        <v>505128.80219999998</v>
      </c>
      <c r="M1857" t="str">
        <f t="shared" si="85"/>
        <v>Grande</v>
      </c>
      <c r="N1857" t="str">
        <f t="shared" si="86"/>
        <v>G</v>
      </c>
      <c r="O1857">
        <v>0.30549300000000001</v>
      </c>
      <c r="P1857" t="s">
        <v>7</v>
      </c>
      <c r="Q1857">
        <v>7.9500000000000003E-4</v>
      </c>
      <c r="R1857" t="s">
        <v>8</v>
      </c>
      <c r="S1857">
        <v>142.59465</v>
      </c>
      <c r="T1857" t="s">
        <v>49</v>
      </c>
      <c r="U1857">
        <v>1536.967830749991</v>
      </c>
      <c r="V1857">
        <v>24.200001</v>
      </c>
      <c r="W1857">
        <v>5.7690000000000001</v>
      </c>
      <c r="X1857">
        <v>55</v>
      </c>
      <c r="Y1857">
        <v>6.6703799999999998</v>
      </c>
      <c r="Z1857">
        <v>112</v>
      </c>
      <c r="AA1857" t="str">
        <f>IF(Z1857=-1,"Flat",
INDEX({"North","Northeast","East","Southeast","South","Southwest","West","Northwest","North"},
MATCH(Z1857,{0;22.5;67.5;112.5;157.5;202.5;247.5;292.5;337.5},1)))</f>
        <v>East</v>
      </c>
      <c r="AB1857">
        <v>0.59857899999999997</v>
      </c>
      <c r="AC1857" t="s">
        <v>20</v>
      </c>
      <c r="AD1857">
        <v>37.799999</v>
      </c>
      <c r="AE1857">
        <v>12</v>
      </c>
      <c r="AF1857">
        <v>4.5209999999999999</v>
      </c>
    </row>
    <row r="1858" spans="1:32" x14ac:dyDescent="0.25">
      <c r="A1858">
        <v>1935</v>
      </c>
      <c r="B1858">
        <v>2276</v>
      </c>
      <c r="C1858">
        <v>2276</v>
      </c>
      <c r="D1858">
        <v>2943</v>
      </c>
      <c r="E1858" t="str">
        <f t="shared" si="84"/>
        <v>02943-BRA-G</v>
      </c>
      <c r="F1858" t="s">
        <v>395</v>
      </c>
      <c r="G1858" t="s">
        <v>76</v>
      </c>
      <c r="H1858" t="s">
        <v>25</v>
      </c>
      <c r="I1858">
        <v>-41.270099999999999</v>
      </c>
      <c r="J1858">
        <v>-10.7621</v>
      </c>
      <c r="K1858">
        <v>689</v>
      </c>
      <c r="L1858">
        <v>322737.99469999998</v>
      </c>
      <c r="M1858" t="str">
        <f t="shared" si="85"/>
        <v>Grande</v>
      </c>
      <c r="N1858" t="str">
        <f t="shared" si="86"/>
        <v>G</v>
      </c>
      <c r="O1858">
        <v>0.303485</v>
      </c>
      <c r="P1858" t="s">
        <v>7</v>
      </c>
      <c r="Q1858">
        <v>-3.97E-4</v>
      </c>
      <c r="R1858" t="s">
        <v>8</v>
      </c>
      <c r="S1858">
        <v>131.18592799999999</v>
      </c>
      <c r="T1858" t="s">
        <v>49</v>
      </c>
      <c r="U1858">
        <v>796.8872155961534</v>
      </c>
      <c r="V1858">
        <v>24.200001</v>
      </c>
      <c r="W1858">
        <v>5.7619999999999996</v>
      </c>
      <c r="X1858">
        <v>55</v>
      </c>
      <c r="Y1858">
        <v>6.62988</v>
      </c>
      <c r="Z1858">
        <v>112</v>
      </c>
      <c r="AA1858" t="str">
        <f>IF(Z1858=-1,"Flat",
INDEX({"North","Northeast","East","Southeast","South","Southwest","West","Northwest","North"},
MATCH(Z1858,{0;22.5;67.5;112.5;157.5;202.5;247.5;292.5;337.5},1)))</f>
        <v>East</v>
      </c>
      <c r="AB1858">
        <v>0.59879000000000004</v>
      </c>
      <c r="AC1858" t="s">
        <v>20</v>
      </c>
      <c r="AD1858">
        <v>37.799999</v>
      </c>
      <c r="AE1858">
        <v>12</v>
      </c>
      <c r="AF1858">
        <v>4.516</v>
      </c>
    </row>
    <row r="1859" spans="1:32" x14ac:dyDescent="0.25">
      <c r="A1859">
        <v>1936</v>
      </c>
      <c r="B1859">
        <v>2277</v>
      </c>
      <c r="C1859">
        <v>2277</v>
      </c>
      <c r="D1859">
        <v>2944</v>
      </c>
      <c r="E1859" t="str">
        <f t="shared" si="84"/>
        <v>02944-BRA-G</v>
      </c>
      <c r="F1859" t="s">
        <v>395</v>
      </c>
      <c r="G1859" t="s">
        <v>76</v>
      </c>
      <c r="H1859" t="s">
        <v>25</v>
      </c>
      <c r="I1859">
        <v>-41.264598999999997</v>
      </c>
      <c r="J1859">
        <v>-10.7659</v>
      </c>
      <c r="K1859">
        <v>689</v>
      </c>
      <c r="L1859">
        <v>477068.53619999997</v>
      </c>
      <c r="M1859" t="str">
        <f t="shared" si="85"/>
        <v>Grande</v>
      </c>
      <c r="N1859" t="str">
        <f t="shared" si="86"/>
        <v>G</v>
      </c>
      <c r="O1859">
        <v>0.270845</v>
      </c>
      <c r="P1859" t="s">
        <v>7</v>
      </c>
      <c r="Q1859">
        <v>0</v>
      </c>
      <c r="R1859" t="s">
        <v>8</v>
      </c>
      <c r="S1859">
        <v>161.56504799999999</v>
      </c>
      <c r="T1859" t="s">
        <v>13</v>
      </c>
      <c r="U1859">
        <v>593.53467068207067</v>
      </c>
      <c r="V1859">
        <v>24.200001</v>
      </c>
      <c r="W1859">
        <v>5.7649999999999997</v>
      </c>
      <c r="X1859">
        <v>55</v>
      </c>
      <c r="Y1859">
        <v>6.7045700000000004</v>
      </c>
      <c r="Z1859">
        <v>112</v>
      </c>
      <c r="AA1859" t="str">
        <f>IF(Z1859=-1,"Flat",
INDEX({"North","Northeast","East","Southeast","South","Southwest","West","Northwest","North"},
MATCH(Z1859,{0;22.5;67.5;112.5;157.5;202.5;247.5;292.5;337.5},1)))</f>
        <v>East</v>
      </c>
      <c r="AB1859">
        <v>0.599074</v>
      </c>
      <c r="AC1859" t="s">
        <v>20</v>
      </c>
      <c r="AD1859">
        <v>37.799999</v>
      </c>
      <c r="AE1859">
        <v>12</v>
      </c>
      <c r="AF1859">
        <v>4.5149999999999997</v>
      </c>
    </row>
    <row r="1860" spans="1:32" x14ac:dyDescent="0.25">
      <c r="A1860">
        <v>1937</v>
      </c>
      <c r="B1860">
        <v>2278</v>
      </c>
      <c r="C1860">
        <v>2278</v>
      </c>
      <c r="D1860">
        <v>2945</v>
      </c>
      <c r="E1860" t="str">
        <f t="shared" si="84"/>
        <v>02945-BRA-G</v>
      </c>
      <c r="F1860" t="s">
        <v>395</v>
      </c>
      <c r="G1860" t="s">
        <v>76</v>
      </c>
      <c r="H1860" t="s">
        <v>25</v>
      </c>
      <c r="I1860">
        <v>-41.269199</v>
      </c>
      <c r="J1860">
        <v>-10.784000000000001</v>
      </c>
      <c r="K1860">
        <v>689</v>
      </c>
      <c r="L1860">
        <v>365296.11410000001</v>
      </c>
      <c r="M1860" t="str">
        <f t="shared" si="85"/>
        <v>Grande</v>
      </c>
      <c r="N1860" t="str">
        <f t="shared" si="86"/>
        <v>G</v>
      </c>
      <c r="O1860">
        <v>0.30814900000000001</v>
      </c>
      <c r="P1860" t="s">
        <v>7</v>
      </c>
      <c r="Q1860">
        <v>0</v>
      </c>
      <c r="R1860" t="s">
        <v>8</v>
      </c>
      <c r="S1860">
        <v>166.60749799999999</v>
      </c>
      <c r="T1860" t="s">
        <v>13</v>
      </c>
      <c r="U1860">
        <v>2150.2386066557478</v>
      </c>
      <c r="V1860">
        <v>24.200001</v>
      </c>
      <c r="W1860">
        <v>5.7789999999999999</v>
      </c>
      <c r="X1860">
        <v>55</v>
      </c>
      <c r="Y1860">
        <v>6.8236699999999999</v>
      </c>
      <c r="Z1860">
        <v>112</v>
      </c>
      <c r="AA1860" t="str">
        <f>IF(Z1860=-1,"Flat",
INDEX({"North","Northeast","East","Southeast","South","Southwest","West","Northwest","North"},
MATCH(Z1860,{0;22.5;67.5;112.5;157.5;202.5;247.5;292.5;337.5},1)))</f>
        <v>East</v>
      </c>
      <c r="AB1860">
        <v>0.59882400000000002</v>
      </c>
      <c r="AC1860" t="s">
        <v>20</v>
      </c>
      <c r="AD1860">
        <v>37.799999</v>
      </c>
      <c r="AE1860">
        <v>12</v>
      </c>
      <c r="AF1860">
        <v>4.5279999999999996</v>
      </c>
    </row>
    <row r="1861" spans="1:32" x14ac:dyDescent="0.25">
      <c r="A1861">
        <v>1938</v>
      </c>
      <c r="B1861">
        <v>2279</v>
      </c>
      <c r="C1861">
        <v>2279</v>
      </c>
      <c r="D1861">
        <v>2946</v>
      </c>
      <c r="E1861" t="str">
        <f t="shared" ref="E1861:E1924" si="87">TEXT(D1861,"00000") &amp; "-" &amp; UPPER(LEFT(G1862,3)) &amp; "-" &amp; N1861</f>
        <v>02946-BRA-P</v>
      </c>
      <c r="F1861" t="s">
        <v>396</v>
      </c>
      <c r="G1861" t="s">
        <v>76</v>
      </c>
      <c r="H1861" t="s">
        <v>25</v>
      </c>
      <c r="I1861">
        <v>-48.517699999999998</v>
      </c>
      <c r="J1861">
        <v>-15.5809</v>
      </c>
      <c r="K1861">
        <v>705</v>
      </c>
      <c r="L1861">
        <v>4422.8900000000003</v>
      </c>
      <c r="M1861" t="str">
        <f t="shared" ref="M1861:M1924" si="88">IF(L1861&lt;20000,"Pequeña",IF(L1861&lt;200000,"Mediana","Grande"))</f>
        <v>Pequeña</v>
      </c>
      <c r="N1861" t="str">
        <f t="shared" ref="N1861:N1924" si="89">LEFT(M1861,1)</f>
        <v>P</v>
      </c>
      <c r="O1861">
        <v>2.0312000000000001</v>
      </c>
      <c r="P1861" t="s">
        <v>32</v>
      </c>
      <c r="Q1861">
        <v>-4.3699999999999998E-3</v>
      </c>
      <c r="R1861" t="s">
        <v>8</v>
      </c>
      <c r="S1861">
        <v>175.97174100000001</v>
      </c>
      <c r="T1861" t="s">
        <v>13</v>
      </c>
      <c r="U1861">
        <v>7792.0513572598175</v>
      </c>
      <c r="V1861">
        <v>24.6</v>
      </c>
      <c r="W1861">
        <v>5.9390000000000001</v>
      </c>
      <c r="X1861">
        <v>63</v>
      </c>
      <c r="Y1861">
        <v>3.4562200000000001</v>
      </c>
      <c r="Z1861">
        <v>145</v>
      </c>
      <c r="AA1861" t="str">
        <f>IF(Z1861=-1,"Flat",
INDEX({"North","Northeast","East","Southeast","South","Southwest","West","Northwest","North"},
MATCH(Z1861,{0;22.5;67.5;112.5;157.5;202.5;247.5;292.5;337.5},1)))</f>
        <v>Southeast</v>
      </c>
      <c r="AB1861">
        <v>0.59279599999999999</v>
      </c>
      <c r="AC1861" t="s">
        <v>20</v>
      </c>
      <c r="AD1861">
        <v>50</v>
      </c>
      <c r="AE1861">
        <v>21</v>
      </c>
      <c r="AF1861">
        <v>4.6440000000000001</v>
      </c>
    </row>
    <row r="1862" spans="1:32" x14ac:dyDescent="0.25">
      <c r="A1862">
        <v>1939</v>
      </c>
      <c r="B1862">
        <v>2280</v>
      </c>
      <c r="C1862">
        <v>2280</v>
      </c>
      <c r="D1862">
        <v>2947</v>
      </c>
      <c r="E1862" t="str">
        <f t="shared" si="87"/>
        <v>02947-BRA-P</v>
      </c>
      <c r="F1862" t="s">
        <v>396</v>
      </c>
      <c r="G1862" t="s">
        <v>76</v>
      </c>
      <c r="H1862" t="s">
        <v>25</v>
      </c>
      <c r="I1862">
        <v>-48.509898999999997</v>
      </c>
      <c r="J1862">
        <v>-15.584300000000001</v>
      </c>
      <c r="K1862">
        <v>705</v>
      </c>
      <c r="L1862">
        <v>8440.0400000000009</v>
      </c>
      <c r="M1862" t="str">
        <f t="shared" si="88"/>
        <v>Pequeña</v>
      </c>
      <c r="N1862" t="str">
        <f t="shared" si="89"/>
        <v>P</v>
      </c>
      <c r="O1862">
        <v>1.3099499999999999</v>
      </c>
      <c r="P1862" t="s">
        <v>7</v>
      </c>
      <c r="Q1862">
        <v>5.5620000000000001E-3</v>
      </c>
      <c r="R1862" t="s">
        <v>8</v>
      </c>
      <c r="S1862">
        <v>258.69006300000001</v>
      </c>
      <c r="T1862" t="s">
        <v>16</v>
      </c>
      <c r="U1862">
        <v>8626.4138499802993</v>
      </c>
      <c r="V1862">
        <v>24.6</v>
      </c>
      <c r="W1862">
        <v>5.9429999999999996</v>
      </c>
      <c r="X1862">
        <v>63</v>
      </c>
      <c r="Y1862">
        <v>3.5286599999999999</v>
      </c>
      <c r="Z1862">
        <v>145</v>
      </c>
      <c r="AA1862" t="str">
        <f>IF(Z1862=-1,"Flat",
INDEX({"North","Northeast","East","Southeast","South","Southwest","West","Northwest","North"},
MATCH(Z1862,{0;22.5;67.5;112.5;157.5;202.5;247.5;292.5;337.5},1)))</f>
        <v>Southeast</v>
      </c>
      <c r="AB1862">
        <v>0.67069999999999996</v>
      </c>
      <c r="AC1862" t="s">
        <v>10</v>
      </c>
      <c r="AD1862">
        <v>50</v>
      </c>
      <c r="AE1862">
        <v>21</v>
      </c>
      <c r="AF1862">
        <v>4.6449999999999996</v>
      </c>
    </row>
    <row r="1863" spans="1:32" x14ac:dyDescent="0.25">
      <c r="A1863">
        <v>1940</v>
      </c>
      <c r="B1863">
        <v>2281</v>
      </c>
      <c r="C1863">
        <v>2281</v>
      </c>
      <c r="D1863">
        <v>2948</v>
      </c>
      <c r="E1863" t="str">
        <f t="shared" si="87"/>
        <v>02948-BRA-P</v>
      </c>
      <c r="F1863" t="s">
        <v>396</v>
      </c>
      <c r="G1863" t="s">
        <v>76</v>
      </c>
      <c r="H1863" t="s">
        <v>25</v>
      </c>
      <c r="I1863">
        <v>-48.515202000000002</v>
      </c>
      <c r="J1863">
        <v>-15.5899</v>
      </c>
      <c r="K1863">
        <v>705</v>
      </c>
      <c r="L1863">
        <v>12750.8</v>
      </c>
      <c r="M1863" t="str">
        <f t="shared" si="88"/>
        <v>Pequeña</v>
      </c>
      <c r="N1863" t="str">
        <f t="shared" si="89"/>
        <v>P</v>
      </c>
      <c r="O1863">
        <v>1.2261200000000001</v>
      </c>
      <c r="P1863" t="s">
        <v>7</v>
      </c>
      <c r="Q1863">
        <v>6.7539999999999996E-3</v>
      </c>
      <c r="R1863" t="s">
        <v>8</v>
      </c>
      <c r="S1863">
        <v>282.09475700000002</v>
      </c>
      <c r="T1863" t="s">
        <v>16</v>
      </c>
      <c r="U1863">
        <v>8700.7727926787757</v>
      </c>
      <c r="V1863">
        <v>24.6</v>
      </c>
      <c r="W1863">
        <v>5.95</v>
      </c>
      <c r="X1863">
        <v>63</v>
      </c>
      <c r="Y1863">
        <v>3.42022</v>
      </c>
      <c r="Z1863">
        <v>145</v>
      </c>
      <c r="AA1863" t="str">
        <f>IF(Z1863=-1,"Flat",
INDEX({"North","Northeast","East","Southeast","South","Southwest","West","Northwest","North"},
MATCH(Z1863,{0;22.5;67.5;112.5;157.5;202.5;247.5;292.5;337.5},1)))</f>
        <v>Southeast</v>
      </c>
      <c r="AB1863">
        <v>0.66889699999999996</v>
      </c>
      <c r="AC1863" t="s">
        <v>10</v>
      </c>
      <c r="AD1863">
        <v>50</v>
      </c>
      <c r="AE1863">
        <v>21</v>
      </c>
      <c r="AF1863">
        <v>4.6449999999999996</v>
      </c>
    </row>
    <row r="1864" spans="1:32" x14ac:dyDescent="0.25">
      <c r="A1864">
        <v>1941</v>
      </c>
      <c r="B1864">
        <v>2282</v>
      </c>
      <c r="C1864">
        <v>2282</v>
      </c>
      <c r="D1864">
        <v>2949</v>
      </c>
      <c r="E1864" t="str">
        <f t="shared" si="87"/>
        <v>02949-BRA-P</v>
      </c>
      <c r="F1864" t="s">
        <v>396</v>
      </c>
      <c r="G1864" t="s">
        <v>76</v>
      </c>
      <c r="H1864" t="s">
        <v>25</v>
      </c>
      <c r="I1864">
        <v>-48.516700999999998</v>
      </c>
      <c r="J1864">
        <v>-15.5974</v>
      </c>
      <c r="K1864">
        <v>705</v>
      </c>
      <c r="L1864">
        <v>16119</v>
      </c>
      <c r="M1864" t="str">
        <f t="shared" si="88"/>
        <v>Pequeña</v>
      </c>
      <c r="N1864" t="str">
        <f t="shared" si="89"/>
        <v>P</v>
      </c>
      <c r="O1864">
        <v>0.85165900000000005</v>
      </c>
      <c r="P1864" t="s">
        <v>7</v>
      </c>
      <c r="Q1864">
        <v>-1.5493E-2</v>
      </c>
      <c r="R1864" t="s">
        <v>15</v>
      </c>
      <c r="S1864">
        <v>320.440338</v>
      </c>
      <c r="T1864" t="s">
        <v>30</v>
      </c>
      <c r="U1864">
        <v>9201.5291000206416</v>
      </c>
      <c r="V1864">
        <v>24.6</v>
      </c>
      <c r="W1864">
        <v>5.9580000000000002</v>
      </c>
      <c r="X1864">
        <v>63</v>
      </c>
      <c r="Y1864">
        <v>3.2631100000000002</v>
      </c>
      <c r="Z1864">
        <v>145</v>
      </c>
      <c r="AA1864" t="str">
        <f>IF(Z1864=-1,"Flat",
INDEX({"North","Northeast","East","Southeast","South","Southwest","West","Northwest","North"},
MATCH(Z1864,{0;22.5;67.5;112.5;157.5;202.5;247.5;292.5;337.5},1)))</f>
        <v>Southeast</v>
      </c>
      <c r="AB1864">
        <v>0.74576100000000001</v>
      </c>
      <c r="AC1864" t="s">
        <v>10</v>
      </c>
      <c r="AD1864">
        <v>50</v>
      </c>
      <c r="AE1864">
        <v>21</v>
      </c>
      <c r="AF1864">
        <v>4.6539999999999999</v>
      </c>
    </row>
    <row r="1865" spans="1:32" x14ac:dyDescent="0.25">
      <c r="A1865">
        <v>1942</v>
      </c>
      <c r="B1865">
        <v>2283</v>
      </c>
      <c r="C1865">
        <v>2283</v>
      </c>
      <c r="D1865">
        <v>2950</v>
      </c>
      <c r="E1865" t="str">
        <f t="shared" si="87"/>
        <v>02950-BRA-P</v>
      </c>
      <c r="F1865" t="s">
        <v>396</v>
      </c>
      <c r="G1865" t="s">
        <v>76</v>
      </c>
      <c r="H1865" t="s">
        <v>25</v>
      </c>
      <c r="I1865">
        <v>-48.523800000000001</v>
      </c>
      <c r="J1865">
        <v>-15.596399999999999</v>
      </c>
      <c r="K1865">
        <v>705</v>
      </c>
      <c r="L1865">
        <v>14513.6</v>
      </c>
      <c r="M1865" t="str">
        <f t="shared" si="88"/>
        <v>Pequeña</v>
      </c>
      <c r="N1865" t="str">
        <f t="shared" si="89"/>
        <v>P</v>
      </c>
      <c r="O1865">
        <v>1.33795</v>
      </c>
      <c r="P1865" t="s">
        <v>7</v>
      </c>
      <c r="Q1865">
        <v>-9.9319999999999999E-3</v>
      </c>
      <c r="R1865" t="s">
        <v>8</v>
      </c>
      <c r="S1865">
        <v>348.92980999999997</v>
      </c>
      <c r="T1865" t="s">
        <v>70</v>
      </c>
      <c r="U1865">
        <v>8602.9098112815045</v>
      </c>
      <c r="V1865">
        <v>24.6</v>
      </c>
      <c r="W1865">
        <v>5.9669999999999996</v>
      </c>
      <c r="X1865">
        <v>63</v>
      </c>
      <c r="Y1865">
        <v>3.36592</v>
      </c>
      <c r="Z1865">
        <v>145</v>
      </c>
      <c r="AA1865" t="str">
        <f>IF(Z1865=-1,"Flat",
INDEX({"North","Northeast","East","Southeast","South","Southwest","West","Northwest","North"},
MATCH(Z1865,{0;22.5;67.5;112.5;157.5;202.5;247.5;292.5;337.5},1)))</f>
        <v>Southeast</v>
      </c>
      <c r="AB1865">
        <v>0.74396300000000004</v>
      </c>
      <c r="AC1865" t="s">
        <v>10</v>
      </c>
      <c r="AD1865">
        <v>50</v>
      </c>
      <c r="AE1865">
        <v>21</v>
      </c>
      <c r="AF1865">
        <v>4.6539999999999999</v>
      </c>
    </row>
    <row r="1866" spans="1:32" x14ac:dyDescent="0.25">
      <c r="A1866">
        <v>1943</v>
      </c>
      <c r="B1866">
        <v>2284</v>
      </c>
      <c r="C1866">
        <v>2284</v>
      </c>
      <c r="D1866">
        <v>2951</v>
      </c>
      <c r="E1866" t="str">
        <f t="shared" si="87"/>
        <v>02951-BRA-P</v>
      </c>
      <c r="F1866" t="s">
        <v>396</v>
      </c>
      <c r="G1866" t="s">
        <v>76</v>
      </c>
      <c r="H1866" t="s">
        <v>25</v>
      </c>
      <c r="I1866">
        <v>-48.520598999999997</v>
      </c>
      <c r="J1866">
        <v>-15.601800000000001</v>
      </c>
      <c r="K1866">
        <v>705</v>
      </c>
      <c r="L1866">
        <v>5168.8599999999997</v>
      </c>
      <c r="M1866" t="str">
        <f t="shared" si="88"/>
        <v>Pequeña</v>
      </c>
      <c r="N1866" t="str">
        <f t="shared" si="89"/>
        <v>P</v>
      </c>
      <c r="O1866">
        <v>1.3577399999999999</v>
      </c>
      <c r="P1866" t="s">
        <v>7</v>
      </c>
      <c r="Q1866">
        <v>2.7810000000000001E-3</v>
      </c>
      <c r="R1866" t="s">
        <v>8</v>
      </c>
      <c r="S1866">
        <v>219.88269</v>
      </c>
      <c r="T1866" t="s">
        <v>23</v>
      </c>
      <c r="U1866">
        <v>9278.4500678226268</v>
      </c>
      <c r="V1866">
        <v>24.6</v>
      </c>
      <c r="W1866">
        <v>5.9649999999999999</v>
      </c>
      <c r="X1866">
        <v>63</v>
      </c>
      <c r="Y1866">
        <v>3.2449599999999998</v>
      </c>
      <c r="Z1866">
        <v>145</v>
      </c>
      <c r="AA1866" t="str">
        <f>IF(Z1866=-1,"Flat",
INDEX({"North","Northeast","East","Southeast","South","Southwest","West","Northwest","North"},
MATCH(Z1866,{0;22.5;67.5;112.5;157.5;202.5;247.5;292.5;337.5},1)))</f>
        <v>Southeast</v>
      </c>
      <c r="AB1866">
        <v>0.67087699999999995</v>
      </c>
      <c r="AC1866" t="s">
        <v>10</v>
      </c>
      <c r="AD1866">
        <v>50</v>
      </c>
      <c r="AE1866">
        <v>21</v>
      </c>
      <c r="AF1866">
        <v>4.657</v>
      </c>
    </row>
    <row r="1867" spans="1:32" x14ac:dyDescent="0.25">
      <c r="A1867">
        <v>1944</v>
      </c>
      <c r="B1867">
        <v>2285</v>
      </c>
      <c r="C1867">
        <v>2285</v>
      </c>
      <c r="D1867">
        <v>2952</v>
      </c>
      <c r="E1867" t="str">
        <f t="shared" si="87"/>
        <v>02952-BRA-P</v>
      </c>
      <c r="F1867" t="s">
        <v>396</v>
      </c>
      <c r="G1867" t="s">
        <v>76</v>
      </c>
      <c r="H1867" t="s">
        <v>25</v>
      </c>
      <c r="I1867">
        <v>-48.531300000000002</v>
      </c>
      <c r="J1867">
        <v>-15.6068</v>
      </c>
      <c r="K1867">
        <v>705</v>
      </c>
      <c r="L1867">
        <v>12908.3</v>
      </c>
      <c r="M1867" t="str">
        <f t="shared" si="88"/>
        <v>Pequeña</v>
      </c>
      <c r="N1867" t="str">
        <f t="shared" si="89"/>
        <v>P</v>
      </c>
      <c r="O1867">
        <v>0.61296600000000001</v>
      </c>
      <c r="P1867" t="s">
        <v>7</v>
      </c>
      <c r="Q1867">
        <v>-1.5096E-2</v>
      </c>
      <c r="R1867" t="s">
        <v>15</v>
      </c>
      <c r="S1867">
        <v>207.758545</v>
      </c>
      <c r="T1867" t="s">
        <v>23</v>
      </c>
      <c r="U1867">
        <v>8916.849813557752</v>
      </c>
      <c r="V1867">
        <v>24.6</v>
      </c>
      <c r="W1867">
        <v>5.9770000000000003</v>
      </c>
      <c r="X1867">
        <v>63</v>
      </c>
      <c r="Y1867">
        <v>2.96441</v>
      </c>
      <c r="Z1867">
        <v>145</v>
      </c>
      <c r="AA1867" t="str">
        <f>IF(Z1867=-1,"Flat",
INDEX({"North","Northeast","East","Southeast","South","Southwest","West","Northwest","North"},
MATCH(Z1867,{0;22.5;67.5;112.5;157.5;202.5;247.5;292.5;337.5},1)))</f>
        <v>Southeast</v>
      </c>
      <c r="AB1867">
        <v>0.59675999999999996</v>
      </c>
      <c r="AC1867" t="s">
        <v>20</v>
      </c>
      <c r="AD1867">
        <v>50</v>
      </c>
      <c r="AE1867">
        <v>21</v>
      </c>
      <c r="AF1867">
        <v>4.6589999999999998</v>
      </c>
    </row>
    <row r="1868" spans="1:32" x14ac:dyDescent="0.25">
      <c r="A1868">
        <v>1945</v>
      </c>
      <c r="B1868">
        <v>2286</v>
      </c>
      <c r="C1868">
        <v>2286</v>
      </c>
      <c r="D1868">
        <v>2953</v>
      </c>
      <c r="E1868" t="str">
        <f t="shared" si="87"/>
        <v>02953-BRA-P</v>
      </c>
      <c r="F1868" t="s">
        <v>397</v>
      </c>
      <c r="G1868" t="s">
        <v>76</v>
      </c>
      <c r="H1868" t="s">
        <v>25</v>
      </c>
      <c r="I1868">
        <v>-45.082698999999998</v>
      </c>
      <c r="J1868">
        <v>-9.3687000000000005</v>
      </c>
      <c r="K1868">
        <v>599</v>
      </c>
      <c r="L1868">
        <v>16682.2</v>
      </c>
      <c r="M1868" t="str">
        <f t="shared" si="88"/>
        <v>Pequeña</v>
      </c>
      <c r="N1868" t="str">
        <f t="shared" si="89"/>
        <v>P</v>
      </c>
      <c r="O1868">
        <v>1.14771</v>
      </c>
      <c r="P1868" t="s">
        <v>7</v>
      </c>
      <c r="Q1868">
        <v>3.973E-3</v>
      </c>
      <c r="R1868" t="s">
        <v>8</v>
      </c>
      <c r="S1868">
        <v>10.750966999999999</v>
      </c>
      <c r="T1868" t="s">
        <v>70</v>
      </c>
      <c r="U1868">
        <v>6493.2399103548132</v>
      </c>
      <c r="V1868">
        <v>25.6</v>
      </c>
      <c r="W1868">
        <v>6.0039999999999996</v>
      </c>
      <c r="X1868">
        <v>68</v>
      </c>
      <c r="Y1868">
        <v>5.5378800000000004</v>
      </c>
      <c r="Z1868">
        <v>134</v>
      </c>
      <c r="AA1868" t="str">
        <f>IF(Z1868=-1,"Flat",
INDEX({"North","Northeast","East","Southeast","South","Southwest","West","Northwest","North"},
MATCH(Z1868,{0;22.5;67.5;112.5;157.5;202.5;247.5;292.5;337.5},1)))</f>
        <v>Southeast</v>
      </c>
      <c r="AB1868">
        <v>0.74335700000000005</v>
      </c>
      <c r="AC1868" t="s">
        <v>10</v>
      </c>
      <c r="AD1868">
        <v>48.099997999999999</v>
      </c>
      <c r="AE1868">
        <v>15</v>
      </c>
      <c r="AF1868">
        <v>4.6970000000000001</v>
      </c>
    </row>
    <row r="1869" spans="1:32" x14ac:dyDescent="0.25">
      <c r="A1869">
        <v>1946</v>
      </c>
      <c r="B1869">
        <v>2287</v>
      </c>
      <c r="C1869">
        <v>2287</v>
      </c>
      <c r="D1869">
        <v>2954</v>
      </c>
      <c r="E1869" t="str">
        <f t="shared" si="87"/>
        <v>02954-BRA-P</v>
      </c>
      <c r="F1869" t="s">
        <v>397</v>
      </c>
      <c r="G1869" t="s">
        <v>76</v>
      </c>
      <c r="H1869" t="s">
        <v>25</v>
      </c>
      <c r="I1869">
        <v>-45.158099999999997</v>
      </c>
      <c r="J1869">
        <v>-9.4329999999999998</v>
      </c>
      <c r="K1869">
        <v>599</v>
      </c>
      <c r="L1869">
        <v>11194.6</v>
      </c>
      <c r="M1869" t="str">
        <f t="shared" si="88"/>
        <v>Pequeña</v>
      </c>
      <c r="N1869" t="str">
        <f t="shared" si="89"/>
        <v>P</v>
      </c>
      <c r="O1869">
        <v>0.172484</v>
      </c>
      <c r="P1869" t="s">
        <v>7</v>
      </c>
      <c r="Q1869">
        <v>-7.9500000000000003E-4</v>
      </c>
      <c r="R1869" t="s">
        <v>8</v>
      </c>
      <c r="S1869">
        <v>335.55603000000002</v>
      </c>
      <c r="T1869" t="s">
        <v>30</v>
      </c>
      <c r="U1869">
        <v>2515.786953485434</v>
      </c>
      <c r="V1869">
        <v>25.6</v>
      </c>
      <c r="W1869">
        <v>6.0430000000000001</v>
      </c>
      <c r="X1869">
        <v>68</v>
      </c>
      <c r="Y1869">
        <v>5.8005899999999997</v>
      </c>
      <c r="Z1869">
        <v>134</v>
      </c>
      <c r="AA1869" t="str">
        <f>IF(Z1869=-1,"Flat",
INDEX({"North","Northeast","East","Southeast","South","Southwest","West","Northwest","North"},
MATCH(Z1869,{0;22.5;67.5;112.5;157.5;202.5;247.5;292.5;337.5},1)))</f>
        <v>Southeast</v>
      </c>
      <c r="AB1869">
        <v>0.74896600000000002</v>
      </c>
      <c r="AC1869" t="s">
        <v>10</v>
      </c>
      <c r="AD1869">
        <v>48.099997999999999</v>
      </c>
      <c r="AE1869">
        <v>15</v>
      </c>
      <c r="AF1869">
        <v>4.734</v>
      </c>
    </row>
    <row r="1870" spans="1:32" x14ac:dyDescent="0.25">
      <c r="A1870">
        <v>1947</v>
      </c>
      <c r="B1870">
        <v>2288</v>
      </c>
      <c r="C1870">
        <v>2288</v>
      </c>
      <c r="D1870">
        <v>2955</v>
      </c>
      <c r="E1870" t="str">
        <f t="shared" si="87"/>
        <v>02955-BRA-M</v>
      </c>
      <c r="F1870" t="s">
        <v>397</v>
      </c>
      <c r="G1870" t="s">
        <v>76</v>
      </c>
      <c r="H1870" t="s">
        <v>25</v>
      </c>
      <c r="I1870">
        <v>-45.157200000000003</v>
      </c>
      <c r="J1870">
        <v>-9.4266000000000005</v>
      </c>
      <c r="K1870">
        <v>599</v>
      </c>
      <c r="L1870">
        <v>33228.400000000001</v>
      </c>
      <c r="M1870" t="str">
        <f t="shared" si="88"/>
        <v>Mediana</v>
      </c>
      <c r="N1870" t="str">
        <f t="shared" si="89"/>
        <v>M</v>
      </c>
      <c r="O1870">
        <v>0.25694600000000001</v>
      </c>
      <c r="P1870" t="s">
        <v>7</v>
      </c>
      <c r="Q1870">
        <v>-3.97E-4</v>
      </c>
      <c r="R1870" t="s">
        <v>8</v>
      </c>
      <c r="S1870">
        <v>0</v>
      </c>
      <c r="T1870" t="s">
        <v>70</v>
      </c>
      <c r="U1870">
        <v>1792.792258418121</v>
      </c>
      <c r="V1870">
        <v>25.6</v>
      </c>
      <c r="W1870">
        <v>6.0350000000000001</v>
      </c>
      <c r="X1870">
        <v>68</v>
      </c>
      <c r="Y1870">
        <v>5.8239900000000002</v>
      </c>
      <c r="Z1870">
        <v>134</v>
      </c>
      <c r="AA1870" t="str">
        <f>IF(Z1870=-1,"Flat",
INDEX({"North","Northeast","East","Southeast","South","Southwest","West","Northwest","North"},
MATCH(Z1870,{0;22.5;67.5;112.5;157.5;202.5;247.5;292.5;337.5},1)))</f>
        <v>Southeast</v>
      </c>
      <c r="AB1870">
        <v>0.79905199999999998</v>
      </c>
      <c r="AC1870" t="s">
        <v>10</v>
      </c>
      <c r="AD1870">
        <v>48.099997999999999</v>
      </c>
      <c r="AE1870">
        <v>15</v>
      </c>
      <c r="AF1870">
        <v>4.734</v>
      </c>
    </row>
    <row r="1871" spans="1:32" x14ac:dyDescent="0.25">
      <c r="A1871">
        <v>1948</v>
      </c>
      <c r="B1871">
        <v>2289</v>
      </c>
      <c r="C1871">
        <v>2289</v>
      </c>
      <c r="D1871">
        <v>2956</v>
      </c>
      <c r="E1871" t="str">
        <f t="shared" si="87"/>
        <v>02956-BRA-P</v>
      </c>
      <c r="F1871" t="s">
        <v>397</v>
      </c>
      <c r="G1871" t="s">
        <v>76</v>
      </c>
      <c r="H1871" t="s">
        <v>25</v>
      </c>
      <c r="I1871">
        <v>-45.151901000000002</v>
      </c>
      <c r="J1871">
        <v>-9.4277999999999995</v>
      </c>
      <c r="K1871">
        <v>599</v>
      </c>
      <c r="L1871">
        <v>14977.3</v>
      </c>
      <c r="M1871" t="str">
        <f t="shared" si="88"/>
        <v>Pequeña</v>
      </c>
      <c r="N1871" t="str">
        <f t="shared" si="89"/>
        <v>P</v>
      </c>
      <c r="O1871">
        <v>0.35942800000000003</v>
      </c>
      <c r="P1871" t="s">
        <v>7</v>
      </c>
      <c r="Q1871">
        <v>1.5889999999999999E-3</v>
      </c>
      <c r="R1871" t="s">
        <v>8</v>
      </c>
      <c r="S1871">
        <v>353.15722699999998</v>
      </c>
      <c r="T1871" t="s">
        <v>70</v>
      </c>
      <c r="U1871">
        <v>1777.9743715630391</v>
      </c>
      <c r="V1871">
        <v>25.6</v>
      </c>
      <c r="W1871">
        <v>6.0380000000000003</v>
      </c>
      <c r="X1871">
        <v>68</v>
      </c>
      <c r="Y1871">
        <v>5.8250400000000004</v>
      </c>
      <c r="Z1871">
        <v>134</v>
      </c>
      <c r="AA1871" t="str">
        <f>IF(Z1871=-1,"Flat",
INDEX({"North","Northeast","East","Southeast","South","Southwest","West","Northwest","North"},
MATCH(Z1871,{0;22.5;67.5;112.5;157.5;202.5;247.5;292.5;337.5},1)))</f>
        <v>Southeast</v>
      </c>
      <c r="AB1871">
        <v>0.79872100000000001</v>
      </c>
      <c r="AC1871" t="s">
        <v>10</v>
      </c>
      <c r="AD1871">
        <v>48.099997999999999</v>
      </c>
      <c r="AE1871">
        <v>15</v>
      </c>
      <c r="AF1871">
        <v>4.734</v>
      </c>
    </row>
    <row r="1872" spans="1:32" x14ac:dyDescent="0.25">
      <c r="A1872">
        <v>1949</v>
      </c>
      <c r="B1872">
        <v>2290</v>
      </c>
      <c r="C1872">
        <v>2290</v>
      </c>
      <c r="D1872">
        <v>2957</v>
      </c>
      <c r="E1872" t="str">
        <f t="shared" si="87"/>
        <v>02957-BRA-M</v>
      </c>
      <c r="F1872" t="s">
        <v>397</v>
      </c>
      <c r="G1872" t="s">
        <v>76</v>
      </c>
      <c r="H1872" t="s">
        <v>25</v>
      </c>
      <c r="I1872">
        <v>-45.150199999999998</v>
      </c>
      <c r="J1872">
        <v>-9.4215</v>
      </c>
      <c r="K1872">
        <v>599</v>
      </c>
      <c r="L1872">
        <v>23641.7</v>
      </c>
      <c r="M1872" t="str">
        <f t="shared" si="88"/>
        <v>Mediana</v>
      </c>
      <c r="N1872" t="str">
        <f t="shared" si="89"/>
        <v>M</v>
      </c>
      <c r="O1872">
        <v>0.14696899999999999</v>
      </c>
      <c r="P1872" t="s">
        <v>7</v>
      </c>
      <c r="Q1872">
        <v>-3.97E-4</v>
      </c>
      <c r="R1872" t="s">
        <v>8</v>
      </c>
      <c r="S1872">
        <v>29.054604000000001</v>
      </c>
      <c r="T1872" t="s">
        <v>9</v>
      </c>
      <c r="U1872">
        <v>1043.780893072525</v>
      </c>
      <c r="V1872">
        <v>25.6</v>
      </c>
      <c r="W1872">
        <v>6.03</v>
      </c>
      <c r="X1872">
        <v>68</v>
      </c>
      <c r="Y1872">
        <v>5.8464499999999999</v>
      </c>
      <c r="Z1872">
        <v>134</v>
      </c>
      <c r="AA1872" t="str">
        <f>IF(Z1872=-1,"Flat",
INDEX({"North","Northeast","East","Southeast","South","Southwest","West","Northwest","North"},
MATCH(Z1872,{0;22.5;67.5;112.5;157.5;202.5;247.5;292.5;337.5},1)))</f>
        <v>Southeast</v>
      </c>
      <c r="AB1872">
        <v>0.74887700000000001</v>
      </c>
      <c r="AC1872" t="s">
        <v>10</v>
      </c>
      <c r="AD1872">
        <v>48.099997999999999</v>
      </c>
      <c r="AE1872">
        <v>15</v>
      </c>
      <c r="AF1872">
        <v>4.726</v>
      </c>
    </row>
    <row r="1873" spans="1:32" x14ac:dyDescent="0.25">
      <c r="A1873">
        <v>1950</v>
      </c>
      <c r="B1873">
        <v>2291</v>
      </c>
      <c r="C1873">
        <v>2291</v>
      </c>
      <c r="D1873">
        <v>2958</v>
      </c>
      <c r="E1873" t="str">
        <f t="shared" si="87"/>
        <v>02958-BRA-M</v>
      </c>
      <c r="F1873" t="s">
        <v>397</v>
      </c>
      <c r="G1873" t="s">
        <v>76</v>
      </c>
      <c r="H1873" t="s">
        <v>25</v>
      </c>
      <c r="I1873">
        <v>-45.156502000000003</v>
      </c>
      <c r="J1873">
        <v>-9.4208999999999996</v>
      </c>
      <c r="K1873">
        <v>599</v>
      </c>
      <c r="L1873">
        <v>24480.9</v>
      </c>
      <c r="M1873" t="str">
        <f t="shared" si="88"/>
        <v>Mediana</v>
      </c>
      <c r="N1873" t="str">
        <f t="shared" si="89"/>
        <v>M</v>
      </c>
      <c r="O1873">
        <v>0.12926399999999999</v>
      </c>
      <c r="P1873" t="s">
        <v>7</v>
      </c>
      <c r="Q1873">
        <v>7.9500000000000003E-4</v>
      </c>
      <c r="R1873" t="s">
        <v>8</v>
      </c>
      <c r="S1873">
        <v>6.340192</v>
      </c>
      <c r="T1873" t="s">
        <v>70</v>
      </c>
      <c r="U1873">
        <v>1151.746843190049</v>
      </c>
      <c r="V1873">
        <v>25.6</v>
      </c>
      <c r="W1873">
        <v>6.0289999999999999</v>
      </c>
      <c r="X1873">
        <v>68</v>
      </c>
      <c r="Y1873">
        <v>5.8508100000000001</v>
      </c>
      <c r="Z1873">
        <v>134</v>
      </c>
      <c r="AA1873" t="str">
        <f>IF(Z1873=-1,"Flat",
INDEX({"North","Northeast","East","Southeast","South","Southwest","West","Northwest","North"},
MATCH(Z1873,{0;22.5;67.5;112.5;157.5;202.5;247.5;292.5;337.5},1)))</f>
        <v>Southeast</v>
      </c>
      <c r="AB1873">
        <v>0.79921500000000001</v>
      </c>
      <c r="AC1873" t="s">
        <v>10</v>
      </c>
      <c r="AD1873">
        <v>48.099997999999999</v>
      </c>
      <c r="AE1873">
        <v>15</v>
      </c>
      <c r="AF1873">
        <v>4.726</v>
      </c>
    </row>
    <row r="1874" spans="1:32" x14ac:dyDescent="0.25">
      <c r="A1874">
        <v>1951</v>
      </c>
      <c r="B1874">
        <v>2292</v>
      </c>
      <c r="C1874">
        <v>2292</v>
      </c>
      <c r="D1874">
        <v>2959</v>
      </c>
      <c r="E1874" t="str">
        <f t="shared" si="87"/>
        <v>02959-BRA-P</v>
      </c>
      <c r="F1874" t="s">
        <v>397</v>
      </c>
      <c r="G1874" t="s">
        <v>76</v>
      </c>
      <c r="H1874" t="s">
        <v>25</v>
      </c>
      <c r="I1874">
        <v>-45.155399000000003</v>
      </c>
      <c r="J1874">
        <v>-9.4151000000000007</v>
      </c>
      <c r="K1874">
        <v>599</v>
      </c>
      <c r="L1874">
        <v>13297.7</v>
      </c>
      <c r="M1874" t="str">
        <f t="shared" si="88"/>
        <v>Pequeña</v>
      </c>
      <c r="N1874" t="str">
        <f t="shared" si="89"/>
        <v>P</v>
      </c>
      <c r="O1874">
        <v>0.17129800000000001</v>
      </c>
      <c r="P1874" t="s">
        <v>7</v>
      </c>
      <c r="Q1874">
        <v>1.1919999999999999E-3</v>
      </c>
      <c r="R1874" t="s">
        <v>8</v>
      </c>
      <c r="S1874">
        <v>0</v>
      </c>
      <c r="T1874" t="s">
        <v>70</v>
      </c>
      <c r="U1874">
        <v>488.62833168783112</v>
      </c>
      <c r="V1874">
        <v>25.6</v>
      </c>
      <c r="W1874">
        <v>6.0229999999999997</v>
      </c>
      <c r="X1874">
        <v>68</v>
      </c>
      <c r="Y1874">
        <v>5.85846</v>
      </c>
      <c r="Z1874">
        <v>134</v>
      </c>
      <c r="AA1874" t="str">
        <f>IF(Z1874=-1,"Flat",
INDEX({"North","Northeast","East","Southeast","South","Southwest","West","Northwest","North"},
MATCH(Z1874,{0;22.5;67.5;112.5;157.5;202.5;247.5;292.5;337.5},1)))</f>
        <v>Southeast</v>
      </c>
      <c r="AB1874">
        <v>0.79914700000000005</v>
      </c>
      <c r="AC1874" t="s">
        <v>10</v>
      </c>
      <c r="AD1874">
        <v>48.099997999999999</v>
      </c>
      <c r="AE1874">
        <v>15</v>
      </c>
      <c r="AF1874">
        <v>4.7190000000000003</v>
      </c>
    </row>
    <row r="1875" spans="1:32" x14ac:dyDescent="0.25">
      <c r="A1875">
        <v>1952</v>
      </c>
      <c r="B1875">
        <v>2293</v>
      </c>
      <c r="C1875">
        <v>2293</v>
      </c>
      <c r="D1875">
        <v>2960</v>
      </c>
      <c r="E1875" t="str">
        <f t="shared" si="87"/>
        <v>02960-BRA-P</v>
      </c>
      <c r="F1875" t="s">
        <v>397</v>
      </c>
      <c r="G1875" t="s">
        <v>76</v>
      </c>
      <c r="H1875" t="s">
        <v>25</v>
      </c>
      <c r="I1875">
        <v>-45.150298999999997</v>
      </c>
      <c r="J1875">
        <v>-9.4163999999999994</v>
      </c>
      <c r="K1875">
        <v>599</v>
      </c>
      <c r="L1875">
        <v>15854.4</v>
      </c>
      <c r="M1875" t="str">
        <f t="shared" si="88"/>
        <v>Pequeña</v>
      </c>
      <c r="N1875" t="str">
        <f t="shared" si="89"/>
        <v>P</v>
      </c>
      <c r="O1875">
        <v>0.21076500000000001</v>
      </c>
      <c r="P1875" t="s">
        <v>7</v>
      </c>
      <c r="Q1875">
        <v>3.97E-4</v>
      </c>
      <c r="R1875" t="s">
        <v>8</v>
      </c>
      <c r="S1875">
        <v>28.300756</v>
      </c>
      <c r="T1875" t="s">
        <v>9</v>
      </c>
      <c r="U1875">
        <v>489.74754759728432</v>
      </c>
      <c r="V1875">
        <v>25.6</v>
      </c>
      <c r="W1875">
        <v>6.0250000000000004</v>
      </c>
      <c r="X1875">
        <v>68</v>
      </c>
      <c r="Y1875">
        <v>5.8567499999999999</v>
      </c>
      <c r="Z1875">
        <v>134</v>
      </c>
      <c r="AA1875" t="str">
        <f>IF(Z1875=-1,"Flat",
INDEX({"North","Northeast","East","Southeast","South","Southwest","West","Northwest","North"},
MATCH(Z1875,{0;22.5;67.5;112.5;157.5;202.5;247.5;292.5;337.5},1)))</f>
        <v>Southeast</v>
      </c>
      <c r="AB1875">
        <v>0.74887700000000001</v>
      </c>
      <c r="AC1875" t="s">
        <v>10</v>
      </c>
      <c r="AD1875">
        <v>48.099997999999999</v>
      </c>
      <c r="AE1875">
        <v>15</v>
      </c>
      <c r="AF1875">
        <v>4.7190000000000003</v>
      </c>
    </row>
    <row r="1876" spans="1:32" x14ac:dyDescent="0.25">
      <c r="A1876">
        <v>1953</v>
      </c>
      <c r="B1876">
        <v>2294</v>
      </c>
      <c r="C1876">
        <v>2294</v>
      </c>
      <c r="D1876">
        <v>2961</v>
      </c>
      <c r="E1876" t="str">
        <f t="shared" si="87"/>
        <v>02961-BRA-P</v>
      </c>
      <c r="F1876" t="s">
        <v>397</v>
      </c>
      <c r="G1876" t="s">
        <v>76</v>
      </c>
      <c r="H1876" t="s">
        <v>25</v>
      </c>
      <c r="I1876">
        <v>-45.076098999999999</v>
      </c>
      <c r="J1876">
        <v>-9.4301999999999992</v>
      </c>
      <c r="K1876">
        <v>599</v>
      </c>
      <c r="L1876">
        <v>17124.5</v>
      </c>
      <c r="M1876" t="str">
        <f t="shared" si="88"/>
        <v>Pequeña</v>
      </c>
      <c r="N1876" t="str">
        <f t="shared" si="89"/>
        <v>P</v>
      </c>
      <c r="O1876">
        <v>0.44823099999999999</v>
      </c>
      <c r="P1876" t="s">
        <v>7</v>
      </c>
      <c r="Q1876">
        <v>2.3839999999999998E-3</v>
      </c>
      <c r="R1876" t="s">
        <v>8</v>
      </c>
      <c r="S1876">
        <v>9.1623470000000005</v>
      </c>
      <c r="T1876" t="s">
        <v>70</v>
      </c>
      <c r="U1876">
        <v>247.88148581936969</v>
      </c>
      <c r="V1876">
        <v>25.6</v>
      </c>
      <c r="W1876">
        <v>6.0609999999999999</v>
      </c>
      <c r="X1876">
        <v>68</v>
      </c>
      <c r="Y1876">
        <v>5.8261000000000003</v>
      </c>
      <c r="Z1876">
        <v>134</v>
      </c>
      <c r="AA1876" t="str">
        <f>IF(Z1876=-1,"Flat",
INDEX({"North","Northeast","East","Southeast","South","Southwest","West","Northwest","North"},
MATCH(Z1876,{0;22.5;67.5;112.5;157.5;202.5;247.5;292.5;337.5},1)))</f>
        <v>Southeast</v>
      </c>
      <c r="AB1876">
        <v>0.79857199999999995</v>
      </c>
      <c r="AC1876" t="s">
        <v>10</v>
      </c>
      <c r="AD1876">
        <v>48.099997999999999</v>
      </c>
      <c r="AE1876">
        <v>15</v>
      </c>
      <c r="AF1876">
        <v>4.7450000000000001</v>
      </c>
    </row>
    <row r="1877" spans="1:32" x14ac:dyDescent="0.25">
      <c r="A1877">
        <v>1954</v>
      </c>
      <c r="B1877">
        <v>2295</v>
      </c>
      <c r="C1877">
        <v>2295</v>
      </c>
      <c r="D1877">
        <v>2962</v>
      </c>
      <c r="E1877" t="str">
        <f t="shared" si="87"/>
        <v>02962-BRA-P</v>
      </c>
      <c r="F1877" t="s">
        <v>397</v>
      </c>
      <c r="G1877" t="s">
        <v>76</v>
      </c>
      <c r="H1877" t="s">
        <v>25</v>
      </c>
      <c r="I1877">
        <v>-45.090899999999998</v>
      </c>
      <c r="J1877">
        <v>-9.4298999999999999</v>
      </c>
      <c r="K1877">
        <v>599</v>
      </c>
      <c r="L1877">
        <v>16612.900000000001</v>
      </c>
      <c r="M1877" t="str">
        <f t="shared" si="88"/>
        <v>Pequeña</v>
      </c>
      <c r="N1877" t="str">
        <f t="shared" si="89"/>
        <v>P</v>
      </c>
      <c r="O1877">
        <v>0.54167799999999999</v>
      </c>
      <c r="P1877" t="s">
        <v>7</v>
      </c>
      <c r="Q1877">
        <v>7.9500000000000003E-4</v>
      </c>
      <c r="R1877" t="s">
        <v>8</v>
      </c>
      <c r="S1877">
        <v>18.434947999999999</v>
      </c>
      <c r="T1877" t="s">
        <v>70</v>
      </c>
      <c r="U1877">
        <v>465.76341322349492</v>
      </c>
      <c r="V1877">
        <v>25.6</v>
      </c>
      <c r="W1877">
        <v>6.0510000000000002</v>
      </c>
      <c r="X1877">
        <v>68</v>
      </c>
      <c r="Y1877">
        <v>5.7679600000000004</v>
      </c>
      <c r="Z1877">
        <v>134</v>
      </c>
      <c r="AA1877" t="str">
        <f>IF(Z1877=-1,"Flat",
INDEX({"North","Northeast","East","Southeast","South","Southwest","West","Northwest","North"},
MATCH(Z1877,{0;22.5;67.5;112.5;157.5;202.5;247.5;292.5;337.5},1)))</f>
        <v>Southeast</v>
      </c>
      <c r="AB1877">
        <v>0.74829199999999996</v>
      </c>
      <c r="AC1877" t="s">
        <v>10</v>
      </c>
      <c r="AD1877">
        <v>48.099997999999999</v>
      </c>
      <c r="AE1877">
        <v>15</v>
      </c>
      <c r="AF1877">
        <v>4.742</v>
      </c>
    </row>
    <row r="1878" spans="1:32" x14ac:dyDescent="0.25">
      <c r="A1878">
        <v>1955</v>
      </c>
      <c r="B1878">
        <v>2296</v>
      </c>
      <c r="C1878">
        <v>2296</v>
      </c>
      <c r="D1878">
        <v>2963</v>
      </c>
      <c r="E1878" t="str">
        <f t="shared" si="87"/>
        <v>02963-BRA-M</v>
      </c>
      <c r="F1878" t="s">
        <v>397</v>
      </c>
      <c r="G1878" t="s">
        <v>76</v>
      </c>
      <c r="H1878" t="s">
        <v>25</v>
      </c>
      <c r="I1878">
        <v>-45.091999000000001</v>
      </c>
      <c r="J1878">
        <v>-9.4345999999999997</v>
      </c>
      <c r="K1878">
        <v>599</v>
      </c>
      <c r="L1878">
        <v>21150.5</v>
      </c>
      <c r="M1878" t="str">
        <f t="shared" si="88"/>
        <v>Mediana</v>
      </c>
      <c r="N1878" t="str">
        <f t="shared" si="89"/>
        <v>M</v>
      </c>
      <c r="O1878">
        <v>0.377133</v>
      </c>
      <c r="P1878" t="s">
        <v>7</v>
      </c>
      <c r="Q1878">
        <v>-3.97E-4</v>
      </c>
      <c r="R1878" t="s">
        <v>8</v>
      </c>
      <c r="S1878">
        <v>29.475888999999999</v>
      </c>
      <c r="T1878" t="s">
        <v>9</v>
      </c>
      <c r="U1878">
        <v>1008.251225108345</v>
      </c>
      <c r="V1878">
        <v>25.6</v>
      </c>
      <c r="W1878">
        <v>6.056</v>
      </c>
      <c r="X1878">
        <v>68</v>
      </c>
      <c r="Y1878">
        <v>5.7390999999999996</v>
      </c>
      <c r="Z1878">
        <v>134</v>
      </c>
      <c r="AA1878" t="str">
        <f>IF(Z1878=-1,"Flat",
INDEX({"North","Northeast","East","Southeast","South","Southwest","West","Northwest","North"},
MATCH(Z1878,{0;22.5;67.5;112.5;157.5;202.5;247.5;292.5;337.5},1)))</f>
        <v>Southeast</v>
      </c>
      <c r="AB1878">
        <v>0.74812299999999998</v>
      </c>
      <c r="AC1878" t="s">
        <v>10</v>
      </c>
      <c r="AD1878">
        <v>48.099997999999999</v>
      </c>
      <c r="AE1878">
        <v>15</v>
      </c>
      <c r="AF1878">
        <v>4.7489999999999997</v>
      </c>
    </row>
    <row r="1879" spans="1:32" x14ac:dyDescent="0.25">
      <c r="A1879">
        <v>1956</v>
      </c>
      <c r="B1879">
        <v>2297</v>
      </c>
      <c r="C1879">
        <v>2297</v>
      </c>
      <c r="D1879">
        <v>2964</v>
      </c>
      <c r="E1879" t="str">
        <f t="shared" si="87"/>
        <v>02964-BRA-P</v>
      </c>
      <c r="F1879" t="s">
        <v>397</v>
      </c>
      <c r="G1879" t="s">
        <v>76</v>
      </c>
      <c r="H1879" t="s">
        <v>25</v>
      </c>
      <c r="I1879">
        <v>-45.083199</v>
      </c>
      <c r="J1879">
        <v>-9.3741000000000003</v>
      </c>
      <c r="K1879">
        <v>599</v>
      </c>
      <c r="L1879">
        <v>12142.2</v>
      </c>
      <c r="M1879" t="str">
        <f t="shared" si="88"/>
        <v>Pequeña</v>
      </c>
      <c r="N1879" t="str">
        <f t="shared" si="89"/>
        <v>P</v>
      </c>
      <c r="O1879">
        <v>0.75369200000000003</v>
      </c>
      <c r="P1879" t="s">
        <v>7</v>
      </c>
      <c r="Q1879">
        <v>1.1919999999999999E-3</v>
      </c>
      <c r="R1879" t="s">
        <v>8</v>
      </c>
      <c r="S1879">
        <v>37.303947000000001</v>
      </c>
      <c r="T1879" t="s">
        <v>9</v>
      </c>
      <c r="U1879">
        <v>5883.0529251968392</v>
      </c>
      <c r="V1879">
        <v>25.6</v>
      </c>
      <c r="W1879">
        <v>6.008</v>
      </c>
      <c r="X1879">
        <v>68</v>
      </c>
      <c r="Y1879">
        <v>5.5258799999999999</v>
      </c>
      <c r="Z1879">
        <v>134</v>
      </c>
      <c r="AA1879" t="str">
        <f>IF(Z1879=-1,"Flat",
INDEX({"North","Northeast","East","Southeast","South","Southwest","West","Northwest","North"},
MATCH(Z1879,{0;22.5;67.5;112.5;157.5;202.5;247.5;292.5;337.5},1)))</f>
        <v>Southeast</v>
      </c>
      <c r="AB1879">
        <v>0.66791800000000001</v>
      </c>
      <c r="AC1879" t="s">
        <v>10</v>
      </c>
      <c r="AD1879">
        <v>48.099997999999999</v>
      </c>
      <c r="AE1879">
        <v>15</v>
      </c>
      <c r="AF1879">
        <v>4.6970000000000001</v>
      </c>
    </row>
    <row r="1880" spans="1:32" x14ac:dyDescent="0.25">
      <c r="A1880">
        <v>1957</v>
      </c>
      <c r="B1880">
        <v>2298</v>
      </c>
      <c r="C1880">
        <v>2298</v>
      </c>
      <c r="D1880">
        <v>2965</v>
      </c>
      <c r="E1880" t="str">
        <f t="shared" si="87"/>
        <v>02965-BRA-P</v>
      </c>
      <c r="F1880" t="s">
        <v>397</v>
      </c>
      <c r="G1880" t="s">
        <v>76</v>
      </c>
      <c r="H1880" t="s">
        <v>25</v>
      </c>
      <c r="I1880">
        <v>-45.079101999999999</v>
      </c>
      <c r="J1880">
        <v>-9.4342000000000006</v>
      </c>
      <c r="K1880">
        <v>599</v>
      </c>
      <c r="L1880">
        <v>13510.6</v>
      </c>
      <c r="M1880" t="str">
        <f t="shared" si="88"/>
        <v>Pequeña</v>
      </c>
      <c r="N1880" t="str">
        <f t="shared" si="89"/>
        <v>P</v>
      </c>
      <c r="O1880">
        <v>0.28045500000000001</v>
      </c>
      <c r="P1880" t="s">
        <v>7</v>
      </c>
      <c r="Q1880">
        <v>1.1919999999999999E-3</v>
      </c>
      <c r="R1880" t="s">
        <v>8</v>
      </c>
      <c r="S1880">
        <v>14.743563</v>
      </c>
      <c r="T1880" t="s">
        <v>70</v>
      </c>
      <c r="U1880">
        <v>744.59610298541156</v>
      </c>
      <c r="V1880">
        <v>25.6</v>
      </c>
      <c r="W1880">
        <v>6.0609999999999999</v>
      </c>
      <c r="X1880">
        <v>68</v>
      </c>
      <c r="Y1880">
        <v>5.7761500000000003</v>
      </c>
      <c r="Z1880">
        <v>134</v>
      </c>
      <c r="AA1880" t="str">
        <f>IF(Z1880=-1,"Flat",
INDEX({"North","Northeast","East","Southeast","South","Southwest","West","Northwest","North"},
MATCH(Z1880,{0;22.5;67.5;112.5;157.5;202.5;247.5;292.5;337.5},1)))</f>
        <v>Southeast</v>
      </c>
      <c r="AB1880">
        <v>0.74874099999999999</v>
      </c>
      <c r="AC1880" t="s">
        <v>10</v>
      </c>
      <c r="AD1880">
        <v>48.099997999999999</v>
      </c>
      <c r="AE1880">
        <v>15</v>
      </c>
      <c r="AF1880">
        <v>4.7530000000000001</v>
      </c>
    </row>
    <row r="1881" spans="1:32" x14ac:dyDescent="0.25">
      <c r="A1881">
        <v>1958</v>
      </c>
      <c r="B1881">
        <v>2299</v>
      </c>
      <c r="C1881">
        <v>2299</v>
      </c>
      <c r="D1881">
        <v>2966</v>
      </c>
      <c r="E1881" t="str">
        <f t="shared" si="87"/>
        <v>02966-BRA-P</v>
      </c>
      <c r="F1881" t="s">
        <v>397</v>
      </c>
      <c r="G1881" t="s">
        <v>76</v>
      </c>
      <c r="H1881" t="s">
        <v>25</v>
      </c>
      <c r="I1881">
        <v>-45.093699999999998</v>
      </c>
      <c r="J1881">
        <v>-9.4397000000000002</v>
      </c>
      <c r="K1881">
        <v>599</v>
      </c>
      <c r="L1881">
        <v>15525.5</v>
      </c>
      <c r="M1881" t="str">
        <f t="shared" si="88"/>
        <v>Pequeña</v>
      </c>
      <c r="N1881" t="str">
        <f t="shared" si="89"/>
        <v>P</v>
      </c>
      <c r="O1881">
        <v>0.37223800000000001</v>
      </c>
      <c r="P1881" t="s">
        <v>7</v>
      </c>
      <c r="Q1881">
        <v>0</v>
      </c>
      <c r="R1881" t="s">
        <v>8</v>
      </c>
      <c r="S1881">
        <v>32.471190999999997</v>
      </c>
      <c r="T1881" t="s">
        <v>9</v>
      </c>
      <c r="U1881">
        <v>1605.562120384945</v>
      </c>
      <c r="V1881">
        <v>25.6</v>
      </c>
      <c r="W1881">
        <v>6.06</v>
      </c>
      <c r="X1881">
        <v>68</v>
      </c>
      <c r="Y1881">
        <v>5.7303499999999996</v>
      </c>
      <c r="Z1881">
        <v>134</v>
      </c>
      <c r="AA1881" t="str">
        <f>IF(Z1881=-1,"Flat",
INDEX({"North","Northeast","East","Southeast","South","Southwest","West","Northwest","North"},
MATCH(Z1881,{0;22.5;67.5;112.5;157.5;202.5;247.5;292.5;337.5},1)))</f>
        <v>Southeast</v>
      </c>
      <c r="AB1881">
        <v>0.74818899999999999</v>
      </c>
      <c r="AC1881" t="s">
        <v>10</v>
      </c>
      <c r="AD1881">
        <v>48.099997999999999</v>
      </c>
      <c r="AE1881">
        <v>15</v>
      </c>
      <c r="AF1881">
        <v>4.7489999999999997</v>
      </c>
    </row>
    <row r="1882" spans="1:32" x14ac:dyDescent="0.25">
      <c r="A1882">
        <v>1959</v>
      </c>
      <c r="B1882">
        <v>2300</v>
      </c>
      <c r="C1882">
        <v>2300</v>
      </c>
      <c r="D1882">
        <v>2967</v>
      </c>
      <c r="E1882" t="str">
        <f t="shared" si="87"/>
        <v>02967-BRA-P</v>
      </c>
      <c r="F1882" t="s">
        <v>397</v>
      </c>
      <c r="G1882" t="s">
        <v>76</v>
      </c>
      <c r="H1882" t="s">
        <v>25</v>
      </c>
      <c r="I1882">
        <v>-45.083801000000001</v>
      </c>
      <c r="J1882">
        <v>-9.4390999999999998</v>
      </c>
      <c r="K1882">
        <v>599</v>
      </c>
      <c r="L1882">
        <v>13779</v>
      </c>
      <c r="M1882" t="str">
        <f t="shared" si="88"/>
        <v>Pequeña</v>
      </c>
      <c r="N1882" t="str">
        <f t="shared" si="89"/>
        <v>P</v>
      </c>
      <c r="O1882">
        <v>0.24392800000000001</v>
      </c>
      <c r="P1882" t="s">
        <v>7</v>
      </c>
      <c r="Q1882">
        <v>-3.97E-4</v>
      </c>
      <c r="R1882" t="s">
        <v>8</v>
      </c>
      <c r="S1882">
        <v>20.556045999999998</v>
      </c>
      <c r="T1882" t="s">
        <v>70</v>
      </c>
      <c r="U1882">
        <v>1370.388638076952</v>
      </c>
      <c r="V1882">
        <v>25.6</v>
      </c>
      <c r="W1882">
        <v>6.0640000000000001</v>
      </c>
      <c r="X1882">
        <v>68</v>
      </c>
      <c r="Y1882">
        <v>5.7433100000000001</v>
      </c>
      <c r="Z1882">
        <v>134</v>
      </c>
      <c r="AA1882" t="str">
        <f>IF(Z1882=-1,"Flat",
INDEX({"North","Northeast","East","Southeast","South","Southwest","West","Northwest","North"},
MATCH(Z1882,{0;22.5;67.5;112.5;157.5;202.5;247.5;292.5;337.5},1)))</f>
        <v>Southeast</v>
      </c>
      <c r="AB1882">
        <v>0.74885400000000002</v>
      </c>
      <c r="AC1882" t="s">
        <v>10</v>
      </c>
      <c r="AD1882">
        <v>48.099997999999999</v>
      </c>
      <c r="AE1882">
        <v>15</v>
      </c>
      <c r="AF1882">
        <v>4.75</v>
      </c>
    </row>
    <row r="1883" spans="1:32" x14ac:dyDescent="0.25">
      <c r="A1883">
        <v>1960</v>
      </c>
      <c r="B1883">
        <v>2301</v>
      </c>
      <c r="C1883">
        <v>2301</v>
      </c>
      <c r="D1883">
        <v>2968</v>
      </c>
      <c r="E1883" t="str">
        <f t="shared" si="87"/>
        <v>02968-BRA-P</v>
      </c>
      <c r="F1883" t="s">
        <v>397</v>
      </c>
      <c r="G1883" t="s">
        <v>76</v>
      </c>
      <c r="H1883" t="s">
        <v>25</v>
      </c>
      <c r="I1883">
        <v>-45.094397999999998</v>
      </c>
      <c r="J1883">
        <v>-9.4449000000000005</v>
      </c>
      <c r="K1883">
        <v>599</v>
      </c>
      <c r="L1883">
        <v>11764.1</v>
      </c>
      <c r="M1883" t="str">
        <f t="shared" si="88"/>
        <v>Pequeña</v>
      </c>
      <c r="N1883" t="str">
        <f t="shared" si="89"/>
        <v>P</v>
      </c>
      <c r="O1883">
        <v>0.303485</v>
      </c>
      <c r="P1883" t="s">
        <v>7</v>
      </c>
      <c r="Q1883">
        <v>1.1919999999999999E-3</v>
      </c>
      <c r="R1883" t="s">
        <v>8</v>
      </c>
      <c r="S1883">
        <v>41.185924999999997</v>
      </c>
      <c r="T1883" t="s">
        <v>9</v>
      </c>
      <c r="U1883">
        <v>2196.9771023991921</v>
      </c>
      <c r="V1883">
        <v>25.6</v>
      </c>
      <c r="W1883">
        <v>6.0640000000000001</v>
      </c>
      <c r="X1883">
        <v>68</v>
      </c>
      <c r="Y1883">
        <v>5.6826499999999998</v>
      </c>
      <c r="Z1883">
        <v>134</v>
      </c>
      <c r="AA1883" t="str">
        <f>IF(Z1883=-1,"Flat",
INDEX({"North","Northeast","East","Southeast","South","Southwest","West","Northwest","North"},
MATCH(Z1883,{0;22.5;67.5;112.5;157.5;202.5;247.5;292.5;337.5},1)))</f>
        <v>Southeast</v>
      </c>
      <c r="AB1883">
        <v>0.67421500000000001</v>
      </c>
      <c r="AC1883" t="s">
        <v>10</v>
      </c>
      <c r="AD1883">
        <v>48.099997999999999</v>
      </c>
      <c r="AE1883">
        <v>15</v>
      </c>
      <c r="AF1883">
        <v>4.7560000000000002</v>
      </c>
    </row>
    <row r="1884" spans="1:32" x14ac:dyDescent="0.25">
      <c r="A1884">
        <v>1961</v>
      </c>
      <c r="B1884">
        <v>2302</v>
      </c>
      <c r="C1884">
        <v>2302</v>
      </c>
      <c r="D1884">
        <v>2969</v>
      </c>
      <c r="E1884" t="str">
        <f t="shared" si="87"/>
        <v>02969-BRA-M</v>
      </c>
      <c r="F1884" t="s">
        <v>397</v>
      </c>
      <c r="G1884" t="s">
        <v>76</v>
      </c>
      <c r="H1884" t="s">
        <v>25</v>
      </c>
      <c r="I1884">
        <v>-45.059601000000001</v>
      </c>
      <c r="J1884">
        <v>-9.4192999999999998</v>
      </c>
      <c r="K1884">
        <v>599</v>
      </c>
      <c r="L1884">
        <v>24991.200000000001</v>
      </c>
      <c r="M1884" t="str">
        <f t="shared" si="88"/>
        <v>Mediana</v>
      </c>
      <c r="N1884" t="str">
        <f t="shared" si="89"/>
        <v>M</v>
      </c>
      <c r="O1884">
        <v>0.69987100000000002</v>
      </c>
      <c r="P1884" t="s">
        <v>7</v>
      </c>
      <c r="Q1884">
        <v>3.973E-3</v>
      </c>
      <c r="R1884" t="s">
        <v>8</v>
      </c>
      <c r="S1884">
        <v>11.768288999999999</v>
      </c>
      <c r="T1884" t="s">
        <v>70</v>
      </c>
      <c r="U1884">
        <v>1245.5242706498141</v>
      </c>
      <c r="V1884">
        <v>25.6</v>
      </c>
      <c r="W1884">
        <v>6.06</v>
      </c>
      <c r="X1884">
        <v>68</v>
      </c>
      <c r="Y1884">
        <v>5.8829700000000003</v>
      </c>
      <c r="Z1884">
        <v>134</v>
      </c>
      <c r="AA1884" t="str">
        <f>IF(Z1884=-1,"Flat",
INDEX({"North","Northeast","East","Southeast","South","Southwest","West","Northwest","North"},
MATCH(Z1884,{0;22.5;67.5;112.5;157.5;202.5;247.5;292.5;337.5},1)))</f>
        <v>Southeast</v>
      </c>
      <c r="AB1884">
        <v>0.79651700000000003</v>
      </c>
      <c r="AC1884" t="s">
        <v>10</v>
      </c>
      <c r="AD1884">
        <v>48.099997999999999</v>
      </c>
      <c r="AE1884">
        <v>15</v>
      </c>
      <c r="AF1884">
        <v>4.7450000000000001</v>
      </c>
    </row>
    <row r="1885" spans="1:32" x14ac:dyDescent="0.25">
      <c r="A1885">
        <v>1962</v>
      </c>
      <c r="B1885">
        <v>2303</v>
      </c>
      <c r="C1885">
        <v>2303</v>
      </c>
      <c r="D1885">
        <v>2970</v>
      </c>
      <c r="E1885" t="str">
        <f t="shared" si="87"/>
        <v>02970-BRA-M</v>
      </c>
      <c r="F1885" t="s">
        <v>397</v>
      </c>
      <c r="G1885" t="s">
        <v>76</v>
      </c>
      <c r="H1885" t="s">
        <v>25</v>
      </c>
      <c r="I1885">
        <v>-45.060501000000002</v>
      </c>
      <c r="J1885">
        <v>-9.4248999999999992</v>
      </c>
      <c r="K1885">
        <v>599</v>
      </c>
      <c r="L1885">
        <v>26964.5</v>
      </c>
      <c r="M1885" t="str">
        <f t="shared" si="88"/>
        <v>Mediana</v>
      </c>
      <c r="N1885" t="str">
        <f t="shared" si="89"/>
        <v>M</v>
      </c>
      <c r="O1885">
        <v>0.582283</v>
      </c>
      <c r="P1885" t="s">
        <v>7</v>
      </c>
      <c r="Q1885">
        <v>-1.1919999999999999E-3</v>
      </c>
      <c r="R1885" t="s">
        <v>8</v>
      </c>
      <c r="S1885">
        <v>11.309932999999999</v>
      </c>
      <c r="T1885" t="s">
        <v>70</v>
      </c>
      <c r="U1885">
        <v>606.15462172592788</v>
      </c>
      <c r="V1885">
        <v>25.6</v>
      </c>
      <c r="W1885">
        <v>6.0620000000000003</v>
      </c>
      <c r="X1885">
        <v>68</v>
      </c>
      <c r="Y1885">
        <v>5.8815200000000001</v>
      </c>
      <c r="Z1885">
        <v>134</v>
      </c>
      <c r="AA1885" t="str">
        <f>IF(Z1885=-1,"Flat",
INDEX({"North","Northeast","East","Southeast","South","Southwest","West","Northwest","North"},
MATCH(Z1885,{0;22.5;67.5;112.5;157.5;202.5;247.5;292.5;337.5},1)))</f>
        <v>Southeast</v>
      </c>
      <c r="AB1885">
        <v>0.74833700000000003</v>
      </c>
      <c r="AC1885" t="s">
        <v>10</v>
      </c>
      <c r="AD1885">
        <v>48.099997999999999</v>
      </c>
      <c r="AE1885">
        <v>15</v>
      </c>
      <c r="AF1885">
        <v>4.7450000000000001</v>
      </c>
    </row>
    <row r="1886" spans="1:32" x14ac:dyDescent="0.25">
      <c r="A1886">
        <v>1963</v>
      </c>
      <c r="B1886">
        <v>2304</v>
      </c>
      <c r="C1886">
        <v>2304</v>
      </c>
      <c r="D1886">
        <v>2971</v>
      </c>
      <c r="E1886" t="str">
        <f t="shared" si="87"/>
        <v>02971-BRA-P</v>
      </c>
      <c r="F1886" t="s">
        <v>397</v>
      </c>
      <c r="G1886" t="s">
        <v>76</v>
      </c>
      <c r="H1886" t="s">
        <v>25</v>
      </c>
      <c r="I1886">
        <v>-45.050300999999997</v>
      </c>
      <c r="J1886">
        <v>-9.4251000000000005</v>
      </c>
      <c r="K1886">
        <v>599</v>
      </c>
      <c r="L1886">
        <v>14202.4</v>
      </c>
      <c r="M1886" t="str">
        <f t="shared" si="88"/>
        <v>Pequeña</v>
      </c>
      <c r="N1886" t="str">
        <f t="shared" si="89"/>
        <v>P</v>
      </c>
      <c r="O1886">
        <v>0.84902299999999997</v>
      </c>
      <c r="P1886" t="s">
        <v>7</v>
      </c>
      <c r="Q1886">
        <v>3.97E-4</v>
      </c>
      <c r="R1886" t="s">
        <v>8</v>
      </c>
      <c r="S1886">
        <v>16.606981000000001</v>
      </c>
      <c r="T1886" t="s">
        <v>70</v>
      </c>
      <c r="U1886">
        <v>755.55475560896105</v>
      </c>
      <c r="V1886">
        <v>25.6</v>
      </c>
      <c r="W1886">
        <v>6.0709999999999997</v>
      </c>
      <c r="X1886">
        <v>68</v>
      </c>
      <c r="Y1886">
        <v>5.8844200000000004</v>
      </c>
      <c r="Z1886">
        <v>134</v>
      </c>
      <c r="AA1886" t="str">
        <f>IF(Z1886=-1,"Flat",
INDEX({"North","Northeast","East","Southeast","South","Southwest","West","Northwest","North"},
MATCH(Z1886,{0;22.5;67.5;112.5;157.5;202.5;247.5;292.5;337.5},1)))</f>
        <v>Southeast</v>
      </c>
      <c r="AB1886">
        <v>0.74846999999999997</v>
      </c>
      <c r="AC1886" t="s">
        <v>10</v>
      </c>
      <c r="AD1886">
        <v>48.099997999999999</v>
      </c>
      <c r="AE1886">
        <v>15</v>
      </c>
      <c r="AF1886">
        <v>4.7560000000000002</v>
      </c>
    </row>
    <row r="1887" spans="1:32" x14ac:dyDescent="0.25">
      <c r="A1887">
        <v>1964</v>
      </c>
      <c r="B1887">
        <v>2305</v>
      </c>
      <c r="C1887">
        <v>2305</v>
      </c>
      <c r="D1887">
        <v>2972</v>
      </c>
      <c r="E1887" t="str">
        <f t="shared" si="87"/>
        <v>02972-BRA-M</v>
      </c>
      <c r="F1887" t="s">
        <v>397</v>
      </c>
      <c r="G1887" t="s">
        <v>76</v>
      </c>
      <c r="H1887" t="s">
        <v>25</v>
      </c>
      <c r="I1887">
        <v>-45.051701000000001</v>
      </c>
      <c r="J1887">
        <v>-9.4293999999999993</v>
      </c>
      <c r="K1887">
        <v>599</v>
      </c>
      <c r="L1887">
        <v>23746.3</v>
      </c>
      <c r="M1887" t="str">
        <f t="shared" si="88"/>
        <v>Mediana</v>
      </c>
      <c r="N1887" t="str">
        <f t="shared" si="89"/>
        <v>M</v>
      </c>
      <c r="O1887">
        <v>0.45140200000000003</v>
      </c>
      <c r="P1887" t="s">
        <v>7</v>
      </c>
      <c r="Q1887">
        <v>7.9500000000000003E-4</v>
      </c>
      <c r="R1887" t="s">
        <v>8</v>
      </c>
      <c r="S1887">
        <v>18.434947999999999</v>
      </c>
      <c r="T1887" t="s">
        <v>70</v>
      </c>
      <c r="U1887">
        <v>252.73650847788539</v>
      </c>
      <c r="V1887">
        <v>25.6</v>
      </c>
      <c r="W1887">
        <v>6.0730000000000004</v>
      </c>
      <c r="X1887">
        <v>68</v>
      </c>
      <c r="Y1887">
        <v>5.8874300000000002</v>
      </c>
      <c r="Z1887">
        <v>134</v>
      </c>
      <c r="AA1887" t="str">
        <f>IF(Z1887=-1,"Flat",
INDEX({"North","Northeast","East","Southeast","South","Southwest","West","Northwest","North"},
MATCH(Z1887,{0;22.5;67.5;112.5;157.5;202.5;247.5;292.5;337.5},1)))</f>
        <v>Southeast</v>
      </c>
      <c r="AB1887">
        <v>0.74895100000000003</v>
      </c>
      <c r="AC1887" t="s">
        <v>10</v>
      </c>
      <c r="AD1887">
        <v>48.099997999999999</v>
      </c>
      <c r="AE1887">
        <v>15</v>
      </c>
      <c r="AF1887">
        <v>4.7560000000000002</v>
      </c>
    </row>
    <row r="1888" spans="1:32" x14ac:dyDescent="0.25">
      <c r="A1888">
        <v>1965</v>
      </c>
      <c r="B1888">
        <v>2306</v>
      </c>
      <c r="C1888">
        <v>2306</v>
      </c>
      <c r="D1888">
        <v>2973</v>
      </c>
      <c r="E1888" t="str">
        <f t="shared" si="87"/>
        <v>02973-BRA-P</v>
      </c>
      <c r="F1888" t="s">
        <v>397</v>
      </c>
      <c r="G1888" t="s">
        <v>76</v>
      </c>
      <c r="H1888" t="s">
        <v>25</v>
      </c>
      <c r="I1888">
        <v>-45.037899000000003</v>
      </c>
      <c r="J1888">
        <v>-9.4204000000000008</v>
      </c>
      <c r="K1888">
        <v>599</v>
      </c>
      <c r="L1888">
        <v>18650.5</v>
      </c>
      <c r="M1888" t="str">
        <f t="shared" si="88"/>
        <v>Pequeña</v>
      </c>
      <c r="N1888" t="str">
        <f t="shared" si="89"/>
        <v>P</v>
      </c>
      <c r="O1888">
        <v>0.52370099999999997</v>
      </c>
      <c r="P1888" t="s">
        <v>7</v>
      </c>
      <c r="Q1888">
        <v>2.7810000000000001E-3</v>
      </c>
      <c r="R1888" t="s">
        <v>8</v>
      </c>
      <c r="S1888">
        <v>287.44717400000002</v>
      </c>
      <c r="T1888" t="s">
        <v>16</v>
      </c>
      <c r="U1888">
        <v>1488.622285571035</v>
      </c>
      <c r="V1888">
        <v>25.6</v>
      </c>
      <c r="W1888">
        <v>6.0759999999999996</v>
      </c>
      <c r="X1888">
        <v>68</v>
      </c>
      <c r="Y1888">
        <v>5.9500599999999997</v>
      </c>
      <c r="Z1888">
        <v>134</v>
      </c>
      <c r="AA1888" t="str">
        <f>IF(Z1888=-1,"Flat",
INDEX({"North","Northeast","East","Southeast","South","Southwest","West","Northwest","North"},
MATCH(Z1888,{0;22.5;67.5;112.5;157.5;202.5;247.5;292.5;337.5},1)))</f>
        <v>Southeast</v>
      </c>
      <c r="AB1888">
        <v>0.74907400000000002</v>
      </c>
      <c r="AC1888" t="s">
        <v>10</v>
      </c>
      <c r="AD1888">
        <v>48.099997999999999</v>
      </c>
      <c r="AE1888">
        <v>15</v>
      </c>
      <c r="AF1888">
        <v>4.7610000000000001</v>
      </c>
    </row>
    <row r="1889" spans="1:32" x14ac:dyDescent="0.25">
      <c r="A1889">
        <v>1966</v>
      </c>
      <c r="B1889">
        <v>2307</v>
      </c>
      <c r="C1889">
        <v>2307</v>
      </c>
      <c r="D1889">
        <v>2974</v>
      </c>
      <c r="E1889" t="str">
        <f t="shared" si="87"/>
        <v>02974-BRA-P</v>
      </c>
      <c r="F1889" t="s">
        <v>397</v>
      </c>
      <c r="G1889" t="s">
        <v>76</v>
      </c>
      <c r="H1889" t="s">
        <v>25</v>
      </c>
      <c r="I1889">
        <v>-45.0364</v>
      </c>
      <c r="J1889">
        <v>-9.4298999999999999</v>
      </c>
      <c r="K1889">
        <v>599</v>
      </c>
      <c r="L1889">
        <v>18007.8</v>
      </c>
      <c r="M1889" t="str">
        <f t="shared" si="88"/>
        <v>Pequeña</v>
      </c>
      <c r="N1889" t="str">
        <f t="shared" si="89"/>
        <v>P</v>
      </c>
      <c r="O1889">
        <v>0.19045000000000001</v>
      </c>
      <c r="P1889" t="s">
        <v>7</v>
      </c>
      <c r="Q1889">
        <v>-3.97E-4</v>
      </c>
      <c r="R1889" t="s">
        <v>8</v>
      </c>
      <c r="S1889">
        <v>347.00537100000003</v>
      </c>
      <c r="T1889" t="s">
        <v>70</v>
      </c>
      <c r="U1889">
        <v>455.21525676643142</v>
      </c>
      <c r="V1889">
        <v>25.6</v>
      </c>
      <c r="W1889">
        <v>6.0839999999999996</v>
      </c>
      <c r="X1889">
        <v>68</v>
      </c>
      <c r="Y1889">
        <v>5.9016999999999999</v>
      </c>
      <c r="Z1889">
        <v>134</v>
      </c>
      <c r="AA1889" t="str">
        <f>IF(Z1889=-1,"Flat",
INDEX({"North","Northeast","East","Southeast","South","Southwest","West","Northwest","North"},
MATCH(Z1889,{0;22.5;67.5;112.5;157.5;202.5;247.5;292.5;337.5},1)))</f>
        <v>Southeast</v>
      </c>
      <c r="AB1889">
        <v>0.74958599999999997</v>
      </c>
      <c r="AC1889" t="s">
        <v>10</v>
      </c>
      <c r="AD1889">
        <v>48.099997999999999</v>
      </c>
      <c r="AE1889">
        <v>15</v>
      </c>
      <c r="AF1889">
        <v>4.766</v>
      </c>
    </row>
    <row r="1890" spans="1:32" x14ac:dyDescent="0.25">
      <c r="A1890">
        <v>1967</v>
      </c>
      <c r="B1890">
        <v>2308</v>
      </c>
      <c r="C1890">
        <v>2308</v>
      </c>
      <c r="D1890">
        <v>2975</v>
      </c>
      <c r="E1890" t="str">
        <f t="shared" si="87"/>
        <v>02975-BRA-P</v>
      </c>
      <c r="F1890" t="s">
        <v>397</v>
      </c>
      <c r="G1890" t="s">
        <v>76</v>
      </c>
      <c r="H1890" t="s">
        <v>25</v>
      </c>
      <c r="I1890">
        <v>-45.084800999999999</v>
      </c>
      <c r="J1890">
        <v>-9.3805999999999994</v>
      </c>
      <c r="K1890">
        <v>599</v>
      </c>
      <c r="L1890">
        <v>16270.2</v>
      </c>
      <c r="M1890" t="str">
        <f t="shared" si="88"/>
        <v>Pequeña</v>
      </c>
      <c r="N1890" t="str">
        <f t="shared" si="89"/>
        <v>P</v>
      </c>
      <c r="O1890">
        <v>0.66616500000000001</v>
      </c>
      <c r="P1890" t="s">
        <v>7</v>
      </c>
      <c r="Q1890">
        <v>1.9859999999999999E-3</v>
      </c>
      <c r="R1890" t="s">
        <v>8</v>
      </c>
      <c r="S1890">
        <v>45</v>
      </c>
      <c r="T1890" t="s">
        <v>9</v>
      </c>
      <c r="U1890">
        <v>5131.6182241615379</v>
      </c>
      <c r="V1890">
        <v>25.6</v>
      </c>
      <c r="W1890">
        <v>6.016</v>
      </c>
      <c r="X1890">
        <v>68</v>
      </c>
      <c r="Y1890">
        <v>5.4766500000000002</v>
      </c>
      <c r="Z1890">
        <v>134</v>
      </c>
      <c r="AA1890" t="str">
        <f>IF(Z1890=-1,"Flat",
INDEX({"North","Northeast","East","Southeast","South","Southwest","West","Northwest","North"},
MATCH(Z1890,{0;22.5;67.5;112.5;157.5;202.5;247.5;292.5;337.5},1)))</f>
        <v>Southeast</v>
      </c>
      <c r="AB1890">
        <v>0.74664699999999995</v>
      </c>
      <c r="AC1890" t="s">
        <v>10</v>
      </c>
      <c r="AD1890">
        <v>48.099997999999999</v>
      </c>
      <c r="AE1890">
        <v>15</v>
      </c>
      <c r="AF1890">
        <v>4.7089999999999996</v>
      </c>
    </row>
    <row r="1891" spans="1:32" x14ac:dyDescent="0.25">
      <c r="A1891">
        <v>1968</v>
      </c>
      <c r="B1891">
        <v>2309</v>
      </c>
      <c r="C1891">
        <v>2309</v>
      </c>
      <c r="D1891">
        <v>2976</v>
      </c>
      <c r="E1891" t="str">
        <f t="shared" si="87"/>
        <v>02976-BRA-P</v>
      </c>
      <c r="F1891" t="s">
        <v>397</v>
      </c>
      <c r="G1891" t="s">
        <v>76</v>
      </c>
      <c r="H1891" t="s">
        <v>25</v>
      </c>
      <c r="I1891">
        <v>-45.025902000000002</v>
      </c>
      <c r="J1891">
        <v>-9.4246999999999996</v>
      </c>
      <c r="K1891">
        <v>599</v>
      </c>
      <c r="L1891">
        <v>15045.4</v>
      </c>
      <c r="M1891" t="str">
        <f t="shared" si="88"/>
        <v>Pequeña</v>
      </c>
      <c r="N1891" t="str">
        <f t="shared" si="89"/>
        <v>P</v>
      </c>
      <c r="O1891">
        <v>0.11419899999999999</v>
      </c>
      <c r="P1891" t="s">
        <v>7</v>
      </c>
      <c r="Q1891">
        <v>-1.5889999999999999E-3</v>
      </c>
      <c r="R1891" t="s">
        <v>8</v>
      </c>
      <c r="S1891">
        <v>270</v>
      </c>
      <c r="T1891" t="s">
        <v>16</v>
      </c>
      <c r="U1891">
        <v>1212.47172270444</v>
      </c>
      <c r="V1891">
        <v>25.6</v>
      </c>
      <c r="W1891">
        <v>6.0890000000000004</v>
      </c>
      <c r="X1891">
        <v>68</v>
      </c>
      <c r="Y1891">
        <v>5.9211499999999999</v>
      </c>
      <c r="Z1891">
        <v>134</v>
      </c>
      <c r="AA1891" t="str">
        <f>IF(Z1891=-1,"Flat",
INDEX({"North","Northeast","East","Southeast","South","Southwest","West","Northwest","North"},
MATCH(Z1891,{0;22.5;67.5;112.5;157.5;202.5;247.5;292.5;337.5},1)))</f>
        <v>Southeast</v>
      </c>
      <c r="AB1891">
        <v>0.74955099999999997</v>
      </c>
      <c r="AC1891" t="s">
        <v>10</v>
      </c>
      <c r="AD1891">
        <v>48.099997999999999</v>
      </c>
      <c r="AE1891">
        <v>15</v>
      </c>
      <c r="AF1891">
        <v>4.7670000000000003</v>
      </c>
    </row>
    <row r="1892" spans="1:32" x14ac:dyDescent="0.25">
      <c r="A1892">
        <v>1969</v>
      </c>
      <c r="B1892">
        <v>2310</v>
      </c>
      <c r="C1892">
        <v>2310</v>
      </c>
      <c r="D1892">
        <v>2977</v>
      </c>
      <c r="E1892" t="str">
        <f t="shared" si="87"/>
        <v>02977-BRA-P</v>
      </c>
      <c r="F1892" t="s">
        <v>397</v>
      </c>
      <c r="G1892" t="s">
        <v>76</v>
      </c>
      <c r="H1892" t="s">
        <v>25</v>
      </c>
      <c r="I1892">
        <v>-45.029201999999998</v>
      </c>
      <c r="J1892">
        <v>-9.4184000000000001</v>
      </c>
      <c r="K1892">
        <v>599</v>
      </c>
      <c r="L1892">
        <v>12952.4</v>
      </c>
      <c r="M1892" t="str">
        <f t="shared" si="88"/>
        <v>Pequeña</v>
      </c>
      <c r="N1892" t="str">
        <f t="shared" si="89"/>
        <v>P</v>
      </c>
      <c r="O1892">
        <v>0.100939</v>
      </c>
      <c r="P1892" t="s">
        <v>7</v>
      </c>
      <c r="Q1892">
        <v>7.9500000000000003E-4</v>
      </c>
      <c r="R1892" t="s">
        <v>8</v>
      </c>
      <c r="S1892">
        <v>225</v>
      </c>
      <c r="T1892" t="s">
        <v>23</v>
      </c>
      <c r="U1892">
        <v>1858.7549699652809</v>
      </c>
      <c r="V1892">
        <v>25.6</v>
      </c>
      <c r="W1892">
        <v>6.0839999999999996</v>
      </c>
      <c r="X1892">
        <v>68</v>
      </c>
      <c r="Y1892">
        <v>5.9513800000000003</v>
      </c>
      <c r="Z1892">
        <v>134</v>
      </c>
      <c r="AA1892" t="str">
        <f>IF(Z1892=-1,"Flat",
INDEX({"North","Northeast","East","Southeast","South","Southwest","West","Northwest","North"},
MATCH(Z1892,{0;22.5;67.5;112.5;157.5;202.5;247.5;292.5;337.5},1)))</f>
        <v>Southeast</v>
      </c>
      <c r="AB1892">
        <v>0.59959799999999996</v>
      </c>
      <c r="AC1892" t="s">
        <v>20</v>
      </c>
      <c r="AD1892">
        <v>48.099997999999999</v>
      </c>
      <c r="AE1892">
        <v>15</v>
      </c>
      <c r="AF1892">
        <v>4.7670000000000003</v>
      </c>
    </row>
    <row r="1893" spans="1:32" x14ac:dyDescent="0.25">
      <c r="A1893">
        <v>1970</v>
      </c>
      <c r="B1893">
        <v>2311</v>
      </c>
      <c r="C1893">
        <v>2311</v>
      </c>
      <c r="D1893">
        <v>2978</v>
      </c>
      <c r="E1893" t="str">
        <f t="shared" si="87"/>
        <v>02978-BRA-P</v>
      </c>
      <c r="F1893" t="s">
        <v>397</v>
      </c>
      <c r="G1893" t="s">
        <v>76</v>
      </c>
      <c r="H1893" t="s">
        <v>25</v>
      </c>
      <c r="I1893">
        <v>-45.019699000000003</v>
      </c>
      <c r="J1893">
        <v>-9.4216999999999995</v>
      </c>
      <c r="K1893">
        <v>599</v>
      </c>
      <c r="L1893">
        <v>19963.5</v>
      </c>
      <c r="M1893" t="str">
        <f t="shared" si="88"/>
        <v>Pequeña</v>
      </c>
      <c r="N1893" t="str">
        <f t="shared" si="89"/>
        <v>P</v>
      </c>
      <c r="O1893">
        <v>8.0751000000000003E-2</v>
      </c>
      <c r="P1893" t="s">
        <v>7</v>
      </c>
      <c r="Q1893">
        <v>0</v>
      </c>
      <c r="R1893" t="s">
        <v>8</v>
      </c>
      <c r="S1893">
        <v>225</v>
      </c>
      <c r="T1893" t="s">
        <v>23</v>
      </c>
      <c r="U1893">
        <v>1651.956019287388</v>
      </c>
      <c r="V1893">
        <v>25.6</v>
      </c>
      <c r="W1893">
        <v>6.0949999999999998</v>
      </c>
      <c r="X1893">
        <v>68</v>
      </c>
      <c r="Y1893">
        <v>5.8804100000000004</v>
      </c>
      <c r="Z1893">
        <v>134</v>
      </c>
      <c r="AA1893" t="str">
        <f>IF(Z1893=-1,"Flat",
INDEX({"North","Northeast","East","Southeast","South","Southwest","West","Northwest","North"},
MATCH(Z1893,{0;22.5;67.5;112.5;157.5;202.5;247.5;292.5;337.5},1)))</f>
        <v>Southeast</v>
      </c>
      <c r="AB1893">
        <v>0.59977499999999995</v>
      </c>
      <c r="AC1893" t="s">
        <v>20</v>
      </c>
      <c r="AD1893">
        <v>48.099997999999999</v>
      </c>
      <c r="AE1893">
        <v>15</v>
      </c>
      <c r="AF1893">
        <v>4.774</v>
      </c>
    </row>
    <row r="1894" spans="1:32" x14ac:dyDescent="0.25">
      <c r="A1894">
        <v>1971</v>
      </c>
      <c r="B1894">
        <v>2312</v>
      </c>
      <c r="C1894">
        <v>2312</v>
      </c>
      <c r="D1894">
        <v>2979</v>
      </c>
      <c r="E1894" t="str">
        <f t="shared" si="87"/>
        <v>02979-BRA-P</v>
      </c>
      <c r="F1894" t="s">
        <v>397</v>
      </c>
      <c r="G1894" t="s">
        <v>76</v>
      </c>
      <c r="H1894" t="s">
        <v>25</v>
      </c>
      <c r="I1894">
        <v>-45.020699</v>
      </c>
      <c r="J1894">
        <v>-9.4268999999999998</v>
      </c>
      <c r="K1894">
        <v>599</v>
      </c>
      <c r="L1894">
        <v>18498</v>
      </c>
      <c r="M1894" t="str">
        <f t="shared" si="88"/>
        <v>Pequeña</v>
      </c>
      <c r="N1894" t="str">
        <f t="shared" si="89"/>
        <v>P</v>
      </c>
      <c r="O1894">
        <v>0.10871400000000001</v>
      </c>
      <c r="P1894" t="s">
        <v>7</v>
      </c>
      <c r="Q1894">
        <v>3.97E-4</v>
      </c>
      <c r="R1894" t="s">
        <v>8</v>
      </c>
      <c r="S1894">
        <v>293.198578</v>
      </c>
      <c r="T1894" t="s">
        <v>30</v>
      </c>
      <c r="U1894">
        <v>1055.4668322880391</v>
      </c>
      <c r="V1894">
        <v>25.6</v>
      </c>
      <c r="W1894">
        <v>6.0949999999999998</v>
      </c>
      <c r="X1894">
        <v>68</v>
      </c>
      <c r="Y1894">
        <v>5.8719099999999997</v>
      </c>
      <c r="Z1894">
        <v>134</v>
      </c>
      <c r="AA1894" t="str">
        <f>IF(Z1894=-1,"Flat",
INDEX({"North","Northeast","East","Southeast","South","Southwest","West","Northwest","North"},
MATCH(Z1894,{0;22.5;67.5;112.5;157.5;202.5;247.5;292.5;337.5},1)))</f>
        <v>Southeast</v>
      </c>
      <c r="AB1894">
        <v>0.74959799999999999</v>
      </c>
      <c r="AC1894" t="s">
        <v>10</v>
      </c>
      <c r="AD1894">
        <v>48.099997999999999</v>
      </c>
      <c r="AE1894">
        <v>15</v>
      </c>
      <c r="AF1894">
        <v>4.7770000000000001</v>
      </c>
    </row>
    <row r="1895" spans="1:32" x14ac:dyDescent="0.25">
      <c r="A1895">
        <v>1972</v>
      </c>
      <c r="B1895">
        <v>2313</v>
      </c>
      <c r="C1895">
        <v>2313</v>
      </c>
      <c r="D1895">
        <v>2980</v>
      </c>
      <c r="E1895" t="str">
        <f t="shared" si="87"/>
        <v>02980-BRA-M</v>
      </c>
      <c r="F1895" t="s">
        <v>397</v>
      </c>
      <c r="G1895" t="s">
        <v>76</v>
      </c>
      <c r="H1895" t="s">
        <v>25</v>
      </c>
      <c r="I1895">
        <v>-45.021500000000003</v>
      </c>
      <c r="J1895">
        <v>-9.4319000000000006</v>
      </c>
      <c r="K1895">
        <v>599</v>
      </c>
      <c r="L1895">
        <v>24299.4</v>
      </c>
      <c r="M1895" t="str">
        <f t="shared" si="88"/>
        <v>Mediana</v>
      </c>
      <c r="N1895" t="str">
        <f t="shared" si="89"/>
        <v>M</v>
      </c>
      <c r="O1895">
        <v>0.205874</v>
      </c>
      <c r="P1895" t="s">
        <v>7</v>
      </c>
      <c r="Q1895">
        <v>7.9500000000000003E-4</v>
      </c>
      <c r="R1895" t="s">
        <v>8</v>
      </c>
      <c r="S1895">
        <v>303.69006300000001</v>
      </c>
      <c r="T1895" t="s">
        <v>30</v>
      </c>
      <c r="U1895">
        <v>484.62905234042933</v>
      </c>
      <c r="V1895">
        <v>25.6</v>
      </c>
      <c r="W1895">
        <v>6.0979999999999999</v>
      </c>
      <c r="X1895">
        <v>68</v>
      </c>
      <c r="Y1895">
        <v>5.8836000000000004</v>
      </c>
      <c r="Z1895">
        <v>134</v>
      </c>
      <c r="AA1895" t="str">
        <f>IF(Z1895=-1,"Flat",
INDEX({"North","Northeast","East","Southeast","South","Southwest","West","Northwest","North"},
MATCH(Z1895,{0;22.5;67.5;112.5;157.5;202.5;247.5;292.5;337.5},1)))</f>
        <v>Southeast</v>
      </c>
      <c r="AB1895">
        <v>0.79941399999999996</v>
      </c>
      <c r="AC1895" t="s">
        <v>10</v>
      </c>
      <c r="AD1895">
        <v>48.099997999999999</v>
      </c>
      <c r="AE1895">
        <v>15</v>
      </c>
      <c r="AF1895">
        <v>4.7770000000000001</v>
      </c>
    </row>
    <row r="1896" spans="1:32" x14ac:dyDescent="0.25">
      <c r="A1896">
        <v>1973</v>
      </c>
      <c r="B1896">
        <v>2314</v>
      </c>
      <c r="C1896">
        <v>2314</v>
      </c>
      <c r="D1896">
        <v>2981</v>
      </c>
      <c r="E1896" t="str">
        <f t="shared" si="87"/>
        <v>02981-BRA-P</v>
      </c>
      <c r="F1896" t="s">
        <v>397</v>
      </c>
      <c r="G1896" t="s">
        <v>76</v>
      </c>
      <c r="H1896" t="s">
        <v>25</v>
      </c>
      <c r="I1896">
        <v>-45.011501000000003</v>
      </c>
      <c r="J1896">
        <v>-9.4248999999999992</v>
      </c>
      <c r="K1896">
        <v>599</v>
      </c>
      <c r="L1896">
        <v>11282.8</v>
      </c>
      <c r="M1896" t="str">
        <f t="shared" si="88"/>
        <v>Pequeña</v>
      </c>
      <c r="N1896" t="str">
        <f t="shared" si="89"/>
        <v>P</v>
      </c>
      <c r="O1896">
        <v>0.122797</v>
      </c>
      <c r="P1896" t="s">
        <v>7</v>
      </c>
      <c r="Q1896">
        <v>-3.97E-4</v>
      </c>
      <c r="R1896" t="s">
        <v>8</v>
      </c>
      <c r="S1896">
        <v>324.462311</v>
      </c>
      <c r="T1896" t="s">
        <v>30</v>
      </c>
      <c r="U1896">
        <v>1434.6080843472851</v>
      </c>
      <c r="V1896">
        <v>25.6</v>
      </c>
      <c r="W1896">
        <v>6.0990000000000002</v>
      </c>
      <c r="X1896">
        <v>68</v>
      </c>
      <c r="Y1896">
        <v>5.8017700000000003</v>
      </c>
      <c r="Z1896">
        <v>134</v>
      </c>
      <c r="AA1896" t="str">
        <f>IF(Z1896=-1,"Flat",
INDEX({"North","Northeast","East","Southeast","South","Southwest","West","Northwest","North"},
MATCH(Z1896,{0;22.5;67.5;112.5;157.5;202.5;247.5;292.5;337.5},1)))</f>
        <v>Southeast</v>
      </c>
      <c r="AB1896">
        <v>0.74968199999999996</v>
      </c>
      <c r="AC1896" t="s">
        <v>10</v>
      </c>
      <c r="AD1896">
        <v>48.099997999999999</v>
      </c>
      <c r="AE1896">
        <v>15</v>
      </c>
      <c r="AF1896">
        <v>4.7779999999999996</v>
      </c>
    </row>
    <row r="1897" spans="1:32" x14ac:dyDescent="0.25">
      <c r="A1897">
        <v>1974</v>
      </c>
      <c r="B1897">
        <v>2315</v>
      </c>
      <c r="C1897">
        <v>2315</v>
      </c>
      <c r="D1897">
        <v>2982</v>
      </c>
      <c r="E1897" t="str">
        <f t="shared" si="87"/>
        <v>02982-BRA-P</v>
      </c>
      <c r="F1897" t="s">
        <v>397</v>
      </c>
      <c r="G1897" t="s">
        <v>76</v>
      </c>
      <c r="H1897" t="s">
        <v>25</v>
      </c>
      <c r="I1897">
        <v>-45.012199000000003</v>
      </c>
      <c r="J1897">
        <v>-9.4329000000000001</v>
      </c>
      <c r="K1897">
        <v>599</v>
      </c>
      <c r="L1897">
        <v>8665.59</v>
      </c>
      <c r="M1897" t="str">
        <f t="shared" si="88"/>
        <v>Pequeña</v>
      </c>
      <c r="N1897" t="str">
        <f t="shared" si="89"/>
        <v>P</v>
      </c>
      <c r="O1897">
        <v>0.100939</v>
      </c>
      <c r="P1897" t="s">
        <v>7</v>
      </c>
      <c r="Q1897">
        <v>-7.9500000000000003E-4</v>
      </c>
      <c r="R1897" t="s">
        <v>8</v>
      </c>
      <c r="S1897">
        <v>315</v>
      </c>
      <c r="T1897" t="s">
        <v>30</v>
      </c>
      <c r="U1897">
        <v>531.26727514813626</v>
      </c>
      <c r="V1897">
        <v>25.6</v>
      </c>
      <c r="W1897">
        <v>6.1040000000000001</v>
      </c>
      <c r="X1897">
        <v>68</v>
      </c>
      <c r="Y1897">
        <v>5.7970499999999996</v>
      </c>
      <c r="Z1897">
        <v>134</v>
      </c>
      <c r="AA1897" t="str">
        <f>IF(Z1897=-1,"Flat",
INDEX({"North","Northeast","East","Southeast","South","Southwest","West","Northwest","North"},
MATCH(Z1897,{0;22.5;67.5;112.5;157.5;202.5;247.5;292.5;337.5},1)))</f>
        <v>Southeast</v>
      </c>
      <c r="AB1897">
        <v>0.74926899999999996</v>
      </c>
      <c r="AC1897" t="s">
        <v>10</v>
      </c>
      <c r="AD1897">
        <v>48.099997999999999</v>
      </c>
      <c r="AE1897">
        <v>15</v>
      </c>
      <c r="AF1897">
        <v>4.7809999999999997</v>
      </c>
    </row>
    <row r="1898" spans="1:32" x14ac:dyDescent="0.25">
      <c r="A1898">
        <v>1975</v>
      </c>
      <c r="B1898">
        <v>2316</v>
      </c>
      <c r="C1898">
        <v>2316</v>
      </c>
      <c r="D1898">
        <v>2983</v>
      </c>
      <c r="E1898" t="str">
        <f t="shared" si="87"/>
        <v>02983-BRA-M</v>
      </c>
      <c r="F1898" t="s">
        <v>397</v>
      </c>
      <c r="G1898" t="s">
        <v>76</v>
      </c>
      <c r="H1898" t="s">
        <v>25</v>
      </c>
      <c r="I1898">
        <v>-45.002898999999999</v>
      </c>
      <c r="J1898">
        <v>-9.4247999999999994</v>
      </c>
      <c r="K1898">
        <v>599</v>
      </c>
      <c r="L1898">
        <v>20413.3</v>
      </c>
      <c r="M1898" t="str">
        <f t="shared" si="88"/>
        <v>Mediana</v>
      </c>
      <c r="N1898" t="str">
        <f t="shared" si="89"/>
        <v>M</v>
      </c>
      <c r="O1898">
        <v>0.14274899999999999</v>
      </c>
      <c r="P1898" t="s">
        <v>7</v>
      </c>
      <c r="Q1898">
        <v>-7.9500000000000003E-4</v>
      </c>
      <c r="R1898" t="s">
        <v>8</v>
      </c>
      <c r="S1898">
        <v>323.13009599999998</v>
      </c>
      <c r="T1898" t="s">
        <v>30</v>
      </c>
      <c r="U1898">
        <v>820.27172804749</v>
      </c>
      <c r="V1898">
        <v>25.6</v>
      </c>
      <c r="W1898">
        <v>6.1</v>
      </c>
      <c r="X1898">
        <v>68</v>
      </c>
      <c r="Y1898">
        <v>5.70723</v>
      </c>
      <c r="Z1898">
        <v>134</v>
      </c>
      <c r="AA1898" t="str">
        <f>IF(Z1898=-1,"Flat",
INDEX({"North","Northeast","East","Southeast","South","Southwest","West","Northwest","North"},
MATCH(Z1898,{0;22.5;67.5;112.5;157.5;202.5;247.5;292.5;337.5},1)))</f>
        <v>Southeast</v>
      </c>
      <c r="AB1898">
        <v>0.74929699999999999</v>
      </c>
      <c r="AC1898" t="s">
        <v>10</v>
      </c>
      <c r="AD1898">
        <v>48.099997999999999</v>
      </c>
      <c r="AE1898">
        <v>15</v>
      </c>
      <c r="AF1898">
        <v>4.7789999999999999</v>
      </c>
    </row>
    <row r="1899" spans="1:32" x14ac:dyDescent="0.25">
      <c r="A1899">
        <v>1976</v>
      </c>
      <c r="B1899">
        <v>2317</v>
      </c>
      <c r="C1899">
        <v>2317</v>
      </c>
      <c r="D1899">
        <v>2984</v>
      </c>
      <c r="E1899" t="str">
        <f t="shared" si="87"/>
        <v>02984-BRA-M</v>
      </c>
      <c r="F1899" t="s">
        <v>397</v>
      </c>
      <c r="G1899" t="s">
        <v>76</v>
      </c>
      <c r="H1899" t="s">
        <v>25</v>
      </c>
      <c r="I1899">
        <v>-45.001899999999999</v>
      </c>
      <c r="J1899">
        <v>-9.4306999999999999</v>
      </c>
      <c r="K1899">
        <v>599</v>
      </c>
      <c r="L1899">
        <v>20665.400000000001</v>
      </c>
      <c r="M1899" t="str">
        <f t="shared" si="88"/>
        <v>Mediana</v>
      </c>
      <c r="N1899" t="str">
        <f t="shared" si="89"/>
        <v>M</v>
      </c>
      <c r="O1899">
        <v>0.12767800000000001</v>
      </c>
      <c r="P1899" t="s">
        <v>7</v>
      </c>
      <c r="Q1899">
        <v>1.1919999999999999E-3</v>
      </c>
      <c r="R1899" t="s">
        <v>8</v>
      </c>
      <c r="S1899">
        <v>333.43493699999999</v>
      </c>
      <c r="T1899" t="s">
        <v>30</v>
      </c>
      <c r="U1899">
        <v>594.1083950785054</v>
      </c>
      <c r="V1899">
        <v>25.6</v>
      </c>
      <c r="W1899">
        <v>6.101</v>
      </c>
      <c r="X1899">
        <v>68</v>
      </c>
      <c r="Y1899">
        <v>5.7000799999999998</v>
      </c>
      <c r="Z1899">
        <v>134</v>
      </c>
      <c r="AA1899" t="str">
        <f>IF(Z1899=-1,"Flat",
INDEX({"North","Northeast","East","Southeast","South","Southwest","West","Northwest","North"},
MATCH(Z1899,{0;22.5;67.5;112.5;157.5;202.5;247.5;292.5;337.5},1)))</f>
        <v>Southeast</v>
      </c>
      <c r="AB1899">
        <v>0.74968199999999996</v>
      </c>
      <c r="AC1899" t="s">
        <v>10</v>
      </c>
      <c r="AD1899">
        <v>48.099997999999999</v>
      </c>
      <c r="AE1899">
        <v>15</v>
      </c>
      <c r="AF1899">
        <v>4.7809999999999997</v>
      </c>
    </row>
    <row r="1900" spans="1:32" x14ac:dyDescent="0.25">
      <c r="A1900">
        <v>1977</v>
      </c>
      <c r="B1900">
        <v>2318</v>
      </c>
      <c r="C1900">
        <v>2318</v>
      </c>
      <c r="D1900">
        <v>2985</v>
      </c>
      <c r="E1900" t="str">
        <f t="shared" si="87"/>
        <v>02985-BRA-M</v>
      </c>
      <c r="F1900" t="s">
        <v>397</v>
      </c>
      <c r="G1900" t="s">
        <v>76</v>
      </c>
      <c r="H1900" t="s">
        <v>25</v>
      </c>
      <c r="I1900">
        <v>-45.002398999999997</v>
      </c>
      <c r="J1900">
        <v>-9.4352</v>
      </c>
      <c r="K1900">
        <v>599</v>
      </c>
      <c r="L1900">
        <v>23136.400000000001</v>
      </c>
      <c r="M1900" t="str">
        <f t="shared" si="88"/>
        <v>Mediana</v>
      </c>
      <c r="N1900" t="str">
        <f t="shared" si="89"/>
        <v>M</v>
      </c>
      <c r="O1900">
        <v>2.0188000000000001E-2</v>
      </c>
      <c r="P1900" t="s">
        <v>7</v>
      </c>
      <c r="Q1900">
        <v>3.97E-4</v>
      </c>
      <c r="R1900" t="s">
        <v>8</v>
      </c>
      <c r="S1900">
        <v>225</v>
      </c>
      <c r="T1900" t="s">
        <v>23</v>
      </c>
      <c r="U1900">
        <v>442.65974243251668</v>
      </c>
      <c r="V1900">
        <v>25.6</v>
      </c>
      <c r="W1900">
        <v>6.1029999999999998</v>
      </c>
      <c r="X1900">
        <v>68</v>
      </c>
      <c r="Y1900">
        <v>5.6885700000000003</v>
      </c>
      <c r="Z1900">
        <v>134</v>
      </c>
      <c r="AA1900" t="str">
        <f>IF(Z1900=-1,"Flat",
INDEX({"North","Northeast","East","Southeast","South","Southwest","West","Northwest","North"},
MATCH(Z1900,{0;22.5;67.5;112.5;157.5;202.5;247.5;292.5;337.5},1)))</f>
        <v>Southeast</v>
      </c>
      <c r="AB1900">
        <v>0.59989999999999999</v>
      </c>
      <c r="AC1900" t="s">
        <v>20</v>
      </c>
      <c r="AD1900">
        <v>48.099997999999999</v>
      </c>
      <c r="AE1900">
        <v>15</v>
      </c>
      <c r="AF1900">
        <v>4.7839999999999998</v>
      </c>
    </row>
    <row r="1901" spans="1:32" x14ac:dyDescent="0.25">
      <c r="A1901">
        <v>1978</v>
      </c>
      <c r="B1901">
        <v>2319</v>
      </c>
      <c r="C1901">
        <v>2319</v>
      </c>
      <c r="D1901">
        <v>2986</v>
      </c>
      <c r="E1901" t="str">
        <f t="shared" si="87"/>
        <v>02986-BRA-M</v>
      </c>
      <c r="F1901" t="s">
        <v>397</v>
      </c>
      <c r="G1901" t="s">
        <v>76</v>
      </c>
      <c r="H1901" t="s">
        <v>25</v>
      </c>
      <c r="I1901">
        <v>-45.082400999999997</v>
      </c>
      <c r="J1901">
        <v>-9.3867999999999991</v>
      </c>
      <c r="K1901">
        <v>599</v>
      </c>
      <c r="L1901">
        <v>21723.8</v>
      </c>
      <c r="M1901" t="str">
        <f t="shared" si="88"/>
        <v>Mediana</v>
      </c>
      <c r="N1901" t="str">
        <f t="shared" si="89"/>
        <v>M</v>
      </c>
      <c r="O1901">
        <v>0.60560899999999995</v>
      </c>
      <c r="P1901" t="s">
        <v>7</v>
      </c>
      <c r="Q1901">
        <v>0</v>
      </c>
      <c r="R1901" t="s">
        <v>8</v>
      </c>
      <c r="S1901">
        <v>45</v>
      </c>
      <c r="T1901" t="s">
        <v>9</v>
      </c>
      <c r="U1901">
        <v>4481.6022082510171</v>
      </c>
      <c r="V1901">
        <v>25.6</v>
      </c>
      <c r="W1901">
        <v>6.02</v>
      </c>
      <c r="X1901">
        <v>68</v>
      </c>
      <c r="Y1901">
        <v>5.5285599999999997</v>
      </c>
      <c r="Z1901">
        <v>134</v>
      </c>
      <c r="AA1901" t="str">
        <f>IF(Z1901=-1,"Flat",
INDEX({"North","Northeast","East","Southeast","South","Southwest","West","Northwest","North"},
MATCH(Z1901,{0;22.5;67.5;112.5;157.5;202.5;247.5;292.5;337.5},1)))</f>
        <v>Southeast</v>
      </c>
      <c r="AB1901">
        <v>0.747618</v>
      </c>
      <c r="AC1901" t="s">
        <v>10</v>
      </c>
      <c r="AD1901">
        <v>48.099997999999999</v>
      </c>
      <c r="AE1901">
        <v>15</v>
      </c>
      <c r="AF1901">
        <v>4.7140000000000004</v>
      </c>
    </row>
    <row r="1902" spans="1:32" x14ac:dyDescent="0.25">
      <c r="A1902">
        <v>1979</v>
      </c>
      <c r="B1902">
        <v>2320</v>
      </c>
      <c r="C1902">
        <v>2320</v>
      </c>
      <c r="D1902">
        <v>2987</v>
      </c>
      <c r="E1902" t="str">
        <f t="shared" si="87"/>
        <v>02987-BRA-P</v>
      </c>
      <c r="F1902" t="s">
        <v>397</v>
      </c>
      <c r="G1902" t="s">
        <v>76</v>
      </c>
      <c r="H1902" t="s">
        <v>25</v>
      </c>
      <c r="I1902">
        <v>-45.082400999999997</v>
      </c>
      <c r="J1902">
        <v>-9.3914000000000009</v>
      </c>
      <c r="K1902">
        <v>599</v>
      </c>
      <c r="L1902">
        <v>15902.2</v>
      </c>
      <c r="M1902" t="str">
        <f t="shared" si="88"/>
        <v>Pequeña</v>
      </c>
      <c r="N1902" t="str">
        <f t="shared" si="89"/>
        <v>P</v>
      </c>
      <c r="O1902">
        <v>0.58577199999999996</v>
      </c>
      <c r="P1902" t="s">
        <v>7</v>
      </c>
      <c r="Q1902">
        <v>3.97E-4</v>
      </c>
      <c r="R1902" t="s">
        <v>8</v>
      </c>
      <c r="S1902">
        <v>43.025066000000002</v>
      </c>
      <c r="T1902" t="s">
        <v>9</v>
      </c>
      <c r="U1902">
        <v>3969.07402904932</v>
      </c>
      <c r="V1902">
        <v>25.6</v>
      </c>
      <c r="W1902">
        <v>6.0229999999999997</v>
      </c>
      <c r="X1902">
        <v>68</v>
      </c>
      <c r="Y1902">
        <v>5.5544799999999999</v>
      </c>
      <c r="Z1902">
        <v>134</v>
      </c>
      <c r="AA1902" t="str">
        <f>IF(Z1902=-1,"Flat",
INDEX({"North","Northeast","East","Southeast","South","Southwest","West","Northwest","North"},
MATCH(Z1902,{0;22.5;67.5;112.5;157.5;202.5;247.5;292.5;337.5},1)))</f>
        <v>Southeast</v>
      </c>
      <c r="AB1902">
        <v>0.672794</v>
      </c>
      <c r="AC1902" t="s">
        <v>10</v>
      </c>
      <c r="AD1902">
        <v>48.099997999999999</v>
      </c>
      <c r="AE1902">
        <v>15</v>
      </c>
      <c r="AF1902">
        <v>4.7140000000000004</v>
      </c>
    </row>
    <row r="1903" spans="1:32" x14ac:dyDescent="0.25">
      <c r="A1903">
        <v>1980</v>
      </c>
      <c r="B1903">
        <v>2321</v>
      </c>
      <c r="C1903">
        <v>2321</v>
      </c>
      <c r="D1903">
        <v>2988</v>
      </c>
      <c r="E1903" t="str">
        <f t="shared" si="87"/>
        <v>02988-BRA-P</v>
      </c>
      <c r="F1903" t="s">
        <v>397</v>
      </c>
      <c r="G1903" t="s">
        <v>76</v>
      </c>
      <c r="H1903" t="s">
        <v>25</v>
      </c>
      <c r="I1903">
        <v>-45.082199000000003</v>
      </c>
      <c r="J1903">
        <v>-9.3952000000000009</v>
      </c>
      <c r="K1903">
        <v>599</v>
      </c>
      <c r="L1903">
        <v>18093.5</v>
      </c>
      <c r="M1903" t="str">
        <f t="shared" si="88"/>
        <v>Pequeña</v>
      </c>
      <c r="N1903" t="str">
        <f t="shared" si="89"/>
        <v>P</v>
      </c>
      <c r="O1903">
        <v>0.49117699999999997</v>
      </c>
      <c r="P1903" t="s">
        <v>7</v>
      </c>
      <c r="Q1903">
        <v>2.3839999999999998E-3</v>
      </c>
      <c r="R1903" t="s">
        <v>8</v>
      </c>
      <c r="S1903">
        <v>54.462322</v>
      </c>
      <c r="T1903" t="s">
        <v>9</v>
      </c>
      <c r="U1903">
        <v>3549.1160822779598</v>
      </c>
      <c r="V1903">
        <v>25.6</v>
      </c>
      <c r="W1903">
        <v>6.0270000000000001</v>
      </c>
      <c r="X1903">
        <v>68</v>
      </c>
      <c r="Y1903">
        <v>5.5533799999999998</v>
      </c>
      <c r="Z1903">
        <v>134</v>
      </c>
      <c r="AA1903" t="str">
        <f>IF(Z1903=-1,"Flat",
INDEX({"North","Northeast","East","Southeast","South","Southwest","West","Northwest","North"},
MATCH(Z1903,{0;22.5;67.5;112.5;157.5;202.5;247.5;292.5;337.5},1)))</f>
        <v>Southeast</v>
      </c>
      <c r="AB1903">
        <v>0.74680899999999995</v>
      </c>
      <c r="AC1903" t="s">
        <v>10</v>
      </c>
      <c r="AD1903">
        <v>48.099997999999999</v>
      </c>
      <c r="AE1903">
        <v>15</v>
      </c>
      <c r="AF1903">
        <v>4.72</v>
      </c>
    </row>
    <row r="1904" spans="1:32" x14ac:dyDescent="0.25">
      <c r="A1904">
        <v>1981</v>
      </c>
      <c r="B1904">
        <v>2322</v>
      </c>
      <c r="C1904">
        <v>2322</v>
      </c>
      <c r="D1904">
        <v>2989</v>
      </c>
      <c r="E1904" t="str">
        <f t="shared" si="87"/>
        <v>02989-BRA-P</v>
      </c>
      <c r="F1904" t="s">
        <v>397</v>
      </c>
      <c r="G1904" t="s">
        <v>76</v>
      </c>
      <c r="H1904" t="s">
        <v>25</v>
      </c>
      <c r="I1904">
        <v>-45.084099000000002</v>
      </c>
      <c r="J1904">
        <v>-9.4023000000000003</v>
      </c>
      <c r="K1904">
        <v>599</v>
      </c>
      <c r="L1904">
        <v>8096.03</v>
      </c>
      <c r="M1904" t="str">
        <f t="shared" si="88"/>
        <v>Pequeña</v>
      </c>
      <c r="N1904" t="str">
        <f t="shared" si="89"/>
        <v>P</v>
      </c>
      <c r="O1904">
        <v>0.45767799999999997</v>
      </c>
      <c r="P1904" t="s">
        <v>7</v>
      </c>
      <c r="Q1904">
        <v>2.7810000000000001E-3</v>
      </c>
      <c r="R1904" t="s">
        <v>8</v>
      </c>
      <c r="S1904">
        <v>93.576331999999994</v>
      </c>
      <c r="T1904" t="s">
        <v>19</v>
      </c>
      <c r="U1904">
        <v>2725.631672999451</v>
      </c>
      <c r="V1904">
        <v>25.6</v>
      </c>
      <c r="W1904">
        <v>6.0309999999999997</v>
      </c>
      <c r="X1904">
        <v>68</v>
      </c>
      <c r="Y1904">
        <v>5.6040299999999998</v>
      </c>
      <c r="Z1904">
        <v>134</v>
      </c>
      <c r="AA1904" t="str">
        <f>IF(Z1904=-1,"Flat",
INDEX({"North","Northeast","East","Southeast","South","Southwest","West","Northwest","North"},
MATCH(Z1904,{0;22.5;67.5;112.5;157.5;202.5;247.5;292.5;337.5},1)))</f>
        <v>Southeast</v>
      </c>
      <c r="AB1904">
        <v>0.67272200000000004</v>
      </c>
      <c r="AC1904" t="s">
        <v>10</v>
      </c>
      <c r="AD1904">
        <v>48.099997999999999</v>
      </c>
      <c r="AE1904">
        <v>15</v>
      </c>
      <c r="AF1904">
        <v>4.7249999999999996</v>
      </c>
    </row>
    <row r="1905" spans="1:32" x14ac:dyDescent="0.25">
      <c r="A1905">
        <v>1982</v>
      </c>
      <c r="B1905">
        <v>2323</v>
      </c>
      <c r="C1905">
        <v>2323</v>
      </c>
      <c r="D1905">
        <v>2990</v>
      </c>
      <c r="E1905" t="str">
        <f t="shared" si="87"/>
        <v>02990-BRA-P</v>
      </c>
      <c r="F1905" t="s">
        <v>397</v>
      </c>
      <c r="G1905" t="s">
        <v>76</v>
      </c>
      <c r="H1905" t="s">
        <v>25</v>
      </c>
      <c r="I1905">
        <v>-45.084201999999998</v>
      </c>
      <c r="J1905">
        <v>-9.3996999999999993</v>
      </c>
      <c r="K1905">
        <v>599</v>
      </c>
      <c r="L1905">
        <v>10335.200000000001</v>
      </c>
      <c r="M1905" t="str">
        <f t="shared" si="88"/>
        <v>Pequeña</v>
      </c>
      <c r="N1905" t="str">
        <f t="shared" si="89"/>
        <v>P</v>
      </c>
      <c r="O1905">
        <v>0.43671900000000002</v>
      </c>
      <c r="P1905" t="s">
        <v>7</v>
      </c>
      <c r="Q1905">
        <v>3.97E-4</v>
      </c>
      <c r="R1905" t="s">
        <v>8</v>
      </c>
      <c r="S1905">
        <v>78.690071000000003</v>
      </c>
      <c r="T1905" t="s">
        <v>19</v>
      </c>
      <c r="U1905">
        <v>3013.579899776702</v>
      </c>
      <c r="V1905">
        <v>25.6</v>
      </c>
      <c r="W1905">
        <v>6.0289999999999999</v>
      </c>
      <c r="X1905">
        <v>68</v>
      </c>
      <c r="Y1905">
        <v>5.5933900000000003</v>
      </c>
      <c r="Z1905">
        <v>134</v>
      </c>
      <c r="AA1905" t="str">
        <f>IF(Z1905=-1,"Flat",
INDEX({"North","Northeast","East","Southeast","South","Southwest","West","Northwest","North"},
MATCH(Z1905,{0;22.5;67.5;112.5;157.5;202.5;247.5;292.5;337.5},1)))</f>
        <v>Southeast</v>
      </c>
      <c r="AB1905">
        <v>0.67282600000000004</v>
      </c>
      <c r="AC1905" t="s">
        <v>10</v>
      </c>
      <c r="AD1905">
        <v>48.099997999999999</v>
      </c>
      <c r="AE1905">
        <v>15</v>
      </c>
      <c r="AF1905">
        <v>4.7210000000000001</v>
      </c>
    </row>
    <row r="1906" spans="1:32" x14ac:dyDescent="0.25">
      <c r="A1906">
        <v>1983</v>
      </c>
      <c r="B1906">
        <v>2324</v>
      </c>
      <c r="C1906">
        <v>2324</v>
      </c>
      <c r="D1906">
        <v>2991</v>
      </c>
      <c r="E1906" t="str">
        <f t="shared" si="87"/>
        <v>02991-BRA-P</v>
      </c>
      <c r="F1906" t="s">
        <v>397</v>
      </c>
      <c r="G1906" t="s">
        <v>76</v>
      </c>
      <c r="H1906" t="s">
        <v>25</v>
      </c>
      <c r="I1906">
        <v>-45.152698999999998</v>
      </c>
      <c r="J1906">
        <v>-9.4338999999999995</v>
      </c>
      <c r="K1906">
        <v>599</v>
      </c>
      <c r="L1906">
        <v>16744</v>
      </c>
      <c r="M1906" t="str">
        <f t="shared" si="88"/>
        <v>Pequeña</v>
      </c>
      <c r="N1906" t="str">
        <f t="shared" si="89"/>
        <v>P</v>
      </c>
      <c r="O1906">
        <v>0.21076500000000001</v>
      </c>
      <c r="P1906" t="s">
        <v>7</v>
      </c>
      <c r="Q1906">
        <v>1.1919999999999999E-3</v>
      </c>
      <c r="R1906" t="s">
        <v>8</v>
      </c>
      <c r="S1906">
        <v>331.69924900000001</v>
      </c>
      <c r="T1906" t="s">
        <v>30</v>
      </c>
      <c r="U1906">
        <v>2465.693846138779</v>
      </c>
      <c r="V1906">
        <v>25.6</v>
      </c>
      <c r="W1906">
        <v>6.0439999999999996</v>
      </c>
      <c r="X1906">
        <v>68</v>
      </c>
      <c r="Y1906">
        <v>5.7921500000000004</v>
      </c>
      <c r="Z1906">
        <v>134</v>
      </c>
      <c r="AA1906" t="str">
        <f>IF(Z1906=-1,"Flat",
INDEX({"North","Northeast","East","Southeast","South","Southwest","West","Northwest","North"},
MATCH(Z1906,{0;22.5;67.5;112.5;157.5;202.5;247.5;292.5;337.5},1)))</f>
        <v>Southeast</v>
      </c>
      <c r="AB1906">
        <v>0.79935699999999998</v>
      </c>
      <c r="AC1906" t="s">
        <v>10</v>
      </c>
      <c r="AD1906">
        <v>48.099997999999999</v>
      </c>
      <c r="AE1906">
        <v>15</v>
      </c>
      <c r="AF1906">
        <v>4.7430000000000003</v>
      </c>
    </row>
    <row r="1907" spans="1:32" x14ac:dyDescent="0.25">
      <c r="A1907">
        <v>1984</v>
      </c>
      <c r="B1907">
        <v>2325</v>
      </c>
      <c r="C1907">
        <v>2325</v>
      </c>
      <c r="D1907">
        <v>2992</v>
      </c>
      <c r="E1907" t="str">
        <f t="shared" si="87"/>
        <v>02992-BRA-M</v>
      </c>
      <c r="F1907" t="s">
        <v>398</v>
      </c>
      <c r="G1907" t="s">
        <v>76</v>
      </c>
      <c r="H1907" t="s">
        <v>25</v>
      </c>
      <c r="I1907">
        <v>-43.369301</v>
      </c>
      <c r="J1907">
        <v>-13.3428</v>
      </c>
      <c r="K1907">
        <v>446</v>
      </c>
      <c r="L1907">
        <v>38753.055590000004</v>
      </c>
      <c r="M1907" t="str">
        <f t="shared" si="88"/>
        <v>Mediana</v>
      </c>
      <c r="N1907" t="str">
        <f t="shared" si="89"/>
        <v>M</v>
      </c>
      <c r="O1907">
        <v>0.20288300000000001</v>
      </c>
      <c r="P1907" t="s">
        <v>7</v>
      </c>
      <c r="Q1907">
        <v>1.5889999999999999E-3</v>
      </c>
      <c r="R1907" t="s">
        <v>8</v>
      </c>
      <c r="S1907">
        <v>50.710594</v>
      </c>
      <c r="T1907" t="s">
        <v>9</v>
      </c>
      <c r="U1907">
        <v>1551.4210968320619</v>
      </c>
      <c r="V1907">
        <v>27.1</v>
      </c>
      <c r="W1907">
        <v>6.2190000000000003</v>
      </c>
      <c r="X1907">
        <v>53</v>
      </c>
      <c r="Y1907">
        <v>3.8865099999999999</v>
      </c>
      <c r="Z1907">
        <v>115</v>
      </c>
      <c r="AA1907" t="str">
        <f>IF(Z1907=-1,"Flat",
INDEX({"North","Northeast","East","Southeast","South","Southwest","West","Northwest","North"},
MATCH(Z1907,{0;22.5;67.5;112.5;157.5;202.5;247.5;292.5;337.5},1)))</f>
        <v>Southeast</v>
      </c>
      <c r="AB1907">
        <v>0.59968200000000005</v>
      </c>
      <c r="AC1907" t="s">
        <v>20</v>
      </c>
      <c r="AD1907">
        <v>22</v>
      </c>
      <c r="AE1907">
        <v>17</v>
      </c>
      <c r="AF1907">
        <v>4.8170000000000002</v>
      </c>
    </row>
    <row r="1908" spans="1:32" x14ac:dyDescent="0.25">
      <c r="A1908">
        <v>1985</v>
      </c>
      <c r="B1908">
        <v>2326</v>
      </c>
      <c r="C1908">
        <v>2326</v>
      </c>
      <c r="D1908">
        <v>2993</v>
      </c>
      <c r="E1908" t="str">
        <f t="shared" si="87"/>
        <v>02993-BRA-P</v>
      </c>
      <c r="F1908" t="s">
        <v>398</v>
      </c>
      <c r="G1908" t="s">
        <v>76</v>
      </c>
      <c r="H1908" t="s">
        <v>25</v>
      </c>
      <c r="I1908">
        <v>-43.353802000000002</v>
      </c>
      <c r="J1908">
        <v>-13.341100000000001</v>
      </c>
      <c r="K1908">
        <v>446</v>
      </c>
      <c r="L1908">
        <v>13184.2</v>
      </c>
      <c r="M1908" t="str">
        <f t="shared" si="88"/>
        <v>Pequeña</v>
      </c>
      <c r="N1908" t="str">
        <f t="shared" si="89"/>
        <v>P</v>
      </c>
      <c r="O1908">
        <v>0.12767800000000001</v>
      </c>
      <c r="P1908" t="s">
        <v>7</v>
      </c>
      <c r="Q1908">
        <v>7.9500000000000003E-4</v>
      </c>
      <c r="R1908" t="s">
        <v>8</v>
      </c>
      <c r="S1908">
        <v>26.565052000000001</v>
      </c>
      <c r="T1908" t="s">
        <v>9</v>
      </c>
      <c r="U1908">
        <v>3035.1549338006339</v>
      </c>
      <c r="V1908">
        <v>27.1</v>
      </c>
      <c r="W1908">
        <v>6.2069999999999999</v>
      </c>
      <c r="X1908">
        <v>50</v>
      </c>
      <c r="Y1908">
        <v>3.7713299999999998</v>
      </c>
      <c r="Z1908">
        <v>101</v>
      </c>
      <c r="AA1908" t="str">
        <f>IF(Z1908=-1,"Flat",
INDEX({"North","Northeast","East","Southeast","South","Southwest","West","Northwest","North"},
MATCH(Z1908,{0;22.5;67.5;112.5;157.5;202.5;247.5;292.5;337.5},1)))</f>
        <v>East</v>
      </c>
      <c r="AB1908">
        <v>0.67485799999999996</v>
      </c>
      <c r="AC1908" t="s">
        <v>10</v>
      </c>
      <c r="AD1908">
        <v>22</v>
      </c>
      <c r="AE1908">
        <v>17</v>
      </c>
      <c r="AF1908">
        <v>4.8040000000000003</v>
      </c>
    </row>
    <row r="1909" spans="1:32" x14ac:dyDescent="0.25">
      <c r="A1909">
        <v>1986</v>
      </c>
      <c r="B1909">
        <v>2327</v>
      </c>
      <c r="C1909">
        <v>2327</v>
      </c>
      <c r="D1909">
        <v>2994</v>
      </c>
      <c r="E1909" t="str">
        <f t="shared" si="87"/>
        <v>02994-BRA-G</v>
      </c>
      <c r="F1909" t="s">
        <v>398</v>
      </c>
      <c r="G1909" t="s">
        <v>76</v>
      </c>
      <c r="H1909" t="s">
        <v>25</v>
      </c>
      <c r="I1909">
        <v>-43.343699999999998</v>
      </c>
      <c r="J1909">
        <v>-13.338200000000001</v>
      </c>
      <c r="K1909">
        <v>446</v>
      </c>
      <c r="L1909">
        <v>249162.6305</v>
      </c>
      <c r="M1909" t="str">
        <f t="shared" si="88"/>
        <v>Grande</v>
      </c>
      <c r="N1909" t="str">
        <f t="shared" si="89"/>
        <v>G</v>
      </c>
      <c r="O1909">
        <v>5.7098999999999997E-2</v>
      </c>
      <c r="P1909" t="s">
        <v>7</v>
      </c>
      <c r="Q1909">
        <v>3.97E-4</v>
      </c>
      <c r="R1909" t="s">
        <v>8</v>
      </c>
      <c r="S1909">
        <v>270</v>
      </c>
      <c r="T1909" t="s">
        <v>16</v>
      </c>
      <c r="U1909">
        <v>2124.1612415697141</v>
      </c>
      <c r="V1909">
        <v>27.1</v>
      </c>
      <c r="W1909">
        <v>6.1980000000000004</v>
      </c>
      <c r="X1909">
        <v>53</v>
      </c>
      <c r="Y1909">
        <v>3.7791299999999999</v>
      </c>
      <c r="Z1909">
        <v>115</v>
      </c>
      <c r="AA1909" t="str">
        <f>IF(Z1909=-1,"Flat",
INDEX({"North","Northeast","East","Southeast","South","Southwest","West","Northwest","North"},
MATCH(Z1909,{0;22.5;67.5;112.5;157.5;202.5;247.5;292.5;337.5},1)))</f>
        <v>Southeast</v>
      </c>
      <c r="AB1909">
        <v>0.74958599999999997</v>
      </c>
      <c r="AC1909" t="s">
        <v>10</v>
      </c>
      <c r="AD1909">
        <v>22</v>
      </c>
      <c r="AE1909">
        <v>17</v>
      </c>
      <c r="AF1909">
        <v>4.7990000000000004</v>
      </c>
    </row>
    <row r="1910" spans="1:32" x14ac:dyDescent="0.25">
      <c r="A1910">
        <v>1987</v>
      </c>
      <c r="B1910">
        <v>2328</v>
      </c>
      <c r="C1910">
        <v>2328</v>
      </c>
      <c r="D1910">
        <v>2995</v>
      </c>
      <c r="E1910" t="str">
        <f t="shared" si="87"/>
        <v>02995-BRA-G</v>
      </c>
      <c r="F1910" t="s">
        <v>398</v>
      </c>
      <c r="G1910" t="s">
        <v>76</v>
      </c>
      <c r="H1910" t="s">
        <v>25</v>
      </c>
      <c r="I1910">
        <v>-43.337299000000002</v>
      </c>
      <c r="J1910">
        <v>-13.333299999999999</v>
      </c>
      <c r="K1910">
        <v>446</v>
      </c>
      <c r="L1910">
        <v>479186.4927</v>
      </c>
      <c r="M1910" t="str">
        <f t="shared" si="88"/>
        <v>Grande</v>
      </c>
      <c r="N1910" t="str">
        <f t="shared" si="89"/>
        <v>G</v>
      </c>
      <c r="O1910">
        <v>6.3839000000000007E-2</v>
      </c>
      <c r="P1910" t="s">
        <v>7</v>
      </c>
      <c r="Q1910">
        <v>-4.3699999999999998E-3</v>
      </c>
      <c r="R1910" t="s">
        <v>8</v>
      </c>
      <c r="S1910">
        <v>153.43495200000001</v>
      </c>
      <c r="T1910" t="s">
        <v>49</v>
      </c>
      <c r="U1910">
        <v>1267.0643025541631</v>
      </c>
      <c r="V1910">
        <v>27.1</v>
      </c>
      <c r="W1910">
        <v>6.1890000000000001</v>
      </c>
      <c r="X1910">
        <v>53</v>
      </c>
      <c r="Y1910">
        <v>3.8005399999999998</v>
      </c>
      <c r="Z1910">
        <v>115</v>
      </c>
      <c r="AA1910" t="str">
        <f>IF(Z1910=-1,"Flat",
INDEX({"North","Northeast","East","Southeast","South","Southwest","West","Northwest","North"},
MATCH(Z1910,{0;22.5;67.5;112.5;157.5;202.5;247.5;292.5;337.5},1)))</f>
        <v>Southeast</v>
      </c>
      <c r="AB1910">
        <v>0.59928999999999999</v>
      </c>
      <c r="AC1910" t="s">
        <v>20</v>
      </c>
      <c r="AD1910">
        <v>22</v>
      </c>
      <c r="AE1910">
        <v>17</v>
      </c>
      <c r="AF1910">
        <v>4.79</v>
      </c>
    </row>
    <row r="1911" spans="1:32" x14ac:dyDescent="0.25">
      <c r="A1911">
        <v>1988</v>
      </c>
      <c r="B1911">
        <v>2329</v>
      </c>
      <c r="C1911">
        <v>2329</v>
      </c>
      <c r="D1911">
        <v>2996</v>
      </c>
      <c r="E1911" t="str">
        <f t="shared" si="87"/>
        <v>02996-BRA-P</v>
      </c>
      <c r="F1911" t="s">
        <v>399</v>
      </c>
      <c r="G1911" t="s">
        <v>76</v>
      </c>
      <c r="H1911" t="s">
        <v>25</v>
      </c>
      <c r="I1911">
        <v>-42.387999999999998</v>
      </c>
      <c r="J1911">
        <v>-8.4480000000000004</v>
      </c>
      <c r="K1911">
        <v>242</v>
      </c>
      <c r="L1911">
        <v>9136.86</v>
      </c>
      <c r="M1911" t="str">
        <f t="shared" si="88"/>
        <v>Pequeña</v>
      </c>
      <c r="N1911" t="str">
        <f t="shared" si="89"/>
        <v>P</v>
      </c>
      <c r="O1911">
        <v>0.91752</v>
      </c>
      <c r="P1911" t="s">
        <v>7</v>
      </c>
      <c r="Q1911">
        <v>-1.7082E-2</v>
      </c>
      <c r="R1911" t="s">
        <v>15</v>
      </c>
      <c r="S1911">
        <v>264.64416499999999</v>
      </c>
      <c r="T1911" t="s">
        <v>16</v>
      </c>
      <c r="U1911">
        <v>2206.9124628995501</v>
      </c>
      <c r="V1911">
        <v>28.299999</v>
      </c>
      <c r="W1911">
        <v>6.0810000000000004</v>
      </c>
      <c r="X1911">
        <v>73</v>
      </c>
      <c r="Y1911">
        <v>4.7825800000000003</v>
      </c>
      <c r="Z1911">
        <v>112</v>
      </c>
      <c r="AA1911" t="str">
        <f>IF(Z1911=-1,"Flat",
INDEX({"North","Northeast","East","Southeast","South","Southwest","West","Northwest","North"},
MATCH(Z1911,{0;22.5;67.5;112.5;157.5;202.5;247.5;292.5;337.5},1)))</f>
        <v>East</v>
      </c>
      <c r="AB1911">
        <v>0.67033799999999999</v>
      </c>
      <c r="AC1911" t="s">
        <v>10</v>
      </c>
      <c r="AD1911">
        <v>30</v>
      </c>
      <c r="AE1911">
        <v>13</v>
      </c>
      <c r="AF1911">
        <v>4.7009999999999996</v>
      </c>
    </row>
    <row r="1912" spans="1:32" x14ac:dyDescent="0.25">
      <c r="A1912">
        <v>1989</v>
      </c>
      <c r="B1912">
        <v>2330</v>
      </c>
      <c r="C1912">
        <v>2330</v>
      </c>
      <c r="D1912">
        <v>2997</v>
      </c>
      <c r="E1912" t="str">
        <f t="shared" si="87"/>
        <v>02997-BRA-P</v>
      </c>
      <c r="F1912" t="s">
        <v>399</v>
      </c>
      <c r="G1912" t="s">
        <v>76</v>
      </c>
      <c r="H1912" t="s">
        <v>25</v>
      </c>
      <c r="I1912">
        <v>-42.438999000000003</v>
      </c>
      <c r="J1912">
        <v>-8.4113000000000024</v>
      </c>
      <c r="K1912">
        <v>242</v>
      </c>
      <c r="L1912">
        <v>8407.27</v>
      </c>
      <c r="M1912" t="str">
        <f t="shared" si="88"/>
        <v>Pequeña</v>
      </c>
      <c r="N1912" t="str">
        <f t="shared" si="89"/>
        <v>P</v>
      </c>
      <c r="O1912">
        <v>2.4978699999999998</v>
      </c>
      <c r="P1912" t="s">
        <v>32</v>
      </c>
      <c r="Q1912">
        <v>-1.7479999999999999E-2</v>
      </c>
      <c r="R1912" t="s">
        <v>15</v>
      </c>
      <c r="S1912">
        <v>98.870552000000004</v>
      </c>
      <c r="T1912" t="s">
        <v>19</v>
      </c>
      <c r="U1912">
        <v>8008.7838927644416</v>
      </c>
      <c r="V1912">
        <v>28.299999</v>
      </c>
      <c r="W1912">
        <v>6.101</v>
      </c>
      <c r="X1912">
        <v>73</v>
      </c>
      <c r="Y1912">
        <v>5.0042499999999999</v>
      </c>
      <c r="Z1912">
        <v>112</v>
      </c>
      <c r="AA1912" t="str">
        <f>IF(Z1912=-1,"Flat",
INDEX({"North","Northeast","East","Southeast","South","Southwest","West","Northwest","North"},
MATCH(Z1912,{0;22.5;67.5;112.5;157.5;202.5;247.5;292.5;337.5},1)))</f>
        <v>East</v>
      </c>
      <c r="AB1912">
        <v>0.59475100000000003</v>
      </c>
      <c r="AC1912" t="s">
        <v>20</v>
      </c>
      <c r="AD1912">
        <v>30</v>
      </c>
      <c r="AE1912">
        <v>13</v>
      </c>
      <c r="AF1912">
        <v>4.7229999999999999</v>
      </c>
    </row>
    <row r="1913" spans="1:32" x14ac:dyDescent="0.25">
      <c r="A1913">
        <v>1990</v>
      </c>
      <c r="B1913">
        <v>2331</v>
      </c>
      <c r="C1913">
        <v>2331</v>
      </c>
      <c r="D1913">
        <v>2998</v>
      </c>
      <c r="E1913" t="str">
        <f t="shared" si="87"/>
        <v>02998-BRA-P</v>
      </c>
      <c r="F1913" t="s">
        <v>399</v>
      </c>
      <c r="G1913" t="s">
        <v>76</v>
      </c>
      <c r="H1913" t="s">
        <v>25</v>
      </c>
      <c r="I1913">
        <v>-42.463402000000002</v>
      </c>
      <c r="J1913">
        <v>-8.3224999999999998</v>
      </c>
      <c r="K1913">
        <v>242</v>
      </c>
      <c r="L1913">
        <v>5677.93</v>
      </c>
      <c r="M1913" t="str">
        <f t="shared" si="88"/>
        <v>Pequeña</v>
      </c>
      <c r="N1913" t="str">
        <f t="shared" si="89"/>
        <v>P</v>
      </c>
      <c r="O1913">
        <v>0.79320100000000004</v>
      </c>
      <c r="P1913" t="s">
        <v>7</v>
      </c>
      <c r="Q1913">
        <v>-9.9319999999999999E-3</v>
      </c>
      <c r="R1913" t="s">
        <v>8</v>
      </c>
      <c r="S1913">
        <v>59.743564999999997</v>
      </c>
      <c r="T1913" t="s">
        <v>9</v>
      </c>
      <c r="U1913">
        <v>8222.5715817101936</v>
      </c>
      <c r="V1913">
        <v>28.299999</v>
      </c>
      <c r="W1913">
        <v>6.0730000000000004</v>
      </c>
      <c r="X1913">
        <v>73</v>
      </c>
      <c r="Y1913">
        <v>5.38971</v>
      </c>
      <c r="Z1913">
        <v>112</v>
      </c>
      <c r="AA1913" t="str">
        <f>IF(Z1913=-1,"Flat",
INDEX({"North","Northeast","East","Southeast","South","Southwest","West","Northwest","North"},
MATCH(Z1913,{0;22.5;67.5;112.5;157.5;202.5;247.5;292.5;337.5},1)))</f>
        <v>East</v>
      </c>
      <c r="AB1913">
        <v>0.67355100000000001</v>
      </c>
      <c r="AC1913" t="s">
        <v>10</v>
      </c>
      <c r="AD1913">
        <v>30</v>
      </c>
      <c r="AE1913">
        <v>13</v>
      </c>
      <c r="AF1913">
        <v>4.6970000000000001</v>
      </c>
    </row>
    <row r="1914" spans="1:32" x14ac:dyDescent="0.25">
      <c r="A1914">
        <v>1991</v>
      </c>
      <c r="B1914">
        <v>2332</v>
      </c>
      <c r="C1914">
        <v>2332</v>
      </c>
      <c r="D1914">
        <v>2999</v>
      </c>
      <c r="E1914" t="str">
        <f t="shared" si="87"/>
        <v>02999-BRA-P</v>
      </c>
      <c r="F1914" t="s">
        <v>399</v>
      </c>
      <c r="G1914" t="s">
        <v>76</v>
      </c>
      <c r="H1914" t="s">
        <v>25</v>
      </c>
      <c r="I1914">
        <v>-42.322102000000001</v>
      </c>
      <c r="J1914">
        <v>-8.3629999999999995</v>
      </c>
      <c r="K1914">
        <v>242</v>
      </c>
      <c r="L1914">
        <v>6003.04</v>
      </c>
      <c r="M1914" t="str">
        <f t="shared" si="88"/>
        <v>Pequeña</v>
      </c>
      <c r="N1914" t="str">
        <f t="shared" si="89"/>
        <v>P</v>
      </c>
      <c r="O1914">
        <v>2.7235900000000002</v>
      </c>
      <c r="P1914" t="s">
        <v>32</v>
      </c>
      <c r="Q1914">
        <v>8.3429999999999997E-3</v>
      </c>
      <c r="R1914" t="s">
        <v>8</v>
      </c>
      <c r="S1914">
        <v>135.84877</v>
      </c>
      <c r="T1914" t="s">
        <v>49</v>
      </c>
      <c r="U1914">
        <v>4252.4866433452726</v>
      </c>
      <c r="V1914">
        <v>28.299999</v>
      </c>
      <c r="W1914">
        <v>6.1159999999999997</v>
      </c>
      <c r="X1914">
        <v>73</v>
      </c>
      <c r="Y1914">
        <v>5.22898</v>
      </c>
      <c r="Z1914">
        <v>112</v>
      </c>
      <c r="AA1914" t="str">
        <f>IF(Z1914=-1,"Flat",
INDEX({"North","Northeast","East","Southeast","South","Southwest","West","Northwest","North"},
MATCH(Z1914,{0;22.5;67.5;112.5;157.5;202.5;247.5;292.5;337.5},1)))</f>
        <v>East</v>
      </c>
      <c r="AB1914">
        <v>0.59195600000000004</v>
      </c>
      <c r="AC1914" t="s">
        <v>20</v>
      </c>
      <c r="AD1914">
        <v>30</v>
      </c>
      <c r="AE1914">
        <v>13</v>
      </c>
      <c r="AF1914">
        <v>4.7290000000000001</v>
      </c>
    </row>
    <row r="1915" spans="1:32" x14ac:dyDescent="0.25">
      <c r="A1915">
        <v>1992</v>
      </c>
      <c r="B1915">
        <v>2333</v>
      </c>
      <c r="C1915">
        <v>2333</v>
      </c>
      <c r="D1915">
        <v>3000</v>
      </c>
      <c r="E1915" t="str">
        <f t="shared" si="87"/>
        <v>03000-BRA-P</v>
      </c>
      <c r="F1915" t="s">
        <v>399</v>
      </c>
      <c r="G1915" t="s">
        <v>76</v>
      </c>
      <c r="H1915" t="s">
        <v>25</v>
      </c>
      <c r="I1915">
        <v>-42.376899999999999</v>
      </c>
      <c r="J1915">
        <v>-8.3262999999999998</v>
      </c>
      <c r="K1915">
        <v>242</v>
      </c>
      <c r="L1915">
        <v>17663.8</v>
      </c>
      <c r="M1915" t="str">
        <f t="shared" si="88"/>
        <v>Pequeña</v>
      </c>
      <c r="N1915" t="str">
        <f t="shared" si="89"/>
        <v>P</v>
      </c>
      <c r="O1915">
        <v>0.59918300000000002</v>
      </c>
      <c r="P1915" t="s">
        <v>7</v>
      </c>
      <c r="Q1915">
        <v>3.973E-3</v>
      </c>
      <c r="R1915" t="s">
        <v>8</v>
      </c>
      <c r="S1915">
        <v>12.380756999999999</v>
      </c>
      <c r="T1915" t="s">
        <v>70</v>
      </c>
      <c r="U1915">
        <v>3881.278967035209</v>
      </c>
      <c r="V1915">
        <v>28.299999</v>
      </c>
      <c r="W1915">
        <v>6.11</v>
      </c>
      <c r="X1915">
        <v>73</v>
      </c>
      <c r="Y1915">
        <v>5.4875400000000001</v>
      </c>
      <c r="Z1915">
        <v>112</v>
      </c>
      <c r="AA1915" t="str">
        <f>IF(Z1915=-1,"Flat",
INDEX({"North","Northeast","East","Southeast","South","Southwest","West","Northwest","North"},
MATCH(Z1915,{0;22.5;67.5;112.5;157.5;202.5;247.5;292.5;337.5},1)))</f>
        <v>East</v>
      </c>
      <c r="AB1915">
        <v>0.74806700000000004</v>
      </c>
      <c r="AC1915" t="s">
        <v>10</v>
      </c>
      <c r="AD1915">
        <v>30</v>
      </c>
      <c r="AE1915">
        <v>13</v>
      </c>
      <c r="AF1915">
        <v>4.726</v>
      </c>
    </row>
    <row r="1916" spans="1:32" x14ac:dyDescent="0.25">
      <c r="A1916">
        <v>1993</v>
      </c>
      <c r="B1916">
        <v>2334</v>
      </c>
      <c r="C1916">
        <v>2334</v>
      </c>
      <c r="D1916">
        <v>3001</v>
      </c>
      <c r="E1916" t="str">
        <f t="shared" si="87"/>
        <v>03001-BRA-M</v>
      </c>
      <c r="F1916" t="s">
        <v>399</v>
      </c>
      <c r="G1916" t="s">
        <v>76</v>
      </c>
      <c r="H1916" t="s">
        <v>25</v>
      </c>
      <c r="I1916">
        <v>-42.421500999999999</v>
      </c>
      <c r="J1916">
        <v>-8.2642000000000024</v>
      </c>
      <c r="K1916">
        <v>242</v>
      </c>
      <c r="L1916">
        <v>43082.2</v>
      </c>
      <c r="M1916" t="str">
        <f t="shared" si="88"/>
        <v>Mediana</v>
      </c>
      <c r="N1916" t="str">
        <f t="shared" si="89"/>
        <v>M</v>
      </c>
      <c r="O1916">
        <v>1.3778300000000001</v>
      </c>
      <c r="P1916" t="s">
        <v>7</v>
      </c>
      <c r="Q1916">
        <v>6.7539999999999996E-3</v>
      </c>
      <c r="R1916" t="s">
        <v>8</v>
      </c>
      <c r="S1916">
        <v>219.95755</v>
      </c>
      <c r="T1916" t="s">
        <v>23</v>
      </c>
      <c r="U1916">
        <v>847.49989035109286</v>
      </c>
      <c r="V1916">
        <v>28.299999</v>
      </c>
      <c r="W1916">
        <v>6.1059999999999999</v>
      </c>
      <c r="X1916">
        <v>73</v>
      </c>
      <c r="Y1916">
        <v>5.5196300000000003</v>
      </c>
      <c r="Z1916">
        <v>112</v>
      </c>
      <c r="AA1916" t="str">
        <f>IF(Z1916=-1,"Flat",
INDEX({"North","Northeast","East","Southeast","South","Southwest","West","Northwest","North"},
MATCH(Z1916,{0;22.5;67.5;112.5;157.5;202.5;247.5;292.5;337.5},1)))</f>
        <v>East</v>
      </c>
      <c r="AB1916">
        <v>0.66934300000000002</v>
      </c>
      <c r="AC1916" t="s">
        <v>10</v>
      </c>
      <c r="AD1916">
        <v>30</v>
      </c>
      <c r="AE1916">
        <v>13</v>
      </c>
      <c r="AF1916">
        <v>4.72</v>
      </c>
    </row>
    <row r="1917" spans="1:32" x14ac:dyDescent="0.25">
      <c r="A1917">
        <v>1994</v>
      </c>
      <c r="B1917">
        <v>2335</v>
      </c>
      <c r="C1917">
        <v>2335</v>
      </c>
      <c r="D1917">
        <v>3002</v>
      </c>
      <c r="E1917" t="str">
        <f t="shared" si="87"/>
        <v>03002-BRA-P</v>
      </c>
      <c r="F1917" t="s">
        <v>400</v>
      </c>
      <c r="G1917" t="s">
        <v>76</v>
      </c>
      <c r="H1917" t="s">
        <v>12</v>
      </c>
      <c r="I1917">
        <v>-38.8232</v>
      </c>
      <c r="J1917">
        <v>-5.3258999999999999</v>
      </c>
      <c r="K1917">
        <v>163</v>
      </c>
      <c r="L1917">
        <v>30</v>
      </c>
      <c r="M1917" t="str">
        <f t="shared" si="88"/>
        <v>Pequeña</v>
      </c>
      <c r="N1917" t="str">
        <f t="shared" si="89"/>
        <v>P</v>
      </c>
      <c r="O1917">
        <v>7.2788000000000005E-2</v>
      </c>
      <c r="P1917" t="s">
        <v>7</v>
      </c>
      <c r="Q1917">
        <v>7.9500000000000003E-4</v>
      </c>
      <c r="R1917" t="s">
        <v>8</v>
      </c>
      <c r="S1917">
        <v>258.69006300000001</v>
      </c>
      <c r="T1917" t="s">
        <v>16</v>
      </c>
      <c r="U1917">
        <v>503.13952010834231</v>
      </c>
      <c r="V1917">
        <v>28</v>
      </c>
      <c r="W1917">
        <v>5.9329999999999998</v>
      </c>
      <c r="X1917">
        <v>72</v>
      </c>
      <c r="Y1917">
        <v>5.1256500000000003</v>
      </c>
      <c r="Z1917">
        <v>0</v>
      </c>
      <c r="AA1917" t="str">
        <f>IF(Z1917=-1,"Flat",
INDEX({"North","Northeast","East","Southeast","South","Southwest","West","Northwest","North"},
MATCH(Z1917,{0;22.5;67.5;112.5;157.5;202.5;247.5;292.5;337.5},1)))</f>
        <v>North</v>
      </c>
      <c r="AB1917">
        <v>0.67243900000000001</v>
      </c>
      <c r="AC1917" t="s">
        <v>10</v>
      </c>
      <c r="AD1917">
        <v>30</v>
      </c>
      <c r="AE1917">
        <v>8</v>
      </c>
      <c r="AF1917">
        <v>4.5999999999999996</v>
      </c>
    </row>
    <row r="1918" spans="1:32" x14ac:dyDescent="0.25">
      <c r="A1918">
        <v>1995</v>
      </c>
      <c r="B1918">
        <v>2336</v>
      </c>
      <c r="C1918">
        <v>2336</v>
      </c>
      <c r="D1918">
        <v>3003</v>
      </c>
      <c r="E1918" t="str">
        <f t="shared" si="87"/>
        <v>03003-BRA-P</v>
      </c>
      <c r="F1918" t="s">
        <v>400</v>
      </c>
      <c r="G1918" t="s">
        <v>76</v>
      </c>
      <c r="H1918" t="s">
        <v>12</v>
      </c>
      <c r="I1918">
        <v>-38.821700999999997</v>
      </c>
      <c r="J1918">
        <v>-5.3323</v>
      </c>
      <c r="K1918">
        <v>163</v>
      </c>
      <c r="L1918">
        <v>30</v>
      </c>
      <c r="M1918" t="str">
        <f t="shared" si="88"/>
        <v>Pequeña</v>
      </c>
      <c r="N1918" t="str">
        <f t="shared" si="89"/>
        <v>P</v>
      </c>
      <c r="O1918">
        <v>0.40876400000000002</v>
      </c>
      <c r="P1918" t="s">
        <v>7</v>
      </c>
      <c r="Q1918">
        <v>7.9500000000000003E-4</v>
      </c>
      <c r="R1918" t="s">
        <v>8</v>
      </c>
      <c r="S1918">
        <v>65.224861000000004</v>
      </c>
      <c r="T1918" t="s">
        <v>9</v>
      </c>
      <c r="U1918">
        <v>1223.9738290859041</v>
      </c>
      <c r="V1918">
        <v>28</v>
      </c>
      <c r="W1918">
        <v>5.9349999999999996</v>
      </c>
      <c r="X1918">
        <v>72</v>
      </c>
      <c r="Y1918">
        <v>5.0780500000000002</v>
      </c>
      <c r="Z1918">
        <v>0</v>
      </c>
      <c r="AA1918" t="str">
        <f>IF(Z1918=-1,"Flat",
INDEX({"North","Northeast","East","Southeast","South","Southwest","West","Northwest","North"},
MATCH(Z1918,{0;22.5;67.5;112.5;157.5;202.5;247.5;292.5;337.5},1)))</f>
        <v>North</v>
      </c>
      <c r="AB1918">
        <v>0.74851699999999999</v>
      </c>
      <c r="AC1918" t="s">
        <v>10</v>
      </c>
      <c r="AD1918">
        <v>30</v>
      </c>
      <c r="AE1918">
        <v>8</v>
      </c>
      <c r="AF1918">
        <v>4.5999999999999996</v>
      </c>
    </row>
    <row r="1919" spans="1:32" x14ac:dyDescent="0.25">
      <c r="A1919">
        <v>1996</v>
      </c>
      <c r="B1919">
        <v>2337</v>
      </c>
      <c r="C1919">
        <v>2337</v>
      </c>
      <c r="D1919">
        <v>3004</v>
      </c>
      <c r="E1919" t="str">
        <f t="shared" si="87"/>
        <v>03004-BRA-P</v>
      </c>
      <c r="F1919" t="s">
        <v>400</v>
      </c>
      <c r="G1919" t="s">
        <v>76</v>
      </c>
      <c r="H1919" t="s">
        <v>12</v>
      </c>
      <c r="I1919">
        <v>-38.814399999999999</v>
      </c>
      <c r="J1919">
        <v>-5.3348000000000004</v>
      </c>
      <c r="K1919">
        <v>163</v>
      </c>
      <c r="L1919">
        <v>30</v>
      </c>
      <c r="M1919" t="str">
        <f t="shared" si="88"/>
        <v>Pequeña</v>
      </c>
      <c r="N1919" t="str">
        <f t="shared" si="89"/>
        <v>P</v>
      </c>
      <c r="O1919">
        <v>0.44457999999999998</v>
      </c>
      <c r="P1919" t="s">
        <v>7</v>
      </c>
      <c r="Q1919">
        <v>-3.1779999999999998E-3</v>
      </c>
      <c r="R1919" t="s">
        <v>8</v>
      </c>
      <c r="S1919">
        <v>354.47247299999998</v>
      </c>
      <c r="T1919" t="s">
        <v>70</v>
      </c>
      <c r="U1919">
        <v>1572.8626009638881</v>
      </c>
      <c r="V1919">
        <v>28</v>
      </c>
      <c r="W1919">
        <v>5.9420000000000002</v>
      </c>
      <c r="X1919">
        <v>72</v>
      </c>
      <c r="Y1919">
        <v>5.0578200000000004</v>
      </c>
      <c r="Z1919">
        <v>0</v>
      </c>
      <c r="AA1919" t="str">
        <f>IF(Z1919=-1,"Flat",
INDEX({"North","Northeast","East","Southeast","South","Southwest","West","Northwest","North"},
MATCH(Z1919,{0;22.5;67.5;112.5;157.5;202.5;247.5;292.5;337.5},1)))</f>
        <v>North</v>
      </c>
      <c r="AB1919">
        <v>0.79786400000000002</v>
      </c>
      <c r="AC1919" t="s">
        <v>10</v>
      </c>
      <c r="AD1919">
        <v>30</v>
      </c>
      <c r="AE1919">
        <v>8</v>
      </c>
      <c r="AF1919">
        <v>4.6040000000000001</v>
      </c>
    </row>
    <row r="1920" spans="1:32" x14ac:dyDescent="0.25">
      <c r="A1920">
        <v>1997</v>
      </c>
      <c r="B1920">
        <v>2338</v>
      </c>
      <c r="C1920">
        <v>2338</v>
      </c>
      <c r="D1920">
        <v>3005</v>
      </c>
      <c r="E1920" t="str">
        <f t="shared" si="87"/>
        <v>03005-BRA-P</v>
      </c>
      <c r="F1920" t="s">
        <v>400</v>
      </c>
      <c r="G1920" t="s">
        <v>76</v>
      </c>
      <c r="H1920" t="s">
        <v>12</v>
      </c>
      <c r="I1920">
        <v>-38.815899000000002</v>
      </c>
      <c r="J1920">
        <v>-5.3400999999999996</v>
      </c>
      <c r="K1920">
        <v>163</v>
      </c>
      <c r="L1920">
        <v>30</v>
      </c>
      <c r="M1920" t="str">
        <f t="shared" si="88"/>
        <v>Pequeña</v>
      </c>
      <c r="N1920" t="str">
        <f t="shared" si="89"/>
        <v>P</v>
      </c>
      <c r="O1920">
        <v>0.343781</v>
      </c>
      <c r="P1920" t="s">
        <v>7</v>
      </c>
      <c r="Q1920">
        <v>5.1640000000000002E-3</v>
      </c>
      <c r="R1920" t="s">
        <v>8</v>
      </c>
      <c r="S1920">
        <v>355.23635899999999</v>
      </c>
      <c r="T1920" t="s">
        <v>70</v>
      </c>
      <c r="U1920">
        <v>2141.979646526047</v>
      </c>
      <c r="V1920">
        <v>28</v>
      </c>
      <c r="W1920">
        <v>5.9370000000000003</v>
      </c>
      <c r="X1920">
        <v>72</v>
      </c>
      <c r="Y1920">
        <v>5.1444799999999997</v>
      </c>
      <c r="Z1920">
        <v>0</v>
      </c>
      <c r="AA1920" t="str">
        <f>IF(Z1920=-1,"Flat",
INDEX({"North","Northeast","East","Southeast","South","Southwest","West","Northwest","North"},
MATCH(Z1920,{0;22.5;67.5;112.5;157.5;202.5;247.5;292.5;337.5},1)))</f>
        <v>North</v>
      </c>
      <c r="AB1920">
        <v>0.74858999999999998</v>
      </c>
      <c r="AC1920" t="s">
        <v>10</v>
      </c>
      <c r="AD1920">
        <v>30</v>
      </c>
      <c r="AE1920">
        <v>8</v>
      </c>
      <c r="AF1920">
        <v>4.6040000000000001</v>
      </c>
    </row>
    <row r="1921" spans="1:32" x14ac:dyDescent="0.25">
      <c r="A1921">
        <v>1998</v>
      </c>
      <c r="B1921">
        <v>2339</v>
      </c>
      <c r="C1921">
        <v>2339</v>
      </c>
      <c r="D1921">
        <v>3006</v>
      </c>
      <c r="E1921" t="str">
        <f t="shared" si="87"/>
        <v>03006-BRA-P</v>
      </c>
      <c r="F1921" t="s">
        <v>400</v>
      </c>
      <c r="G1921" t="s">
        <v>76</v>
      </c>
      <c r="H1921" t="s">
        <v>12</v>
      </c>
      <c r="I1921">
        <v>-38.807301000000002</v>
      </c>
      <c r="J1921">
        <v>-5.3390000000000004</v>
      </c>
      <c r="K1921">
        <v>163</v>
      </c>
      <c r="L1921">
        <v>30</v>
      </c>
      <c r="M1921" t="str">
        <f t="shared" si="88"/>
        <v>Pequeña</v>
      </c>
      <c r="N1921" t="str">
        <f t="shared" si="89"/>
        <v>P</v>
      </c>
      <c r="O1921">
        <v>0.34731899999999999</v>
      </c>
      <c r="P1921" t="s">
        <v>7</v>
      </c>
      <c r="Q1921">
        <v>7.9500000000000003E-4</v>
      </c>
      <c r="R1921" t="s">
        <v>8</v>
      </c>
      <c r="S1921">
        <v>99.462317999999996</v>
      </c>
      <c r="T1921" t="s">
        <v>19</v>
      </c>
      <c r="U1921">
        <v>2109.325899844067</v>
      </c>
      <c r="V1921">
        <v>28</v>
      </c>
      <c r="W1921">
        <v>5.944</v>
      </c>
      <c r="X1921">
        <v>72</v>
      </c>
      <c r="Y1921">
        <v>5.1044600000000004</v>
      </c>
      <c r="Z1921">
        <v>0</v>
      </c>
      <c r="AA1921" t="str">
        <f>IF(Z1921=-1,"Flat",
INDEX({"North","Northeast","East","Southeast","South","Southwest","West","Northwest","North"},
MATCH(Z1921,{0;22.5;67.5;112.5;157.5;202.5;247.5;292.5;337.5},1)))</f>
        <v>North</v>
      </c>
      <c r="AB1921">
        <v>0.67327099999999995</v>
      </c>
      <c r="AC1921" t="s">
        <v>10</v>
      </c>
      <c r="AD1921">
        <v>30</v>
      </c>
      <c r="AE1921">
        <v>8</v>
      </c>
      <c r="AF1921">
        <v>4.6070000000000002</v>
      </c>
    </row>
    <row r="1922" spans="1:32" x14ac:dyDescent="0.25">
      <c r="A1922">
        <v>1999</v>
      </c>
      <c r="B1922">
        <v>2340</v>
      </c>
      <c r="C1922">
        <v>2340</v>
      </c>
      <c r="D1922">
        <v>3007</v>
      </c>
      <c r="E1922" t="str">
        <f t="shared" si="87"/>
        <v>03007-BRA-P</v>
      </c>
      <c r="F1922" t="s">
        <v>400</v>
      </c>
      <c r="G1922" t="s">
        <v>76</v>
      </c>
      <c r="H1922" t="s">
        <v>12</v>
      </c>
      <c r="I1922">
        <v>-38.806899999999999</v>
      </c>
      <c r="J1922">
        <v>-5.3456999999999999</v>
      </c>
      <c r="K1922">
        <v>163</v>
      </c>
      <c r="L1922">
        <v>30</v>
      </c>
      <c r="M1922" t="str">
        <f t="shared" si="88"/>
        <v>Pequeña</v>
      </c>
      <c r="N1922" t="str">
        <f t="shared" si="89"/>
        <v>P</v>
      </c>
      <c r="O1922">
        <v>0.39815800000000001</v>
      </c>
      <c r="P1922" t="s">
        <v>7</v>
      </c>
      <c r="Q1922">
        <v>4.3699999999999998E-3</v>
      </c>
      <c r="R1922" t="s">
        <v>8</v>
      </c>
      <c r="S1922">
        <v>104.534454</v>
      </c>
      <c r="T1922" t="s">
        <v>19</v>
      </c>
      <c r="U1922">
        <v>2852.402412959937</v>
      </c>
      <c r="V1922">
        <v>28</v>
      </c>
      <c r="W1922">
        <v>5.9420000000000002</v>
      </c>
      <c r="X1922">
        <v>72</v>
      </c>
      <c r="Y1922">
        <v>5.1094200000000001</v>
      </c>
      <c r="Z1922">
        <v>0</v>
      </c>
      <c r="AA1922" t="str">
        <f>IF(Z1922=-1,"Flat",
INDEX({"North","Northeast","East","Southeast","South","Southwest","West","Northwest","North"},
MATCH(Z1922,{0;22.5;67.5;112.5;157.5;202.5;247.5;292.5;337.5},1)))</f>
        <v>North</v>
      </c>
      <c r="AB1922">
        <v>0.59691799999999995</v>
      </c>
      <c r="AC1922" t="s">
        <v>20</v>
      </c>
      <c r="AD1922">
        <v>30</v>
      </c>
      <c r="AE1922">
        <v>8</v>
      </c>
      <c r="AF1922">
        <v>4.6059999999999999</v>
      </c>
    </row>
    <row r="1923" spans="1:32" x14ac:dyDescent="0.25">
      <c r="A1923">
        <v>2000</v>
      </c>
      <c r="B1923">
        <v>2341</v>
      </c>
      <c r="C1923">
        <v>2341</v>
      </c>
      <c r="D1923">
        <v>3008</v>
      </c>
      <c r="E1923" t="str">
        <f t="shared" si="87"/>
        <v>03008-BRA-G</v>
      </c>
      <c r="F1923" t="s">
        <v>401</v>
      </c>
      <c r="G1923" t="s">
        <v>76</v>
      </c>
      <c r="H1923" t="s">
        <v>18</v>
      </c>
      <c r="I1923">
        <v>-45.218102000000002</v>
      </c>
      <c r="J1923">
        <v>-7.6302000000000003</v>
      </c>
      <c r="K1923">
        <v>401</v>
      </c>
      <c r="L1923">
        <v>832248.66500000004</v>
      </c>
      <c r="M1923" t="str">
        <f t="shared" si="88"/>
        <v>Grande</v>
      </c>
      <c r="N1923" t="str">
        <f t="shared" si="89"/>
        <v>G</v>
      </c>
      <c r="O1923">
        <v>0.471277</v>
      </c>
      <c r="P1923" t="s">
        <v>7</v>
      </c>
      <c r="Q1923">
        <v>1.9859999999999999E-3</v>
      </c>
      <c r="R1923" t="s">
        <v>8</v>
      </c>
      <c r="S1923">
        <v>1.7357050000000001</v>
      </c>
      <c r="T1923" t="s">
        <v>70</v>
      </c>
      <c r="U1923">
        <v>1428.630638705135</v>
      </c>
      <c r="V1923">
        <v>26.9</v>
      </c>
      <c r="W1923">
        <v>5.8339999999999996</v>
      </c>
      <c r="X1923">
        <v>60</v>
      </c>
      <c r="Y1923">
        <v>4.9298700000000002</v>
      </c>
      <c r="Z1923">
        <v>105</v>
      </c>
      <c r="AA1923" t="str">
        <f>IF(Z1923=-1,"Flat",
INDEX({"North","Northeast","East","Southeast","South","Southwest","West","Northwest","North"},
MATCH(Z1923,{0;22.5;67.5;112.5;157.5;202.5;247.5;292.5;337.5},1)))</f>
        <v>East</v>
      </c>
      <c r="AB1923">
        <v>0.74826599999999999</v>
      </c>
      <c r="AC1923" t="s">
        <v>10</v>
      </c>
      <c r="AD1923">
        <v>100</v>
      </c>
      <c r="AE1923">
        <v>14</v>
      </c>
      <c r="AF1923">
        <v>4.5369999999999999</v>
      </c>
    </row>
    <row r="1924" spans="1:32" x14ac:dyDescent="0.25">
      <c r="A1924">
        <v>2001</v>
      </c>
      <c r="B1924">
        <v>2342</v>
      </c>
      <c r="C1924">
        <v>2342</v>
      </c>
      <c r="D1924">
        <v>3009</v>
      </c>
      <c r="E1924" t="str">
        <f t="shared" si="87"/>
        <v>03009-BRA-G</v>
      </c>
      <c r="F1924" t="s">
        <v>401</v>
      </c>
      <c r="G1924" t="s">
        <v>76</v>
      </c>
      <c r="H1924" t="s">
        <v>18</v>
      </c>
      <c r="I1924">
        <v>-45.225898999999998</v>
      </c>
      <c r="J1924">
        <v>-7.6081000000000003</v>
      </c>
      <c r="K1924">
        <v>401</v>
      </c>
      <c r="L1924">
        <v>200619.7794</v>
      </c>
      <c r="M1924" t="str">
        <f t="shared" si="88"/>
        <v>Grande</v>
      </c>
      <c r="N1924" t="str">
        <f t="shared" si="89"/>
        <v>G</v>
      </c>
      <c r="O1924">
        <v>0.30748700000000001</v>
      </c>
      <c r="P1924" t="s">
        <v>7</v>
      </c>
      <c r="Q1924">
        <v>1.2713E-2</v>
      </c>
      <c r="R1924" t="s">
        <v>80</v>
      </c>
      <c r="S1924">
        <v>201.80140700000001</v>
      </c>
      <c r="T1924" t="s">
        <v>13</v>
      </c>
      <c r="U1924">
        <v>1817.119737871933</v>
      </c>
      <c r="V1924">
        <v>26.9</v>
      </c>
      <c r="W1924">
        <v>5.8289999999999997</v>
      </c>
      <c r="X1924">
        <v>60</v>
      </c>
      <c r="Y1924">
        <v>4.3883900000000002</v>
      </c>
      <c r="Z1924">
        <v>105</v>
      </c>
      <c r="AA1924" t="str">
        <f>IF(Z1924=-1,"Flat",
INDEX({"North","Northeast","East","Southeast","South","Southwest","West","Northwest","North"},
MATCH(Z1924,{0;22.5;67.5;112.5;157.5;202.5;247.5;292.5;337.5},1)))</f>
        <v>East</v>
      </c>
      <c r="AB1924">
        <v>0.74807999999999997</v>
      </c>
      <c r="AC1924" t="s">
        <v>10</v>
      </c>
      <c r="AD1924">
        <v>100</v>
      </c>
      <c r="AE1924">
        <v>14</v>
      </c>
      <c r="AF1924">
        <v>4.5339999999999998</v>
      </c>
    </row>
    <row r="1925" spans="1:32" x14ac:dyDescent="0.25">
      <c r="A1925">
        <v>2002</v>
      </c>
      <c r="B1925">
        <v>2343</v>
      </c>
      <c r="C1925">
        <v>2343</v>
      </c>
      <c r="D1925">
        <v>3010</v>
      </c>
      <c r="E1925" t="str">
        <f t="shared" ref="E1925:E1988" si="90">TEXT(D1925,"00000") &amp; "-" &amp; UPPER(LEFT(G1926,3)) &amp; "-" &amp; N1925</f>
        <v>03010-BRA-G</v>
      </c>
      <c r="F1925" t="s">
        <v>401</v>
      </c>
      <c r="G1925" t="s">
        <v>76</v>
      </c>
      <c r="H1925" t="s">
        <v>18</v>
      </c>
      <c r="I1925">
        <v>-45.213000999999998</v>
      </c>
      <c r="J1925">
        <v>-7.6315</v>
      </c>
      <c r="K1925">
        <v>401</v>
      </c>
      <c r="L1925">
        <v>467176.18280000001</v>
      </c>
      <c r="M1925" t="str">
        <f t="shared" ref="M1925:M1988" si="91">IF(L1925&lt;20000,"Pequeña",IF(L1925&lt;200000,"Mediana","Grande"))</f>
        <v>Grande</v>
      </c>
      <c r="N1925" t="str">
        <f t="shared" ref="N1925:N1988" si="92">LEFT(M1925,1)</f>
        <v>G</v>
      </c>
      <c r="O1925">
        <v>0.88474200000000003</v>
      </c>
      <c r="P1925" t="s">
        <v>7</v>
      </c>
      <c r="Q1925">
        <v>-1.5889999999999999E-3</v>
      </c>
      <c r="R1925" t="s">
        <v>8</v>
      </c>
      <c r="S1925">
        <v>17.850318999999999</v>
      </c>
      <c r="T1925" t="s">
        <v>70</v>
      </c>
      <c r="U1925">
        <v>984.22119187610269</v>
      </c>
      <c r="V1925">
        <v>26.9</v>
      </c>
      <c r="W1925">
        <v>5.8369999999999997</v>
      </c>
      <c r="X1925">
        <v>60</v>
      </c>
      <c r="Y1925">
        <v>4.9430500000000004</v>
      </c>
      <c r="Z1925">
        <v>105</v>
      </c>
      <c r="AA1925" t="str">
        <f>IF(Z1925=-1,"Flat",
INDEX({"North","Northeast","East","Southeast","South","Southwest","West","Northwest","North"},
MATCH(Z1925,{0;22.5;67.5;112.5;157.5;202.5;247.5;292.5;337.5},1)))</f>
        <v>East</v>
      </c>
      <c r="AB1925">
        <v>0.74678999999999995</v>
      </c>
      <c r="AC1925" t="s">
        <v>10</v>
      </c>
      <c r="AD1925">
        <v>100</v>
      </c>
      <c r="AE1925">
        <v>14</v>
      </c>
      <c r="AF1925">
        <v>4.54</v>
      </c>
    </row>
    <row r="1926" spans="1:32" x14ac:dyDescent="0.25">
      <c r="A1926">
        <v>2003</v>
      </c>
      <c r="B1926">
        <v>2344</v>
      </c>
      <c r="C1926">
        <v>2344</v>
      </c>
      <c r="D1926">
        <v>3011</v>
      </c>
      <c r="E1926" t="str">
        <f t="shared" si="90"/>
        <v>03011-BRA-P</v>
      </c>
      <c r="F1926" t="s">
        <v>401</v>
      </c>
      <c r="G1926" t="s">
        <v>76</v>
      </c>
      <c r="H1926" t="s">
        <v>25</v>
      </c>
      <c r="I1926">
        <v>-41.136901999999999</v>
      </c>
      <c r="J1926">
        <v>-3.8155999999999999</v>
      </c>
      <c r="K1926">
        <v>401</v>
      </c>
      <c r="L1926">
        <v>16718.8</v>
      </c>
      <c r="M1926" t="str">
        <f t="shared" si="91"/>
        <v>Pequeña</v>
      </c>
      <c r="N1926" t="str">
        <f t="shared" si="92"/>
        <v>P</v>
      </c>
      <c r="O1926">
        <v>0.870116</v>
      </c>
      <c r="P1926" t="s">
        <v>7</v>
      </c>
      <c r="Q1926">
        <v>-1.1919999999999999E-3</v>
      </c>
      <c r="R1926" t="s">
        <v>8</v>
      </c>
      <c r="S1926">
        <v>138.990906</v>
      </c>
      <c r="T1926" t="s">
        <v>49</v>
      </c>
      <c r="U1926">
        <v>2852.8154024652349</v>
      </c>
      <c r="V1926">
        <v>26.9</v>
      </c>
      <c r="W1926">
        <v>6.0030000000000001</v>
      </c>
      <c r="X1926">
        <v>72</v>
      </c>
      <c r="Y1926">
        <v>7.46807</v>
      </c>
      <c r="Z1926">
        <v>122</v>
      </c>
      <c r="AA1926" t="str">
        <f>IF(Z1926=-1,"Flat",
INDEX({"North","Northeast","East","Southeast","South","Southwest","West","Northwest","North"},
MATCH(Z1926,{0;22.5;67.5;112.5;157.5;202.5;247.5;292.5;337.5},1)))</f>
        <v>Southeast</v>
      </c>
      <c r="AB1926">
        <v>0.59572199999999997</v>
      </c>
      <c r="AC1926" t="s">
        <v>20</v>
      </c>
      <c r="AD1926">
        <v>78.199996999999996</v>
      </c>
      <c r="AE1926">
        <v>14</v>
      </c>
      <c r="AF1926">
        <v>4.72</v>
      </c>
    </row>
    <row r="1927" spans="1:32" x14ac:dyDescent="0.25">
      <c r="A1927">
        <v>2004</v>
      </c>
      <c r="B1927">
        <v>2345</v>
      </c>
      <c r="C1927">
        <v>2345</v>
      </c>
      <c r="D1927">
        <v>3012</v>
      </c>
      <c r="E1927" t="str">
        <f t="shared" si="90"/>
        <v>03012-BRA-P</v>
      </c>
      <c r="F1927" t="s">
        <v>401</v>
      </c>
      <c r="G1927" t="s">
        <v>76</v>
      </c>
      <c r="H1927" t="s">
        <v>25</v>
      </c>
      <c r="I1927">
        <v>-41.145401</v>
      </c>
      <c r="J1927">
        <v>-3.8193000000000001</v>
      </c>
      <c r="K1927">
        <v>401</v>
      </c>
      <c r="L1927">
        <v>5848.05</v>
      </c>
      <c r="M1927" t="str">
        <f t="shared" si="91"/>
        <v>Pequeña</v>
      </c>
      <c r="N1927" t="str">
        <f t="shared" si="92"/>
        <v>P</v>
      </c>
      <c r="O1927">
        <v>1.3903399999999999</v>
      </c>
      <c r="P1927" t="s">
        <v>7</v>
      </c>
      <c r="Q1927">
        <v>-3.97E-4</v>
      </c>
      <c r="R1927" t="s">
        <v>8</v>
      </c>
      <c r="S1927">
        <v>162.681061</v>
      </c>
      <c r="T1927" t="s">
        <v>13</v>
      </c>
      <c r="U1927">
        <v>3090.9942760195122</v>
      </c>
      <c r="V1927">
        <v>26.9</v>
      </c>
      <c r="W1927">
        <v>6.0019999999999998</v>
      </c>
      <c r="X1927">
        <v>72</v>
      </c>
      <c r="Y1927">
        <v>7.5252100000000004</v>
      </c>
      <c r="Z1927">
        <v>122</v>
      </c>
      <c r="AA1927" t="str">
        <f>IF(Z1927=-1,"Flat",
INDEX({"North","Northeast","East","Southeast","South","Southwest","West","Northwest","North"},
MATCH(Z1927,{0;22.5;67.5;112.5;157.5;202.5;247.5;292.5;337.5},1)))</f>
        <v>Southeast</v>
      </c>
      <c r="AB1927">
        <v>0.59267099999999995</v>
      </c>
      <c r="AC1927" t="s">
        <v>20</v>
      </c>
      <c r="AD1927">
        <v>78.199996999999996</v>
      </c>
      <c r="AE1927">
        <v>14</v>
      </c>
      <c r="AF1927">
        <v>4.7270000000000003</v>
      </c>
    </row>
    <row r="1928" spans="1:32" x14ac:dyDescent="0.25">
      <c r="A1928">
        <v>2005</v>
      </c>
      <c r="B1928">
        <v>2346</v>
      </c>
      <c r="C1928">
        <v>2346</v>
      </c>
      <c r="D1928">
        <v>3013</v>
      </c>
      <c r="E1928" t="str">
        <f t="shared" si="90"/>
        <v>03013-BRA-P</v>
      </c>
      <c r="F1928" t="s">
        <v>401</v>
      </c>
      <c r="G1928" t="s">
        <v>76</v>
      </c>
      <c r="H1928" t="s">
        <v>25</v>
      </c>
      <c r="I1928">
        <v>-41.133999000000003</v>
      </c>
      <c r="J1928">
        <v>-3.8199000000000001</v>
      </c>
      <c r="K1928">
        <v>401</v>
      </c>
      <c r="L1928">
        <v>5094.5200000000004</v>
      </c>
      <c r="M1928" t="str">
        <f t="shared" si="91"/>
        <v>Pequeña</v>
      </c>
      <c r="N1928" t="str">
        <f t="shared" si="92"/>
        <v>P</v>
      </c>
      <c r="O1928">
        <v>0.182807</v>
      </c>
      <c r="P1928" t="s">
        <v>7</v>
      </c>
      <c r="Q1928">
        <v>-5.1640000000000002E-3</v>
      </c>
      <c r="R1928" t="s">
        <v>8</v>
      </c>
      <c r="S1928">
        <v>231.34019499999999</v>
      </c>
      <c r="T1928" t="s">
        <v>23</v>
      </c>
      <c r="U1928">
        <v>2279.980200304346</v>
      </c>
      <c r="V1928">
        <v>26.9</v>
      </c>
      <c r="W1928">
        <v>6.008</v>
      </c>
      <c r="X1928">
        <v>72</v>
      </c>
      <c r="Y1928">
        <v>7.4642400000000002</v>
      </c>
      <c r="Z1928">
        <v>122</v>
      </c>
      <c r="AA1928" t="str">
        <f>IF(Z1928=-1,"Flat",
INDEX({"North","Northeast","East","Southeast","South","Southwest","West","Northwest","North"},
MATCH(Z1928,{0;22.5;67.5;112.5;157.5;202.5;247.5;292.5;337.5},1)))</f>
        <v>Southeast</v>
      </c>
      <c r="AB1928">
        <v>0.595669</v>
      </c>
      <c r="AC1928" t="s">
        <v>20</v>
      </c>
      <c r="AD1928">
        <v>78.199996999999996</v>
      </c>
      <c r="AE1928">
        <v>14</v>
      </c>
      <c r="AF1928">
        <v>4.7279999999999998</v>
      </c>
    </row>
    <row r="1929" spans="1:32" x14ac:dyDescent="0.25">
      <c r="A1929">
        <v>2006</v>
      </c>
      <c r="B1929">
        <v>2347</v>
      </c>
      <c r="C1929">
        <v>2347</v>
      </c>
      <c r="D1929">
        <v>3014</v>
      </c>
      <c r="E1929" t="str">
        <f t="shared" si="90"/>
        <v>03014-BRA-P</v>
      </c>
      <c r="F1929" t="s">
        <v>401</v>
      </c>
      <c r="G1929" t="s">
        <v>76</v>
      </c>
      <c r="H1929" t="s">
        <v>25</v>
      </c>
      <c r="I1929">
        <v>-41.133999000000003</v>
      </c>
      <c r="J1929">
        <v>-3.8252999999999999</v>
      </c>
      <c r="K1929">
        <v>401</v>
      </c>
      <c r="L1929">
        <v>9560.25</v>
      </c>
      <c r="M1929" t="str">
        <f t="shared" si="91"/>
        <v>Pequeña</v>
      </c>
      <c r="N1929" t="str">
        <f t="shared" si="92"/>
        <v>P</v>
      </c>
      <c r="O1929">
        <v>0.81248600000000004</v>
      </c>
      <c r="P1929" t="s">
        <v>7</v>
      </c>
      <c r="Q1929">
        <v>1.9859999999999999E-3</v>
      </c>
      <c r="R1929" t="s">
        <v>8</v>
      </c>
      <c r="S1929">
        <v>288.43493699999999</v>
      </c>
      <c r="T1929" t="s">
        <v>16</v>
      </c>
      <c r="U1929">
        <v>1803.2052529993671</v>
      </c>
      <c r="V1929">
        <v>26.9</v>
      </c>
      <c r="W1929">
        <v>6.0170000000000003</v>
      </c>
      <c r="X1929">
        <v>72</v>
      </c>
      <c r="Y1929">
        <v>7.6200900000000003</v>
      </c>
      <c r="Z1929">
        <v>122</v>
      </c>
      <c r="AA1929" t="str">
        <f>IF(Z1929=-1,"Flat",
INDEX({"North","Northeast","East","Southeast","South","Southwest","West","Northwest","North"},
MATCH(Z1929,{0;22.5;67.5;112.5;157.5;202.5;247.5;292.5;337.5},1)))</f>
        <v>Southeast</v>
      </c>
      <c r="AB1929">
        <v>0.74694899999999997</v>
      </c>
      <c r="AC1929" t="s">
        <v>10</v>
      </c>
      <c r="AD1929">
        <v>78.199996999999996</v>
      </c>
      <c r="AE1929">
        <v>14</v>
      </c>
      <c r="AF1929">
        <v>4.734</v>
      </c>
    </row>
    <row r="1930" spans="1:32" x14ac:dyDescent="0.25">
      <c r="A1930">
        <v>2007</v>
      </c>
      <c r="B1930">
        <v>2348</v>
      </c>
      <c r="C1930">
        <v>2348</v>
      </c>
      <c r="D1930">
        <v>3015</v>
      </c>
      <c r="E1930" t="str">
        <f t="shared" si="90"/>
        <v>03015-BRA-P</v>
      </c>
      <c r="F1930" t="s">
        <v>401</v>
      </c>
      <c r="G1930" t="s">
        <v>76</v>
      </c>
      <c r="H1930" t="s">
        <v>25</v>
      </c>
      <c r="I1930">
        <v>-41.148299999999999</v>
      </c>
      <c r="J1930">
        <v>-3.8290000000000002</v>
      </c>
      <c r="K1930">
        <v>401</v>
      </c>
      <c r="L1930">
        <v>16718.800780000001</v>
      </c>
      <c r="M1930" t="str">
        <f t="shared" si="91"/>
        <v>Pequeña</v>
      </c>
      <c r="N1930" t="str">
        <f t="shared" si="92"/>
        <v>P</v>
      </c>
      <c r="O1930">
        <v>0.86235499999999998</v>
      </c>
      <c r="P1930" t="s">
        <v>7</v>
      </c>
      <c r="Q1930">
        <v>-7.9450000000000007E-3</v>
      </c>
      <c r="R1930" t="s">
        <v>8</v>
      </c>
      <c r="S1930">
        <v>192.425949</v>
      </c>
      <c r="T1930" t="s">
        <v>13</v>
      </c>
      <c r="U1930">
        <v>2449.243489710002</v>
      </c>
      <c r="V1930">
        <v>26.9</v>
      </c>
      <c r="W1930">
        <v>6.0119999999999996</v>
      </c>
      <c r="X1930">
        <v>60</v>
      </c>
      <c r="Y1930">
        <v>7.6063700000000001</v>
      </c>
      <c r="Z1930">
        <v>105</v>
      </c>
      <c r="AA1930" t="str">
        <f>IF(Z1930=-1,"Flat",
INDEX({"North","Northeast","East","Southeast","South","Southwest","West","Northwest","North"},
MATCH(Z1930,{0;22.5;67.5;112.5;157.5;202.5;247.5;292.5;337.5},1)))</f>
        <v>East</v>
      </c>
      <c r="AB1930">
        <v>0.59559600000000001</v>
      </c>
      <c r="AC1930" t="s">
        <v>20</v>
      </c>
      <c r="AD1930">
        <v>78.199996999999996</v>
      </c>
      <c r="AE1930">
        <v>14</v>
      </c>
      <c r="AF1930">
        <v>4.7279999999999998</v>
      </c>
    </row>
    <row r="1931" spans="1:32" x14ac:dyDescent="0.25">
      <c r="A1931">
        <v>2008</v>
      </c>
      <c r="B1931">
        <v>2349</v>
      </c>
      <c r="C1931">
        <v>2349</v>
      </c>
      <c r="D1931">
        <v>3016</v>
      </c>
      <c r="E1931" t="str">
        <f t="shared" si="90"/>
        <v>03016-BRA-P</v>
      </c>
      <c r="F1931" t="s">
        <v>402</v>
      </c>
      <c r="G1931" t="s">
        <v>76</v>
      </c>
      <c r="H1931" t="s">
        <v>25</v>
      </c>
      <c r="I1931">
        <v>-35.514301000000003</v>
      </c>
      <c r="J1931">
        <v>-5.5776000000000003</v>
      </c>
      <c r="K1931">
        <v>63</v>
      </c>
      <c r="L1931">
        <v>17822.599999999999</v>
      </c>
      <c r="M1931" t="str">
        <f t="shared" si="91"/>
        <v>Pequeña</v>
      </c>
      <c r="N1931" t="str">
        <f t="shared" si="92"/>
        <v>P</v>
      </c>
      <c r="O1931">
        <v>0.26243899999999998</v>
      </c>
      <c r="P1931" t="s">
        <v>7</v>
      </c>
      <c r="Q1931">
        <v>2.3839999999999998E-3</v>
      </c>
      <c r="R1931" t="s">
        <v>8</v>
      </c>
      <c r="S1931">
        <v>315</v>
      </c>
      <c r="T1931" t="s">
        <v>30</v>
      </c>
      <c r="U1931">
        <v>6429.1523717666023</v>
      </c>
      <c r="V1931">
        <v>26.299999</v>
      </c>
      <c r="W1931">
        <v>5.8330000000000002</v>
      </c>
      <c r="X1931">
        <v>68</v>
      </c>
      <c r="Y1931">
        <v>6.7877299999999998</v>
      </c>
      <c r="Z1931">
        <v>134</v>
      </c>
      <c r="AA1931" t="str">
        <f>IF(Z1931=-1,"Flat",
INDEX({"North","Northeast","East","Southeast","South","Southwest","West","Northwest","North"},
MATCH(Z1931,{0;22.5;67.5;112.5;157.5;202.5;247.5;292.5;337.5},1)))</f>
        <v>Southeast</v>
      </c>
      <c r="AB1931">
        <v>-9999</v>
      </c>
      <c r="AC1931" t="s">
        <v>109</v>
      </c>
      <c r="AD1931">
        <v>90</v>
      </c>
      <c r="AE1931">
        <v>6</v>
      </c>
      <c r="AF1931">
        <v>4.5579999999999998</v>
      </c>
    </row>
    <row r="1932" spans="1:32" x14ac:dyDescent="0.25">
      <c r="A1932">
        <v>2009</v>
      </c>
      <c r="B1932">
        <v>2350</v>
      </c>
      <c r="C1932">
        <v>2350</v>
      </c>
      <c r="D1932">
        <v>3017</v>
      </c>
      <c r="E1932" t="str">
        <f t="shared" si="90"/>
        <v>03017-BRA-P</v>
      </c>
      <c r="F1932" t="s">
        <v>402</v>
      </c>
      <c r="G1932" t="s">
        <v>76</v>
      </c>
      <c r="H1932" t="s">
        <v>25</v>
      </c>
      <c r="I1932">
        <v>-35.510100999999999</v>
      </c>
      <c r="J1932">
        <v>-5.6295000000000002</v>
      </c>
      <c r="K1932">
        <v>63</v>
      </c>
      <c r="L1932">
        <v>19353.997899999998</v>
      </c>
      <c r="M1932" t="str">
        <f t="shared" si="91"/>
        <v>Pequeña</v>
      </c>
      <c r="N1932" t="str">
        <f t="shared" si="92"/>
        <v>P</v>
      </c>
      <c r="O1932">
        <v>1.3273999999999999</v>
      </c>
      <c r="P1932" t="s">
        <v>7</v>
      </c>
      <c r="Q1932">
        <v>-4.7670000000000004E-3</v>
      </c>
      <c r="R1932" t="s">
        <v>8</v>
      </c>
      <c r="S1932">
        <v>16.876265</v>
      </c>
      <c r="T1932" t="s">
        <v>70</v>
      </c>
      <c r="U1932">
        <v>2260.912565516961</v>
      </c>
      <c r="V1932">
        <v>26.299999</v>
      </c>
      <c r="W1932">
        <v>5.8120000000000003</v>
      </c>
      <c r="X1932">
        <v>55</v>
      </c>
      <c r="Y1932">
        <v>6.5449000000000002</v>
      </c>
      <c r="Z1932">
        <v>112</v>
      </c>
      <c r="AA1932" t="str">
        <f>IF(Z1932=-1,"Flat",
INDEX({"North","Northeast","East","Southeast","South","Southwest","West","Northwest","North"},
MATCH(Z1932,{0;22.5;67.5;112.5;157.5;202.5;247.5;292.5;337.5},1)))</f>
        <v>East</v>
      </c>
      <c r="AB1932">
        <v>-9999</v>
      </c>
      <c r="AC1932" t="s">
        <v>109</v>
      </c>
      <c r="AD1932">
        <v>90</v>
      </c>
      <c r="AE1932">
        <v>6</v>
      </c>
      <c r="AF1932">
        <v>4.54</v>
      </c>
    </row>
    <row r="1933" spans="1:32" x14ac:dyDescent="0.25">
      <c r="A1933">
        <v>2010</v>
      </c>
      <c r="B1933">
        <v>2351</v>
      </c>
      <c r="C1933">
        <v>2351</v>
      </c>
      <c r="D1933">
        <v>3018</v>
      </c>
      <c r="E1933" t="str">
        <f t="shared" si="90"/>
        <v>03018-BRA-P</v>
      </c>
      <c r="F1933" t="s">
        <v>403</v>
      </c>
      <c r="G1933" t="s">
        <v>76</v>
      </c>
      <c r="H1933" t="s">
        <v>12</v>
      </c>
      <c r="I1933">
        <v>-47.089199000000001</v>
      </c>
      <c r="J1933">
        <v>-17.2134</v>
      </c>
      <c r="K1933">
        <v>691</v>
      </c>
      <c r="L1933">
        <v>30</v>
      </c>
      <c r="M1933" t="str">
        <f t="shared" si="91"/>
        <v>Pequeña</v>
      </c>
      <c r="N1933" t="str">
        <f t="shared" si="92"/>
        <v>P</v>
      </c>
      <c r="O1933">
        <v>0.96238000000000001</v>
      </c>
      <c r="P1933" t="s">
        <v>7</v>
      </c>
      <c r="Q1933">
        <v>-4.3699999999999998E-3</v>
      </c>
      <c r="R1933" t="s">
        <v>8</v>
      </c>
      <c r="S1933">
        <v>125.340103</v>
      </c>
      <c r="T1933" t="s">
        <v>49</v>
      </c>
      <c r="U1933">
        <v>13896.934563545779</v>
      </c>
      <c r="V1933">
        <v>23.299999</v>
      </c>
      <c r="W1933">
        <v>5.94</v>
      </c>
      <c r="X1933">
        <v>72</v>
      </c>
      <c r="Y1933">
        <v>3.0159500000000001</v>
      </c>
      <c r="Z1933">
        <v>0</v>
      </c>
      <c r="AA1933" t="str">
        <f>IF(Z1933=-1,"Flat",
INDEX({"North","Northeast","East","Southeast","South","Southwest","West","Northwest","North"},
MATCH(Z1933,{0;22.5;67.5;112.5;157.5;202.5;247.5;292.5;337.5},1)))</f>
        <v>North</v>
      </c>
      <c r="AB1933">
        <v>0.74401799999999996</v>
      </c>
      <c r="AC1933" t="s">
        <v>10</v>
      </c>
      <c r="AD1933">
        <v>33</v>
      </c>
      <c r="AE1933">
        <v>22</v>
      </c>
      <c r="AF1933">
        <v>4.681</v>
      </c>
    </row>
    <row r="1934" spans="1:32" x14ac:dyDescent="0.25">
      <c r="A1934">
        <v>2011</v>
      </c>
      <c r="B1934">
        <v>2352</v>
      </c>
      <c r="C1934">
        <v>2352</v>
      </c>
      <c r="D1934">
        <v>3019</v>
      </c>
      <c r="E1934" t="str">
        <f t="shared" si="90"/>
        <v>03019-BRA-P</v>
      </c>
      <c r="F1934" t="s">
        <v>403</v>
      </c>
      <c r="G1934" t="s">
        <v>76</v>
      </c>
      <c r="H1934" t="s">
        <v>12</v>
      </c>
      <c r="I1934">
        <v>-47.092201000000003</v>
      </c>
      <c r="J1934">
        <v>-17.220099999999999</v>
      </c>
      <c r="K1934">
        <v>691</v>
      </c>
      <c r="L1934">
        <v>30</v>
      </c>
      <c r="M1934" t="str">
        <f t="shared" si="91"/>
        <v>Pequeña</v>
      </c>
      <c r="N1934" t="str">
        <f t="shared" si="92"/>
        <v>P</v>
      </c>
      <c r="O1934">
        <v>1.24769</v>
      </c>
      <c r="P1934" t="s">
        <v>7</v>
      </c>
      <c r="Q1934">
        <v>1.5889999999999999E-3</v>
      </c>
      <c r="R1934" t="s">
        <v>8</v>
      </c>
      <c r="S1934">
        <v>35.690060000000003</v>
      </c>
      <c r="T1934" t="s">
        <v>9</v>
      </c>
      <c r="U1934">
        <v>13924.39225769987</v>
      </c>
      <c r="V1934">
        <v>23.299999</v>
      </c>
      <c r="W1934">
        <v>5.95</v>
      </c>
      <c r="X1934">
        <v>72</v>
      </c>
      <c r="Y1934">
        <v>3.2450199999999998</v>
      </c>
      <c r="Z1934">
        <v>0</v>
      </c>
      <c r="AA1934" t="str">
        <f>IF(Z1934=-1,"Flat",
INDEX({"North","Northeast","East","Southeast","South","Southwest","West","Northwest","North"},
MATCH(Z1934,{0;22.5;67.5;112.5;157.5;202.5;247.5;292.5;337.5},1)))</f>
        <v>North</v>
      </c>
      <c r="AB1934">
        <v>0.74393100000000001</v>
      </c>
      <c r="AC1934" t="s">
        <v>10</v>
      </c>
      <c r="AD1934">
        <v>33</v>
      </c>
      <c r="AE1934">
        <v>22</v>
      </c>
      <c r="AF1934">
        <v>4.6879999999999997</v>
      </c>
    </row>
    <row r="1935" spans="1:32" x14ac:dyDescent="0.25">
      <c r="A1935">
        <v>2012</v>
      </c>
      <c r="B1935">
        <v>2353</v>
      </c>
      <c r="C1935">
        <v>2353</v>
      </c>
      <c r="D1935">
        <v>3020</v>
      </c>
      <c r="E1935" t="str">
        <f t="shared" si="90"/>
        <v>03020-BRA-P</v>
      </c>
      <c r="F1935" t="s">
        <v>403</v>
      </c>
      <c r="G1935" t="s">
        <v>76</v>
      </c>
      <c r="H1935" t="s">
        <v>12</v>
      </c>
      <c r="I1935">
        <v>-47.092201000000003</v>
      </c>
      <c r="J1935">
        <v>-17.220300999999999</v>
      </c>
      <c r="K1935">
        <v>691</v>
      </c>
      <c r="L1935">
        <v>30</v>
      </c>
      <c r="M1935" t="str">
        <f t="shared" si="91"/>
        <v>Pequeña</v>
      </c>
      <c r="N1935" t="str">
        <f t="shared" si="92"/>
        <v>P</v>
      </c>
      <c r="O1935">
        <v>1.24769</v>
      </c>
      <c r="P1935" t="s">
        <v>7</v>
      </c>
      <c r="Q1935">
        <v>1.5889999999999999E-3</v>
      </c>
      <c r="R1935" t="s">
        <v>8</v>
      </c>
      <c r="S1935">
        <v>35.690060000000003</v>
      </c>
      <c r="T1935" t="s">
        <v>9</v>
      </c>
      <c r="U1935">
        <v>13917.260861084211</v>
      </c>
      <c r="V1935">
        <v>23.299999</v>
      </c>
      <c r="W1935">
        <v>5.95</v>
      </c>
      <c r="X1935">
        <v>72</v>
      </c>
      <c r="Y1935">
        <v>3.2450199999999998</v>
      </c>
      <c r="Z1935">
        <v>0</v>
      </c>
      <c r="AA1935" t="str">
        <f>IF(Z1935=-1,"Flat",
INDEX({"North","Northeast","East","Southeast","South","Southwest","West","Northwest","North"},
MATCH(Z1935,{0;22.5;67.5;112.5;157.5;202.5;247.5;292.5;337.5},1)))</f>
        <v>North</v>
      </c>
      <c r="AB1935">
        <v>0.74393100000000001</v>
      </c>
      <c r="AC1935" t="s">
        <v>10</v>
      </c>
      <c r="AD1935">
        <v>33</v>
      </c>
      <c r="AE1935">
        <v>22</v>
      </c>
      <c r="AF1935">
        <v>4.6879999999999997</v>
      </c>
    </row>
    <row r="1936" spans="1:32" x14ac:dyDescent="0.25">
      <c r="A1936">
        <v>2013</v>
      </c>
      <c r="B1936">
        <v>2354</v>
      </c>
      <c r="C1936">
        <v>2354</v>
      </c>
      <c r="D1936">
        <v>3021</v>
      </c>
      <c r="E1936" t="str">
        <f t="shared" si="90"/>
        <v>03021-BRA-P</v>
      </c>
      <c r="F1936" t="s">
        <v>403</v>
      </c>
      <c r="G1936" t="s">
        <v>76</v>
      </c>
      <c r="H1936" t="s">
        <v>12</v>
      </c>
      <c r="I1936">
        <v>-47.086899000000003</v>
      </c>
      <c r="J1936">
        <v>-17.2239</v>
      </c>
      <c r="K1936">
        <v>691</v>
      </c>
      <c r="L1936">
        <v>30</v>
      </c>
      <c r="M1936" t="str">
        <f t="shared" si="91"/>
        <v>Pequeña</v>
      </c>
      <c r="N1936" t="str">
        <f t="shared" si="92"/>
        <v>P</v>
      </c>
      <c r="O1936">
        <v>1.4768300000000001</v>
      </c>
      <c r="P1936" t="s">
        <v>7</v>
      </c>
      <c r="Q1936">
        <v>-3.1779999999999998E-3</v>
      </c>
      <c r="R1936" t="s">
        <v>8</v>
      </c>
      <c r="S1936">
        <v>48.918247000000001</v>
      </c>
      <c r="T1936" t="s">
        <v>9</v>
      </c>
      <c r="U1936">
        <v>13278.336627815101</v>
      </c>
      <c r="V1936">
        <v>23.299999</v>
      </c>
      <c r="W1936">
        <v>5.9550000000000001</v>
      </c>
      <c r="X1936">
        <v>72</v>
      </c>
      <c r="Y1936">
        <v>3.22797</v>
      </c>
      <c r="Z1936">
        <v>0</v>
      </c>
      <c r="AA1936" t="str">
        <f>IF(Z1936=-1,"Flat",
INDEX({"North","Northeast","East","Southeast","South","Southwest","West","Northwest","North"},
MATCH(Z1936,{0;22.5;67.5;112.5;157.5;202.5;247.5;292.5;337.5},1)))</f>
        <v>North</v>
      </c>
      <c r="AB1936">
        <v>0.74410299999999996</v>
      </c>
      <c r="AC1936" t="s">
        <v>10</v>
      </c>
      <c r="AD1936">
        <v>33</v>
      </c>
      <c r="AE1936">
        <v>22</v>
      </c>
      <c r="AF1936">
        <v>4.6920000000000002</v>
      </c>
    </row>
    <row r="1937" spans="1:32" x14ac:dyDescent="0.25">
      <c r="A1937">
        <v>2014</v>
      </c>
      <c r="B1937">
        <v>2355</v>
      </c>
      <c r="C1937">
        <v>2355</v>
      </c>
      <c r="D1937">
        <v>3022</v>
      </c>
      <c r="E1937" t="str">
        <f t="shared" si="90"/>
        <v>03022-BRA-M</v>
      </c>
      <c r="F1937" t="s">
        <v>404</v>
      </c>
      <c r="G1937" t="s">
        <v>76</v>
      </c>
      <c r="H1937" t="s">
        <v>34</v>
      </c>
      <c r="I1937">
        <v>-51.3979</v>
      </c>
      <c r="J1937">
        <v>-19.686899</v>
      </c>
      <c r="K1937">
        <v>451</v>
      </c>
      <c r="L1937">
        <v>120479.406</v>
      </c>
      <c r="M1937" t="str">
        <f t="shared" si="91"/>
        <v>Mediana</v>
      </c>
      <c r="N1937" t="str">
        <f t="shared" si="92"/>
        <v>M</v>
      </c>
      <c r="O1937">
        <v>0.14274899999999999</v>
      </c>
      <c r="P1937" t="s">
        <v>7</v>
      </c>
      <c r="Q1937">
        <v>1.1521E-2</v>
      </c>
      <c r="R1937" t="s">
        <v>80</v>
      </c>
      <c r="S1937">
        <v>143.13009600000001</v>
      </c>
      <c r="T1937" t="s">
        <v>49</v>
      </c>
      <c r="U1937">
        <v>34106.011122397787</v>
      </c>
      <c r="V1937">
        <v>24.4</v>
      </c>
      <c r="W1937">
        <v>5.8650000000000002</v>
      </c>
      <c r="X1937">
        <v>68</v>
      </c>
      <c r="Y1937">
        <v>4.5455899999999998</v>
      </c>
      <c r="Z1937">
        <v>90</v>
      </c>
      <c r="AA1937" t="str">
        <f>IF(Z1937=-1,"Flat",
INDEX({"North","Northeast","East","Southeast","South","Southwest","West","Northwest","North"},
MATCH(Z1937,{0;22.5;67.5;112.5;157.5;202.5;247.5;292.5;337.5},1)))</f>
        <v>East</v>
      </c>
      <c r="AB1937">
        <v>0.59722799999999998</v>
      </c>
      <c r="AC1937" t="s">
        <v>20</v>
      </c>
      <c r="AD1937">
        <v>50</v>
      </c>
      <c r="AE1937">
        <v>23</v>
      </c>
      <c r="AF1937">
        <v>4.6050000000000004</v>
      </c>
    </row>
    <row r="1938" spans="1:32" x14ac:dyDescent="0.25">
      <c r="A1938">
        <v>2015</v>
      </c>
      <c r="B1938">
        <v>2356</v>
      </c>
      <c r="C1938">
        <v>2356</v>
      </c>
      <c r="D1938">
        <v>3023</v>
      </c>
      <c r="E1938" t="str">
        <f t="shared" si="90"/>
        <v>03023-BRA-M</v>
      </c>
      <c r="F1938" t="s">
        <v>404</v>
      </c>
      <c r="G1938" t="s">
        <v>76</v>
      </c>
      <c r="H1938" t="s">
        <v>34</v>
      </c>
      <c r="I1938">
        <v>-51.394298999999997</v>
      </c>
      <c r="J1938">
        <v>-19.651501</v>
      </c>
      <c r="K1938">
        <v>451</v>
      </c>
      <c r="L1938">
        <v>146979.5239</v>
      </c>
      <c r="M1938" t="str">
        <f t="shared" si="91"/>
        <v>Mediana</v>
      </c>
      <c r="N1938" t="str">
        <f t="shared" si="92"/>
        <v>M</v>
      </c>
      <c r="O1938">
        <v>1.00928</v>
      </c>
      <c r="P1938" t="s">
        <v>7</v>
      </c>
      <c r="Q1938">
        <v>8.3429999999999997E-3</v>
      </c>
      <c r="R1938" t="s">
        <v>8</v>
      </c>
      <c r="S1938">
        <v>81.869895999999997</v>
      </c>
      <c r="T1938" t="s">
        <v>19</v>
      </c>
      <c r="U1938">
        <v>33582.982486113629</v>
      </c>
      <c r="V1938">
        <v>24.4</v>
      </c>
      <c r="W1938">
        <v>5.8659999999999997</v>
      </c>
      <c r="X1938">
        <v>68</v>
      </c>
      <c r="Y1938">
        <v>4.29772</v>
      </c>
      <c r="Z1938">
        <v>90</v>
      </c>
      <c r="AA1938" t="str">
        <f>IF(Z1938=-1,"Flat",
INDEX({"North","Northeast","East","Southeast","South","Southwest","West","Northwest","North"},
MATCH(Z1938,{0;22.5;67.5;112.5;157.5;202.5;247.5;292.5;337.5},1)))</f>
        <v>East</v>
      </c>
      <c r="AB1938">
        <v>0.66997600000000002</v>
      </c>
      <c r="AC1938" t="s">
        <v>10</v>
      </c>
      <c r="AD1938">
        <v>50</v>
      </c>
      <c r="AE1938">
        <v>23</v>
      </c>
      <c r="AF1938">
        <v>4.6029999999999998</v>
      </c>
    </row>
    <row r="1939" spans="1:32" x14ac:dyDescent="0.25">
      <c r="A1939">
        <v>2016</v>
      </c>
      <c r="B1939">
        <v>2357</v>
      </c>
      <c r="C1939">
        <v>2357</v>
      </c>
      <c r="D1939">
        <v>3024</v>
      </c>
      <c r="E1939" t="str">
        <f t="shared" si="90"/>
        <v>03024-BRA-G</v>
      </c>
      <c r="F1939" t="s">
        <v>404</v>
      </c>
      <c r="G1939" t="s">
        <v>76</v>
      </c>
      <c r="H1939" t="s">
        <v>34</v>
      </c>
      <c r="I1939">
        <v>-51.402301999999999</v>
      </c>
      <c r="J1939">
        <v>-19.644300000000001</v>
      </c>
      <c r="K1939">
        <v>451</v>
      </c>
      <c r="L1939">
        <v>414661.06630000001</v>
      </c>
      <c r="M1939" t="str">
        <f t="shared" si="91"/>
        <v>Grande</v>
      </c>
      <c r="N1939" t="str">
        <f t="shared" si="92"/>
        <v>G</v>
      </c>
      <c r="O1939">
        <v>1.9994000000000001</v>
      </c>
      <c r="P1939" t="s">
        <v>7</v>
      </c>
      <c r="Q1939">
        <v>-1.5889999999999999E-3</v>
      </c>
      <c r="R1939" t="s">
        <v>8</v>
      </c>
      <c r="S1939">
        <v>42.686278999999999</v>
      </c>
      <c r="T1939" t="s">
        <v>9</v>
      </c>
      <c r="U1939">
        <v>34409.531154345037</v>
      </c>
      <c r="V1939">
        <v>24.4</v>
      </c>
      <c r="W1939">
        <v>5.8689999999999998</v>
      </c>
      <c r="X1939">
        <v>68</v>
      </c>
      <c r="Y1939">
        <v>4.2237900000000002</v>
      </c>
      <c r="Z1939">
        <v>90</v>
      </c>
      <c r="AA1939" t="str">
        <f>IF(Z1939=-1,"Flat",
INDEX({"North","Northeast","East","Southeast","South","Southwest","West","Northwest","North"},
MATCH(Z1939,{0;22.5;67.5;112.5;157.5;202.5;247.5;292.5;337.5},1)))</f>
        <v>East</v>
      </c>
      <c r="AB1939">
        <v>0.74014599999999997</v>
      </c>
      <c r="AC1939" t="s">
        <v>10</v>
      </c>
      <c r="AD1939">
        <v>50</v>
      </c>
      <c r="AE1939">
        <v>23</v>
      </c>
      <c r="AF1939">
        <v>4.6059999999999999</v>
      </c>
    </row>
    <row r="1940" spans="1:32" x14ac:dyDescent="0.25">
      <c r="A1940">
        <v>2017</v>
      </c>
      <c r="B1940">
        <v>2358</v>
      </c>
      <c r="C1940">
        <v>2358</v>
      </c>
      <c r="D1940">
        <v>3025</v>
      </c>
      <c r="E1940" t="str">
        <f t="shared" si="90"/>
        <v>03025-BRA-G</v>
      </c>
      <c r="F1940" t="s">
        <v>404</v>
      </c>
      <c r="G1940" t="s">
        <v>76</v>
      </c>
      <c r="H1940" t="s">
        <v>34</v>
      </c>
      <c r="I1940">
        <v>-51.385798999999999</v>
      </c>
      <c r="J1940">
        <v>-19.685400000000001</v>
      </c>
      <c r="K1940">
        <v>451</v>
      </c>
      <c r="L1940">
        <v>204828.34770000001</v>
      </c>
      <c r="M1940" t="str">
        <f t="shared" si="91"/>
        <v>Grande</v>
      </c>
      <c r="N1940" t="str">
        <f t="shared" si="92"/>
        <v>G</v>
      </c>
      <c r="O1940">
        <v>1.5317799999999999</v>
      </c>
      <c r="P1940" t="s">
        <v>7</v>
      </c>
      <c r="Q1940">
        <v>4.7670000000000004E-3</v>
      </c>
      <c r="R1940" t="s">
        <v>8</v>
      </c>
      <c r="S1940">
        <v>153.43495200000001</v>
      </c>
      <c r="T1940" t="s">
        <v>49</v>
      </c>
      <c r="U1940">
        <v>32886.365240992462</v>
      </c>
      <c r="V1940">
        <v>24.4</v>
      </c>
      <c r="W1940">
        <v>5.8650000000000002</v>
      </c>
      <c r="X1940">
        <v>68</v>
      </c>
      <c r="Y1940">
        <v>4.45167</v>
      </c>
      <c r="Z1940">
        <v>90</v>
      </c>
      <c r="AA1940" t="str">
        <f>IF(Z1940=-1,"Flat",
INDEX({"North","Northeast","East","Southeast","South","Southwest","West","Northwest","North"},
MATCH(Z1940,{0;22.5;67.5;112.5;157.5;202.5;247.5;292.5;337.5},1)))</f>
        <v>East</v>
      </c>
      <c r="AB1940">
        <v>0.59237499999999998</v>
      </c>
      <c r="AC1940" t="s">
        <v>20</v>
      </c>
      <c r="AD1940">
        <v>50</v>
      </c>
      <c r="AE1940">
        <v>23</v>
      </c>
      <c r="AF1940">
        <v>4.6029999999999998</v>
      </c>
    </row>
    <row r="1941" spans="1:32" x14ac:dyDescent="0.25">
      <c r="A1941">
        <v>2018</v>
      </c>
      <c r="B1941">
        <v>2359</v>
      </c>
      <c r="C1941">
        <v>2359</v>
      </c>
      <c r="D1941">
        <v>3026</v>
      </c>
      <c r="E1941" t="str">
        <f t="shared" si="90"/>
        <v>03026-BRA-G</v>
      </c>
      <c r="F1941" t="s">
        <v>404</v>
      </c>
      <c r="G1941" t="s">
        <v>76</v>
      </c>
      <c r="H1941" t="s">
        <v>34</v>
      </c>
      <c r="I1941">
        <v>-51.375301</v>
      </c>
      <c r="J1941">
        <v>-19.6812</v>
      </c>
      <c r="K1941">
        <v>451</v>
      </c>
      <c r="L1941">
        <v>497588.25020000001</v>
      </c>
      <c r="M1941" t="str">
        <f t="shared" si="91"/>
        <v>Grande</v>
      </c>
      <c r="N1941" t="str">
        <f t="shared" si="92"/>
        <v>G</v>
      </c>
      <c r="O1941">
        <v>1.51386</v>
      </c>
      <c r="P1941" t="s">
        <v>7</v>
      </c>
      <c r="Q1941">
        <v>5.9589999999999999E-3</v>
      </c>
      <c r="R1941" t="s">
        <v>8</v>
      </c>
      <c r="S1941">
        <v>135.763901</v>
      </c>
      <c r="T1941" t="s">
        <v>49</v>
      </c>
      <c r="U1941">
        <v>31797.40707282009</v>
      </c>
      <c r="V1941">
        <v>24.4</v>
      </c>
      <c r="W1941">
        <v>5.8650000000000002</v>
      </c>
      <c r="X1941">
        <v>68</v>
      </c>
      <c r="Y1941">
        <v>4.4200100000000022</v>
      </c>
      <c r="Z1941">
        <v>90</v>
      </c>
      <c r="AA1941" t="str">
        <f>IF(Z1941=-1,"Flat",
INDEX({"North","Northeast","East","Southeast","South","Southwest","West","Northwest","North"},
MATCH(Z1941,{0;22.5;67.5;112.5;157.5;202.5;247.5;292.5;337.5},1)))</f>
        <v>East</v>
      </c>
      <c r="AB1941">
        <v>0.59199999999999997</v>
      </c>
      <c r="AC1941" t="s">
        <v>20</v>
      </c>
      <c r="AD1941">
        <v>50</v>
      </c>
      <c r="AE1941">
        <v>23</v>
      </c>
      <c r="AF1941">
        <v>4.6059999999999999</v>
      </c>
    </row>
    <row r="1942" spans="1:32" x14ac:dyDescent="0.25">
      <c r="A1942">
        <v>2019</v>
      </c>
      <c r="B1942">
        <v>2360</v>
      </c>
      <c r="C1942">
        <v>2360</v>
      </c>
      <c r="D1942">
        <v>3027</v>
      </c>
      <c r="E1942" t="str">
        <f t="shared" si="90"/>
        <v>03027-BRA-G</v>
      </c>
      <c r="F1942" t="s">
        <v>404</v>
      </c>
      <c r="G1942" t="s">
        <v>76</v>
      </c>
      <c r="H1942" t="s">
        <v>34</v>
      </c>
      <c r="I1942">
        <v>-51.364398999999999</v>
      </c>
      <c r="J1942">
        <v>-19.680098999999998</v>
      </c>
      <c r="K1942">
        <v>451</v>
      </c>
      <c r="L1942">
        <v>579671.50179999997</v>
      </c>
      <c r="M1942" t="str">
        <f t="shared" si="91"/>
        <v>Grande</v>
      </c>
      <c r="N1942" t="str">
        <f t="shared" si="92"/>
        <v>G</v>
      </c>
      <c r="O1942">
        <v>1.91042</v>
      </c>
      <c r="P1942" t="s">
        <v>7</v>
      </c>
      <c r="Q1942">
        <v>1.5889999999999999E-3</v>
      </c>
      <c r="R1942" t="s">
        <v>8</v>
      </c>
      <c r="S1942">
        <v>76.171349000000006</v>
      </c>
      <c r="T1942" t="s">
        <v>19</v>
      </c>
      <c r="U1942">
        <v>30701.79019759806</v>
      </c>
      <c r="V1942">
        <v>24.4</v>
      </c>
      <c r="W1942">
        <v>5.87</v>
      </c>
      <c r="X1942">
        <v>68</v>
      </c>
      <c r="Y1942">
        <v>4.3376799999999998</v>
      </c>
      <c r="Z1942">
        <v>90</v>
      </c>
      <c r="AA1942" t="str">
        <f>IF(Z1942=-1,"Flat",
INDEX({"North","Northeast","East","Southeast","South","Southwest","West","Northwest","North"},
MATCH(Z1942,{0;22.5;67.5;112.5;157.5;202.5;247.5;292.5;337.5},1)))</f>
        <v>East</v>
      </c>
      <c r="AB1942">
        <v>0.59393099999999999</v>
      </c>
      <c r="AC1942" t="s">
        <v>20</v>
      </c>
      <c r="AD1942">
        <v>50</v>
      </c>
      <c r="AE1942">
        <v>23</v>
      </c>
      <c r="AF1942">
        <v>4.6040000000000001</v>
      </c>
    </row>
    <row r="1943" spans="1:32" x14ac:dyDescent="0.25">
      <c r="A1943">
        <v>2020</v>
      </c>
      <c r="B1943">
        <v>2361</v>
      </c>
      <c r="C1943">
        <v>2361</v>
      </c>
      <c r="D1943">
        <v>3028</v>
      </c>
      <c r="E1943" t="str">
        <f t="shared" si="90"/>
        <v>03028-BRA-G</v>
      </c>
      <c r="F1943" t="s">
        <v>404</v>
      </c>
      <c r="G1943" t="s">
        <v>76</v>
      </c>
      <c r="H1943" t="s">
        <v>34</v>
      </c>
      <c r="I1943">
        <v>-51.380901000000001</v>
      </c>
      <c r="J1943">
        <v>-19.668500999999999</v>
      </c>
      <c r="K1943">
        <v>451</v>
      </c>
      <c r="L1943">
        <v>442986.82150000002</v>
      </c>
      <c r="M1943" t="str">
        <f t="shared" si="91"/>
        <v>Grande</v>
      </c>
      <c r="N1943" t="str">
        <f t="shared" si="92"/>
        <v>G</v>
      </c>
      <c r="O1943">
        <v>1.8033600000000001</v>
      </c>
      <c r="P1943" t="s">
        <v>7</v>
      </c>
      <c r="Q1943">
        <v>3.973E-3</v>
      </c>
      <c r="R1943" t="s">
        <v>8</v>
      </c>
      <c r="S1943">
        <v>13.26648</v>
      </c>
      <c r="T1943" t="s">
        <v>70</v>
      </c>
      <c r="U1943">
        <v>32262.618061294921</v>
      </c>
      <c r="V1943">
        <v>24.4</v>
      </c>
      <c r="W1943">
        <v>5.8680000000000003</v>
      </c>
      <c r="X1943">
        <v>68</v>
      </c>
      <c r="Y1943">
        <v>4.2709799999999998</v>
      </c>
      <c r="Z1943">
        <v>90</v>
      </c>
      <c r="AA1943" t="str">
        <f>IF(Z1943=-1,"Flat",
INDEX({"North","Northeast","East","Southeast","South","Southwest","West","Northwest","North"},
MATCH(Z1943,{0;22.5;67.5;112.5;157.5;202.5;247.5;292.5;337.5},1)))</f>
        <v>East</v>
      </c>
      <c r="AB1943">
        <v>0.73896499999999998</v>
      </c>
      <c r="AC1943" t="s">
        <v>10</v>
      </c>
      <c r="AD1943">
        <v>50</v>
      </c>
      <c r="AE1943">
        <v>23</v>
      </c>
      <c r="AF1943">
        <v>4.6059999999999999</v>
      </c>
    </row>
    <row r="1944" spans="1:32" x14ac:dyDescent="0.25">
      <c r="A1944">
        <v>2021</v>
      </c>
      <c r="B1944">
        <v>2362</v>
      </c>
      <c r="C1944">
        <v>2362</v>
      </c>
      <c r="D1944">
        <v>3029</v>
      </c>
      <c r="E1944" t="str">
        <f t="shared" si="90"/>
        <v>03029-BRA-M</v>
      </c>
      <c r="F1944" t="s">
        <v>404</v>
      </c>
      <c r="G1944" t="s">
        <v>76</v>
      </c>
      <c r="H1944" t="s">
        <v>34</v>
      </c>
      <c r="I1944">
        <v>-51.388302000000003</v>
      </c>
      <c r="J1944">
        <v>-19.666</v>
      </c>
      <c r="K1944">
        <v>451</v>
      </c>
      <c r="L1944">
        <v>150465.26670000001</v>
      </c>
      <c r="M1944" t="str">
        <f t="shared" si="91"/>
        <v>Mediana</v>
      </c>
      <c r="N1944" t="str">
        <f t="shared" si="92"/>
        <v>M</v>
      </c>
      <c r="O1944">
        <v>1.6593599999999999</v>
      </c>
      <c r="P1944" t="s">
        <v>7</v>
      </c>
      <c r="Q1944">
        <v>-1.1919999999999999E-3</v>
      </c>
      <c r="R1944" t="s">
        <v>8</v>
      </c>
      <c r="S1944">
        <v>333.43493699999999</v>
      </c>
      <c r="T1944" t="s">
        <v>30</v>
      </c>
      <c r="U1944">
        <v>32991.237756652597</v>
      </c>
      <c r="V1944">
        <v>24.4</v>
      </c>
      <c r="W1944">
        <v>5.8659999999999997</v>
      </c>
      <c r="X1944">
        <v>68</v>
      </c>
      <c r="Y1944">
        <v>4.2215100000000012</v>
      </c>
      <c r="Z1944">
        <v>90</v>
      </c>
      <c r="AA1944" t="str">
        <f>IF(Z1944=-1,"Flat",
INDEX({"North","Northeast","East","Southeast","South","Southwest","West","Northwest","North"},
MATCH(Z1944,{0;22.5;67.5;112.5;157.5;202.5;247.5;292.5;337.5},1)))</f>
        <v>East</v>
      </c>
      <c r="AB1944">
        <v>0.74243700000000001</v>
      </c>
      <c r="AC1944" t="s">
        <v>10</v>
      </c>
      <c r="AD1944">
        <v>50</v>
      </c>
      <c r="AE1944">
        <v>23</v>
      </c>
      <c r="AF1944">
        <v>4.5999999999999996</v>
      </c>
    </row>
    <row r="1945" spans="1:32" x14ac:dyDescent="0.25">
      <c r="A1945">
        <v>2022</v>
      </c>
      <c r="B1945">
        <v>2363</v>
      </c>
      <c r="C1945">
        <v>2363</v>
      </c>
      <c r="D1945">
        <v>3030</v>
      </c>
      <c r="E1945" t="str">
        <f t="shared" si="90"/>
        <v>03030-BRA-M</v>
      </c>
      <c r="F1945" t="s">
        <v>404</v>
      </c>
      <c r="G1945" t="s">
        <v>76</v>
      </c>
      <c r="H1945" t="s">
        <v>34</v>
      </c>
      <c r="I1945">
        <v>-51.394001000000003</v>
      </c>
      <c r="J1945">
        <v>-19.652999999999999</v>
      </c>
      <c r="K1945">
        <v>451</v>
      </c>
      <c r="L1945">
        <v>120479.406</v>
      </c>
      <c r="M1945" t="str">
        <f t="shared" si="91"/>
        <v>Mediana</v>
      </c>
      <c r="N1945" t="str">
        <f t="shared" si="92"/>
        <v>M</v>
      </c>
      <c r="O1945">
        <v>1.00928</v>
      </c>
      <c r="P1945" t="s">
        <v>7</v>
      </c>
      <c r="Q1945">
        <v>8.3429999999999997E-3</v>
      </c>
      <c r="R1945" t="s">
        <v>8</v>
      </c>
      <c r="S1945">
        <v>81.869895999999997</v>
      </c>
      <c r="T1945" t="s">
        <v>19</v>
      </c>
      <c r="U1945">
        <v>33550.016293328117</v>
      </c>
      <c r="V1945">
        <v>24.4</v>
      </c>
      <c r="W1945">
        <v>5.8659999999999997</v>
      </c>
      <c r="X1945">
        <v>68</v>
      </c>
      <c r="Y1945">
        <v>4.29772</v>
      </c>
      <c r="Z1945">
        <v>90</v>
      </c>
      <c r="AA1945" t="str">
        <f>IF(Z1945=-1,"Flat",
INDEX({"North","Northeast","East","Southeast","South","Southwest","West","Northwest","North"},
MATCH(Z1945,{0;22.5;67.5;112.5;157.5;202.5;247.5;292.5;337.5},1)))</f>
        <v>East</v>
      </c>
      <c r="AB1945">
        <v>0.66997600000000002</v>
      </c>
      <c r="AC1945" t="s">
        <v>10</v>
      </c>
      <c r="AD1945">
        <v>50</v>
      </c>
      <c r="AE1945">
        <v>23</v>
      </c>
      <c r="AF1945">
        <v>4.6029999999999998</v>
      </c>
    </row>
    <row r="1946" spans="1:32" x14ac:dyDescent="0.25">
      <c r="A1946">
        <v>2023</v>
      </c>
      <c r="B1946">
        <v>2364</v>
      </c>
      <c r="C1946">
        <v>2364</v>
      </c>
      <c r="D1946">
        <v>3031</v>
      </c>
      <c r="E1946" t="str">
        <f t="shared" si="90"/>
        <v>03031-BRA-M</v>
      </c>
      <c r="F1946" t="s">
        <v>404</v>
      </c>
      <c r="G1946" t="s">
        <v>76</v>
      </c>
      <c r="H1946" t="s">
        <v>34</v>
      </c>
      <c r="I1946">
        <v>-51.407501000000003</v>
      </c>
      <c r="J1946">
        <v>-19.641300000000001</v>
      </c>
      <c r="K1946">
        <v>451</v>
      </c>
      <c r="L1946">
        <v>63106.038110000009</v>
      </c>
      <c r="M1946" t="str">
        <f t="shared" si="91"/>
        <v>Mediana</v>
      </c>
      <c r="N1946" t="str">
        <f t="shared" si="92"/>
        <v>M</v>
      </c>
      <c r="O1946">
        <v>1.8875999999999999</v>
      </c>
      <c r="P1946" t="s">
        <v>7</v>
      </c>
      <c r="Q1946">
        <v>4.3699999999999998E-3</v>
      </c>
      <c r="R1946" t="s">
        <v>8</v>
      </c>
      <c r="S1946">
        <v>38.862743000000002</v>
      </c>
      <c r="T1946" t="s">
        <v>9</v>
      </c>
      <c r="U1946">
        <v>34945.479427931372</v>
      </c>
      <c r="V1946">
        <v>24.4</v>
      </c>
      <c r="W1946">
        <v>5.8680000000000003</v>
      </c>
      <c r="X1946">
        <v>68</v>
      </c>
      <c r="Y1946">
        <v>4.2692100000000002</v>
      </c>
      <c r="Z1946">
        <v>90</v>
      </c>
      <c r="AA1946" t="str">
        <f>IF(Z1946=-1,"Flat",
INDEX({"North","Northeast","East","Southeast","South","Southwest","West","Northwest","North"},
MATCH(Z1946,{0;22.5;67.5;112.5;157.5;202.5;247.5;292.5;337.5},1)))</f>
        <v>East</v>
      </c>
      <c r="AB1946">
        <v>0.74398799999999998</v>
      </c>
      <c r="AC1946" t="s">
        <v>10</v>
      </c>
      <c r="AD1946">
        <v>50</v>
      </c>
      <c r="AE1946">
        <v>23</v>
      </c>
      <c r="AF1946">
        <v>4.6029999999999998</v>
      </c>
    </row>
    <row r="1947" spans="1:32" x14ac:dyDescent="0.25">
      <c r="A1947">
        <v>2024</v>
      </c>
      <c r="B1947">
        <v>2365</v>
      </c>
      <c r="C1947">
        <v>2365</v>
      </c>
      <c r="D1947">
        <v>3032</v>
      </c>
      <c r="E1947" t="str">
        <f t="shared" si="90"/>
        <v>03032-BRA-M</v>
      </c>
      <c r="F1947" t="s">
        <v>404</v>
      </c>
      <c r="G1947" t="s">
        <v>76</v>
      </c>
      <c r="H1947" t="s">
        <v>34</v>
      </c>
      <c r="I1947">
        <v>-51.393599999999999</v>
      </c>
      <c r="J1947">
        <v>-19.658300000000001</v>
      </c>
      <c r="K1947">
        <v>451</v>
      </c>
      <c r="L1947">
        <v>39764.122450000003</v>
      </c>
      <c r="M1947" t="str">
        <f t="shared" si="91"/>
        <v>Mediana</v>
      </c>
      <c r="N1947" t="str">
        <f t="shared" si="92"/>
        <v>M</v>
      </c>
      <c r="O1947">
        <v>1.5000800000000001</v>
      </c>
      <c r="P1947" t="s">
        <v>7</v>
      </c>
      <c r="Q1947">
        <v>7.9450000000000007E-3</v>
      </c>
      <c r="R1947" t="s">
        <v>8</v>
      </c>
      <c r="S1947">
        <v>158.805939</v>
      </c>
      <c r="T1947" t="s">
        <v>13</v>
      </c>
      <c r="U1947">
        <v>33505.877092477771</v>
      </c>
      <c r="V1947">
        <v>24.4</v>
      </c>
      <c r="W1947">
        <v>5.8630000000000004</v>
      </c>
      <c r="X1947">
        <v>68</v>
      </c>
      <c r="Y1947">
        <v>4.21936</v>
      </c>
      <c r="Z1947">
        <v>105</v>
      </c>
      <c r="AA1947" t="str">
        <f>IF(Z1947=-1,"Flat",
INDEX({"North","Northeast","East","Southeast","South","Southwest","West","Northwest","North"},
MATCH(Z1947,{0;22.5;67.5;112.5;157.5;202.5;247.5;292.5;337.5},1)))</f>
        <v>East</v>
      </c>
      <c r="AB1947">
        <v>0.59285500000000002</v>
      </c>
      <c r="AC1947" t="s">
        <v>20</v>
      </c>
      <c r="AD1947">
        <v>50</v>
      </c>
      <c r="AE1947">
        <v>23</v>
      </c>
      <c r="AF1947">
        <v>4.6029999999999998</v>
      </c>
    </row>
    <row r="1948" spans="1:32" x14ac:dyDescent="0.25">
      <c r="A1948">
        <v>2025</v>
      </c>
      <c r="B1948">
        <v>2366</v>
      </c>
      <c r="C1948">
        <v>2366</v>
      </c>
      <c r="D1948">
        <v>3033</v>
      </c>
      <c r="E1948" t="str">
        <f t="shared" si="90"/>
        <v>03033-BRA-G</v>
      </c>
      <c r="F1948" t="s">
        <v>405</v>
      </c>
      <c r="G1948" t="s">
        <v>76</v>
      </c>
      <c r="H1948" t="s">
        <v>25</v>
      </c>
      <c r="I1948">
        <v>-43.101601000000002</v>
      </c>
      <c r="J1948">
        <v>-12.8256</v>
      </c>
      <c r="K1948">
        <v>457</v>
      </c>
      <c r="L1948">
        <v>641913.39630000002</v>
      </c>
      <c r="M1948" t="str">
        <f t="shared" si="91"/>
        <v>Grande</v>
      </c>
      <c r="N1948" t="str">
        <f t="shared" si="92"/>
        <v>G</v>
      </c>
      <c r="O1948">
        <v>0.77264500000000003</v>
      </c>
      <c r="P1948" t="s">
        <v>7</v>
      </c>
      <c r="Q1948">
        <v>1.9859999999999999E-3</v>
      </c>
      <c r="R1948" t="s">
        <v>8</v>
      </c>
      <c r="S1948">
        <v>281.725098</v>
      </c>
      <c r="T1948" t="s">
        <v>16</v>
      </c>
      <c r="U1948">
        <v>10912.010089611609</v>
      </c>
      <c r="V1948">
        <v>27.5</v>
      </c>
      <c r="W1948">
        <v>6.157</v>
      </c>
      <c r="X1948">
        <v>58</v>
      </c>
      <c r="Y1948">
        <v>4.8255600000000003</v>
      </c>
      <c r="Z1948">
        <v>108</v>
      </c>
      <c r="AA1948" t="str">
        <f>IF(Z1948=-1,"Flat",
INDEX({"North","Northeast","East","Southeast","South","Southwest","West","Northwest","North"},
MATCH(Z1948,{0;22.5;67.5;112.5;157.5;202.5;247.5;292.5;337.5},1)))</f>
        <v>East</v>
      </c>
      <c r="AB1948">
        <v>0.74640499999999999</v>
      </c>
      <c r="AC1948" t="s">
        <v>10</v>
      </c>
      <c r="AD1948">
        <v>55</v>
      </c>
      <c r="AE1948">
        <v>16</v>
      </c>
      <c r="AF1948">
        <v>4.7549999999999999</v>
      </c>
    </row>
    <row r="1949" spans="1:32" x14ac:dyDescent="0.25">
      <c r="A1949">
        <v>2026</v>
      </c>
      <c r="B1949">
        <v>2367</v>
      </c>
      <c r="C1949">
        <v>2367</v>
      </c>
      <c r="D1949">
        <v>3034</v>
      </c>
      <c r="E1949" t="str">
        <f t="shared" si="90"/>
        <v>03034-BRA-G</v>
      </c>
      <c r="F1949" t="s">
        <v>405</v>
      </c>
      <c r="G1949" t="s">
        <v>76</v>
      </c>
      <c r="H1949" t="s">
        <v>25</v>
      </c>
      <c r="I1949">
        <v>-43.100299999999997</v>
      </c>
      <c r="J1949">
        <v>-12.8163</v>
      </c>
      <c r="K1949">
        <v>457</v>
      </c>
      <c r="L1949">
        <v>590220.63430000003</v>
      </c>
      <c r="M1949" t="str">
        <f t="shared" si="91"/>
        <v>Grande</v>
      </c>
      <c r="N1949" t="str">
        <f t="shared" si="92"/>
        <v>G</v>
      </c>
      <c r="O1949">
        <v>0.52097000000000004</v>
      </c>
      <c r="P1949" t="s">
        <v>7</v>
      </c>
      <c r="Q1949">
        <v>-1.5889999999999999E-3</v>
      </c>
      <c r="R1949" t="s">
        <v>8</v>
      </c>
      <c r="S1949">
        <v>279.462311</v>
      </c>
      <c r="T1949" t="s">
        <v>16</v>
      </c>
      <c r="U1949">
        <v>11536.73310571736</v>
      </c>
      <c r="V1949">
        <v>27.5</v>
      </c>
      <c r="W1949">
        <v>6.16</v>
      </c>
      <c r="X1949">
        <v>58</v>
      </c>
      <c r="Y1949">
        <v>4.9378099999999998</v>
      </c>
      <c r="Z1949">
        <v>108</v>
      </c>
      <c r="AA1949" t="str">
        <f>IF(Z1949=-1,"Flat",
INDEX({"North","Northeast","East","Southeast","South","Southwest","West","Northwest","North"},
MATCH(Z1949,{0;22.5;67.5;112.5;157.5;202.5;247.5;292.5;337.5},1)))</f>
        <v>East</v>
      </c>
      <c r="AB1949">
        <v>0.74608699999999994</v>
      </c>
      <c r="AC1949" t="s">
        <v>10</v>
      </c>
      <c r="AD1949">
        <v>50</v>
      </c>
      <c r="AE1949">
        <v>16</v>
      </c>
      <c r="AF1949">
        <v>4.758</v>
      </c>
    </row>
    <row r="1950" spans="1:32" x14ac:dyDescent="0.25">
      <c r="A1950">
        <v>2027</v>
      </c>
      <c r="B1950">
        <v>2368</v>
      </c>
      <c r="C1950">
        <v>2368</v>
      </c>
      <c r="D1950">
        <v>3035</v>
      </c>
      <c r="E1950" t="str">
        <f t="shared" si="90"/>
        <v>03035-BRA-G</v>
      </c>
      <c r="F1950" t="s">
        <v>405</v>
      </c>
      <c r="G1950" t="s">
        <v>76</v>
      </c>
      <c r="H1950" t="s">
        <v>25</v>
      </c>
      <c r="I1950">
        <v>-43.100898999999998</v>
      </c>
      <c r="J1950">
        <v>-12.809699999999999</v>
      </c>
      <c r="K1950">
        <v>457</v>
      </c>
      <c r="L1950">
        <v>573033.02300000004</v>
      </c>
      <c r="M1950" t="str">
        <f t="shared" si="91"/>
        <v>Grande</v>
      </c>
      <c r="N1950" t="str">
        <f t="shared" si="92"/>
        <v>G</v>
      </c>
      <c r="O1950">
        <v>0.34555399999999997</v>
      </c>
      <c r="P1950" t="s">
        <v>7</v>
      </c>
      <c r="Q1950">
        <v>-2.3839999999999998E-3</v>
      </c>
      <c r="R1950" t="s">
        <v>8</v>
      </c>
      <c r="S1950">
        <v>321.70983899999999</v>
      </c>
      <c r="T1950" t="s">
        <v>30</v>
      </c>
      <c r="U1950">
        <v>11314.771212561711</v>
      </c>
      <c r="V1950">
        <v>27.5</v>
      </c>
      <c r="W1950">
        <v>6.1550000000000002</v>
      </c>
      <c r="X1950">
        <v>58</v>
      </c>
      <c r="Y1950">
        <v>4.9864199999999999</v>
      </c>
      <c r="Z1950">
        <v>108</v>
      </c>
      <c r="AA1950" t="str">
        <f>IF(Z1950=-1,"Flat",
INDEX({"North","Northeast","East","Southeast","South","Southwest","West","Northwest","North"},
MATCH(Z1950,{0;22.5;67.5;112.5;157.5;202.5;247.5;292.5;337.5},1)))</f>
        <v>East</v>
      </c>
      <c r="AB1950">
        <v>0.74773299999999998</v>
      </c>
      <c r="AC1950" t="s">
        <v>10</v>
      </c>
      <c r="AD1950">
        <v>55</v>
      </c>
      <c r="AE1950">
        <v>16</v>
      </c>
      <c r="AF1950">
        <v>4.758</v>
      </c>
    </row>
    <row r="1951" spans="1:32" x14ac:dyDescent="0.25">
      <c r="A1951">
        <v>2028</v>
      </c>
      <c r="B1951">
        <v>2369</v>
      </c>
      <c r="C1951">
        <v>2369</v>
      </c>
      <c r="D1951">
        <v>3036</v>
      </c>
      <c r="E1951" t="str">
        <f t="shared" si="90"/>
        <v>03036-BRA-G</v>
      </c>
      <c r="F1951" t="s">
        <v>405</v>
      </c>
      <c r="G1951" t="s">
        <v>76</v>
      </c>
      <c r="H1951" t="s">
        <v>25</v>
      </c>
      <c r="I1951">
        <v>-43.109200000000001</v>
      </c>
      <c r="J1951">
        <v>-12.8085</v>
      </c>
      <c r="K1951">
        <v>457</v>
      </c>
      <c r="L1951">
        <v>695954.67559999984</v>
      </c>
      <c r="M1951" t="str">
        <f t="shared" si="91"/>
        <v>Grande</v>
      </c>
      <c r="N1951" t="str">
        <f t="shared" si="92"/>
        <v>G</v>
      </c>
      <c r="O1951">
        <v>0.46078400000000003</v>
      </c>
      <c r="P1951" t="s">
        <v>7</v>
      </c>
      <c r="Q1951">
        <v>4.3699999999999998E-3</v>
      </c>
      <c r="R1951" t="s">
        <v>8</v>
      </c>
      <c r="S1951">
        <v>343.81079099999999</v>
      </c>
      <c r="T1951" t="s">
        <v>70</v>
      </c>
      <c r="U1951">
        <v>10433.18565579908</v>
      </c>
      <c r="V1951">
        <v>27.5</v>
      </c>
      <c r="W1951">
        <v>6.1630000000000003</v>
      </c>
      <c r="X1951">
        <v>58</v>
      </c>
      <c r="Y1951">
        <v>4.8845799999999997</v>
      </c>
      <c r="Z1951">
        <v>108</v>
      </c>
      <c r="AA1951" t="str">
        <f>IF(Z1951=-1,"Flat",
INDEX({"North","Northeast","East","Southeast","South","Southwest","West","Northwest","North"},
MATCH(Z1951,{0;22.5;67.5;112.5;157.5;202.5;247.5;292.5;337.5},1)))</f>
        <v>East</v>
      </c>
      <c r="AB1951">
        <v>0.59923499999999996</v>
      </c>
      <c r="AC1951" t="s">
        <v>20</v>
      </c>
      <c r="AD1951">
        <v>40</v>
      </c>
      <c r="AE1951">
        <v>16</v>
      </c>
      <c r="AF1951">
        <v>4.7640000000000002</v>
      </c>
    </row>
    <row r="1952" spans="1:32" x14ac:dyDescent="0.25">
      <c r="A1952">
        <v>2029</v>
      </c>
      <c r="B1952">
        <v>2370</v>
      </c>
      <c r="C1952">
        <v>2370</v>
      </c>
      <c r="D1952">
        <v>3037</v>
      </c>
      <c r="E1952" t="str">
        <f t="shared" si="90"/>
        <v>03037-BRA-G</v>
      </c>
      <c r="F1952" t="s">
        <v>405</v>
      </c>
      <c r="G1952" t="s">
        <v>76</v>
      </c>
      <c r="H1952" t="s">
        <v>25</v>
      </c>
      <c r="I1952">
        <v>-43.140098999999999</v>
      </c>
      <c r="J1952">
        <v>-12.7301</v>
      </c>
      <c r="K1952">
        <v>457</v>
      </c>
      <c r="L1952">
        <v>1082538.058</v>
      </c>
      <c r="M1952" t="str">
        <f t="shared" si="91"/>
        <v>Grande</v>
      </c>
      <c r="N1952" t="str">
        <f t="shared" si="92"/>
        <v>G</v>
      </c>
      <c r="O1952">
        <v>0.15374499999999999</v>
      </c>
      <c r="P1952" t="s">
        <v>7</v>
      </c>
      <c r="Q1952">
        <v>-3.97E-4</v>
      </c>
      <c r="R1952" t="s">
        <v>8</v>
      </c>
      <c r="S1952">
        <v>201.80140700000001</v>
      </c>
      <c r="T1952" t="s">
        <v>13</v>
      </c>
      <c r="U1952">
        <v>5413.0689954140926</v>
      </c>
      <c r="V1952">
        <v>27.5</v>
      </c>
      <c r="W1952">
        <v>6.1840000000000002</v>
      </c>
      <c r="X1952">
        <v>58</v>
      </c>
      <c r="Y1952">
        <v>4.3785299999999996</v>
      </c>
      <c r="Z1952">
        <v>108</v>
      </c>
      <c r="AA1952" t="str">
        <f>IF(Z1952=-1,"Flat",
INDEX({"North","Northeast","East","Southeast","South","Southwest","West","Northwest","North"},
MATCH(Z1952,{0;22.5;67.5;112.5;157.5;202.5;247.5;292.5;337.5},1)))</f>
        <v>East</v>
      </c>
      <c r="AB1952">
        <v>0.59899000000000002</v>
      </c>
      <c r="AC1952" t="s">
        <v>20</v>
      </c>
      <c r="AD1952">
        <v>25</v>
      </c>
      <c r="AE1952">
        <v>16</v>
      </c>
      <c r="AF1952">
        <v>4.7720000000000002</v>
      </c>
    </row>
    <row r="1953" spans="1:32" x14ac:dyDescent="0.25">
      <c r="A1953">
        <v>2030</v>
      </c>
      <c r="B1953">
        <v>2371</v>
      </c>
      <c r="C1953">
        <v>2371</v>
      </c>
      <c r="D1953">
        <v>3038</v>
      </c>
      <c r="E1953" t="str">
        <f t="shared" si="90"/>
        <v>03038-BRA-M</v>
      </c>
      <c r="F1953" t="s">
        <v>406</v>
      </c>
      <c r="G1953" t="s">
        <v>76</v>
      </c>
      <c r="H1953" t="s">
        <v>25</v>
      </c>
      <c r="I1953">
        <v>-40.524399000000003</v>
      </c>
      <c r="J1953">
        <v>-9.6767000000000003</v>
      </c>
      <c r="K1953">
        <v>440</v>
      </c>
      <c r="L1953">
        <v>20940.900000000001</v>
      </c>
      <c r="M1953" t="str">
        <f t="shared" si="91"/>
        <v>Mediana</v>
      </c>
      <c r="N1953" t="str">
        <f t="shared" si="92"/>
        <v>M</v>
      </c>
      <c r="O1953">
        <v>5.7098999999999997E-2</v>
      </c>
      <c r="P1953" t="s">
        <v>7</v>
      </c>
      <c r="Q1953">
        <v>1.1919999999999999E-3</v>
      </c>
      <c r="R1953" t="s">
        <v>8</v>
      </c>
      <c r="S1953">
        <v>0</v>
      </c>
      <c r="T1953" t="s">
        <v>70</v>
      </c>
      <c r="U1953">
        <v>6501.8952592792766</v>
      </c>
      <c r="V1953">
        <v>26.799999</v>
      </c>
      <c r="W1953">
        <v>5.992</v>
      </c>
      <c r="X1953">
        <v>62</v>
      </c>
      <c r="Y1953">
        <v>7.8418099999999997</v>
      </c>
      <c r="Z1953">
        <v>122</v>
      </c>
      <c r="AA1953" t="str">
        <f>IF(Z1953=-1,"Flat",
INDEX({"North","Northeast","East","Southeast","South","Southwest","West","Northwest","North"},
MATCH(Z1953,{0;22.5;67.5;112.5;157.5;202.5;247.5;292.5;337.5},1)))</f>
        <v>Southeast</v>
      </c>
      <c r="AB1953">
        <v>0.74977499999999997</v>
      </c>
      <c r="AC1953" t="s">
        <v>10</v>
      </c>
      <c r="AD1953">
        <v>50</v>
      </c>
      <c r="AE1953">
        <v>11</v>
      </c>
      <c r="AF1953">
        <v>4.6509999999999998</v>
      </c>
    </row>
    <row r="1954" spans="1:32" x14ac:dyDescent="0.25">
      <c r="A1954">
        <v>2031</v>
      </c>
      <c r="B1954">
        <v>2372</v>
      </c>
      <c r="C1954">
        <v>2372</v>
      </c>
      <c r="D1954">
        <v>3039</v>
      </c>
      <c r="E1954" t="str">
        <f t="shared" si="90"/>
        <v>03039-BRA-P</v>
      </c>
      <c r="F1954" t="s">
        <v>406</v>
      </c>
      <c r="G1954" t="s">
        <v>76</v>
      </c>
      <c r="H1954" t="s">
        <v>25</v>
      </c>
      <c r="I1954">
        <v>-40.531700000000001</v>
      </c>
      <c r="J1954">
        <v>-9.7001000000000008</v>
      </c>
      <c r="K1954">
        <v>440</v>
      </c>
      <c r="L1954">
        <v>19552</v>
      </c>
      <c r="M1954" t="str">
        <f t="shared" si="91"/>
        <v>Pequeña</v>
      </c>
      <c r="N1954" t="str">
        <f t="shared" si="92"/>
        <v>P</v>
      </c>
      <c r="O1954">
        <v>0.11419899999999999</v>
      </c>
      <c r="P1954" t="s">
        <v>7</v>
      </c>
      <c r="Q1954">
        <v>0</v>
      </c>
      <c r="R1954" t="s">
        <v>8</v>
      </c>
      <c r="S1954">
        <v>0</v>
      </c>
      <c r="T1954" t="s">
        <v>70</v>
      </c>
      <c r="U1954">
        <v>4904.8249114911332</v>
      </c>
      <c r="V1954">
        <v>26.799999</v>
      </c>
      <c r="W1954">
        <v>6.0010000000000003</v>
      </c>
      <c r="X1954">
        <v>62</v>
      </c>
      <c r="Y1954">
        <v>7.7124699999999997</v>
      </c>
      <c r="Z1954">
        <v>122</v>
      </c>
      <c r="AA1954" t="str">
        <f>IF(Z1954=-1,"Flat",
INDEX({"North","Northeast","East","Southeast","South","Southwest","West","Northwest","North"},
MATCH(Z1954,{0;22.5;67.5;112.5;157.5;202.5;247.5;292.5;337.5},1)))</f>
        <v>Southeast</v>
      </c>
      <c r="AB1954">
        <v>0.79943200000000003</v>
      </c>
      <c r="AC1954" t="s">
        <v>10</v>
      </c>
      <c r="AD1954">
        <v>25</v>
      </c>
      <c r="AE1954">
        <v>11</v>
      </c>
      <c r="AF1954">
        <v>4.6589999999999998</v>
      </c>
    </row>
    <row r="1955" spans="1:32" x14ac:dyDescent="0.25">
      <c r="A1955">
        <v>2032</v>
      </c>
      <c r="B1955">
        <v>2373</v>
      </c>
      <c r="C1955">
        <v>2373</v>
      </c>
      <c r="D1955">
        <v>3040</v>
      </c>
      <c r="E1955" t="str">
        <f t="shared" si="90"/>
        <v>03040-BRA-M</v>
      </c>
      <c r="F1955" t="s">
        <v>406</v>
      </c>
      <c r="G1955" t="s">
        <v>76</v>
      </c>
      <c r="H1955" t="s">
        <v>25</v>
      </c>
      <c r="I1955">
        <v>-40.505299000000001</v>
      </c>
      <c r="J1955">
        <v>-9.6830999999999996</v>
      </c>
      <c r="K1955">
        <v>440</v>
      </c>
      <c r="L1955">
        <v>26344.1</v>
      </c>
      <c r="M1955" t="str">
        <f t="shared" si="91"/>
        <v>Mediana</v>
      </c>
      <c r="N1955" t="str">
        <f t="shared" si="92"/>
        <v>M</v>
      </c>
      <c r="O1955">
        <v>0.12767800000000001</v>
      </c>
      <c r="P1955" t="s">
        <v>7</v>
      </c>
      <c r="Q1955">
        <v>-1.1919999999999999E-3</v>
      </c>
      <c r="R1955" t="s">
        <v>8</v>
      </c>
      <c r="S1955">
        <v>26.565052000000001</v>
      </c>
      <c r="T1955" t="s">
        <v>9</v>
      </c>
      <c r="U1955">
        <v>8101.5289527828318</v>
      </c>
      <c r="V1955">
        <v>26.799999</v>
      </c>
      <c r="W1955">
        <v>5.9930000000000003</v>
      </c>
      <c r="X1955">
        <v>62</v>
      </c>
      <c r="Y1955">
        <v>7.9284999999999997</v>
      </c>
      <c r="Z1955">
        <v>122</v>
      </c>
      <c r="AA1955" t="str">
        <f>IF(Z1955=-1,"Flat",
INDEX({"North","Northeast","East","Southeast","South","Southwest","West","Northwest","North"},
MATCH(Z1955,{0;22.5;67.5;112.5;157.5;202.5;247.5;292.5;337.5},1)))</f>
        <v>Southeast</v>
      </c>
      <c r="AB1955">
        <v>0.74939699999999998</v>
      </c>
      <c r="AC1955" t="s">
        <v>10</v>
      </c>
      <c r="AD1955">
        <v>50</v>
      </c>
      <c r="AE1955">
        <v>11</v>
      </c>
      <c r="AF1955">
        <v>4.6529999999999996</v>
      </c>
    </row>
    <row r="1956" spans="1:32" x14ac:dyDescent="0.25">
      <c r="A1956">
        <v>2033</v>
      </c>
      <c r="B1956">
        <v>2374</v>
      </c>
      <c r="C1956">
        <v>2374</v>
      </c>
      <c r="D1956">
        <v>3041</v>
      </c>
      <c r="E1956" t="str">
        <f t="shared" si="90"/>
        <v>03041-BRA-M</v>
      </c>
      <c r="F1956" t="s">
        <v>406</v>
      </c>
      <c r="G1956" t="s">
        <v>76</v>
      </c>
      <c r="H1956" t="s">
        <v>25</v>
      </c>
      <c r="I1956">
        <v>-40.500999</v>
      </c>
      <c r="J1956">
        <v>-9.6885999999999992</v>
      </c>
      <c r="K1956">
        <v>440</v>
      </c>
      <c r="L1956">
        <v>31308.3</v>
      </c>
      <c r="M1956" t="str">
        <f t="shared" si="91"/>
        <v>Mediana</v>
      </c>
      <c r="N1956" t="str">
        <f t="shared" si="92"/>
        <v>M</v>
      </c>
      <c r="O1956">
        <v>0.14274899999999999</v>
      </c>
      <c r="P1956" t="s">
        <v>7</v>
      </c>
      <c r="Q1956">
        <v>0</v>
      </c>
      <c r="R1956" t="s">
        <v>8</v>
      </c>
      <c r="S1956">
        <v>36.869895999999997</v>
      </c>
      <c r="T1956" t="s">
        <v>9</v>
      </c>
      <c r="U1956">
        <v>8381.6241554558292</v>
      </c>
      <c r="V1956">
        <v>26.799999</v>
      </c>
      <c r="W1956">
        <v>5.9969999999999999</v>
      </c>
      <c r="X1956">
        <v>62</v>
      </c>
      <c r="Y1956">
        <v>7.9317000000000002</v>
      </c>
      <c r="Z1956">
        <v>122</v>
      </c>
      <c r="AA1956" t="str">
        <f>IF(Z1956=-1,"Flat",
INDEX({"North","Northeast","East","Southeast","South","Southwest","West","Northwest","North"},
MATCH(Z1956,{0;22.5;67.5;112.5;157.5;202.5;247.5;292.5;337.5},1)))</f>
        <v>Southeast</v>
      </c>
      <c r="AB1956">
        <v>0.74959799999999999</v>
      </c>
      <c r="AC1956" t="s">
        <v>10</v>
      </c>
      <c r="AD1956">
        <v>50</v>
      </c>
      <c r="AE1956">
        <v>11</v>
      </c>
      <c r="AF1956">
        <v>4.6550000000000002</v>
      </c>
    </row>
    <row r="1957" spans="1:32" x14ac:dyDescent="0.25">
      <c r="A1957">
        <v>2034</v>
      </c>
      <c r="B1957">
        <v>2375</v>
      </c>
      <c r="C1957">
        <v>2375</v>
      </c>
      <c r="D1957">
        <v>3042</v>
      </c>
      <c r="E1957" t="str">
        <f t="shared" si="90"/>
        <v>03042-BRA-M</v>
      </c>
      <c r="F1957" t="s">
        <v>406</v>
      </c>
      <c r="G1957" t="s">
        <v>76</v>
      </c>
      <c r="H1957" t="s">
        <v>25</v>
      </c>
      <c r="I1957">
        <v>-40.4953</v>
      </c>
      <c r="J1957">
        <v>-9.6852999999999998</v>
      </c>
      <c r="K1957">
        <v>440</v>
      </c>
      <c r="L1957">
        <v>23367</v>
      </c>
      <c r="M1957" t="str">
        <f t="shared" si="91"/>
        <v>Mediana</v>
      </c>
      <c r="N1957" t="str">
        <f t="shared" si="92"/>
        <v>M</v>
      </c>
      <c r="O1957">
        <v>0.12767800000000001</v>
      </c>
      <c r="P1957" t="s">
        <v>7</v>
      </c>
      <c r="Q1957">
        <v>-3.97E-4</v>
      </c>
      <c r="R1957" t="s">
        <v>8</v>
      </c>
      <c r="S1957">
        <v>26.565052000000001</v>
      </c>
      <c r="T1957" t="s">
        <v>9</v>
      </c>
      <c r="U1957">
        <v>9064.6555169695057</v>
      </c>
      <c r="V1957">
        <v>26.799999</v>
      </c>
      <c r="W1957">
        <v>6</v>
      </c>
      <c r="X1957">
        <v>62</v>
      </c>
      <c r="Y1957">
        <v>7.9224399999999999</v>
      </c>
      <c r="Z1957">
        <v>122</v>
      </c>
      <c r="AA1957" t="str">
        <f>IF(Z1957=-1,"Flat",
INDEX({"North","Northeast","East","Southeast","South","Southwest","West","Northwest","North"},
MATCH(Z1957,{0;22.5;67.5;112.5;157.5;202.5;247.5;292.5;337.5},1)))</f>
        <v>Southeast</v>
      </c>
      <c r="AB1957">
        <v>0.79949800000000004</v>
      </c>
      <c r="AC1957" t="s">
        <v>10</v>
      </c>
      <c r="AD1957">
        <v>25</v>
      </c>
      <c r="AE1957">
        <v>11</v>
      </c>
      <c r="AF1957">
        <v>4.6589999999999998</v>
      </c>
    </row>
    <row r="1958" spans="1:32" x14ac:dyDescent="0.25">
      <c r="A1958">
        <v>2035</v>
      </c>
      <c r="B1958">
        <v>2376</v>
      </c>
      <c r="C1958">
        <v>2376</v>
      </c>
      <c r="D1958">
        <v>3043</v>
      </c>
      <c r="E1958" t="str">
        <f t="shared" si="90"/>
        <v>03043-BRA-M</v>
      </c>
      <c r="F1958" t="s">
        <v>406</v>
      </c>
      <c r="G1958" t="s">
        <v>76</v>
      </c>
      <c r="H1958" t="s">
        <v>25</v>
      </c>
      <c r="I1958">
        <v>-40.506698999999998</v>
      </c>
      <c r="J1958">
        <v>-9.6978000000000009</v>
      </c>
      <c r="K1958">
        <v>440</v>
      </c>
      <c r="L1958">
        <v>25168.1</v>
      </c>
      <c r="M1958" t="str">
        <f t="shared" si="91"/>
        <v>Mediana</v>
      </c>
      <c r="N1958" t="str">
        <f t="shared" si="92"/>
        <v>M</v>
      </c>
      <c r="O1958">
        <v>0.16647200000000001</v>
      </c>
      <c r="P1958" t="s">
        <v>7</v>
      </c>
      <c r="Q1958">
        <v>-1.1919999999999999E-3</v>
      </c>
      <c r="R1958" t="s">
        <v>8</v>
      </c>
      <c r="S1958">
        <v>30.963757000000001</v>
      </c>
      <c r="T1958" t="s">
        <v>9</v>
      </c>
      <c r="U1958">
        <v>7602.7835306684574</v>
      </c>
      <c r="V1958">
        <v>26.799999</v>
      </c>
      <c r="W1958">
        <v>5.9960000000000004</v>
      </c>
      <c r="X1958">
        <v>62</v>
      </c>
      <c r="Y1958">
        <v>7.9176200000000003</v>
      </c>
      <c r="Z1958">
        <v>122</v>
      </c>
      <c r="AA1958" t="str">
        <f>IF(Z1958=-1,"Flat",
INDEX({"North","Northeast","East","Southeast","South","Southwest","West","Northwest","North"},
MATCH(Z1958,{0;22.5;67.5;112.5;157.5;202.5;247.5;292.5;337.5},1)))</f>
        <v>Southeast</v>
      </c>
      <c r="AB1958">
        <v>0.74929000000000001</v>
      </c>
      <c r="AC1958" t="s">
        <v>10</v>
      </c>
      <c r="AD1958">
        <v>50</v>
      </c>
      <c r="AE1958">
        <v>11</v>
      </c>
      <c r="AF1958">
        <v>4.6559999999999997</v>
      </c>
    </row>
    <row r="1959" spans="1:32" x14ac:dyDescent="0.25">
      <c r="A1959">
        <v>2036</v>
      </c>
      <c r="B1959">
        <v>2377</v>
      </c>
      <c r="C1959">
        <v>2377</v>
      </c>
      <c r="D1959">
        <v>3044</v>
      </c>
      <c r="E1959" t="str">
        <f t="shared" si="90"/>
        <v>03044-BRA-P</v>
      </c>
      <c r="F1959" t="s">
        <v>406</v>
      </c>
      <c r="G1959" t="s">
        <v>76</v>
      </c>
      <c r="H1959" t="s">
        <v>25</v>
      </c>
      <c r="I1959">
        <v>-40.499699</v>
      </c>
      <c r="J1959">
        <v>-9.6919000000000004</v>
      </c>
      <c r="K1959">
        <v>440</v>
      </c>
      <c r="L1959">
        <v>15168</v>
      </c>
      <c r="M1959" t="str">
        <f t="shared" si="91"/>
        <v>Pequeña</v>
      </c>
      <c r="N1959" t="str">
        <f t="shared" si="92"/>
        <v>P</v>
      </c>
      <c r="O1959">
        <v>0.12767800000000001</v>
      </c>
      <c r="P1959" t="s">
        <v>7</v>
      </c>
      <c r="Q1959">
        <v>3.97E-4</v>
      </c>
      <c r="R1959" t="s">
        <v>8</v>
      </c>
      <c r="S1959">
        <v>26.565052000000001</v>
      </c>
      <c r="T1959" t="s">
        <v>9</v>
      </c>
      <c r="U1959">
        <v>8443.5154981570777</v>
      </c>
      <c r="V1959">
        <v>26.799999</v>
      </c>
      <c r="W1959">
        <v>5.9989999999999997</v>
      </c>
      <c r="X1959">
        <v>62</v>
      </c>
      <c r="Y1959">
        <v>7.9227699999999999</v>
      </c>
      <c r="Z1959">
        <v>122</v>
      </c>
      <c r="AA1959" t="str">
        <f>IF(Z1959=-1,"Flat",
INDEX({"North","Northeast","East","Southeast","South","Southwest","West","Northwest","North"},
MATCH(Z1959,{0;22.5;67.5;112.5;157.5;202.5;247.5;292.5;337.5},1)))</f>
        <v>Southeast</v>
      </c>
      <c r="AB1959">
        <v>0.79963799999999996</v>
      </c>
      <c r="AC1959" t="s">
        <v>10</v>
      </c>
      <c r="AD1959">
        <v>50</v>
      </c>
      <c r="AE1959">
        <v>11</v>
      </c>
      <c r="AF1959">
        <v>4.66</v>
      </c>
    </row>
    <row r="1960" spans="1:32" x14ac:dyDescent="0.25">
      <c r="A1960">
        <v>2037</v>
      </c>
      <c r="B1960">
        <v>2378</v>
      </c>
      <c r="C1960">
        <v>2378</v>
      </c>
      <c r="D1960">
        <v>3045</v>
      </c>
      <c r="E1960" t="str">
        <f t="shared" si="90"/>
        <v>03045-BRA-P</v>
      </c>
      <c r="F1960" t="s">
        <v>406</v>
      </c>
      <c r="G1960" t="s">
        <v>76</v>
      </c>
      <c r="H1960" t="s">
        <v>25</v>
      </c>
      <c r="I1960">
        <v>-40.514702</v>
      </c>
      <c r="J1960">
        <v>-9.7003000000000004</v>
      </c>
      <c r="K1960">
        <v>440</v>
      </c>
      <c r="L1960">
        <v>19444.5</v>
      </c>
      <c r="M1960" t="str">
        <f t="shared" si="91"/>
        <v>Pequeña</v>
      </c>
      <c r="N1960" t="str">
        <f t="shared" si="92"/>
        <v>P</v>
      </c>
      <c r="O1960">
        <v>0.11419899999999999</v>
      </c>
      <c r="P1960" t="s">
        <v>7</v>
      </c>
      <c r="Q1960">
        <v>0</v>
      </c>
      <c r="R1960" t="s">
        <v>8</v>
      </c>
      <c r="S1960">
        <v>0</v>
      </c>
      <c r="T1960" t="s">
        <v>70</v>
      </c>
      <c r="U1960">
        <v>6719.7660261663914</v>
      </c>
      <c r="V1960">
        <v>26.799999</v>
      </c>
      <c r="W1960">
        <v>5.992</v>
      </c>
      <c r="X1960">
        <v>62</v>
      </c>
      <c r="Y1960">
        <v>7.8849299999999998</v>
      </c>
      <c r="Z1960">
        <v>122</v>
      </c>
      <c r="AA1960" t="str">
        <f>IF(Z1960=-1,"Flat",
INDEX({"North","Northeast","East","Southeast","South","Southwest","West","Northwest","North"},
MATCH(Z1960,{0;22.5;67.5;112.5;157.5;202.5;247.5;292.5;337.5},1)))</f>
        <v>Southeast</v>
      </c>
      <c r="AB1960">
        <v>0.79949800000000004</v>
      </c>
      <c r="AC1960" t="s">
        <v>10</v>
      </c>
      <c r="AD1960">
        <v>50</v>
      </c>
      <c r="AE1960">
        <v>11</v>
      </c>
      <c r="AF1960">
        <v>4.6539999999999999</v>
      </c>
    </row>
    <row r="1961" spans="1:32" x14ac:dyDescent="0.25">
      <c r="A1961">
        <v>2038</v>
      </c>
      <c r="B1961">
        <v>2379</v>
      </c>
      <c r="C1961">
        <v>2379</v>
      </c>
      <c r="D1961">
        <v>3046</v>
      </c>
      <c r="E1961" t="str">
        <f t="shared" si="90"/>
        <v>03046-BRA-M</v>
      </c>
      <c r="F1961" t="s">
        <v>406</v>
      </c>
      <c r="G1961" t="s">
        <v>76</v>
      </c>
      <c r="H1961" t="s">
        <v>25</v>
      </c>
      <c r="I1961">
        <v>-40.514702</v>
      </c>
      <c r="J1961">
        <v>-9.7068999999999992</v>
      </c>
      <c r="K1961">
        <v>440</v>
      </c>
      <c r="L1961">
        <v>23656</v>
      </c>
      <c r="M1961" t="str">
        <f t="shared" si="91"/>
        <v>Mediana</v>
      </c>
      <c r="N1961" t="str">
        <f t="shared" si="92"/>
        <v>M</v>
      </c>
      <c r="O1961">
        <v>0.15374499999999999</v>
      </c>
      <c r="P1961" t="s">
        <v>7</v>
      </c>
      <c r="Q1961">
        <v>-3.97E-4</v>
      </c>
      <c r="R1961" t="s">
        <v>8</v>
      </c>
      <c r="S1961">
        <v>21.801409</v>
      </c>
      <c r="T1961" t="s">
        <v>70</v>
      </c>
      <c r="U1961">
        <v>6699.6809152572832</v>
      </c>
      <c r="V1961">
        <v>26.799999</v>
      </c>
      <c r="W1961">
        <v>5.9930000000000003</v>
      </c>
      <c r="X1961">
        <v>62</v>
      </c>
      <c r="Y1961">
        <v>7.8850300000000004</v>
      </c>
      <c r="Z1961">
        <v>122</v>
      </c>
      <c r="AA1961" t="str">
        <f>IF(Z1961=-1,"Flat",
INDEX({"North","Northeast","East","Southeast","South","Southwest","West","Northwest","North"},
MATCH(Z1961,{0;22.5;67.5;112.5;157.5;202.5;247.5;292.5;337.5},1)))</f>
        <v>Southeast</v>
      </c>
      <c r="AB1961">
        <v>0.74923499999999998</v>
      </c>
      <c r="AC1961" t="s">
        <v>10</v>
      </c>
      <c r="AD1961">
        <v>50</v>
      </c>
      <c r="AE1961">
        <v>11</v>
      </c>
      <c r="AF1961">
        <v>4.6539999999999999</v>
      </c>
    </row>
    <row r="1962" spans="1:32" x14ac:dyDescent="0.25">
      <c r="A1962">
        <v>2039</v>
      </c>
      <c r="B1962">
        <v>2380</v>
      </c>
      <c r="C1962">
        <v>2380</v>
      </c>
      <c r="D1962">
        <v>3047</v>
      </c>
      <c r="E1962" t="str">
        <f t="shared" si="90"/>
        <v>03047-BRA-P</v>
      </c>
      <c r="F1962" t="s">
        <v>406</v>
      </c>
      <c r="G1962" t="s">
        <v>76</v>
      </c>
      <c r="H1962" t="s">
        <v>25</v>
      </c>
      <c r="I1962">
        <v>-40.524399000000003</v>
      </c>
      <c r="J1962">
        <v>-9.7035999999999998</v>
      </c>
      <c r="K1962">
        <v>440</v>
      </c>
      <c r="L1962">
        <v>18754.5</v>
      </c>
      <c r="M1962" t="str">
        <f t="shared" si="91"/>
        <v>Pequeña</v>
      </c>
      <c r="N1962" t="str">
        <f t="shared" si="92"/>
        <v>P</v>
      </c>
      <c r="O1962">
        <v>0.180564</v>
      </c>
      <c r="P1962" t="s">
        <v>7</v>
      </c>
      <c r="Q1962">
        <v>-7.9500000000000003E-4</v>
      </c>
      <c r="R1962" t="s">
        <v>8</v>
      </c>
      <c r="S1962">
        <v>341.56506300000001</v>
      </c>
      <c r="T1962" t="s">
        <v>70</v>
      </c>
      <c r="U1962">
        <v>5658.1149361180596</v>
      </c>
      <c r="V1962">
        <v>26.799999</v>
      </c>
      <c r="W1962">
        <v>5.9960000000000004</v>
      </c>
      <c r="X1962">
        <v>62</v>
      </c>
      <c r="Y1962">
        <v>7.7662800000000001</v>
      </c>
      <c r="Z1962">
        <v>122</v>
      </c>
      <c r="AA1962" t="str">
        <f>IF(Z1962=-1,"Flat",
INDEX({"North","Northeast","East","Southeast","South","Southwest","West","Northwest","North"},
MATCH(Z1962,{0;22.5;67.5;112.5;157.5;202.5;247.5;292.5;337.5},1)))</f>
        <v>Southeast</v>
      </c>
      <c r="AB1962">
        <v>0.79963799999999996</v>
      </c>
      <c r="AC1962" t="s">
        <v>10</v>
      </c>
      <c r="AD1962">
        <v>50</v>
      </c>
      <c r="AE1962">
        <v>11</v>
      </c>
      <c r="AF1962">
        <v>4.6539999999999999</v>
      </c>
    </row>
    <row r="1963" spans="1:32" x14ac:dyDescent="0.25">
      <c r="A1963">
        <v>2040</v>
      </c>
      <c r="B1963">
        <v>2381</v>
      </c>
      <c r="C1963">
        <v>2381</v>
      </c>
      <c r="D1963">
        <v>3048</v>
      </c>
      <c r="E1963" t="str">
        <f t="shared" si="90"/>
        <v>03048-BRA-M</v>
      </c>
      <c r="F1963" t="s">
        <v>406</v>
      </c>
      <c r="G1963" t="s">
        <v>76</v>
      </c>
      <c r="H1963" t="s">
        <v>25</v>
      </c>
      <c r="I1963">
        <v>-40.496101000000003</v>
      </c>
      <c r="J1963">
        <v>-9.7103000000000002</v>
      </c>
      <c r="K1963">
        <v>440</v>
      </c>
      <c r="L1963">
        <v>30497.4</v>
      </c>
      <c r="M1963" t="str">
        <f t="shared" si="91"/>
        <v>Mediana</v>
      </c>
      <c r="N1963" t="str">
        <f t="shared" si="92"/>
        <v>M</v>
      </c>
      <c r="O1963">
        <v>0.141314</v>
      </c>
      <c r="P1963" t="s">
        <v>7</v>
      </c>
      <c r="Q1963">
        <v>-7.9500000000000003E-4</v>
      </c>
      <c r="R1963" t="s">
        <v>8</v>
      </c>
      <c r="S1963">
        <v>45</v>
      </c>
      <c r="T1963" t="s">
        <v>9</v>
      </c>
      <c r="U1963">
        <v>8714.1223951305128</v>
      </c>
      <c r="V1963">
        <v>26.799999</v>
      </c>
      <c r="W1963">
        <v>6.0060000000000002</v>
      </c>
      <c r="X1963">
        <v>62</v>
      </c>
      <c r="Y1963">
        <v>7.9123999999999999</v>
      </c>
      <c r="Z1963">
        <v>122</v>
      </c>
      <c r="AA1963" t="str">
        <f>IF(Z1963=-1,"Flat",
INDEX({"North","Northeast","East","Southeast","South","Southwest","West","Northwest","North"},
MATCH(Z1963,{0;22.5;67.5;112.5;157.5;202.5;247.5;292.5;337.5},1)))</f>
        <v>Southeast</v>
      </c>
      <c r="AB1963">
        <v>0.74938899999999997</v>
      </c>
      <c r="AC1963" t="s">
        <v>10</v>
      </c>
      <c r="AD1963">
        <v>50</v>
      </c>
      <c r="AE1963">
        <v>11</v>
      </c>
      <c r="AF1963">
        <v>4.6639999999999997</v>
      </c>
    </row>
    <row r="1964" spans="1:32" x14ac:dyDescent="0.25">
      <c r="A1964">
        <v>2041</v>
      </c>
      <c r="B1964">
        <v>2382</v>
      </c>
      <c r="C1964">
        <v>2382</v>
      </c>
      <c r="D1964">
        <v>3049</v>
      </c>
      <c r="E1964" t="str">
        <f t="shared" si="90"/>
        <v>03049-BRA-M</v>
      </c>
      <c r="F1964" t="s">
        <v>406</v>
      </c>
      <c r="G1964" t="s">
        <v>76</v>
      </c>
      <c r="H1964" t="s">
        <v>25</v>
      </c>
      <c r="I1964">
        <v>-40.514702</v>
      </c>
      <c r="J1964">
        <v>-9.6746999999999996</v>
      </c>
      <c r="K1964">
        <v>440</v>
      </c>
      <c r="L1964">
        <v>30752.799999999999</v>
      </c>
      <c r="M1964" t="str">
        <f t="shared" si="91"/>
        <v>Mediana</v>
      </c>
      <c r="N1964" t="str">
        <f t="shared" si="92"/>
        <v>M</v>
      </c>
      <c r="O1964">
        <v>8.3236000000000004E-2</v>
      </c>
      <c r="P1964" t="s">
        <v>7</v>
      </c>
      <c r="Q1964">
        <v>7.9500000000000003E-4</v>
      </c>
      <c r="R1964" t="s">
        <v>8</v>
      </c>
      <c r="S1964">
        <v>30.963757000000001</v>
      </c>
      <c r="T1964" t="s">
        <v>9</v>
      </c>
      <c r="U1964">
        <v>7527.89686022978</v>
      </c>
      <c r="V1964">
        <v>26.799999</v>
      </c>
      <c r="W1964">
        <v>5.9870000000000001</v>
      </c>
      <c r="X1964">
        <v>62</v>
      </c>
      <c r="Y1964">
        <v>7.8570700000000002</v>
      </c>
      <c r="Z1964">
        <v>122</v>
      </c>
      <c r="AA1964" t="str">
        <f>IF(Z1964=-1,"Flat",
INDEX({"North","Northeast","East","Southeast","South","Southwest","West","Northwest","North"},
MATCH(Z1964,{0;22.5;67.5;112.5;157.5;202.5;247.5;292.5;337.5},1)))</f>
        <v>Southeast</v>
      </c>
      <c r="AB1964">
        <v>0.74958599999999997</v>
      </c>
      <c r="AC1964" t="s">
        <v>10</v>
      </c>
      <c r="AD1964">
        <v>25</v>
      </c>
      <c r="AE1964">
        <v>11</v>
      </c>
      <c r="AF1964">
        <v>4.649</v>
      </c>
    </row>
    <row r="1965" spans="1:32" x14ac:dyDescent="0.25">
      <c r="A1965">
        <v>2042</v>
      </c>
      <c r="B1965">
        <v>2383</v>
      </c>
      <c r="C1965">
        <v>2383</v>
      </c>
      <c r="D1965">
        <v>3050</v>
      </c>
      <c r="E1965" t="str">
        <f t="shared" si="90"/>
        <v>03050-BRA-M</v>
      </c>
      <c r="F1965" t="s">
        <v>406</v>
      </c>
      <c r="G1965" t="s">
        <v>76</v>
      </c>
      <c r="H1965" t="s">
        <v>25</v>
      </c>
      <c r="I1965">
        <v>-40.503101000000001</v>
      </c>
      <c r="J1965">
        <v>-9.7068999999999992</v>
      </c>
      <c r="K1965">
        <v>440</v>
      </c>
      <c r="L1965">
        <v>23129.5</v>
      </c>
      <c r="M1965" t="str">
        <f t="shared" si="91"/>
        <v>Mediana</v>
      </c>
      <c r="N1965" t="str">
        <f t="shared" si="92"/>
        <v>M</v>
      </c>
      <c r="O1965">
        <v>0.102938</v>
      </c>
      <c r="P1965" t="s">
        <v>7</v>
      </c>
      <c r="Q1965">
        <v>-7.9500000000000003E-4</v>
      </c>
      <c r="R1965" t="s">
        <v>8</v>
      </c>
      <c r="S1965">
        <v>33.690066999999999</v>
      </c>
      <c r="T1965" t="s">
        <v>9</v>
      </c>
      <c r="U1965">
        <v>7945.4539732675448</v>
      </c>
      <c r="V1965">
        <v>26.799999</v>
      </c>
      <c r="W1965">
        <v>6</v>
      </c>
      <c r="X1965">
        <v>62</v>
      </c>
      <c r="Y1965">
        <v>7.9042700000000004</v>
      </c>
      <c r="Z1965">
        <v>122</v>
      </c>
      <c r="AA1965" t="str">
        <f>IF(Z1965=-1,"Flat",
INDEX({"North","Northeast","East","Southeast","South","Southwest","West","Northwest","North"},
MATCH(Z1965,{0;22.5;67.5;112.5;157.5;202.5;247.5;292.5;337.5},1)))</f>
        <v>Southeast</v>
      </c>
      <c r="AB1965">
        <v>0.74959799999999999</v>
      </c>
      <c r="AC1965" t="s">
        <v>10</v>
      </c>
      <c r="AD1965">
        <v>25</v>
      </c>
      <c r="AE1965">
        <v>11</v>
      </c>
      <c r="AF1965">
        <v>4.6580000000000004</v>
      </c>
    </row>
    <row r="1966" spans="1:32" x14ac:dyDescent="0.25">
      <c r="A1966">
        <v>2043</v>
      </c>
      <c r="B1966">
        <v>2384</v>
      </c>
      <c r="C1966">
        <v>2384</v>
      </c>
      <c r="D1966">
        <v>3051</v>
      </c>
      <c r="E1966" t="str">
        <f t="shared" si="90"/>
        <v>03051-BRA-M</v>
      </c>
      <c r="F1966" t="s">
        <v>406</v>
      </c>
      <c r="G1966" t="s">
        <v>76</v>
      </c>
      <c r="H1966" t="s">
        <v>25</v>
      </c>
      <c r="I1966">
        <v>-40.495800000000003</v>
      </c>
      <c r="J1966">
        <v>-9.7039000000000009</v>
      </c>
      <c r="K1966">
        <v>440</v>
      </c>
      <c r="L1966">
        <v>21465.1</v>
      </c>
      <c r="M1966" t="str">
        <f t="shared" si="91"/>
        <v>Mediana</v>
      </c>
      <c r="N1966" t="str">
        <f t="shared" si="92"/>
        <v>M</v>
      </c>
      <c r="O1966">
        <v>0.14274899999999999</v>
      </c>
      <c r="P1966" t="s">
        <v>7</v>
      </c>
      <c r="Q1966">
        <v>-1.1919999999999999E-3</v>
      </c>
      <c r="R1966" t="s">
        <v>8</v>
      </c>
      <c r="S1966">
        <v>53.130104000000003</v>
      </c>
      <c r="T1966" t="s">
        <v>9</v>
      </c>
      <c r="U1966">
        <v>8728.6935407451438</v>
      </c>
      <c r="V1966">
        <v>26.799999</v>
      </c>
      <c r="W1966">
        <v>6.0039999999999996</v>
      </c>
      <c r="X1966">
        <v>62</v>
      </c>
      <c r="Y1966">
        <v>7.9236700000000004</v>
      </c>
      <c r="Z1966">
        <v>122</v>
      </c>
      <c r="AA1966" t="str">
        <f>IF(Z1966=-1,"Flat",
INDEX({"North","Northeast","East","Southeast","South","Southwest","West","Northwest","North"},
MATCH(Z1966,{0;22.5;67.5;112.5;157.5;202.5;247.5;292.5;337.5},1)))</f>
        <v>Southeast</v>
      </c>
      <c r="AB1966">
        <v>0.67449800000000004</v>
      </c>
      <c r="AC1966" t="s">
        <v>10</v>
      </c>
      <c r="AD1966">
        <v>50</v>
      </c>
      <c r="AE1966">
        <v>11</v>
      </c>
      <c r="AF1966">
        <v>4.6619999999999999</v>
      </c>
    </row>
    <row r="1967" spans="1:32" x14ac:dyDescent="0.25">
      <c r="A1967">
        <v>2044</v>
      </c>
      <c r="B1967">
        <v>2385</v>
      </c>
      <c r="C1967">
        <v>2385</v>
      </c>
      <c r="D1967">
        <v>3052</v>
      </c>
      <c r="E1967" t="str">
        <f t="shared" si="90"/>
        <v>03052-BRA-M</v>
      </c>
      <c r="F1967" t="s">
        <v>406</v>
      </c>
      <c r="G1967" t="s">
        <v>76</v>
      </c>
      <c r="H1967" t="s">
        <v>25</v>
      </c>
      <c r="I1967">
        <v>-40.498100000000001</v>
      </c>
      <c r="J1967">
        <v>-9.6981000000000002</v>
      </c>
      <c r="K1967">
        <v>440</v>
      </c>
      <c r="L1967">
        <v>27526.9</v>
      </c>
      <c r="M1967" t="str">
        <f t="shared" si="91"/>
        <v>Mediana</v>
      </c>
      <c r="N1967" t="str">
        <f t="shared" si="92"/>
        <v>M</v>
      </c>
      <c r="O1967">
        <v>0.13542299999999999</v>
      </c>
      <c r="P1967" t="s">
        <v>7</v>
      </c>
      <c r="Q1967">
        <v>0</v>
      </c>
      <c r="R1967" t="s">
        <v>8</v>
      </c>
      <c r="S1967">
        <v>18.434947999999999</v>
      </c>
      <c r="T1967" t="s">
        <v>70</v>
      </c>
      <c r="U1967">
        <v>8518.2990016766325</v>
      </c>
      <c r="V1967">
        <v>26.799999</v>
      </c>
      <c r="W1967">
        <v>6.0010000000000003</v>
      </c>
      <c r="X1967">
        <v>62</v>
      </c>
      <c r="Y1967">
        <v>7.9188999999999998</v>
      </c>
      <c r="Z1967">
        <v>122</v>
      </c>
      <c r="AA1967" t="str">
        <f>IF(Z1967=-1,"Flat",
INDEX({"North","Northeast","East","Southeast","South","Southwest","West","Northwest","North"},
MATCH(Z1967,{0;22.5;67.5;112.5;157.5;202.5;247.5;292.5;337.5},1)))</f>
        <v>Southeast</v>
      </c>
      <c r="AB1967">
        <v>0.79949800000000004</v>
      </c>
      <c r="AC1967" t="s">
        <v>10</v>
      </c>
      <c r="AD1967">
        <v>50</v>
      </c>
      <c r="AE1967">
        <v>11</v>
      </c>
      <c r="AF1967">
        <v>4.66</v>
      </c>
    </row>
    <row r="1968" spans="1:32" x14ac:dyDescent="0.25">
      <c r="A1968">
        <v>2045</v>
      </c>
      <c r="B1968">
        <v>2386</v>
      </c>
      <c r="C1968">
        <v>2386</v>
      </c>
      <c r="D1968">
        <v>3053</v>
      </c>
      <c r="E1968" t="str">
        <f t="shared" si="90"/>
        <v>03053-BRA-M</v>
      </c>
      <c r="F1968" t="s">
        <v>406</v>
      </c>
      <c r="G1968" t="s">
        <v>76</v>
      </c>
      <c r="H1968" t="s">
        <v>25</v>
      </c>
      <c r="I1968">
        <v>-40.486697999999997</v>
      </c>
      <c r="J1968">
        <v>-9.6966999999999999</v>
      </c>
      <c r="K1968">
        <v>440</v>
      </c>
      <c r="L1968">
        <v>20295.7</v>
      </c>
      <c r="M1968" t="str">
        <f t="shared" si="91"/>
        <v>Mediana</v>
      </c>
      <c r="N1968" t="str">
        <f t="shared" si="92"/>
        <v>M</v>
      </c>
      <c r="O1968">
        <v>0.122797</v>
      </c>
      <c r="P1968" t="s">
        <v>7</v>
      </c>
      <c r="Q1968">
        <v>7.9500000000000003E-4</v>
      </c>
      <c r="R1968" t="s">
        <v>8</v>
      </c>
      <c r="S1968">
        <v>35.537678</v>
      </c>
      <c r="T1968" t="s">
        <v>9</v>
      </c>
      <c r="U1968">
        <v>9752.754997739803</v>
      </c>
      <c r="V1968">
        <v>26.799999</v>
      </c>
      <c r="W1968">
        <v>6.0090000000000003</v>
      </c>
      <c r="X1968">
        <v>62</v>
      </c>
      <c r="Y1968">
        <v>7.8919499999999996</v>
      </c>
      <c r="Z1968">
        <v>122</v>
      </c>
      <c r="AA1968" t="str">
        <f>IF(Z1968=-1,"Flat",
INDEX({"North","Northeast","East","Southeast","South","Southwest","West","Northwest","North"},
MATCH(Z1968,{0;22.5;67.5;112.5;157.5;202.5;247.5;292.5;337.5},1)))</f>
        <v>Southeast</v>
      </c>
      <c r="AB1968">
        <v>0.74948800000000004</v>
      </c>
      <c r="AC1968" t="s">
        <v>10</v>
      </c>
      <c r="AD1968">
        <v>50</v>
      </c>
      <c r="AE1968">
        <v>11</v>
      </c>
      <c r="AF1968">
        <v>4.6639999999999997</v>
      </c>
    </row>
    <row r="1969" spans="1:32" x14ac:dyDescent="0.25">
      <c r="A1969">
        <v>2046</v>
      </c>
      <c r="B1969">
        <v>2387</v>
      </c>
      <c r="C1969">
        <v>2387</v>
      </c>
      <c r="D1969">
        <v>3054</v>
      </c>
      <c r="E1969" t="str">
        <f t="shared" si="90"/>
        <v>03054-BRA-P</v>
      </c>
      <c r="F1969" t="s">
        <v>406</v>
      </c>
      <c r="G1969" t="s">
        <v>76</v>
      </c>
      <c r="H1969" t="s">
        <v>25</v>
      </c>
      <c r="I1969">
        <v>-40.485802</v>
      </c>
      <c r="J1969">
        <v>-9.7035999999999998</v>
      </c>
      <c r="K1969">
        <v>440</v>
      </c>
      <c r="L1969">
        <v>19569.900000000001</v>
      </c>
      <c r="M1969" t="str">
        <f t="shared" si="91"/>
        <v>Pequeña</v>
      </c>
      <c r="N1969" t="str">
        <f t="shared" si="92"/>
        <v>P</v>
      </c>
      <c r="O1969">
        <v>0.13542299999999999</v>
      </c>
      <c r="P1969" t="s">
        <v>7</v>
      </c>
      <c r="Q1969">
        <v>-7.9500000000000003E-4</v>
      </c>
      <c r="R1969" t="s">
        <v>8</v>
      </c>
      <c r="S1969">
        <v>18.434947999999999</v>
      </c>
      <c r="T1969" t="s">
        <v>70</v>
      </c>
      <c r="U1969">
        <v>9803.1564638700966</v>
      </c>
      <c r="V1969">
        <v>26.799999</v>
      </c>
      <c r="W1969">
        <v>6.01</v>
      </c>
      <c r="X1969">
        <v>62</v>
      </c>
      <c r="Y1969">
        <v>7.9084199999999996</v>
      </c>
      <c r="Z1969">
        <v>122</v>
      </c>
      <c r="AA1969" t="str">
        <f>IF(Z1969=-1,"Flat",
INDEX({"North","Northeast","East","Southeast","South","Southwest","West","Northwest","North"},
MATCH(Z1969,{0;22.5;67.5;112.5;157.5;202.5;247.5;292.5;337.5},1)))</f>
        <v>Southeast</v>
      </c>
      <c r="AB1969">
        <v>0.74955099999999997</v>
      </c>
      <c r="AC1969" t="s">
        <v>10</v>
      </c>
      <c r="AD1969">
        <v>50</v>
      </c>
      <c r="AE1969">
        <v>11</v>
      </c>
      <c r="AF1969">
        <v>4.6660000000000004</v>
      </c>
    </row>
    <row r="1970" spans="1:32" x14ac:dyDescent="0.25">
      <c r="A1970">
        <v>2047</v>
      </c>
      <c r="B1970">
        <v>2388</v>
      </c>
      <c r="C1970">
        <v>2388</v>
      </c>
      <c r="D1970">
        <v>3055</v>
      </c>
      <c r="E1970" t="str">
        <f t="shared" si="90"/>
        <v>03055-BRA-P</v>
      </c>
      <c r="F1970" t="s">
        <v>406</v>
      </c>
      <c r="G1970" t="s">
        <v>76</v>
      </c>
      <c r="H1970" t="s">
        <v>25</v>
      </c>
      <c r="I1970">
        <v>-40.486697999999997</v>
      </c>
      <c r="J1970">
        <v>-9.7105999999999995</v>
      </c>
      <c r="K1970">
        <v>440</v>
      </c>
      <c r="L1970">
        <v>19681.900000000001</v>
      </c>
      <c r="M1970" t="str">
        <f t="shared" si="91"/>
        <v>Pequeña</v>
      </c>
      <c r="N1970" t="str">
        <f t="shared" si="92"/>
        <v>P</v>
      </c>
      <c r="O1970">
        <v>0.14696899999999999</v>
      </c>
      <c r="P1970" t="s">
        <v>7</v>
      </c>
      <c r="Q1970">
        <v>7.9500000000000003E-4</v>
      </c>
      <c r="R1970" t="s">
        <v>8</v>
      </c>
      <c r="S1970">
        <v>29.054604000000001</v>
      </c>
      <c r="T1970" t="s">
        <v>9</v>
      </c>
      <c r="U1970">
        <v>9724.2782408291787</v>
      </c>
      <c r="V1970">
        <v>26.799999</v>
      </c>
      <c r="W1970">
        <v>6.0119999999999996</v>
      </c>
      <c r="X1970">
        <v>62</v>
      </c>
      <c r="Y1970">
        <v>7.9041899999999998</v>
      </c>
      <c r="Z1970">
        <v>122</v>
      </c>
      <c r="AA1970" t="str">
        <f>IF(Z1970=-1,"Flat",
INDEX({"North","Northeast","East","Southeast","South","Southwest","West","Northwest","North"},
MATCH(Z1970,{0;22.5;67.5;112.5;157.5;202.5;247.5;292.5;337.5},1)))</f>
        <v>Southeast</v>
      </c>
      <c r="AB1970">
        <v>0.74945899999999999</v>
      </c>
      <c r="AC1970" t="s">
        <v>10</v>
      </c>
      <c r="AD1970">
        <v>50</v>
      </c>
      <c r="AE1970">
        <v>11</v>
      </c>
      <c r="AF1970">
        <v>4.6680000000000001</v>
      </c>
    </row>
    <row r="1971" spans="1:32" x14ac:dyDescent="0.25">
      <c r="A1971">
        <v>2048</v>
      </c>
      <c r="B1971">
        <v>2389</v>
      </c>
      <c r="C1971">
        <v>2389</v>
      </c>
      <c r="D1971">
        <v>3056</v>
      </c>
      <c r="E1971" t="str">
        <f t="shared" si="90"/>
        <v>03056-BRA-P</v>
      </c>
      <c r="F1971" t="s">
        <v>406</v>
      </c>
      <c r="G1971" t="s">
        <v>76</v>
      </c>
      <c r="H1971" t="s">
        <v>25</v>
      </c>
      <c r="I1971">
        <v>-40.485802</v>
      </c>
      <c r="J1971">
        <v>-9.7152999999999992</v>
      </c>
      <c r="K1971">
        <v>440</v>
      </c>
      <c r="L1971">
        <v>19789.5</v>
      </c>
      <c r="M1971" t="str">
        <f t="shared" si="91"/>
        <v>Pequeña</v>
      </c>
      <c r="N1971" t="str">
        <f t="shared" si="92"/>
        <v>P</v>
      </c>
      <c r="O1971">
        <v>0.121126</v>
      </c>
      <c r="P1971" t="s">
        <v>7</v>
      </c>
      <c r="Q1971">
        <v>1.1919999999999999E-3</v>
      </c>
      <c r="R1971" t="s">
        <v>8</v>
      </c>
      <c r="S1971">
        <v>45</v>
      </c>
      <c r="T1971" t="s">
        <v>9</v>
      </c>
      <c r="U1971">
        <v>9867.4973315516363</v>
      </c>
      <c r="V1971">
        <v>26.799999</v>
      </c>
      <c r="W1971">
        <v>6.0129999999999999</v>
      </c>
      <c r="X1971">
        <v>62</v>
      </c>
      <c r="Y1971">
        <v>7.89154</v>
      </c>
      <c r="Z1971">
        <v>122</v>
      </c>
      <c r="AA1971" t="str">
        <f>IF(Z1971=-1,"Flat",
INDEX({"North","Northeast","East","Southeast","South","Southwest","West","Northwest","North"},
MATCH(Z1971,{0;22.5;67.5;112.5;157.5;202.5;247.5;292.5;337.5},1)))</f>
        <v>Southeast</v>
      </c>
      <c r="AB1971">
        <v>0.74932600000000005</v>
      </c>
      <c r="AC1971" t="s">
        <v>10</v>
      </c>
      <c r="AD1971">
        <v>25</v>
      </c>
      <c r="AE1971">
        <v>11</v>
      </c>
      <c r="AF1971">
        <v>4.6680000000000001</v>
      </c>
    </row>
    <row r="1972" spans="1:32" x14ac:dyDescent="0.25">
      <c r="A1972">
        <v>2049</v>
      </c>
      <c r="B1972">
        <v>2390</v>
      </c>
      <c r="C1972">
        <v>2390</v>
      </c>
      <c r="D1972">
        <v>3057</v>
      </c>
      <c r="E1972" t="str">
        <f t="shared" si="90"/>
        <v>03057-BRA-P</v>
      </c>
      <c r="F1972" t="s">
        <v>406</v>
      </c>
      <c r="G1972" t="s">
        <v>76</v>
      </c>
      <c r="H1972" t="s">
        <v>25</v>
      </c>
      <c r="I1972">
        <v>-40.476101</v>
      </c>
      <c r="J1972">
        <v>-9.7133000000000003</v>
      </c>
      <c r="K1972">
        <v>440</v>
      </c>
      <c r="L1972">
        <v>8918.0300000000007</v>
      </c>
      <c r="M1972" t="str">
        <f t="shared" si="91"/>
        <v>Pequeña</v>
      </c>
      <c r="N1972" t="str">
        <f t="shared" si="92"/>
        <v>P</v>
      </c>
      <c r="O1972">
        <v>0.10871400000000001</v>
      </c>
      <c r="P1972" t="s">
        <v>7</v>
      </c>
      <c r="Q1972">
        <v>-3.97E-4</v>
      </c>
      <c r="R1972" t="s">
        <v>8</v>
      </c>
      <c r="S1972">
        <v>23.198591</v>
      </c>
      <c r="T1972" t="s">
        <v>9</v>
      </c>
      <c r="U1972">
        <v>10875.85950085102</v>
      </c>
      <c r="V1972">
        <v>26.799999</v>
      </c>
      <c r="W1972">
        <v>6.0149999999999997</v>
      </c>
      <c r="X1972">
        <v>62</v>
      </c>
      <c r="Y1972">
        <v>7.8804699999999999</v>
      </c>
      <c r="Z1972">
        <v>122</v>
      </c>
      <c r="AA1972" t="str">
        <f>IF(Z1972=-1,"Flat",
INDEX({"North","Northeast","East","Southeast","South","Southwest","West","Northwest","North"},
MATCH(Z1972,{0;22.5;67.5;112.5;157.5;202.5;247.5;292.5;337.5},1)))</f>
        <v>Southeast</v>
      </c>
      <c r="AB1972">
        <v>0.74948800000000004</v>
      </c>
      <c r="AC1972" t="s">
        <v>10</v>
      </c>
      <c r="AD1972">
        <v>50</v>
      </c>
      <c r="AE1972">
        <v>11</v>
      </c>
      <c r="AF1972">
        <v>4.67</v>
      </c>
    </row>
    <row r="1973" spans="1:32" x14ac:dyDescent="0.25">
      <c r="A1973">
        <v>2050</v>
      </c>
      <c r="B1973">
        <v>2391</v>
      </c>
      <c r="C1973">
        <v>2391</v>
      </c>
      <c r="D1973">
        <v>3058</v>
      </c>
      <c r="E1973" t="str">
        <f t="shared" si="90"/>
        <v>03058-BRA-P</v>
      </c>
      <c r="F1973" t="s">
        <v>406</v>
      </c>
      <c r="G1973" t="s">
        <v>76</v>
      </c>
      <c r="H1973" t="s">
        <v>25</v>
      </c>
      <c r="I1973">
        <v>-40.476700000000001</v>
      </c>
      <c r="J1973">
        <v>-9.7068999999999992</v>
      </c>
      <c r="K1973">
        <v>440</v>
      </c>
      <c r="L1973">
        <v>17426.099999999999</v>
      </c>
      <c r="M1973" t="str">
        <f t="shared" si="91"/>
        <v>Pequeña</v>
      </c>
      <c r="N1973" t="str">
        <f t="shared" si="92"/>
        <v>P</v>
      </c>
      <c r="O1973">
        <v>0.121126</v>
      </c>
      <c r="P1973" t="s">
        <v>7</v>
      </c>
      <c r="Q1973">
        <v>3.97E-4</v>
      </c>
      <c r="R1973" t="s">
        <v>8</v>
      </c>
      <c r="S1973">
        <v>45</v>
      </c>
      <c r="T1973" t="s">
        <v>9</v>
      </c>
      <c r="U1973">
        <v>10707.38090722836</v>
      </c>
      <c r="V1973">
        <v>26.799999</v>
      </c>
      <c r="W1973">
        <v>6.0129999999999999</v>
      </c>
      <c r="X1973">
        <v>62</v>
      </c>
      <c r="Y1973">
        <v>7.8896100000000002</v>
      </c>
      <c r="Z1973">
        <v>122</v>
      </c>
      <c r="AA1973" t="str">
        <f>IF(Z1973=-1,"Flat",
INDEX({"North","Northeast","East","Southeast","South","Southwest","West","Northwest","North"},
MATCH(Z1973,{0;22.5;67.5;112.5;157.5;202.5;247.5;292.5;337.5},1)))</f>
        <v>Southeast</v>
      </c>
      <c r="AB1973">
        <v>0.74936499999999995</v>
      </c>
      <c r="AC1973" t="s">
        <v>10</v>
      </c>
      <c r="AD1973">
        <v>50</v>
      </c>
      <c r="AE1973">
        <v>11</v>
      </c>
      <c r="AF1973">
        <v>4.6680000000000001</v>
      </c>
    </row>
    <row r="1974" spans="1:32" x14ac:dyDescent="0.25">
      <c r="A1974">
        <v>2051</v>
      </c>
      <c r="B1974">
        <v>2392</v>
      </c>
      <c r="C1974">
        <v>2392</v>
      </c>
      <c r="D1974">
        <v>3059</v>
      </c>
      <c r="E1974" t="str">
        <f t="shared" si="90"/>
        <v>03059-BRA-P</v>
      </c>
      <c r="F1974" t="s">
        <v>406</v>
      </c>
      <c r="G1974" t="s">
        <v>76</v>
      </c>
      <c r="H1974" t="s">
        <v>25</v>
      </c>
      <c r="I1974">
        <v>-40.476398000000003</v>
      </c>
      <c r="J1974">
        <v>-9.7001000000000008</v>
      </c>
      <c r="K1974">
        <v>440</v>
      </c>
      <c r="L1974">
        <v>13418.5</v>
      </c>
      <c r="M1974" t="str">
        <f t="shared" si="91"/>
        <v>Pequeña</v>
      </c>
      <c r="N1974" t="str">
        <f t="shared" si="92"/>
        <v>P</v>
      </c>
      <c r="O1974">
        <v>0.14274899999999999</v>
      </c>
      <c r="P1974" t="s">
        <v>7</v>
      </c>
      <c r="Q1974">
        <v>0</v>
      </c>
      <c r="R1974" t="s">
        <v>8</v>
      </c>
      <c r="S1974">
        <v>36.869895999999997</v>
      </c>
      <c r="T1974" t="s">
        <v>9</v>
      </c>
      <c r="U1974">
        <v>10451.078670792691</v>
      </c>
      <c r="V1974">
        <v>26.799999</v>
      </c>
      <c r="W1974">
        <v>6.0119999999999996</v>
      </c>
      <c r="X1974">
        <v>62</v>
      </c>
      <c r="Y1974">
        <v>7.8940400000000004</v>
      </c>
      <c r="Z1974">
        <v>122</v>
      </c>
      <c r="AA1974" t="str">
        <f>IF(Z1974=-1,"Flat",
INDEX({"North","Northeast","East","Southeast","South","Southwest","West","Northwest","North"},
MATCH(Z1974,{0;22.5;67.5;112.5;157.5;202.5;247.5;292.5;337.5},1)))</f>
        <v>Southeast</v>
      </c>
      <c r="AB1974">
        <v>0.74929699999999999</v>
      </c>
      <c r="AC1974" t="s">
        <v>10</v>
      </c>
      <c r="AD1974">
        <v>50</v>
      </c>
      <c r="AE1974">
        <v>11</v>
      </c>
      <c r="AF1974">
        <v>4.6680000000000001</v>
      </c>
    </row>
    <row r="1975" spans="1:32" x14ac:dyDescent="0.25">
      <c r="A1975">
        <v>2052</v>
      </c>
      <c r="B1975">
        <v>2393</v>
      </c>
      <c r="C1975">
        <v>2393</v>
      </c>
      <c r="D1975">
        <v>3060</v>
      </c>
      <c r="E1975" t="str">
        <f t="shared" si="90"/>
        <v>03060-BRA-P</v>
      </c>
      <c r="F1975" t="s">
        <v>406</v>
      </c>
      <c r="G1975" t="s">
        <v>76</v>
      </c>
      <c r="H1975" t="s">
        <v>25</v>
      </c>
      <c r="I1975">
        <v>-40.524399000000003</v>
      </c>
      <c r="J1975">
        <v>-9.6830999999999996</v>
      </c>
      <c r="K1975">
        <v>440</v>
      </c>
      <c r="L1975">
        <v>19706.599999999999</v>
      </c>
      <c r="M1975" t="str">
        <f t="shared" si="91"/>
        <v>Pequeña</v>
      </c>
      <c r="N1975" t="str">
        <f t="shared" si="92"/>
        <v>P</v>
      </c>
      <c r="O1975">
        <v>8.5649000000000003E-2</v>
      </c>
      <c r="P1975" t="s">
        <v>7</v>
      </c>
      <c r="Q1975">
        <v>-3.97E-4</v>
      </c>
      <c r="R1975" t="s">
        <v>8</v>
      </c>
      <c r="S1975">
        <v>0</v>
      </c>
      <c r="T1975" t="s">
        <v>70</v>
      </c>
      <c r="U1975">
        <v>6181.0979467450288</v>
      </c>
      <c r="V1975">
        <v>26.799999</v>
      </c>
      <c r="W1975">
        <v>5.992</v>
      </c>
      <c r="X1975">
        <v>62</v>
      </c>
      <c r="Y1975">
        <v>7.8344399999999998</v>
      </c>
      <c r="Z1975">
        <v>122</v>
      </c>
      <c r="AA1975" t="str">
        <f>IF(Z1975=-1,"Flat",
INDEX({"North","Northeast","East","Southeast","South","Southwest","West","Northwest","North"},
MATCH(Z1975,{0;22.5;67.5;112.5;157.5;202.5;247.5;292.5;337.5},1)))</f>
        <v>Southeast</v>
      </c>
      <c r="AB1975">
        <v>0.79963799999999996</v>
      </c>
      <c r="AC1975" t="s">
        <v>10</v>
      </c>
      <c r="AD1975">
        <v>50</v>
      </c>
      <c r="AE1975">
        <v>11</v>
      </c>
      <c r="AF1975">
        <v>4.6509999999999998</v>
      </c>
    </row>
    <row r="1976" spans="1:32" x14ac:dyDescent="0.25">
      <c r="A1976">
        <v>2053</v>
      </c>
      <c r="B1976">
        <v>2394</v>
      </c>
      <c r="C1976">
        <v>2394</v>
      </c>
      <c r="D1976">
        <v>3061</v>
      </c>
      <c r="E1976" t="str">
        <f t="shared" si="90"/>
        <v>03061-BRA-P</v>
      </c>
      <c r="F1976" t="s">
        <v>406</v>
      </c>
      <c r="G1976" t="s">
        <v>76</v>
      </c>
      <c r="H1976" t="s">
        <v>25</v>
      </c>
      <c r="I1976">
        <v>-40.476700000000001</v>
      </c>
      <c r="J1976">
        <v>-9.6942000000000004</v>
      </c>
      <c r="K1976">
        <v>440</v>
      </c>
      <c r="L1976">
        <v>16588.3</v>
      </c>
      <c r="M1976" t="str">
        <f t="shared" si="91"/>
        <v>Pequeña</v>
      </c>
      <c r="N1976" t="str">
        <f t="shared" si="92"/>
        <v>P</v>
      </c>
      <c r="O1976">
        <v>0.15374499999999999</v>
      </c>
      <c r="P1976" t="s">
        <v>7</v>
      </c>
      <c r="Q1976">
        <v>3.97E-4</v>
      </c>
      <c r="R1976" t="s">
        <v>8</v>
      </c>
      <c r="S1976">
        <v>21.801409</v>
      </c>
      <c r="T1976" t="s">
        <v>70</v>
      </c>
      <c r="U1976">
        <v>10205.777324124059</v>
      </c>
      <c r="V1976">
        <v>26.799999</v>
      </c>
      <c r="W1976">
        <v>6.01</v>
      </c>
      <c r="X1976">
        <v>62</v>
      </c>
      <c r="Y1976">
        <v>7.8959099999999998</v>
      </c>
      <c r="Z1976">
        <v>122</v>
      </c>
      <c r="AA1976" t="str">
        <f>IF(Z1976=-1,"Flat",
INDEX({"North","Northeast","East","Southeast","South","Southwest","West","Northwest","North"},
MATCH(Z1976,{0;22.5;67.5;112.5;157.5;202.5;247.5;292.5;337.5},1)))</f>
        <v>Southeast</v>
      </c>
      <c r="AB1976">
        <v>0.74968199999999996</v>
      </c>
      <c r="AC1976" t="s">
        <v>10</v>
      </c>
      <c r="AD1976">
        <v>50</v>
      </c>
      <c r="AE1976">
        <v>11</v>
      </c>
      <c r="AF1976">
        <v>4.6660000000000004</v>
      </c>
    </row>
    <row r="1977" spans="1:32" x14ac:dyDescent="0.25">
      <c r="A1977">
        <v>2054</v>
      </c>
      <c r="B1977">
        <v>2395</v>
      </c>
      <c r="C1977">
        <v>2395</v>
      </c>
      <c r="D1977">
        <v>3062</v>
      </c>
      <c r="E1977" t="str">
        <f t="shared" si="90"/>
        <v>03062-BRA-P</v>
      </c>
      <c r="F1977" t="s">
        <v>406</v>
      </c>
      <c r="G1977" t="s">
        <v>76</v>
      </c>
      <c r="H1977" t="s">
        <v>25</v>
      </c>
      <c r="I1977">
        <v>-40.467201000000003</v>
      </c>
      <c r="J1977">
        <v>-9.7001000000000008</v>
      </c>
      <c r="K1977">
        <v>440</v>
      </c>
      <c r="L1977">
        <v>19086.099999999999</v>
      </c>
      <c r="M1977" t="str">
        <f t="shared" si="91"/>
        <v>Pequeña</v>
      </c>
      <c r="N1977" t="str">
        <f t="shared" si="92"/>
        <v>P</v>
      </c>
      <c r="O1977">
        <v>0.102938</v>
      </c>
      <c r="P1977" t="s">
        <v>7</v>
      </c>
      <c r="Q1977">
        <v>7.9500000000000003E-4</v>
      </c>
      <c r="R1977" t="s">
        <v>8</v>
      </c>
      <c r="S1977">
        <v>33.690066999999999</v>
      </c>
      <c r="T1977" t="s">
        <v>9</v>
      </c>
      <c r="U1977">
        <v>9513.1658992816883</v>
      </c>
      <c r="V1977">
        <v>26.799999</v>
      </c>
      <c r="W1977">
        <v>6.0119999999999996</v>
      </c>
      <c r="X1977">
        <v>62</v>
      </c>
      <c r="Y1977">
        <v>7.8544700000000001</v>
      </c>
      <c r="Z1977">
        <v>122</v>
      </c>
      <c r="AA1977" t="str">
        <f>IF(Z1977=-1,"Flat",
INDEX({"North","Northeast","East","Southeast","South","Southwest","West","Northwest","North"},
MATCH(Z1977,{0;22.5;67.5;112.5;157.5;202.5;247.5;292.5;337.5},1)))</f>
        <v>Southeast</v>
      </c>
      <c r="AB1977">
        <v>0.74958599999999997</v>
      </c>
      <c r="AC1977" t="s">
        <v>10</v>
      </c>
      <c r="AD1977">
        <v>50</v>
      </c>
      <c r="AE1977">
        <v>11</v>
      </c>
      <c r="AF1977">
        <v>4.6680000000000001</v>
      </c>
    </row>
    <row r="1978" spans="1:32" x14ac:dyDescent="0.25">
      <c r="A1978">
        <v>2055</v>
      </c>
      <c r="B1978">
        <v>2396</v>
      </c>
      <c r="C1978">
        <v>2396</v>
      </c>
      <c r="D1978">
        <v>3063</v>
      </c>
      <c r="E1978" t="str">
        <f t="shared" si="90"/>
        <v>03063-BRA-P</v>
      </c>
      <c r="F1978" t="s">
        <v>406</v>
      </c>
      <c r="G1978" t="s">
        <v>76</v>
      </c>
      <c r="H1978" t="s">
        <v>25</v>
      </c>
      <c r="I1978">
        <v>-40.467201000000003</v>
      </c>
      <c r="J1978">
        <v>-9.7068999999999992</v>
      </c>
      <c r="K1978">
        <v>440</v>
      </c>
      <c r="L1978">
        <v>14301.1</v>
      </c>
      <c r="M1978" t="str">
        <f t="shared" si="91"/>
        <v>Pequeña</v>
      </c>
      <c r="N1978" t="str">
        <f t="shared" si="92"/>
        <v>P</v>
      </c>
      <c r="O1978">
        <v>0.10871400000000001</v>
      </c>
      <c r="P1978" t="s">
        <v>7</v>
      </c>
      <c r="Q1978">
        <v>-1.1919999999999999E-3</v>
      </c>
      <c r="R1978" t="s">
        <v>8</v>
      </c>
      <c r="S1978">
        <v>23.198591</v>
      </c>
      <c r="T1978" t="s">
        <v>9</v>
      </c>
      <c r="U1978">
        <v>9734.0007207228318</v>
      </c>
      <c r="V1978">
        <v>26.799999</v>
      </c>
      <c r="W1978">
        <v>6.0140000000000002</v>
      </c>
      <c r="X1978">
        <v>62</v>
      </c>
      <c r="Y1978">
        <v>7.8403700000000001</v>
      </c>
      <c r="Z1978">
        <v>122</v>
      </c>
      <c r="AA1978" t="str">
        <f>IF(Z1978=-1,"Flat",
INDEX({"North","Northeast","East","Southeast","South","Southwest","West","Northwest","North"},
MATCH(Z1978,{0;22.5;67.5;112.5;157.5;202.5;247.5;292.5;337.5},1)))</f>
        <v>Southeast</v>
      </c>
      <c r="AB1978">
        <v>0.74936499999999995</v>
      </c>
      <c r="AC1978" t="s">
        <v>10</v>
      </c>
      <c r="AD1978">
        <v>50</v>
      </c>
      <c r="AE1978">
        <v>11</v>
      </c>
      <c r="AF1978">
        <v>4.6680000000000001</v>
      </c>
    </row>
    <row r="1979" spans="1:32" x14ac:dyDescent="0.25">
      <c r="A1979">
        <v>2056</v>
      </c>
      <c r="B1979">
        <v>2397</v>
      </c>
      <c r="C1979">
        <v>2397</v>
      </c>
      <c r="D1979">
        <v>3064</v>
      </c>
      <c r="E1979" t="str">
        <f t="shared" si="90"/>
        <v>03064-BRA-P</v>
      </c>
      <c r="F1979" t="s">
        <v>406</v>
      </c>
      <c r="G1979" t="s">
        <v>76</v>
      </c>
      <c r="H1979" t="s">
        <v>25</v>
      </c>
      <c r="I1979">
        <v>-40.466701999999998</v>
      </c>
      <c r="J1979">
        <v>-9.7135999999999996</v>
      </c>
      <c r="K1979">
        <v>440</v>
      </c>
      <c r="L1979">
        <v>15819.9</v>
      </c>
      <c r="M1979" t="str">
        <f t="shared" si="91"/>
        <v>Pequeña</v>
      </c>
      <c r="N1979" t="str">
        <f t="shared" si="92"/>
        <v>P</v>
      </c>
      <c r="O1979">
        <v>0.13542299999999999</v>
      </c>
      <c r="P1979" t="s">
        <v>7</v>
      </c>
      <c r="Q1979">
        <v>3.97E-4</v>
      </c>
      <c r="R1979" t="s">
        <v>8</v>
      </c>
      <c r="S1979">
        <v>18.434947999999999</v>
      </c>
      <c r="T1979" t="s">
        <v>70</v>
      </c>
      <c r="U1979">
        <v>9946.8906905719305</v>
      </c>
      <c r="V1979">
        <v>26.799999</v>
      </c>
      <c r="W1979">
        <v>6.016</v>
      </c>
      <c r="X1979">
        <v>62</v>
      </c>
      <c r="Y1979">
        <v>7.8575799999999996</v>
      </c>
      <c r="Z1979">
        <v>122</v>
      </c>
      <c r="AA1979" t="str">
        <f>IF(Z1979=-1,"Flat",
INDEX({"North","Northeast","East","Southeast","South","Southwest","West","Northwest","North"},
MATCH(Z1979,{0;22.5;67.5;112.5;157.5;202.5;247.5;292.5;337.5},1)))</f>
        <v>Southeast</v>
      </c>
      <c r="AB1979">
        <v>0.74932600000000005</v>
      </c>
      <c r="AC1979" t="s">
        <v>10</v>
      </c>
      <c r="AD1979">
        <v>50</v>
      </c>
      <c r="AE1979">
        <v>11</v>
      </c>
      <c r="AF1979">
        <v>4.67</v>
      </c>
    </row>
    <row r="1980" spans="1:32" x14ac:dyDescent="0.25">
      <c r="A1980">
        <v>2057</v>
      </c>
      <c r="B1980">
        <v>2398</v>
      </c>
      <c r="C1980">
        <v>2398</v>
      </c>
      <c r="D1980">
        <v>3065</v>
      </c>
      <c r="E1980" t="str">
        <f t="shared" si="90"/>
        <v>03065-BRA-P</v>
      </c>
      <c r="F1980" t="s">
        <v>406</v>
      </c>
      <c r="G1980" t="s">
        <v>76</v>
      </c>
      <c r="H1980" t="s">
        <v>25</v>
      </c>
      <c r="I1980">
        <v>-40.456901999999999</v>
      </c>
      <c r="J1980">
        <v>-9.7233000000000001</v>
      </c>
      <c r="K1980">
        <v>440</v>
      </c>
      <c r="L1980">
        <v>19211.5</v>
      </c>
      <c r="M1980" t="str">
        <f t="shared" si="91"/>
        <v>Pequeña</v>
      </c>
      <c r="N1980" t="str">
        <f t="shared" si="92"/>
        <v>P</v>
      </c>
      <c r="O1980">
        <v>0.14274899999999999</v>
      </c>
      <c r="P1980" t="s">
        <v>7</v>
      </c>
      <c r="Q1980">
        <v>-3.97E-4</v>
      </c>
      <c r="R1980" t="s">
        <v>8</v>
      </c>
      <c r="S1980">
        <v>53.130104000000003</v>
      </c>
      <c r="T1980" t="s">
        <v>9</v>
      </c>
      <c r="U1980">
        <v>9485.9629338869454</v>
      </c>
      <c r="V1980">
        <v>26.799999</v>
      </c>
      <c r="W1980">
        <v>6.0170000000000003</v>
      </c>
      <c r="X1980">
        <v>62</v>
      </c>
      <c r="Y1980">
        <v>7.8412600000000001</v>
      </c>
      <c r="Z1980">
        <v>122</v>
      </c>
      <c r="AA1980" t="str">
        <f>IF(Z1980=-1,"Flat",
INDEX({"North","Northeast","East","Southeast","South","Southwest","West","Northwest","North"},
MATCH(Z1980,{0;22.5;67.5;112.5;157.5;202.5;247.5;292.5;337.5},1)))</f>
        <v>Southeast</v>
      </c>
      <c r="AB1980">
        <v>0.74929000000000001</v>
      </c>
      <c r="AC1980" t="s">
        <v>10</v>
      </c>
      <c r="AD1980">
        <v>50</v>
      </c>
      <c r="AE1980">
        <v>11</v>
      </c>
      <c r="AF1980">
        <v>4.6710000000000003</v>
      </c>
    </row>
    <row r="1981" spans="1:32" x14ac:dyDescent="0.25">
      <c r="A1981">
        <v>2058</v>
      </c>
      <c r="B1981">
        <v>2399</v>
      </c>
      <c r="C1981">
        <v>2399</v>
      </c>
      <c r="D1981">
        <v>3066</v>
      </c>
      <c r="E1981" t="str">
        <f t="shared" si="90"/>
        <v>03066-BRA-M</v>
      </c>
      <c r="F1981" t="s">
        <v>406</v>
      </c>
      <c r="G1981" t="s">
        <v>76</v>
      </c>
      <c r="H1981" t="s">
        <v>25</v>
      </c>
      <c r="I1981">
        <v>-40.451098999999999</v>
      </c>
      <c r="J1981">
        <v>-9.7288999999999994</v>
      </c>
      <c r="K1981">
        <v>440</v>
      </c>
      <c r="L1981">
        <v>35779.599999999999</v>
      </c>
      <c r="M1981" t="str">
        <f t="shared" si="91"/>
        <v>Mediana</v>
      </c>
      <c r="N1981" t="str">
        <f t="shared" si="92"/>
        <v>M</v>
      </c>
      <c r="O1981">
        <v>0.14274899999999999</v>
      </c>
      <c r="P1981" t="s">
        <v>7</v>
      </c>
      <c r="Q1981">
        <v>0</v>
      </c>
      <c r="R1981" t="s">
        <v>8</v>
      </c>
      <c r="S1981">
        <v>53.130104000000003</v>
      </c>
      <c r="T1981" t="s">
        <v>9</v>
      </c>
      <c r="U1981">
        <v>9305.0502070720286</v>
      </c>
      <c r="V1981">
        <v>26.799999</v>
      </c>
      <c r="W1981">
        <v>6.016</v>
      </c>
      <c r="X1981">
        <v>62</v>
      </c>
      <c r="Y1981">
        <v>7.8407600000000004</v>
      </c>
      <c r="Z1981">
        <v>122</v>
      </c>
      <c r="AA1981" t="str">
        <f>IF(Z1981=-1,"Flat",
INDEX({"North","Northeast","East","Southeast","South","Southwest","West","Northwest","North"},
MATCH(Z1981,{0;22.5;67.5;112.5;157.5;202.5;247.5;292.5;337.5},1)))</f>
        <v>Southeast</v>
      </c>
      <c r="AB1981">
        <v>0.74919000000000002</v>
      </c>
      <c r="AC1981" t="s">
        <v>10</v>
      </c>
      <c r="AD1981">
        <v>25</v>
      </c>
      <c r="AE1981">
        <v>11</v>
      </c>
      <c r="AF1981">
        <v>4.6719999999999997</v>
      </c>
    </row>
    <row r="1982" spans="1:32" x14ac:dyDescent="0.25">
      <c r="A1982">
        <v>2059</v>
      </c>
      <c r="B1982">
        <v>2400</v>
      </c>
      <c r="C1982">
        <v>2400</v>
      </c>
      <c r="D1982">
        <v>3067</v>
      </c>
      <c r="E1982" t="str">
        <f t="shared" si="90"/>
        <v>03067-BRA-M</v>
      </c>
      <c r="F1982" t="s">
        <v>406</v>
      </c>
      <c r="G1982" t="s">
        <v>76</v>
      </c>
      <c r="H1982" t="s">
        <v>25</v>
      </c>
      <c r="I1982">
        <v>-40.457199000000003</v>
      </c>
      <c r="J1982">
        <v>-9.7105999999999995</v>
      </c>
      <c r="K1982">
        <v>440</v>
      </c>
      <c r="L1982">
        <v>22621</v>
      </c>
      <c r="M1982" t="str">
        <f t="shared" si="91"/>
        <v>Mediana</v>
      </c>
      <c r="N1982" t="str">
        <f t="shared" si="92"/>
        <v>M</v>
      </c>
      <c r="O1982">
        <v>0.12767800000000001</v>
      </c>
      <c r="P1982" t="s">
        <v>7</v>
      </c>
      <c r="Q1982">
        <v>-3.97E-4</v>
      </c>
      <c r="R1982" t="s">
        <v>8</v>
      </c>
      <c r="S1982">
        <v>26.565052000000001</v>
      </c>
      <c r="T1982" t="s">
        <v>9</v>
      </c>
      <c r="U1982">
        <v>8873.6777155813779</v>
      </c>
      <c r="V1982">
        <v>26.799999</v>
      </c>
      <c r="W1982">
        <v>6.0149999999999997</v>
      </c>
      <c r="X1982">
        <v>62</v>
      </c>
      <c r="Y1982">
        <v>7.8147200000000003</v>
      </c>
      <c r="Z1982">
        <v>122</v>
      </c>
      <c r="AA1982" t="str">
        <f>IF(Z1982=-1,"Flat",
INDEX({"North","Northeast","East","Southeast","South","Southwest","West","Northwest","North"},
MATCH(Z1982,{0;22.5;67.5;112.5;157.5;202.5;247.5;292.5;337.5},1)))</f>
        <v>Southeast</v>
      </c>
      <c r="AB1982">
        <v>0.74936499999999995</v>
      </c>
      <c r="AC1982" t="s">
        <v>10</v>
      </c>
      <c r="AD1982">
        <v>50</v>
      </c>
      <c r="AE1982">
        <v>11</v>
      </c>
      <c r="AF1982">
        <v>4.67</v>
      </c>
    </row>
    <row r="1983" spans="1:32" x14ac:dyDescent="0.25">
      <c r="A1983">
        <v>2060</v>
      </c>
      <c r="B1983">
        <v>2401</v>
      </c>
      <c r="C1983">
        <v>2401</v>
      </c>
      <c r="D1983">
        <v>3068</v>
      </c>
      <c r="E1983" t="str">
        <f t="shared" si="90"/>
        <v>03068-BRA-M</v>
      </c>
      <c r="F1983" t="s">
        <v>406</v>
      </c>
      <c r="G1983" t="s">
        <v>76</v>
      </c>
      <c r="H1983" t="s">
        <v>25</v>
      </c>
      <c r="I1983">
        <v>-40.457199000000003</v>
      </c>
      <c r="J1983">
        <v>-9.7033000000000005</v>
      </c>
      <c r="K1983">
        <v>440</v>
      </c>
      <c r="L1983">
        <v>28248.3</v>
      </c>
      <c r="M1983" t="str">
        <f t="shared" si="91"/>
        <v>Mediana</v>
      </c>
      <c r="N1983" t="str">
        <f t="shared" si="92"/>
        <v>M</v>
      </c>
      <c r="O1983">
        <v>9.0282000000000001E-2</v>
      </c>
      <c r="P1983" t="s">
        <v>7</v>
      </c>
      <c r="Q1983">
        <v>-3.97E-4</v>
      </c>
      <c r="R1983" t="s">
        <v>8</v>
      </c>
      <c r="S1983">
        <v>18.434947999999999</v>
      </c>
      <c r="T1983" t="s">
        <v>70</v>
      </c>
      <c r="U1983">
        <v>8586.2688332086564</v>
      </c>
      <c r="V1983">
        <v>26.799999</v>
      </c>
      <c r="W1983">
        <v>6.0129999999999999</v>
      </c>
      <c r="X1983">
        <v>62</v>
      </c>
      <c r="Y1983">
        <v>7.8150899999999996</v>
      </c>
      <c r="Z1983">
        <v>122</v>
      </c>
      <c r="AA1983" t="str">
        <f>IF(Z1983=-1,"Flat",
INDEX({"North","Northeast","East","Southeast","South","Southwest","West","Northwest","North"},
MATCH(Z1983,{0;22.5;67.5;112.5;157.5;202.5;247.5;292.5;337.5},1)))</f>
        <v>Southeast</v>
      </c>
      <c r="AB1983">
        <v>0.79963799999999996</v>
      </c>
      <c r="AC1983" t="s">
        <v>10</v>
      </c>
      <c r="AD1983">
        <v>50</v>
      </c>
      <c r="AE1983">
        <v>11</v>
      </c>
      <c r="AF1983">
        <v>4.6680000000000001</v>
      </c>
    </row>
    <row r="1984" spans="1:32" x14ac:dyDescent="0.25">
      <c r="A1984">
        <v>2061</v>
      </c>
      <c r="B1984">
        <v>2402</v>
      </c>
      <c r="C1984">
        <v>2402</v>
      </c>
      <c r="D1984">
        <v>3069</v>
      </c>
      <c r="E1984" t="str">
        <f t="shared" si="90"/>
        <v>03069-BRA-M</v>
      </c>
      <c r="F1984" t="s">
        <v>406</v>
      </c>
      <c r="G1984" t="s">
        <v>76</v>
      </c>
      <c r="H1984" t="s">
        <v>25</v>
      </c>
      <c r="I1984">
        <v>-40.451900000000002</v>
      </c>
      <c r="J1984">
        <v>-9.6982999999999997</v>
      </c>
      <c r="K1984">
        <v>440</v>
      </c>
      <c r="L1984">
        <v>25363</v>
      </c>
      <c r="M1984" t="str">
        <f t="shared" si="91"/>
        <v>Mediana</v>
      </c>
      <c r="N1984" t="str">
        <f t="shared" si="92"/>
        <v>M</v>
      </c>
      <c r="O1984">
        <v>0.14274899999999999</v>
      </c>
      <c r="P1984" t="s">
        <v>7</v>
      </c>
      <c r="Q1984">
        <v>0</v>
      </c>
      <c r="R1984" t="s">
        <v>8</v>
      </c>
      <c r="S1984">
        <v>36.869895999999997</v>
      </c>
      <c r="T1984" t="s">
        <v>9</v>
      </c>
      <c r="U1984">
        <v>7877.7234116140571</v>
      </c>
      <c r="V1984">
        <v>26.799999</v>
      </c>
      <c r="W1984">
        <v>6.0110000000000001</v>
      </c>
      <c r="X1984">
        <v>62</v>
      </c>
      <c r="Y1984">
        <v>7.8103800000000003</v>
      </c>
      <c r="Z1984">
        <v>122</v>
      </c>
      <c r="AA1984" t="str">
        <f>IF(Z1984=-1,"Flat",
INDEX({"North","Northeast","East","Southeast","South","Southwest","West","Northwest","North"},
MATCH(Z1984,{0;22.5;67.5;112.5;157.5;202.5;247.5;292.5;337.5},1)))</f>
        <v>Southeast</v>
      </c>
      <c r="AB1984">
        <v>0.74938899999999997</v>
      </c>
      <c r="AC1984" t="s">
        <v>10</v>
      </c>
      <c r="AD1984">
        <v>50</v>
      </c>
      <c r="AE1984">
        <v>11</v>
      </c>
      <c r="AF1984">
        <v>4.6660000000000004</v>
      </c>
    </row>
    <row r="1985" spans="1:32" x14ac:dyDescent="0.25">
      <c r="A1985">
        <v>2062</v>
      </c>
      <c r="B1985">
        <v>2403</v>
      </c>
      <c r="C1985">
        <v>2403</v>
      </c>
      <c r="D1985">
        <v>3070</v>
      </c>
      <c r="E1985" t="str">
        <f t="shared" si="90"/>
        <v>03070-BRA-P</v>
      </c>
      <c r="F1985" t="s">
        <v>406</v>
      </c>
      <c r="G1985" t="s">
        <v>76</v>
      </c>
      <c r="H1985" t="s">
        <v>25</v>
      </c>
      <c r="I1985">
        <v>-40.461899000000003</v>
      </c>
      <c r="J1985">
        <v>-9.6952999999999996</v>
      </c>
      <c r="K1985">
        <v>440</v>
      </c>
      <c r="L1985">
        <v>17365.599999999999</v>
      </c>
      <c r="M1985" t="str">
        <f t="shared" si="91"/>
        <v>Pequeña</v>
      </c>
      <c r="N1985" t="str">
        <f t="shared" si="92"/>
        <v>P</v>
      </c>
      <c r="O1985">
        <v>0.13542299999999999</v>
      </c>
      <c r="P1985" t="s">
        <v>7</v>
      </c>
      <c r="Q1985">
        <v>-3.97E-4</v>
      </c>
      <c r="R1985" t="s">
        <v>8</v>
      </c>
      <c r="S1985">
        <v>18.434947999999999</v>
      </c>
      <c r="T1985" t="s">
        <v>70</v>
      </c>
      <c r="U1985">
        <v>8807.6087062219995</v>
      </c>
      <c r="V1985">
        <v>26.799999</v>
      </c>
      <c r="W1985">
        <v>6.0110000000000001</v>
      </c>
      <c r="X1985">
        <v>62</v>
      </c>
      <c r="Y1985">
        <v>7.8225600000000002</v>
      </c>
      <c r="Z1985">
        <v>122</v>
      </c>
      <c r="AA1985" t="str">
        <f>IF(Z1985=-1,"Flat",
INDEX({"North","Northeast","East","Southeast","South","Southwest","West","Northwest","North"},
MATCH(Z1985,{0;22.5;67.5;112.5;157.5;202.5;247.5;292.5;337.5},1)))</f>
        <v>Southeast</v>
      </c>
      <c r="AB1985">
        <v>0.74948800000000004</v>
      </c>
      <c r="AC1985" t="s">
        <v>10</v>
      </c>
      <c r="AD1985">
        <v>50</v>
      </c>
      <c r="AE1985">
        <v>11</v>
      </c>
      <c r="AF1985">
        <v>4.6660000000000004</v>
      </c>
    </row>
    <row r="1986" spans="1:32" x14ac:dyDescent="0.25">
      <c r="A1986">
        <v>2063</v>
      </c>
      <c r="B1986">
        <v>2404</v>
      </c>
      <c r="C1986">
        <v>2404</v>
      </c>
      <c r="D1986">
        <v>3071</v>
      </c>
      <c r="E1986" t="str">
        <f t="shared" si="90"/>
        <v>03071-BRA-M</v>
      </c>
      <c r="F1986" t="s">
        <v>406</v>
      </c>
      <c r="G1986" t="s">
        <v>76</v>
      </c>
      <c r="H1986" t="s">
        <v>25</v>
      </c>
      <c r="I1986">
        <v>-40.514400000000002</v>
      </c>
      <c r="J1986">
        <v>-9.6797000000000004</v>
      </c>
      <c r="K1986">
        <v>440</v>
      </c>
      <c r="L1986">
        <v>27786.799999999999</v>
      </c>
      <c r="M1986" t="str">
        <f t="shared" si="91"/>
        <v>Mediana</v>
      </c>
      <c r="N1986" t="str">
        <f t="shared" si="92"/>
        <v>M</v>
      </c>
      <c r="O1986">
        <v>7.2788000000000005E-2</v>
      </c>
      <c r="P1986" t="s">
        <v>7</v>
      </c>
      <c r="Q1986">
        <v>-3.97E-4</v>
      </c>
      <c r="R1986" t="s">
        <v>8</v>
      </c>
      <c r="S1986">
        <v>11.309932999999999</v>
      </c>
      <c r="T1986" t="s">
        <v>70</v>
      </c>
      <c r="U1986">
        <v>7320.0009327035432</v>
      </c>
      <c r="V1986">
        <v>26.799999</v>
      </c>
      <c r="W1986">
        <v>5.9880000000000004</v>
      </c>
      <c r="X1986">
        <v>62</v>
      </c>
      <c r="Y1986">
        <v>7.8983100000000004</v>
      </c>
      <c r="Z1986">
        <v>122</v>
      </c>
      <c r="AA1986" t="str">
        <f>IF(Z1986=-1,"Flat",
INDEX({"North","Northeast","East","Southeast","South","Southwest","West","Northwest","North"},
MATCH(Z1986,{0;22.5;67.5;112.5;157.5;202.5;247.5;292.5;337.5},1)))</f>
        <v>Southeast</v>
      </c>
      <c r="AB1986">
        <v>0.79943200000000003</v>
      </c>
      <c r="AC1986" t="s">
        <v>10</v>
      </c>
      <c r="AD1986">
        <v>50</v>
      </c>
      <c r="AE1986">
        <v>11</v>
      </c>
      <c r="AF1986">
        <v>4.6500000000000004</v>
      </c>
    </row>
    <row r="1987" spans="1:32" x14ac:dyDescent="0.25">
      <c r="A1987">
        <v>2064</v>
      </c>
      <c r="B1987">
        <v>2405</v>
      </c>
      <c r="C1987">
        <v>2405</v>
      </c>
      <c r="D1987">
        <v>3072</v>
      </c>
      <c r="E1987" t="str">
        <f t="shared" si="90"/>
        <v>03072-BRA-M</v>
      </c>
      <c r="F1987" t="s">
        <v>406</v>
      </c>
      <c r="G1987" t="s">
        <v>76</v>
      </c>
      <c r="H1987" t="s">
        <v>25</v>
      </c>
      <c r="I1987">
        <v>-40.447800000000001</v>
      </c>
      <c r="J1987">
        <v>-9.7042000000000002</v>
      </c>
      <c r="K1987">
        <v>440</v>
      </c>
      <c r="L1987">
        <v>20318.099999999999</v>
      </c>
      <c r="M1987" t="str">
        <f t="shared" si="91"/>
        <v>Mediana</v>
      </c>
      <c r="N1987" t="str">
        <f t="shared" si="92"/>
        <v>M</v>
      </c>
      <c r="O1987">
        <v>0.16647200000000001</v>
      </c>
      <c r="P1987" t="s">
        <v>7</v>
      </c>
      <c r="Q1987">
        <v>0</v>
      </c>
      <c r="R1987" t="s">
        <v>8</v>
      </c>
      <c r="S1987">
        <v>59.036242999999999</v>
      </c>
      <c r="T1987" t="s">
        <v>9</v>
      </c>
      <c r="U1987">
        <v>7668.5594813100624</v>
      </c>
      <c r="V1987">
        <v>26.799999</v>
      </c>
      <c r="W1987">
        <v>6.0119999999999996</v>
      </c>
      <c r="X1987">
        <v>62</v>
      </c>
      <c r="Y1987">
        <v>7.8223200000000004</v>
      </c>
      <c r="Z1987">
        <v>122</v>
      </c>
      <c r="AA1987" t="str">
        <f>IF(Z1987=-1,"Flat",
INDEX({"North","Northeast","East","Southeast","South","Southwest","West","Northwest","North"},
MATCH(Z1987,{0;22.5;67.5;112.5;157.5;202.5;247.5;292.5;337.5},1)))</f>
        <v>Southeast</v>
      </c>
      <c r="AB1987">
        <v>0.74926899999999996</v>
      </c>
      <c r="AC1987" t="s">
        <v>10</v>
      </c>
      <c r="AD1987">
        <v>50</v>
      </c>
      <c r="AE1987">
        <v>11</v>
      </c>
      <c r="AF1987">
        <v>4.6660000000000004</v>
      </c>
    </row>
    <row r="1988" spans="1:32" x14ac:dyDescent="0.25">
      <c r="A1988">
        <v>2065</v>
      </c>
      <c r="B1988">
        <v>2406</v>
      </c>
      <c r="C1988">
        <v>2406</v>
      </c>
      <c r="D1988">
        <v>3073</v>
      </c>
      <c r="E1988" t="str">
        <f t="shared" si="90"/>
        <v>03073-BRA-M</v>
      </c>
      <c r="F1988" t="s">
        <v>406</v>
      </c>
      <c r="G1988" t="s">
        <v>76</v>
      </c>
      <c r="H1988" t="s">
        <v>25</v>
      </c>
      <c r="I1988">
        <v>-40.447201</v>
      </c>
      <c r="J1988">
        <v>-9.7108000000000008</v>
      </c>
      <c r="K1988">
        <v>440</v>
      </c>
      <c r="L1988">
        <v>44283.199999999997</v>
      </c>
      <c r="M1988" t="str">
        <f t="shared" si="91"/>
        <v>Mediana</v>
      </c>
      <c r="N1988" t="str">
        <f t="shared" si="92"/>
        <v>M</v>
      </c>
      <c r="O1988">
        <v>0.180564</v>
      </c>
      <c r="P1988" t="s">
        <v>7</v>
      </c>
      <c r="Q1988">
        <v>1.1919999999999999E-3</v>
      </c>
      <c r="R1988" t="s">
        <v>8</v>
      </c>
      <c r="S1988">
        <v>71.565048000000004</v>
      </c>
      <c r="T1988" t="s">
        <v>19</v>
      </c>
      <c r="U1988">
        <v>7901.230138751811</v>
      </c>
      <c r="V1988">
        <v>26.799999</v>
      </c>
      <c r="W1988">
        <v>6.0119999999999996</v>
      </c>
      <c r="X1988">
        <v>62</v>
      </c>
      <c r="Y1988">
        <v>7.8148600000000004</v>
      </c>
      <c r="Z1988">
        <v>122</v>
      </c>
      <c r="AA1988" t="str">
        <f>IF(Z1988=-1,"Flat",
INDEX({"North","Northeast","East","Southeast","South","Southwest","West","Northwest","North"},
MATCH(Z1988,{0;22.5;67.5;112.5;157.5;202.5;247.5;292.5;337.5},1)))</f>
        <v>Southeast</v>
      </c>
      <c r="AB1988">
        <v>0.74945899999999999</v>
      </c>
      <c r="AC1988" t="s">
        <v>10</v>
      </c>
      <c r="AD1988">
        <v>50</v>
      </c>
      <c r="AE1988">
        <v>11</v>
      </c>
      <c r="AF1988">
        <v>4.6669999999999998</v>
      </c>
    </row>
    <row r="1989" spans="1:32" x14ac:dyDescent="0.25">
      <c r="A1989">
        <v>2066</v>
      </c>
      <c r="B1989">
        <v>2407</v>
      </c>
      <c r="C1989">
        <v>2407</v>
      </c>
      <c r="D1989">
        <v>3074</v>
      </c>
      <c r="E1989" t="str">
        <f t="shared" ref="E1989:E2052" si="93">TEXT(D1989,"00000") &amp; "-" &amp; UPPER(LEFT(G1990,3)) &amp; "-" &amp; N1989</f>
        <v>03074-BRA-M</v>
      </c>
      <c r="F1989" t="s">
        <v>406</v>
      </c>
      <c r="G1989" t="s">
        <v>76</v>
      </c>
      <c r="H1989" t="s">
        <v>25</v>
      </c>
      <c r="I1989">
        <v>-40.482201000000003</v>
      </c>
      <c r="J1989">
        <v>-9.6889000000000003</v>
      </c>
      <c r="K1989">
        <v>440</v>
      </c>
      <c r="L1989">
        <v>24995.599999999999</v>
      </c>
      <c r="M1989" t="str">
        <f t="shared" ref="M1989:M2052" si="94">IF(L1989&lt;20000,"Pequeña",IF(L1989&lt;200000,"Mediana","Grande"))</f>
        <v>Mediana</v>
      </c>
      <c r="N1989" t="str">
        <f t="shared" ref="N1989:N2052" si="95">LEFT(M1989,1)</f>
        <v>M</v>
      </c>
      <c r="O1989">
        <v>8.3236000000000004E-2</v>
      </c>
      <c r="P1989" t="s">
        <v>7</v>
      </c>
      <c r="Q1989">
        <v>0</v>
      </c>
      <c r="R1989" t="s">
        <v>8</v>
      </c>
      <c r="S1989">
        <v>59.036242999999999</v>
      </c>
      <c r="T1989" t="s">
        <v>9</v>
      </c>
      <c r="U1989">
        <v>10353.71399093439</v>
      </c>
      <c r="V1989">
        <v>26.799999</v>
      </c>
      <c r="W1989">
        <v>6.0090000000000003</v>
      </c>
      <c r="X1989">
        <v>62</v>
      </c>
      <c r="Y1989">
        <v>7.9073500000000001</v>
      </c>
      <c r="Z1989">
        <v>122</v>
      </c>
      <c r="AA1989" t="str">
        <f>IF(Z1989=-1,"Flat",
INDEX({"North","Northeast","East","Southeast","South","Southwest","West","Northwest","North"},
MATCH(Z1989,{0;22.5;67.5;112.5;157.5;202.5;247.5;292.5;337.5},1)))</f>
        <v>Southeast</v>
      </c>
      <c r="AB1989">
        <v>0.67457400000000001</v>
      </c>
      <c r="AC1989" t="s">
        <v>10</v>
      </c>
      <c r="AD1989">
        <v>50</v>
      </c>
      <c r="AE1989">
        <v>11</v>
      </c>
      <c r="AF1989">
        <v>4.6639999999999997</v>
      </c>
    </row>
    <row r="1990" spans="1:32" x14ac:dyDescent="0.25">
      <c r="A1990">
        <v>2067</v>
      </c>
      <c r="B1990">
        <v>2408</v>
      </c>
      <c r="C1990">
        <v>2408</v>
      </c>
      <c r="D1990">
        <v>3075</v>
      </c>
      <c r="E1990" t="str">
        <f t="shared" si="93"/>
        <v>03075-BRA-M</v>
      </c>
      <c r="F1990" t="s">
        <v>406</v>
      </c>
      <c r="G1990" t="s">
        <v>76</v>
      </c>
      <c r="H1990" t="s">
        <v>25</v>
      </c>
      <c r="I1990">
        <v>-40.467498999999997</v>
      </c>
      <c r="J1990">
        <v>-9.6913999999999998</v>
      </c>
      <c r="K1990">
        <v>440</v>
      </c>
      <c r="L1990">
        <v>29381.8</v>
      </c>
      <c r="M1990" t="str">
        <f t="shared" si="94"/>
        <v>Mediana</v>
      </c>
      <c r="N1990" t="str">
        <f t="shared" si="95"/>
        <v>M</v>
      </c>
      <c r="O1990">
        <v>0.122797</v>
      </c>
      <c r="P1990" t="s">
        <v>7</v>
      </c>
      <c r="Q1990">
        <v>-1.1919999999999999E-3</v>
      </c>
      <c r="R1990" t="s">
        <v>8</v>
      </c>
      <c r="S1990">
        <v>35.537678</v>
      </c>
      <c r="T1990" t="s">
        <v>9</v>
      </c>
      <c r="U1990">
        <v>9174.5393592273995</v>
      </c>
      <c r="V1990">
        <v>26.799999</v>
      </c>
      <c r="W1990">
        <v>6.0090000000000003</v>
      </c>
      <c r="X1990">
        <v>62</v>
      </c>
      <c r="Y1990">
        <v>7.8529299999999997</v>
      </c>
      <c r="Z1990">
        <v>122</v>
      </c>
      <c r="AA1990" t="str">
        <f>IF(Z1990=-1,"Flat",
INDEX({"North","Northeast","East","Southeast","South","Southwest","West","Northwest","North"},
MATCH(Z1990,{0;22.5;67.5;112.5;157.5;202.5;247.5;292.5;337.5},1)))</f>
        <v>Southeast</v>
      </c>
      <c r="AB1990">
        <v>0.74938899999999997</v>
      </c>
      <c r="AC1990" t="s">
        <v>10</v>
      </c>
      <c r="AD1990">
        <v>25</v>
      </c>
      <c r="AE1990">
        <v>11</v>
      </c>
      <c r="AF1990">
        <v>4.6639999999999997</v>
      </c>
    </row>
    <row r="1991" spans="1:32" x14ac:dyDescent="0.25">
      <c r="A1991">
        <v>2068</v>
      </c>
      <c r="B1991">
        <v>2409</v>
      </c>
      <c r="C1991">
        <v>2409</v>
      </c>
      <c r="D1991">
        <v>3076</v>
      </c>
      <c r="E1991" t="str">
        <f t="shared" si="93"/>
        <v>03076-BRA-M</v>
      </c>
      <c r="F1991" t="s">
        <v>406</v>
      </c>
      <c r="G1991" t="s">
        <v>76</v>
      </c>
      <c r="H1991" t="s">
        <v>25</v>
      </c>
      <c r="I1991">
        <v>-40.452499000000003</v>
      </c>
      <c r="J1991">
        <v>-9.7152999999999992</v>
      </c>
      <c r="K1991">
        <v>440</v>
      </c>
      <c r="L1991">
        <v>20582.5</v>
      </c>
      <c r="M1991" t="str">
        <f t="shared" si="94"/>
        <v>Mediana</v>
      </c>
      <c r="N1991" t="str">
        <f t="shared" si="95"/>
        <v>M</v>
      </c>
      <c r="O1991">
        <v>0.10871400000000001</v>
      </c>
      <c r="P1991" t="s">
        <v>7</v>
      </c>
      <c r="Q1991">
        <v>0</v>
      </c>
      <c r="R1991" t="s">
        <v>8</v>
      </c>
      <c r="S1991">
        <v>66.801406999999998</v>
      </c>
      <c r="T1991" t="s">
        <v>9</v>
      </c>
      <c r="U1991">
        <v>8636.5858580883505</v>
      </c>
      <c r="V1991">
        <v>26.799999</v>
      </c>
      <c r="W1991">
        <v>6.016</v>
      </c>
      <c r="X1991">
        <v>62</v>
      </c>
      <c r="Y1991">
        <v>7.8312999999999997</v>
      </c>
      <c r="Z1991">
        <v>122</v>
      </c>
      <c r="AA1991" t="str">
        <f>IF(Z1991=-1,"Flat",
INDEX({"North","Northeast","East","Southeast","South","Southwest","West","Northwest","North"},
MATCH(Z1991,{0;22.5;67.5;112.5;157.5;202.5;247.5;292.5;337.5},1)))</f>
        <v>Southeast</v>
      </c>
      <c r="AB1991">
        <v>0.67449800000000004</v>
      </c>
      <c r="AC1991" t="s">
        <v>10</v>
      </c>
      <c r="AD1991">
        <v>25</v>
      </c>
      <c r="AE1991">
        <v>11</v>
      </c>
      <c r="AF1991">
        <v>4.67</v>
      </c>
    </row>
    <row r="1992" spans="1:32" x14ac:dyDescent="0.25">
      <c r="A1992">
        <v>2069</v>
      </c>
      <c r="B1992">
        <v>2410</v>
      </c>
      <c r="C1992">
        <v>2410</v>
      </c>
      <c r="D1992">
        <v>3077</v>
      </c>
      <c r="E1992" t="str">
        <f t="shared" si="93"/>
        <v>03077-BRA-M</v>
      </c>
      <c r="F1992" t="s">
        <v>406</v>
      </c>
      <c r="G1992" t="s">
        <v>76</v>
      </c>
      <c r="H1992" t="s">
        <v>25</v>
      </c>
      <c r="I1992">
        <v>-40.523899</v>
      </c>
      <c r="J1992">
        <v>-9.6897000000000002</v>
      </c>
      <c r="K1992">
        <v>440</v>
      </c>
      <c r="L1992">
        <v>29738</v>
      </c>
      <c r="M1992" t="str">
        <f t="shared" si="94"/>
        <v>Mediana</v>
      </c>
      <c r="N1992" t="str">
        <f t="shared" si="95"/>
        <v>M</v>
      </c>
      <c r="O1992">
        <v>0.11419899999999999</v>
      </c>
      <c r="P1992" t="s">
        <v>7</v>
      </c>
      <c r="Q1992">
        <v>-1.5889999999999999E-3</v>
      </c>
      <c r="R1992" t="s">
        <v>8</v>
      </c>
      <c r="S1992">
        <v>0</v>
      </c>
      <c r="T1992" t="s">
        <v>70</v>
      </c>
      <c r="U1992">
        <v>5971.3892375812657</v>
      </c>
      <c r="V1992">
        <v>26.799999</v>
      </c>
      <c r="W1992">
        <v>5.9930000000000003</v>
      </c>
      <c r="X1992">
        <v>62</v>
      </c>
      <c r="Y1992">
        <v>7.86965</v>
      </c>
      <c r="Z1992">
        <v>122</v>
      </c>
      <c r="AA1992" t="str">
        <f>IF(Z1992=-1,"Flat",
INDEX({"North","Northeast","East","Southeast","South","Southwest","West","Northwest","North"},
MATCH(Z1992,{0;22.5;67.5;112.5;157.5;202.5;247.5;292.5;337.5},1)))</f>
        <v>Southeast</v>
      </c>
      <c r="AB1992">
        <v>0.79957400000000001</v>
      </c>
      <c r="AC1992" t="s">
        <v>10</v>
      </c>
      <c r="AD1992">
        <v>50</v>
      </c>
      <c r="AE1992">
        <v>11</v>
      </c>
      <c r="AF1992">
        <v>4.6520000000000001</v>
      </c>
    </row>
    <row r="1993" spans="1:32" x14ac:dyDescent="0.25">
      <c r="A1993">
        <v>2070</v>
      </c>
      <c r="B1993">
        <v>2411</v>
      </c>
      <c r="C1993">
        <v>2411</v>
      </c>
      <c r="D1993">
        <v>3078</v>
      </c>
      <c r="E1993" t="str">
        <f t="shared" si="93"/>
        <v>03078-BRA-M</v>
      </c>
      <c r="F1993" t="s">
        <v>406</v>
      </c>
      <c r="G1993" t="s">
        <v>76</v>
      </c>
      <c r="H1993" t="s">
        <v>25</v>
      </c>
      <c r="I1993">
        <v>-40.514702</v>
      </c>
      <c r="J1993">
        <v>-9.6867000000000001</v>
      </c>
      <c r="K1993">
        <v>440</v>
      </c>
      <c r="L1993">
        <v>34932.9</v>
      </c>
      <c r="M1993" t="str">
        <f t="shared" si="94"/>
        <v>Mediana</v>
      </c>
      <c r="N1993" t="str">
        <f t="shared" si="95"/>
        <v>M</v>
      </c>
      <c r="O1993">
        <v>0.11419899999999999</v>
      </c>
      <c r="P1993" t="s">
        <v>7</v>
      </c>
      <c r="Q1993">
        <v>0</v>
      </c>
      <c r="R1993" t="s">
        <v>8</v>
      </c>
      <c r="S1993">
        <v>0</v>
      </c>
      <c r="T1993" t="s">
        <v>70</v>
      </c>
      <c r="U1993">
        <v>7015.5151555734683</v>
      </c>
      <c r="V1993">
        <v>26.799999</v>
      </c>
      <c r="W1993">
        <v>5.9889999999999999</v>
      </c>
      <c r="X1993">
        <v>62</v>
      </c>
      <c r="Y1993">
        <v>7.8983400000000001</v>
      </c>
      <c r="Z1993">
        <v>122</v>
      </c>
      <c r="AA1993" t="str">
        <f>IF(Z1993=-1,"Flat",
INDEX({"North","Northeast","East","Southeast","South","Southwest","West","Northwest","North"},
MATCH(Z1993,{0;22.5;67.5;112.5;157.5;202.5;247.5;292.5;337.5},1)))</f>
        <v>Southeast</v>
      </c>
      <c r="AB1993">
        <v>0.79971599999999998</v>
      </c>
      <c r="AC1993" t="s">
        <v>10</v>
      </c>
      <c r="AD1993">
        <v>50</v>
      </c>
      <c r="AE1993">
        <v>11</v>
      </c>
      <c r="AF1993">
        <v>4.6509999999999998</v>
      </c>
    </row>
    <row r="1994" spans="1:32" x14ac:dyDescent="0.25">
      <c r="A1994">
        <v>2071</v>
      </c>
      <c r="B1994">
        <v>2412</v>
      </c>
      <c r="C1994">
        <v>2412</v>
      </c>
      <c r="D1994">
        <v>3079</v>
      </c>
      <c r="E1994" t="str">
        <f t="shared" si="93"/>
        <v>03079-BRA-M</v>
      </c>
      <c r="F1994" t="s">
        <v>406</v>
      </c>
      <c r="G1994" t="s">
        <v>76</v>
      </c>
      <c r="H1994" t="s">
        <v>25</v>
      </c>
      <c r="I1994">
        <v>-40.524399000000003</v>
      </c>
      <c r="J1994">
        <v>-9.6964000000000006</v>
      </c>
      <c r="K1994">
        <v>440</v>
      </c>
      <c r="L1994">
        <v>35423.5</v>
      </c>
      <c r="M1994" t="str">
        <f t="shared" si="94"/>
        <v>Mediana</v>
      </c>
      <c r="N1994" t="str">
        <f t="shared" si="95"/>
        <v>M</v>
      </c>
      <c r="O1994">
        <v>0.14274899999999999</v>
      </c>
      <c r="P1994" t="s">
        <v>7</v>
      </c>
      <c r="Q1994">
        <v>3.97E-4</v>
      </c>
      <c r="R1994" t="s">
        <v>8</v>
      </c>
      <c r="S1994">
        <v>0</v>
      </c>
      <c r="T1994" t="s">
        <v>70</v>
      </c>
      <c r="U1994">
        <v>5741.9005811642865</v>
      </c>
      <c r="V1994">
        <v>26.799999</v>
      </c>
      <c r="W1994">
        <v>5.9950000000000001</v>
      </c>
      <c r="X1994">
        <v>62</v>
      </c>
      <c r="Y1994">
        <v>7.8292599999999997</v>
      </c>
      <c r="Z1994">
        <v>122</v>
      </c>
      <c r="AA1994" t="str">
        <f>IF(Z1994=-1,"Flat",
INDEX({"North","Northeast","East","Southeast","South","Southwest","West","Northwest","North"},
MATCH(Z1994,{0;22.5;67.5;112.5;157.5;202.5;247.5;292.5;337.5},1)))</f>
        <v>Southeast</v>
      </c>
      <c r="AB1994">
        <v>0.79957400000000001</v>
      </c>
      <c r="AC1994" t="s">
        <v>10</v>
      </c>
      <c r="AD1994">
        <v>50</v>
      </c>
      <c r="AE1994">
        <v>11</v>
      </c>
      <c r="AF1994">
        <v>4.6529999999999996</v>
      </c>
    </row>
    <row r="1995" spans="1:32" x14ac:dyDescent="0.25">
      <c r="A1995">
        <v>2072</v>
      </c>
      <c r="B1995">
        <v>2413</v>
      </c>
      <c r="C1995">
        <v>2413</v>
      </c>
      <c r="D1995">
        <v>3080</v>
      </c>
      <c r="E1995" t="str">
        <f t="shared" si="93"/>
        <v>03080-BRA-M</v>
      </c>
      <c r="F1995" t="s">
        <v>406</v>
      </c>
      <c r="G1995" t="s">
        <v>76</v>
      </c>
      <c r="H1995" t="s">
        <v>25</v>
      </c>
      <c r="I1995">
        <v>-40.514702</v>
      </c>
      <c r="J1995">
        <v>-9.6928000000000001</v>
      </c>
      <c r="K1995">
        <v>440</v>
      </c>
      <c r="L1995">
        <v>48875.5</v>
      </c>
      <c r="M1995" t="str">
        <f t="shared" si="94"/>
        <v>Mediana</v>
      </c>
      <c r="N1995" t="str">
        <f t="shared" si="95"/>
        <v>M</v>
      </c>
      <c r="O1995">
        <v>0.12926399999999999</v>
      </c>
      <c r="P1995" t="s">
        <v>7</v>
      </c>
      <c r="Q1995">
        <v>0</v>
      </c>
      <c r="R1995" t="s">
        <v>8</v>
      </c>
      <c r="S1995">
        <v>353.65982100000002</v>
      </c>
      <c r="T1995" t="s">
        <v>70</v>
      </c>
      <c r="U1995">
        <v>6841.8910048977486</v>
      </c>
      <c r="V1995">
        <v>26.799999</v>
      </c>
      <c r="W1995">
        <v>5.9909999999999997</v>
      </c>
      <c r="X1995">
        <v>62</v>
      </c>
      <c r="Y1995">
        <v>7.9152699999999996</v>
      </c>
      <c r="Z1995">
        <v>122</v>
      </c>
      <c r="AA1995" t="str">
        <f>IF(Z1995=-1,"Flat",
INDEX({"North","Northeast","East","Southeast","South","Southwest","West","Northwest","North"},
MATCH(Z1995,{0;22.5;67.5;112.5;157.5;202.5;247.5;292.5;337.5},1)))</f>
        <v>Southeast</v>
      </c>
      <c r="AB1995">
        <v>0.74990000000000001</v>
      </c>
      <c r="AC1995" t="s">
        <v>10</v>
      </c>
      <c r="AD1995">
        <v>50</v>
      </c>
      <c r="AE1995">
        <v>11</v>
      </c>
      <c r="AF1995">
        <v>4.6520000000000001</v>
      </c>
    </row>
    <row r="1996" spans="1:32" x14ac:dyDescent="0.25">
      <c r="A1996">
        <v>2073</v>
      </c>
      <c r="B1996">
        <v>2414</v>
      </c>
      <c r="C1996">
        <v>2414</v>
      </c>
      <c r="D1996">
        <v>3081</v>
      </c>
      <c r="E1996" t="str">
        <f t="shared" si="93"/>
        <v>03081-BRA-M</v>
      </c>
      <c r="F1996" t="s">
        <v>406</v>
      </c>
      <c r="G1996" t="s">
        <v>76</v>
      </c>
      <c r="H1996" t="s">
        <v>25</v>
      </c>
      <c r="I1996">
        <v>-40.531399</v>
      </c>
      <c r="J1996">
        <v>-9.6900999999999993</v>
      </c>
      <c r="K1996">
        <v>440</v>
      </c>
      <c r="L1996">
        <v>38920.300000000003</v>
      </c>
      <c r="M1996" t="str">
        <f t="shared" si="94"/>
        <v>Mediana</v>
      </c>
      <c r="N1996" t="str">
        <f t="shared" si="95"/>
        <v>M</v>
      </c>
      <c r="O1996">
        <v>0.11419899999999999</v>
      </c>
      <c r="P1996" t="s">
        <v>7</v>
      </c>
      <c r="Q1996">
        <v>1.5889999999999999E-3</v>
      </c>
      <c r="R1996" t="s">
        <v>8</v>
      </c>
      <c r="S1996">
        <v>0</v>
      </c>
      <c r="T1996" t="s">
        <v>70</v>
      </c>
      <c r="U1996">
        <v>5191.3751500984954</v>
      </c>
      <c r="V1996">
        <v>26.799999</v>
      </c>
      <c r="W1996">
        <v>6</v>
      </c>
      <c r="X1996">
        <v>62</v>
      </c>
      <c r="Y1996">
        <v>7.7863600000000002</v>
      </c>
      <c r="Z1996">
        <v>122</v>
      </c>
      <c r="AA1996" t="str">
        <f>IF(Z1996=-1,"Flat",
INDEX({"North","Northeast","East","Southeast","South","Southwest","West","Northwest","North"},
MATCH(Z1996,{0;22.5;67.5;112.5;157.5;202.5;247.5;292.5;337.5},1)))</f>
        <v>Southeast</v>
      </c>
      <c r="AB1996">
        <v>0.74945899999999999</v>
      </c>
      <c r="AC1996" t="s">
        <v>10</v>
      </c>
      <c r="AD1996">
        <v>50</v>
      </c>
      <c r="AE1996">
        <v>11</v>
      </c>
      <c r="AF1996">
        <v>4.657</v>
      </c>
    </row>
    <row r="1997" spans="1:32" x14ac:dyDescent="0.25">
      <c r="A1997">
        <v>2074</v>
      </c>
      <c r="B1997">
        <v>2415</v>
      </c>
      <c r="C1997">
        <v>2415</v>
      </c>
      <c r="D1997">
        <v>3082</v>
      </c>
      <c r="E1997" t="str">
        <f t="shared" si="93"/>
        <v>03082-BRA-G</v>
      </c>
      <c r="F1997" t="s">
        <v>407</v>
      </c>
      <c r="G1997" t="s">
        <v>76</v>
      </c>
      <c r="H1997" t="s">
        <v>25</v>
      </c>
      <c r="I1997">
        <v>-41.183300000000003</v>
      </c>
      <c r="J1997">
        <v>-10.6342</v>
      </c>
      <c r="K1997">
        <v>958</v>
      </c>
      <c r="L1997">
        <v>490413.88040000002</v>
      </c>
      <c r="M1997" t="str">
        <f t="shared" si="94"/>
        <v>Grande</v>
      </c>
      <c r="N1997" t="str">
        <f t="shared" si="95"/>
        <v>G</v>
      </c>
      <c r="O1997">
        <v>1.0021899999999999</v>
      </c>
      <c r="P1997" t="s">
        <v>7</v>
      </c>
      <c r="Q1997">
        <v>-3.973E-3</v>
      </c>
      <c r="R1997" t="s">
        <v>8</v>
      </c>
      <c r="S1997">
        <v>333.79989599999999</v>
      </c>
      <c r="T1997" t="s">
        <v>30</v>
      </c>
      <c r="U1997">
        <v>10097.571701123061</v>
      </c>
      <c r="V1997">
        <v>21.799999</v>
      </c>
      <c r="W1997">
        <v>5.5590000000000002</v>
      </c>
      <c r="X1997">
        <v>58</v>
      </c>
      <c r="Y1997">
        <v>6.8112700000000004</v>
      </c>
      <c r="Z1997">
        <v>108</v>
      </c>
      <c r="AA1997" t="str">
        <f>IF(Z1997=-1,"Flat",
INDEX({"North","Northeast","East","Southeast","South","Southwest","West","Northwest","North"},
MATCH(Z1997,{0;22.5;67.5;112.5;157.5;202.5;247.5;292.5;337.5},1)))</f>
        <v>East</v>
      </c>
      <c r="AB1997">
        <v>0.79344999999999999</v>
      </c>
      <c r="AC1997" t="s">
        <v>10</v>
      </c>
      <c r="AD1997">
        <v>48.099997999999999</v>
      </c>
      <c r="AE1997">
        <v>11</v>
      </c>
      <c r="AF1997">
        <v>4.4139999999999997</v>
      </c>
    </row>
    <row r="1998" spans="1:32" x14ac:dyDescent="0.25">
      <c r="A1998">
        <v>2075</v>
      </c>
      <c r="B1998">
        <v>2416</v>
      </c>
      <c r="C1998">
        <v>2416</v>
      </c>
      <c r="D1998">
        <v>3083</v>
      </c>
      <c r="E1998" t="str">
        <f t="shared" si="93"/>
        <v>03083-BRA-G</v>
      </c>
      <c r="F1998" t="s">
        <v>407</v>
      </c>
      <c r="G1998" t="s">
        <v>76</v>
      </c>
      <c r="H1998" t="s">
        <v>25</v>
      </c>
      <c r="I1998">
        <v>-41.173302</v>
      </c>
      <c r="J1998">
        <v>-10.6273</v>
      </c>
      <c r="K1998">
        <v>958</v>
      </c>
      <c r="L1998">
        <v>502995.40960000001</v>
      </c>
      <c r="M1998" t="str">
        <f t="shared" si="94"/>
        <v>Grande</v>
      </c>
      <c r="N1998" t="str">
        <f t="shared" si="95"/>
        <v>G</v>
      </c>
      <c r="O1998">
        <v>1.2676099999999999</v>
      </c>
      <c r="P1998" t="s">
        <v>7</v>
      </c>
      <c r="Q1998">
        <v>-8.3429999999999997E-3</v>
      </c>
      <c r="R1998" t="s">
        <v>8</v>
      </c>
      <c r="S1998">
        <v>7.7651659999999998</v>
      </c>
      <c r="T1998" t="s">
        <v>70</v>
      </c>
      <c r="U1998">
        <v>11104.388039743581</v>
      </c>
      <c r="V1998">
        <v>21.799999</v>
      </c>
      <c r="W1998">
        <v>5.5380000000000003</v>
      </c>
      <c r="X1998">
        <v>58</v>
      </c>
      <c r="Y1998">
        <v>6.2663200000000003</v>
      </c>
      <c r="Z1998">
        <v>108</v>
      </c>
      <c r="AA1998" t="str">
        <f>IF(Z1998=-1,"Flat",
INDEX({"North","Northeast","East","Southeast","South","Southwest","West","Northwest","North"},
MATCH(Z1998,{0;22.5;67.5;112.5;157.5;202.5;247.5;292.5;337.5},1)))</f>
        <v>East</v>
      </c>
      <c r="AB1998">
        <v>0.74446999999999997</v>
      </c>
      <c r="AC1998" t="s">
        <v>10</v>
      </c>
      <c r="AD1998">
        <v>48.099997999999999</v>
      </c>
      <c r="AE1998">
        <v>11</v>
      </c>
      <c r="AF1998">
        <v>4.3959999999999999</v>
      </c>
    </row>
    <row r="1999" spans="1:32" x14ac:dyDescent="0.25">
      <c r="A1999">
        <v>2076</v>
      </c>
      <c r="B1999">
        <v>2417</v>
      </c>
      <c r="C1999">
        <v>2417</v>
      </c>
      <c r="D1999">
        <v>3084</v>
      </c>
      <c r="E1999" t="str">
        <f t="shared" si="93"/>
        <v>03084-BRA-M</v>
      </c>
      <c r="F1999" t="s">
        <v>407</v>
      </c>
      <c r="G1999" t="s">
        <v>76</v>
      </c>
      <c r="H1999" t="s">
        <v>25</v>
      </c>
      <c r="I1999">
        <v>-41.180999999999997</v>
      </c>
      <c r="J1999">
        <v>-10.6418</v>
      </c>
      <c r="K1999">
        <v>958</v>
      </c>
      <c r="L1999">
        <v>141828.67060000001</v>
      </c>
      <c r="M1999" t="str">
        <f t="shared" si="94"/>
        <v>Mediana</v>
      </c>
      <c r="N1999" t="str">
        <f t="shared" si="95"/>
        <v>M</v>
      </c>
      <c r="O1999">
        <v>1.76515</v>
      </c>
      <c r="P1999" t="s">
        <v>7</v>
      </c>
      <c r="Q1999">
        <v>-1.1919999999999999E-3</v>
      </c>
      <c r="R1999" t="s">
        <v>8</v>
      </c>
      <c r="S1999">
        <v>14.036243000000001</v>
      </c>
      <c r="T1999" t="s">
        <v>70</v>
      </c>
      <c r="U1999">
        <v>10471.296692521561</v>
      </c>
      <c r="V1999">
        <v>21.799999</v>
      </c>
      <c r="W1999">
        <v>5.5579999999999998</v>
      </c>
      <c r="X1999">
        <v>58</v>
      </c>
      <c r="Y1999">
        <v>6.9032</v>
      </c>
      <c r="Z1999">
        <v>108</v>
      </c>
      <c r="AA1999" t="str">
        <f>IF(Z1999=-1,"Flat",
INDEX({"North","Northeast","East","Southeast","South","Southwest","West","Northwest","North"},
MATCH(Z1999,{0;22.5;67.5;112.5;157.5;202.5;247.5;292.5;337.5},1)))</f>
        <v>East</v>
      </c>
      <c r="AB1999">
        <v>0.74426999999999999</v>
      </c>
      <c r="AC1999" t="s">
        <v>10</v>
      </c>
      <c r="AD1999">
        <v>48.099997999999999</v>
      </c>
      <c r="AE1999">
        <v>11</v>
      </c>
      <c r="AF1999">
        <v>4.423</v>
      </c>
    </row>
    <row r="2000" spans="1:32" x14ac:dyDescent="0.25">
      <c r="A2000">
        <v>2077</v>
      </c>
      <c r="B2000">
        <v>2418</v>
      </c>
      <c r="C2000">
        <v>2418</v>
      </c>
      <c r="D2000">
        <v>3085</v>
      </c>
      <c r="E2000" t="str">
        <f t="shared" si="93"/>
        <v>03085-BRA-G</v>
      </c>
      <c r="F2000" t="s">
        <v>407</v>
      </c>
      <c r="G2000" t="s">
        <v>76</v>
      </c>
      <c r="H2000" t="s">
        <v>25</v>
      </c>
      <c r="I2000">
        <v>-41.167301000000002</v>
      </c>
      <c r="J2000">
        <v>-10.6372</v>
      </c>
      <c r="K2000">
        <v>958</v>
      </c>
      <c r="L2000">
        <v>236187.84150000001</v>
      </c>
      <c r="M2000" t="str">
        <f t="shared" si="94"/>
        <v>Grande</v>
      </c>
      <c r="N2000" t="str">
        <f t="shared" si="95"/>
        <v>G</v>
      </c>
      <c r="O2000">
        <v>0.33110000000000001</v>
      </c>
      <c r="P2000" t="s">
        <v>7</v>
      </c>
      <c r="Q2000">
        <v>1.6684999999999998E-2</v>
      </c>
      <c r="R2000" t="s">
        <v>80</v>
      </c>
      <c r="S2000">
        <v>352.56860399999999</v>
      </c>
      <c r="T2000" t="s">
        <v>70</v>
      </c>
      <c r="U2000">
        <v>11833.43687572477</v>
      </c>
      <c r="V2000">
        <v>21.799999</v>
      </c>
      <c r="W2000">
        <v>5.5259999999999998</v>
      </c>
      <c r="X2000">
        <v>58</v>
      </c>
      <c r="Y2000">
        <v>7.1044299999999998</v>
      </c>
      <c r="Z2000">
        <v>108</v>
      </c>
      <c r="AA2000" t="str">
        <f>IF(Z2000=-1,"Flat",
INDEX({"North","Northeast","East","Southeast","South","Southwest","West","Northwest","North"},
MATCH(Z2000,{0;22.5;67.5;112.5;157.5;202.5;247.5;292.5;337.5},1)))</f>
        <v>East</v>
      </c>
      <c r="AB2000">
        <v>0.67341099999999998</v>
      </c>
      <c r="AC2000" t="s">
        <v>10</v>
      </c>
      <c r="AD2000">
        <v>48.099997999999999</v>
      </c>
      <c r="AE2000">
        <v>11</v>
      </c>
      <c r="AF2000">
        <v>4.4020000000000001</v>
      </c>
    </row>
    <row r="2001" spans="1:32" x14ac:dyDescent="0.25">
      <c r="A2001">
        <v>2078</v>
      </c>
      <c r="B2001">
        <v>2419</v>
      </c>
      <c r="C2001">
        <v>2419</v>
      </c>
      <c r="D2001">
        <v>3086</v>
      </c>
      <c r="E2001" t="str">
        <f t="shared" si="93"/>
        <v>03086-BRA-M</v>
      </c>
      <c r="F2001" t="s">
        <v>407</v>
      </c>
      <c r="G2001" t="s">
        <v>76</v>
      </c>
      <c r="H2001" t="s">
        <v>25</v>
      </c>
      <c r="I2001">
        <v>-41.177601000000003</v>
      </c>
      <c r="J2001">
        <v>-10.649900000000001</v>
      </c>
      <c r="K2001">
        <v>958</v>
      </c>
      <c r="L2001">
        <v>107697.9852</v>
      </c>
      <c r="M2001" t="str">
        <f t="shared" si="94"/>
        <v>Mediana</v>
      </c>
      <c r="N2001" t="str">
        <f t="shared" si="95"/>
        <v>M</v>
      </c>
      <c r="O2001">
        <v>2.7732600000000001</v>
      </c>
      <c r="P2001" t="s">
        <v>32</v>
      </c>
      <c r="Q2001">
        <v>3.5355999999999999E-2</v>
      </c>
      <c r="R2001" t="s">
        <v>80</v>
      </c>
      <c r="S2001">
        <v>145.90126000000001</v>
      </c>
      <c r="T2001" t="s">
        <v>49</v>
      </c>
      <c r="U2001">
        <v>11034.074674298119</v>
      </c>
      <c r="V2001">
        <v>21.799999</v>
      </c>
      <c r="W2001">
        <v>5.556</v>
      </c>
      <c r="X2001">
        <v>58</v>
      </c>
      <c r="Y2001">
        <v>7.3301600000000002</v>
      </c>
      <c r="Z2001">
        <v>108</v>
      </c>
      <c r="AA2001" t="str">
        <f>IF(Z2001=-1,"Flat",
INDEX({"North","Northeast","East","Southeast","South","Southwest","West","Northwest","North"},
MATCH(Z2001,{0;22.5;67.5;112.5;157.5;202.5;247.5;292.5;337.5},1)))</f>
        <v>East</v>
      </c>
      <c r="AB2001">
        <v>0.59127799999999997</v>
      </c>
      <c r="AC2001" t="s">
        <v>20</v>
      </c>
      <c r="AD2001">
        <v>48.099997999999999</v>
      </c>
      <c r="AE2001">
        <v>11</v>
      </c>
      <c r="AF2001">
        <v>4.423</v>
      </c>
    </row>
    <row r="2002" spans="1:32" x14ac:dyDescent="0.25">
      <c r="A2002">
        <v>2079</v>
      </c>
      <c r="B2002">
        <v>2420</v>
      </c>
      <c r="C2002">
        <v>2420</v>
      </c>
      <c r="D2002">
        <v>3087</v>
      </c>
      <c r="E2002" t="str">
        <f t="shared" si="93"/>
        <v>03087-BRA-M</v>
      </c>
      <c r="F2002" t="s">
        <v>407</v>
      </c>
      <c r="G2002" t="s">
        <v>76</v>
      </c>
      <c r="H2002" t="s">
        <v>25</v>
      </c>
      <c r="I2002">
        <v>-41.1721</v>
      </c>
      <c r="J2002">
        <v>-10.646699999999999</v>
      </c>
      <c r="K2002">
        <v>958</v>
      </c>
      <c r="L2002">
        <v>82137.696670000005</v>
      </c>
      <c r="M2002" t="str">
        <f t="shared" si="94"/>
        <v>Mediana</v>
      </c>
      <c r="N2002" t="str">
        <f t="shared" si="95"/>
        <v>M</v>
      </c>
      <c r="O2002">
        <v>3.9201100000000002</v>
      </c>
      <c r="P2002" t="s">
        <v>32</v>
      </c>
      <c r="Q2002">
        <v>2.8603E-2</v>
      </c>
      <c r="R2002" t="s">
        <v>80</v>
      </c>
      <c r="S2002">
        <v>91.041625999999994</v>
      </c>
      <c r="T2002" t="s">
        <v>19</v>
      </c>
      <c r="U2002">
        <v>11515.441451638</v>
      </c>
      <c r="V2002">
        <v>21.799999</v>
      </c>
      <c r="W2002">
        <v>5.53</v>
      </c>
      <c r="X2002">
        <v>58</v>
      </c>
      <c r="Y2002">
        <v>6.9588200000000002</v>
      </c>
      <c r="Z2002">
        <v>108</v>
      </c>
      <c r="AA2002" t="str">
        <f>IF(Z2002=-1,"Flat",
INDEX({"North","Northeast","East","Southeast","South","Southwest","West","Northwest","North"},
MATCH(Z2002,{0;22.5;67.5;112.5;157.5;202.5;247.5;292.5;337.5},1)))</f>
        <v>East</v>
      </c>
      <c r="AB2002">
        <v>0.64951400000000004</v>
      </c>
      <c r="AC2002" t="s">
        <v>10</v>
      </c>
      <c r="AD2002">
        <v>27.5</v>
      </c>
      <c r="AE2002">
        <v>11</v>
      </c>
      <c r="AF2002">
        <v>4.391</v>
      </c>
    </row>
    <row r="2003" spans="1:32" x14ac:dyDescent="0.25">
      <c r="A2003">
        <v>2080</v>
      </c>
      <c r="B2003">
        <v>2421</v>
      </c>
      <c r="C2003">
        <v>2421</v>
      </c>
      <c r="D2003">
        <v>3088</v>
      </c>
      <c r="E2003" t="str">
        <f t="shared" si="93"/>
        <v>03088-BRA-M</v>
      </c>
      <c r="F2003" t="s">
        <v>408</v>
      </c>
      <c r="G2003" t="s">
        <v>76</v>
      </c>
      <c r="H2003" t="s">
        <v>25</v>
      </c>
      <c r="I2003">
        <v>-38.686100000000003</v>
      </c>
      <c r="J2003">
        <v>-7.8971999999999998</v>
      </c>
      <c r="K2003">
        <v>479</v>
      </c>
      <c r="L2003">
        <v>38293.1</v>
      </c>
      <c r="M2003" t="str">
        <f t="shared" si="94"/>
        <v>Mediana</v>
      </c>
      <c r="N2003" t="str">
        <f t="shared" si="95"/>
        <v>M</v>
      </c>
      <c r="O2003">
        <v>1.23275</v>
      </c>
      <c r="P2003" t="s">
        <v>7</v>
      </c>
      <c r="Q2003">
        <v>-3.97E-4</v>
      </c>
      <c r="R2003" t="s">
        <v>8</v>
      </c>
      <c r="S2003">
        <v>222.184448</v>
      </c>
      <c r="T2003" t="s">
        <v>23</v>
      </c>
      <c r="U2003">
        <v>3173.4133415717401</v>
      </c>
      <c r="V2003">
        <v>26.6</v>
      </c>
      <c r="W2003">
        <v>5.9269999999999996</v>
      </c>
      <c r="X2003">
        <v>54</v>
      </c>
      <c r="Y2003">
        <v>5.5803200000000004</v>
      </c>
      <c r="Z2003">
        <v>90</v>
      </c>
      <c r="AA2003" t="str">
        <f>IF(Z2003=-1,"Flat",
INDEX({"North","Northeast","East","Southeast","South","Southwest","West","Northwest","North"},
MATCH(Z2003,{0;22.5;67.5;112.5;157.5;202.5;247.5;292.5;337.5},1)))</f>
        <v>East</v>
      </c>
      <c r="AB2003">
        <v>0.59224399999999999</v>
      </c>
      <c r="AC2003" t="s">
        <v>20</v>
      </c>
      <c r="AD2003">
        <v>50</v>
      </c>
      <c r="AE2003">
        <v>9</v>
      </c>
      <c r="AF2003">
        <v>4.6070000000000002</v>
      </c>
    </row>
    <row r="2004" spans="1:32" x14ac:dyDescent="0.25">
      <c r="A2004">
        <v>2081</v>
      </c>
      <c r="B2004">
        <v>2422</v>
      </c>
      <c r="C2004">
        <v>2422</v>
      </c>
      <c r="D2004">
        <v>3089</v>
      </c>
      <c r="E2004" t="str">
        <f t="shared" si="93"/>
        <v>03089-BRA-M</v>
      </c>
      <c r="F2004" t="s">
        <v>408</v>
      </c>
      <c r="G2004" t="s">
        <v>76</v>
      </c>
      <c r="H2004" t="s">
        <v>25</v>
      </c>
      <c r="I2004">
        <v>-38.678001000000002</v>
      </c>
      <c r="J2004">
        <v>-7.8864000000000001</v>
      </c>
      <c r="K2004">
        <v>479</v>
      </c>
      <c r="L2004">
        <v>72724.2</v>
      </c>
      <c r="M2004" t="str">
        <f t="shared" si="94"/>
        <v>Mediana</v>
      </c>
      <c r="N2004" t="str">
        <f t="shared" si="95"/>
        <v>M</v>
      </c>
      <c r="O2004">
        <v>1.5985</v>
      </c>
      <c r="P2004" t="s">
        <v>7</v>
      </c>
      <c r="Q2004">
        <v>3.5750000000000001E-3</v>
      </c>
      <c r="R2004" t="s">
        <v>8</v>
      </c>
      <c r="S2004">
        <v>249.62356600000001</v>
      </c>
      <c r="T2004" t="s">
        <v>16</v>
      </c>
      <c r="U2004">
        <v>4643.6802833504344</v>
      </c>
      <c r="V2004">
        <v>26.6</v>
      </c>
      <c r="W2004">
        <v>5.907</v>
      </c>
      <c r="X2004">
        <v>54</v>
      </c>
      <c r="Y2004">
        <v>5.6175199999999998</v>
      </c>
      <c r="Z2004">
        <v>90</v>
      </c>
      <c r="AA2004" t="str">
        <f>IF(Z2004=-1,"Flat",
INDEX({"North","Northeast","East","Southeast","South","Southwest","West","Northwest","North"},
MATCH(Z2004,{0;22.5;67.5;112.5;157.5;202.5;247.5;292.5;337.5},1)))</f>
        <v>East</v>
      </c>
      <c r="AB2004">
        <v>0.59615399999999996</v>
      </c>
      <c r="AC2004" t="s">
        <v>20</v>
      </c>
      <c r="AD2004">
        <v>50</v>
      </c>
      <c r="AE2004">
        <v>9</v>
      </c>
      <c r="AF2004">
        <v>4.5970000000000004</v>
      </c>
    </row>
    <row r="2005" spans="1:32" x14ac:dyDescent="0.25">
      <c r="A2005">
        <v>2082</v>
      </c>
      <c r="B2005">
        <v>2423</v>
      </c>
      <c r="C2005">
        <v>2423</v>
      </c>
      <c r="D2005">
        <v>3090</v>
      </c>
      <c r="E2005" t="str">
        <f t="shared" si="93"/>
        <v>03090-BRA-M</v>
      </c>
      <c r="F2005" t="s">
        <v>408</v>
      </c>
      <c r="G2005" t="s">
        <v>76</v>
      </c>
      <c r="H2005" t="s">
        <v>25</v>
      </c>
      <c r="I2005">
        <v>-38.679298000000003</v>
      </c>
      <c r="J2005">
        <v>-7.8922999999999996</v>
      </c>
      <c r="K2005">
        <v>479</v>
      </c>
      <c r="L2005">
        <v>44334.8</v>
      </c>
      <c r="M2005" t="str">
        <f t="shared" si="94"/>
        <v>Mediana</v>
      </c>
      <c r="N2005" t="str">
        <f t="shared" si="95"/>
        <v>M</v>
      </c>
      <c r="O2005">
        <v>1.7777799999999999</v>
      </c>
      <c r="P2005" t="s">
        <v>7</v>
      </c>
      <c r="Q2005">
        <v>4.7670000000000004E-3</v>
      </c>
      <c r="R2005" t="s">
        <v>8</v>
      </c>
      <c r="S2005">
        <v>222.39743000000001</v>
      </c>
      <c r="T2005" t="s">
        <v>23</v>
      </c>
      <c r="U2005">
        <v>4090.5481602622872</v>
      </c>
      <c r="V2005">
        <v>26.6</v>
      </c>
      <c r="W2005">
        <v>5.9109999999999996</v>
      </c>
      <c r="X2005">
        <v>54</v>
      </c>
      <c r="Y2005">
        <v>5.6678899999999999</v>
      </c>
      <c r="Z2005">
        <v>90</v>
      </c>
      <c r="AA2005" t="str">
        <f>IF(Z2005=-1,"Flat",
INDEX({"North","Northeast","East","Southeast","South","Southwest","West","Northwest","North"},
MATCH(Z2005,{0;22.5;67.5;112.5;157.5;202.5;247.5;292.5;337.5},1)))</f>
        <v>East</v>
      </c>
      <c r="AB2005">
        <v>0.59617699999999996</v>
      </c>
      <c r="AC2005" t="s">
        <v>20</v>
      </c>
      <c r="AD2005">
        <v>50</v>
      </c>
      <c r="AE2005">
        <v>9</v>
      </c>
      <c r="AF2005">
        <v>4.5999999999999996</v>
      </c>
    </row>
    <row r="2006" spans="1:32" x14ac:dyDescent="0.25">
      <c r="A2006">
        <v>2083</v>
      </c>
      <c r="B2006">
        <v>2424</v>
      </c>
      <c r="C2006">
        <v>2424</v>
      </c>
      <c r="D2006">
        <v>3091</v>
      </c>
      <c r="E2006" t="str">
        <f t="shared" si="93"/>
        <v>03091-BRA-M</v>
      </c>
      <c r="F2006" t="s">
        <v>408</v>
      </c>
      <c r="G2006" t="s">
        <v>76</v>
      </c>
      <c r="H2006" t="s">
        <v>25</v>
      </c>
      <c r="I2006">
        <v>-38.6828</v>
      </c>
      <c r="J2006">
        <v>-7.8867000000000003</v>
      </c>
      <c r="K2006">
        <v>479</v>
      </c>
      <c r="L2006">
        <v>41671.199999999997</v>
      </c>
      <c r="M2006" t="str">
        <f t="shared" si="94"/>
        <v>Mediana</v>
      </c>
      <c r="N2006" t="str">
        <f t="shared" si="95"/>
        <v>M</v>
      </c>
      <c r="O2006">
        <v>1.73526</v>
      </c>
      <c r="P2006" t="s">
        <v>7</v>
      </c>
      <c r="Q2006">
        <v>5.9589999999999999E-3</v>
      </c>
      <c r="R2006" t="s">
        <v>8</v>
      </c>
      <c r="S2006">
        <v>258.13562000000002</v>
      </c>
      <c r="T2006" t="s">
        <v>16</v>
      </c>
      <c r="U2006">
        <v>4243.3395660635342</v>
      </c>
      <c r="V2006">
        <v>26.6</v>
      </c>
      <c r="W2006">
        <v>5.9160000000000004</v>
      </c>
      <c r="X2006">
        <v>54</v>
      </c>
      <c r="Y2006">
        <v>5.6740599999999999</v>
      </c>
      <c r="Z2006">
        <v>90</v>
      </c>
      <c r="AA2006" t="str">
        <f>IF(Z2006=-1,"Flat",
INDEX({"North","Northeast","East","Southeast","South","Southwest","West","Northwest","North"},
MATCH(Z2006,{0;22.5;67.5;112.5;157.5;202.5;247.5;292.5;337.5},1)))</f>
        <v>East</v>
      </c>
      <c r="AB2006">
        <v>0.74465199999999998</v>
      </c>
      <c r="AC2006" t="s">
        <v>10</v>
      </c>
      <c r="AD2006">
        <v>50</v>
      </c>
      <c r="AE2006">
        <v>9</v>
      </c>
      <c r="AF2006">
        <v>4.5970000000000004</v>
      </c>
    </row>
    <row r="2007" spans="1:32" x14ac:dyDescent="0.25">
      <c r="A2007">
        <v>2084</v>
      </c>
      <c r="B2007">
        <v>2425</v>
      </c>
      <c r="C2007">
        <v>2425</v>
      </c>
      <c r="D2007">
        <v>3092</v>
      </c>
      <c r="E2007" t="str">
        <f t="shared" si="93"/>
        <v>03092-BRA-M</v>
      </c>
      <c r="F2007" t="s">
        <v>408</v>
      </c>
      <c r="G2007" t="s">
        <v>76</v>
      </c>
      <c r="H2007" t="s">
        <v>25</v>
      </c>
      <c r="I2007">
        <v>-38.685299000000001</v>
      </c>
      <c r="J2007">
        <v>-7.8806000000000003</v>
      </c>
      <c r="K2007">
        <v>479</v>
      </c>
      <c r="L2007">
        <v>32529.200000000001</v>
      </c>
      <c r="M2007" t="str">
        <f t="shared" si="94"/>
        <v>Mediana</v>
      </c>
      <c r="N2007" t="str">
        <f t="shared" si="95"/>
        <v>M</v>
      </c>
      <c r="O2007">
        <v>1.2875300000000001</v>
      </c>
      <c r="P2007" t="s">
        <v>7</v>
      </c>
      <c r="Q2007">
        <v>-6.7539999999999996E-3</v>
      </c>
      <c r="R2007" t="s">
        <v>8</v>
      </c>
      <c r="S2007">
        <v>234.019318</v>
      </c>
      <c r="T2007" t="s">
        <v>23</v>
      </c>
      <c r="U2007">
        <v>4522.1670128497663</v>
      </c>
      <c r="V2007">
        <v>26.6</v>
      </c>
      <c r="W2007">
        <v>5.9130000000000003</v>
      </c>
      <c r="X2007">
        <v>54</v>
      </c>
      <c r="Y2007">
        <v>5.4988700000000001</v>
      </c>
      <c r="Z2007">
        <v>90</v>
      </c>
      <c r="AA2007" t="str">
        <f>IF(Z2007=-1,"Flat",
INDEX({"North","Northeast","East","Southeast","South","Southwest","West","Northwest","North"},
MATCH(Z2007,{0;22.5;67.5;112.5;157.5;202.5;247.5;292.5;337.5},1)))</f>
        <v>East</v>
      </c>
      <c r="AB2007">
        <v>0.670234</v>
      </c>
      <c r="AC2007" t="s">
        <v>10</v>
      </c>
      <c r="AD2007">
        <v>50</v>
      </c>
      <c r="AE2007">
        <v>9</v>
      </c>
      <c r="AF2007">
        <v>4.5979999999999999</v>
      </c>
    </row>
    <row r="2008" spans="1:32" x14ac:dyDescent="0.25">
      <c r="A2008">
        <v>2085</v>
      </c>
      <c r="B2008">
        <v>2426</v>
      </c>
      <c r="C2008">
        <v>2426</v>
      </c>
      <c r="D2008">
        <v>3093</v>
      </c>
      <c r="E2008" t="str">
        <f t="shared" si="93"/>
        <v>03093-BRA-P</v>
      </c>
      <c r="F2008" t="s">
        <v>408</v>
      </c>
      <c r="G2008" t="s">
        <v>76</v>
      </c>
      <c r="H2008" t="s">
        <v>25</v>
      </c>
      <c r="I2008">
        <v>-38.685600000000001</v>
      </c>
      <c r="J2008">
        <v>-7.8781999999999996</v>
      </c>
      <c r="K2008">
        <v>479</v>
      </c>
      <c r="L2008">
        <v>13960.6</v>
      </c>
      <c r="M2008" t="str">
        <f t="shared" si="94"/>
        <v>Pequeña</v>
      </c>
      <c r="N2008" t="str">
        <f t="shared" si="95"/>
        <v>P</v>
      </c>
      <c r="O2008">
        <v>1.2875300000000001</v>
      </c>
      <c r="P2008" t="s">
        <v>7</v>
      </c>
      <c r="Q2008">
        <v>-6.7539999999999996E-3</v>
      </c>
      <c r="R2008" t="s">
        <v>8</v>
      </c>
      <c r="S2008">
        <v>234.019318</v>
      </c>
      <c r="T2008" t="s">
        <v>23</v>
      </c>
      <c r="U2008">
        <v>4685.3380698988758</v>
      </c>
      <c r="V2008">
        <v>26.6</v>
      </c>
      <c r="W2008">
        <v>5.91</v>
      </c>
      <c r="X2008">
        <v>54</v>
      </c>
      <c r="Y2008">
        <v>5.3673999999999999</v>
      </c>
      <c r="Z2008">
        <v>90</v>
      </c>
      <c r="AA2008" t="str">
        <f>IF(Z2008=-1,"Flat",
INDEX({"North","Northeast","East","Southeast","South","Southwest","West","Northwest","North"},
MATCH(Z2008,{0;22.5;67.5;112.5;157.5;202.5;247.5;292.5;337.5},1)))</f>
        <v>East</v>
      </c>
      <c r="AB2008">
        <v>0.670234</v>
      </c>
      <c r="AC2008" t="s">
        <v>10</v>
      </c>
      <c r="AD2008">
        <v>50</v>
      </c>
      <c r="AE2008">
        <v>9</v>
      </c>
      <c r="AF2008">
        <v>4.5979999999999999</v>
      </c>
    </row>
    <row r="2009" spans="1:32" x14ac:dyDescent="0.25">
      <c r="A2009">
        <v>2086</v>
      </c>
      <c r="B2009">
        <v>2427</v>
      </c>
      <c r="C2009">
        <v>2427</v>
      </c>
      <c r="D2009">
        <v>3094</v>
      </c>
      <c r="E2009" t="str">
        <f t="shared" si="93"/>
        <v>03094-BRA-M</v>
      </c>
      <c r="F2009" t="s">
        <v>408</v>
      </c>
      <c r="G2009" t="s">
        <v>76</v>
      </c>
      <c r="H2009" t="s">
        <v>25</v>
      </c>
      <c r="I2009">
        <v>-38.693801999999998</v>
      </c>
      <c r="J2009">
        <v>-7.8815999999999997</v>
      </c>
      <c r="K2009">
        <v>479</v>
      </c>
      <c r="L2009">
        <v>25439.1</v>
      </c>
      <c r="M2009" t="str">
        <f t="shared" si="94"/>
        <v>Mediana</v>
      </c>
      <c r="N2009" t="str">
        <f t="shared" si="95"/>
        <v>M</v>
      </c>
      <c r="O2009">
        <v>1.8259000000000001</v>
      </c>
      <c r="P2009" t="s">
        <v>7</v>
      </c>
      <c r="Q2009">
        <v>-4.3699999999999998E-3</v>
      </c>
      <c r="R2009" t="s">
        <v>8</v>
      </c>
      <c r="S2009">
        <v>155.037216</v>
      </c>
      <c r="T2009" t="s">
        <v>49</v>
      </c>
      <c r="U2009">
        <v>3777.1677969551042</v>
      </c>
      <c r="V2009">
        <v>26.6</v>
      </c>
      <c r="W2009">
        <v>5.9249999999999998</v>
      </c>
      <c r="X2009">
        <v>54</v>
      </c>
      <c r="Y2009">
        <v>5.7662199999999997</v>
      </c>
      <c r="Z2009">
        <v>90</v>
      </c>
      <c r="AA2009" t="str">
        <f>IF(Z2009=-1,"Flat",
INDEX({"North","Northeast","East","Southeast","South","Southwest","West","Northwest","North"},
MATCH(Z2009,{0;22.5;67.5;112.5;157.5;202.5;247.5;292.5;337.5},1)))</f>
        <v>East</v>
      </c>
      <c r="AB2009">
        <v>0.59424200000000005</v>
      </c>
      <c r="AC2009" t="s">
        <v>20</v>
      </c>
      <c r="AD2009">
        <v>50</v>
      </c>
      <c r="AE2009">
        <v>9</v>
      </c>
      <c r="AF2009">
        <v>4.6079999999999997</v>
      </c>
    </row>
    <row r="2010" spans="1:32" x14ac:dyDescent="0.25">
      <c r="A2010">
        <v>2087</v>
      </c>
      <c r="B2010">
        <v>2428</v>
      </c>
      <c r="C2010">
        <v>2428</v>
      </c>
      <c r="D2010">
        <v>3095</v>
      </c>
      <c r="E2010" t="str">
        <f t="shared" si="93"/>
        <v>03095-BRA-P</v>
      </c>
      <c r="F2010" t="s">
        <v>408</v>
      </c>
      <c r="G2010" t="s">
        <v>76</v>
      </c>
      <c r="H2010" t="s">
        <v>25</v>
      </c>
      <c r="I2010">
        <v>-38.700297999999997</v>
      </c>
      <c r="J2010">
        <v>-7.8840000000000003</v>
      </c>
      <c r="K2010">
        <v>479</v>
      </c>
      <c r="L2010">
        <v>16308.3</v>
      </c>
      <c r="M2010" t="str">
        <f t="shared" si="94"/>
        <v>Pequeña</v>
      </c>
      <c r="N2010" t="str">
        <f t="shared" si="95"/>
        <v>P</v>
      </c>
      <c r="O2010">
        <v>1.6326400000000001</v>
      </c>
      <c r="P2010" t="s">
        <v>7</v>
      </c>
      <c r="Q2010">
        <v>-2.7810000000000001E-3</v>
      </c>
      <c r="R2010" t="s">
        <v>8</v>
      </c>
      <c r="S2010">
        <v>216.46923799999999</v>
      </c>
      <c r="T2010" t="s">
        <v>23</v>
      </c>
      <c r="U2010">
        <v>3080.104898637238</v>
      </c>
      <c r="V2010">
        <v>26.6</v>
      </c>
      <c r="W2010">
        <v>5.9379999999999997</v>
      </c>
      <c r="X2010">
        <v>54</v>
      </c>
      <c r="Y2010">
        <v>5.8048799999999998</v>
      </c>
      <c r="Z2010">
        <v>90</v>
      </c>
      <c r="AA2010" t="str">
        <f>IF(Z2010=-1,"Flat",
INDEX({"North","Northeast","East","Southeast","South","Southwest","West","Northwest","North"},
MATCH(Z2010,{0;22.5;67.5;112.5;157.5;202.5;247.5;292.5;337.5},1)))</f>
        <v>East</v>
      </c>
      <c r="AB2010">
        <v>0.59326900000000005</v>
      </c>
      <c r="AC2010" t="s">
        <v>20</v>
      </c>
      <c r="AD2010">
        <v>50</v>
      </c>
      <c r="AE2010">
        <v>9</v>
      </c>
      <c r="AF2010">
        <v>4.62</v>
      </c>
    </row>
    <row r="2011" spans="1:32" x14ac:dyDescent="0.25">
      <c r="A2011">
        <v>2088</v>
      </c>
      <c r="B2011">
        <v>2429</v>
      </c>
      <c r="C2011">
        <v>2429</v>
      </c>
      <c r="D2011">
        <v>3096</v>
      </c>
      <c r="E2011" t="str">
        <f t="shared" si="93"/>
        <v>03096-BRA-M</v>
      </c>
      <c r="F2011" t="s">
        <v>408</v>
      </c>
      <c r="G2011" t="s">
        <v>76</v>
      </c>
      <c r="H2011" t="s">
        <v>25</v>
      </c>
      <c r="I2011">
        <v>-38.708098999999997</v>
      </c>
      <c r="J2011">
        <v>-7.8871000000000002</v>
      </c>
      <c r="K2011">
        <v>479</v>
      </c>
      <c r="L2011">
        <v>26169.4</v>
      </c>
      <c r="M2011" t="str">
        <f t="shared" si="94"/>
        <v>Mediana</v>
      </c>
      <c r="N2011" t="str">
        <f t="shared" si="95"/>
        <v>M</v>
      </c>
      <c r="O2011">
        <v>1.1750700000000001</v>
      </c>
      <c r="P2011" t="s">
        <v>7</v>
      </c>
      <c r="Q2011">
        <v>-3.97E-4</v>
      </c>
      <c r="R2011" t="s">
        <v>8</v>
      </c>
      <c r="S2011">
        <v>229.927109</v>
      </c>
      <c r="T2011" t="s">
        <v>23</v>
      </c>
      <c r="U2011">
        <v>2187.9342947818109</v>
      </c>
      <c r="V2011">
        <v>26.6</v>
      </c>
      <c r="W2011">
        <v>5.95</v>
      </c>
      <c r="X2011">
        <v>54</v>
      </c>
      <c r="Y2011">
        <v>5.7737100000000003</v>
      </c>
      <c r="Z2011">
        <v>90</v>
      </c>
      <c r="AA2011" t="str">
        <f>IF(Z2011=-1,"Flat",
INDEX({"North","Northeast","East","Southeast","South","Southwest","West","Northwest","North"},
MATCH(Z2011,{0;22.5;67.5;112.5;157.5;202.5;247.5;292.5;337.5},1)))</f>
        <v>East</v>
      </c>
      <c r="AB2011">
        <v>0.59648199999999996</v>
      </c>
      <c r="AC2011" t="s">
        <v>20</v>
      </c>
      <c r="AD2011">
        <v>50</v>
      </c>
      <c r="AE2011">
        <v>9</v>
      </c>
      <c r="AF2011">
        <v>4.62</v>
      </c>
    </row>
    <row r="2012" spans="1:32" x14ac:dyDescent="0.25">
      <c r="A2012">
        <v>2089</v>
      </c>
      <c r="B2012">
        <v>2430</v>
      </c>
      <c r="C2012">
        <v>2430</v>
      </c>
      <c r="D2012">
        <v>3097</v>
      </c>
      <c r="E2012" t="str">
        <f t="shared" si="93"/>
        <v>03097-BRA-M</v>
      </c>
      <c r="F2012" t="s">
        <v>408</v>
      </c>
      <c r="G2012" t="s">
        <v>76</v>
      </c>
      <c r="H2012" t="s">
        <v>25</v>
      </c>
      <c r="I2012">
        <v>-38.685397999999999</v>
      </c>
      <c r="J2012">
        <v>-7.8886000000000003</v>
      </c>
      <c r="K2012">
        <v>479</v>
      </c>
      <c r="L2012">
        <v>41337.4</v>
      </c>
      <c r="M2012" t="str">
        <f t="shared" si="94"/>
        <v>Mediana</v>
      </c>
      <c r="N2012" t="str">
        <f t="shared" si="95"/>
        <v>M</v>
      </c>
      <c r="O2012">
        <v>1.73526</v>
      </c>
      <c r="P2012" t="s">
        <v>7</v>
      </c>
      <c r="Q2012">
        <v>5.9589999999999999E-3</v>
      </c>
      <c r="R2012" t="s">
        <v>8</v>
      </c>
      <c r="S2012">
        <v>258.13562000000002</v>
      </c>
      <c r="T2012" t="s">
        <v>16</v>
      </c>
      <c r="U2012">
        <v>3891.9566648745358</v>
      </c>
      <c r="V2012">
        <v>26.6</v>
      </c>
      <c r="W2012">
        <v>5.9210000000000003</v>
      </c>
      <c r="X2012">
        <v>54</v>
      </c>
      <c r="Y2012">
        <v>5.6196099999999998</v>
      </c>
      <c r="Z2012">
        <v>90</v>
      </c>
      <c r="AA2012" t="str">
        <f>IF(Z2012=-1,"Flat",
INDEX({"North","Northeast","East","Southeast","South","Southwest","West","Northwest","North"},
MATCH(Z2012,{0;22.5;67.5;112.5;157.5;202.5;247.5;292.5;337.5},1)))</f>
        <v>East</v>
      </c>
      <c r="AB2012">
        <v>0.66795800000000005</v>
      </c>
      <c r="AC2012" t="s">
        <v>10</v>
      </c>
      <c r="AD2012">
        <v>50</v>
      </c>
      <c r="AE2012">
        <v>9</v>
      </c>
      <c r="AF2012">
        <v>4.6029999999999998</v>
      </c>
    </row>
    <row r="2013" spans="1:32" x14ac:dyDescent="0.25">
      <c r="A2013">
        <v>2090</v>
      </c>
      <c r="B2013">
        <v>2431</v>
      </c>
      <c r="C2013">
        <v>2431</v>
      </c>
      <c r="D2013">
        <v>3098</v>
      </c>
      <c r="E2013" t="str">
        <f t="shared" si="93"/>
        <v>03098-BRA-M</v>
      </c>
      <c r="F2013" t="s">
        <v>409</v>
      </c>
      <c r="G2013" t="s">
        <v>76</v>
      </c>
      <c r="H2013" t="s">
        <v>25</v>
      </c>
      <c r="I2013">
        <v>-38.847800999999997</v>
      </c>
      <c r="J2013">
        <v>-7.8131000000000004</v>
      </c>
      <c r="K2013">
        <v>550</v>
      </c>
      <c r="L2013">
        <v>35315.9</v>
      </c>
      <c r="M2013" t="str">
        <f t="shared" si="94"/>
        <v>Mediana</v>
      </c>
      <c r="N2013" t="str">
        <f t="shared" si="95"/>
        <v>M</v>
      </c>
      <c r="O2013">
        <v>1.3950199999999999</v>
      </c>
      <c r="P2013" t="s">
        <v>7</v>
      </c>
      <c r="Q2013">
        <v>6.3559999999999997E-3</v>
      </c>
      <c r="R2013" t="s">
        <v>8</v>
      </c>
      <c r="S2013">
        <v>76.390265999999997</v>
      </c>
      <c r="T2013" t="s">
        <v>19</v>
      </c>
      <c r="U2013">
        <v>1162.255303524754</v>
      </c>
      <c r="V2013">
        <v>26.1</v>
      </c>
      <c r="W2013">
        <v>5.9580000000000002</v>
      </c>
      <c r="X2013">
        <v>69</v>
      </c>
      <c r="Y2013">
        <v>6.4285199999999998</v>
      </c>
      <c r="Z2013">
        <v>110</v>
      </c>
      <c r="AA2013" t="str">
        <f>IF(Z2013=-1,"Flat",
INDEX({"North","Northeast","East","Southeast","South","Southwest","West","Northwest","North"},
MATCH(Z2013,{0;22.5;67.5;112.5;157.5;202.5;247.5;292.5;337.5},1)))</f>
        <v>East</v>
      </c>
      <c r="AB2013">
        <v>0.74635899999999999</v>
      </c>
      <c r="AC2013" t="s">
        <v>10</v>
      </c>
      <c r="AD2013">
        <v>50</v>
      </c>
      <c r="AE2013">
        <v>9</v>
      </c>
      <c r="AF2013">
        <v>4.6379999999999999</v>
      </c>
    </row>
    <row r="2014" spans="1:32" x14ac:dyDescent="0.25">
      <c r="A2014">
        <v>2091</v>
      </c>
      <c r="B2014">
        <v>2432</v>
      </c>
      <c r="C2014">
        <v>2432</v>
      </c>
      <c r="D2014">
        <v>3099</v>
      </c>
      <c r="E2014" t="str">
        <f t="shared" si="93"/>
        <v>03099-BRA-M</v>
      </c>
      <c r="F2014" t="s">
        <v>409</v>
      </c>
      <c r="G2014" t="s">
        <v>76</v>
      </c>
      <c r="H2014" t="s">
        <v>25</v>
      </c>
      <c r="I2014">
        <v>-38.839500000000001</v>
      </c>
      <c r="J2014">
        <v>-7.8101000000000003</v>
      </c>
      <c r="K2014">
        <v>550</v>
      </c>
      <c r="L2014">
        <v>31019.3</v>
      </c>
      <c r="M2014" t="str">
        <f t="shared" si="94"/>
        <v>Mediana</v>
      </c>
      <c r="N2014" t="str">
        <f t="shared" si="95"/>
        <v>M</v>
      </c>
      <c r="O2014">
        <v>1.3608800000000001</v>
      </c>
      <c r="P2014" t="s">
        <v>7</v>
      </c>
      <c r="Q2014">
        <v>-3.973E-3</v>
      </c>
      <c r="R2014" t="s">
        <v>8</v>
      </c>
      <c r="S2014">
        <v>99.659897000000001</v>
      </c>
      <c r="T2014" t="s">
        <v>19</v>
      </c>
      <c r="U2014">
        <v>1608.4102660049271</v>
      </c>
      <c r="V2014">
        <v>26.1</v>
      </c>
      <c r="W2014">
        <v>5.94</v>
      </c>
      <c r="X2014">
        <v>69</v>
      </c>
      <c r="Y2014">
        <v>6.3299300000000001</v>
      </c>
      <c r="Z2014">
        <v>110</v>
      </c>
      <c r="AA2014" t="str">
        <f>IF(Z2014=-1,"Flat",
INDEX({"North","Northeast","East","Southeast","South","Southwest","West","Northwest","North"},
MATCH(Z2014,{0;22.5;67.5;112.5;157.5;202.5;247.5;292.5;337.5},1)))</f>
        <v>East</v>
      </c>
      <c r="AB2014">
        <v>0.59531699999999999</v>
      </c>
      <c r="AC2014" t="s">
        <v>20</v>
      </c>
      <c r="AD2014">
        <v>50</v>
      </c>
      <c r="AE2014">
        <v>9</v>
      </c>
      <c r="AF2014">
        <v>4.6239999999999997</v>
      </c>
    </row>
    <row r="2015" spans="1:32" x14ac:dyDescent="0.25">
      <c r="A2015">
        <v>2092</v>
      </c>
      <c r="B2015">
        <v>2433</v>
      </c>
      <c r="C2015">
        <v>2433</v>
      </c>
      <c r="D2015">
        <v>3100</v>
      </c>
      <c r="E2015" t="str">
        <f t="shared" si="93"/>
        <v>03100-BRA-M</v>
      </c>
      <c r="F2015" t="s">
        <v>409</v>
      </c>
      <c r="G2015" t="s">
        <v>76</v>
      </c>
      <c r="H2015" t="s">
        <v>25</v>
      </c>
      <c r="I2015">
        <v>-38.831699</v>
      </c>
      <c r="J2015">
        <v>-7.8041999999999998</v>
      </c>
      <c r="K2015">
        <v>550</v>
      </c>
      <c r="L2015">
        <v>51214.3</v>
      </c>
      <c r="M2015" t="str">
        <f t="shared" si="94"/>
        <v>Mediana</v>
      </c>
      <c r="N2015" t="str">
        <f t="shared" si="95"/>
        <v>M</v>
      </c>
      <c r="O2015">
        <v>1.0537099999999999</v>
      </c>
      <c r="P2015" t="s">
        <v>7</v>
      </c>
      <c r="Q2015">
        <v>1.1521E-2</v>
      </c>
      <c r="R2015" t="s">
        <v>80</v>
      </c>
      <c r="S2015">
        <v>65.170653999999999</v>
      </c>
      <c r="T2015" t="s">
        <v>9</v>
      </c>
      <c r="U2015">
        <v>2369.7988369819959</v>
      </c>
      <c r="V2015">
        <v>26.1</v>
      </c>
      <c r="W2015">
        <v>5.9219999999999997</v>
      </c>
      <c r="X2015">
        <v>69</v>
      </c>
      <c r="Y2015">
        <v>6.4056300000000004</v>
      </c>
      <c r="Z2015">
        <v>110</v>
      </c>
      <c r="AA2015" t="str">
        <f>IF(Z2015=-1,"Flat",
INDEX({"North","Northeast","East","Southeast","South","Southwest","West","Northwest","North"},
MATCH(Z2015,{0;22.5;67.5;112.5;157.5;202.5;247.5;292.5;337.5},1)))</f>
        <v>East</v>
      </c>
      <c r="AB2015">
        <v>0.74475499999999994</v>
      </c>
      <c r="AC2015" t="s">
        <v>10</v>
      </c>
      <c r="AD2015">
        <v>50</v>
      </c>
      <c r="AE2015">
        <v>9</v>
      </c>
      <c r="AF2015">
        <v>4.6059999999999999</v>
      </c>
    </row>
    <row r="2016" spans="1:32" x14ac:dyDescent="0.25">
      <c r="A2016">
        <v>2093</v>
      </c>
      <c r="B2016">
        <v>2434</v>
      </c>
      <c r="C2016">
        <v>2434</v>
      </c>
      <c r="D2016">
        <v>3101</v>
      </c>
      <c r="E2016" t="str">
        <f t="shared" si="93"/>
        <v>03101-BRA-P</v>
      </c>
      <c r="F2016" t="s">
        <v>409</v>
      </c>
      <c r="G2016" t="s">
        <v>76</v>
      </c>
      <c r="H2016" t="s">
        <v>25</v>
      </c>
      <c r="I2016">
        <v>-38.819099000000001</v>
      </c>
      <c r="J2016">
        <v>-7.8014000000000001</v>
      </c>
      <c r="K2016">
        <v>550</v>
      </c>
      <c r="L2016">
        <v>16182.8</v>
      </c>
      <c r="M2016" t="str">
        <f t="shared" si="94"/>
        <v>Pequeña</v>
      </c>
      <c r="N2016" t="str">
        <f t="shared" si="95"/>
        <v>P</v>
      </c>
      <c r="O2016">
        <v>1.6900999999999999</v>
      </c>
      <c r="P2016" t="s">
        <v>7</v>
      </c>
      <c r="Q2016">
        <v>-3.97E-4</v>
      </c>
      <c r="R2016" t="s">
        <v>8</v>
      </c>
      <c r="S2016">
        <v>236.712479</v>
      </c>
      <c r="T2016" t="s">
        <v>23</v>
      </c>
      <c r="U2016">
        <v>2850.7236522028388</v>
      </c>
      <c r="V2016">
        <v>26.1</v>
      </c>
      <c r="W2016">
        <v>5.9059999999999997</v>
      </c>
      <c r="X2016">
        <v>69</v>
      </c>
      <c r="Y2016">
        <v>6.1996599999999997</v>
      </c>
      <c r="Z2016">
        <v>110</v>
      </c>
      <c r="AA2016" t="str">
        <f>IF(Z2016=-1,"Flat",
INDEX({"North","Northeast","East","Southeast","South","Southwest","West","Northwest","North"},
MATCH(Z2016,{0;22.5;67.5;112.5;157.5;202.5;247.5;292.5;337.5},1)))</f>
        <v>East</v>
      </c>
      <c r="AB2016">
        <v>0.59295799999999999</v>
      </c>
      <c r="AC2016" t="s">
        <v>20</v>
      </c>
      <c r="AD2016">
        <v>50</v>
      </c>
      <c r="AE2016">
        <v>9</v>
      </c>
      <c r="AF2016">
        <v>4.5990000000000002</v>
      </c>
    </row>
    <row r="2017" spans="1:32" x14ac:dyDescent="0.25">
      <c r="A2017">
        <v>2094</v>
      </c>
      <c r="B2017">
        <v>2435</v>
      </c>
      <c r="C2017">
        <v>2435</v>
      </c>
      <c r="D2017">
        <v>3102</v>
      </c>
      <c r="E2017" t="str">
        <f t="shared" si="93"/>
        <v>03102-BRA-M</v>
      </c>
      <c r="F2017" t="s">
        <v>409</v>
      </c>
      <c r="G2017" t="s">
        <v>76</v>
      </c>
      <c r="H2017" t="s">
        <v>25</v>
      </c>
      <c r="I2017">
        <v>-38.811000999999997</v>
      </c>
      <c r="J2017">
        <v>-7.7961999999999998</v>
      </c>
      <c r="K2017">
        <v>550</v>
      </c>
      <c r="L2017">
        <v>34009.9</v>
      </c>
      <c r="M2017" t="str">
        <f t="shared" si="94"/>
        <v>Mediana</v>
      </c>
      <c r="N2017" t="str">
        <f t="shared" si="95"/>
        <v>M</v>
      </c>
      <c r="O2017">
        <v>1.1909000000000001</v>
      </c>
      <c r="P2017" t="s">
        <v>7</v>
      </c>
      <c r="Q2017">
        <v>9.9319999999999999E-3</v>
      </c>
      <c r="R2017" t="s">
        <v>8</v>
      </c>
      <c r="S2017">
        <v>135</v>
      </c>
      <c r="T2017" t="s">
        <v>49</v>
      </c>
      <c r="U2017">
        <v>3539.63504549046</v>
      </c>
      <c r="V2017">
        <v>26.1</v>
      </c>
      <c r="W2017">
        <v>5.9</v>
      </c>
      <c r="X2017">
        <v>69</v>
      </c>
      <c r="Y2017">
        <v>6.2288500000000004</v>
      </c>
      <c r="Z2017">
        <v>110</v>
      </c>
      <c r="AA2017" t="str">
        <f>IF(Z2017=-1,"Flat",
INDEX({"North","Northeast","East","Southeast","South","Southwest","West","Northwest","North"},
MATCH(Z2017,{0;22.5;67.5;112.5;157.5;202.5;247.5;292.5;337.5},1)))</f>
        <v>East</v>
      </c>
      <c r="AB2017">
        <v>0.59507299999999996</v>
      </c>
      <c r="AC2017" t="s">
        <v>20</v>
      </c>
      <c r="AD2017">
        <v>50</v>
      </c>
      <c r="AE2017">
        <v>9</v>
      </c>
      <c r="AF2017">
        <v>4.5979999999999999</v>
      </c>
    </row>
    <row r="2018" spans="1:32" x14ac:dyDescent="0.25">
      <c r="A2018">
        <v>2095</v>
      </c>
      <c r="B2018">
        <v>2436</v>
      </c>
      <c r="C2018">
        <v>2436</v>
      </c>
      <c r="D2018">
        <v>3103</v>
      </c>
      <c r="E2018" t="str">
        <f t="shared" si="93"/>
        <v>03103-BRA-M</v>
      </c>
      <c r="F2018" t="s">
        <v>409</v>
      </c>
      <c r="G2018" t="s">
        <v>76</v>
      </c>
      <c r="H2018" t="s">
        <v>25</v>
      </c>
      <c r="I2018">
        <v>-38.7943</v>
      </c>
      <c r="J2018">
        <v>-7.7877000000000001</v>
      </c>
      <c r="K2018">
        <v>550</v>
      </c>
      <c r="L2018">
        <v>60645.3</v>
      </c>
      <c r="M2018" t="str">
        <f t="shared" si="94"/>
        <v>Mediana</v>
      </c>
      <c r="N2018" t="str">
        <f t="shared" si="95"/>
        <v>M</v>
      </c>
      <c r="O2018">
        <v>0.93511200000000005</v>
      </c>
      <c r="P2018" t="s">
        <v>7</v>
      </c>
      <c r="Q2018">
        <v>-7.548E-3</v>
      </c>
      <c r="R2018" t="s">
        <v>8</v>
      </c>
      <c r="S2018">
        <v>238.736267</v>
      </c>
      <c r="T2018" t="s">
        <v>23</v>
      </c>
      <c r="U2018">
        <v>4134.7395627511314</v>
      </c>
      <c r="V2018">
        <v>26.1</v>
      </c>
      <c r="W2018">
        <v>5.8979999999999997</v>
      </c>
      <c r="X2018">
        <v>69</v>
      </c>
      <c r="Y2018">
        <v>5.9742899999999999</v>
      </c>
      <c r="Z2018">
        <v>110</v>
      </c>
      <c r="AA2018" t="str">
        <f>IF(Z2018=-1,"Flat",
INDEX({"North","Northeast","East","Southeast","South","Southwest","West","Northwest","North"},
MATCH(Z2018,{0;22.5;67.5;112.5;157.5;202.5;247.5;292.5;337.5},1)))</f>
        <v>East</v>
      </c>
      <c r="AB2018">
        <v>0.66549100000000005</v>
      </c>
      <c r="AC2018" t="s">
        <v>10</v>
      </c>
      <c r="AD2018">
        <v>50</v>
      </c>
      <c r="AE2018">
        <v>9</v>
      </c>
      <c r="AF2018">
        <v>4.5890000000000004</v>
      </c>
    </row>
    <row r="2019" spans="1:32" x14ac:dyDescent="0.25">
      <c r="A2019">
        <v>2096</v>
      </c>
      <c r="B2019">
        <v>2437</v>
      </c>
      <c r="C2019">
        <v>2437</v>
      </c>
      <c r="D2019">
        <v>3104</v>
      </c>
      <c r="E2019" t="str">
        <f t="shared" si="93"/>
        <v>03104-BRA-M</v>
      </c>
      <c r="F2019" t="s">
        <v>409</v>
      </c>
      <c r="G2019" t="s">
        <v>76</v>
      </c>
      <c r="H2019" t="s">
        <v>25</v>
      </c>
      <c r="I2019">
        <v>-38.780299999999997</v>
      </c>
      <c r="J2019">
        <v>-7.7801999999999998</v>
      </c>
      <c r="K2019">
        <v>550</v>
      </c>
      <c r="L2019">
        <v>32849.5</v>
      </c>
      <c r="M2019" t="str">
        <f t="shared" si="94"/>
        <v>Mediana</v>
      </c>
      <c r="N2019" t="str">
        <f t="shared" si="95"/>
        <v>M</v>
      </c>
      <c r="O2019">
        <v>1.4845299999999999</v>
      </c>
      <c r="P2019" t="s">
        <v>7</v>
      </c>
      <c r="Q2019">
        <v>3.97E-4</v>
      </c>
      <c r="R2019" t="s">
        <v>8</v>
      </c>
      <c r="S2019">
        <v>271.10171500000001</v>
      </c>
      <c r="T2019" t="s">
        <v>16</v>
      </c>
      <c r="U2019">
        <v>2608.9901674487601</v>
      </c>
      <c r="V2019">
        <v>26.1</v>
      </c>
      <c r="W2019">
        <v>5.8949999999999996</v>
      </c>
      <c r="X2019">
        <v>69</v>
      </c>
      <c r="Y2019">
        <v>6.01281</v>
      </c>
      <c r="Z2019">
        <v>110</v>
      </c>
      <c r="AA2019" t="str">
        <f>IF(Z2019=-1,"Flat",
INDEX({"North","Northeast","East","Southeast","South","Southwest","West","Northwest","North"},
MATCH(Z2019,{0;22.5;67.5;112.5;157.5;202.5;247.5;292.5;337.5},1)))</f>
        <v>East</v>
      </c>
      <c r="AB2019">
        <v>0.66522300000000001</v>
      </c>
      <c r="AC2019" t="s">
        <v>10</v>
      </c>
      <c r="AD2019">
        <v>50</v>
      </c>
      <c r="AE2019">
        <v>9</v>
      </c>
      <c r="AF2019">
        <v>4.5990000000000002</v>
      </c>
    </row>
    <row r="2020" spans="1:32" x14ac:dyDescent="0.25">
      <c r="A2020">
        <v>2097</v>
      </c>
      <c r="B2020">
        <v>2438</v>
      </c>
      <c r="C2020">
        <v>2438</v>
      </c>
      <c r="D2020">
        <v>3105</v>
      </c>
      <c r="E2020" t="str">
        <f t="shared" si="93"/>
        <v>03105-BRA-M</v>
      </c>
      <c r="F2020" t="s">
        <v>409</v>
      </c>
      <c r="G2020" t="s">
        <v>76</v>
      </c>
      <c r="H2020" t="s">
        <v>25</v>
      </c>
      <c r="I2020">
        <v>-38.790100000000002</v>
      </c>
      <c r="J2020">
        <v>-7.7759999999999998</v>
      </c>
      <c r="K2020">
        <v>550</v>
      </c>
      <c r="L2020">
        <v>39538.6</v>
      </c>
      <c r="M2020" t="str">
        <f t="shared" si="94"/>
        <v>Mediana</v>
      </c>
      <c r="N2020" t="str">
        <f t="shared" si="95"/>
        <v>M</v>
      </c>
      <c r="O2020">
        <v>1.9316</v>
      </c>
      <c r="P2020" t="s">
        <v>7</v>
      </c>
      <c r="Q2020">
        <v>-1.4699E-2</v>
      </c>
      <c r="R2020" t="s">
        <v>15</v>
      </c>
      <c r="S2020">
        <v>257.19574</v>
      </c>
      <c r="T2020" t="s">
        <v>16</v>
      </c>
      <c r="U2020">
        <v>3738.6033631887999</v>
      </c>
      <c r="V2020">
        <v>26.1</v>
      </c>
      <c r="W2020">
        <v>5.89</v>
      </c>
      <c r="X2020">
        <v>69</v>
      </c>
      <c r="Y2020">
        <v>5.8969899999999997</v>
      </c>
      <c r="Z2020">
        <v>110</v>
      </c>
      <c r="AA2020" t="str">
        <f>IF(Z2020=-1,"Flat",
INDEX({"North","Northeast","East","Southeast","South","Southwest","West","Northwest","North"},
MATCH(Z2020,{0;22.5;67.5;112.5;157.5;202.5;247.5;292.5;337.5},1)))</f>
        <v>East</v>
      </c>
      <c r="AB2020">
        <v>0.74168500000000004</v>
      </c>
      <c r="AC2020" t="s">
        <v>10</v>
      </c>
      <c r="AD2020">
        <v>50</v>
      </c>
      <c r="AE2020">
        <v>9</v>
      </c>
      <c r="AF2020">
        <v>4.593</v>
      </c>
    </row>
    <row r="2021" spans="1:32" x14ac:dyDescent="0.25">
      <c r="A2021">
        <v>2098</v>
      </c>
      <c r="B2021">
        <v>2439</v>
      </c>
      <c r="C2021">
        <v>2439</v>
      </c>
      <c r="D2021">
        <v>3106</v>
      </c>
      <c r="E2021" t="str">
        <f t="shared" si="93"/>
        <v>03106-BRA-M</v>
      </c>
      <c r="F2021" t="s">
        <v>409</v>
      </c>
      <c r="G2021" t="s">
        <v>76</v>
      </c>
      <c r="H2021" t="s">
        <v>25</v>
      </c>
      <c r="I2021">
        <v>-38.782100999999997</v>
      </c>
      <c r="J2021">
        <v>-7.7709999999999999</v>
      </c>
      <c r="K2021">
        <v>550</v>
      </c>
      <c r="L2021">
        <v>40031.4</v>
      </c>
      <c r="M2021" t="str">
        <f t="shared" si="94"/>
        <v>Mediana</v>
      </c>
      <c r="N2021" t="str">
        <f t="shared" si="95"/>
        <v>M</v>
      </c>
      <c r="O2021">
        <v>1.1260300000000001</v>
      </c>
      <c r="P2021" t="s">
        <v>7</v>
      </c>
      <c r="Q2021">
        <v>-3.973E-3</v>
      </c>
      <c r="R2021" t="s">
        <v>8</v>
      </c>
      <c r="S2021">
        <v>239.53445400000001</v>
      </c>
      <c r="T2021" t="s">
        <v>23</v>
      </c>
      <c r="U2021">
        <v>2999.301873639266</v>
      </c>
      <c r="V2021">
        <v>26.1</v>
      </c>
      <c r="W2021">
        <v>5.8890000000000002</v>
      </c>
      <c r="X2021">
        <v>69</v>
      </c>
      <c r="Y2021">
        <v>6.3840399999999997</v>
      </c>
      <c r="Z2021">
        <v>110</v>
      </c>
      <c r="AA2021" t="str">
        <f>IF(Z2021=-1,"Flat",
INDEX({"North","Northeast","East","Southeast","South","Southwest","West","Northwest","North"},
MATCH(Z2021,{0;22.5;67.5;112.5;157.5;202.5;247.5;292.5;337.5},1)))</f>
        <v>East</v>
      </c>
      <c r="AB2021">
        <v>0.59439500000000001</v>
      </c>
      <c r="AC2021" t="s">
        <v>20</v>
      </c>
      <c r="AD2021">
        <v>45</v>
      </c>
      <c r="AE2021">
        <v>9</v>
      </c>
      <c r="AF2021">
        <v>4.5960000000000001</v>
      </c>
    </row>
    <row r="2022" spans="1:32" x14ac:dyDescent="0.25">
      <c r="A2022">
        <v>2099</v>
      </c>
      <c r="B2022">
        <v>2440</v>
      </c>
      <c r="C2022">
        <v>2440</v>
      </c>
      <c r="D2022">
        <v>3107</v>
      </c>
      <c r="E2022" t="str">
        <f t="shared" si="93"/>
        <v>03107-BRA-P</v>
      </c>
      <c r="F2022" t="s">
        <v>410</v>
      </c>
      <c r="G2022" t="s">
        <v>76</v>
      </c>
      <c r="H2022" t="s">
        <v>12</v>
      </c>
      <c r="I2022">
        <v>-50.040698999999996</v>
      </c>
      <c r="J2022">
        <v>-20.194599</v>
      </c>
      <c r="K2022">
        <v>433</v>
      </c>
      <c r="L2022">
        <v>30</v>
      </c>
      <c r="M2022" t="str">
        <f t="shared" si="94"/>
        <v>Pequeña</v>
      </c>
      <c r="N2022" t="str">
        <f t="shared" si="95"/>
        <v>P</v>
      </c>
      <c r="O2022">
        <v>1.8893200000000001</v>
      </c>
      <c r="P2022" t="s">
        <v>7</v>
      </c>
      <c r="Q2022">
        <v>-1.5889999999999999E-3</v>
      </c>
      <c r="R2022" t="s">
        <v>8</v>
      </c>
      <c r="S2022">
        <v>121.40904999999999</v>
      </c>
      <c r="T2022" t="s">
        <v>49</v>
      </c>
      <c r="U2022">
        <v>2121.414685328848</v>
      </c>
      <c r="V2022">
        <v>24.799999</v>
      </c>
      <c r="W2022">
        <v>5.8780000000000001</v>
      </c>
      <c r="X2022">
        <v>65</v>
      </c>
      <c r="Y2022">
        <v>4.8843100000000002</v>
      </c>
      <c r="Z2022">
        <v>135</v>
      </c>
      <c r="AA2022" t="str">
        <f>IF(Z2022=-1,"Flat",
INDEX({"North","Northeast","East","Southeast","South","Southwest","West","Northwest","North"},
MATCH(Z2022,{0;22.5;67.5;112.5;157.5;202.5;247.5;292.5;337.5},1)))</f>
        <v>Southeast</v>
      </c>
      <c r="AB2022">
        <v>0.59282100000000004</v>
      </c>
      <c r="AC2022" t="s">
        <v>20</v>
      </c>
      <c r="AD2022">
        <v>30</v>
      </c>
      <c r="AE2022">
        <v>23</v>
      </c>
      <c r="AF2022">
        <v>4.6109999999999998</v>
      </c>
    </row>
    <row r="2023" spans="1:32" x14ac:dyDescent="0.25">
      <c r="A2023">
        <v>2100</v>
      </c>
      <c r="B2023">
        <v>2441</v>
      </c>
      <c r="C2023">
        <v>2441</v>
      </c>
      <c r="D2023">
        <v>3108</v>
      </c>
      <c r="E2023" t="str">
        <f t="shared" si="93"/>
        <v>03108-BRA-P</v>
      </c>
      <c r="F2023" t="s">
        <v>410</v>
      </c>
      <c r="G2023" t="s">
        <v>76</v>
      </c>
      <c r="H2023" t="s">
        <v>12</v>
      </c>
      <c r="I2023">
        <v>-50.048400999999998</v>
      </c>
      <c r="J2023">
        <v>-20.193000999999999</v>
      </c>
      <c r="K2023">
        <v>433</v>
      </c>
      <c r="L2023">
        <v>30</v>
      </c>
      <c r="M2023" t="str">
        <f t="shared" si="94"/>
        <v>Pequeña</v>
      </c>
      <c r="N2023" t="str">
        <f t="shared" si="95"/>
        <v>P</v>
      </c>
      <c r="O2023">
        <v>0.99095200000000006</v>
      </c>
      <c r="P2023" t="s">
        <v>7</v>
      </c>
      <c r="Q2023">
        <v>1.5890999999999999E-2</v>
      </c>
      <c r="R2023" t="s">
        <v>80</v>
      </c>
      <c r="S2023">
        <v>168.366364</v>
      </c>
      <c r="T2023" t="s">
        <v>13</v>
      </c>
      <c r="U2023">
        <v>1398.424557035793</v>
      </c>
      <c r="V2023">
        <v>24.799999</v>
      </c>
      <c r="W2023">
        <v>5.88</v>
      </c>
      <c r="X2023">
        <v>65</v>
      </c>
      <c r="Y2023">
        <v>4.8988399999999999</v>
      </c>
      <c r="Z2023">
        <v>135</v>
      </c>
      <c r="AA2023" t="str">
        <f>IF(Z2023=-1,"Flat",
INDEX({"North","Northeast","East","Southeast","South","Southwest","West","Northwest","North"},
MATCH(Z2023,{0;22.5;67.5;112.5;157.5;202.5;247.5;292.5;337.5},1)))</f>
        <v>Southeast</v>
      </c>
      <c r="AB2023">
        <v>0.59401700000000002</v>
      </c>
      <c r="AC2023" t="s">
        <v>20</v>
      </c>
      <c r="AD2023">
        <v>30</v>
      </c>
      <c r="AE2023">
        <v>23</v>
      </c>
      <c r="AF2023">
        <v>4.6159999999999997</v>
      </c>
    </row>
    <row r="2024" spans="1:32" x14ac:dyDescent="0.25">
      <c r="A2024">
        <v>2101</v>
      </c>
      <c r="B2024">
        <v>2442</v>
      </c>
      <c r="C2024">
        <v>2442</v>
      </c>
      <c r="D2024">
        <v>3109</v>
      </c>
      <c r="E2024" t="str">
        <f t="shared" si="93"/>
        <v>03109-BRA-P</v>
      </c>
      <c r="F2024" t="s">
        <v>410</v>
      </c>
      <c r="G2024" t="s">
        <v>76</v>
      </c>
      <c r="H2024" t="s">
        <v>12</v>
      </c>
      <c r="I2024">
        <v>-50.034500000000001</v>
      </c>
      <c r="J2024">
        <v>-20.198499999999999</v>
      </c>
      <c r="K2024">
        <v>433</v>
      </c>
      <c r="L2024">
        <v>30</v>
      </c>
      <c r="M2024" t="str">
        <f t="shared" si="94"/>
        <v>Pequeña</v>
      </c>
      <c r="N2024" t="str">
        <f t="shared" si="95"/>
        <v>P</v>
      </c>
      <c r="O2024">
        <v>0.58263299999999996</v>
      </c>
      <c r="P2024" t="s">
        <v>7</v>
      </c>
      <c r="Q2024">
        <v>-4.3699999999999998E-3</v>
      </c>
      <c r="R2024" t="s">
        <v>8</v>
      </c>
      <c r="S2024">
        <v>120.963753</v>
      </c>
      <c r="T2024" t="s">
        <v>49</v>
      </c>
      <c r="U2024">
        <v>2886.457317357826</v>
      </c>
      <c r="V2024">
        <v>24.799999</v>
      </c>
      <c r="W2024">
        <v>5.8730000000000002</v>
      </c>
      <c r="X2024">
        <v>65</v>
      </c>
      <c r="Y2024">
        <v>4.8491099999999996</v>
      </c>
      <c r="Z2024">
        <v>135</v>
      </c>
      <c r="AA2024" t="str">
        <f>IF(Z2024=-1,"Flat",
INDEX({"North","Northeast","East","Southeast","South","Southwest","West","Northwest","North"},
MATCH(Z2024,{0;22.5;67.5;112.5;157.5;202.5;247.5;292.5;337.5},1)))</f>
        <v>Southeast</v>
      </c>
      <c r="AB2024">
        <v>0.59748800000000002</v>
      </c>
      <c r="AC2024" t="s">
        <v>20</v>
      </c>
      <c r="AD2024">
        <v>30</v>
      </c>
      <c r="AE2024">
        <v>23</v>
      </c>
      <c r="AF2024">
        <v>4.6109999999999998</v>
      </c>
    </row>
    <row r="2025" spans="1:32" x14ac:dyDescent="0.25">
      <c r="A2025">
        <v>2102</v>
      </c>
      <c r="B2025">
        <v>2443</v>
      </c>
      <c r="C2025">
        <v>2443</v>
      </c>
      <c r="D2025">
        <v>3110</v>
      </c>
      <c r="E2025" t="str">
        <f t="shared" si="93"/>
        <v>03110-BRA-M</v>
      </c>
      <c r="F2025" t="s">
        <v>411</v>
      </c>
      <c r="G2025" t="s">
        <v>76</v>
      </c>
      <c r="H2025" t="s">
        <v>18</v>
      </c>
      <c r="I2025">
        <v>-43.822201</v>
      </c>
      <c r="J2025">
        <v>-19.376801</v>
      </c>
      <c r="K2025">
        <v>809</v>
      </c>
      <c r="L2025">
        <v>47357.286350000002</v>
      </c>
      <c r="M2025" t="str">
        <f t="shared" si="94"/>
        <v>Mediana</v>
      </c>
      <c r="N2025" t="str">
        <f t="shared" si="95"/>
        <v>M</v>
      </c>
      <c r="O2025">
        <v>1.0233099999999999</v>
      </c>
      <c r="P2025" t="s">
        <v>7</v>
      </c>
      <c r="Q2025">
        <v>5.1640000000000002E-3</v>
      </c>
      <c r="R2025" t="s">
        <v>8</v>
      </c>
      <c r="S2025">
        <v>112.988716</v>
      </c>
      <c r="T2025" t="s">
        <v>49</v>
      </c>
      <c r="U2025">
        <v>3459.9238831336038</v>
      </c>
      <c r="V2025">
        <v>22.6</v>
      </c>
      <c r="W2025">
        <v>5.8090000000000002</v>
      </c>
      <c r="X2025">
        <v>70</v>
      </c>
      <c r="Y2025">
        <v>5.4192600000000004</v>
      </c>
      <c r="Z2025">
        <v>105</v>
      </c>
      <c r="AA2025" t="str">
        <f>IF(Z2025=-1,"Flat",
INDEX({"North","Northeast","East","Southeast","South","Southwest","West","Northwest","North"},
MATCH(Z2025,{0;22.5;67.5;112.5;157.5;202.5;247.5;292.5;337.5},1)))</f>
        <v>East</v>
      </c>
      <c r="AB2025">
        <v>0.672018</v>
      </c>
      <c r="AC2025" t="s">
        <v>10</v>
      </c>
      <c r="AD2025">
        <v>45</v>
      </c>
      <c r="AE2025">
        <v>23</v>
      </c>
      <c r="AF2025">
        <v>4.5880000000000001</v>
      </c>
    </row>
    <row r="2026" spans="1:32" x14ac:dyDescent="0.25">
      <c r="A2026">
        <v>2103</v>
      </c>
      <c r="B2026">
        <v>2444</v>
      </c>
      <c r="C2026">
        <v>2444</v>
      </c>
      <c r="D2026">
        <v>3111</v>
      </c>
      <c r="E2026" t="str">
        <f t="shared" si="93"/>
        <v>03111-BRA-G</v>
      </c>
      <c r="F2026" t="s">
        <v>411</v>
      </c>
      <c r="G2026" t="s">
        <v>76</v>
      </c>
      <c r="H2026" t="s">
        <v>18</v>
      </c>
      <c r="I2026">
        <v>-43.814700999999999</v>
      </c>
      <c r="J2026">
        <v>-19.377898999999999</v>
      </c>
      <c r="K2026">
        <v>809</v>
      </c>
      <c r="L2026">
        <v>450978.99290000001</v>
      </c>
      <c r="M2026" t="str">
        <f t="shared" si="94"/>
        <v>Grande</v>
      </c>
      <c r="N2026" t="str">
        <f t="shared" si="95"/>
        <v>G</v>
      </c>
      <c r="O2026">
        <v>2.95445</v>
      </c>
      <c r="P2026" t="s">
        <v>32</v>
      </c>
      <c r="Q2026">
        <v>2.7810000000000001E-3</v>
      </c>
      <c r="R2026" t="s">
        <v>8</v>
      </c>
      <c r="S2026">
        <v>259.99203499999999</v>
      </c>
      <c r="T2026" t="s">
        <v>16</v>
      </c>
      <c r="U2026">
        <v>4060.7268103541119</v>
      </c>
      <c r="V2026">
        <v>22.6</v>
      </c>
      <c r="W2026">
        <v>5.8120000000000003</v>
      </c>
      <c r="X2026">
        <v>70</v>
      </c>
      <c r="Y2026">
        <v>5.5182900000000004</v>
      </c>
      <c r="Z2026">
        <v>105</v>
      </c>
      <c r="AA2026" t="str">
        <f>IF(Z2026=-1,"Flat",
INDEX({"North","Northeast","East","Southeast","South","Southwest","West","Northwest","North"},
MATCH(Z2026,{0;22.5;67.5;112.5;157.5;202.5;247.5;292.5;337.5},1)))</f>
        <v>East</v>
      </c>
      <c r="AB2026">
        <v>0.666072</v>
      </c>
      <c r="AC2026" t="s">
        <v>10</v>
      </c>
      <c r="AD2026">
        <v>45</v>
      </c>
      <c r="AE2026">
        <v>23</v>
      </c>
      <c r="AF2026">
        <v>4.5919999999999996</v>
      </c>
    </row>
    <row r="2027" spans="1:32" x14ac:dyDescent="0.25">
      <c r="A2027">
        <v>2104</v>
      </c>
      <c r="B2027">
        <v>2445</v>
      </c>
      <c r="C2027">
        <v>2445</v>
      </c>
      <c r="D2027">
        <v>3112</v>
      </c>
      <c r="E2027" t="str">
        <f t="shared" si="93"/>
        <v>03112-BRA-P</v>
      </c>
      <c r="F2027" t="s">
        <v>412</v>
      </c>
      <c r="G2027" t="s">
        <v>76</v>
      </c>
      <c r="H2027" t="s">
        <v>25</v>
      </c>
      <c r="I2027">
        <v>-39.269100000000002</v>
      </c>
      <c r="J2027">
        <v>-3.7892999999999999</v>
      </c>
      <c r="K2027">
        <v>66</v>
      </c>
      <c r="L2027">
        <v>3001.8</v>
      </c>
      <c r="M2027" t="str">
        <f t="shared" si="94"/>
        <v>Pequeña</v>
      </c>
      <c r="N2027" t="str">
        <f t="shared" si="95"/>
        <v>P</v>
      </c>
      <c r="O2027">
        <v>1.37443</v>
      </c>
      <c r="P2027" t="s">
        <v>7</v>
      </c>
      <c r="Q2027">
        <v>3.97E-4</v>
      </c>
      <c r="R2027" t="s">
        <v>8</v>
      </c>
      <c r="S2027">
        <v>254.95361299999999</v>
      </c>
      <c r="T2027" t="s">
        <v>16</v>
      </c>
      <c r="U2027">
        <v>95.684903761605085</v>
      </c>
      <c r="V2027">
        <v>27.4</v>
      </c>
      <c r="W2027">
        <v>5.7359999999999998</v>
      </c>
      <c r="X2027">
        <v>52</v>
      </c>
      <c r="Y2027">
        <v>5.0584199999999999</v>
      </c>
      <c r="Z2027">
        <v>95</v>
      </c>
      <c r="AA2027" t="str">
        <f>IF(Z2027=-1,"Flat",
INDEX({"North","Northeast","East","Southeast","South","Southwest","West","Northwest","North"},
MATCH(Z2027,{0;22.5;67.5;112.5;157.5;202.5;247.5;292.5;337.5},1)))</f>
        <v>East</v>
      </c>
      <c r="AB2027">
        <v>0.67120899999999994</v>
      </c>
      <c r="AC2027" t="s">
        <v>10</v>
      </c>
      <c r="AD2027">
        <v>336</v>
      </c>
      <c r="AE2027">
        <v>7</v>
      </c>
      <c r="AF2027">
        <v>4.46</v>
      </c>
    </row>
    <row r="2028" spans="1:32" x14ac:dyDescent="0.25">
      <c r="A2028">
        <v>2105</v>
      </c>
      <c r="B2028">
        <v>2446</v>
      </c>
      <c r="C2028">
        <v>2446</v>
      </c>
      <c r="D2028">
        <v>3113</v>
      </c>
      <c r="E2028" t="str">
        <f t="shared" si="93"/>
        <v>03113-BRA-G</v>
      </c>
      <c r="F2028" t="s">
        <v>413</v>
      </c>
      <c r="G2028" t="s">
        <v>76</v>
      </c>
      <c r="H2028" t="s">
        <v>12</v>
      </c>
      <c r="I2028">
        <v>-51.302897999999999</v>
      </c>
      <c r="J2028">
        <v>-20.627800000000001</v>
      </c>
      <c r="K2028">
        <v>352</v>
      </c>
      <c r="L2028">
        <v>4272450</v>
      </c>
      <c r="M2028" t="str">
        <f t="shared" si="94"/>
        <v>Grande</v>
      </c>
      <c r="N2028" t="str">
        <f t="shared" si="95"/>
        <v>G</v>
      </c>
      <c r="O2028">
        <v>0.88543300000000003</v>
      </c>
      <c r="P2028" t="s">
        <v>7</v>
      </c>
      <c r="Q2028">
        <v>-1.9859999999999999E-3</v>
      </c>
      <c r="R2028" t="s">
        <v>8</v>
      </c>
      <c r="S2028">
        <v>181.84761</v>
      </c>
      <c r="T2028" t="s">
        <v>13</v>
      </c>
      <c r="U2028">
        <v>221.75559986169151</v>
      </c>
      <c r="V2028">
        <v>25.1</v>
      </c>
      <c r="W2028">
        <v>5.8330000000000002</v>
      </c>
      <c r="X2028">
        <v>60</v>
      </c>
      <c r="Y2028">
        <v>5.5089199999999998</v>
      </c>
      <c r="Z2028">
        <v>140</v>
      </c>
      <c r="AA2028" t="str">
        <f>IF(Z2028=-1,"Flat",
INDEX({"North","Northeast","East","Southeast","South","Southwest","West","Northwest","North"},
MATCH(Z2028,{0;22.5;67.5;112.5;157.5;202.5;247.5;292.5;337.5},1)))</f>
        <v>Southeast</v>
      </c>
      <c r="AB2028">
        <v>0.59592000000000001</v>
      </c>
      <c r="AC2028" t="s">
        <v>20</v>
      </c>
      <c r="AD2028">
        <v>41.900002000000001</v>
      </c>
      <c r="AE2028">
        <v>23</v>
      </c>
      <c r="AF2028">
        <v>4.5830000000000002</v>
      </c>
    </row>
    <row r="2029" spans="1:32" x14ac:dyDescent="0.25">
      <c r="A2029">
        <v>2106</v>
      </c>
      <c r="B2029">
        <v>2451</v>
      </c>
      <c r="C2029">
        <v>2451</v>
      </c>
      <c r="D2029">
        <v>3118</v>
      </c>
      <c r="E2029" t="str">
        <f t="shared" si="93"/>
        <v>03118-BRA-M</v>
      </c>
      <c r="F2029" t="s">
        <v>414</v>
      </c>
      <c r="G2029" t="s">
        <v>76</v>
      </c>
      <c r="H2029" t="s">
        <v>48</v>
      </c>
      <c r="I2029">
        <v>-51.248199</v>
      </c>
      <c r="J2029">
        <v>-24.620100000000001</v>
      </c>
      <c r="K2029">
        <v>606</v>
      </c>
      <c r="L2029">
        <v>42970.769209999999</v>
      </c>
      <c r="M2029" t="str">
        <f t="shared" si="94"/>
        <v>Mediana</v>
      </c>
      <c r="N2029" t="str">
        <f t="shared" si="95"/>
        <v>M</v>
      </c>
      <c r="O2029">
        <v>1.2908500000000001</v>
      </c>
      <c r="P2029" t="s">
        <v>7</v>
      </c>
      <c r="Q2029">
        <v>-7.9500000000000003E-4</v>
      </c>
      <c r="R2029" t="s">
        <v>8</v>
      </c>
      <c r="S2029">
        <v>54.904181999999999</v>
      </c>
      <c r="T2029" t="s">
        <v>9</v>
      </c>
      <c r="U2029">
        <v>819.43616727051153</v>
      </c>
      <c r="V2029">
        <v>19.700001</v>
      </c>
      <c r="W2029">
        <v>5.3479999999999999</v>
      </c>
      <c r="X2029">
        <v>75</v>
      </c>
      <c r="Y2029">
        <v>4.2986500000000012</v>
      </c>
      <c r="Z2029">
        <v>135</v>
      </c>
      <c r="AA2029" t="str">
        <f>IF(Z2029=-1,"Flat",
INDEX({"North","Northeast","East","Southeast","South","Southwest","West","Northwest","North"},
MATCH(Z2029,{0;22.5;67.5;112.5;157.5;202.5;247.5;292.5;337.5},1)))</f>
        <v>Southeast</v>
      </c>
      <c r="AB2029">
        <v>0.74335899999999999</v>
      </c>
      <c r="AC2029" t="s">
        <v>10</v>
      </c>
      <c r="AD2029">
        <v>122</v>
      </c>
      <c r="AE2029">
        <v>25</v>
      </c>
      <c r="AF2029">
        <v>4.28</v>
      </c>
    </row>
    <row r="2030" spans="1:32" x14ac:dyDescent="0.25">
      <c r="A2030">
        <v>2107</v>
      </c>
      <c r="B2030">
        <v>2452</v>
      </c>
      <c r="C2030">
        <v>2452</v>
      </c>
      <c r="D2030">
        <v>3119</v>
      </c>
      <c r="E2030" t="str">
        <f t="shared" si="93"/>
        <v>03119-BRA-M</v>
      </c>
      <c r="F2030" t="s">
        <v>415</v>
      </c>
      <c r="G2030" t="s">
        <v>76</v>
      </c>
      <c r="H2030" t="s">
        <v>25</v>
      </c>
      <c r="I2030">
        <v>-42.168098000000001</v>
      </c>
      <c r="J2030">
        <v>-8.3689</v>
      </c>
      <c r="K2030">
        <v>249</v>
      </c>
      <c r="L2030">
        <v>31294.9</v>
      </c>
      <c r="M2030" t="str">
        <f t="shared" si="94"/>
        <v>Mediana</v>
      </c>
      <c r="N2030" t="str">
        <f t="shared" si="95"/>
        <v>M</v>
      </c>
      <c r="O2030">
        <v>1.1915899999999999</v>
      </c>
      <c r="P2030" t="s">
        <v>7</v>
      </c>
      <c r="Q2030">
        <v>4.7670000000000004E-3</v>
      </c>
      <c r="R2030" t="s">
        <v>8</v>
      </c>
      <c r="S2030">
        <v>136.94148300000001</v>
      </c>
      <c r="T2030" t="s">
        <v>49</v>
      </c>
      <c r="U2030">
        <v>2247.781503873262</v>
      </c>
      <c r="V2030">
        <v>28.6</v>
      </c>
      <c r="W2030">
        <v>6.0389999999999997</v>
      </c>
      <c r="X2030">
        <v>62</v>
      </c>
      <c r="Y2030">
        <v>4.8867000000000003</v>
      </c>
      <c r="Z2030">
        <v>113</v>
      </c>
      <c r="AA2030" t="str">
        <f>IF(Z2030=-1,"Flat",
INDEX({"North","Northeast","East","Southeast","South","Southwest","West","Northwest","North"},
MATCH(Z2030,{0;22.5;67.5;112.5;157.5;202.5;247.5;292.5;337.5},1)))</f>
        <v>Southeast</v>
      </c>
      <c r="AB2030">
        <v>0.59697100000000003</v>
      </c>
      <c r="AC2030" t="s">
        <v>20</v>
      </c>
      <c r="AD2030">
        <v>48.099997999999999</v>
      </c>
      <c r="AE2030">
        <v>13</v>
      </c>
      <c r="AF2030">
        <v>4.6609999999999996</v>
      </c>
    </row>
    <row r="2031" spans="1:32" x14ac:dyDescent="0.25">
      <c r="A2031">
        <v>2108</v>
      </c>
      <c r="B2031">
        <v>2453</v>
      </c>
      <c r="C2031">
        <v>2453</v>
      </c>
      <c r="D2031">
        <v>3120</v>
      </c>
      <c r="E2031" t="str">
        <f t="shared" si="93"/>
        <v>03120-BRA-M</v>
      </c>
      <c r="F2031" t="s">
        <v>415</v>
      </c>
      <c r="G2031" t="s">
        <v>76</v>
      </c>
      <c r="H2031" t="s">
        <v>25</v>
      </c>
      <c r="I2031">
        <v>-42.173901000000001</v>
      </c>
      <c r="J2031">
        <v>-8.3689</v>
      </c>
      <c r="K2031">
        <v>249</v>
      </c>
      <c r="L2031">
        <v>24829.8</v>
      </c>
      <c r="M2031" t="str">
        <f t="shared" si="94"/>
        <v>Mediana</v>
      </c>
      <c r="N2031" t="str">
        <f t="shared" si="95"/>
        <v>M</v>
      </c>
      <c r="O2031">
        <v>1.1709000000000001</v>
      </c>
      <c r="P2031" t="s">
        <v>7</v>
      </c>
      <c r="Q2031">
        <v>-1.5889999999999999E-3</v>
      </c>
      <c r="R2031" t="s">
        <v>8</v>
      </c>
      <c r="S2031">
        <v>135.987762</v>
      </c>
      <c r="T2031" t="s">
        <v>49</v>
      </c>
      <c r="U2031">
        <v>2038.9555259933611</v>
      </c>
      <c r="V2031">
        <v>28.6</v>
      </c>
      <c r="W2031">
        <v>6.0389999999999997</v>
      </c>
      <c r="X2031">
        <v>62</v>
      </c>
      <c r="Y2031">
        <v>4.9611299999999998</v>
      </c>
      <c r="Z2031">
        <v>113</v>
      </c>
      <c r="AA2031" t="str">
        <f>IF(Z2031=-1,"Flat",
INDEX({"North","Northeast","East","Southeast","South","Southwest","West","Northwest","North"},
MATCH(Z2031,{0;22.5;67.5;112.5;157.5;202.5;247.5;292.5;337.5},1)))</f>
        <v>Southeast</v>
      </c>
      <c r="AB2031">
        <v>0.59577899999999995</v>
      </c>
      <c r="AC2031" t="s">
        <v>20</v>
      </c>
      <c r="AD2031">
        <v>48.099997999999999</v>
      </c>
      <c r="AE2031">
        <v>13</v>
      </c>
      <c r="AF2031">
        <v>4.6609999999999996</v>
      </c>
    </row>
    <row r="2032" spans="1:32" x14ac:dyDescent="0.25">
      <c r="A2032">
        <v>2109</v>
      </c>
      <c r="B2032">
        <v>2454</v>
      </c>
      <c r="C2032">
        <v>2454</v>
      </c>
      <c r="D2032">
        <v>3121</v>
      </c>
      <c r="E2032" t="str">
        <f t="shared" si="93"/>
        <v>03121-BRA-M</v>
      </c>
      <c r="F2032" t="s">
        <v>415</v>
      </c>
      <c r="G2032" t="s">
        <v>76</v>
      </c>
      <c r="H2032" t="s">
        <v>25</v>
      </c>
      <c r="I2032">
        <v>-42.178299000000003</v>
      </c>
      <c r="J2032">
        <v>-8.3689</v>
      </c>
      <c r="K2032">
        <v>249</v>
      </c>
      <c r="L2032">
        <v>21621.9</v>
      </c>
      <c r="M2032" t="str">
        <f t="shared" si="94"/>
        <v>Mediana</v>
      </c>
      <c r="N2032" t="str">
        <f t="shared" si="95"/>
        <v>M</v>
      </c>
      <c r="O2032">
        <v>1.03911</v>
      </c>
      <c r="P2032" t="s">
        <v>7</v>
      </c>
      <c r="Q2032">
        <v>3.973E-3</v>
      </c>
      <c r="R2032" t="s">
        <v>8</v>
      </c>
      <c r="S2032">
        <v>142.815292</v>
      </c>
      <c r="T2032" t="s">
        <v>49</v>
      </c>
      <c r="U2032">
        <v>1969.200976397829</v>
      </c>
      <c r="V2032">
        <v>28.6</v>
      </c>
      <c r="W2032">
        <v>6.0389999999999997</v>
      </c>
      <c r="X2032">
        <v>62</v>
      </c>
      <c r="Y2032">
        <v>5.0047600000000001</v>
      </c>
      <c r="Z2032">
        <v>113</v>
      </c>
      <c r="AA2032" t="str">
        <f>IF(Z2032=-1,"Flat",
INDEX({"North","Northeast","East","Southeast","South","Southwest","West","Northwest","North"},
MATCH(Z2032,{0;22.5;67.5;112.5;157.5;202.5;247.5;292.5;337.5},1)))</f>
        <v>Southeast</v>
      </c>
      <c r="AB2032">
        <v>0.596746</v>
      </c>
      <c r="AC2032" t="s">
        <v>20</v>
      </c>
      <c r="AD2032">
        <v>48.099997999999999</v>
      </c>
      <c r="AE2032">
        <v>13</v>
      </c>
      <c r="AF2032">
        <v>4.6619999999999999</v>
      </c>
    </row>
    <row r="2033" spans="1:32" x14ac:dyDescent="0.25">
      <c r="A2033">
        <v>2110</v>
      </c>
      <c r="B2033">
        <v>2455</v>
      </c>
      <c r="C2033">
        <v>2455</v>
      </c>
      <c r="D2033">
        <v>3122</v>
      </c>
      <c r="E2033" t="str">
        <f t="shared" si="93"/>
        <v>03122-BRA-M</v>
      </c>
      <c r="F2033" t="s">
        <v>415</v>
      </c>
      <c r="G2033" t="s">
        <v>76</v>
      </c>
      <c r="H2033" t="s">
        <v>25</v>
      </c>
      <c r="I2033">
        <v>-42.183898999999997</v>
      </c>
      <c r="J2033">
        <v>-8.3689</v>
      </c>
      <c r="K2033">
        <v>249</v>
      </c>
      <c r="L2033">
        <v>27271.599999999999</v>
      </c>
      <c r="M2033" t="str">
        <f t="shared" si="94"/>
        <v>Mediana</v>
      </c>
      <c r="N2033" t="str">
        <f t="shared" si="95"/>
        <v>M</v>
      </c>
      <c r="O2033">
        <v>1.0537099999999999</v>
      </c>
      <c r="P2033" t="s">
        <v>7</v>
      </c>
      <c r="Q2033">
        <v>-3.973E-3</v>
      </c>
      <c r="R2033" t="s">
        <v>8</v>
      </c>
      <c r="S2033">
        <v>118.300758</v>
      </c>
      <c r="T2033" t="s">
        <v>49</v>
      </c>
      <c r="U2033">
        <v>1996.616383919936</v>
      </c>
      <c r="V2033">
        <v>28.6</v>
      </c>
      <c r="W2033">
        <v>6.0389999999999997</v>
      </c>
      <c r="X2033">
        <v>62</v>
      </c>
      <c r="Y2033">
        <v>5.0988199999999999</v>
      </c>
      <c r="Z2033">
        <v>113</v>
      </c>
      <c r="AA2033" t="str">
        <f>IF(Z2033=-1,"Flat",
INDEX({"North","Northeast","East","Southeast","South","Southwest","West","Northwest","North"},
MATCH(Z2033,{0;22.5;67.5;112.5;157.5;202.5;247.5;292.5;337.5},1)))</f>
        <v>Southeast</v>
      </c>
      <c r="AB2033">
        <v>0.59475500000000003</v>
      </c>
      <c r="AC2033" t="s">
        <v>20</v>
      </c>
      <c r="AD2033">
        <v>48.099997999999999</v>
      </c>
      <c r="AE2033">
        <v>13</v>
      </c>
      <c r="AF2033">
        <v>4.6660000000000004</v>
      </c>
    </row>
    <row r="2034" spans="1:32" x14ac:dyDescent="0.25">
      <c r="A2034">
        <v>2111</v>
      </c>
      <c r="B2034">
        <v>2456</v>
      </c>
      <c r="C2034">
        <v>2456</v>
      </c>
      <c r="D2034">
        <v>3123</v>
      </c>
      <c r="E2034" t="str">
        <f t="shared" si="93"/>
        <v>03123-BRA-P</v>
      </c>
      <c r="F2034" t="s">
        <v>415</v>
      </c>
      <c r="G2034" t="s">
        <v>76</v>
      </c>
      <c r="H2034" t="s">
        <v>25</v>
      </c>
      <c r="I2034">
        <v>-42.189200999999997</v>
      </c>
      <c r="J2034">
        <v>-8.3660999999999994</v>
      </c>
      <c r="K2034">
        <v>249</v>
      </c>
      <c r="L2034">
        <v>14769.3</v>
      </c>
      <c r="M2034" t="str">
        <f t="shared" si="94"/>
        <v>Pequeña</v>
      </c>
      <c r="N2034" t="str">
        <f t="shared" si="95"/>
        <v>P</v>
      </c>
      <c r="O2034">
        <v>1.1757599999999999</v>
      </c>
      <c r="P2034" t="s">
        <v>7</v>
      </c>
      <c r="Q2034">
        <v>-3.1779999999999998E-3</v>
      </c>
      <c r="R2034" t="s">
        <v>8</v>
      </c>
      <c r="S2034">
        <v>123.11134300000001</v>
      </c>
      <c r="T2034" t="s">
        <v>49</v>
      </c>
      <c r="U2034">
        <v>1761.9374699403361</v>
      </c>
      <c r="V2034">
        <v>28.6</v>
      </c>
      <c r="W2034">
        <v>6.0419999999999998</v>
      </c>
      <c r="X2034">
        <v>62</v>
      </c>
      <c r="Y2034">
        <v>5.2503799999999998</v>
      </c>
      <c r="Z2034">
        <v>113</v>
      </c>
      <c r="AA2034" t="str">
        <f>IF(Z2034=-1,"Flat",
INDEX({"North","Northeast","East","Southeast","South","Southwest","West","Northwest","North"},
MATCH(Z2034,{0;22.5;67.5;112.5;157.5;202.5;247.5;292.5;337.5},1)))</f>
        <v>Southeast</v>
      </c>
      <c r="AB2034">
        <v>0.59427300000000005</v>
      </c>
      <c r="AC2034" t="s">
        <v>20</v>
      </c>
      <c r="AD2034">
        <v>48.099997999999999</v>
      </c>
      <c r="AE2034">
        <v>13</v>
      </c>
      <c r="AF2034">
        <v>4.6710000000000003</v>
      </c>
    </row>
    <row r="2035" spans="1:32" x14ac:dyDescent="0.25">
      <c r="A2035">
        <v>2112</v>
      </c>
      <c r="B2035">
        <v>2457</v>
      </c>
      <c r="C2035">
        <v>2457</v>
      </c>
      <c r="D2035">
        <v>3124</v>
      </c>
      <c r="E2035" t="str">
        <f t="shared" si="93"/>
        <v>03124-BRA-G</v>
      </c>
      <c r="F2035" t="s">
        <v>416</v>
      </c>
      <c r="G2035" t="s">
        <v>76</v>
      </c>
      <c r="H2035" t="s">
        <v>12</v>
      </c>
      <c r="I2035">
        <v>-37.559897999999997</v>
      </c>
      <c r="J2035">
        <v>-6.9169</v>
      </c>
      <c r="K2035">
        <v>270</v>
      </c>
      <c r="L2035">
        <v>617721</v>
      </c>
      <c r="M2035" t="str">
        <f t="shared" si="94"/>
        <v>Grande</v>
      </c>
      <c r="N2035" t="str">
        <f t="shared" si="95"/>
        <v>G</v>
      </c>
      <c r="O2035">
        <v>2.2688299999999999</v>
      </c>
      <c r="P2035" t="s">
        <v>32</v>
      </c>
      <c r="Q2035">
        <v>0</v>
      </c>
      <c r="R2035" t="s">
        <v>8</v>
      </c>
      <c r="S2035">
        <v>353.50064099999997</v>
      </c>
      <c r="T2035" t="s">
        <v>70</v>
      </c>
      <c r="U2035">
        <v>853.88826446897667</v>
      </c>
      <c r="V2035">
        <v>28.299999</v>
      </c>
      <c r="W2035">
        <v>6.21</v>
      </c>
      <c r="X2035">
        <v>50</v>
      </c>
      <c r="Y2035">
        <v>5.5379199999999997</v>
      </c>
      <c r="Z2035">
        <v>110</v>
      </c>
      <c r="AA2035" t="str">
        <f>IF(Z2035=-1,"Flat",
INDEX({"North","Northeast","East","Southeast","South","Southwest","West","Northwest","North"},
MATCH(Z2035,{0;22.5;67.5;112.5;157.5;202.5;247.5;292.5;337.5},1)))</f>
        <v>East</v>
      </c>
      <c r="AB2035">
        <v>0.78870300000000004</v>
      </c>
      <c r="AC2035" t="s">
        <v>10</v>
      </c>
      <c r="AD2035">
        <v>27.200001</v>
      </c>
      <c r="AE2035">
        <v>9</v>
      </c>
      <c r="AF2035">
        <v>4.7839999999999998</v>
      </c>
    </row>
    <row r="2036" spans="1:32" x14ac:dyDescent="0.25">
      <c r="A2036">
        <v>2113</v>
      </c>
      <c r="B2036">
        <v>2458</v>
      </c>
      <c r="C2036">
        <v>2458</v>
      </c>
      <c r="D2036">
        <v>3125</v>
      </c>
      <c r="E2036" t="str">
        <f t="shared" si="93"/>
        <v>03125-BRA-G</v>
      </c>
      <c r="F2036" t="s">
        <v>416</v>
      </c>
      <c r="G2036" t="s">
        <v>76</v>
      </c>
      <c r="H2036" t="s">
        <v>12</v>
      </c>
      <c r="I2036">
        <v>-37.560101000000003</v>
      </c>
      <c r="J2036">
        <v>-6.9097999999999997</v>
      </c>
      <c r="K2036">
        <v>270</v>
      </c>
      <c r="L2036">
        <v>353362</v>
      </c>
      <c r="M2036" t="str">
        <f t="shared" si="94"/>
        <v>Grande</v>
      </c>
      <c r="N2036" t="str">
        <f t="shared" si="95"/>
        <v>G</v>
      </c>
      <c r="O2036">
        <v>0.94895099999999999</v>
      </c>
      <c r="P2036" t="s">
        <v>7</v>
      </c>
      <c r="Q2036">
        <v>5.9589999999999999E-3</v>
      </c>
      <c r="R2036" t="s">
        <v>8</v>
      </c>
      <c r="S2036">
        <v>6.9112270000000002</v>
      </c>
      <c r="T2036" t="s">
        <v>70</v>
      </c>
      <c r="U2036">
        <v>61.087467909540862</v>
      </c>
      <c r="V2036">
        <v>28.299999</v>
      </c>
      <c r="W2036">
        <v>6.2060000000000004</v>
      </c>
      <c r="X2036">
        <v>50</v>
      </c>
      <c r="Y2036">
        <v>5.6236300000000004</v>
      </c>
      <c r="Z2036">
        <v>110</v>
      </c>
      <c r="AA2036" t="str">
        <f>IF(Z2036=-1,"Flat",
INDEX({"North","Northeast","East","Southeast","South","Southwest","West","Northwest","North"},
MATCH(Z2036,{0;22.5;67.5;112.5;157.5;202.5;247.5;292.5;337.5},1)))</f>
        <v>East</v>
      </c>
      <c r="AB2036">
        <v>0.74582099999999996</v>
      </c>
      <c r="AC2036" t="s">
        <v>10</v>
      </c>
      <c r="AD2036">
        <v>27.200001</v>
      </c>
      <c r="AE2036">
        <v>9</v>
      </c>
      <c r="AF2036">
        <v>4.7839999999999998</v>
      </c>
    </row>
    <row r="2037" spans="1:32" x14ac:dyDescent="0.25">
      <c r="A2037">
        <v>2114</v>
      </c>
      <c r="B2037">
        <v>2459</v>
      </c>
      <c r="C2037">
        <v>2459</v>
      </c>
      <c r="D2037">
        <v>3126</v>
      </c>
      <c r="E2037" t="str">
        <f t="shared" si="93"/>
        <v>03126-BRA-M</v>
      </c>
      <c r="F2037" t="s">
        <v>417</v>
      </c>
      <c r="G2037" t="s">
        <v>76</v>
      </c>
      <c r="H2037" t="s">
        <v>48</v>
      </c>
      <c r="I2037">
        <v>-44.886100999999996</v>
      </c>
      <c r="J2037">
        <v>-17.306801</v>
      </c>
      <c r="K2037">
        <v>526</v>
      </c>
      <c r="L2037">
        <v>29703.85471</v>
      </c>
      <c r="M2037" t="str">
        <f t="shared" si="94"/>
        <v>Mediana</v>
      </c>
      <c r="N2037" t="str">
        <f t="shared" si="95"/>
        <v>M</v>
      </c>
      <c r="O2037">
        <v>0.18612100000000001</v>
      </c>
      <c r="P2037" t="s">
        <v>7</v>
      </c>
      <c r="Q2037">
        <v>2.7810000000000001E-3</v>
      </c>
      <c r="R2037" t="s">
        <v>8</v>
      </c>
      <c r="S2037">
        <v>355.60128800000001</v>
      </c>
      <c r="T2037" t="s">
        <v>70</v>
      </c>
      <c r="U2037">
        <v>861.71477110530827</v>
      </c>
      <c r="V2037">
        <v>25</v>
      </c>
      <c r="W2037">
        <v>6.1150000000000002</v>
      </c>
      <c r="X2037">
        <v>75</v>
      </c>
      <c r="Y2037">
        <v>3.7681</v>
      </c>
      <c r="Z2037">
        <v>180</v>
      </c>
      <c r="AA2037" t="str">
        <f>IF(Z2037=-1,"Flat",
INDEX({"North","Northeast","East","Southeast","South","Southwest","West","Northwest","North"},
MATCH(Z2037,{0;22.5;67.5;112.5;157.5;202.5;247.5;292.5;337.5},1)))</f>
        <v>South</v>
      </c>
      <c r="AB2037">
        <v>0.74872899999999998</v>
      </c>
      <c r="AC2037" t="s">
        <v>10</v>
      </c>
      <c r="AD2037">
        <v>44.400002000000001</v>
      </c>
      <c r="AE2037">
        <v>22</v>
      </c>
      <c r="AF2037">
        <v>4.7830000000000004</v>
      </c>
    </row>
    <row r="2038" spans="1:32" x14ac:dyDescent="0.25">
      <c r="A2038">
        <v>2115</v>
      </c>
      <c r="B2038">
        <v>2460</v>
      </c>
      <c r="C2038">
        <v>2460</v>
      </c>
      <c r="D2038">
        <v>3127</v>
      </c>
      <c r="E2038" t="str">
        <f t="shared" si="93"/>
        <v>03127-BRA-G</v>
      </c>
      <c r="F2038" t="s">
        <v>417</v>
      </c>
      <c r="G2038" t="s">
        <v>76</v>
      </c>
      <c r="H2038" t="s">
        <v>48</v>
      </c>
      <c r="I2038">
        <v>-44.857700000000001</v>
      </c>
      <c r="J2038">
        <v>-17.333099000000001</v>
      </c>
      <c r="K2038">
        <v>526</v>
      </c>
      <c r="L2038">
        <v>1388021.274</v>
      </c>
      <c r="M2038" t="str">
        <f t="shared" si="94"/>
        <v>Grande</v>
      </c>
      <c r="N2038" t="str">
        <f t="shared" si="95"/>
        <v>G</v>
      </c>
      <c r="O2038">
        <v>0.56990499999999999</v>
      </c>
      <c r="P2038" t="s">
        <v>7</v>
      </c>
      <c r="Q2038">
        <v>3.97E-4</v>
      </c>
      <c r="R2038" t="s">
        <v>8</v>
      </c>
      <c r="S2038">
        <v>337.932098</v>
      </c>
      <c r="T2038" t="s">
        <v>70</v>
      </c>
      <c r="U2038">
        <v>3878.8057210239831</v>
      </c>
      <c r="V2038">
        <v>25</v>
      </c>
      <c r="W2038">
        <v>6.1219999999999999</v>
      </c>
      <c r="X2038">
        <v>75</v>
      </c>
      <c r="Y2038">
        <v>4.0003299999999999</v>
      </c>
      <c r="Z2038">
        <v>180</v>
      </c>
      <c r="AA2038" t="str">
        <f>IF(Z2038=-1,"Flat",
INDEX({"North","Northeast","East","Southeast","South","Southwest","West","Northwest","North"},
MATCH(Z2038,{0;22.5;67.5;112.5;157.5;202.5;247.5;292.5;337.5},1)))</f>
        <v>South</v>
      </c>
      <c r="AB2038">
        <v>0.74639299999999997</v>
      </c>
      <c r="AC2038" t="s">
        <v>10</v>
      </c>
      <c r="AD2038">
        <v>29.6</v>
      </c>
      <c r="AE2038">
        <v>22</v>
      </c>
      <c r="AF2038">
        <v>4.7919999999999998</v>
      </c>
    </row>
    <row r="2039" spans="1:32" x14ac:dyDescent="0.25">
      <c r="A2039">
        <v>2116</v>
      </c>
      <c r="B2039">
        <v>2461</v>
      </c>
      <c r="C2039">
        <v>2461</v>
      </c>
      <c r="D2039">
        <v>3128</v>
      </c>
      <c r="E2039" t="str">
        <f t="shared" si="93"/>
        <v>03128-BRA-M</v>
      </c>
      <c r="F2039" t="s">
        <v>417</v>
      </c>
      <c r="G2039" t="s">
        <v>76</v>
      </c>
      <c r="H2039" t="s">
        <v>48</v>
      </c>
      <c r="I2039">
        <v>-44.874298000000003</v>
      </c>
      <c r="J2039">
        <v>-17.306999000000001</v>
      </c>
      <c r="K2039">
        <v>526</v>
      </c>
      <c r="L2039">
        <v>27745.340029999999</v>
      </c>
      <c r="M2039" t="str">
        <f t="shared" si="94"/>
        <v>Mediana</v>
      </c>
      <c r="N2039" t="str">
        <f t="shared" si="95"/>
        <v>M</v>
      </c>
      <c r="O2039">
        <v>0.40576200000000001</v>
      </c>
      <c r="P2039" t="s">
        <v>7</v>
      </c>
      <c r="Q2039">
        <v>-1.9859999999999999E-3</v>
      </c>
      <c r="R2039" t="s">
        <v>8</v>
      </c>
      <c r="S2039">
        <v>309.28939800000001</v>
      </c>
      <c r="T2039" t="s">
        <v>30</v>
      </c>
      <c r="U2039">
        <v>1932.874258696291</v>
      </c>
      <c r="V2039">
        <v>25</v>
      </c>
      <c r="W2039">
        <v>6.1159999999999997</v>
      </c>
      <c r="X2039">
        <v>75</v>
      </c>
      <c r="Y2039">
        <v>3.7904200000000001</v>
      </c>
      <c r="Z2039">
        <v>180</v>
      </c>
      <c r="AA2039" t="str">
        <f>IF(Z2039=-1,"Flat",
INDEX({"North","Northeast","East","Southeast","South","Southwest","West","Northwest","North"},
MATCH(Z2039,{0;22.5;67.5;112.5;157.5;202.5;247.5;292.5;337.5},1)))</f>
        <v>South</v>
      </c>
      <c r="AB2039">
        <v>0.74822</v>
      </c>
      <c r="AC2039" t="s">
        <v>10</v>
      </c>
      <c r="AD2039">
        <v>44.400002000000001</v>
      </c>
      <c r="AE2039">
        <v>22</v>
      </c>
      <c r="AF2039">
        <v>4.7839999999999998</v>
      </c>
    </row>
    <row r="2040" spans="1:32" x14ac:dyDescent="0.25">
      <c r="A2040">
        <v>2117</v>
      </c>
      <c r="B2040">
        <v>2462</v>
      </c>
      <c r="C2040">
        <v>2462</v>
      </c>
      <c r="D2040">
        <v>3129</v>
      </c>
      <c r="E2040" t="str">
        <f t="shared" si="93"/>
        <v>03129-BRA-M</v>
      </c>
      <c r="F2040" t="s">
        <v>417</v>
      </c>
      <c r="G2040" t="s">
        <v>76</v>
      </c>
      <c r="H2040" t="s">
        <v>48</v>
      </c>
      <c r="I2040">
        <v>-44.865699999999997</v>
      </c>
      <c r="J2040">
        <v>-17.305499999999999</v>
      </c>
      <c r="K2040">
        <v>526</v>
      </c>
      <c r="L2040">
        <v>34211.05575</v>
      </c>
      <c r="M2040" t="str">
        <f t="shared" si="94"/>
        <v>Mediana</v>
      </c>
      <c r="N2040" t="str">
        <f t="shared" si="95"/>
        <v>M</v>
      </c>
      <c r="O2040">
        <v>0.24559300000000001</v>
      </c>
      <c r="P2040" t="s">
        <v>7</v>
      </c>
      <c r="Q2040">
        <v>1.9859999999999999E-3</v>
      </c>
      <c r="R2040" t="s">
        <v>8</v>
      </c>
      <c r="S2040">
        <v>324.462311</v>
      </c>
      <c r="T2040" t="s">
        <v>30</v>
      </c>
      <c r="U2040">
        <v>2429.4696982393521</v>
      </c>
      <c r="V2040">
        <v>25</v>
      </c>
      <c r="W2040">
        <v>6.1150000000000002</v>
      </c>
      <c r="X2040">
        <v>75</v>
      </c>
      <c r="Y2040">
        <v>3.7939500000000002</v>
      </c>
      <c r="Z2040">
        <v>180</v>
      </c>
      <c r="AA2040" t="str">
        <f>IF(Z2040=-1,"Flat",
INDEX({"North","Northeast","East","Southeast","South","Southwest","West","Northwest","North"},
MATCH(Z2040,{0;22.5;67.5;112.5;157.5;202.5;247.5;292.5;337.5},1)))</f>
        <v>South</v>
      </c>
      <c r="AB2040">
        <v>0.79877399999999998</v>
      </c>
      <c r="AC2040" t="s">
        <v>10</v>
      </c>
      <c r="AD2040">
        <v>44.400002000000001</v>
      </c>
      <c r="AE2040">
        <v>22</v>
      </c>
      <c r="AF2040">
        <v>4.7830000000000004</v>
      </c>
    </row>
    <row r="2041" spans="1:32" x14ac:dyDescent="0.25">
      <c r="A2041">
        <v>2118</v>
      </c>
      <c r="B2041">
        <v>2463</v>
      </c>
      <c r="C2041">
        <v>2463</v>
      </c>
      <c r="D2041">
        <v>3130</v>
      </c>
      <c r="E2041" t="str">
        <f t="shared" si="93"/>
        <v>03130-BRA-M</v>
      </c>
      <c r="F2041" t="s">
        <v>417</v>
      </c>
      <c r="G2041" t="s">
        <v>76</v>
      </c>
      <c r="H2041" t="s">
        <v>48</v>
      </c>
      <c r="I2041">
        <v>-44.858001999999999</v>
      </c>
      <c r="J2041">
        <v>-17.302401</v>
      </c>
      <c r="K2041">
        <v>526</v>
      </c>
      <c r="L2041">
        <v>101432.66039999999</v>
      </c>
      <c r="M2041" t="str">
        <f t="shared" si="94"/>
        <v>Mediana</v>
      </c>
      <c r="N2041" t="str">
        <f t="shared" si="95"/>
        <v>M</v>
      </c>
      <c r="O2041">
        <v>0.30880999999999997</v>
      </c>
      <c r="P2041" t="s">
        <v>7</v>
      </c>
      <c r="Q2041">
        <v>1.5889999999999999E-3</v>
      </c>
      <c r="R2041" t="s">
        <v>8</v>
      </c>
      <c r="S2041">
        <v>326.30993699999999</v>
      </c>
      <c r="T2041" t="s">
        <v>30</v>
      </c>
      <c r="U2041">
        <v>2729.9004143078118</v>
      </c>
      <c r="V2041">
        <v>25</v>
      </c>
      <c r="W2041">
        <v>6.1120000000000001</v>
      </c>
      <c r="X2041">
        <v>75</v>
      </c>
      <c r="Y2041">
        <v>3.8023199999999999</v>
      </c>
      <c r="Z2041">
        <v>180</v>
      </c>
      <c r="AA2041" t="str">
        <f>IF(Z2041=-1,"Flat",
INDEX({"North","Northeast","East","Southeast","South","Southwest","West","Northwest","North"},
MATCH(Z2041,{0;22.5;67.5;112.5;157.5;202.5;247.5;292.5;337.5},1)))</f>
        <v>South</v>
      </c>
      <c r="AB2041">
        <v>0.74874099999999999</v>
      </c>
      <c r="AC2041" t="s">
        <v>10</v>
      </c>
      <c r="AD2041">
        <v>44.400002000000001</v>
      </c>
      <c r="AE2041">
        <v>22</v>
      </c>
      <c r="AF2041">
        <v>4.782</v>
      </c>
    </row>
    <row r="2042" spans="1:32" x14ac:dyDescent="0.25">
      <c r="A2042">
        <v>2119</v>
      </c>
      <c r="B2042">
        <v>2464</v>
      </c>
      <c r="C2042">
        <v>2464</v>
      </c>
      <c r="D2042">
        <v>3131</v>
      </c>
      <c r="E2042" t="str">
        <f t="shared" si="93"/>
        <v>03131-BRA-M</v>
      </c>
      <c r="F2042" t="s">
        <v>417</v>
      </c>
      <c r="G2042" t="s">
        <v>76</v>
      </c>
      <c r="H2042" t="s">
        <v>48</v>
      </c>
      <c r="I2042">
        <v>-44.850498000000002</v>
      </c>
      <c r="J2042">
        <v>-17.299900000000001</v>
      </c>
      <c r="K2042">
        <v>526</v>
      </c>
      <c r="L2042">
        <v>55132.989379999999</v>
      </c>
      <c r="M2042" t="str">
        <f t="shared" si="94"/>
        <v>Mediana</v>
      </c>
      <c r="N2042" t="str">
        <f t="shared" si="95"/>
        <v>M</v>
      </c>
      <c r="O2042">
        <v>0.26243899999999998</v>
      </c>
      <c r="P2042" t="s">
        <v>7</v>
      </c>
      <c r="Q2042">
        <v>3.973E-3</v>
      </c>
      <c r="R2042" t="s">
        <v>8</v>
      </c>
      <c r="S2042">
        <v>22.380134999999999</v>
      </c>
      <c r="T2042" t="s">
        <v>70</v>
      </c>
      <c r="U2042">
        <v>3067.5439793351738</v>
      </c>
      <c r="V2042">
        <v>25</v>
      </c>
      <c r="W2042">
        <v>6.109</v>
      </c>
      <c r="X2042">
        <v>75</v>
      </c>
      <c r="Y2042">
        <v>3.7603900000000001</v>
      </c>
      <c r="Z2042">
        <v>180</v>
      </c>
      <c r="AA2042" t="str">
        <f>IF(Z2042=-1,"Flat",
INDEX({"North","Northeast","East","Southeast","South","Southwest","West","Northwest","North"},
MATCH(Z2042,{0;22.5;67.5;112.5;157.5;202.5;247.5;292.5;337.5},1)))</f>
        <v>South</v>
      </c>
      <c r="AB2042">
        <v>0.74851699999999999</v>
      </c>
      <c r="AC2042" t="s">
        <v>10</v>
      </c>
      <c r="AD2042">
        <v>44.400002000000001</v>
      </c>
      <c r="AE2042">
        <v>22</v>
      </c>
      <c r="AF2042">
        <v>4.7779999999999996</v>
      </c>
    </row>
    <row r="2043" spans="1:32" x14ac:dyDescent="0.25">
      <c r="A2043">
        <v>2120</v>
      </c>
      <c r="B2043">
        <v>2465</v>
      </c>
      <c r="C2043">
        <v>2465</v>
      </c>
      <c r="D2043">
        <v>3132</v>
      </c>
      <c r="E2043" t="str">
        <f t="shared" si="93"/>
        <v>03132-BRA-M</v>
      </c>
      <c r="F2043" t="s">
        <v>417</v>
      </c>
      <c r="G2043" t="s">
        <v>76</v>
      </c>
      <c r="H2043" t="s">
        <v>48</v>
      </c>
      <c r="I2043">
        <v>-44.843497999999997</v>
      </c>
      <c r="J2043">
        <v>-17.297198999999999</v>
      </c>
      <c r="K2043">
        <v>526</v>
      </c>
      <c r="L2043">
        <v>79789.488970000006</v>
      </c>
      <c r="M2043" t="str">
        <f t="shared" si="94"/>
        <v>Mediana</v>
      </c>
      <c r="N2043" t="str">
        <f t="shared" si="95"/>
        <v>M</v>
      </c>
      <c r="O2043">
        <v>0.77920900000000004</v>
      </c>
      <c r="P2043" t="s">
        <v>7</v>
      </c>
      <c r="Q2043">
        <v>2.7810000000000001E-3</v>
      </c>
      <c r="R2043" t="s">
        <v>8</v>
      </c>
      <c r="S2043">
        <v>81.573029000000005</v>
      </c>
      <c r="T2043" t="s">
        <v>19</v>
      </c>
      <c r="U2043">
        <v>3351.561729149264</v>
      </c>
      <c r="V2043">
        <v>25</v>
      </c>
      <c r="W2043">
        <v>6.1</v>
      </c>
      <c r="X2043">
        <v>75</v>
      </c>
      <c r="Y2043">
        <v>3.8166799999999999</v>
      </c>
      <c r="Z2043">
        <v>180</v>
      </c>
      <c r="AA2043" t="str">
        <f>IF(Z2043=-1,"Flat",
INDEX({"North","Northeast","East","Southeast","South","Southwest","West","Northwest","North"},
MATCH(Z2043,{0;22.5;67.5;112.5;157.5;202.5;247.5;292.5;337.5},1)))</f>
        <v>South</v>
      </c>
      <c r="AB2043">
        <v>0.671732</v>
      </c>
      <c r="AC2043" t="s">
        <v>10</v>
      </c>
      <c r="AD2043">
        <v>37</v>
      </c>
      <c r="AE2043">
        <v>22</v>
      </c>
      <c r="AF2043">
        <v>4.7729999999999997</v>
      </c>
    </row>
    <row r="2044" spans="1:32" x14ac:dyDescent="0.25">
      <c r="A2044">
        <v>2121</v>
      </c>
      <c r="B2044">
        <v>2466</v>
      </c>
      <c r="C2044">
        <v>2466</v>
      </c>
      <c r="D2044">
        <v>3133</v>
      </c>
      <c r="E2044" t="str">
        <f t="shared" si="93"/>
        <v>03133-BRA-M</v>
      </c>
      <c r="F2044" t="s">
        <v>417</v>
      </c>
      <c r="G2044" t="s">
        <v>76</v>
      </c>
      <c r="H2044" t="s">
        <v>48</v>
      </c>
      <c r="I2044">
        <v>-44.870499000000002</v>
      </c>
      <c r="J2044">
        <v>-17.3248</v>
      </c>
      <c r="K2044">
        <v>526</v>
      </c>
      <c r="L2044">
        <v>88032.300690000004</v>
      </c>
      <c r="M2044" t="str">
        <f t="shared" si="94"/>
        <v>Mediana</v>
      </c>
      <c r="N2044" t="str">
        <f t="shared" si="95"/>
        <v>M</v>
      </c>
      <c r="O2044">
        <v>0.44823099999999999</v>
      </c>
      <c r="P2044" t="s">
        <v>7</v>
      </c>
      <c r="Q2044">
        <v>1.5889999999999999E-3</v>
      </c>
      <c r="R2044" t="s">
        <v>8</v>
      </c>
      <c r="S2044">
        <v>307.23483299999998</v>
      </c>
      <c r="T2044" t="s">
        <v>30</v>
      </c>
      <c r="U2044">
        <v>2653.5737972578199</v>
      </c>
      <c r="V2044">
        <v>25</v>
      </c>
      <c r="W2044">
        <v>6.1189999999999998</v>
      </c>
      <c r="X2044">
        <v>75</v>
      </c>
      <c r="Y2044">
        <v>4.0199999999999996</v>
      </c>
      <c r="Z2044">
        <v>180</v>
      </c>
      <c r="AA2044" t="str">
        <f>IF(Z2044=-1,"Flat",
INDEX({"North","Northeast","East","Southeast","South","Southwest","West","Northwest","North"},
MATCH(Z2044,{0;22.5;67.5;112.5;157.5;202.5;247.5;292.5;337.5},1)))</f>
        <v>South</v>
      </c>
      <c r="AB2044">
        <v>0.74799800000000005</v>
      </c>
      <c r="AC2044" t="s">
        <v>10</v>
      </c>
      <c r="AD2044">
        <v>37</v>
      </c>
      <c r="AE2044">
        <v>22</v>
      </c>
      <c r="AF2044">
        <v>4.7889999999999997</v>
      </c>
    </row>
    <row r="2045" spans="1:32" x14ac:dyDescent="0.25">
      <c r="A2045">
        <v>2122</v>
      </c>
      <c r="B2045">
        <v>2467</v>
      </c>
      <c r="C2045">
        <v>2467</v>
      </c>
      <c r="D2045">
        <v>3134</v>
      </c>
      <c r="E2045" t="str">
        <f t="shared" si="93"/>
        <v>03134-BRA-M</v>
      </c>
      <c r="F2045" t="s">
        <v>417</v>
      </c>
      <c r="G2045" t="s">
        <v>76</v>
      </c>
      <c r="H2045" t="s">
        <v>48</v>
      </c>
      <c r="I2045">
        <v>-44.863700999999999</v>
      </c>
      <c r="J2045">
        <v>-17.325899</v>
      </c>
      <c r="K2045">
        <v>526</v>
      </c>
      <c r="L2045">
        <v>124790.8717</v>
      </c>
      <c r="M2045" t="str">
        <f t="shared" si="94"/>
        <v>Mediana</v>
      </c>
      <c r="N2045" t="str">
        <f t="shared" si="95"/>
        <v>M</v>
      </c>
      <c r="O2045">
        <v>0.52641700000000002</v>
      </c>
      <c r="P2045" t="s">
        <v>7</v>
      </c>
      <c r="Q2045">
        <v>-7.9500000000000003E-4</v>
      </c>
      <c r="R2045" t="s">
        <v>8</v>
      </c>
      <c r="S2045">
        <v>310.60128800000001</v>
      </c>
      <c r="T2045" t="s">
        <v>30</v>
      </c>
      <c r="U2045">
        <v>3353.776106515942</v>
      </c>
      <c r="V2045">
        <v>25</v>
      </c>
      <c r="W2045">
        <v>6.1210000000000004</v>
      </c>
      <c r="X2045">
        <v>75</v>
      </c>
      <c r="Y2045">
        <v>4.0595800000000022</v>
      </c>
      <c r="Z2045">
        <v>180</v>
      </c>
      <c r="AA2045" t="str">
        <f>IF(Z2045=-1,"Flat",
INDEX({"North","Northeast","East","Southeast","South","Southwest","West","Northwest","North"},
MATCH(Z2045,{0;22.5;67.5;112.5;157.5;202.5;247.5;292.5;337.5},1)))</f>
        <v>South</v>
      </c>
      <c r="AB2045">
        <v>0.74690500000000004</v>
      </c>
      <c r="AC2045" t="s">
        <v>10</v>
      </c>
      <c r="AD2045">
        <v>37</v>
      </c>
      <c r="AE2045">
        <v>22</v>
      </c>
      <c r="AF2045">
        <v>4.79</v>
      </c>
    </row>
    <row r="2046" spans="1:32" x14ac:dyDescent="0.25">
      <c r="A2046">
        <v>2123</v>
      </c>
      <c r="B2046">
        <v>2468</v>
      </c>
      <c r="C2046">
        <v>2468</v>
      </c>
      <c r="D2046">
        <v>3135</v>
      </c>
      <c r="E2046" t="str">
        <f t="shared" si="93"/>
        <v>03135-BRA-G</v>
      </c>
      <c r="F2046" t="s">
        <v>417</v>
      </c>
      <c r="G2046" t="s">
        <v>76</v>
      </c>
      <c r="H2046" t="s">
        <v>48</v>
      </c>
      <c r="I2046">
        <v>-44.857300000000002</v>
      </c>
      <c r="J2046">
        <v>-17.323399999999999</v>
      </c>
      <c r="K2046">
        <v>526</v>
      </c>
      <c r="L2046">
        <v>229716.40969999999</v>
      </c>
      <c r="M2046" t="str">
        <f t="shared" si="94"/>
        <v>Grande</v>
      </c>
      <c r="N2046" t="str">
        <f t="shared" si="95"/>
        <v>G</v>
      </c>
      <c r="O2046">
        <v>0.53448300000000004</v>
      </c>
      <c r="P2046" t="s">
        <v>7</v>
      </c>
      <c r="Q2046">
        <v>0</v>
      </c>
      <c r="R2046" t="s">
        <v>8</v>
      </c>
      <c r="S2046">
        <v>325.88552900000002</v>
      </c>
      <c r="T2046" t="s">
        <v>30</v>
      </c>
      <c r="U2046">
        <v>3971.6450808817931</v>
      </c>
      <c r="V2046">
        <v>25</v>
      </c>
      <c r="W2046">
        <v>6.1219999999999999</v>
      </c>
      <c r="X2046">
        <v>75</v>
      </c>
      <c r="Y2046">
        <v>4.0026299999999999</v>
      </c>
      <c r="Z2046">
        <v>180</v>
      </c>
      <c r="AA2046" t="str">
        <f>IF(Z2046=-1,"Flat",
INDEX({"North","Northeast","East","Southeast","South","Southwest","West","Northwest","North"},
MATCH(Z2046,{0;22.5;67.5;112.5;157.5;202.5;247.5;292.5;337.5},1)))</f>
        <v>South</v>
      </c>
      <c r="AB2046">
        <v>0.74685500000000005</v>
      </c>
      <c r="AC2046" t="s">
        <v>10</v>
      </c>
      <c r="AD2046">
        <v>37</v>
      </c>
      <c r="AE2046">
        <v>22</v>
      </c>
      <c r="AF2046">
        <v>4.79</v>
      </c>
    </row>
    <row r="2047" spans="1:32" x14ac:dyDescent="0.25">
      <c r="A2047">
        <v>2124</v>
      </c>
      <c r="B2047">
        <v>2469</v>
      </c>
      <c r="C2047">
        <v>2469</v>
      </c>
      <c r="D2047">
        <v>3136</v>
      </c>
      <c r="E2047" t="str">
        <f t="shared" si="93"/>
        <v>03136-BRA-P</v>
      </c>
      <c r="F2047" t="s">
        <v>418</v>
      </c>
      <c r="G2047" t="s">
        <v>76</v>
      </c>
      <c r="H2047" t="s">
        <v>12</v>
      </c>
      <c r="I2047">
        <v>-44.918598000000003</v>
      </c>
      <c r="J2047">
        <v>-17.406798999999999</v>
      </c>
      <c r="K2047">
        <v>531</v>
      </c>
      <c r="L2047">
        <v>30</v>
      </c>
      <c r="M2047" t="str">
        <f t="shared" si="94"/>
        <v>Pequeña</v>
      </c>
      <c r="N2047" t="str">
        <f t="shared" si="95"/>
        <v>P</v>
      </c>
      <c r="O2047">
        <v>0.59611499999999995</v>
      </c>
      <c r="P2047" t="s">
        <v>7</v>
      </c>
      <c r="Q2047">
        <v>1.9859999999999999E-3</v>
      </c>
      <c r="R2047" t="s">
        <v>8</v>
      </c>
      <c r="S2047">
        <v>286.69924900000001</v>
      </c>
      <c r="T2047" t="s">
        <v>16</v>
      </c>
      <c r="U2047">
        <v>4923.3312265941959</v>
      </c>
      <c r="V2047">
        <v>24.9</v>
      </c>
      <c r="W2047">
        <v>6.0590000000000002</v>
      </c>
      <c r="X2047">
        <v>70</v>
      </c>
      <c r="Y2047">
        <v>3.6429299999999998</v>
      </c>
      <c r="Z2047">
        <v>180</v>
      </c>
      <c r="AA2047" t="str">
        <f>IF(Z2047=-1,"Flat",
INDEX({"North","Northeast","East","Southeast","South","Southwest","West","Northwest","North"},
MATCH(Z2047,{0;22.5;67.5;112.5;157.5;202.5;247.5;292.5;337.5},1)))</f>
        <v>South</v>
      </c>
      <c r="AB2047">
        <v>0.74764799999999998</v>
      </c>
      <c r="AC2047" t="s">
        <v>10</v>
      </c>
      <c r="AD2047">
        <v>31</v>
      </c>
      <c r="AE2047">
        <v>22</v>
      </c>
      <c r="AF2047">
        <v>4.7450000000000001</v>
      </c>
    </row>
    <row r="2048" spans="1:32" x14ac:dyDescent="0.25">
      <c r="A2048">
        <v>2125</v>
      </c>
      <c r="B2048">
        <v>2470</v>
      </c>
      <c r="C2048">
        <v>2470</v>
      </c>
      <c r="D2048">
        <v>3137</v>
      </c>
      <c r="E2048" t="str">
        <f t="shared" si="93"/>
        <v>03137-BRA-P</v>
      </c>
      <c r="F2048" t="s">
        <v>418</v>
      </c>
      <c r="G2048" t="s">
        <v>76</v>
      </c>
      <c r="H2048" t="s">
        <v>12</v>
      </c>
      <c r="I2048">
        <v>-44.873600000000003</v>
      </c>
      <c r="J2048">
        <v>-17.4086</v>
      </c>
      <c r="K2048">
        <v>531</v>
      </c>
      <c r="L2048">
        <v>30</v>
      </c>
      <c r="M2048" t="str">
        <f t="shared" si="94"/>
        <v>Pequeña</v>
      </c>
      <c r="N2048" t="str">
        <f t="shared" si="95"/>
        <v>P</v>
      </c>
      <c r="O2048">
        <v>1.07002</v>
      </c>
      <c r="P2048" t="s">
        <v>7</v>
      </c>
      <c r="Q2048">
        <v>-2.7810000000000001E-3</v>
      </c>
      <c r="R2048" t="s">
        <v>8</v>
      </c>
      <c r="S2048">
        <v>9.2110260000000004</v>
      </c>
      <c r="T2048" t="s">
        <v>70</v>
      </c>
      <c r="U2048">
        <v>1730.179501618416</v>
      </c>
      <c r="V2048">
        <v>24.9</v>
      </c>
      <c r="W2048">
        <v>6.06</v>
      </c>
      <c r="X2048">
        <v>70</v>
      </c>
      <c r="Y2048">
        <v>3.81671</v>
      </c>
      <c r="Z2048">
        <v>180</v>
      </c>
      <c r="AA2048" t="str">
        <f>IF(Z2048=-1,"Flat",
INDEX({"North","Northeast","East","Southeast","South","Southwest","West","Northwest","North"},
MATCH(Z2048,{0;22.5;67.5;112.5;157.5;202.5;247.5;292.5;337.5},1)))</f>
        <v>South</v>
      </c>
      <c r="AB2048">
        <v>0.74527399999999999</v>
      </c>
      <c r="AC2048" t="s">
        <v>10</v>
      </c>
      <c r="AD2048">
        <v>31</v>
      </c>
      <c r="AE2048">
        <v>22</v>
      </c>
      <c r="AF2048">
        <v>4.7450000000000001</v>
      </c>
    </row>
    <row r="2049" spans="1:32" x14ac:dyDescent="0.25">
      <c r="A2049">
        <v>2126</v>
      </c>
      <c r="B2049">
        <v>2471</v>
      </c>
      <c r="C2049">
        <v>2471</v>
      </c>
      <c r="D2049">
        <v>3138</v>
      </c>
      <c r="E2049" t="str">
        <f t="shared" si="93"/>
        <v>03138-BRA-P</v>
      </c>
      <c r="F2049" t="s">
        <v>418</v>
      </c>
      <c r="G2049" t="s">
        <v>76</v>
      </c>
      <c r="H2049" t="s">
        <v>12</v>
      </c>
      <c r="I2049">
        <v>-44.885399</v>
      </c>
      <c r="J2049">
        <v>-17.408701000000001</v>
      </c>
      <c r="K2049">
        <v>531</v>
      </c>
      <c r="L2049">
        <v>30</v>
      </c>
      <c r="M2049" t="str">
        <f t="shared" si="94"/>
        <v>Pequeña</v>
      </c>
      <c r="N2049" t="str">
        <f t="shared" si="95"/>
        <v>P</v>
      </c>
      <c r="O2049">
        <v>0.81748500000000002</v>
      </c>
      <c r="P2049" t="s">
        <v>7</v>
      </c>
      <c r="Q2049">
        <v>1.1919999999999999E-3</v>
      </c>
      <c r="R2049" t="s">
        <v>8</v>
      </c>
      <c r="S2049">
        <v>294.77514600000001</v>
      </c>
      <c r="T2049" t="s">
        <v>30</v>
      </c>
      <c r="U2049">
        <v>2885.9952522933791</v>
      </c>
      <c r="V2049">
        <v>24.9</v>
      </c>
      <c r="W2049">
        <v>6.056</v>
      </c>
      <c r="X2049">
        <v>70</v>
      </c>
      <c r="Y2049">
        <v>3.9610300000000001</v>
      </c>
      <c r="Z2049">
        <v>180</v>
      </c>
      <c r="AA2049" t="str">
        <f>IF(Z2049=-1,"Flat",
INDEX({"North","Northeast","East","Southeast","South","Southwest","West","Northwest","North"},
MATCH(Z2049,{0;22.5;67.5;112.5;157.5;202.5;247.5;292.5;337.5},1)))</f>
        <v>South</v>
      </c>
      <c r="AB2049">
        <v>0.74497599999999997</v>
      </c>
      <c r="AC2049" t="s">
        <v>10</v>
      </c>
      <c r="AD2049">
        <v>31</v>
      </c>
      <c r="AE2049">
        <v>22</v>
      </c>
      <c r="AF2049">
        <v>4.7409999999999997</v>
      </c>
    </row>
    <row r="2050" spans="1:32" x14ac:dyDescent="0.25">
      <c r="A2050">
        <v>2128</v>
      </c>
      <c r="B2050">
        <v>2473</v>
      </c>
      <c r="C2050">
        <v>2473</v>
      </c>
      <c r="D2050">
        <v>3140</v>
      </c>
      <c r="E2050" t="str">
        <f t="shared" si="93"/>
        <v>03140-BRA-P</v>
      </c>
      <c r="F2050" t="s">
        <v>418</v>
      </c>
      <c r="G2050" t="s">
        <v>76</v>
      </c>
      <c r="H2050" t="s">
        <v>12</v>
      </c>
      <c r="I2050">
        <v>-44.889702</v>
      </c>
      <c r="J2050">
        <v>-17.408701000000001</v>
      </c>
      <c r="K2050">
        <v>531</v>
      </c>
      <c r="L2050">
        <v>30</v>
      </c>
      <c r="M2050" t="str">
        <f t="shared" si="94"/>
        <v>Pequeña</v>
      </c>
      <c r="N2050" t="str">
        <f t="shared" si="95"/>
        <v>P</v>
      </c>
      <c r="O2050">
        <v>0.71598700000000004</v>
      </c>
      <c r="P2050" t="s">
        <v>7</v>
      </c>
      <c r="Q2050">
        <v>-3.97E-4</v>
      </c>
      <c r="R2050" t="s">
        <v>8</v>
      </c>
      <c r="S2050">
        <v>293.49856599999998</v>
      </c>
      <c r="T2050" t="s">
        <v>30</v>
      </c>
      <c r="U2050">
        <v>3311.084644585821</v>
      </c>
      <c r="V2050">
        <v>24.9</v>
      </c>
      <c r="W2050">
        <v>6.0570000000000004</v>
      </c>
      <c r="X2050">
        <v>70</v>
      </c>
      <c r="Y2050">
        <v>3.9060800000000002</v>
      </c>
      <c r="Z2050">
        <v>180</v>
      </c>
      <c r="AA2050" t="str">
        <f>IF(Z2050=-1,"Flat",
INDEX({"North","Northeast","East","Southeast","South","Southwest","West","Northwest","North"},
MATCH(Z2050,{0;22.5;67.5;112.5;157.5;202.5;247.5;292.5;337.5},1)))</f>
        <v>South</v>
      </c>
      <c r="AB2050">
        <v>0.74704300000000001</v>
      </c>
      <c r="AC2050" t="s">
        <v>10</v>
      </c>
      <c r="AD2050">
        <v>31</v>
      </c>
      <c r="AE2050">
        <v>22</v>
      </c>
      <c r="AF2050">
        <v>4.7409999999999997</v>
      </c>
    </row>
    <row r="2051" spans="1:32" x14ac:dyDescent="0.25">
      <c r="A2051">
        <v>2129</v>
      </c>
      <c r="B2051">
        <v>2474</v>
      </c>
      <c r="C2051">
        <v>2474</v>
      </c>
      <c r="D2051">
        <v>3141</v>
      </c>
      <c r="E2051" t="str">
        <f t="shared" si="93"/>
        <v>03141-BRA-P</v>
      </c>
      <c r="F2051" t="s">
        <v>418</v>
      </c>
      <c r="G2051" t="s">
        <v>76</v>
      </c>
      <c r="H2051" t="s">
        <v>12</v>
      </c>
      <c r="I2051">
        <v>-44.896099</v>
      </c>
      <c r="J2051">
        <v>-17.4084</v>
      </c>
      <c r="K2051">
        <v>531</v>
      </c>
      <c r="L2051">
        <v>30</v>
      </c>
      <c r="M2051" t="str">
        <f t="shared" si="94"/>
        <v>Pequeña</v>
      </c>
      <c r="N2051" t="str">
        <f t="shared" si="95"/>
        <v>P</v>
      </c>
      <c r="O2051">
        <v>0.63836599999999999</v>
      </c>
      <c r="P2051" t="s">
        <v>7</v>
      </c>
      <c r="Q2051">
        <v>0</v>
      </c>
      <c r="R2051" t="s">
        <v>8</v>
      </c>
      <c r="S2051">
        <v>296.56506300000001</v>
      </c>
      <c r="T2051" t="s">
        <v>30</v>
      </c>
      <c r="U2051">
        <v>3935.8797007410421</v>
      </c>
      <c r="V2051">
        <v>24.9</v>
      </c>
      <c r="W2051">
        <v>6.056</v>
      </c>
      <c r="X2051">
        <v>70</v>
      </c>
      <c r="Y2051">
        <v>3.81115</v>
      </c>
      <c r="Z2051">
        <v>180</v>
      </c>
      <c r="AA2051" t="str">
        <f>IF(Z2051=-1,"Flat",
INDEX({"North","Northeast","East","Southeast","South","Southwest","West","Northwest","North"},
MATCH(Z2051,{0;22.5;67.5;112.5;157.5;202.5;247.5;292.5;337.5},1)))</f>
        <v>South</v>
      </c>
      <c r="AB2051">
        <v>0.74719800000000003</v>
      </c>
      <c r="AC2051" t="s">
        <v>10</v>
      </c>
      <c r="AD2051">
        <v>31</v>
      </c>
      <c r="AE2051">
        <v>22</v>
      </c>
      <c r="AF2051">
        <v>4.74</v>
      </c>
    </row>
    <row r="2052" spans="1:32" x14ac:dyDescent="0.25">
      <c r="A2052">
        <v>2130</v>
      </c>
      <c r="B2052">
        <v>2475</v>
      </c>
      <c r="C2052">
        <v>2475</v>
      </c>
      <c r="D2052">
        <v>3142</v>
      </c>
      <c r="E2052" t="str">
        <f t="shared" si="93"/>
        <v>03142-BRA-P</v>
      </c>
      <c r="F2052" t="s">
        <v>418</v>
      </c>
      <c r="G2052" t="s">
        <v>76</v>
      </c>
      <c r="H2052" t="s">
        <v>12</v>
      </c>
      <c r="I2052">
        <v>-44.901501000000003</v>
      </c>
      <c r="J2052">
        <v>-17.408199</v>
      </c>
      <c r="K2052">
        <v>531</v>
      </c>
      <c r="L2052">
        <v>30</v>
      </c>
      <c r="M2052" t="str">
        <f t="shared" si="94"/>
        <v>Pequeña</v>
      </c>
      <c r="N2052" t="str">
        <f t="shared" si="95"/>
        <v>P</v>
      </c>
      <c r="O2052">
        <v>0.323631</v>
      </c>
      <c r="P2052" t="s">
        <v>7</v>
      </c>
      <c r="Q2052">
        <v>3.97E-4</v>
      </c>
      <c r="R2052" t="s">
        <v>8</v>
      </c>
      <c r="S2052">
        <v>318.576324</v>
      </c>
      <c r="T2052" t="s">
        <v>30</v>
      </c>
      <c r="U2052">
        <v>4466.7529755819742</v>
      </c>
      <c r="V2052">
        <v>24.9</v>
      </c>
      <c r="W2052">
        <v>6.0579999999999998</v>
      </c>
      <c r="X2052">
        <v>70</v>
      </c>
      <c r="Y2052">
        <v>3.7583700000000002</v>
      </c>
      <c r="Z2052">
        <v>180</v>
      </c>
      <c r="AA2052" t="str">
        <f>IF(Z2052=-1,"Flat",
INDEX({"North","Northeast","East","Southeast","South","Southwest","West","Northwest","North"},
MATCH(Z2052,{0;22.5;67.5;112.5;157.5;202.5;247.5;292.5;337.5},1)))</f>
        <v>South</v>
      </c>
      <c r="AB2052">
        <v>0.74770899999999996</v>
      </c>
      <c r="AC2052" t="s">
        <v>10</v>
      </c>
      <c r="AD2052">
        <v>31</v>
      </c>
      <c r="AE2052">
        <v>22</v>
      </c>
      <c r="AF2052">
        <v>4.742</v>
      </c>
    </row>
    <row r="2053" spans="1:32" x14ac:dyDescent="0.25">
      <c r="A2053">
        <v>2131</v>
      </c>
      <c r="B2053">
        <v>2476</v>
      </c>
      <c r="C2053">
        <v>2476</v>
      </c>
      <c r="D2053">
        <v>3143</v>
      </c>
      <c r="E2053" t="str">
        <f t="shared" ref="E2053:E2116" si="96">TEXT(D2053,"00000") &amp; "-" &amp; UPPER(LEFT(G2054,3)) &amp; "-" &amp; N2053</f>
        <v>03143-BRA-P</v>
      </c>
      <c r="F2053" t="s">
        <v>418</v>
      </c>
      <c r="G2053" t="s">
        <v>76</v>
      </c>
      <c r="H2053" t="s">
        <v>12</v>
      </c>
      <c r="I2053">
        <v>-44.912201000000003</v>
      </c>
      <c r="J2053">
        <v>-17.407699999999998</v>
      </c>
      <c r="K2053">
        <v>531</v>
      </c>
      <c r="L2053">
        <v>30</v>
      </c>
      <c r="M2053" t="str">
        <f t="shared" ref="M2053:M2116" si="97">IF(L2053&lt;20000,"Pequeña",IF(L2053&lt;200000,"Mediana","Grande"))</f>
        <v>Pequeña</v>
      </c>
      <c r="N2053" t="str">
        <f t="shared" ref="N2053:N2116" si="98">LEFT(M2053,1)</f>
        <v>P</v>
      </c>
      <c r="O2053">
        <v>0.39815800000000001</v>
      </c>
      <c r="P2053" t="s">
        <v>7</v>
      </c>
      <c r="Q2053">
        <v>1.5889999999999999E-3</v>
      </c>
      <c r="R2053" t="s">
        <v>8</v>
      </c>
      <c r="S2053">
        <v>284.53445399999998</v>
      </c>
      <c r="T2053" t="s">
        <v>16</v>
      </c>
      <c r="U2053">
        <v>5253.2324213948186</v>
      </c>
      <c r="V2053">
        <v>24.9</v>
      </c>
      <c r="W2053">
        <v>6.0590000000000002</v>
      </c>
      <c r="X2053">
        <v>70</v>
      </c>
      <c r="Y2053">
        <v>3.6925300000000001</v>
      </c>
      <c r="Z2053">
        <v>180</v>
      </c>
      <c r="AA2053" t="str">
        <f>IF(Z2053=-1,"Flat",
INDEX({"North","Northeast","East","Southeast","South","Southwest","West","Northwest","North"},
MATCH(Z2053,{0;22.5;67.5;112.5;157.5;202.5;247.5;292.5;337.5},1)))</f>
        <v>South</v>
      </c>
      <c r="AB2053">
        <v>0.74859299999999995</v>
      </c>
      <c r="AC2053" t="s">
        <v>10</v>
      </c>
      <c r="AD2053">
        <v>31</v>
      </c>
      <c r="AE2053">
        <v>22</v>
      </c>
      <c r="AF2053">
        <v>4.7439999999999998</v>
      </c>
    </row>
    <row r="2054" spans="1:32" x14ac:dyDescent="0.25">
      <c r="A2054">
        <v>2132</v>
      </c>
      <c r="B2054">
        <v>2477</v>
      </c>
      <c r="C2054">
        <v>2477</v>
      </c>
      <c r="D2054">
        <v>3144</v>
      </c>
      <c r="E2054" t="str">
        <f t="shared" si="96"/>
        <v>03144-BRA-P</v>
      </c>
      <c r="F2054" t="s">
        <v>419</v>
      </c>
      <c r="G2054" t="s">
        <v>76</v>
      </c>
      <c r="H2054" t="s">
        <v>12</v>
      </c>
      <c r="I2054">
        <v>-37.642100999999997</v>
      </c>
      <c r="J2054">
        <v>-4.601</v>
      </c>
      <c r="K2054">
        <v>30</v>
      </c>
      <c r="L2054">
        <v>30</v>
      </c>
      <c r="M2054" t="str">
        <f t="shared" si="97"/>
        <v>Pequeña</v>
      </c>
      <c r="N2054" t="str">
        <f t="shared" si="98"/>
        <v>P</v>
      </c>
      <c r="O2054">
        <v>4.5141000000000001E-2</v>
      </c>
      <c r="P2054" t="s">
        <v>7</v>
      </c>
      <c r="Q2054">
        <v>-1.1919999999999999E-3</v>
      </c>
      <c r="R2054" t="s">
        <v>8</v>
      </c>
      <c r="S2054">
        <v>18.434947999999999</v>
      </c>
      <c r="T2054" t="s">
        <v>70</v>
      </c>
      <c r="U2054">
        <v>2099.771767016226</v>
      </c>
      <c r="V2054">
        <v>27.299999</v>
      </c>
      <c r="W2054">
        <v>6.2569999999999997</v>
      </c>
      <c r="X2054">
        <v>70</v>
      </c>
      <c r="Y2054">
        <v>7.1016899999999996</v>
      </c>
      <c r="Z2054">
        <v>135</v>
      </c>
      <c r="AA2054" t="str">
        <f>IF(Z2054=-1,"Flat",
INDEX({"North","Northeast","East","Southeast","South","Southwest","West","Northwest","North"},
MATCH(Z2054,{0;22.5;67.5;112.5;157.5;202.5;247.5;292.5;337.5},1)))</f>
        <v>Southeast</v>
      </c>
      <c r="AB2054">
        <v>0.74938899999999997</v>
      </c>
      <c r="AC2054" t="s">
        <v>10</v>
      </c>
      <c r="AD2054">
        <v>47.200001</v>
      </c>
      <c r="AE2054">
        <v>6</v>
      </c>
      <c r="AF2054">
        <v>4.8730000000000002</v>
      </c>
    </row>
    <row r="2055" spans="1:32" x14ac:dyDescent="0.25">
      <c r="A2055">
        <v>2133</v>
      </c>
      <c r="B2055">
        <v>2479</v>
      </c>
      <c r="C2055">
        <v>2479</v>
      </c>
      <c r="D2055">
        <v>3146</v>
      </c>
      <c r="E2055" t="str">
        <f t="shared" si="96"/>
        <v>03146-BRA-P</v>
      </c>
      <c r="F2055" t="s">
        <v>420</v>
      </c>
      <c r="G2055" t="s">
        <v>76</v>
      </c>
      <c r="H2055" t="s">
        <v>25</v>
      </c>
      <c r="I2055">
        <v>-44.149799000000002</v>
      </c>
      <c r="J2055">
        <v>-12.517099999999999</v>
      </c>
      <c r="K2055">
        <v>840</v>
      </c>
      <c r="L2055">
        <v>12594.1</v>
      </c>
      <c r="M2055" t="str">
        <f t="shared" si="97"/>
        <v>Pequeña</v>
      </c>
      <c r="N2055" t="str">
        <f t="shared" si="98"/>
        <v>P</v>
      </c>
      <c r="O2055">
        <v>0.10871400000000001</v>
      </c>
      <c r="P2055" t="s">
        <v>7</v>
      </c>
      <c r="Q2055">
        <v>-3.97E-4</v>
      </c>
      <c r="R2055" t="s">
        <v>8</v>
      </c>
      <c r="S2055">
        <v>336.801422</v>
      </c>
      <c r="T2055" t="s">
        <v>30</v>
      </c>
      <c r="U2055">
        <v>3240.666038330613</v>
      </c>
      <c r="V2055">
        <v>23.4</v>
      </c>
      <c r="W2055">
        <v>6.2030000000000003</v>
      </c>
      <c r="X2055">
        <v>68</v>
      </c>
      <c r="Y2055">
        <v>5.1379799999999998</v>
      </c>
      <c r="Z2055">
        <v>124</v>
      </c>
      <c r="AA2055" t="str">
        <f>IF(Z2055=-1,"Flat",
INDEX({"North","Northeast","East","Southeast","South","Southwest","West","Northwest","North"},
MATCH(Z2055,{0;22.5;67.5;112.5;157.5;202.5;247.5;292.5;337.5},1)))</f>
        <v>Southeast</v>
      </c>
      <c r="AB2055">
        <v>0.74904700000000002</v>
      </c>
      <c r="AC2055" t="s">
        <v>10</v>
      </c>
      <c r="AD2055">
        <v>30</v>
      </c>
      <c r="AE2055">
        <v>17</v>
      </c>
      <c r="AF2055">
        <v>4.8890000000000002</v>
      </c>
    </row>
    <row r="2056" spans="1:32" x14ac:dyDescent="0.25">
      <c r="A2056">
        <v>2134</v>
      </c>
      <c r="B2056">
        <v>2480</v>
      </c>
      <c r="C2056">
        <v>2480</v>
      </c>
      <c r="D2056">
        <v>3147</v>
      </c>
      <c r="E2056" t="str">
        <f t="shared" si="96"/>
        <v>03147-BRA-M</v>
      </c>
      <c r="F2056" t="s">
        <v>420</v>
      </c>
      <c r="G2056" t="s">
        <v>76</v>
      </c>
      <c r="H2056" t="s">
        <v>25</v>
      </c>
      <c r="I2056">
        <v>-44.159100000000002</v>
      </c>
      <c r="J2056">
        <v>-12.5159</v>
      </c>
      <c r="K2056">
        <v>840</v>
      </c>
      <c r="L2056">
        <v>26989.3</v>
      </c>
      <c r="M2056" t="str">
        <f t="shared" si="97"/>
        <v>Mediana</v>
      </c>
      <c r="N2056" t="str">
        <f t="shared" si="98"/>
        <v>M</v>
      </c>
      <c r="O2056">
        <v>0.121126</v>
      </c>
      <c r="P2056" t="s">
        <v>7</v>
      </c>
      <c r="Q2056">
        <v>-3.97E-4</v>
      </c>
      <c r="R2056" t="s">
        <v>8</v>
      </c>
      <c r="S2056">
        <v>45</v>
      </c>
      <c r="T2056" t="s">
        <v>9</v>
      </c>
      <c r="U2056">
        <v>2489.426561562067</v>
      </c>
      <c r="V2056">
        <v>23.4</v>
      </c>
      <c r="W2056">
        <v>6.1989999999999998</v>
      </c>
      <c r="X2056">
        <v>68</v>
      </c>
      <c r="Y2056">
        <v>5.1536900000000001</v>
      </c>
      <c r="Z2056">
        <v>124</v>
      </c>
      <c r="AA2056" t="str">
        <f>IF(Z2056=-1,"Flat",
INDEX({"North","Northeast","East","Southeast","South","Southwest","West","Northwest","North"},
MATCH(Z2056,{0;22.5;67.5;112.5;157.5;202.5;247.5;292.5;337.5},1)))</f>
        <v>Southeast</v>
      </c>
      <c r="AB2056">
        <v>0.67463799999999996</v>
      </c>
      <c r="AC2056" t="s">
        <v>10</v>
      </c>
      <c r="AD2056">
        <v>30</v>
      </c>
      <c r="AE2056">
        <v>17</v>
      </c>
      <c r="AF2056">
        <v>4.8810000000000002</v>
      </c>
    </row>
    <row r="2057" spans="1:32" x14ac:dyDescent="0.25">
      <c r="A2057">
        <v>2135</v>
      </c>
      <c r="B2057">
        <v>2481</v>
      </c>
      <c r="C2057">
        <v>2481</v>
      </c>
      <c r="D2057">
        <v>3148</v>
      </c>
      <c r="E2057" t="str">
        <f t="shared" si="96"/>
        <v>03148-BRA-M</v>
      </c>
      <c r="F2057" t="s">
        <v>420</v>
      </c>
      <c r="G2057" t="s">
        <v>76</v>
      </c>
      <c r="H2057" t="s">
        <v>25</v>
      </c>
      <c r="I2057">
        <v>-44.152500000000003</v>
      </c>
      <c r="J2057">
        <v>-12.5114</v>
      </c>
      <c r="K2057">
        <v>840</v>
      </c>
      <c r="L2057">
        <v>24475.9</v>
      </c>
      <c r="M2057" t="str">
        <f t="shared" si="97"/>
        <v>Mediana</v>
      </c>
      <c r="N2057" t="str">
        <f t="shared" si="98"/>
        <v>M</v>
      </c>
      <c r="O2057">
        <v>4.0376000000000002E-2</v>
      </c>
      <c r="P2057" t="s">
        <v>7</v>
      </c>
      <c r="Q2057">
        <v>-1.9859999999999999E-3</v>
      </c>
      <c r="R2057" t="s">
        <v>8</v>
      </c>
      <c r="S2057">
        <v>45</v>
      </c>
      <c r="T2057" t="s">
        <v>9</v>
      </c>
      <c r="U2057">
        <v>3351.8246137818451</v>
      </c>
      <c r="V2057">
        <v>23.4</v>
      </c>
      <c r="W2057">
        <v>6.2</v>
      </c>
      <c r="X2057">
        <v>68</v>
      </c>
      <c r="Y2057">
        <v>5.1458700000000004</v>
      </c>
      <c r="Z2057">
        <v>124</v>
      </c>
      <c r="AA2057" t="str">
        <f>IF(Z2057=-1,"Flat",
INDEX({"North","Northeast","East","Southeast","South","Southwest","West","Northwest","North"},
MATCH(Z2057,{0;22.5;67.5;112.5;157.5;202.5;247.5;292.5;337.5},1)))</f>
        <v>Southeast</v>
      </c>
      <c r="AB2057">
        <v>0.8</v>
      </c>
      <c r="AC2057" t="s">
        <v>10</v>
      </c>
      <c r="AD2057">
        <v>30</v>
      </c>
      <c r="AE2057">
        <v>17</v>
      </c>
      <c r="AF2057">
        <v>4.8849999999999998</v>
      </c>
    </row>
    <row r="2058" spans="1:32" x14ac:dyDescent="0.25">
      <c r="A2058">
        <v>2136</v>
      </c>
      <c r="B2058">
        <v>2482</v>
      </c>
      <c r="C2058">
        <v>2482</v>
      </c>
      <c r="D2058">
        <v>3149</v>
      </c>
      <c r="E2058" t="str">
        <f t="shared" si="96"/>
        <v>03149-BRA-M</v>
      </c>
      <c r="F2058" t="s">
        <v>420</v>
      </c>
      <c r="G2058" t="s">
        <v>76</v>
      </c>
      <c r="H2058" t="s">
        <v>25</v>
      </c>
      <c r="I2058">
        <v>-44.162998000000002</v>
      </c>
      <c r="J2058">
        <v>-12.5114</v>
      </c>
      <c r="K2058">
        <v>840</v>
      </c>
      <c r="L2058">
        <v>26391.200000000001</v>
      </c>
      <c r="M2058" t="str">
        <f t="shared" si="97"/>
        <v>Mediana</v>
      </c>
      <c r="N2058" t="str">
        <f t="shared" si="98"/>
        <v>M</v>
      </c>
      <c r="O2058">
        <v>0.117714</v>
      </c>
      <c r="P2058" t="s">
        <v>7</v>
      </c>
      <c r="Q2058">
        <v>-1.1919999999999999E-3</v>
      </c>
      <c r="R2058" t="s">
        <v>8</v>
      </c>
      <c r="S2058">
        <v>345.96374500000002</v>
      </c>
      <c r="T2058" t="s">
        <v>70</v>
      </c>
      <c r="U2058">
        <v>2419.9738805687512</v>
      </c>
      <c r="V2058">
        <v>23.4</v>
      </c>
      <c r="W2058">
        <v>6.1950000000000003</v>
      </c>
      <c r="X2058">
        <v>68</v>
      </c>
      <c r="Y2058">
        <v>5.1478999999999999</v>
      </c>
      <c r="Z2058">
        <v>124</v>
      </c>
      <c r="AA2058" t="str">
        <f>IF(Z2058=-1,"Flat",
INDEX({"North","Northeast","East","Southeast","South","Southwest","West","Northwest","North"},
MATCH(Z2058,{0;22.5;67.5;112.5;157.5;202.5;247.5;292.5;337.5},1)))</f>
        <v>Southeast</v>
      </c>
      <c r="AB2058">
        <v>0.74955099999999997</v>
      </c>
      <c r="AC2058" t="s">
        <v>10</v>
      </c>
      <c r="AD2058">
        <v>30</v>
      </c>
      <c r="AE2058">
        <v>17</v>
      </c>
      <c r="AF2058">
        <v>4.8810000000000002</v>
      </c>
    </row>
    <row r="2059" spans="1:32" x14ac:dyDescent="0.25">
      <c r="A2059">
        <v>2137</v>
      </c>
      <c r="B2059">
        <v>2483</v>
      </c>
      <c r="C2059">
        <v>2483</v>
      </c>
      <c r="D2059">
        <v>3150</v>
      </c>
      <c r="E2059" t="str">
        <f t="shared" si="96"/>
        <v>03150-BRA-M</v>
      </c>
      <c r="F2059" t="s">
        <v>420</v>
      </c>
      <c r="G2059" t="s">
        <v>76</v>
      </c>
      <c r="H2059" t="s">
        <v>25</v>
      </c>
      <c r="I2059">
        <v>-44.158797999999997</v>
      </c>
      <c r="J2059">
        <v>-12.505699999999999</v>
      </c>
      <c r="K2059">
        <v>840</v>
      </c>
      <c r="L2059">
        <v>25470.5</v>
      </c>
      <c r="M2059" t="str">
        <f t="shared" si="97"/>
        <v>Mediana</v>
      </c>
      <c r="N2059" t="str">
        <f t="shared" si="98"/>
        <v>M</v>
      </c>
      <c r="O2059">
        <v>0.235426</v>
      </c>
      <c r="P2059" t="s">
        <v>7</v>
      </c>
      <c r="Q2059">
        <v>1.1919999999999999E-3</v>
      </c>
      <c r="R2059" t="s">
        <v>8</v>
      </c>
      <c r="S2059">
        <v>345.96374500000002</v>
      </c>
      <c r="T2059" t="s">
        <v>70</v>
      </c>
      <c r="U2059">
        <v>3132.0405405854858</v>
      </c>
      <c r="V2059">
        <v>23.4</v>
      </c>
      <c r="W2059">
        <v>6.1970000000000001</v>
      </c>
      <c r="X2059">
        <v>68</v>
      </c>
      <c r="Y2059">
        <v>5.1690300000000002</v>
      </c>
      <c r="Z2059">
        <v>124</v>
      </c>
      <c r="AA2059" t="str">
        <f>IF(Z2059=-1,"Flat",
INDEX({"North","Northeast","East","Southeast","South","Southwest","West","Northwest","North"},
MATCH(Z2059,{0;22.5;67.5;112.5;157.5;202.5;247.5;292.5;337.5},1)))</f>
        <v>Southeast</v>
      </c>
      <c r="AB2059">
        <v>0.79905199999999998</v>
      </c>
      <c r="AC2059" t="s">
        <v>10</v>
      </c>
      <c r="AD2059">
        <v>30</v>
      </c>
      <c r="AE2059">
        <v>17</v>
      </c>
      <c r="AF2059">
        <v>4.8789999999999996</v>
      </c>
    </row>
    <row r="2060" spans="1:32" x14ac:dyDescent="0.25">
      <c r="A2060">
        <v>2138</v>
      </c>
      <c r="B2060">
        <v>2484</v>
      </c>
      <c r="C2060">
        <v>2484</v>
      </c>
      <c r="D2060">
        <v>3151</v>
      </c>
      <c r="E2060" t="str">
        <f t="shared" si="96"/>
        <v>03151-BRA-P</v>
      </c>
      <c r="F2060" t="s">
        <v>420</v>
      </c>
      <c r="G2060" t="s">
        <v>76</v>
      </c>
      <c r="H2060" t="s">
        <v>25</v>
      </c>
      <c r="I2060">
        <v>-44.167599000000003</v>
      </c>
      <c r="J2060">
        <v>-12.507300000000001</v>
      </c>
      <c r="K2060">
        <v>840</v>
      </c>
      <c r="L2060">
        <v>19059.2</v>
      </c>
      <c r="M2060" t="str">
        <f t="shared" si="97"/>
        <v>Pequeña</v>
      </c>
      <c r="N2060" t="str">
        <f t="shared" si="98"/>
        <v>P</v>
      </c>
      <c r="O2060">
        <v>0.14696899999999999</v>
      </c>
      <c r="P2060" t="s">
        <v>7</v>
      </c>
      <c r="Q2060">
        <v>0</v>
      </c>
      <c r="R2060" t="s">
        <v>8</v>
      </c>
      <c r="S2060">
        <v>330.945404</v>
      </c>
      <c r="T2060" t="s">
        <v>30</v>
      </c>
      <c r="U2060">
        <v>2241.2455502727771</v>
      </c>
      <c r="V2060">
        <v>23.4</v>
      </c>
      <c r="W2060">
        <v>6.1929999999999996</v>
      </c>
      <c r="X2060">
        <v>68</v>
      </c>
      <c r="Y2060">
        <v>5.1740399999999998</v>
      </c>
      <c r="Z2060">
        <v>124</v>
      </c>
      <c r="AA2060" t="str">
        <f>IF(Z2060=-1,"Flat",
INDEX({"North","Northeast","East","Southeast","South","Southwest","West","Northwest","North"},
MATCH(Z2060,{0;22.5;67.5;112.5;157.5;202.5;247.5;292.5;337.5},1)))</f>
        <v>Southeast</v>
      </c>
      <c r="AB2060">
        <v>0.79885399999999995</v>
      </c>
      <c r="AC2060" t="s">
        <v>10</v>
      </c>
      <c r="AD2060">
        <v>30</v>
      </c>
      <c r="AE2060">
        <v>17</v>
      </c>
      <c r="AF2060">
        <v>4.875</v>
      </c>
    </row>
    <row r="2061" spans="1:32" x14ac:dyDescent="0.25">
      <c r="A2061">
        <v>2139</v>
      </c>
      <c r="B2061">
        <v>2485</v>
      </c>
      <c r="C2061">
        <v>2485</v>
      </c>
      <c r="D2061">
        <v>3152</v>
      </c>
      <c r="E2061" t="str">
        <f t="shared" si="96"/>
        <v>03152-BRA-P</v>
      </c>
      <c r="F2061" t="s">
        <v>420</v>
      </c>
      <c r="G2061" t="s">
        <v>76</v>
      </c>
      <c r="H2061" t="s">
        <v>25</v>
      </c>
      <c r="I2061">
        <v>-44.167000000000002</v>
      </c>
      <c r="J2061">
        <v>-12.5031</v>
      </c>
      <c r="K2061">
        <v>840</v>
      </c>
      <c r="L2061">
        <v>15179.2</v>
      </c>
      <c r="M2061" t="str">
        <f t="shared" si="97"/>
        <v>Pequeña</v>
      </c>
      <c r="N2061" t="str">
        <f t="shared" si="98"/>
        <v>P</v>
      </c>
      <c r="O2061">
        <v>0.34318700000000002</v>
      </c>
      <c r="P2061" t="s">
        <v>7</v>
      </c>
      <c r="Q2061">
        <v>1.9859999999999999E-3</v>
      </c>
      <c r="R2061" t="s">
        <v>8</v>
      </c>
      <c r="S2061">
        <v>343.07247899999999</v>
      </c>
      <c r="T2061" t="s">
        <v>70</v>
      </c>
      <c r="U2061">
        <v>2539.6826800861172</v>
      </c>
      <c r="V2061">
        <v>23.4</v>
      </c>
      <c r="W2061">
        <v>6.1929999999999996</v>
      </c>
      <c r="X2061">
        <v>68</v>
      </c>
      <c r="Y2061">
        <v>5.1508900000000004</v>
      </c>
      <c r="Z2061">
        <v>124</v>
      </c>
      <c r="AA2061" t="str">
        <f>IF(Z2061=-1,"Flat",
INDEX({"North","Northeast","East","Southeast","South","Southwest","West","Northwest","North"},
MATCH(Z2061,{0;22.5;67.5;112.5;157.5;202.5;247.5;292.5;337.5},1)))</f>
        <v>Southeast</v>
      </c>
      <c r="AB2061">
        <v>0.79860399999999998</v>
      </c>
      <c r="AC2061" t="s">
        <v>10</v>
      </c>
      <c r="AD2061">
        <v>30</v>
      </c>
      <c r="AE2061">
        <v>17</v>
      </c>
      <c r="AF2061">
        <v>4.875</v>
      </c>
    </row>
    <row r="2062" spans="1:32" x14ac:dyDescent="0.25">
      <c r="A2062">
        <v>2140</v>
      </c>
      <c r="B2062">
        <v>2486</v>
      </c>
      <c r="C2062">
        <v>2486</v>
      </c>
      <c r="D2062">
        <v>3153</v>
      </c>
      <c r="E2062" t="str">
        <f t="shared" si="96"/>
        <v>03153-BRA-G</v>
      </c>
      <c r="F2062" t="s">
        <v>420</v>
      </c>
      <c r="G2062" t="s">
        <v>76</v>
      </c>
      <c r="H2062" t="s">
        <v>25</v>
      </c>
      <c r="I2062">
        <v>-44.175097999999998</v>
      </c>
      <c r="J2062">
        <v>-12.4992</v>
      </c>
      <c r="K2062">
        <v>840</v>
      </c>
      <c r="L2062">
        <v>2777795.5440000002</v>
      </c>
      <c r="M2062" t="str">
        <f t="shared" si="97"/>
        <v>Grande</v>
      </c>
      <c r="N2062" t="str">
        <f t="shared" si="98"/>
        <v>G</v>
      </c>
      <c r="O2062">
        <v>0.57736399999999999</v>
      </c>
      <c r="P2062" t="s">
        <v>7</v>
      </c>
      <c r="Q2062">
        <v>0</v>
      </c>
      <c r="R2062" t="s">
        <v>8</v>
      </c>
      <c r="S2062">
        <v>351.46923800000002</v>
      </c>
      <c r="T2062" t="s">
        <v>70</v>
      </c>
      <c r="U2062">
        <v>2032.258740670241</v>
      </c>
      <c r="V2062">
        <v>23.4</v>
      </c>
      <c r="W2062">
        <v>6.1870000000000003</v>
      </c>
      <c r="X2062">
        <v>67</v>
      </c>
      <c r="Y2062">
        <v>5.1249000000000002</v>
      </c>
      <c r="Z2062">
        <v>100</v>
      </c>
      <c r="AA2062" t="str">
        <f>IF(Z2062=-1,"Flat",
INDEX({"North","Northeast","East","Southeast","South","Southwest","West","Northwest","North"},
MATCH(Z2062,{0;22.5;67.5;112.5;157.5;202.5;247.5;292.5;337.5},1)))</f>
        <v>East</v>
      </c>
      <c r="AB2062">
        <v>0.74809099999999995</v>
      </c>
      <c r="AC2062" t="s">
        <v>10</v>
      </c>
      <c r="AD2062">
        <v>30</v>
      </c>
      <c r="AE2062">
        <v>17</v>
      </c>
      <c r="AF2062">
        <v>4.8680000000000003</v>
      </c>
    </row>
    <row r="2063" spans="1:32" x14ac:dyDescent="0.25">
      <c r="A2063">
        <v>2141</v>
      </c>
      <c r="B2063">
        <v>2487</v>
      </c>
      <c r="C2063">
        <v>2487</v>
      </c>
      <c r="D2063">
        <v>3154</v>
      </c>
      <c r="E2063" t="str">
        <f t="shared" si="96"/>
        <v>03154-BRA-G</v>
      </c>
      <c r="F2063" t="s">
        <v>421</v>
      </c>
      <c r="G2063" t="s">
        <v>76</v>
      </c>
      <c r="H2063" t="s">
        <v>25</v>
      </c>
      <c r="I2063">
        <v>-56.215800999999999</v>
      </c>
      <c r="J2063">
        <v>-15.2737</v>
      </c>
      <c r="K2063">
        <v>227</v>
      </c>
      <c r="L2063">
        <v>654619.57079999999</v>
      </c>
      <c r="M2063" t="str">
        <f t="shared" si="97"/>
        <v>Grande</v>
      </c>
      <c r="N2063" t="str">
        <f t="shared" si="98"/>
        <v>G</v>
      </c>
      <c r="O2063">
        <v>1.1131200000000001</v>
      </c>
      <c r="P2063" t="s">
        <v>7</v>
      </c>
      <c r="Q2063">
        <v>1.1122999999999999E-2</v>
      </c>
      <c r="R2063" t="s">
        <v>80</v>
      </c>
      <c r="S2063">
        <v>229.159637</v>
      </c>
      <c r="T2063" t="s">
        <v>23</v>
      </c>
      <c r="U2063">
        <v>2200.2477556976442</v>
      </c>
      <c r="V2063">
        <v>26.4</v>
      </c>
      <c r="W2063">
        <v>5.5720000000000001</v>
      </c>
      <c r="X2063">
        <v>58</v>
      </c>
      <c r="Y2063">
        <v>3.7541099999999998</v>
      </c>
      <c r="Z2063">
        <v>108</v>
      </c>
      <c r="AA2063" t="str">
        <f>IF(Z2063=-1,"Flat",
INDEX({"North","Northeast","East","Southeast","South","Southwest","West","Northwest","North"},
MATCH(Z2063,{0;22.5;67.5;112.5;157.5;202.5;247.5;292.5;337.5},1)))</f>
        <v>East</v>
      </c>
      <c r="AB2063">
        <v>0.59504299999999999</v>
      </c>
      <c r="AC2063" t="s">
        <v>20</v>
      </c>
      <c r="AD2063">
        <v>30</v>
      </c>
      <c r="AE2063">
        <v>19</v>
      </c>
      <c r="AF2063">
        <v>4.3479999999999999</v>
      </c>
    </row>
    <row r="2064" spans="1:32" x14ac:dyDescent="0.25">
      <c r="A2064">
        <v>2142</v>
      </c>
      <c r="B2064">
        <v>2488</v>
      </c>
      <c r="C2064">
        <v>2488</v>
      </c>
      <c r="D2064">
        <v>3155</v>
      </c>
      <c r="E2064" t="str">
        <f t="shared" si="96"/>
        <v>03155-BRA-P</v>
      </c>
      <c r="F2064" t="s">
        <v>422</v>
      </c>
      <c r="G2064" t="s">
        <v>76</v>
      </c>
      <c r="H2064" t="s">
        <v>25</v>
      </c>
      <c r="I2064">
        <v>-45.698898</v>
      </c>
      <c r="J2064">
        <v>-16.660101000000001</v>
      </c>
      <c r="K2064">
        <v>662</v>
      </c>
      <c r="L2064">
        <v>30</v>
      </c>
      <c r="M2064" t="str">
        <f t="shared" si="97"/>
        <v>Pequeña</v>
      </c>
      <c r="N2064" t="str">
        <f t="shared" si="98"/>
        <v>P</v>
      </c>
      <c r="O2064">
        <v>0.74935499999999999</v>
      </c>
      <c r="P2064" t="s">
        <v>7</v>
      </c>
      <c r="Q2064">
        <v>-1.9859999999999999E-3</v>
      </c>
      <c r="R2064" t="s">
        <v>8</v>
      </c>
      <c r="S2064">
        <v>72.255324999999999</v>
      </c>
      <c r="T2064" t="s">
        <v>19</v>
      </c>
      <c r="U2064">
        <v>30251.784865040459</v>
      </c>
      <c r="V2064">
        <v>24</v>
      </c>
      <c r="W2064">
        <v>6.0449999999999999</v>
      </c>
      <c r="X2064">
        <v>72</v>
      </c>
      <c r="Y2064">
        <v>4.2313000000000001</v>
      </c>
      <c r="Z2064">
        <v>0</v>
      </c>
      <c r="AA2064" t="str">
        <f>IF(Z2064=-1,"Flat",
INDEX({"North","Northeast","East","Southeast","South","Southwest","West","Northwest","North"},
MATCH(Z2064,{0;22.5;67.5;112.5;157.5;202.5;247.5;292.5;337.5},1)))</f>
        <v>North</v>
      </c>
      <c r="AB2064">
        <v>0.67357900000000004</v>
      </c>
      <c r="AC2064" t="s">
        <v>10</v>
      </c>
      <c r="AD2064">
        <v>45</v>
      </c>
      <c r="AE2064">
        <v>21</v>
      </c>
      <c r="AF2064">
        <v>4.7549999999999999</v>
      </c>
    </row>
    <row r="2065" spans="1:32" x14ac:dyDescent="0.25">
      <c r="A2065">
        <v>2143</v>
      </c>
      <c r="B2065">
        <v>2489</v>
      </c>
      <c r="C2065">
        <v>2489</v>
      </c>
      <c r="D2065">
        <v>3156</v>
      </c>
      <c r="E2065" t="str">
        <f t="shared" si="96"/>
        <v>03156-BRA-G</v>
      </c>
      <c r="F2065" t="s">
        <v>423</v>
      </c>
      <c r="G2065" t="s">
        <v>76</v>
      </c>
      <c r="H2065" t="s">
        <v>25</v>
      </c>
      <c r="I2065">
        <v>-43.354197999999997</v>
      </c>
      <c r="J2065">
        <v>-13.231400000000001</v>
      </c>
      <c r="K2065">
        <v>444</v>
      </c>
      <c r="L2065">
        <v>1129120.196</v>
      </c>
      <c r="M2065" t="str">
        <f t="shared" si="97"/>
        <v>Grande</v>
      </c>
      <c r="N2065" t="str">
        <f t="shared" si="98"/>
        <v>G</v>
      </c>
      <c r="O2065">
        <v>0.12767800000000001</v>
      </c>
      <c r="P2065" t="s">
        <v>7</v>
      </c>
      <c r="Q2065">
        <v>-1.1919999999999999E-3</v>
      </c>
      <c r="R2065" t="s">
        <v>8</v>
      </c>
      <c r="S2065">
        <v>206.56504799999999</v>
      </c>
      <c r="T2065" t="s">
        <v>23</v>
      </c>
      <c r="U2065">
        <v>968.42320303434428</v>
      </c>
      <c r="V2065">
        <v>27.200001</v>
      </c>
      <c r="W2065">
        <v>6.1769999999999996</v>
      </c>
      <c r="X2065">
        <v>58</v>
      </c>
      <c r="Y2065">
        <v>3.6915300000000002</v>
      </c>
      <c r="Z2065">
        <v>108</v>
      </c>
      <c r="AA2065" t="str">
        <f>IF(Z2065=-1,"Flat",
INDEX({"North","Northeast","East","Southeast","South","Southwest","West","Northwest","North"},
MATCH(Z2065,{0;22.5;67.5;112.5;157.5;202.5;247.5;292.5;337.5},1)))</f>
        <v>East</v>
      </c>
      <c r="AB2065">
        <v>0.74979899999999999</v>
      </c>
      <c r="AC2065" t="s">
        <v>10</v>
      </c>
      <c r="AD2065">
        <v>30</v>
      </c>
      <c r="AE2065">
        <v>17</v>
      </c>
      <c r="AF2065">
        <v>4.7830000000000004</v>
      </c>
    </row>
    <row r="2066" spans="1:32" x14ac:dyDescent="0.25">
      <c r="A2066">
        <v>2144</v>
      </c>
      <c r="B2066">
        <v>2490</v>
      </c>
      <c r="C2066">
        <v>2490</v>
      </c>
      <c r="D2066">
        <v>3157</v>
      </c>
      <c r="E2066" t="str">
        <f t="shared" si="96"/>
        <v>03157-BRA-M</v>
      </c>
      <c r="F2066" t="s">
        <v>423</v>
      </c>
      <c r="G2066" t="s">
        <v>76</v>
      </c>
      <c r="H2066" t="s">
        <v>25</v>
      </c>
      <c r="I2066">
        <v>-43.346401</v>
      </c>
      <c r="J2066">
        <v>-13.2311</v>
      </c>
      <c r="K2066">
        <v>444</v>
      </c>
      <c r="L2066">
        <v>25118.799999999999</v>
      </c>
      <c r="M2066" t="str">
        <f t="shared" si="97"/>
        <v>Mediana</v>
      </c>
      <c r="N2066" t="str">
        <f t="shared" si="98"/>
        <v>M</v>
      </c>
      <c r="O2066">
        <v>2.0188000000000001E-2</v>
      </c>
      <c r="P2066" t="s">
        <v>7</v>
      </c>
      <c r="Q2066">
        <v>-7.9500000000000003E-4</v>
      </c>
      <c r="R2066" t="s">
        <v>8</v>
      </c>
      <c r="S2066">
        <v>45</v>
      </c>
      <c r="T2066" t="s">
        <v>9</v>
      </c>
      <c r="U2066">
        <v>1703.011890124757</v>
      </c>
      <c r="V2066">
        <v>27.200001</v>
      </c>
      <c r="W2066">
        <v>6.1749999999999998</v>
      </c>
      <c r="X2066">
        <v>71</v>
      </c>
      <c r="Y2066">
        <v>3.6270699999999998</v>
      </c>
      <c r="Z2066">
        <v>110</v>
      </c>
      <c r="AA2066" t="str">
        <f>IF(Z2066=-1,"Flat",
INDEX({"North","Northeast","East","Southeast","South","Southwest","West","Northwest","North"},
MATCH(Z2066,{0;22.5;67.5;112.5;157.5;202.5;247.5;292.5;337.5},1)))</f>
        <v>East</v>
      </c>
      <c r="AB2066">
        <v>0.74977499999999997</v>
      </c>
      <c r="AC2066" t="s">
        <v>10</v>
      </c>
      <c r="AD2066">
        <v>30</v>
      </c>
      <c r="AE2066">
        <v>17</v>
      </c>
      <c r="AF2066">
        <v>4.7809999999999997</v>
      </c>
    </row>
    <row r="2067" spans="1:32" x14ac:dyDescent="0.25">
      <c r="A2067">
        <v>2145</v>
      </c>
      <c r="B2067">
        <v>2491</v>
      </c>
      <c r="C2067">
        <v>2491</v>
      </c>
      <c r="D2067">
        <v>3158</v>
      </c>
      <c r="E2067" t="str">
        <f t="shared" si="96"/>
        <v>03158-BRA-M</v>
      </c>
      <c r="F2067" t="s">
        <v>423</v>
      </c>
      <c r="G2067" t="s">
        <v>76</v>
      </c>
      <c r="H2067" t="s">
        <v>25</v>
      </c>
      <c r="I2067">
        <v>-43.336399</v>
      </c>
      <c r="J2067">
        <v>-13.230600000000001</v>
      </c>
      <c r="K2067">
        <v>444</v>
      </c>
      <c r="L2067">
        <v>25775.1</v>
      </c>
      <c r="M2067" t="str">
        <f t="shared" si="97"/>
        <v>Mediana</v>
      </c>
      <c r="N2067" t="str">
        <f t="shared" si="98"/>
        <v>M</v>
      </c>
      <c r="O2067">
        <v>7.2788000000000005E-2</v>
      </c>
      <c r="P2067" t="s">
        <v>7</v>
      </c>
      <c r="Q2067">
        <v>-7.9500000000000003E-4</v>
      </c>
      <c r="R2067" t="s">
        <v>8</v>
      </c>
      <c r="S2067">
        <v>258.69006300000001</v>
      </c>
      <c r="T2067" t="s">
        <v>16</v>
      </c>
      <c r="U2067">
        <v>2640.6263093068328</v>
      </c>
      <c r="V2067">
        <v>27.200001</v>
      </c>
      <c r="W2067">
        <v>6.1719999999999997</v>
      </c>
      <c r="X2067">
        <v>71</v>
      </c>
      <c r="Y2067">
        <v>3.5911900000000001</v>
      </c>
      <c r="Z2067">
        <v>110</v>
      </c>
      <c r="AA2067" t="str">
        <f>IF(Z2067=-1,"Flat",
INDEX({"North","Northeast","East","Southeast","South","Southwest","West","Northwest","North"},
MATCH(Z2067,{0;22.5;67.5;112.5;157.5;202.5;247.5;292.5;337.5},1)))</f>
        <v>East</v>
      </c>
      <c r="AB2067">
        <v>0.79985799999999996</v>
      </c>
      <c r="AC2067" t="s">
        <v>10</v>
      </c>
      <c r="AD2067">
        <v>30</v>
      </c>
      <c r="AE2067">
        <v>17</v>
      </c>
      <c r="AF2067">
        <v>4.7789999999999999</v>
      </c>
    </row>
    <row r="2068" spans="1:32" x14ac:dyDescent="0.25">
      <c r="A2068">
        <v>2146</v>
      </c>
      <c r="B2068">
        <v>2492</v>
      </c>
      <c r="C2068">
        <v>2492</v>
      </c>
      <c r="D2068">
        <v>3159</v>
      </c>
      <c r="E2068" t="str">
        <f t="shared" si="96"/>
        <v>03159-BRA-P</v>
      </c>
      <c r="F2068" t="s">
        <v>424</v>
      </c>
      <c r="G2068" t="s">
        <v>76</v>
      </c>
      <c r="H2068" t="s">
        <v>6</v>
      </c>
      <c r="I2068">
        <v>-41.041198999999999</v>
      </c>
      <c r="J2068">
        <v>-21.8384</v>
      </c>
      <c r="K2068">
        <v>4</v>
      </c>
      <c r="L2068">
        <v>414.426603</v>
      </c>
      <c r="M2068" t="str">
        <f t="shared" si="97"/>
        <v>Pequeña</v>
      </c>
      <c r="N2068" t="str">
        <f t="shared" si="98"/>
        <v>P</v>
      </c>
      <c r="O2068">
        <v>2.8549999999999999E-2</v>
      </c>
      <c r="P2068" t="s">
        <v>7</v>
      </c>
      <c r="Q2068">
        <v>1.1919999999999999E-3</v>
      </c>
      <c r="R2068" t="s">
        <v>8</v>
      </c>
      <c r="S2068">
        <v>0</v>
      </c>
      <c r="T2068" t="s">
        <v>70</v>
      </c>
      <c r="U2068">
        <v>5242.0482954418094</v>
      </c>
      <c r="V2068">
        <v>24.4</v>
      </c>
      <c r="W2068">
        <v>5.43</v>
      </c>
      <c r="X2068">
        <v>80</v>
      </c>
      <c r="Y2068">
        <v>7.3780000000000001</v>
      </c>
      <c r="Z2068">
        <v>105</v>
      </c>
      <c r="AA2068" t="str">
        <f>IF(Z2068=-1,"Flat",
INDEX({"North","Northeast","East","Southeast","South","Southwest","West","Northwest","North"},
MATCH(Z2068,{0;22.5;67.5;112.5;157.5;202.5;247.5;292.5;337.5},1)))</f>
        <v>East</v>
      </c>
      <c r="AB2068">
        <v>0.67485799999999996</v>
      </c>
      <c r="AC2068" t="s">
        <v>10</v>
      </c>
      <c r="AD2068">
        <v>300</v>
      </c>
      <c r="AE2068">
        <v>22</v>
      </c>
      <c r="AF2068">
        <v>4.3019999999999996</v>
      </c>
    </row>
    <row r="2069" spans="1:32" x14ac:dyDescent="0.25">
      <c r="A2069">
        <v>2148</v>
      </c>
      <c r="B2069">
        <v>2494</v>
      </c>
      <c r="C2069">
        <v>2494</v>
      </c>
      <c r="D2069">
        <v>3161</v>
      </c>
      <c r="E2069" t="str">
        <f t="shared" si="96"/>
        <v>03161-BRA-P</v>
      </c>
      <c r="F2069" t="s">
        <v>425</v>
      </c>
      <c r="G2069" t="s">
        <v>76</v>
      </c>
      <c r="H2069" t="s">
        <v>25</v>
      </c>
      <c r="I2069">
        <v>-37.783501000000001</v>
      </c>
      <c r="J2069">
        <v>-9.6671999999999993</v>
      </c>
      <c r="K2069">
        <v>162</v>
      </c>
      <c r="L2069">
        <v>30</v>
      </c>
      <c r="M2069" t="str">
        <f t="shared" si="97"/>
        <v>Pequeña</v>
      </c>
      <c r="N2069" t="str">
        <f t="shared" si="98"/>
        <v>P</v>
      </c>
      <c r="O2069">
        <v>1.47462</v>
      </c>
      <c r="P2069" t="s">
        <v>7</v>
      </c>
      <c r="Q2069">
        <v>-8.3429999999999997E-3</v>
      </c>
      <c r="R2069" t="s">
        <v>8</v>
      </c>
      <c r="S2069">
        <v>345.42578099999997</v>
      </c>
      <c r="T2069" t="s">
        <v>70</v>
      </c>
      <c r="U2069">
        <v>1020.915361891008</v>
      </c>
      <c r="V2069">
        <v>26.799999</v>
      </c>
      <c r="W2069">
        <v>5.6369999999999996</v>
      </c>
      <c r="X2069">
        <v>72</v>
      </c>
      <c r="Y2069">
        <v>5.4017799999999996</v>
      </c>
      <c r="Z2069">
        <v>0</v>
      </c>
      <c r="AA2069" t="str">
        <f>IF(Z2069=-1,"Flat",
INDEX({"North","Northeast","East","Southeast","South","Southwest","West","Northwest","North"},
MATCH(Z2069,{0;22.5;67.5;112.5;157.5;202.5;247.5;292.5;337.5},1)))</f>
        <v>North</v>
      </c>
      <c r="AB2069">
        <v>0.74459900000000001</v>
      </c>
      <c r="AC2069" t="s">
        <v>10</v>
      </c>
      <c r="AD2069">
        <v>100</v>
      </c>
      <c r="AE2069">
        <v>9</v>
      </c>
      <c r="AF2069">
        <v>4.3769999999999998</v>
      </c>
    </row>
    <row r="2070" spans="1:32" x14ac:dyDescent="0.25">
      <c r="A2070">
        <v>2149</v>
      </c>
      <c r="B2070">
        <v>2495</v>
      </c>
      <c r="C2070">
        <v>2495</v>
      </c>
      <c r="D2070">
        <v>3162</v>
      </c>
      <c r="E2070" t="str">
        <f t="shared" si="96"/>
        <v>03162-BRA-M</v>
      </c>
      <c r="F2070" t="s">
        <v>426</v>
      </c>
      <c r="G2070" t="s">
        <v>76</v>
      </c>
      <c r="H2070" t="s">
        <v>34</v>
      </c>
      <c r="I2070">
        <v>-44.090099000000002</v>
      </c>
      <c r="J2070">
        <v>-18.680098999999998</v>
      </c>
      <c r="K2070">
        <v>737</v>
      </c>
      <c r="L2070">
        <v>45028.481350000002</v>
      </c>
      <c r="M2070" t="str">
        <f t="shared" si="97"/>
        <v>Mediana</v>
      </c>
      <c r="N2070" t="str">
        <f t="shared" si="98"/>
        <v>M</v>
      </c>
      <c r="O2070">
        <v>0.79140200000000005</v>
      </c>
      <c r="P2070" t="s">
        <v>7</v>
      </c>
      <c r="Q2070">
        <v>8.3429999999999997E-3</v>
      </c>
      <c r="R2070" t="s">
        <v>8</v>
      </c>
      <c r="S2070">
        <v>277.25320399999998</v>
      </c>
      <c r="T2070" t="s">
        <v>16</v>
      </c>
      <c r="U2070">
        <v>3402.8129354248258</v>
      </c>
      <c r="V2070">
        <v>23.6</v>
      </c>
      <c r="W2070">
        <v>5.9379999999999997</v>
      </c>
      <c r="X2070">
        <v>60</v>
      </c>
      <c r="Y2070">
        <v>6.2431200000000002</v>
      </c>
      <c r="Z2070">
        <v>105</v>
      </c>
      <c r="AA2070" t="str">
        <f>IF(Z2070=-1,"Flat",
INDEX({"North","Northeast","East","Southeast","South","Southwest","West","Northwest","North"},
MATCH(Z2070,{0;22.5;67.5;112.5;157.5;202.5;247.5;292.5;337.5},1)))</f>
        <v>East</v>
      </c>
      <c r="AB2070">
        <v>0.74495100000000003</v>
      </c>
      <c r="AC2070" t="s">
        <v>10</v>
      </c>
      <c r="AD2070">
        <v>30</v>
      </c>
      <c r="AE2070">
        <v>22</v>
      </c>
      <c r="AF2070">
        <v>4.6589999999999998</v>
      </c>
    </row>
    <row r="2071" spans="1:32" x14ac:dyDescent="0.25">
      <c r="A2071">
        <v>2150</v>
      </c>
      <c r="B2071">
        <v>2496</v>
      </c>
      <c r="C2071">
        <v>2496</v>
      </c>
      <c r="D2071">
        <v>3163</v>
      </c>
      <c r="E2071" t="str">
        <f t="shared" si="96"/>
        <v>03163-BRA-M</v>
      </c>
      <c r="F2071" t="s">
        <v>426</v>
      </c>
      <c r="G2071" t="s">
        <v>76</v>
      </c>
      <c r="H2071" t="s">
        <v>34</v>
      </c>
      <c r="I2071">
        <v>-44.060101000000003</v>
      </c>
      <c r="J2071">
        <v>-18.710100000000001</v>
      </c>
      <c r="K2071">
        <v>737</v>
      </c>
      <c r="L2071">
        <v>21605.868269999999</v>
      </c>
      <c r="M2071" t="str">
        <f t="shared" si="97"/>
        <v>Mediana</v>
      </c>
      <c r="N2071" t="str">
        <f t="shared" si="98"/>
        <v>M</v>
      </c>
      <c r="O2071">
        <v>1.5791500000000001</v>
      </c>
      <c r="P2071" t="s">
        <v>7</v>
      </c>
      <c r="Q2071">
        <v>1.311E-2</v>
      </c>
      <c r="R2071" t="s">
        <v>80</v>
      </c>
      <c r="S2071">
        <v>263.77417000000003</v>
      </c>
      <c r="T2071" t="s">
        <v>16</v>
      </c>
      <c r="U2071">
        <v>6538.7732277726354</v>
      </c>
      <c r="V2071">
        <v>23.6</v>
      </c>
      <c r="W2071">
        <v>5.9569999999999999</v>
      </c>
      <c r="X2071">
        <v>60</v>
      </c>
      <c r="Y2071">
        <v>6.1756399999999996</v>
      </c>
      <c r="Z2071">
        <v>105</v>
      </c>
      <c r="AA2071" t="str">
        <f>IF(Z2071=-1,"Flat",
INDEX({"North","Northeast","East","Southeast","South","Southwest","West","Northwest","North"},
MATCH(Z2071,{0;22.5;67.5;112.5;157.5;202.5;247.5;292.5;337.5},1)))</f>
        <v>East</v>
      </c>
      <c r="AB2071">
        <v>0.74225099999999999</v>
      </c>
      <c r="AC2071" t="s">
        <v>10</v>
      </c>
      <c r="AD2071">
        <v>30</v>
      </c>
      <c r="AE2071">
        <v>22</v>
      </c>
      <c r="AF2071">
        <v>4.6829999999999998</v>
      </c>
    </row>
    <row r="2072" spans="1:32" x14ac:dyDescent="0.25">
      <c r="A2072">
        <v>2151</v>
      </c>
      <c r="B2072">
        <v>2497</v>
      </c>
      <c r="C2072">
        <v>2497</v>
      </c>
      <c r="D2072">
        <v>3164</v>
      </c>
      <c r="E2072" t="str">
        <f t="shared" si="96"/>
        <v>03164-BRA-M</v>
      </c>
      <c r="F2072" t="s">
        <v>426</v>
      </c>
      <c r="G2072" t="s">
        <v>76</v>
      </c>
      <c r="H2072" t="s">
        <v>34</v>
      </c>
      <c r="I2072">
        <v>-44.050097999999998</v>
      </c>
      <c r="J2072">
        <v>-18.710100000000001</v>
      </c>
      <c r="K2072">
        <v>737</v>
      </c>
      <c r="L2072">
        <v>26960.304800000002</v>
      </c>
      <c r="M2072" t="str">
        <f t="shared" si="97"/>
        <v>Mediana</v>
      </c>
      <c r="N2072" t="str">
        <f t="shared" si="98"/>
        <v>M</v>
      </c>
      <c r="O2072">
        <v>1.8923399999999999</v>
      </c>
      <c r="P2072" t="s">
        <v>7</v>
      </c>
      <c r="Q2072">
        <v>-1.4302E-2</v>
      </c>
      <c r="R2072" t="s">
        <v>15</v>
      </c>
      <c r="S2072">
        <v>322.35238600000002</v>
      </c>
      <c r="T2072" t="s">
        <v>30</v>
      </c>
      <c r="U2072">
        <v>6715.6933544160729</v>
      </c>
      <c r="V2072">
        <v>23.6</v>
      </c>
      <c r="W2072">
        <v>5.9580000000000002</v>
      </c>
      <c r="X2072">
        <v>60</v>
      </c>
      <c r="Y2072">
        <v>6.13713</v>
      </c>
      <c r="Z2072">
        <v>105</v>
      </c>
      <c r="AA2072" t="str">
        <f>IF(Z2072=-1,"Flat",
INDEX({"North","Northeast","East","Southeast","South","Southwest","West","Northwest","North"},
MATCH(Z2072,{0;22.5;67.5;112.5;157.5;202.5;247.5;292.5;337.5},1)))</f>
        <v>East</v>
      </c>
      <c r="AB2072">
        <v>0.74030099999999999</v>
      </c>
      <c r="AC2072" t="s">
        <v>10</v>
      </c>
      <c r="AD2072">
        <v>30</v>
      </c>
      <c r="AE2072">
        <v>22</v>
      </c>
      <c r="AF2072">
        <v>4.6920000000000002</v>
      </c>
    </row>
    <row r="2073" spans="1:32" x14ac:dyDescent="0.25">
      <c r="A2073">
        <v>2152</v>
      </c>
      <c r="B2073">
        <v>2498</v>
      </c>
      <c r="C2073">
        <v>2498</v>
      </c>
      <c r="D2073">
        <v>3165</v>
      </c>
      <c r="E2073" t="str">
        <f t="shared" si="96"/>
        <v>03165-BRA-P</v>
      </c>
      <c r="F2073" t="s">
        <v>426</v>
      </c>
      <c r="G2073" t="s">
        <v>76</v>
      </c>
      <c r="H2073" t="s">
        <v>34</v>
      </c>
      <c r="I2073">
        <v>-44.060101000000003</v>
      </c>
      <c r="J2073">
        <v>-18.720099999999999</v>
      </c>
      <c r="K2073">
        <v>737</v>
      </c>
      <c r="L2073">
        <v>19342.391889999999</v>
      </c>
      <c r="M2073" t="str">
        <f t="shared" si="97"/>
        <v>Pequeña</v>
      </c>
      <c r="N2073" t="str">
        <f t="shared" si="98"/>
        <v>P</v>
      </c>
      <c r="O2073">
        <v>2.3811200000000001</v>
      </c>
      <c r="P2073" t="s">
        <v>32</v>
      </c>
      <c r="Q2073">
        <v>2.026E-2</v>
      </c>
      <c r="R2073" t="s">
        <v>80</v>
      </c>
      <c r="S2073">
        <v>225.971024</v>
      </c>
      <c r="T2073" t="s">
        <v>23</v>
      </c>
      <c r="U2073">
        <v>7694.2052048113783</v>
      </c>
      <c r="V2073">
        <v>23.6</v>
      </c>
      <c r="W2073">
        <v>5.9610000000000003</v>
      </c>
      <c r="X2073">
        <v>60</v>
      </c>
      <c r="Y2073">
        <v>6.0623399999999998</v>
      </c>
      <c r="Z2073">
        <v>105</v>
      </c>
      <c r="AA2073" t="str">
        <f>IF(Z2073=-1,"Flat",
INDEX({"North","Northeast","East","Southeast","South","Southwest","West","Northwest","North"},
MATCH(Z2073,{0;22.5;67.5;112.5;157.5;202.5;247.5;292.5;337.5},1)))</f>
        <v>East</v>
      </c>
      <c r="AB2073">
        <v>0.66671499999999995</v>
      </c>
      <c r="AC2073" t="s">
        <v>10</v>
      </c>
      <c r="AD2073">
        <v>30</v>
      </c>
      <c r="AE2073">
        <v>22</v>
      </c>
      <c r="AF2073">
        <v>4.6890000000000001</v>
      </c>
    </row>
    <row r="2074" spans="1:32" x14ac:dyDescent="0.25">
      <c r="A2074">
        <v>2154</v>
      </c>
      <c r="B2074">
        <v>2500</v>
      </c>
      <c r="C2074">
        <v>2500</v>
      </c>
      <c r="D2074">
        <v>3167</v>
      </c>
      <c r="E2074" t="str">
        <f t="shared" si="96"/>
        <v>03167-BRA-M</v>
      </c>
      <c r="F2074" t="s">
        <v>426</v>
      </c>
      <c r="G2074" t="s">
        <v>76</v>
      </c>
      <c r="H2074" t="s">
        <v>34</v>
      </c>
      <c r="I2074">
        <v>-44.070098999999999</v>
      </c>
      <c r="J2074">
        <v>-18.680098999999998</v>
      </c>
      <c r="K2074">
        <v>737</v>
      </c>
      <c r="L2074">
        <v>86338.655069999993</v>
      </c>
      <c r="M2074" t="str">
        <f t="shared" si="97"/>
        <v>Mediana</v>
      </c>
      <c r="N2074" t="str">
        <f t="shared" si="98"/>
        <v>M</v>
      </c>
      <c r="O2074">
        <v>1.2324200000000001</v>
      </c>
      <c r="P2074" t="s">
        <v>7</v>
      </c>
      <c r="Q2074">
        <v>2.7810000000000001E-3</v>
      </c>
      <c r="R2074" t="s">
        <v>8</v>
      </c>
      <c r="S2074">
        <v>166.60749799999999</v>
      </c>
      <c r="T2074" t="s">
        <v>13</v>
      </c>
      <c r="U2074">
        <v>3039.424206969788</v>
      </c>
      <c r="V2074">
        <v>23.6</v>
      </c>
      <c r="W2074">
        <v>5.9249999999999998</v>
      </c>
      <c r="X2074">
        <v>60</v>
      </c>
      <c r="Y2074">
        <v>6.2605500000000003</v>
      </c>
      <c r="Z2074">
        <v>105</v>
      </c>
      <c r="AA2074" t="str">
        <f>IF(Z2074=-1,"Flat",
INDEX({"North","Northeast","East","Southeast","South","Southwest","West","Northwest","North"},
MATCH(Z2074,{0;22.5;67.5;112.5;157.5;202.5;247.5;292.5;337.5},1)))</f>
        <v>East</v>
      </c>
      <c r="AB2074">
        <v>0.66682699999999995</v>
      </c>
      <c r="AC2074" t="s">
        <v>10</v>
      </c>
      <c r="AD2074">
        <v>30</v>
      </c>
      <c r="AE2074">
        <v>22</v>
      </c>
      <c r="AF2074">
        <v>4.6550000000000002</v>
      </c>
    </row>
    <row r="2075" spans="1:32" x14ac:dyDescent="0.25">
      <c r="A2075">
        <v>2155</v>
      </c>
      <c r="B2075">
        <v>2501</v>
      </c>
      <c r="C2075">
        <v>2501</v>
      </c>
      <c r="D2075">
        <v>3168</v>
      </c>
      <c r="E2075" t="str">
        <f t="shared" si="96"/>
        <v>03168-BRA-M</v>
      </c>
      <c r="F2075" t="s">
        <v>426</v>
      </c>
      <c r="G2075" t="s">
        <v>76</v>
      </c>
      <c r="H2075" t="s">
        <v>34</v>
      </c>
      <c r="I2075">
        <v>-44.080100999999999</v>
      </c>
      <c r="J2075">
        <v>-18.690100000000001</v>
      </c>
      <c r="K2075">
        <v>737</v>
      </c>
      <c r="L2075">
        <v>85200.090339999995</v>
      </c>
      <c r="M2075" t="str">
        <f t="shared" si="97"/>
        <v>Mediana</v>
      </c>
      <c r="N2075" t="str">
        <f t="shared" si="98"/>
        <v>M</v>
      </c>
      <c r="O2075">
        <v>1.17073</v>
      </c>
      <c r="P2075" t="s">
        <v>7</v>
      </c>
      <c r="Q2075">
        <v>-3.97E-4</v>
      </c>
      <c r="R2075" t="s">
        <v>8</v>
      </c>
      <c r="S2075">
        <v>315</v>
      </c>
      <c r="T2075" t="s">
        <v>30</v>
      </c>
      <c r="U2075">
        <v>4386.395038076952</v>
      </c>
      <c r="V2075">
        <v>23.6</v>
      </c>
      <c r="W2075">
        <v>5.9409999999999998</v>
      </c>
      <c r="X2075">
        <v>60</v>
      </c>
      <c r="Y2075">
        <v>5.9604400000000002</v>
      </c>
      <c r="Z2075">
        <v>105</v>
      </c>
      <c r="AA2075" t="str">
        <f>IF(Z2075=-1,"Flat",
INDEX({"North","Northeast","East","Southeast","South","Southwest","West","Northwest","North"},
MATCH(Z2075,{0;22.5;67.5;112.5;157.5;202.5;247.5;292.5;337.5},1)))</f>
        <v>East</v>
      </c>
      <c r="AB2075">
        <v>0.74341400000000002</v>
      </c>
      <c r="AC2075" t="s">
        <v>10</v>
      </c>
      <c r="AD2075">
        <v>30</v>
      </c>
      <c r="AE2075">
        <v>22</v>
      </c>
      <c r="AF2075">
        <v>4.6619999999999999</v>
      </c>
    </row>
    <row r="2076" spans="1:32" x14ac:dyDescent="0.25">
      <c r="A2076">
        <v>2157</v>
      </c>
      <c r="B2076">
        <v>2503</v>
      </c>
      <c r="C2076">
        <v>2503</v>
      </c>
      <c r="D2076">
        <v>3170</v>
      </c>
      <c r="E2076" t="str">
        <f t="shared" si="96"/>
        <v>03170-BRA-M</v>
      </c>
      <c r="F2076" t="s">
        <v>426</v>
      </c>
      <c r="G2076" t="s">
        <v>76</v>
      </c>
      <c r="H2076" t="s">
        <v>34</v>
      </c>
      <c r="I2076">
        <v>-44.070098999999999</v>
      </c>
      <c r="J2076">
        <v>-18.690100000000001</v>
      </c>
      <c r="K2076">
        <v>737</v>
      </c>
      <c r="L2076">
        <v>65439.719519999999</v>
      </c>
      <c r="M2076" t="str">
        <f t="shared" si="97"/>
        <v>Mediana</v>
      </c>
      <c r="N2076" t="str">
        <f t="shared" si="98"/>
        <v>M</v>
      </c>
      <c r="O2076">
        <v>1.4008400000000001</v>
      </c>
      <c r="P2076" t="s">
        <v>7</v>
      </c>
      <c r="Q2076">
        <v>7.548E-3</v>
      </c>
      <c r="R2076" t="s">
        <v>8</v>
      </c>
      <c r="S2076">
        <v>278.79055799999998</v>
      </c>
      <c r="T2076" t="s">
        <v>16</v>
      </c>
      <c r="U2076">
        <v>4195.5798277335334</v>
      </c>
      <c r="V2076">
        <v>23.6</v>
      </c>
      <c r="W2076">
        <v>5.9370000000000003</v>
      </c>
      <c r="X2076">
        <v>60</v>
      </c>
      <c r="Y2076">
        <v>6.3489199999999997</v>
      </c>
      <c r="Z2076">
        <v>105</v>
      </c>
      <c r="AA2076" t="str">
        <f>IF(Z2076=-1,"Flat",
INDEX({"North","Northeast","East","Southeast","South","Southwest","West","Northwest","North"},
MATCH(Z2076,{0;22.5;67.5;112.5;157.5;202.5;247.5;292.5;337.5},1)))</f>
        <v>East</v>
      </c>
      <c r="AB2076">
        <v>0.66631899999999999</v>
      </c>
      <c r="AC2076" t="s">
        <v>10</v>
      </c>
      <c r="AD2076">
        <v>30</v>
      </c>
      <c r="AE2076">
        <v>22</v>
      </c>
      <c r="AF2076">
        <v>4.6619999999999999</v>
      </c>
    </row>
    <row r="2077" spans="1:32" x14ac:dyDescent="0.25">
      <c r="A2077">
        <v>2160</v>
      </c>
      <c r="B2077">
        <v>2506</v>
      </c>
      <c r="C2077">
        <v>2506</v>
      </c>
      <c r="D2077">
        <v>3173</v>
      </c>
      <c r="E2077" t="str">
        <f t="shared" si="96"/>
        <v>03173-BRA-M</v>
      </c>
      <c r="F2077" t="s">
        <v>426</v>
      </c>
      <c r="G2077" t="s">
        <v>76</v>
      </c>
      <c r="H2077" t="s">
        <v>34</v>
      </c>
      <c r="I2077">
        <v>-44.060101000000003</v>
      </c>
      <c r="J2077">
        <v>-18.700099999999999</v>
      </c>
      <c r="K2077">
        <v>737</v>
      </c>
      <c r="L2077">
        <v>61590.81914</v>
      </c>
      <c r="M2077" t="str">
        <f t="shared" si="97"/>
        <v>Mediana</v>
      </c>
      <c r="N2077" t="str">
        <f t="shared" si="98"/>
        <v>M</v>
      </c>
      <c r="O2077">
        <v>0.56847300000000001</v>
      </c>
      <c r="P2077" t="s">
        <v>7</v>
      </c>
      <c r="Q2077">
        <v>1.4302E-2</v>
      </c>
      <c r="R2077" t="s">
        <v>80</v>
      </c>
      <c r="S2077">
        <v>51.115504999999999</v>
      </c>
      <c r="T2077" t="s">
        <v>9</v>
      </c>
      <c r="U2077">
        <v>5385.5398195135276</v>
      </c>
      <c r="V2077">
        <v>23.6</v>
      </c>
      <c r="W2077">
        <v>5.944</v>
      </c>
      <c r="X2077">
        <v>60</v>
      </c>
      <c r="Y2077">
        <v>6.5111699999999999</v>
      </c>
      <c r="Z2077">
        <v>105</v>
      </c>
      <c r="AA2077" t="str">
        <f>IF(Z2077=-1,"Flat",
INDEX({"North","Northeast","East","Southeast","South","Southwest","West","Northwest","North"},
MATCH(Z2077,{0;22.5;67.5;112.5;157.5;202.5;247.5;292.5;337.5},1)))</f>
        <v>East</v>
      </c>
      <c r="AB2077">
        <v>0.74887700000000001</v>
      </c>
      <c r="AC2077" t="s">
        <v>10</v>
      </c>
      <c r="AD2077">
        <v>30</v>
      </c>
      <c r="AE2077">
        <v>22</v>
      </c>
      <c r="AF2077">
        <v>4.6760000000000002</v>
      </c>
    </row>
    <row r="2078" spans="1:32" x14ac:dyDescent="0.25">
      <c r="A2078">
        <v>2161</v>
      </c>
      <c r="B2078">
        <v>2507</v>
      </c>
      <c r="C2078">
        <v>2507</v>
      </c>
      <c r="D2078">
        <v>3174</v>
      </c>
      <c r="E2078" t="str">
        <f t="shared" si="96"/>
        <v>03174-BRA-M</v>
      </c>
      <c r="F2078" t="s">
        <v>427</v>
      </c>
      <c r="G2078" t="s">
        <v>76</v>
      </c>
      <c r="H2078" t="s">
        <v>34</v>
      </c>
      <c r="I2078">
        <v>-44.101799</v>
      </c>
      <c r="J2078">
        <v>-18.636800999999998</v>
      </c>
      <c r="K2078">
        <v>704</v>
      </c>
      <c r="L2078">
        <v>95032.330489999993</v>
      </c>
      <c r="M2078" t="str">
        <f t="shared" si="97"/>
        <v>Mediana</v>
      </c>
      <c r="N2078" t="str">
        <f t="shared" si="98"/>
        <v>M</v>
      </c>
      <c r="O2078">
        <v>1.53244</v>
      </c>
      <c r="P2078" t="s">
        <v>7</v>
      </c>
      <c r="Q2078">
        <v>-8.3429999999999997E-3</v>
      </c>
      <c r="R2078" t="s">
        <v>8</v>
      </c>
      <c r="S2078">
        <v>4.8079539999999996</v>
      </c>
      <c r="T2078" t="s">
        <v>70</v>
      </c>
      <c r="U2078">
        <v>1750.779718182343</v>
      </c>
      <c r="V2078">
        <v>23.799999</v>
      </c>
      <c r="W2078">
        <v>5.91</v>
      </c>
      <c r="X2078">
        <v>60</v>
      </c>
      <c r="Y2078">
        <v>4.8524399999999996</v>
      </c>
      <c r="Z2078">
        <v>105</v>
      </c>
      <c r="AA2078" t="str">
        <f>IF(Z2078=-1,"Flat",
INDEX({"North","Northeast","East","Southeast","South","Southwest","West","Northwest","North"},
MATCH(Z2078,{0;22.5;67.5;112.5;157.5;202.5;247.5;292.5;337.5},1)))</f>
        <v>East</v>
      </c>
      <c r="AB2078">
        <v>0.79237199999999997</v>
      </c>
      <c r="AC2078" t="s">
        <v>10</v>
      </c>
      <c r="AD2078">
        <v>48</v>
      </c>
      <c r="AE2078">
        <v>22</v>
      </c>
      <c r="AF2078">
        <v>4.6379999999999999</v>
      </c>
    </row>
    <row r="2079" spans="1:32" x14ac:dyDescent="0.25">
      <c r="A2079">
        <v>2162</v>
      </c>
      <c r="B2079">
        <v>2508</v>
      </c>
      <c r="C2079">
        <v>2508</v>
      </c>
      <c r="D2079">
        <v>3175</v>
      </c>
      <c r="E2079" t="str">
        <f t="shared" si="96"/>
        <v>03175-BRA-P</v>
      </c>
      <c r="F2079" t="s">
        <v>427</v>
      </c>
      <c r="G2079" t="s">
        <v>76</v>
      </c>
      <c r="H2079" t="s">
        <v>25</v>
      </c>
      <c r="I2079">
        <v>-44.097301000000002</v>
      </c>
      <c r="J2079">
        <v>-18.6586</v>
      </c>
      <c r="K2079">
        <v>704</v>
      </c>
      <c r="L2079">
        <v>13481.2</v>
      </c>
      <c r="M2079" t="str">
        <f t="shared" si="97"/>
        <v>Pequeña</v>
      </c>
      <c r="N2079" t="str">
        <f t="shared" si="98"/>
        <v>P</v>
      </c>
      <c r="O2079">
        <v>2.5051000000000001</v>
      </c>
      <c r="P2079" t="s">
        <v>32</v>
      </c>
      <c r="Q2079">
        <v>-3.97E-4</v>
      </c>
      <c r="R2079" t="s">
        <v>8</v>
      </c>
      <c r="S2079">
        <v>307.13092</v>
      </c>
      <c r="T2079" t="s">
        <v>30</v>
      </c>
      <c r="U2079">
        <v>813.44836450593039</v>
      </c>
      <c r="V2079">
        <v>23.799999</v>
      </c>
      <c r="W2079">
        <v>5.931</v>
      </c>
      <c r="X2079">
        <v>67</v>
      </c>
      <c r="Y2079">
        <v>5.5832800000000002</v>
      </c>
      <c r="Z2079">
        <v>147</v>
      </c>
      <c r="AA2079" t="str">
        <f>IF(Z2079=-1,"Flat",
INDEX({"North","Northeast","East","Southeast","South","Southwest","West","Northwest","North"},
MATCH(Z2079,{0;22.5;67.5;112.5;157.5;202.5;247.5;292.5;337.5},1)))</f>
        <v>Southeast</v>
      </c>
      <c r="AB2079">
        <v>0.74143099999999995</v>
      </c>
      <c r="AC2079" t="s">
        <v>10</v>
      </c>
      <c r="AD2079">
        <v>48.099997999999999</v>
      </c>
      <c r="AE2079">
        <v>22</v>
      </c>
      <c r="AF2079">
        <v>4.6550000000000002</v>
      </c>
    </row>
    <row r="2080" spans="1:32" x14ac:dyDescent="0.25">
      <c r="A2080">
        <v>2163</v>
      </c>
      <c r="B2080">
        <v>2509</v>
      </c>
      <c r="C2080">
        <v>2509</v>
      </c>
      <c r="D2080">
        <v>3176</v>
      </c>
      <c r="E2080" t="str">
        <f t="shared" si="96"/>
        <v>03176-BRA-P</v>
      </c>
      <c r="F2080" t="s">
        <v>427</v>
      </c>
      <c r="G2080" t="s">
        <v>76</v>
      </c>
      <c r="H2080" t="s">
        <v>25</v>
      </c>
      <c r="I2080">
        <v>-44.101398000000003</v>
      </c>
      <c r="J2080">
        <v>-18.681601000000001</v>
      </c>
      <c r="K2080">
        <v>704</v>
      </c>
      <c r="L2080">
        <v>14009.9</v>
      </c>
      <c r="M2080" t="str">
        <f t="shared" si="97"/>
        <v>Pequeña</v>
      </c>
      <c r="N2080" t="str">
        <f t="shared" si="98"/>
        <v>P</v>
      </c>
      <c r="O2080">
        <v>1.8697299999999999</v>
      </c>
      <c r="P2080" t="s">
        <v>7</v>
      </c>
      <c r="Q2080">
        <v>-1.2713E-2</v>
      </c>
      <c r="R2080" t="s">
        <v>15</v>
      </c>
      <c r="S2080">
        <v>282.33908100000002</v>
      </c>
      <c r="T2080" t="s">
        <v>16</v>
      </c>
      <c r="U2080">
        <v>3122.804945600009</v>
      </c>
      <c r="V2080">
        <v>23.799999</v>
      </c>
      <c r="W2080">
        <v>5.9269999999999996</v>
      </c>
      <c r="X2080">
        <v>67</v>
      </c>
      <c r="Y2080">
        <v>6.0120199999999997</v>
      </c>
      <c r="Z2080">
        <v>147</v>
      </c>
      <c r="AA2080" t="str">
        <f>IF(Z2080=-1,"Flat",
INDEX({"North","Northeast","East","Southeast","South","Southwest","West","Northwest","North"},
MATCH(Z2080,{0;22.5;67.5;112.5;157.5;202.5;247.5;292.5;337.5},1)))</f>
        <v>Southeast</v>
      </c>
      <c r="AB2080">
        <v>0.66846899999999998</v>
      </c>
      <c r="AC2080" t="s">
        <v>10</v>
      </c>
      <c r="AD2080">
        <v>48.099997999999999</v>
      </c>
      <c r="AE2080">
        <v>22</v>
      </c>
      <c r="AF2080">
        <v>4.6479999999999997</v>
      </c>
    </row>
    <row r="2081" spans="1:32" x14ac:dyDescent="0.25">
      <c r="A2081">
        <v>2164</v>
      </c>
      <c r="B2081">
        <v>2510</v>
      </c>
      <c r="C2081">
        <v>2510</v>
      </c>
      <c r="D2081">
        <v>3177</v>
      </c>
      <c r="E2081" t="str">
        <f t="shared" si="96"/>
        <v>03177-BRA-M</v>
      </c>
      <c r="F2081" t="s">
        <v>427</v>
      </c>
      <c r="G2081" t="s">
        <v>76</v>
      </c>
      <c r="H2081" t="s">
        <v>34</v>
      </c>
      <c r="I2081">
        <v>-44.103499999999997</v>
      </c>
      <c r="J2081">
        <v>-18.6462</v>
      </c>
      <c r="K2081">
        <v>704</v>
      </c>
      <c r="L2081">
        <v>74019.087920000005</v>
      </c>
      <c r="M2081" t="str">
        <f t="shared" si="97"/>
        <v>Mediana</v>
      </c>
      <c r="N2081" t="str">
        <f t="shared" si="98"/>
        <v>M</v>
      </c>
      <c r="O2081">
        <v>3.6758199999999999</v>
      </c>
      <c r="P2081" t="s">
        <v>32</v>
      </c>
      <c r="Q2081">
        <v>1.9859999999999999E-3</v>
      </c>
      <c r="R2081" t="s">
        <v>8</v>
      </c>
      <c r="S2081">
        <v>141.93012999999999</v>
      </c>
      <c r="T2081" t="s">
        <v>49</v>
      </c>
      <c r="U2081">
        <v>749.75802781512482</v>
      </c>
      <c r="V2081">
        <v>23.799999</v>
      </c>
      <c r="W2081">
        <v>5.9180000000000001</v>
      </c>
      <c r="X2081">
        <v>60</v>
      </c>
      <c r="Y2081">
        <v>5.1631499999999999</v>
      </c>
      <c r="Z2081">
        <v>105</v>
      </c>
      <c r="AA2081" t="str">
        <f>IF(Z2081=-1,"Flat",
INDEX({"North","Northeast","East","Southeast","South","Southwest","West","Northwest","North"},
MATCH(Z2081,{0;22.5;67.5;112.5;157.5;202.5;247.5;292.5;337.5},1)))</f>
        <v>East</v>
      </c>
      <c r="AB2081">
        <v>0.58689000000000002</v>
      </c>
      <c r="AC2081" t="s">
        <v>20</v>
      </c>
      <c r="AD2081">
        <v>48</v>
      </c>
      <c r="AE2081">
        <v>22</v>
      </c>
      <c r="AF2081">
        <v>4.641</v>
      </c>
    </row>
    <row r="2082" spans="1:32" x14ac:dyDescent="0.25">
      <c r="A2082">
        <v>2165</v>
      </c>
      <c r="B2082">
        <v>2511</v>
      </c>
      <c r="C2082">
        <v>2511</v>
      </c>
      <c r="D2082">
        <v>3178</v>
      </c>
      <c r="E2082" t="str">
        <f t="shared" si="96"/>
        <v>03178-BRA-P</v>
      </c>
      <c r="F2082" t="s">
        <v>427</v>
      </c>
      <c r="G2082" t="s">
        <v>76</v>
      </c>
      <c r="H2082" t="s">
        <v>25</v>
      </c>
      <c r="I2082">
        <v>-44.096801999999997</v>
      </c>
      <c r="J2082">
        <v>-18.632099</v>
      </c>
      <c r="K2082">
        <v>704</v>
      </c>
      <c r="L2082">
        <v>14285.4</v>
      </c>
      <c r="M2082" t="str">
        <f t="shared" si="97"/>
        <v>Pequeña</v>
      </c>
      <c r="N2082" t="str">
        <f t="shared" si="98"/>
        <v>P</v>
      </c>
      <c r="O2082">
        <v>1.6915500000000001</v>
      </c>
      <c r="P2082" t="s">
        <v>7</v>
      </c>
      <c r="Q2082">
        <v>4.3699999999999998E-3</v>
      </c>
      <c r="R2082" t="s">
        <v>8</v>
      </c>
      <c r="S2082">
        <v>350.776093</v>
      </c>
      <c r="T2082" t="s">
        <v>70</v>
      </c>
      <c r="U2082">
        <v>2150.202523098912</v>
      </c>
      <c r="V2082">
        <v>23.799999</v>
      </c>
      <c r="W2082">
        <v>5.8970000000000002</v>
      </c>
      <c r="X2082">
        <v>67</v>
      </c>
      <c r="Y2082">
        <v>4.7475800000000001</v>
      </c>
      <c r="Z2082">
        <v>147</v>
      </c>
      <c r="AA2082" t="str">
        <f>IF(Z2082=-1,"Flat",
INDEX({"North","Northeast","East","Southeast","South","Southwest","West","Northwest","North"},
MATCH(Z2082,{0;22.5;67.5;112.5;157.5;202.5;247.5;292.5;337.5},1)))</f>
        <v>Southeast</v>
      </c>
      <c r="AB2082">
        <v>0.74180800000000002</v>
      </c>
      <c r="AC2082" t="s">
        <v>10</v>
      </c>
      <c r="AD2082">
        <v>48.099997999999999</v>
      </c>
      <c r="AE2082">
        <v>22</v>
      </c>
      <c r="AF2082">
        <v>4.62</v>
      </c>
    </row>
    <row r="2083" spans="1:32" x14ac:dyDescent="0.25">
      <c r="A2083">
        <v>2166</v>
      </c>
      <c r="B2083">
        <v>2512</v>
      </c>
      <c r="C2083">
        <v>2512</v>
      </c>
      <c r="D2083">
        <v>3179</v>
      </c>
      <c r="E2083" t="str">
        <f t="shared" si="96"/>
        <v>03179-BRA-P</v>
      </c>
      <c r="F2083" t="s">
        <v>427</v>
      </c>
      <c r="G2083" t="s">
        <v>76</v>
      </c>
      <c r="H2083" t="s">
        <v>25</v>
      </c>
      <c r="I2083">
        <v>-44.142398999999997</v>
      </c>
      <c r="J2083">
        <v>-18.675799999999999</v>
      </c>
      <c r="K2083">
        <v>704</v>
      </c>
      <c r="L2083">
        <v>15257.6</v>
      </c>
      <c r="M2083" t="str">
        <f t="shared" si="97"/>
        <v>Pequeña</v>
      </c>
      <c r="N2083" t="str">
        <f t="shared" si="98"/>
        <v>P</v>
      </c>
      <c r="O2083">
        <v>0.46824100000000002</v>
      </c>
      <c r="P2083" t="s">
        <v>7</v>
      </c>
      <c r="Q2083">
        <v>2.2644000000000001E-2</v>
      </c>
      <c r="R2083" t="s">
        <v>80</v>
      </c>
      <c r="S2083">
        <v>322.43139600000001</v>
      </c>
      <c r="T2083" t="s">
        <v>30</v>
      </c>
      <c r="U2083">
        <v>1058.604291457744</v>
      </c>
      <c r="V2083">
        <v>23.799999</v>
      </c>
      <c r="W2083">
        <v>5.9279999999999999</v>
      </c>
      <c r="X2083">
        <v>67</v>
      </c>
      <c r="Y2083">
        <v>5.4714900000000002</v>
      </c>
      <c r="Z2083">
        <v>147</v>
      </c>
      <c r="AA2083" t="str">
        <f>IF(Z2083=-1,"Flat",
INDEX({"North","Northeast","East","Southeast","South","Southwest","West","Northwest","North"},
MATCH(Z2083,{0;22.5;67.5;112.5;157.5;202.5;247.5;292.5;337.5},1)))</f>
        <v>Southeast</v>
      </c>
      <c r="AB2083">
        <v>0.59668299999999996</v>
      </c>
      <c r="AC2083" t="s">
        <v>20</v>
      </c>
      <c r="AD2083">
        <v>48.099997999999999</v>
      </c>
      <c r="AE2083">
        <v>22</v>
      </c>
      <c r="AF2083">
        <v>4.6420000000000003</v>
      </c>
    </row>
    <row r="2084" spans="1:32" x14ac:dyDescent="0.25">
      <c r="A2084">
        <v>2167</v>
      </c>
      <c r="B2084">
        <v>2513</v>
      </c>
      <c r="C2084">
        <v>2513</v>
      </c>
      <c r="D2084">
        <v>3180</v>
      </c>
      <c r="E2084" t="str">
        <f t="shared" si="96"/>
        <v>03180-BRA-P</v>
      </c>
      <c r="F2084" t="s">
        <v>427</v>
      </c>
      <c r="G2084" t="s">
        <v>76</v>
      </c>
      <c r="H2084" t="s">
        <v>25</v>
      </c>
      <c r="I2084">
        <v>-44.127102000000001</v>
      </c>
      <c r="J2084">
        <v>-18.674101</v>
      </c>
      <c r="K2084">
        <v>704</v>
      </c>
      <c r="L2084">
        <v>12202.1</v>
      </c>
      <c r="M2084" t="str">
        <f t="shared" si="97"/>
        <v>Pequeña</v>
      </c>
      <c r="N2084" t="str">
        <f t="shared" si="98"/>
        <v>P</v>
      </c>
      <c r="O2084">
        <v>1.2637499999999999</v>
      </c>
      <c r="P2084" t="s">
        <v>7</v>
      </c>
      <c r="Q2084">
        <v>2.5822000000000001E-2</v>
      </c>
      <c r="R2084" t="s">
        <v>80</v>
      </c>
      <c r="S2084">
        <v>341.56506300000001</v>
      </c>
      <c r="T2084" t="s">
        <v>70</v>
      </c>
      <c r="U2084">
        <v>1034.2644597842011</v>
      </c>
      <c r="V2084">
        <v>23.799999</v>
      </c>
      <c r="W2084">
        <v>5.9349999999999996</v>
      </c>
      <c r="X2084">
        <v>67</v>
      </c>
      <c r="Y2084">
        <v>5.9711499999999997</v>
      </c>
      <c r="Z2084">
        <v>147</v>
      </c>
      <c r="AA2084" t="str">
        <f>IF(Z2084=-1,"Flat",
INDEX({"North","Northeast","East","Southeast","South","Southwest","West","Northwest","North"},
MATCH(Z2084,{0;22.5;67.5;112.5;157.5;202.5;247.5;292.5;337.5},1)))</f>
        <v>Southeast</v>
      </c>
      <c r="AB2084">
        <v>0.79291800000000001</v>
      </c>
      <c r="AC2084" t="s">
        <v>10</v>
      </c>
      <c r="AD2084">
        <v>48.099997999999999</v>
      </c>
      <c r="AE2084">
        <v>22</v>
      </c>
      <c r="AF2084">
        <v>4.6399999999999997</v>
      </c>
    </row>
    <row r="2085" spans="1:32" x14ac:dyDescent="0.25">
      <c r="A2085">
        <v>2168</v>
      </c>
      <c r="B2085">
        <v>2514</v>
      </c>
      <c r="C2085">
        <v>2514</v>
      </c>
      <c r="D2085">
        <v>3181</v>
      </c>
      <c r="E2085" t="str">
        <f t="shared" si="96"/>
        <v>03181-BRA-P</v>
      </c>
      <c r="F2085" t="s">
        <v>427</v>
      </c>
      <c r="G2085" t="s">
        <v>76</v>
      </c>
      <c r="H2085" t="s">
        <v>25</v>
      </c>
      <c r="I2085">
        <v>-44.117100000000001</v>
      </c>
      <c r="J2085">
        <v>-18.677999</v>
      </c>
      <c r="K2085">
        <v>704</v>
      </c>
      <c r="L2085">
        <v>16604</v>
      </c>
      <c r="M2085" t="str">
        <f t="shared" si="97"/>
        <v>Pequeña</v>
      </c>
      <c r="N2085" t="str">
        <f t="shared" si="98"/>
        <v>P</v>
      </c>
      <c r="O2085">
        <v>1.3193999999999999</v>
      </c>
      <c r="P2085" t="s">
        <v>7</v>
      </c>
      <c r="Q2085">
        <v>-1.2713E-2</v>
      </c>
      <c r="R2085" t="s">
        <v>15</v>
      </c>
      <c r="S2085">
        <v>285.69000199999999</v>
      </c>
      <c r="T2085" t="s">
        <v>16</v>
      </c>
      <c r="U2085">
        <v>1944.0379938292799</v>
      </c>
      <c r="V2085">
        <v>23.799999</v>
      </c>
      <c r="W2085">
        <v>5.9359999999999999</v>
      </c>
      <c r="X2085">
        <v>67</v>
      </c>
      <c r="Y2085">
        <v>5.5379199999999997</v>
      </c>
      <c r="Z2085">
        <v>147</v>
      </c>
      <c r="AA2085" t="str">
        <f>IF(Z2085=-1,"Flat",
INDEX({"North","Northeast","East","Southeast","South","Southwest","West","Northwest","North"},
MATCH(Z2085,{0;22.5;67.5;112.5;157.5;202.5;247.5;292.5;337.5},1)))</f>
        <v>Southeast</v>
      </c>
      <c r="AB2085">
        <v>0.74285000000000001</v>
      </c>
      <c r="AC2085" t="s">
        <v>10</v>
      </c>
      <c r="AD2085">
        <v>48.099997999999999</v>
      </c>
      <c r="AE2085">
        <v>22</v>
      </c>
      <c r="AF2085">
        <v>4.649</v>
      </c>
    </row>
    <row r="2086" spans="1:32" x14ac:dyDescent="0.25">
      <c r="A2086">
        <v>2169</v>
      </c>
      <c r="B2086">
        <v>2515</v>
      </c>
      <c r="C2086">
        <v>2515</v>
      </c>
      <c r="D2086">
        <v>3182</v>
      </c>
      <c r="E2086" t="str">
        <f t="shared" si="96"/>
        <v>03182-BRA-P</v>
      </c>
      <c r="F2086" t="s">
        <v>427</v>
      </c>
      <c r="G2086" t="s">
        <v>76</v>
      </c>
      <c r="H2086" t="s">
        <v>25</v>
      </c>
      <c r="I2086">
        <v>-44.140597999999997</v>
      </c>
      <c r="J2086">
        <v>-18.6707</v>
      </c>
      <c r="K2086">
        <v>704</v>
      </c>
      <c r="L2086">
        <v>12630</v>
      </c>
      <c r="M2086" t="str">
        <f t="shared" si="97"/>
        <v>Pequeña</v>
      </c>
      <c r="N2086" t="str">
        <f t="shared" si="98"/>
        <v>P</v>
      </c>
      <c r="O2086">
        <v>1.8137099999999999</v>
      </c>
      <c r="P2086" t="s">
        <v>7</v>
      </c>
      <c r="Q2086">
        <v>0</v>
      </c>
      <c r="R2086" t="s">
        <v>8</v>
      </c>
      <c r="S2086">
        <v>2.254575</v>
      </c>
      <c r="T2086" t="s">
        <v>70</v>
      </c>
      <c r="U2086">
        <v>443.23314397383712</v>
      </c>
      <c r="V2086">
        <v>23.799999</v>
      </c>
      <c r="W2086">
        <v>5.9279999999999999</v>
      </c>
      <c r="X2086">
        <v>67</v>
      </c>
      <c r="Y2086">
        <v>5.31088</v>
      </c>
      <c r="Z2086">
        <v>147</v>
      </c>
      <c r="AA2086" t="str">
        <f>IF(Z2086=-1,"Flat",
INDEX({"North","Northeast","East","Southeast","South","Southwest","West","Northwest","North"},
MATCH(Z2086,{0;22.5;67.5;112.5;157.5;202.5;247.5;292.5;337.5},1)))</f>
        <v>Southeast</v>
      </c>
      <c r="AB2086">
        <v>0.74624900000000005</v>
      </c>
      <c r="AC2086" t="s">
        <v>10</v>
      </c>
      <c r="AD2086">
        <v>48.099997999999999</v>
      </c>
      <c r="AE2086">
        <v>22</v>
      </c>
      <c r="AF2086">
        <v>4.6399999999999997</v>
      </c>
    </row>
    <row r="2087" spans="1:32" x14ac:dyDescent="0.25">
      <c r="A2087">
        <v>2170</v>
      </c>
      <c r="B2087">
        <v>2516</v>
      </c>
      <c r="C2087">
        <v>2516</v>
      </c>
      <c r="D2087">
        <v>3183</v>
      </c>
      <c r="E2087" t="str">
        <f t="shared" si="96"/>
        <v>03183-BRA-M</v>
      </c>
      <c r="F2087" t="s">
        <v>427</v>
      </c>
      <c r="G2087" t="s">
        <v>76</v>
      </c>
      <c r="H2087" t="s">
        <v>25</v>
      </c>
      <c r="I2087">
        <v>-44.094101000000002</v>
      </c>
      <c r="J2087">
        <v>-18.6555</v>
      </c>
      <c r="K2087">
        <v>704</v>
      </c>
      <c r="L2087">
        <v>95032.330480000004</v>
      </c>
      <c r="M2087" t="str">
        <f t="shared" si="97"/>
        <v>Mediana</v>
      </c>
      <c r="N2087" t="str">
        <f t="shared" si="98"/>
        <v>M</v>
      </c>
      <c r="O2087">
        <v>2.4584100000000002</v>
      </c>
      <c r="P2087" t="s">
        <v>32</v>
      </c>
      <c r="Q2087">
        <v>3.97E-4</v>
      </c>
      <c r="R2087" t="s">
        <v>8</v>
      </c>
      <c r="S2087">
        <v>291.801422</v>
      </c>
      <c r="T2087" t="s">
        <v>16</v>
      </c>
      <c r="U2087">
        <v>543.40810554422274</v>
      </c>
      <c r="V2087">
        <v>23.799999</v>
      </c>
      <c r="W2087">
        <v>5.9290000000000003</v>
      </c>
      <c r="X2087">
        <v>60</v>
      </c>
      <c r="Y2087">
        <v>5.5273399999999997</v>
      </c>
      <c r="Z2087">
        <v>105</v>
      </c>
      <c r="AA2087" t="str">
        <f>IF(Z2087=-1,"Flat",
INDEX({"North","Northeast","East","Southeast","South","Southwest","West","Northwest","North"},
MATCH(Z2087,{0;22.5;67.5;112.5;157.5;202.5;247.5;292.5;337.5},1)))</f>
        <v>East</v>
      </c>
      <c r="AB2087">
        <v>0.73949600000000004</v>
      </c>
      <c r="AC2087" t="s">
        <v>10</v>
      </c>
      <c r="AD2087">
        <v>48.099997999999999</v>
      </c>
      <c r="AE2087">
        <v>22</v>
      </c>
      <c r="AF2087">
        <v>4.6479999999999997</v>
      </c>
    </row>
    <row r="2088" spans="1:32" x14ac:dyDescent="0.25">
      <c r="A2088">
        <v>2171</v>
      </c>
      <c r="B2088">
        <v>2517</v>
      </c>
      <c r="C2088">
        <v>2517</v>
      </c>
      <c r="D2088">
        <v>3184</v>
      </c>
      <c r="E2088" t="str">
        <f t="shared" si="96"/>
        <v>03184-BRA-P</v>
      </c>
      <c r="F2088" t="s">
        <v>428</v>
      </c>
      <c r="G2088" t="s">
        <v>76</v>
      </c>
      <c r="H2088" t="s">
        <v>25</v>
      </c>
      <c r="I2088">
        <v>-40.192901999999997</v>
      </c>
      <c r="J2088">
        <v>-3.6583999999999999</v>
      </c>
      <c r="K2088">
        <v>112</v>
      </c>
      <c r="L2088">
        <v>14623.7</v>
      </c>
      <c r="M2088" t="str">
        <f t="shared" si="97"/>
        <v>Pequeña</v>
      </c>
      <c r="N2088" t="str">
        <f t="shared" si="98"/>
        <v>P</v>
      </c>
      <c r="O2088">
        <v>0.87081799999999998</v>
      </c>
      <c r="P2088" t="s">
        <v>7</v>
      </c>
      <c r="Q2088">
        <v>7.9500000000000003E-4</v>
      </c>
      <c r="R2088" t="s">
        <v>8</v>
      </c>
      <c r="S2088">
        <v>270.93917800000003</v>
      </c>
      <c r="T2088" t="s">
        <v>16</v>
      </c>
      <c r="U2088">
        <v>193.7730034520545</v>
      </c>
      <c r="V2088">
        <v>27.6</v>
      </c>
      <c r="W2088">
        <v>5.5709999999999997</v>
      </c>
      <c r="X2088">
        <v>64</v>
      </c>
      <c r="Y2088">
        <v>4.6224499999999997</v>
      </c>
      <c r="Z2088">
        <v>138</v>
      </c>
      <c r="AA2088" t="str">
        <f>IF(Z2088=-1,"Flat",
INDEX({"North","Northeast","East","Southeast","South","Southwest","West","Northwest","North"},
MATCH(Z2088,{0;22.5;67.5;112.5;157.5;202.5;247.5;292.5;337.5},1)))</f>
        <v>Southeast</v>
      </c>
      <c r="AB2088">
        <v>0.74684700000000004</v>
      </c>
      <c r="AC2088" t="s">
        <v>10</v>
      </c>
      <c r="AD2088">
        <v>50</v>
      </c>
      <c r="AE2088">
        <v>7</v>
      </c>
      <c r="AF2088">
        <v>4.3220000000000001</v>
      </c>
    </row>
    <row r="2089" spans="1:32" x14ac:dyDescent="0.25">
      <c r="A2089">
        <v>2172</v>
      </c>
      <c r="B2089">
        <v>2518</v>
      </c>
      <c r="C2089">
        <v>2518</v>
      </c>
      <c r="D2089">
        <v>3185</v>
      </c>
      <c r="E2089" t="str">
        <f t="shared" si="96"/>
        <v>03185-BRA-P</v>
      </c>
      <c r="F2089" t="s">
        <v>428</v>
      </c>
      <c r="G2089" t="s">
        <v>76</v>
      </c>
      <c r="H2089" t="s">
        <v>25</v>
      </c>
      <c r="I2089">
        <v>-40.185901999999999</v>
      </c>
      <c r="J2089">
        <v>-3.6758999999999999</v>
      </c>
      <c r="K2089">
        <v>112</v>
      </c>
      <c r="L2089">
        <v>17439.599999999999</v>
      </c>
      <c r="M2089" t="str">
        <f t="shared" si="97"/>
        <v>Pequeña</v>
      </c>
      <c r="N2089" t="str">
        <f t="shared" si="98"/>
        <v>P</v>
      </c>
      <c r="O2089">
        <v>0.89230799999999999</v>
      </c>
      <c r="P2089" t="s">
        <v>7</v>
      </c>
      <c r="Q2089">
        <v>-3.97E-4</v>
      </c>
      <c r="R2089" t="s">
        <v>8</v>
      </c>
      <c r="S2089">
        <v>187.352386</v>
      </c>
      <c r="T2089" t="s">
        <v>13</v>
      </c>
      <c r="U2089">
        <v>1881.3373428940531</v>
      </c>
      <c r="V2089">
        <v>27.6</v>
      </c>
      <c r="W2089">
        <v>5.5629999999999997</v>
      </c>
      <c r="X2089">
        <v>64</v>
      </c>
      <c r="Y2089">
        <v>4.6668500000000002</v>
      </c>
      <c r="Z2089">
        <v>138</v>
      </c>
      <c r="AA2089" t="str">
        <f>IF(Z2089=-1,"Flat",
INDEX({"North","Northeast","East","Southeast","South","Southwest","West","Northwest","North"},
MATCH(Z2089,{0;22.5;67.5;112.5;157.5;202.5;247.5;292.5;337.5},1)))</f>
        <v>Southeast</v>
      </c>
      <c r="AB2089">
        <v>0.59522699999999995</v>
      </c>
      <c r="AC2089" t="s">
        <v>20</v>
      </c>
      <c r="AD2089">
        <v>50</v>
      </c>
      <c r="AE2089">
        <v>7</v>
      </c>
      <c r="AF2089">
        <v>4.3150000000000022</v>
      </c>
    </row>
    <row r="2090" spans="1:32" x14ac:dyDescent="0.25">
      <c r="A2090">
        <v>2173</v>
      </c>
      <c r="B2090">
        <v>2519</v>
      </c>
      <c r="C2090">
        <v>2519</v>
      </c>
      <c r="D2090">
        <v>3186</v>
      </c>
      <c r="E2090" t="str">
        <f t="shared" si="96"/>
        <v>03186-BRA-P</v>
      </c>
      <c r="F2090" t="s">
        <v>428</v>
      </c>
      <c r="G2090" t="s">
        <v>76</v>
      </c>
      <c r="H2090" t="s">
        <v>25</v>
      </c>
      <c r="I2090">
        <v>-40.175998999999997</v>
      </c>
      <c r="J2090">
        <v>-3.6793</v>
      </c>
      <c r="K2090">
        <v>112</v>
      </c>
      <c r="L2090">
        <v>15647.4</v>
      </c>
      <c r="M2090" t="str">
        <f t="shared" si="97"/>
        <v>Pequeña</v>
      </c>
      <c r="N2090" t="str">
        <f t="shared" si="98"/>
        <v>P</v>
      </c>
      <c r="O2090">
        <v>1.0302500000000001</v>
      </c>
      <c r="P2090" t="s">
        <v>7</v>
      </c>
      <c r="Q2090">
        <v>-3.973E-3</v>
      </c>
      <c r="R2090" t="s">
        <v>8</v>
      </c>
      <c r="S2090">
        <v>222.754257</v>
      </c>
      <c r="T2090" t="s">
        <v>23</v>
      </c>
      <c r="U2090">
        <v>2667.9410258432849</v>
      </c>
      <c r="V2090">
        <v>27.6</v>
      </c>
      <c r="W2090">
        <v>5.57</v>
      </c>
      <c r="X2090">
        <v>64</v>
      </c>
      <c r="Y2090">
        <v>4.7133599999999998</v>
      </c>
      <c r="Z2090">
        <v>138</v>
      </c>
      <c r="AA2090" t="str">
        <f>IF(Z2090=-1,"Flat",
INDEX({"North","Northeast","East","Southeast","South","Southwest","West","Northwest","North"},
MATCH(Z2090,{0;22.5;67.5;112.5;157.5;202.5;247.5;292.5;337.5},1)))</f>
        <v>Southeast</v>
      </c>
      <c r="AB2090">
        <v>0.59418599999999999</v>
      </c>
      <c r="AC2090" t="s">
        <v>20</v>
      </c>
      <c r="AD2090">
        <v>50</v>
      </c>
      <c r="AE2090">
        <v>7</v>
      </c>
      <c r="AF2090">
        <v>4.319</v>
      </c>
    </row>
    <row r="2091" spans="1:32" x14ac:dyDescent="0.25">
      <c r="A2091">
        <v>2174</v>
      </c>
      <c r="B2091">
        <v>2520</v>
      </c>
      <c r="C2091">
        <v>2520</v>
      </c>
      <c r="D2091">
        <v>3187</v>
      </c>
      <c r="E2091" t="str">
        <f t="shared" si="96"/>
        <v>03187-BRA-P</v>
      </c>
      <c r="F2091" t="s">
        <v>428</v>
      </c>
      <c r="G2091" t="s">
        <v>76</v>
      </c>
      <c r="H2091" t="s">
        <v>25</v>
      </c>
      <c r="I2091">
        <v>-40.196601999999999</v>
      </c>
      <c r="J2091">
        <v>-3.6665000000000001</v>
      </c>
      <c r="K2091">
        <v>112</v>
      </c>
      <c r="L2091">
        <v>13250.5</v>
      </c>
      <c r="M2091" t="str">
        <f t="shared" si="97"/>
        <v>Pequeña</v>
      </c>
      <c r="N2091" t="str">
        <f t="shared" si="98"/>
        <v>P</v>
      </c>
      <c r="O2091">
        <v>0.60863</v>
      </c>
      <c r="P2091" t="s">
        <v>7</v>
      </c>
      <c r="Q2091">
        <v>1.5889999999999999E-3</v>
      </c>
      <c r="R2091" t="s">
        <v>8</v>
      </c>
      <c r="S2091">
        <v>230.710587</v>
      </c>
      <c r="T2091" t="s">
        <v>23</v>
      </c>
      <c r="U2091">
        <v>711.17048568685243</v>
      </c>
      <c r="V2091">
        <v>27.6</v>
      </c>
      <c r="W2091">
        <v>5.5650000000000004</v>
      </c>
      <c r="X2091">
        <v>64</v>
      </c>
      <c r="Y2091">
        <v>4.5285399999999996</v>
      </c>
      <c r="Z2091">
        <v>138</v>
      </c>
      <c r="AA2091" t="str">
        <f>IF(Z2091=-1,"Flat",
INDEX({"North","Northeast","East","Southeast","South","Southwest","West","Northwest","North"},
MATCH(Z2091,{0;22.5;67.5;112.5;157.5;202.5;247.5;292.5;337.5},1)))</f>
        <v>Southeast</v>
      </c>
      <c r="AB2091">
        <v>0.59662300000000001</v>
      </c>
      <c r="AC2091" t="s">
        <v>20</v>
      </c>
      <c r="AD2091">
        <v>50</v>
      </c>
      <c r="AE2091">
        <v>7</v>
      </c>
      <c r="AF2091">
        <v>4.3220000000000001</v>
      </c>
    </row>
    <row r="2092" spans="1:32" x14ac:dyDescent="0.25">
      <c r="A2092">
        <v>2175</v>
      </c>
      <c r="B2092">
        <v>2521</v>
      </c>
      <c r="C2092">
        <v>2521</v>
      </c>
      <c r="D2092">
        <v>3188</v>
      </c>
      <c r="E2092" t="str">
        <f t="shared" si="96"/>
        <v>03188-BRA-P</v>
      </c>
      <c r="F2092" t="s">
        <v>428</v>
      </c>
      <c r="G2092" t="s">
        <v>76</v>
      </c>
      <c r="H2092" t="s">
        <v>25</v>
      </c>
      <c r="I2092">
        <v>-40.195599000000001</v>
      </c>
      <c r="J2092">
        <v>-3.6724000000000001</v>
      </c>
      <c r="K2092">
        <v>112</v>
      </c>
      <c r="L2092">
        <v>12533.6</v>
      </c>
      <c r="M2092" t="str">
        <f t="shared" si="97"/>
        <v>Pequeña</v>
      </c>
      <c r="N2092" t="str">
        <f t="shared" si="98"/>
        <v>P</v>
      </c>
      <c r="O2092">
        <v>1.1955100000000001</v>
      </c>
      <c r="P2092" t="s">
        <v>7</v>
      </c>
      <c r="Q2092">
        <v>7.1510000000000002E-3</v>
      </c>
      <c r="R2092" t="s">
        <v>8</v>
      </c>
      <c r="S2092">
        <v>236.68936199999999</v>
      </c>
      <c r="T2092" t="s">
        <v>23</v>
      </c>
      <c r="U2092">
        <v>1330.768541456822</v>
      </c>
      <c r="V2092">
        <v>27.6</v>
      </c>
      <c r="W2092">
        <v>5.5620000000000003</v>
      </c>
      <c r="X2092">
        <v>64</v>
      </c>
      <c r="Y2092">
        <v>4.6085900000000004</v>
      </c>
      <c r="Z2092">
        <v>138</v>
      </c>
      <c r="AA2092" t="str">
        <f>IF(Z2092=-1,"Flat",
INDEX({"North","Northeast","East","Southeast","South","Southwest","West","Northwest","North"},
MATCH(Z2092,{0;22.5;67.5;112.5;157.5;202.5;247.5;292.5;337.5},1)))</f>
        <v>Southeast</v>
      </c>
      <c r="AB2092">
        <v>0.59404900000000005</v>
      </c>
      <c r="AC2092" t="s">
        <v>20</v>
      </c>
      <c r="AD2092">
        <v>50</v>
      </c>
      <c r="AE2092">
        <v>7</v>
      </c>
      <c r="AF2092">
        <v>4.3170000000000002</v>
      </c>
    </row>
    <row r="2093" spans="1:32" x14ac:dyDescent="0.25">
      <c r="A2093">
        <v>2176</v>
      </c>
      <c r="B2093">
        <v>2522</v>
      </c>
      <c r="C2093">
        <v>2522</v>
      </c>
      <c r="D2093">
        <v>3189</v>
      </c>
      <c r="E2093" t="str">
        <f t="shared" si="96"/>
        <v>03189-BRA-P</v>
      </c>
      <c r="F2093" t="s">
        <v>428</v>
      </c>
      <c r="G2093" t="s">
        <v>76</v>
      </c>
      <c r="H2093" t="s">
        <v>25</v>
      </c>
      <c r="I2093">
        <v>-40.179698999999999</v>
      </c>
      <c r="J2093">
        <v>-3.6594000000000002</v>
      </c>
      <c r="K2093">
        <v>112</v>
      </c>
      <c r="L2093">
        <v>8902.35</v>
      </c>
      <c r="M2093" t="str">
        <f t="shared" si="97"/>
        <v>Pequeña</v>
      </c>
      <c r="N2093" t="str">
        <f t="shared" si="98"/>
        <v>P</v>
      </c>
      <c r="O2093">
        <v>0.48533399999999999</v>
      </c>
      <c r="P2093" t="s">
        <v>7</v>
      </c>
      <c r="Q2093">
        <v>3.5750000000000001E-3</v>
      </c>
      <c r="R2093" t="s">
        <v>8</v>
      </c>
      <c r="S2093">
        <v>28.072486999999999</v>
      </c>
      <c r="T2093" t="s">
        <v>9</v>
      </c>
      <c r="U2093">
        <v>536.08015102715501</v>
      </c>
      <c r="V2093">
        <v>27.6</v>
      </c>
      <c r="W2093">
        <v>5.5839999999999996</v>
      </c>
      <c r="X2093">
        <v>64</v>
      </c>
      <c r="Y2093">
        <v>4.8149499999999996</v>
      </c>
      <c r="Z2093">
        <v>138</v>
      </c>
      <c r="AA2093" t="str">
        <f>IF(Z2093=-1,"Flat",
INDEX({"North","Northeast","East","Southeast","South","Southwest","West","Northwest","North"},
MATCH(Z2093,{0;22.5;67.5;112.5;157.5;202.5;247.5;292.5;337.5},1)))</f>
        <v>Southeast</v>
      </c>
      <c r="AB2093">
        <v>0.74734599999999995</v>
      </c>
      <c r="AC2093" t="s">
        <v>10</v>
      </c>
      <c r="AD2093">
        <v>50</v>
      </c>
      <c r="AE2093">
        <v>7</v>
      </c>
      <c r="AF2093">
        <v>4.3339999999999996</v>
      </c>
    </row>
    <row r="2094" spans="1:32" x14ac:dyDescent="0.25">
      <c r="A2094">
        <v>2177</v>
      </c>
      <c r="B2094">
        <v>2523</v>
      </c>
      <c r="C2094">
        <v>2523</v>
      </c>
      <c r="D2094">
        <v>3190</v>
      </c>
      <c r="E2094" t="str">
        <f t="shared" si="96"/>
        <v>03190-BRA-P</v>
      </c>
      <c r="F2094" t="s">
        <v>428</v>
      </c>
      <c r="G2094" t="s">
        <v>76</v>
      </c>
      <c r="H2094" t="s">
        <v>25</v>
      </c>
      <c r="I2094">
        <v>-40.179001</v>
      </c>
      <c r="J2094">
        <v>-3.6619999999999999</v>
      </c>
      <c r="K2094">
        <v>112</v>
      </c>
      <c r="L2094">
        <v>9932.82</v>
      </c>
      <c r="M2094" t="str">
        <f t="shared" si="97"/>
        <v>Pequeña</v>
      </c>
      <c r="N2094" t="str">
        <f t="shared" si="98"/>
        <v>P</v>
      </c>
      <c r="O2094">
        <v>0.48533399999999999</v>
      </c>
      <c r="P2094" t="s">
        <v>7</v>
      </c>
      <c r="Q2094">
        <v>3.5750000000000001E-3</v>
      </c>
      <c r="R2094" t="s">
        <v>8</v>
      </c>
      <c r="S2094">
        <v>28.072486999999999</v>
      </c>
      <c r="T2094" t="s">
        <v>9</v>
      </c>
      <c r="U2094">
        <v>825.41998101780848</v>
      </c>
      <c r="V2094">
        <v>27.6</v>
      </c>
      <c r="W2094">
        <v>5.5810000000000004</v>
      </c>
      <c r="X2094">
        <v>64</v>
      </c>
      <c r="Y2094">
        <v>4.8274699999999999</v>
      </c>
      <c r="Z2094">
        <v>138</v>
      </c>
      <c r="AA2094" t="str">
        <f>IF(Z2094=-1,"Flat",
INDEX({"North","Northeast","East","Southeast","South","Southwest","West","Northwest","North"},
MATCH(Z2094,{0;22.5;67.5;112.5;157.5;202.5;247.5;292.5;337.5},1)))</f>
        <v>Southeast</v>
      </c>
      <c r="AB2094">
        <v>0.670292</v>
      </c>
      <c r="AC2094" t="s">
        <v>10</v>
      </c>
      <c r="AD2094">
        <v>50</v>
      </c>
      <c r="AE2094">
        <v>7</v>
      </c>
      <c r="AF2094">
        <v>4.3339999999999996</v>
      </c>
    </row>
    <row r="2095" spans="1:32" x14ac:dyDescent="0.25">
      <c r="A2095">
        <v>2178</v>
      </c>
      <c r="B2095">
        <v>2524</v>
      </c>
      <c r="C2095">
        <v>2524</v>
      </c>
      <c r="D2095">
        <v>3191</v>
      </c>
      <c r="E2095" t="str">
        <f t="shared" si="96"/>
        <v>03191-BRA-P</v>
      </c>
      <c r="F2095" t="s">
        <v>428</v>
      </c>
      <c r="G2095" t="s">
        <v>76</v>
      </c>
      <c r="H2095" t="s">
        <v>25</v>
      </c>
      <c r="I2095">
        <v>-40.183998000000003</v>
      </c>
      <c r="J2095">
        <v>-3.6695000000000002</v>
      </c>
      <c r="K2095">
        <v>112</v>
      </c>
      <c r="L2095">
        <v>17146.099999999999</v>
      </c>
      <c r="M2095" t="str">
        <f t="shared" si="97"/>
        <v>Pequeña</v>
      </c>
      <c r="N2095" t="str">
        <f t="shared" si="98"/>
        <v>P</v>
      </c>
      <c r="O2095">
        <v>0.65381699999999998</v>
      </c>
      <c r="P2095" t="s">
        <v>7</v>
      </c>
      <c r="Q2095">
        <v>-1.1919999999999999E-3</v>
      </c>
      <c r="R2095" t="s">
        <v>8</v>
      </c>
      <c r="S2095">
        <v>216.119339</v>
      </c>
      <c r="T2095" t="s">
        <v>23</v>
      </c>
      <c r="U2095">
        <v>1309.7802445781481</v>
      </c>
      <c r="V2095">
        <v>27.6</v>
      </c>
      <c r="W2095">
        <v>5.57</v>
      </c>
      <c r="X2095">
        <v>64</v>
      </c>
      <c r="Y2095">
        <v>4.7464700000000004</v>
      </c>
      <c r="Z2095">
        <v>138</v>
      </c>
      <c r="AA2095" t="str">
        <f>IF(Z2095=-1,"Flat",
INDEX({"North","Northeast","East","Southeast","South","Southwest","West","Northwest","North"},
MATCH(Z2095,{0;22.5;67.5;112.5;157.5;202.5;247.5;292.5;337.5},1)))</f>
        <v>Southeast</v>
      </c>
      <c r="AB2095">
        <v>0.59664700000000004</v>
      </c>
      <c r="AC2095" t="s">
        <v>20</v>
      </c>
      <c r="AD2095">
        <v>50</v>
      </c>
      <c r="AE2095">
        <v>7</v>
      </c>
      <c r="AF2095">
        <v>4.3220000000000001</v>
      </c>
    </row>
    <row r="2096" spans="1:32" x14ac:dyDescent="0.25">
      <c r="A2096">
        <v>2179</v>
      </c>
      <c r="B2096">
        <v>2525</v>
      </c>
      <c r="C2096">
        <v>2525</v>
      </c>
      <c r="D2096">
        <v>3192</v>
      </c>
      <c r="E2096" t="str">
        <f t="shared" si="96"/>
        <v>03192-BRA-P</v>
      </c>
      <c r="F2096" t="s">
        <v>428</v>
      </c>
      <c r="G2096" t="s">
        <v>76</v>
      </c>
      <c r="H2096" t="s">
        <v>25</v>
      </c>
      <c r="I2096">
        <v>-40.175201000000001</v>
      </c>
      <c r="J2096">
        <v>-3.6665999999999999</v>
      </c>
      <c r="K2096">
        <v>112</v>
      </c>
      <c r="L2096">
        <v>11259</v>
      </c>
      <c r="M2096" t="str">
        <f t="shared" si="97"/>
        <v>Pequeña</v>
      </c>
      <c r="N2096" t="str">
        <f t="shared" si="98"/>
        <v>P</v>
      </c>
      <c r="O2096">
        <v>0.68575600000000003</v>
      </c>
      <c r="P2096" t="s">
        <v>7</v>
      </c>
      <c r="Q2096">
        <v>-7.1510000000000002E-3</v>
      </c>
      <c r="R2096" t="s">
        <v>8</v>
      </c>
      <c r="S2096">
        <v>87.614058999999997</v>
      </c>
      <c r="T2096" t="s">
        <v>19</v>
      </c>
      <c r="U2096">
        <v>1469.6712712078099</v>
      </c>
      <c r="V2096">
        <v>27.6</v>
      </c>
      <c r="W2096">
        <v>5.58</v>
      </c>
      <c r="X2096">
        <v>64</v>
      </c>
      <c r="Y2096">
        <v>4.7636799999999999</v>
      </c>
      <c r="Z2096">
        <v>138</v>
      </c>
      <c r="AA2096" t="str">
        <f>IF(Z2096=-1,"Flat",
INDEX({"North","Northeast","East","Southeast","South","Southwest","West","Northwest","North"},
MATCH(Z2096,{0;22.5;67.5;112.5;157.5;202.5;247.5;292.5;337.5},1)))</f>
        <v>Southeast</v>
      </c>
      <c r="AB2096">
        <v>0.74753700000000001</v>
      </c>
      <c r="AC2096" t="s">
        <v>10</v>
      </c>
      <c r="AD2096">
        <v>50</v>
      </c>
      <c r="AE2096">
        <v>7</v>
      </c>
      <c r="AF2096">
        <v>4.3339999999999996</v>
      </c>
    </row>
    <row r="2097" spans="1:32" x14ac:dyDescent="0.25">
      <c r="A2097">
        <v>2180</v>
      </c>
      <c r="B2097">
        <v>2526</v>
      </c>
      <c r="C2097">
        <v>2526</v>
      </c>
      <c r="D2097">
        <v>3193</v>
      </c>
      <c r="E2097" t="str">
        <f t="shared" si="96"/>
        <v>03193-BRA-P</v>
      </c>
      <c r="F2097" t="s">
        <v>428</v>
      </c>
      <c r="G2097" t="s">
        <v>76</v>
      </c>
      <c r="H2097" t="s">
        <v>25</v>
      </c>
      <c r="I2097">
        <v>-40.170600999999998</v>
      </c>
      <c r="J2097">
        <v>-3.6703000000000001</v>
      </c>
      <c r="K2097">
        <v>112</v>
      </c>
      <c r="L2097">
        <v>14630.4</v>
      </c>
      <c r="M2097" t="str">
        <f t="shared" si="97"/>
        <v>Pequeña</v>
      </c>
      <c r="N2097" t="str">
        <f t="shared" si="98"/>
        <v>P</v>
      </c>
      <c r="O2097">
        <v>0.15767100000000001</v>
      </c>
      <c r="P2097" t="s">
        <v>7</v>
      </c>
      <c r="Q2097">
        <v>7.9500000000000003E-4</v>
      </c>
      <c r="R2097" t="s">
        <v>8</v>
      </c>
      <c r="S2097">
        <v>354.80557299999998</v>
      </c>
      <c r="T2097" t="s">
        <v>70</v>
      </c>
      <c r="U2097">
        <v>2067.5132784388002</v>
      </c>
      <c r="V2097">
        <v>27.6</v>
      </c>
      <c r="W2097">
        <v>5.5810000000000004</v>
      </c>
      <c r="X2097">
        <v>64</v>
      </c>
      <c r="Y2097">
        <v>4.80647</v>
      </c>
      <c r="Z2097">
        <v>138</v>
      </c>
      <c r="AA2097" t="str">
        <f>IF(Z2097=-1,"Flat",
INDEX({"North","Northeast","East","Southeast","South","Southwest","West","Northwest","North"},
MATCH(Z2097,{0;22.5;67.5;112.5;157.5;202.5;247.5;292.5;337.5},1)))</f>
        <v>Southeast</v>
      </c>
      <c r="AB2097">
        <v>0.79724099999999998</v>
      </c>
      <c r="AC2097" t="s">
        <v>10</v>
      </c>
      <c r="AD2097">
        <v>50</v>
      </c>
      <c r="AE2097">
        <v>7</v>
      </c>
      <c r="AF2097">
        <v>4.3339999999999996</v>
      </c>
    </row>
    <row r="2098" spans="1:32" x14ac:dyDescent="0.25">
      <c r="A2098">
        <v>2181</v>
      </c>
      <c r="B2098">
        <v>2527</v>
      </c>
      <c r="C2098">
        <v>2527</v>
      </c>
      <c r="D2098">
        <v>3194</v>
      </c>
      <c r="E2098" t="str">
        <f t="shared" si="96"/>
        <v>03194-BRA-P</v>
      </c>
      <c r="F2098" t="s">
        <v>428</v>
      </c>
      <c r="G2098" t="s">
        <v>76</v>
      </c>
      <c r="H2098" t="s">
        <v>25</v>
      </c>
      <c r="I2098">
        <v>-40.177199999999999</v>
      </c>
      <c r="J2098">
        <v>-3.6732999999999998</v>
      </c>
      <c r="K2098">
        <v>112</v>
      </c>
      <c r="L2098">
        <v>11290.3</v>
      </c>
      <c r="M2098" t="str">
        <f t="shared" si="97"/>
        <v>Pequeña</v>
      </c>
      <c r="N2098" t="str">
        <f t="shared" si="98"/>
        <v>P</v>
      </c>
      <c r="O2098">
        <v>0.87734299999999998</v>
      </c>
      <c r="P2098" t="s">
        <v>7</v>
      </c>
      <c r="Q2098">
        <v>-4.7670000000000004E-3</v>
      </c>
      <c r="R2098" t="s">
        <v>8</v>
      </c>
      <c r="S2098">
        <v>201.974503</v>
      </c>
      <c r="T2098" t="s">
        <v>13</v>
      </c>
      <c r="U2098">
        <v>2020.0964477138721</v>
      </c>
      <c r="V2098">
        <v>27.6</v>
      </c>
      <c r="W2098">
        <v>5.5730000000000004</v>
      </c>
      <c r="X2098">
        <v>64</v>
      </c>
      <c r="Y2098">
        <v>4.7530799999999997</v>
      </c>
      <c r="Z2098">
        <v>138</v>
      </c>
      <c r="AA2098" t="str">
        <f>IF(Z2098=-1,"Flat",
INDEX({"North","Northeast","East","Southeast","South","Southwest","West","Northwest","North"},
MATCH(Z2098,{0;22.5;67.5;112.5;157.5;202.5;247.5;292.5;337.5},1)))</f>
        <v>Southeast</v>
      </c>
      <c r="AB2098">
        <v>0.59563299999999997</v>
      </c>
      <c r="AC2098" t="s">
        <v>20</v>
      </c>
      <c r="AD2098">
        <v>50</v>
      </c>
      <c r="AE2098">
        <v>7</v>
      </c>
      <c r="AF2098">
        <v>4.327</v>
      </c>
    </row>
    <row r="2099" spans="1:32" x14ac:dyDescent="0.25">
      <c r="A2099">
        <v>2182</v>
      </c>
      <c r="B2099">
        <v>2528</v>
      </c>
      <c r="C2099">
        <v>2528</v>
      </c>
      <c r="D2099">
        <v>3195</v>
      </c>
      <c r="E2099" t="str">
        <f t="shared" si="96"/>
        <v>03195-BRA-M</v>
      </c>
      <c r="F2099" t="s">
        <v>429</v>
      </c>
      <c r="G2099" t="s">
        <v>76</v>
      </c>
      <c r="H2099" t="s">
        <v>25</v>
      </c>
      <c r="I2099">
        <v>-43.370097999999999</v>
      </c>
      <c r="J2099">
        <v>-15.960100000000001</v>
      </c>
      <c r="K2099">
        <v>613</v>
      </c>
      <c r="L2099">
        <v>21662.2</v>
      </c>
      <c r="M2099" t="str">
        <f t="shared" si="97"/>
        <v>Mediana</v>
      </c>
      <c r="N2099" t="str">
        <f t="shared" si="98"/>
        <v>M</v>
      </c>
      <c r="O2099">
        <v>0.35255900000000001</v>
      </c>
      <c r="P2099" t="s">
        <v>7</v>
      </c>
      <c r="Q2099">
        <v>1.5889999999999999E-3</v>
      </c>
      <c r="R2099" t="s">
        <v>8</v>
      </c>
      <c r="S2099">
        <v>301.75949100000003</v>
      </c>
      <c r="T2099" t="s">
        <v>30</v>
      </c>
      <c r="U2099">
        <v>1151.2090772146389</v>
      </c>
      <c r="V2099">
        <v>25.4</v>
      </c>
      <c r="W2099">
        <v>6.0810000000000004</v>
      </c>
      <c r="X2099">
        <v>73</v>
      </c>
      <c r="Y2099">
        <v>6.42035</v>
      </c>
      <c r="Z2099">
        <v>156</v>
      </c>
      <c r="AA2099" t="str">
        <f>IF(Z2099=-1,"Flat",
INDEX({"North","Northeast","East","Southeast","South","Southwest","West","Northwest","North"},
MATCH(Z2099,{0;22.5;67.5;112.5;157.5;202.5;247.5;292.5;337.5},1)))</f>
        <v>Southeast</v>
      </c>
      <c r="AB2099">
        <v>0.74878999999999996</v>
      </c>
      <c r="AC2099" t="s">
        <v>10</v>
      </c>
      <c r="AD2099">
        <v>50</v>
      </c>
      <c r="AE2099">
        <v>20</v>
      </c>
      <c r="AF2099">
        <v>4.7409999999999997</v>
      </c>
    </row>
    <row r="2100" spans="1:32" x14ac:dyDescent="0.25">
      <c r="A2100">
        <v>2183</v>
      </c>
      <c r="B2100">
        <v>2529</v>
      </c>
      <c r="C2100">
        <v>2529</v>
      </c>
      <c r="D2100">
        <v>3196</v>
      </c>
      <c r="E2100" t="str">
        <f t="shared" si="96"/>
        <v>03196-BRA-P</v>
      </c>
      <c r="F2100" t="s">
        <v>429</v>
      </c>
      <c r="G2100" t="s">
        <v>76</v>
      </c>
      <c r="H2100" t="s">
        <v>25</v>
      </c>
      <c r="I2100">
        <v>-43.360100000000003</v>
      </c>
      <c r="J2100">
        <v>-15.9701</v>
      </c>
      <c r="K2100">
        <v>613</v>
      </c>
      <c r="L2100">
        <v>19650.599999999999</v>
      </c>
      <c r="M2100" t="str">
        <f t="shared" si="97"/>
        <v>Pequeña</v>
      </c>
      <c r="N2100" t="str">
        <f t="shared" si="98"/>
        <v>P</v>
      </c>
      <c r="O2100">
        <v>0.55542100000000005</v>
      </c>
      <c r="P2100" t="s">
        <v>7</v>
      </c>
      <c r="Q2100">
        <v>7.9500000000000003E-4</v>
      </c>
      <c r="R2100" t="s">
        <v>8</v>
      </c>
      <c r="S2100">
        <v>64.093491</v>
      </c>
      <c r="T2100" t="s">
        <v>9</v>
      </c>
      <c r="U2100">
        <v>2613.385790412608</v>
      </c>
      <c r="V2100">
        <v>25.4</v>
      </c>
      <c r="W2100">
        <v>6.0839999999999996</v>
      </c>
      <c r="X2100">
        <v>73</v>
      </c>
      <c r="Y2100">
        <v>6.4854200000000004</v>
      </c>
      <c r="Z2100">
        <v>156</v>
      </c>
      <c r="AA2100" t="str">
        <f>IF(Z2100=-1,"Flat",
INDEX({"North","Northeast","East","Southeast","South","Southwest","West","Northwest","North"},
MATCH(Z2100,{0;22.5;67.5;112.5;157.5;202.5;247.5;292.5;337.5},1)))</f>
        <v>Southeast</v>
      </c>
      <c r="AB2100">
        <v>0.74738000000000004</v>
      </c>
      <c r="AC2100" t="s">
        <v>10</v>
      </c>
      <c r="AD2100">
        <v>50</v>
      </c>
      <c r="AE2100">
        <v>20</v>
      </c>
      <c r="AF2100">
        <v>4.7450000000000001</v>
      </c>
    </row>
    <row r="2101" spans="1:32" x14ac:dyDescent="0.25">
      <c r="A2101">
        <v>2184</v>
      </c>
      <c r="B2101">
        <v>2530</v>
      </c>
      <c r="C2101">
        <v>2530</v>
      </c>
      <c r="D2101">
        <v>3197</v>
      </c>
      <c r="E2101" t="str">
        <f t="shared" si="96"/>
        <v>03197-BRA-M</v>
      </c>
      <c r="F2101" t="s">
        <v>429</v>
      </c>
      <c r="G2101" t="s">
        <v>76</v>
      </c>
      <c r="H2101" t="s">
        <v>25</v>
      </c>
      <c r="I2101">
        <v>-43.360100000000003</v>
      </c>
      <c r="J2101">
        <v>-15.9801</v>
      </c>
      <c r="K2101">
        <v>613</v>
      </c>
      <c r="L2101">
        <v>22582.9</v>
      </c>
      <c r="M2101" t="str">
        <f t="shared" si="97"/>
        <v>Mediana</v>
      </c>
      <c r="N2101" t="str">
        <f t="shared" si="98"/>
        <v>M</v>
      </c>
      <c r="O2101">
        <v>0.871753</v>
      </c>
      <c r="P2101" t="s">
        <v>7</v>
      </c>
      <c r="Q2101">
        <v>-6.3559999999999997E-3</v>
      </c>
      <c r="R2101" t="s">
        <v>8</v>
      </c>
      <c r="S2101">
        <v>39.685454999999997</v>
      </c>
      <c r="T2101" t="s">
        <v>9</v>
      </c>
      <c r="U2101">
        <v>3180.360069876745</v>
      </c>
      <c r="V2101">
        <v>25.4</v>
      </c>
      <c r="W2101">
        <v>6.0730000000000004</v>
      </c>
      <c r="X2101">
        <v>73</v>
      </c>
      <c r="Y2101">
        <v>6.3444500000000001</v>
      </c>
      <c r="Z2101">
        <v>156</v>
      </c>
      <c r="AA2101" t="str">
        <f>IF(Z2101=-1,"Flat",
INDEX({"North","Northeast","East","Southeast","South","Southwest","West","Northwest","North"},
MATCH(Z2101,{0;22.5;67.5;112.5;157.5;202.5;247.5;292.5;337.5},1)))</f>
        <v>Southeast</v>
      </c>
      <c r="AB2101">
        <v>0.67031099999999999</v>
      </c>
      <c r="AC2101" t="s">
        <v>10</v>
      </c>
      <c r="AD2101">
        <v>25</v>
      </c>
      <c r="AE2101">
        <v>20</v>
      </c>
      <c r="AF2101">
        <v>4.7389999999999999</v>
      </c>
    </row>
    <row r="2102" spans="1:32" x14ac:dyDescent="0.25">
      <c r="A2102">
        <v>2185</v>
      </c>
      <c r="B2102">
        <v>2531</v>
      </c>
      <c r="C2102">
        <v>2531</v>
      </c>
      <c r="D2102">
        <v>3198</v>
      </c>
      <c r="E2102" t="str">
        <f t="shared" si="96"/>
        <v>03198-BRA-M</v>
      </c>
      <c r="F2102" t="s">
        <v>430</v>
      </c>
      <c r="G2102" t="s">
        <v>76</v>
      </c>
      <c r="H2102" t="s">
        <v>48</v>
      </c>
      <c r="I2102">
        <v>-35.548198999999997</v>
      </c>
      <c r="J2102">
        <v>-5.4591000000000003</v>
      </c>
      <c r="K2102">
        <v>86</v>
      </c>
      <c r="L2102">
        <v>36775.172209999997</v>
      </c>
      <c r="M2102" t="str">
        <f t="shared" si="97"/>
        <v>Mediana</v>
      </c>
      <c r="N2102" t="str">
        <f t="shared" si="98"/>
        <v>M</v>
      </c>
      <c r="O2102">
        <v>1.14273</v>
      </c>
      <c r="P2102" t="s">
        <v>7</v>
      </c>
      <c r="Q2102">
        <v>3.1779999999999998E-3</v>
      </c>
      <c r="R2102" t="s">
        <v>8</v>
      </c>
      <c r="S2102">
        <v>207.52522300000001</v>
      </c>
      <c r="T2102" t="s">
        <v>23</v>
      </c>
      <c r="U2102">
        <v>1237.4335528200229</v>
      </c>
      <c r="V2102">
        <v>26.1</v>
      </c>
      <c r="W2102">
        <v>5.7720000000000002</v>
      </c>
      <c r="X2102">
        <v>85</v>
      </c>
      <c r="Y2102">
        <v>6.42537</v>
      </c>
      <c r="Z2102">
        <v>135</v>
      </c>
      <c r="AA2102" t="str">
        <f>IF(Z2102=-1,"Flat",
INDEX({"North","Northeast","East","Southeast","South","Southwest","West","Northwest","North"},
MATCH(Z2102,{0;22.5;67.5;112.5;157.5;202.5;247.5;292.5;337.5},1)))</f>
        <v>Southeast</v>
      </c>
      <c r="AB2102">
        <v>-9999</v>
      </c>
      <c r="AC2102" t="s">
        <v>109</v>
      </c>
      <c r="AD2102">
        <v>540</v>
      </c>
      <c r="AE2102">
        <v>6</v>
      </c>
      <c r="AF2102">
        <v>4.5179999999999998</v>
      </c>
    </row>
    <row r="2103" spans="1:32" x14ac:dyDescent="0.25">
      <c r="A2103">
        <v>2186</v>
      </c>
      <c r="B2103">
        <v>2532</v>
      </c>
      <c r="C2103">
        <v>2532</v>
      </c>
      <c r="D2103">
        <v>3199</v>
      </c>
      <c r="E2103" t="str">
        <f t="shared" si="96"/>
        <v>03199-BRA-M</v>
      </c>
      <c r="F2103" t="s">
        <v>431</v>
      </c>
      <c r="G2103" t="s">
        <v>76</v>
      </c>
      <c r="H2103" t="s">
        <v>25</v>
      </c>
      <c r="I2103">
        <v>-36.637900999999999</v>
      </c>
      <c r="J2103">
        <v>-5.7732000000000001</v>
      </c>
      <c r="K2103">
        <v>104</v>
      </c>
      <c r="L2103">
        <v>26541.550579999999</v>
      </c>
      <c r="M2103" t="str">
        <f t="shared" si="97"/>
        <v>Mediana</v>
      </c>
      <c r="N2103" t="str">
        <f t="shared" si="98"/>
        <v>M</v>
      </c>
      <c r="O2103">
        <v>0.102938</v>
      </c>
      <c r="P2103" t="s">
        <v>7</v>
      </c>
      <c r="Q2103">
        <v>-7.1510000000000002E-3</v>
      </c>
      <c r="R2103" t="s">
        <v>8</v>
      </c>
      <c r="S2103">
        <v>236.30993699999999</v>
      </c>
      <c r="T2103" t="s">
        <v>23</v>
      </c>
      <c r="U2103">
        <v>10297.66626152756</v>
      </c>
      <c r="V2103">
        <v>28.700001</v>
      </c>
      <c r="W2103">
        <v>5.8460000000000001</v>
      </c>
      <c r="X2103">
        <v>55</v>
      </c>
      <c r="Y2103">
        <v>6.9075300000000004</v>
      </c>
      <c r="Z2103">
        <v>112</v>
      </c>
      <c r="AA2103" t="str">
        <f>IF(Z2103=-1,"Flat",
INDEX({"North","Northeast","East","Southeast","South","Southwest","West","Northwest","North"},
MATCH(Z2103,{0;22.5;67.5;112.5;157.5;202.5;247.5;292.5;337.5},1)))</f>
        <v>East</v>
      </c>
      <c r="AB2103">
        <v>0.74829199999999996</v>
      </c>
      <c r="AC2103" t="s">
        <v>10</v>
      </c>
      <c r="AD2103">
        <v>29.4</v>
      </c>
      <c r="AE2103">
        <v>8</v>
      </c>
      <c r="AF2103">
        <v>4.5049999999999999</v>
      </c>
    </row>
    <row r="2104" spans="1:32" x14ac:dyDescent="0.25">
      <c r="A2104">
        <v>2187</v>
      </c>
      <c r="B2104">
        <v>2533</v>
      </c>
      <c r="C2104">
        <v>2533</v>
      </c>
      <c r="D2104">
        <v>3200</v>
      </c>
      <c r="E2104" t="str">
        <f t="shared" si="96"/>
        <v>03200-BRA-M</v>
      </c>
      <c r="F2104" t="s">
        <v>431</v>
      </c>
      <c r="G2104" t="s">
        <v>76</v>
      </c>
      <c r="H2104" t="s">
        <v>25</v>
      </c>
      <c r="I2104">
        <v>-36.643002000000003</v>
      </c>
      <c r="J2104">
        <v>-5.7652000000000001</v>
      </c>
      <c r="K2104">
        <v>104</v>
      </c>
      <c r="L2104">
        <v>20761.20405</v>
      </c>
      <c r="M2104" t="str">
        <f t="shared" si="97"/>
        <v>Mediana</v>
      </c>
      <c r="N2104" t="str">
        <f t="shared" si="98"/>
        <v>M</v>
      </c>
      <c r="O2104">
        <v>1.30263</v>
      </c>
      <c r="P2104" t="s">
        <v>7</v>
      </c>
      <c r="Q2104">
        <v>-1.9859999999999999E-3</v>
      </c>
      <c r="R2104" t="s">
        <v>8</v>
      </c>
      <c r="S2104">
        <v>147.528809</v>
      </c>
      <c r="T2104" t="s">
        <v>49</v>
      </c>
      <c r="U2104">
        <v>9794.4866669187486</v>
      </c>
      <c r="V2104">
        <v>28.700001</v>
      </c>
      <c r="W2104">
        <v>5.8520000000000003</v>
      </c>
      <c r="X2104">
        <v>55</v>
      </c>
      <c r="Y2104">
        <v>6.9835900000000004</v>
      </c>
      <c r="Z2104">
        <v>112</v>
      </c>
      <c r="AA2104" t="str">
        <f>IF(Z2104=-1,"Flat",
INDEX({"North","Northeast","East","Southeast","South","Southwest","West","Northwest","North"},
MATCH(Z2104,{0;22.5;67.5;112.5;157.5;202.5;247.5;292.5;337.5},1)))</f>
        <v>East</v>
      </c>
      <c r="AB2104">
        <v>0.59548699999999999</v>
      </c>
      <c r="AC2104" t="s">
        <v>20</v>
      </c>
      <c r="AD2104">
        <v>49</v>
      </c>
      <c r="AE2104">
        <v>8</v>
      </c>
      <c r="AF2104">
        <v>4.5129999999999999</v>
      </c>
    </row>
    <row r="2105" spans="1:32" x14ac:dyDescent="0.25">
      <c r="A2105">
        <v>2188</v>
      </c>
      <c r="B2105">
        <v>2534</v>
      </c>
      <c r="C2105">
        <v>2534</v>
      </c>
      <c r="D2105">
        <v>3201</v>
      </c>
      <c r="E2105" t="str">
        <f t="shared" si="96"/>
        <v>03201-BRA-P</v>
      </c>
      <c r="F2105" t="s">
        <v>431</v>
      </c>
      <c r="G2105" t="s">
        <v>76</v>
      </c>
      <c r="H2105" t="s">
        <v>25</v>
      </c>
      <c r="I2105">
        <v>-36.637797999999997</v>
      </c>
      <c r="J2105">
        <v>-5.7565</v>
      </c>
      <c r="K2105">
        <v>104</v>
      </c>
      <c r="L2105">
        <v>11844.00382</v>
      </c>
      <c r="M2105" t="str">
        <f t="shared" si="97"/>
        <v>Pequeña</v>
      </c>
      <c r="N2105" t="str">
        <f t="shared" si="98"/>
        <v>P</v>
      </c>
      <c r="O2105">
        <v>0.33416299999999999</v>
      </c>
      <c r="P2105" t="s">
        <v>7</v>
      </c>
      <c r="Q2105">
        <v>4.3699999999999998E-3</v>
      </c>
      <c r="R2105" t="s">
        <v>8</v>
      </c>
      <c r="S2105">
        <v>19.983107</v>
      </c>
      <c r="T2105" t="s">
        <v>70</v>
      </c>
      <c r="U2105">
        <v>8671.0555185277826</v>
      </c>
      <c r="V2105">
        <v>28.700001</v>
      </c>
      <c r="W2105">
        <v>5.8639999999999999</v>
      </c>
      <c r="X2105">
        <v>55</v>
      </c>
      <c r="Y2105">
        <v>6.9949399999999997</v>
      </c>
      <c r="Z2105">
        <v>112</v>
      </c>
      <c r="AA2105" t="str">
        <f>IF(Z2105=-1,"Flat",
INDEX({"North","Northeast","East","Southeast","South","Southwest","West","Northwest","North"},
MATCH(Z2105,{0;22.5;67.5;112.5;157.5;202.5;247.5;292.5;337.5},1)))</f>
        <v>East</v>
      </c>
      <c r="AB2105">
        <v>0.748506</v>
      </c>
      <c r="AC2105" t="s">
        <v>10</v>
      </c>
      <c r="AD2105">
        <v>32.599997999999999</v>
      </c>
      <c r="AE2105">
        <v>8</v>
      </c>
      <c r="AF2105">
        <v>4.5199999999999996</v>
      </c>
    </row>
    <row r="2106" spans="1:32" x14ac:dyDescent="0.25">
      <c r="A2106">
        <v>2190</v>
      </c>
      <c r="B2106">
        <v>2536</v>
      </c>
      <c r="C2106">
        <v>2536</v>
      </c>
      <c r="D2106">
        <v>3203</v>
      </c>
      <c r="E2106" t="str">
        <f t="shared" si="96"/>
        <v>03203-BRA-P</v>
      </c>
      <c r="F2106" t="s">
        <v>432</v>
      </c>
      <c r="G2106" t="s">
        <v>76</v>
      </c>
      <c r="H2106" t="s">
        <v>25</v>
      </c>
      <c r="I2106">
        <v>-38.880099999999999</v>
      </c>
      <c r="J2106">
        <v>-4.9802</v>
      </c>
      <c r="K2106">
        <v>188</v>
      </c>
      <c r="L2106">
        <v>30</v>
      </c>
      <c r="M2106" t="str">
        <f t="shared" si="97"/>
        <v>Pequeña</v>
      </c>
      <c r="N2106" t="str">
        <f t="shared" si="98"/>
        <v>P</v>
      </c>
      <c r="O2106">
        <v>0.122797</v>
      </c>
      <c r="P2106" t="s">
        <v>7</v>
      </c>
      <c r="Q2106">
        <v>1.5889999999999999E-3</v>
      </c>
      <c r="R2106" t="s">
        <v>8</v>
      </c>
      <c r="S2106">
        <v>54.462322</v>
      </c>
      <c r="T2106" t="s">
        <v>9</v>
      </c>
      <c r="U2106">
        <v>3144.7258292119068</v>
      </c>
      <c r="V2106">
        <v>27.4</v>
      </c>
      <c r="W2106">
        <v>5.8319999999999999</v>
      </c>
      <c r="X2106">
        <v>72</v>
      </c>
      <c r="Y2106">
        <v>5.0021199999999997</v>
      </c>
      <c r="Z2106">
        <v>0</v>
      </c>
      <c r="AA2106" t="str">
        <f>IF(Z2106=-1,"Flat",
INDEX({"North","Northeast","East","Southeast","South","Southwest","West","Northwest","North"},
MATCH(Z2106,{0;22.5;67.5;112.5;157.5;202.5;247.5;292.5;337.5},1)))</f>
        <v>North</v>
      </c>
      <c r="AB2106">
        <v>0.74919000000000002</v>
      </c>
      <c r="AC2106" t="s">
        <v>10</v>
      </c>
      <c r="AD2106">
        <v>67.699996999999996</v>
      </c>
      <c r="AE2106">
        <v>8</v>
      </c>
      <c r="AF2106">
        <v>4.53</v>
      </c>
    </row>
    <row r="2107" spans="1:32" x14ac:dyDescent="0.25">
      <c r="A2107">
        <v>2191</v>
      </c>
      <c r="B2107">
        <v>2537</v>
      </c>
      <c r="C2107">
        <v>2537</v>
      </c>
      <c r="D2107">
        <v>3204</v>
      </c>
      <c r="E2107" t="str">
        <f t="shared" si="96"/>
        <v>03204-BRA-P</v>
      </c>
      <c r="F2107" t="s">
        <v>432</v>
      </c>
      <c r="G2107" t="s">
        <v>76</v>
      </c>
      <c r="H2107" t="s">
        <v>25</v>
      </c>
      <c r="I2107">
        <v>-38.879601000000001</v>
      </c>
      <c r="J2107">
        <v>-4.9947999999999997</v>
      </c>
      <c r="K2107">
        <v>188</v>
      </c>
      <c r="L2107">
        <v>30</v>
      </c>
      <c r="M2107" t="str">
        <f t="shared" si="97"/>
        <v>Pequeña</v>
      </c>
      <c r="N2107" t="str">
        <f t="shared" si="98"/>
        <v>P</v>
      </c>
      <c r="O2107">
        <v>0.47984599999999999</v>
      </c>
      <c r="P2107" t="s">
        <v>7</v>
      </c>
      <c r="Q2107">
        <v>1.5889999999999999E-3</v>
      </c>
      <c r="R2107" t="s">
        <v>8</v>
      </c>
      <c r="S2107">
        <v>120.37912799999999</v>
      </c>
      <c r="T2107" t="s">
        <v>49</v>
      </c>
      <c r="U2107">
        <v>4702.8739053344643</v>
      </c>
      <c r="V2107">
        <v>27.4</v>
      </c>
      <c r="W2107">
        <v>5.8339999999999996</v>
      </c>
      <c r="X2107">
        <v>72</v>
      </c>
      <c r="Y2107">
        <v>5.0008999999999997</v>
      </c>
      <c r="Z2107">
        <v>0</v>
      </c>
      <c r="AA2107" t="str">
        <f>IF(Z2107=-1,"Flat",
INDEX({"North","Northeast","East","Southeast","South","Southwest","West","Northwest","North"},
MATCH(Z2107,{0;22.5;67.5;112.5;157.5;202.5;247.5;292.5;337.5},1)))</f>
        <v>North</v>
      </c>
      <c r="AB2107">
        <v>0.597831</v>
      </c>
      <c r="AC2107" t="s">
        <v>20</v>
      </c>
      <c r="AD2107">
        <v>62.900002000000001</v>
      </c>
      <c r="AE2107">
        <v>8</v>
      </c>
      <c r="AF2107">
        <v>4.532</v>
      </c>
    </row>
    <row r="2108" spans="1:32" x14ac:dyDescent="0.25">
      <c r="A2108">
        <v>2192</v>
      </c>
      <c r="B2108">
        <v>2538</v>
      </c>
      <c r="C2108">
        <v>2538</v>
      </c>
      <c r="D2108">
        <v>3205</v>
      </c>
      <c r="E2108" t="str">
        <f t="shared" si="96"/>
        <v>03205-BRA-P</v>
      </c>
      <c r="F2108" t="s">
        <v>433</v>
      </c>
      <c r="G2108" t="s">
        <v>76</v>
      </c>
      <c r="H2108" t="s">
        <v>25</v>
      </c>
      <c r="I2108">
        <v>-43.684601000000001</v>
      </c>
      <c r="J2108">
        <v>-16.488500999999999</v>
      </c>
      <c r="K2108">
        <v>584</v>
      </c>
      <c r="L2108">
        <v>15322.6</v>
      </c>
      <c r="M2108" t="str">
        <f t="shared" si="97"/>
        <v>Pequeña</v>
      </c>
      <c r="N2108" t="str">
        <f t="shared" si="98"/>
        <v>P</v>
      </c>
      <c r="O2108">
        <v>1.2555000000000001</v>
      </c>
      <c r="P2108" t="s">
        <v>7</v>
      </c>
      <c r="Q2108">
        <v>4.3699999999999998E-3</v>
      </c>
      <c r="R2108" t="s">
        <v>8</v>
      </c>
      <c r="S2108">
        <v>319.610657</v>
      </c>
      <c r="T2108" t="s">
        <v>30</v>
      </c>
      <c r="U2108">
        <v>542.31091899121714</v>
      </c>
      <c r="V2108">
        <v>24.9</v>
      </c>
      <c r="W2108">
        <v>6.0229999999999997</v>
      </c>
      <c r="X2108">
        <v>66</v>
      </c>
      <c r="Y2108">
        <v>3.7093699999999998</v>
      </c>
      <c r="Z2108">
        <v>125</v>
      </c>
      <c r="AA2108" t="str">
        <f>IF(Z2108=-1,"Flat",
INDEX({"North","Northeast","East","Southeast","South","Southwest","West","Northwest","North"},
MATCH(Z2108,{0;22.5;67.5;112.5;157.5;202.5;247.5;292.5;337.5},1)))</f>
        <v>Southeast</v>
      </c>
      <c r="AB2108">
        <v>0.74675999999999998</v>
      </c>
      <c r="AC2108" t="s">
        <v>10</v>
      </c>
      <c r="AD2108">
        <v>30</v>
      </c>
      <c r="AE2108">
        <v>20</v>
      </c>
      <c r="AF2108">
        <v>4.7060000000000004</v>
      </c>
    </row>
    <row r="2109" spans="1:32" x14ac:dyDescent="0.25">
      <c r="A2109">
        <v>2193</v>
      </c>
      <c r="B2109">
        <v>2539</v>
      </c>
      <c r="C2109">
        <v>2539</v>
      </c>
      <c r="D2109">
        <v>3206</v>
      </c>
      <c r="E2109" t="str">
        <f t="shared" si="96"/>
        <v>03206-BRA-P</v>
      </c>
      <c r="F2109" t="s">
        <v>433</v>
      </c>
      <c r="G2109" t="s">
        <v>76</v>
      </c>
      <c r="H2109" t="s">
        <v>25</v>
      </c>
      <c r="I2109">
        <v>-43.684100999999998</v>
      </c>
      <c r="J2109">
        <v>-16.4772</v>
      </c>
      <c r="K2109">
        <v>584</v>
      </c>
      <c r="L2109">
        <v>12876.4</v>
      </c>
      <c r="M2109" t="str">
        <f t="shared" si="97"/>
        <v>Pequeña</v>
      </c>
      <c r="N2109" t="str">
        <f t="shared" si="98"/>
        <v>P</v>
      </c>
      <c r="O2109">
        <v>0.68753600000000004</v>
      </c>
      <c r="P2109" t="s">
        <v>7</v>
      </c>
      <c r="Q2109">
        <v>7.9500000000000003E-4</v>
      </c>
      <c r="R2109" t="s">
        <v>8</v>
      </c>
      <c r="S2109">
        <v>4.7636419999999999</v>
      </c>
      <c r="T2109" t="s">
        <v>70</v>
      </c>
      <c r="U2109">
        <v>594.94171229397739</v>
      </c>
      <c r="V2109">
        <v>24.9</v>
      </c>
      <c r="W2109">
        <v>6.0170000000000003</v>
      </c>
      <c r="X2109">
        <v>66</v>
      </c>
      <c r="Y2109">
        <v>3.6901299999999999</v>
      </c>
      <c r="Z2109">
        <v>125</v>
      </c>
      <c r="AA2109" t="str">
        <f>IF(Z2109=-1,"Flat",
INDEX({"North","Northeast","East","Southeast","South","Southwest","West","Northwest","North"},
MATCH(Z2109,{0;22.5;67.5;112.5;157.5;202.5;247.5;292.5;337.5},1)))</f>
        <v>Southeast</v>
      </c>
      <c r="AB2109">
        <v>0.74653599999999998</v>
      </c>
      <c r="AC2109" t="s">
        <v>10</v>
      </c>
      <c r="AD2109">
        <v>30</v>
      </c>
      <c r="AE2109">
        <v>20</v>
      </c>
      <c r="AF2109">
        <v>4.702</v>
      </c>
    </row>
    <row r="2110" spans="1:32" x14ac:dyDescent="0.25">
      <c r="A2110">
        <v>2194</v>
      </c>
      <c r="B2110">
        <v>2540</v>
      </c>
      <c r="C2110">
        <v>2540</v>
      </c>
      <c r="D2110">
        <v>3207</v>
      </c>
      <c r="E2110" t="str">
        <f t="shared" si="96"/>
        <v>03207-BRA-M</v>
      </c>
      <c r="F2110" t="s">
        <v>434</v>
      </c>
      <c r="G2110" t="s">
        <v>76</v>
      </c>
      <c r="H2110" t="s">
        <v>25</v>
      </c>
      <c r="I2110">
        <v>-48.663100999999997</v>
      </c>
      <c r="J2110">
        <v>-15.809100000000001</v>
      </c>
      <c r="K2110">
        <v>1235</v>
      </c>
      <c r="L2110">
        <v>22258.1</v>
      </c>
      <c r="M2110" t="str">
        <f t="shared" si="97"/>
        <v>Mediana</v>
      </c>
      <c r="N2110" t="str">
        <f t="shared" si="98"/>
        <v>M</v>
      </c>
      <c r="O2110">
        <v>5.0306100000000002</v>
      </c>
      <c r="P2110" t="s">
        <v>14</v>
      </c>
      <c r="Q2110">
        <v>2.5425E-2</v>
      </c>
      <c r="R2110" t="s">
        <v>80</v>
      </c>
      <c r="S2110">
        <v>2.4332009999999999</v>
      </c>
      <c r="T2110" t="s">
        <v>70</v>
      </c>
      <c r="U2110">
        <v>12666.475277957619</v>
      </c>
      <c r="V2110">
        <v>21</v>
      </c>
      <c r="W2110">
        <v>5.8390000000000004</v>
      </c>
      <c r="X2110">
        <v>61</v>
      </c>
      <c r="Y2110">
        <v>5.6678100000000002</v>
      </c>
      <c r="Z2110">
        <v>157</v>
      </c>
      <c r="AA2110" t="str">
        <f>IF(Z2110=-1,"Flat",
INDEX({"North","Northeast","East","Southeast","South","Southwest","West","Northwest","North"},
MATCH(Z2110,{0;22.5;67.5;112.5;157.5;202.5;247.5;292.5;337.5},1)))</f>
        <v>Southeast</v>
      </c>
      <c r="AB2110">
        <v>0.73338000000000003</v>
      </c>
      <c r="AC2110" t="s">
        <v>10</v>
      </c>
      <c r="AD2110">
        <v>50</v>
      </c>
      <c r="AE2110">
        <v>21</v>
      </c>
      <c r="AF2110">
        <v>4.6500000000000004</v>
      </c>
    </row>
    <row r="2111" spans="1:32" x14ac:dyDescent="0.25">
      <c r="A2111">
        <v>2195</v>
      </c>
      <c r="B2111">
        <v>2541</v>
      </c>
      <c r="C2111">
        <v>2541</v>
      </c>
      <c r="D2111">
        <v>3208</v>
      </c>
      <c r="E2111" t="str">
        <f t="shared" si="96"/>
        <v>03208-BRA-P</v>
      </c>
      <c r="F2111" t="s">
        <v>434</v>
      </c>
      <c r="G2111" t="s">
        <v>76</v>
      </c>
      <c r="H2111" t="s">
        <v>25</v>
      </c>
      <c r="I2111">
        <v>-48.665999999999997</v>
      </c>
      <c r="J2111">
        <v>-15.7956</v>
      </c>
      <c r="K2111">
        <v>1235</v>
      </c>
      <c r="L2111">
        <v>11469.6</v>
      </c>
      <c r="M2111" t="str">
        <f t="shared" si="97"/>
        <v>Pequeña</v>
      </c>
      <c r="N2111" t="str">
        <f t="shared" si="98"/>
        <v>P</v>
      </c>
      <c r="O2111">
        <v>1.31585</v>
      </c>
      <c r="P2111" t="s">
        <v>7</v>
      </c>
      <c r="Q2111">
        <v>3.3369999999999997E-2</v>
      </c>
      <c r="R2111" t="s">
        <v>80</v>
      </c>
      <c r="S2111">
        <v>77.471191000000005</v>
      </c>
      <c r="T2111" t="s">
        <v>19</v>
      </c>
      <c r="U2111">
        <v>14114.01729071734</v>
      </c>
      <c r="V2111">
        <v>21</v>
      </c>
      <c r="W2111">
        <v>5.8550000000000004</v>
      </c>
      <c r="X2111">
        <v>61</v>
      </c>
      <c r="Y2111">
        <v>5.1238900000000003</v>
      </c>
      <c r="Z2111">
        <v>157</v>
      </c>
      <c r="AA2111" t="str">
        <f>IF(Z2111=-1,"Flat",
INDEX({"North","Northeast","East","Southeast","South","Southwest","West","Northwest","North"},
MATCH(Z2111,{0;22.5;67.5;112.5;157.5;202.5;247.5;292.5;337.5},1)))</f>
        <v>Southeast</v>
      </c>
      <c r="AB2111">
        <v>0.73873800000000001</v>
      </c>
      <c r="AC2111" t="s">
        <v>10</v>
      </c>
      <c r="AD2111">
        <v>28.1</v>
      </c>
      <c r="AE2111">
        <v>21</v>
      </c>
      <c r="AF2111">
        <v>4.6340000000000003</v>
      </c>
    </row>
    <row r="2112" spans="1:32" x14ac:dyDescent="0.25">
      <c r="A2112">
        <v>2196</v>
      </c>
      <c r="B2112">
        <v>2542</v>
      </c>
      <c r="C2112">
        <v>2542</v>
      </c>
      <c r="D2112">
        <v>3209</v>
      </c>
      <c r="E2112" t="str">
        <f t="shared" si="96"/>
        <v>03209-BRA-G</v>
      </c>
      <c r="F2112" t="s">
        <v>435</v>
      </c>
      <c r="G2112" t="s">
        <v>76</v>
      </c>
      <c r="H2112" t="s">
        <v>25</v>
      </c>
      <c r="I2112">
        <v>-56.246200999999999</v>
      </c>
      <c r="J2112">
        <v>-15.2819</v>
      </c>
      <c r="K2112">
        <v>215</v>
      </c>
      <c r="L2112">
        <v>328827.20860000001</v>
      </c>
      <c r="M2112" t="str">
        <f t="shared" si="97"/>
        <v>Grande</v>
      </c>
      <c r="N2112" t="str">
        <f t="shared" si="98"/>
        <v>G</v>
      </c>
      <c r="O2112">
        <v>1.62364</v>
      </c>
      <c r="P2112" t="s">
        <v>7</v>
      </c>
      <c r="Q2112">
        <v>-1.9859999999999999E-3</v>
      </c>
      <c r="R2112" t="s">
        <v>8</v>
      </c>
      <c r="S2112">
        <v>280.124664</v>
      </c>
      <c r="T2112" t="s">
        <v>16</v>
      </c>
      <c r="U2112">
        <v>623.86427388792902</v>
      </c>
      <c r="V2112">
        <v>26.4</v>
      </c>
      <c r="W2112">
        <v>5.5789999999999997</v>
      </c>
      <c r="X2112">
        <v>58</v>
      </c>
      <c r="Y2112">
        <v>3.6839599999999999</v>
      </c>
      <c r="Z2112">
        <v>108</v>
      </c>
      <c r="AA2112" t="str">
        <f>IF(Z2112=-1,"Flat",
INDEX({"North","Northeast","East","Southeast","South","Southwest","West","Northwest","North"},
MATCH(Z2112,{0;22.5;67.5;112.5;157.5;202.5;247.5;292.5;337.5},1)))</f>
        <v>East</v>
      </c>
      <c r="AB2112">
        <v>0.74123099999999997</v>
      </c>
      <c r="AC2112" t="s">
        <v>10</v>
      </c>
      <c r="AD2112">
        <v>20</v>
      </c>
      <c r="AE2112">
        <v>19</v>
      </c>
      <c r="AF2112">
        <v>4.3570000000000002</v>
      </c>
    </row>
    <row r="2113" spans="1:32" x14ac:dyDescent="0.25">
      <c r="A2113">
        <v>2197</v>
      </c>
      <c r="B2113">
        <v>2543</v>
      </c>
      <c r="C2113">
        <v>2543</v>
      </c>
      <c r="D2113">
        <v>3210</v>
      </c>
      <c r="E2113" t="str">
        <f t="shared" si="96"/>
        <v>03210-BRA-P</v>
      </c>
      <c r="F2113" t="s">
        <v>436</v>
      </c>
      <c r="G2113" t="s">
        <v>76</v>
      </c>
      <c r="H2113" t="s">
        <v>48</v>
      </c>
      <c r="I2113">
        <v>-45.224701000000003</v>
      </c>
      <c r="J2113">
        <v>-7.6242999999999999</v>
      </c>
      <c r="K2113">
        <v>390</v>
      </c>
      <c r="L2113">
        <v>30</v>
      </c>
      <c r="M2113" t="str">
        <f t="shared" si="97"/>
        <v>Pequeña</v>
      </c>
      <c r="N2113" t="str">
        <f t="shared" si="98"/>
        <v>P</v>
      </c>
      <c r="O2113">
        <v>0.871753</v>
      </c>
      <c r="P2113" t="s">
        <v>7</v>
      </c>
      <c r="Q2113">
        <v>2.7810000000000001E-3</v>
      </c>
      <c r="R2113" t="s">
        <v>8</v>
      </c>
      <c r="S2113">
        <v>309.68545499999999</v>
      </c>
      <c r="T2113" t="s">
        <v>30</v>
      </c>
      <c r="U2113">
        <v>1908.4782283054431</v>
      </c>
      <c r="V2113">
        <v>26.9</v>
      </c>
      <c r="W2113">
        <v>5.8259999999999996</v>
      </c>
      <c r="X2113">
        <v>72</v>
      </c>
      <c r="Y2113">
        <v>4.8704700000000001</v>
      </c>
      <c r="Z2113">
        <v>0</v>
      </c>
      <c r="AA2113" t="str">
        <f>IF(Z2113=-1,"Flat",
INDEX({"North","Northeast","East","Southeast","South","Southwest","West","Northwest","North"},
MATCH(Z2113,{0;22.5;67.5;112.5;157.5;202.5;247.5;292.5;337.5},1)))</f>
        <v>North</v>
      </c>
      <c r="AB2113">
        <v>0.74637699999999996</v>
      </c>
      <c r="AC2113" t="s">
        <v>10</v>
      </c>
      <c r="AD2113">
        <v>30</v>
      </c>
      <c r="AE2113">
        <v>14</v>
      </c>
      <c r="AF2113">
        <v>4.5330000000000004</v>
      </c>
    </row>
    <row r="2114" spans="1:32" x14ac:dyDescent="0.25">
      <c r="A2114">
        <v>2198</v>
      </c>
      <c r="B2114">
        <v>2544</v>
      </c>
      <c r="C2114">
        <v>2544</v>
      </c>
      <c r="D2114">
        <v>3211</v>
      </c>
      <c r="E2114" t="str">
        <f t="shared" si="96"/>
        <v>03211-BRA-M</v>
      </c>
      <c r="F2114" t="s">
        <v>436</v>
      </c>
      <c r="G2114" t="s">
        <v>76</v>
      </c>
      <c r="H2114" t="s">
        <v>48</v>
      </c>
      <c r="I2114">
        <v>-45.214801999999999</v>
      </c>
      <c r="J2114">
        <v>-7.6083999999999996</v>
      </c>
      <c r="K2114">
        <v>390</v>
      </c>
      <c r="L2114">
        <v>35452.189839999999</v>
      </c>
      <c r="M2114" t="str">
        <f t="shared" si="97"/>
        <v>Mediana</v>
      </c>
      <c r="N2114" t="str">
        <f t="shared" si="98"/>
        <v>M</v>
      </c>
      <c r="O2114">
        <v>1.46895</v>
      </c>
      <c r="P2114" t="s">
        <v>7</v>
      </c>
      <c r="Q2114">
        <v>1.0329E-2</v>
      </c>
      <c r="R2114" t="s">
        <v>80</v>
      </c>
      <c r="S2114">
        <v>302.30041499999999</v>
      </c>
      <c r="T2114" t="s">
        <v>30</v>
      </c>
      <c r="U2114">
        <v>634.45049375008614</v>
      </c>
      <c r="V2114">
        <v>26.9</v>
      </c>
      <c r="W2114">
        <v>5.8330000000000002</v>
      </c>
      <c r="X2114">
        <v>75</v>
      </c>
      <c r="Y2114">
        <v>4.5206600000000003</v>
      </c>
      <c r="Z2114">
        <v>135</v>
      </c>
      <c r="AA2114" t="str">
        <f>IF(Z2114=-1,"Flat",
INDEX({"North","Northeast","East","Southeast","South","Southwest","West","Northwest","North"},
MATCH(Z2114,{0;22.5;67.5;112.5;157.5;202.5;247.5;292.5;337.5},1)))</f>
        <v>Southeast</v>
      </c>
      <c r="AB2114">
        <v>0.74667099999999997</v>
      </c>
      <c r="AC2114" t="s">
        <v>10</v>
      </c>
      <c r="AD2114">
        <v>30</v>
      </c>
      <c r="AE2114">
        <v>14</v>
      </c>
      <c r="AF2114">
        <v>4.5350000000000001</v>
      </c>
    </row>
    <row r="2115" spans="1:32" x14ac:dyDescent="0.25">
      <c r="A2115">
        <v>2199</v>
      </c>
      <c r="B2115">
        <v>2545</v>
      </c>
      <c r="C2115">
        <v>2545</v>
      </c>
      <c r="D2115">
        <v>3212</v>
      </c>
      <c r="E2115" t="str">
        <f t="shared" si="96"/>
        <v>03212-BRA-M</v>
      </c>
      <c r="F2115" t="s">
        <v>436</v>
      </c>
      <c r="G2115" t="s">
        <v>76</v>
      </c>
      <c r="H2115" t="s">
        <v>48</v>
      </c>
      <c r="I2115">
        <v>-45.222999999999999</v>
      </c>
      <c r="J2115">
        <v>-7.5979000000000001</v>
      </c>
      <c r="K2115">
        <v>390</v>
      </c>
      <c r="L2115">
        <v>58318.305249999998</v>
      </c>
      <c r="M2115" t="str">
        <f t="shared" si="97"/>
        <v>Mediana</v>
      </c>
      <c r="N2115" t="str">
        <f t="shared" si="98"/>
        <v>M</v>
      </c>
      <c r="O2115">
        <v>2.7709199999999998</v>
      </c>
      <c r="P2115" t="s">
        <v>32</v>
      </c>
      <c r="Q2115">
        <v>-4.7670000000000004E-3</v>
      </c>
      <c r="R2115" t="s">
        <v>8</v>
      </c>
      <c r="S2115">
        <v>49.174770000000002</v>
      </c>
      <c r="T2115" t="s">
        <v>9</v>
      </c>
      <c r="U2115">
        <v>1296.988744496248</v>
      </c>
      <c r="V2115">
        <v>26.9</v>
      </c>
      <c r="W2115">
        <v>5.8380000000000001</v>
      </c>
      <c r="X2115">
        <v>75</v>
      </c>
      <c r="Y2115">
        <v>3.8548900000000001</v>
      </c>
      <c r="Z2115">
        <v>135</v>
      </c>
      <c r="AA2115" t="str">
        <f>IF(Z2115=-1,"Flat",
INDEX({"North","Northeast","East","Southeast","South","Southwest","West","Northwest","North"},
MATCH(Z2115,{0;22.5;67.5;112.5;157.5;202.5;247.5;292.5;337.5},1)))</f>
        <v>Southeast</v>
      </c>
      <c r="AB2115">
        <v>0.73619900000000005</v>
      </c>
      <c r="AC2115" t="s">
        <v>10</v>
      </c>
      <c r="AD2115">
        <v>30</v>
      </c>
      <c r="AE2115">
        <v>14</v>
      </c>
      <c r="AF2115">
        <v>4.5309999999999997</v>
      </c>
    </row>
    <row r="2116" spans="1:32" x14ac:dyDescent="0.25">
      <c r="A2116">
        <v>2200</v>
      </c>
      <c r="B2116">
        <v>2546</v>
      </c>
      <c r="C2116">
        <v>2546</v>
      </c>
      <c r="D2116">
        <v>3213</v>
      </c>
      <c r="E2116" t="str">
        <f t="shared" si="96"/>
        <v>03213-BRA-G</v>
      </c>
      <c r="F2116" t="s">
        <v>436</v>
      </c>
      <c r="G2116" t="s">
        <v>76</v>
      </c>
      <c r="H2116" t="s">
        <v>48</v>
      </c>
      <c r="I2116">
        <v>-45.217300000000002</v>
      </c>
      <c r="J2116">
        <v>-7.6311</v>
      </c>
      <c r="K2116">
        <v>390</v>
      </c>
      <c r="L2116">
        <v>453883.07909999997</v>
      </c>
      <c r="M2116" t="str">
        <f t="shared" si="97"/>
        <v>Grande</v>
      </c>
      <c r="N2116" t="str">
        <f t="shared" si="98"/>
        <v>G</v>
      </c>
      <c r="O2116">
        <v>0.75666</v>
      </c>
      <c r="P2116" t="s">
        <v>7</v>
      </c>
      <c r="Q2116">
        <v>0</v>
      </c>
      <c r="R2116" t="s">
        <v>8</v>
      </c>
      <c r="S2116">
        <v>1.080924</v>
      </c>
      <c r="T2116" t="s">
        <v>70</v>
      </c>
      <c r="U2116">
        <v>1389.085698268744</v>
      </c>
      <c r="V2116">
        <v>26.9</v>
      </c>
      <c r="W2116">
        <v>5.8369999999999997</v>
      </c>
      <c r="X2116">
        <v>75</v>
      </c>
      <c r="Y2116">
        <v>4.9298700000000002</v>
      </c>
      <c r="Z2116">
        <v>135</v>
      </c>
      <c r="AA2116" t="str">
        <f>IF(Z2116=-1,"Flat",
INDEX({"North","Northeast","East","Southeast","South","Southwest","West","Northwest","North"},
MATCH(Z2116,{0;22.5;67.5;112.5;157.5;202.5;247.5;292.5;337.5},1)))</f>
        <v>Southeast</v>
      </c>
      <c r="AB2116">
        <v>0.79799100000000001</v>
      </c>
      <c r="AC2116" t="s">
        <v>10</v>
      </c>
      <c r="AD2116">
        <v>30</v>
      </c>
      <c r="AE2116">
        <v>14</v>
      </c>
      <c r="AF2116">
        <v>4.5369999999999999</v>
      </c>
    </row>
    <row r="2117" spans="1:32" x14ac:dyDescent="0.25">
      <c r="A2117">
        <v>2201</v>
      </c>
      <c r="B2117">
        <v>2547</v>
      </c>
      <c r="C2117">
        <v>2547</v>
      </c>
      <c r="D2117">
        <v>3214</v>
      </c>
      <c r="E2117" t="str">
        <f t="shared" ref="E2117:E2180" si="99">TEXT(D2117,"00000") &amp; "-" &amp; UPPER(LEFT(G2118,3)) &amp; "-" &amp; N2117</f>
        <v>03214-BRA-M</v>
      </c>
      <c r="F2117" t="s">
        <v>436</v>
      </c>
      <c r="G2117" t="s">
        <v>76</v>
      </c>
      <c r="H2117" t="s">
        <v>48</v>
      </c>
      <c r="I2117">
        <v>-45.209899999999998</v>
      </c>
      <c r="J2117">
        <v>-7.6261999999999999</v>
      </c>
      <c r="K2117">
        <v>390</v>
      </c>
      <c r="L2117">
        <v>115095.9777</v>
      </c>
      <c r="M2117" t="str">
        <f t="shared" ref="M2117:M2180" si="100">IF(L2117&lt;20000,"Pequeña",IF(L2117&lt;200000,"Mediana","Grande"))</f>
        <v>Mediana</v>
      </c>
      <c r="N2117" t="str">
        <f t="shared" ref="N2117:N2180" si="101">LEFT(M2117,1)</f>
        <v>M</v>
      </c>
      <c r="O2117">
        <v>0.54542599999999997</v>
      </c>
      <c r="P2117" t="s">
        <v>7</v>
      </c>
      <c r="Q2117">
        <v>-1.1919999999999999E-3</v>
      </c>
      <c r="R2117" t="s">
        <v>8</v>
      </c>
      <c r="S2117">
        <v>42.878901999999997</v>
      </c>
      <c r="T2117" t="s">
        <v>9</v>
      </c>
      <c r="U2117">
        <v>430.22237966167512</v>
      </c>
      <c r="V2117">
        <v>26.9</v>
      </c>
      <c r="W2117">
        <v>5.835</v>
      </c>
      <c r="X2117">
        <v>75</v>
      </c>
      <c r="Y2117">
        <v>4.7853300000000001</v>
      </c>
      <c r="Z2117">
        <v>135</v>
      </c>
      <c r="AA2117" t="str">
        <f>IF(Z2117=-1,"Flat",
INDEX({"North","Northeast","East","Southeast","South","Southwest","West","Northwest","North"},
MATCH(Z2117,{0;22.5;67.5;112.5;157.5;202.5;247.5;292.5;337.5},1)))</f>
        <v>Southeast</v>
      </c>
      <c r="AB2117">
        <v>0.74717100000000003</v>
      </c>
      <c r="AC2117" t="s">
        <v>10</v>
      </c>
      <c r="AD2117">
        <v>30</v>
      </c>
      <c r="AE2117">
        <v>14</v>
      </c>
      <c r="AF2117">
        <v>4.54</v>
      </c>
    </row>
    <row r="2118" spans="1:32" x14ac:dyDescent="0.25">
      <c r="A2118">
        <v>2202</v>
      </c>
      <c r="B2118">
        <v>2548</v>
      </c>
      <c r="C2118">
        <v>2548</v>
      </c>
      <c r="D2118">
        <v>3215</v>
      </c>
      <c r="E2118" t="str">
        <f t="shared" si="99"/>
        <v>03215-BRA-G</v>
      </c>
      <c r="F2118" t="s">
        <v>436</v>
      </c>
      <c r="G2118" t="s">
        <v>76</v>
      </c>
      <c r="H2118" t="s">
        <v>48</v>
      </c>
      <c r="I2118">
        <v>-45.215800999999999</v>
      </c>
      <c r="J2118">
        <v>-7.6211000000000002</v>
      </c>
      <c r="K2118">
        <v>390</v>
      </c>
      <c r="L2118">
        <v>211344.0148</v>
      </c>
      <c r="M2118" t="str">
        <f t="shared" si="100"/>
        <v>Grande</v>
      </c>
      <c r="N2118" t="str">
        <f t="shared" si="101"/>
        <v>G</v>
      </c>
      <c r="O2118">
        <v>0.32551400000000003</v>
      </c>
      <c r="P2118" t="s">
        <v>7</v>
      </c>
      <c r="Q2118">
        <v>3.97E-4</v>
      </c>
      <c r="R2118" t="s">
        <v>8</v>
      </c>
      <c r="S2118">
        <v>37.874985000000002</v>
      </c>
      <c r="T2118" t="s">
        <v>9</v>
      </c>
      <c r="U2118">
        <v>923.06526038071138</v>
      </c>
      <c r="V2118">
        <v>26.9</v>
      </c>
      <c r="W2118">
        <v>5.83</v>
      </c>
      <c r="X2118">
        <v>75</v>
      </c>
      <c r="Y2118">
        <v>4.7477999999999998</v>
      </c>
      <c r="Z2118">
        <v>135</v>
      </c>
      <c r="AA2118" t="str">
        <f>IF(Z2118=-1,"Flat",
INDEX({"North","Northeast","East","Southeast","South","Southwest","West","Northwest","North"},
MATCH(Z2118,{0;22.5;67.5;112.5;157.5;202.5;247.5;292.5;337.5},1)))</f>
        <v>Southeast</v>
      </c>
      <c r="AB2118">
        <v>0.74790199999999996</v>
      </c>
      <c r="AC2118" t="s">
        <v>10</v>
      </c>
      <c r="AD2118">
        <v>30</v>
      </c>
      <c r="AE2118">
        <v>14</v>
      </c>
      <c r="AF2118">
        <v>4.5350000000000001</v>
      </c>
    </row>
    <row r="2119" spans="1:32" x14ac:dyDescent="0.25">
      <c r="A2119">
        <v>2203</v>
      </c>
      <c r="B2119">
        <v>2549</v>
      </c>
      <c r="C2119">
        <v>2549</v>
      </c>
      <c r="D2119">
        <v>3216</v>
      </c>
      <c r="E2119" t="str">
        <f t="shared" si="99"/>
        <v>03216-BRA-M</v>
      </c>
      <c r="F2119" t="s">
        <v>436</v>
      </c>
      <c r="G2119" t="s">
        <v>76</v>
      </c>
      <c r="H2119" t="s">
        <v>48</v>
      </c>
      <c r="I2119">
        <v>-45.210098000000002</v>
      </c>
      <c r="J2119">
        <v>-7.6185999999999998</v>
      </c>
      <c r="K2119">
        <v>390</v>
      </c>
      <c r="L2119">
        <v>132951.28349999999</v>
      </c>
      <c r="M2119" t="str">
        <f t="shared" si="100"/>
        <v>Mediana</v>
      </c>
      <c r="N2119" t="str">
        <f t="shared" si="101"/>
        <v>M</v>
      </c>
      <c r="O2119">
        <v>0.55542100000000005</v>
      </c>
      <c r="P2119" t="s">
        <v>7</v>
      </c>
      <c r="Q2119">
        <v>1.1919999999999999E-3</v>
      </c>
      <c r="R2119" t="s">
        <v>8</v>
      </c>
      <c r="S2119">
        <v>64.093491</v>
      </c>
      <c r="T2119" t="s">
        <v>9</v>
      </c>
      <c r="U2119">
        <v>380.07820186006808</v>
      </c>
      <c r="V2119">
        <v>26.9</v>
      </c>
      <c r="W2119">
        <v>5.83</v>
      </c>
      <c r="X2119">
        <v>75</v>
      </c>
      <c r="Y2119">
        <v>4.6673099999999996</v>
      </c>
      <c r="Z2119">
        <v>135</v>
      </c>
      <c r="AA2119" t="str">
        <f>IF(Z2119=-1,"Flat",
INDEX({"North","Northeast","East","Southeast","South","Southwest","West","Northwest","North"},
MATCH(Z2119,{0;22.5;67.5;112.5;157.5;202.5;247.5;292.5;337.5},1)))</f>
        <v>Southeast</v>
      </c>
      <c r="AB2119">
        <v>0.74806700000000004</v>
      </c>
      <c r="AC2119" t="s">
        <v>10</v>
      </c>
      <c r="AD2119">
        <v>30</v>
      </c>
      <c r="AE2119">
        <v>14</v>
      </c>
      <c r="AF2119">
        <v>4.5350000000000001</v>
      </c>
    </row>
    <row r="2120" spans="1:32" x14ac:dyDescent="0.25">
      <c r="A2120">
        <v>2204</v>
      </c>
      <c r="B2120">
        <v>2550</v>
      </c>
      <c r="C2120">
        <v>2550</v>
      </c>
      <c r="D2120">
        <v>3217</v>
      </c>
      <c r="E2120" t="str">
        <f t="shared" si="99"/>
        <v>03217-BRA-M</v>
      </c>
      <c r="F2120" t="s">
        <v>436</v>
      </c>
      <c r="G2120" t="s">
        <v>76</v>
      </c>
      <c r="H2120" t="s">
        <v>48</v>
      </c>
      <c r="I2120">
        <v>-45.219501000000001</v>
      </c>
      <c r="J2120">
        <v>-7.6158999999999999</v>
      </c>
      <c r="K2120">
        <v>390</v>
      </c>
      <c r="L2120">
        <v>149507.23490000001</v>
      </c>
      <c r="M2120" t="str">
        <f t="shared" si="100"/>
        <v>Mediana</v>
      </c>
      <c r="N2120" t="str">
        <f t="shared" si="101"/>
        <v>M</v>
      </c>
      <c r="O2120">
        <v>0.68753600000000004</v>
      </c>
      <c r="P2120" t="s">
        <v>7</v>
      </c>
      <c r="Q2120">
        <v>4.7670000000000004E-3</v>
      </c>
      <c r="R2120" t="s">
        <v>8</v>
      </c>
      <c r="S2120">
        <v>318.36645499999997</v>
      </c>
      <c r="T2120" t="s">
        <v>30</v>
      </c>
      <c r="U2120">
        <v>1309.5183731157831</v>
      </c>
      <c r="V2120">
        <v>26.9</v>
      </c>
      <c r="W2120">
        <v>5.8259999999999996</v>
      </c>
      <c r="X2120">
        <v>75</v>
      </c>
      <c r="Y2120">
        <v>4.5815299999999999</v>
      </c>
      <c r="Z2120">
        <v>135</v>
      </c>
      <c r="AA2120" t="str">
        <f>IF(Z2120=-1,"Flat",
INDEX({"North","Northeast","East","Southeast","South","Southwest","West","Northwest","North"},
MATCH(Z2120,{0;22.5;67.5;112.5;157.5;202.5;247.5;292.5;337.5},1)))</f>
        <v>Southeast</v>
      </c>
      <c r="AB2120">
        <v>0.74774200000000002</v>
      </c>
      <c r="AC2120" t="s">
        <v>10</v>
      </c>
      <c r="AD2120">
        <v>30</v>
      </c>
      <c r="AE2120">
        <v>14</v>
      </c>
      <c r="AF2120">
        <v>4.532</v>
      </c>
    </row>
    <row r="2121" spans="1:32" x14ac:dyDescent="0.25">
      <c r="A2121">
        <v>2205</v>
      </c>
      <c r="B2121">
        <v>2551</v>
      </c>
      <c r="C2121">
        <v>2551</v>
      </c>
      <c r="D2121">
        <v>3218</v>
      </c>
      <c r="E2121" t="str">
        <f t="shared" si="99"/>
        <v>03218-BRA-M</v>
      </c>
      <c r="F2121" t="s">
        <v>436</v>
      </c>
      <c r="G2121" t="s">
        <v>76</v>
      </c>
      <c r="H2121" t="s">
        <v>48</v>
      </c>
      <c r="I2121">
        <v>-45.224601999999997</v>
      </c>
      <c r="J2121">
        <v>-7.6101999999999999</v>
      </c>
      <c r="K2121">
        <v>390</v>
      </c>
      <c r="L2121">
        <v>43997.01167</v>
      </c>
      <c r="M2121" t="str">
        <f t="shared" si="100"/>
        <v>Mediana</v>
      </c>
      <c r="N2121" t="str">
        <f t="shared" si="101"/>
        <v>M</v>
      </c>
      <c r="O2121">
        <v>1.1489499999999999</v>
      </c>
      <c r="P2121" t="s">
        <v>7</v>
      </c>
      <c r="Q2121">
        <v>5.5620000000000001E-3</v>
      </c>
      <c r="R2121" t="s">
        <v>8</v>
      </c>
      <c r="S2121">
        <v>333.43493699999999</v>
      </c>
      <c r="T2121" t="s">
        <v>30</v>
      </c>
      <c r="U2121">
        <v>1721.312438996885</v>
      </c>
      <c r="V2121">
        <v>26.9</v>
      </c>
      <c r="W2121">
        <v>5.8289999999999997</v>
      </c>
      <c r="X2121">
        <v>75</v>
      </c>
      <c r="Y2121">
        <v>4.4322499999999998</v>
      </c>
      <c r="Z2121">
        <v>135</v>
      </c>
      <c r="AA2121" t="str">
        <f>IF(Z2121=-1,"Flat",
INDEX({"North","Northeast","East","Southeast","South","Southwest","West","Northwest","North"},
MATCH(Z2121,{0;22.5;67.5;112.5;157.5;202.5;247.5;292.5;337.5},1)))</f>
        <v>Southeast</v>
      </c>
      <c r="AB2121">
        <v>0.74653000000000003</v>
      </c>
      <c r="AC2121" t="s">
        <v>10</v>
      </c>
      <c r="AD2121">
        <v>30</v>
      </c>
      <c r="AE2121">
        <v>14</v>
      </c>
      <c r="AF2121">
        <v>4.532</v>
      </c>
    </row>
    <row r="2122" spans="1:32" x14ac:dyDescent="0.25">
      <c r="A2122">
        <v>2206</v>
      </c>
      <c r="B2122">
        <v>2552</v>
      </c>
      <c r="C2122">
        <v>2552</v>
      </c>
      <c r="D2122">
        <v>3219</v>
      </c>
      <c r="E2122" t="str">
        <f t="shared" si="99"/>
        <v>03219-BRA-M</v>
      </c>
      <c r="F2122" t="s">
        <v>436</v>
      </c>
      <c r="G2122" t="s">
        <v>76</v>
      </c>
      <c r="H2122" t="s">
        <v>48</v>
      </c>
      <c r="I2122">
        <v>-45.210098000000002</v>
      </c>
      <c r="J2122">
        <v>-7.6140999999999996</v>
      </c>
      <c r="K2122">
        <v>390</v>
      </c>
      <c r="L2122">
        <v>68740.233980000005</v>
      </c>
      <c r="M2122" t="str">
        <f t="shared" si="100"/>
        <v>Mediana</v>
      </c>
      <c r="N2122" t="str">
        <f t="shared" si="101"/>
        <v>M</v>
      </c>
      <c r="O2122">
        <v>0.52834899999999996</v>
      </c>
      <c r="P2122" t="s">
        <v>7</v>
      </c>
      <c r="Q2122">
        <v>3.97E-4</v>
      </c>
      <c r="R2122" t="s">
        <v>8</v>
      </c>
      <c r="S2122">
        <v>88.451842999999997</v>
      </c>
      <c r="T2122" t="s">
        <v>19</v>
      </c>
      <c r="U2122">
        <v>284.17714697937242</v>
      </c>
      <c r="V2122">
        <v>26.9</v>
      </c>
      <c r="W2122">
        <v>5.8289999999999997</v>
      </c>
      <c r="X2122">
        <v>75</v>
      </c>
      <c r="Y2122">
        <v>4.61775</v>
      </c>
      <c r="Z2122">
        <v>135</v>
      </c>
      <c r="AA2122" t="str">
        <f>IF(Z2122=-1,"Flat",
INDEX({"North","Northeast","East","Southeast","South","Southwest","West","Northwest","North"},
MATCH(Z2122,{0;22.5;67.5;112.5;157.5;202.5;247.5;292.5;337.5},1)))</f>
        <v>Southeast</v>
      </c>
      <c r="AB2122">
        <v>0.67237000000000002</v>
      </c>
      <c r="AC2122" t="s">
        <v>10</v>
      </c>
      <c r="AD2122">
        <v>30</v>
      </c>
      <c r="AE2122">
        <v>14</v>
      </c>
      <c r="AF2122">
        <v>4.5350000000000001</v>
      </c>
    </row>
    <row r="2123" spans="1:32" x14ac:dyDescent="0.25">
      <c r="A2123">
        <v>2207</v>
      </c>
      <c r="B2123">
        <v>2553</v>
      </c>
      <c r="C2123">
        <v>2553</v>
      </c>
      <c r="D2123">
        <v>3220</v>
      </c>
      <c r="E2123" t="str">
        <f t="shared" si="99"/>
        <v>03220-BRA-P</v>
      </c>
      <c r="F2123" t="s">
        <v>437</v>
      </c>
      <c r="G2123" t="s">
        <v>76</v>
      </c>
      <c r="H2123" t="s">
        <v>25</v>
      </c>
      <c r="I2123">
        <v>-36.565601000000001</v>
      </c>
      <c r="J2123">
        <v>-6.1029</v>
      </c>
      <c r="K2123">
        <v>716</v>
      </c>
      <c r="L2123">
        <v>30</v>
      </c>
      <c r="M2123" t="str">
        <f t="shared" si="100"/>
        <v>Pequeña</v>
      </c>
      <c r="N2123" t="str">
        <f t="shared" si="101"/>
        <v>P</v>
      </c>
      <c r="O2123">
        <v>0.14274899999999999</v>
      </c>
      <c r="P2123" t="s">
        <v>7</v>
      </c>
      <c r="Q2123">
        <v>2.7810000000000001E-3</v>
      </c>
      <c r="R2123" t="s">
        <v>8</v>
      </c>
      <c r="S2123">
        <v>143.13009600000001</v>
      </c>
      <c r="T2123" t="s">
        <v>49</v>
      </c>
      <c r="U2123">
        <v>914.98984533762302</v>
      </c>
      <c r="V2123">
        <v>24.1</v>
      </c>
      <c r="W2123">
        <v>5.7850000000000001</v>
      </c>
      <c r="X2123">
        <v>72</v>
      </c>
      <c r="Y2123">
        <v>7.8785299999999996</v>
      </c>
      <c r="Z2123">
        <v>0</v>
      </c>
      <c r="AA2123" t="str">
        <f>IF(Z2123=-1,"Flat",
INDEX({"North","Northeast","East","Southeast","South","Southwest","West","Northwest","North"},
MATCH(Z2123,{0;22.5;67.5;112.5;157.5;202.5;247.5;292.5;337.5},1)))</f>
        <v>North</v>
      </c>
      <c r="AB2123">
        <v>0.59909000000000001</v>
      </c>
      <c r="AC2123" t="s">
        <v>20</v>
      </c>
      <c r="AD2123">
        <v>48</v>
      </c>
      <c r="AE2123">
        <v>7</v>
      </c>
      <c r="AF2123">
        <v>4.55</v>
      </c>
    </row>
    <row r="2124" spans="1:32" x14ac:dyDescent="0.25">
      <c r="A2124">
        <v>2208</v>
      </c>
      <c r="B2124">
        <v>2554</v>
      </c>
      <c r="C2124">
        <v>2554</v>
      </c>
      <c r="D2124">
        <v>3221</v>
      </c>
      <c r="E2124" t="str">
        <f t="shared" si="99"/>
        <v>03221-BRA-P</v>
      </c>
      <c r="F2124" t="s">
        <v>437</v>
      </c>
      <c r="G2124" t="s">
        <v>76</v>
      </c>
      <c r="H2124" t="s">
        <v>25</v>
      </c>
      <c r="I2124">
        <v>-36.568297999999999</v>
      </c>
      <c r="J2124">
        <v>-6.0932000000000004</v>
      </c>
      <c r="K2124">
        <v>716</v>
      </c>
      <c r="L2124">
        <v>30</v>
      </c>
      <c r="M2124" t="str">
        <f t="shared" si="100"/>
        <v>Pequeña</v>
      </c>
      <c r="N2124" t="str">
        <f t="shared" si="101"/>
        <v>P</v>
      </c>
      <c r="O2124">
        <v>0.76416099999999998</v>
      </c>
      <c r="P2124" t="s">
        <v>7</v>
      </c>
      <c r="Q2124">
        <v>-3.5750000000000001E-3</v>
      </c>
      <c r="R2124" t="s">
        <v>8</v>
      </c>
      <c r="S2124">
        <v>327.20047</v>
      </c>
      <c r="T2124" t="s">
        <v>30</v>
      </c>
      <c r="U2124">
        <v>1954.0111151111901</v>
      </c>
      <c r="V2124">
        <v>24.1</v>
      </c>
      <c r="W2124">
        <v>5.8470000000000004</v>
      </c>
      <c r="X2124">
        <v>72</v>
      </c>
      <c r="Y2124">
        <v>8.5543800000000001</v>
      </c>
      <c r="Z2124">
        <v>0</v>
      </c>
      <c r="AA2124" t="str">
        <f>IF(Z2124=-1,"Flat",
INDEX({"North","Northeast","East","Southeast","South","Southwest","West","Northwest","North"},
MATCH(Z2124,{0;22.5;67.5;112.5;157.5;202.5;247.5;292.5;337.5},1)))</f>
        <v>North</v>
      </c>
      <c r="AB2124">
        <v>0.746197</v>
      </c>
      <c r="AC2124" t="s">
        <v>10</v>
      </c>
      <c r="AD2124">
        <v>48</v>
      </c>
      <c r="AE2124">
        <v>7</v>
      </c>
      <c r="AF2124">
        <v>4.6040000000000001</v>
      </c>
    </row>
    <row r="2125" spans="1:32" x14ac:dyDescent="0.25">
      <c r="A2125">
        <v>2209</v>
      </c>
      <c r="B2125">
        <v>2555</v>
      </c>
      <c r="C2125">
        <v>2555</v>
      </c>
      <c r="D2125">
        <v>3222</v>
      </c>
      <c r="E2125" t="str">
        <f t="shared" si="99"/>
        <v>03222-BRA-P</v>
      </c>
      <c r="F2125" t="s">
        <v>438</v>
      </c>
      <c r="G2125" t="s">
        <v>76</v>
      </c>
      <c r="H2125" t="s">
        <v>25</v>
      </c>
      <c r="I2125">
        <v>-41.600498000000002</v>
      </c>
      <c r="J2125">
        <v>-3.8146</v>
      </c>
      <c r="K2125">
        <v>140</v>
      </c>
      <c r="L2125">
        <v>13835.2</v>
      </c>
      <c r="M2125" t="str">
        <f t="shared" si="100"/>
        <v>Pequeña</v>
      </c>
      <c r="N2125" t="str">
        <f t="shared" si="101"/>
        <v>P</v>
      </c>
      <c r="O2125">
        <v>0.42441499999999999</v>
      </c>
      <c r="P2125" t="s">
        <v>7</v>
      </c>
      <c r="Q2125">
        <v>1.9859999999999999E-3</v>
      </c>
      <c r="R2125" t="s">
        <v>8</v>
      </c>
      <c r="S2125">
        <v>199.65382399999999</v>
      </c>
      <c r="T2125" t="s">
        <v>13</v>
      </c>
      <c r="U2125">
        <v>9612.6637911121816</v>
      </c>
      <c r="V2125">
        <v>29.1</v>
      </c>
      <c r="W2125">
        <v>5.7779999999999996</v>
      </c>
      <c r="X2125">
        <v>63</v>
      </c>
      <c r="Y2125">
        <v>3.8892699999999998</v>
      </c>
      <c r="Z2125">
        <v>114</v>
      </c>
      <c r="AA2125" t="str">
        <f>IF(Z2125=-1,"Flat",
INDEX({"North","Northeast","East","Southeast","South","Southwest","West","Northwest","North"},
MATCH(Z2125,{0;22.5;67.5;112.5;157.5;202.5;247.5;292.5;337.5},1)))</f>
        <v>Southeast</v>
      </c>
      <c r="AB2125">
        <v>0.59813099999999997</v>
      </c>
      <c r="AC2125" t="s">
        <v>20</v>
      </c>
      <c r="AD2125">
        <v>30</v>
      </c>
      <c r="AE2125">
        <v>8</v>
      </c>
      <c r="AF2125">
        <v>4.4560000000000022</v>
      </c>
    </row>
    <row r="2126" spans="1:32" x14ac:dyDescent="0.25">
      <c r="A2126">
        <v>2210</v>
      </c>
      <c r="B2126">
        <v>2556</v>
      </c>
      <c r="C2126">
        <v>2556</v>
      </c>
      <c r="D2126">
        <v>3223</v>
      </c>
      <c r="E2126" t="str">
        <f t="shared" si="99"/>
        <v>03223-BRA-P</v>
      </c>
      <c r="F2126" t="s">
        <v>438</v>
      </c>
      <c r="G2126" t="s">
        <v>76</v>
      </c>
      <c r="H2126" t="s">
        <v>25</v>
      </c>
      <c r="I2126">
        <v>-41.582099999999997</v>
      </c>
      <c r="J2126">
        <v>-3.1009000000000002</v>
      </c>
      <c r="K2126">
        <v>140</v>
      </c>
      <c r="L2126">
        <v>10029.1</v>
      </c>
      <c r="M2126" t="str">
        <f t="shared" si="100"/>
        <v>Pequeña</v>
      </c>
      <c r="N2126" t="str">
        <f t="shared" si="101"/>
        <v>P</v>
      </c>
      <c r="O2126">
        <v>0.40876400000000002</v>
      </c>
      <c r="P2126" t="s">
        <v>7</v>
      </c>
      <c r="Q2126">
        <v>-1.5889999999999999E-3</v>
      </c>
      <c r="R2126" t="s">
        <v>8</v>
      </c>
      <c r="S2126">
        <v>335.22485399999999</v>
      </c>
      <c r="T2126" t="s">
        <v>30</v>
      </c>
      <c r="U2126">
        <v>3274.6544633300391</v>
      </c>
      <c r="V2126">
        <v>29.1</v>
      </c>
      <c r="W2126">
        <v>5.8540000000000001</v>
      </c>
      <c r="X2126">
        <v>63</v>
      </c>
      <c r="Y2126">
        <v>5.86205</v>
      </c>
      <c r="Z2126">
        <v>114</v>
      </c>
      <c r="AA2126" t="str">
        <f>IF(Z2126=-1,"Flat",
INDEX({"North","Northeast","East","Southeast","South","Southwest","West","Northwest","North"},
MATCH(Z2126,{0;22.5;67.5;112.5;157.5;202.5;247.5;292.5;337.5},1)))</f>
        <v>Southeast</v>
      </c>
      <c r="AB2126">
        <v>0.74738000000000004</v>
      </c>
      <c r="AC2126" t="s">
        <v>10</v>
      </c>
      <c r="AD2126">
        <v>30</v>
      </c>
      <c r="AE2126">
        <v>8</v>
      </c>
      <c r="AF2126">
        <v>4.5339999999999998</v>
      </c>
    </row>
    <row r="2127" spans="1:32" x14ac:dyDescent="0.25">
      <c r="A2127">
        <v>2211</v>
      </c>
      <c r="B2127">
        <v>2557</v>
      </c>
      <c r="C2127">
        <v>2557</v>
      </c>
      <c r="D2127">
        <v>3224</v>
      </c>
      <c r="E2127" t="str">
        <f t="shared" si="99"/>
        <v>03224-BRA-P</v>
      </c>
      <c r="F2127" t="s">
        <v>438</v>
      </c>
      <c r="G2127" t="s">
        <v>76</v>
      </c>
      <c r="H2127" t="s">
        <v>25</v>
      </c>
      <c r="I2127">
        <v>-41.593699999999998</v>
      </c>
      <c r="J2127">
        <v>-3.8146</v>
      </c>
      <c r="K2127">
        <v>140</v>
      </c>
      <c r="L2127">
        <v>13037.7</v>
      </c>
      <c r="M2127" t="str">
        <f t="shared" si="100"/>
        <v>Pequeña</v>
      </c>
      <c r="N2127" t="str">
        <f t="shared" si="101"/>
        <v>P</v>
      </c>
      <c r="O2127">
        <v>0.50468000000000002</v>
      </c>
      <c r="P2127" t="s">
        <v>7</v>
      </c>
      <c r="Q2127">
        <v>-7.9500000000000003E-4</v>
      </c>
      <c r="R2127" t="s">
        <v>8</v>
      </c>
      <c r="S2127">
        <v>171.86990399999999</v>
      </c>
      <c r="T2127" t="s">
        <v>13</v>
      </c>
      <c r="U2127">
        <v>10369.16565336285</v>
      </c>
      <c r="V2127">
        <v>29.1</v>
      </c>
      <c r="W2127">
        <v>5.774</v>
      </c>
      <c r="X2127">
        <v>63</v>
      </c>
      <c r="Y2127">
        <v>3.8439100000000002</v>
      </c>
      <c r="Z2127">
        <v>114</v>
      </c>
      <c r="AA2127" t="str">
        <f>IF(Z2127=-1,"Flat",
INDEX({"North","Northeast","East","Southeast","South","Southwest","West","Northwest","North"},
MATCH(Z2127,{0;22.5;67.5;112.5;157.5;202.5;247.5;292.5;337.5},1)))</f>
        <v>Southeast</v>
      </c>
      <c r="AB2127">
        <v>0.59736999999999996</v>
      </c>
      <c r="AC2127" t="s">
        <v>20</v>
      </c>
      <c r="AD2127">
        <v>30</v>
      </c>
      <c r="AE2127">
        <v>8</v>
      </c>
      <c r="AF2127">
        <v>4.4539999999999997</v>
      </c>
    </row>
    <row r="2128" spans="1:32" x14ac:dyDescent="0.25">
      <c r="A2128">
        <v>2212</v>
      </c>
      <c r="B2128">
        <v>2558</v>
      </c>
      <c r="C2128">
        <v>2558</v>
      </c>
      <c r="D2128">
        <v>3225</v>
      </c>
      <c r="E2128" t="str">
        <f t="shared" si="99"/>
        <v>03225-BRA-P</v>
      </c>
      <c r="F2128" t="s">
        <v>438</v>
      </c>
      <c r="G2128" t="s">
        <v>76</v>
      </c>
      <c r="H2128" t="s">
        <v>25</v>
      </c>
      <c r="I2128">
        <v>-41.5914</v>
      </c>
      <c r="J2128">
        <v>-3.6983000000000001</v>
      </c>
      <c r="K2128">
        <v>140</v>
      </c>
      <c r="L2128">
        <v>14668.5</v>
      </c>
      <c r="M2128" t="str">
        <f t="shared" si="100"/>
        <v>Pequeña</v>
      </c>
      <c r="N2128" t="str">
        <f t="shared" si="101"/>
        <v>P</v>
      </c>
      <c r="O2128">
        <v>0.628718</v>
      </c>
      <c r="P2128" t="s">
        <v>7</v>
      </c>
      <c r="Q2128">
        <v>0</v>
      </c>
      <c r="R2128" t="s">
        <v>8</v>
      </c>
      <c r="S2128">
        <v>140.52754200000001</v>
      </c>
      <c r="T2128" t="s">
        <v>49</v>
      </c>
      <c r="U2128">
        <v>8446.6026882732185</v>
      </c>
      <c r="V2128">
        <v>29.1</v>
      </c>
      <c r="W2128">
        <v>5.7359999999999998</v>
      </c>
      <c r="X2128">
        <v>63</v>
      </c>
      <c r="Y2128">
        <v>3.5153400000000001</v>
      </c>
      <c r="Z2128">
        <v>114</v>
      </c>
      <c r="AA2128" t="str">
        <f>IF(Z2128=-1,"Flat",
INDEX({"North","Northeast","East","Southeast","South","Southwest","West","Northwest","North"},
MATCH(Z2128,{0;22.5;67.5;112.5;157.5;202.5;247.5;292.5;337.5},1)))</f>
        <v>Southeast</v>
      </c>
      <c r="AB2128">
        <v>0.59778699999999996</v>
      </c>
      <c r="AC2128" t="s">
        <v>20</v>
      </c>
      <c r="AD2128">
        <v>30</v>
      </c>
      <c r="AE2128">
        <v>8</v>
      </c>
      <c r="AF2128">
        <v>4.4189999999999996</v>
      </c>
    </row>
    <row r="2129" spans="1:32" x14ac:dyDescent="0.25">
      <c r="A2129">
        <v>2213</v>
      </c>
      <c r="B2129">
        <v>2559</v>
      </c>
      <c r="C2129">
        <v>2559</v>
      </c>
      <c r="D2129">
        <v>3226</v>
      </c>
      <c r="E2129" t="str">
        <f t="shared" si="99"/>
        <v>03226-BRA-P</v>
      </c>
      <c r="F2129" t="s">
        <v>438</v>
      </c>
      <c r="G2129" t="s">
        <v>76</v>
      </c>
      <c r="H2129" t="s">
        <v>25</v>
      </c>
      <c r="I2129">
        <v>-41.590099000000002</v>
      </c>
      <c r="J2129">
        <v>-3.8283999999999998</v>
      </c>
      <c r="K2129">
        <v>140</v>
      </c>
      <c r="L2129">
        <v>14605.8</v>
      </c>
      <c r="M2129" t="str">
        <f t="shared" si="100"/>
        <v>Pequeña</v>
      </c>
      <c r="N2129" t="str">
        <f t="shared" si="101"/>
        <v>P</v>
      </c>
      <c r="O2129">
        <v>0.14274899999999999</v>
      </c>
      <c r="P2129" t="s">
        <v>7</v>
      </c>
      <c r="Q2129">
        <v>2.3839999999999998E-3</v>
      </c>
      <c r="R2129" t="s">
        <v>8</v>
      </c>
      <c r="S2129">
        <v>216.86990399999999</v>
      </c>
      <c r="T2129" t="s">
        <v>23</v>
      </c>
      <c r="U2129">
        <v>10997.642788868559</v>
      </c>
      <c r="V2129">
        <v>29.1</v>
      </c>
      <c r="W2129">
        <v>5.7880000000000003</v>
      </c>
      <c r="X2129">
        <v>63</v>
      </c>
      <c r="Y2129">
        <v>3.89093</v>
      </c>
      <c r="Z2129">
        <v>114</v>
      </c>
      <c r="AA2129" t="str">
        <f>IF(Z2129=-1,"Flat",
INDEX({"North","Northeast","East","Southeast","South","Southwest","West","Northwest","North"},
MATCH(Z2129,{0;22.5;67.5;112.5;157.5;202.5;247.5;292.5;337.5},1)))</f>
        <v>Southeast</v>
      </c>
      <c r="AB2129">
        <v>0.599414</v>
      </c>
      <c r="AC2129" t="s">
        <v>20</v>
      </c>
      <c r="AD2129">
        <v>30</v>
      </c>
      <c r="AE2129">
        <v>8</v>
      </c>
      <c r="AF2129">
        <v>4.46</v>
      </c>
    </row>
    <row r="2130" spans="1:32" x14ac:dyDescent="0.25">
      <c r="A2130">
        <v>2214</v>
      </c>
      <c r="B2130">
        <v>2560</v>
      </c>
      <c r="C2130">
        <v>2560</v>
      </c>
      <c r="D2130">
        <v>3227</v>
      </c>
      <c r="E2130" t="str">
        <f t="shared" si="99"/>
        <v>03227-BRA-P</v>
      </c>
      <c r="F2130" t="s">
        <v>438</v>
      </c>
      <c r="G2130" t="s">
        <v>76</v>
      </c>
      <c r="H2130" t="s">
        <v>25</v>
      </c>
      <c r="I2130">
        <v>-41.582901</v>
      </c>
      <c r="J2130">
        <v>-3.8105000000000002</v>
      </c>
      <c r="K2130">
        <v>140</v>
      </c>
      <c r="L2130">
        <v>18647</v>
      </c>
      <c r="M2130" t="str">
        <f t="shared" si="100"/>
        <v>Pequeña</v>
      </c>
      <c r="N2130" t="str">
        <f t="shared" si="101"/>
        <v>P</v>
      </c>
      <c r="O2130">
        <v>0.61030099999999998</v>
      </c>
      <c r="P2130" t="s">
        <v>7</v>
      </c>
      <c r="Q2130">
        <v>-5.1640000000000002E-3</v>
      </c>
      <c r="R2130" t="s">
        <v>8</v>
      </c>
      <c r="S2130">
        <v>190.784302</v>
      </c>
      <c r="T2130" t="s">
        <v>13</v>
      </c>
      <c r="U2130">
        <v>11544.23245803091</v>
      </c>
      <c r="V2130">
        <v>29.1</v>
      </c>
      <c r="W2130">
        <v>5.7690000000000001</v>
      </c>
      <c r="X2130">
        <v>63</v>
      </c>
      <c r="Y2130">
        <v>3.7718400000000001</v>
      </c>
      <c r="Z2130">
        <v>114</v>
      </c>
      <c r="AA2130" t="str">
        <f>IF(Z2130=-1,"Flat",
INDEX({"North","Northeast","East","Southeast","South","Southwest","West","Northwest","North"},
MATCH(Z2130,{0;22.5;67.5;112.5;157.5;202.5;247.5;292.5;337.5},1)))</f>
        <v>Southeast</v>
      </c>
      <c r="AB2130">
        <v>0.59792900000000004</v>
      </c>
      <c r="AC2130" t="s">
        <v>20</v>
      </c>
      <c r="AD2130">
        <v>30</v>
      </c>
      <c r="AE2130">
        <v>8</v>
      </c>
      <c r="AF2130">
        <v>4.4480000000000022</v>
      </c>
    </row>
    <row r="2131" spans="1:32" x14ac:dyDescent="0.25">
      <c r="A2131">
        <v>2215</v>
      </c>
      <c r="B2131">
        <v>2561</v>
      </c>
      <c r="C2131">
        <v>2561</v>
      </c>
      <c r="D2131">
        <v>3228</v>
      </c>
      <c r="E2131" t="str">
        <f t="shared" si="99"/>
        <v>03228-BRA-P</v>
      </c>
      <c r="F2131" t="s">
        <v>438</v>
      </c>
      <c r="G2131" t="s">
        <v>76</v>
      </c>
      <c r="H2131" t="s">
        <v>25</v>
      </c>
      <c r="I2131">
        <v>-41.587001999999998</v>
      </c>
      <c r="J2131">
        <v>-3.8645999999999998</v>
      </c>
      <c r="K2131">
        <v>140</v>
      </c>
      <c r="L2131">
        <v>16657.7</v>
      </c>
      <c r="M2131" t="str">
        <f t="shared" si="100"/>
        <v>Pequeña</v>
      </c>
      <c r="N2131" t="str">
        <f t="shared" si="101"/>
        <v>P</v>
      </c>
      <c r="O2131">
        <v>0.58785500000000002</v>
      </c>
      <c r="P2131" t="s">
        <v>7</v>
      </c>
      <c r="Q2131">
        <v>-7.9500000000000003E-4</v>
      </c>
      <c r="R2131" t="s">
        <v>8</v>
      </c>
      <c r="S2131">
        <v>299.054596</v>
      </c>
      <c r="T2131" t="s">
        <v>30</v>
      </c>
      <c r="U2131">
        <v>8919.4184087934973</v>
      </c>
      <c r="V2131">
        <v>29.1</v>
      </c>
      <c r="W2131">
        <v>5.8179999999999996</v>
      </c>
      <c r="X2131">
        <v>63</v>
      </c>
      <c r="Y2131">
        <v>3.8851100000000001</v>
      </c>
      <c r="Z2131">
        <v>114</v>
      </c>
      <c r="AA2131" t="str">
        <f>IF(Z2131=-1,"Flat",
INDEX({"North","Northeast","East","Southeast","South","Southwest","West","Northwest","North"},
MATCH(Z2131,{0;22.5;67.5;112.5;157.5;202.5;247.5;292.5;337.5},1)))</f>
        <v>Southeast</v>
      </c>
      <c r="AB2131">
        <v>0.74704499999999996</v>
      </c>
      <c r="AC2131" t="s">
        <v>10</v>
      </c>
      <c r="AD2131">
        <v>30</v>
      </c>
      <c r="AE2131">
        <v>8</v>
      </c>
      <c r="AF2131">
        <v>4.4870000000000001</v>
      </c>
    </row>
    <row r="2132" spans="1:32" x14ac:dyDescent="0.25">
      <c r="A2132">
        <v>2216</v>
      </c>
      <c r="B2132">
        <v>2562</v>
      </c>
      <c r="C2132">
        <v>2562</v>
      </c>
      <c r="D2132">
        <v>3229</v>
      </c>
      <c r="E2132" t="str">
        <f t="shared" si="99"/>
        <v>03229-BRA-P</v>
      </c>
      <c r="F2132" t="s">
        <v>438</v>
      </c>
      <c r="G2132" t="s">
        <v>76</v>
      </c>
      <c r="H2132" t="s">
        <v>25</v>
      </c>
      <c r="I2132">
        <v>-41.577098999999997</v>
      </c>
      <c r="J2132">
        <v>-3.9687999999999999</v>
      </c>
      <c r="K2132">
        <v>140</v>
      </c>
      <c r="L2132">
        <v>11158.2</v>
      </c>
      <c r="M2132" t="str">
        <f t="shared" si="100"/>
        <v>Pequeña</v>
      </c>
      <c r="N2132" t="str">
        <f t="shared" si="101"/>
        <v>P</v>
      </c>
      <c r="O2132">
        <v>0.54355500000000001</v>
      </c>
      <c r="P2132" t="s">
        <v>7</v>
      </c>
      <c r="Q2132">
        <v>-2.7810000000000001E-3</v>
      </c>
      <c r="R2132" t="s">
        <v>8</v>
      </c>
      <c r="S2132">
        <v>156.80140700000001</v>
      </c>
      <c r="T2132" t="s">
        <v>49</v>
      </c>
      <c r="U2132">
        <v>1456.7823359269139</v>
      </c>
      <c r="V2132">
        <v>29.1</v>
      </c>
      <c r="W2132">
        <v>5.9720000000000004</v>
      </c>
      <c r="X2132">
        <v>63</v>
      </c>
      <c r="Y2132">
        <v>3.7212800000000001</v>
      </c>
      <c r="Z2132">
        <v>114</v>
      </c>
      <c r="AA2132" t="str">
        <f>IF(Z2132=-1,"Flat",
INDEX({"North","Northeast","East","Southeast","South","Southwest","West","Northwest","North"},
MATCH(Z2132,{0;22.5;67.5;112.5;157.5;202.5;247.5;292.5;337.5},1)))</f>
        <v>Southeast</v>
      </c>
      <c r="AB2132">
        <v>0.59761200000000003</v>
      </c>
      <c r="AC2132" t="s">
        <v>20</v>
      </c>
      <c r="AD2132">
        <v>30</v>
      </c>
      <c r="AE2132">
        <v>8</v>
      </c>
      <c r="AF2132">
        <v>4.6040000000000001</v>
      </c>
    </row>
    <row r="2133" spans="1:32" x14ac:dyDescent="0.25">
      <c r="A2133">
        <v>2217</v>
      </c>
      <c r="B2133">
        <v>2563</v>
      </c>
      <c r="C2133">
        <v>2563</v>
      </c>
      <c r="D2133">
        <v>3230</v>
      </c>
      <c r="E2133" t="str">
        <f t="shared" si="99"/>
        <v>03230-BRA-P</v>
      </c>
      <c r="F2133" t="s">
        <v>438</v>
      </c>
      <c r="G2133" t="s">
        <v>76</v>
      </c>
      <c r="H2133" t="s">
        <v>25</v>
      </c>
      <c r="I2133">
        <v>-41.572398999999997</v>
      </c>
      <c r="J2133">
        <v>-3.9687999999999999</v>
      </c>
      <c r="K2133">
        <v>140</v>
      </c>
      <c r="L2133">
        <v>9731.2000000000007</v>
      </c>
      <c r="M2133" t="str">
        <f t="shared" si="100"/>
        <v>Pequeña</v>
      </c>
      <c r="N2133" t="str">
        <f t="shared" si="101"/>
        <v>P</v>
      </c>
      <c r="O2133">
        <v>0.38778800000000002</v>
      </c>
      <c r="P2133" t="s">
        <v>7</v>
      </c>
      <c r="Q2133">
        <v>2.3839999999999998E-3</v>
      </c>
      <c r="R2133" t="s">
        <v>8</v>
      </c>
      <c r="S2133">
        <v>173.65980500000001</v>
      </c>
      <c r="T2133" t="s">
        <v>13</v>
      </c>
      <c r="U2133">
        <v>1325.8800090426189</v>
      </c>
      <c r="V2133">
        <v>29.1</v>
      </c>
      <c r="W2133">
        <v>5.9539999999999997</v>
      </c>
      <c r="X2133">
        <v>63</v>
      </c>
      <c r="Y2133">
        <v>3.6673800000000001</v>
      </c>
      <c r="Z2133">
        <v>114</v>
      </c>
      <c r="AA2133" t="str">
        <f>IF(Z2133=-1,"Flat",
INDEX({"North","Northeast","East","Southeast","South","Southwest","West","Northwest","North"},
MATCH(Z2133,{0;22.5;67.5;112.5;157.5;202.5;247.5;292.5;337.5},1)))</f>
        <v>Southeast</v>
      </c>
      <c r="AB2133">
        <v>0.59843100000000005</v>
      </c>
      <c r="AC2133" t="s">
        <v>20</v>
      </c>
      <c r="AD2133">
        <v>30</v>
      </c>
      <c r="AE2133">
        <v>8</v>
      </c>
      <c r="AF2133">
        <v>4.5819999999999999</v>
      </c>
    </row>
    <row r="2134" spans="1:32" x14ac:dyDescent="0.25">
      <c r="A2134">
        <v>2218</v>
      </c>
      <c r="B2134">
        <v>2564</v>
      </c>
      <c r="C2134">
        <v>2564</v>
      </c>
      <c r="D2134">
        <v>3231</v>
      </c>
      <c r="E2134" t="str">
        <f t="shared" si="99"/>
        <v>03231-BRA-P</v>
      </c>
      <c r="F2134" t="s">
        <v>438</v>
      </c>
      <c r="G2134" t="s">
        <v>76</v>
      </c>
      <c r="H2134" t="s">
        <v>25</v>
      </c>
      <c r="I2134">
        <v>-41.567698999999998</v>
      </c>
      <c r="J2134">
        <v>-3.9687999999999999</v>
      </c>
      <c r="K2134">
        <v>140</v>
      </c>
      <c r="L2134">
        <v>19744.7</v>
      </c>
      <c r="M2134" t="str">
        <f t="shared" si="100"/>
        <v>Pequeña</v>
      </c>
      <c r="N2134" t="str">
        <f t="shared" si="101"/>
        <v>P</v>
      </c>
      <c r="O2134">
        <v>0.28045500000000001</v>
      </c>
      <c r="P2134" t="s">
        <v>7</v>
      </c>
      <c r="Q2134">
        <v>-1.9859999999999999E-3</v>
      </c>
      <c r="R2134" t="s">
        <v>8</v>
      </c>
      <c r="S2134">
        <v>165.256439</v>
      </c>
      <c r="T2134" t="s">
        <v>13</v>
      </c>
      <c r="U2134">
        <v>1322.3347725361359</v>
      </c>
      <c r="V2134">
        <v>29.1</v>
      </c>
      <c r="W2134">
        <v>5.9450000000000003</v>
      </c>
      <c r="X2134">
        <v>63</v>
      </c>
      <c r="Y2134">
        <v>3.6034299999999999</v>
      </c>
      <c r="Z2134">
        <v>114</v>
      </c>
      <c r="AA2134" t="str">
        <f>IF(Z2134=-1,"Flat",
INDEX({"North","Northeast","East","Southeast","South","Southwest","West","Northwest","North"},
MATCH(Z2134,{0;22.5;67.5;112.5;157.5;202.5;247.5;292.5;337.5},1)))</f>
        <v>Southeast</v>
      </c>
      <c r="AB2134">
        <v>0.59910099999999999</v>
      </c>
      <c r="AC2134" t="s">
        <v>20</v>
      </c>
      <c r="AD2134">
        <v>30</v>
      </c>
      <c r="AE2134">
        <v>8</v>
      </c>
      <c r="AF2134">
        <v>4.5819999999999999</v>
      </c>
    </row>
    <row r="2135" spans="1:32" x14ac:dyDescent="0.25">
      <c r="A2135">
        <v>2219</v>
      </c>
      <c r="B2135">
        <v>2565</v>
      </c>
      <c r="C2135">
        <v>2565</v>
      </c>
      <c r="D2135">
        <v>3232</v>
      </c>
      <c r="E2135" t="str">
        <f t="shared" si="99"/>
        <v>03232-BRA-P</v>
      </c>
      <c r="F2135" t="s">
        <v>439</v>
      </c>
      <c r="G2135" t="s">
        <v>76</v>
      </c>
      <c r="H2135" t="s">
        <v>25</v>
      </c>
      <c r="I2135">
        <v>-36.497298999999998</v>
      </c>
      <c r="J2135">
        <v>-6.0735999999999999</v>
      </c>
      <c r="K2135">
        <v>700</v>
      </c>
      <c r="L2135">
        <v>13920.3</v>
      </c>
      <c r="M2135" t="str">
        <f t="shared" si="100"/>
        <v>Pequeña</v>
      </c>
      <c r="N2135" t="str">
        <f t="shared" si="101"/>
        <v>P</v>
      </c>
      <c r="O2135">
        <v>8.3236000000000004E-2</v>
      </c>
      <c r="P2135" t="s">
        <v>7</v>
      </c>
      <c r="Q2135">
        <v>-1.1919999999999999E-3</v>
      </c>
      <c r="R2135" t="s">
        <v>8</v>
      </c>
      <c r="S2135">
        <v>329.03625499999998</v>
      </c>
      <c r="T2135" t="s">
        <v>30</v>
      </c>
      <c r="U2135">
        <v>1933.9912032283501</v>
      </c>
      <c r="V2135">
        <v>24.1</v>
      </c>
      <c r="W2135">
        <v>5.931</v>
      </c>
      <c r="X2135">
        <v>63</v>
      </c>
      <c r="Y2135">
        <v>8.9121199999999998</v>
      </c>
      <c r="Z2135">
        <v>114</v>
      </c>
      <c r="AA2135" t="str">
        <f>IF(Z2135=-1,"Flat",
INDEX({"North","Northeast","East","Southeast","South","Southwest","West","Northwest","North"},
MATCH(Z2135,{0;22.5;67.5;112.5;157.5;202.5;247.5;292.5;337.5},1)))</f>
        <v>Southeast</v>
      </c>
      <c r="AB2135">
        <v>0.74958599999999997</v>
      </c>
      <c r="AC2135" t="s">
        <v>10</v>
      </c>
      <c r="AD2135">
        <v>30</v>
      </c>
      <c r="AE2135">
        <v>8</v>
      </c>
      <c r="AF2135">
        <v>4.6829999999999998</v>
      </c>
    </row>
    <row r="2136" spans="1:32" x14ac:dyDescent="0.25">
      <c r="A2136">
        <v>2220</v>
      </c>
      <c r="B2136">
        <v>2566</v>
      </c>
      <c r="C2136">
        <v>2566</v>
      </c>
      <c r="D2136">
        <v>3233</v>
      </c>
      <c r="E2136" t="str">
        <f t="shared" si="99"/>
        <v>03233-BRA-M</v>
      </c>
      <c r="F2136" t="s">
        <v>439</v>
      </c>
      <c r="G2136" t="s">
        <v>76</v>
      </c>
      <c r="H2136" t="s">
        <v>25</v>
      </c>
      <c r="I2136">
        <v>-36.494700999999999</v>
      </c>
      <c r="J2136">
        <v>-6.0831999999999997</v>
      </c>
      <c r="K2136">
        <v>700</v>
      </c>
      <c r="L2136">
        <v>24417.599999999999</v>
      </c>
      <c r="M2136" t="str">
        <f t="shared" si="100"/>
        <v>Mediana</v>
      </c>
      <c r="N2136" t="str">
        <f t="shared" si="101"/>
        <v>M</v>
      </c>
      <c r="O2136">
        <v>0.41617300000000002</v>
      </c>
      <c r="P2136" t="s">
        <v>7</v>
      </c>
      <c r="Q2136">
        <v>1.9859999999999999E-3</v>
      </c>
      <c r="R2136" t="s">
        <v>8</v>
      </c>
      <c r="S2136">
        <v>202.16635099999999</v>
      </c>
      <c r="T2136" t="s">
        <v>13</v>
      </c>
      <c r="U2136">
        <v>982.11473061630898</v>
      </c>
      <c r="V2136">
        <v>24.1</v>
      </c>
      <c r="W2136">
        <v>5.8840000000000003</v>
      </c>
      <c r="X2136">
        <v>63</v>
      </c>
      <c r="Y2136">
        <v>8.3284300000000044</v>
      </c>
      <c r="Z2136">
        <v>114</v>
      </c>
      <c r="AA2136" t="str">
        <f>IF(Z2136=-1,"Flat",
INDEX({"North","Northeast","East","Southeast","South","Southwest","West","Northwest","North"},
MATCH(Z2136,{0;22.5;67.5;112.5;157.5;202.5;247.5;292.5;337.5},1)))</f>
        <v>Southeast</v>
      </c>
      <c r="AB2136">
        <v>0.59949799999999998</v>
      </c>
      <c r="AC2136" t="s">
        <v>20</v>
      </c>
      <c r="AD2136">
        <v>30</v>
      </c>
      <c r="AE2136">
        <v>8</v>
      </c>
      <c r="AF2136">
        <v>4.6509999999999998</v>
      </c>
    </row>
    <row r="2137" spans="1:32" x14ac:dyDescent="0.25">
      <c r="A2137">
        <v>2221</v>
      </c>
      <c r="B2137">
        <v>2567</v>
      </c>
      <c r="C2137">
        <v>2567</v>
      </c>
      <c r="D2137">
        <v>3234</v>
      </c>
      <c r="E2137" t="str">
        <f t="shared" si="99"/>
        <v>03234-BRA-P</v>
      </c>
      <c r="F2137" t="s">
        <v>439</v>
      </c>
      <c r="G2137" t="s">
        <v>76</v>
      </c>
      <c r="H2137" t="s">
        <v>25</v>
      </c>
      <c r="I2137">
        <v>-36.491900999999999</v>
      </c>
      <c r="J2137">
        <v>-6.0934999999999997</v>
      </c>
      <c r="K2137">
        <v>700</v>
      </c>
      <c r="L2137">
        <v>18857.599999999999</v>
      </c>
      <c r="M2137" t="str">
        <f t="shared" si="100"/>
        <v>Pequeña</v>
      </c>
      <c r="N2137" t="str">
        <f t="shared" si="101"/>
        <v>P</v>
      </c>
      <c r="O2137">
        <v>2.9752700000000001</v>
      </c>
      <c r="P2137" t="s">
        <v>32</v>
      </c>
      <c r="Q2137">
        <v>1.1521E-2</v>
      </c>
      <c r="R2137" t="s">
        <v>80</v>
      </c>
      <c r="S2137">
        <v>237.528809</v>
      </c>
      <c r="T2137" t="s">
        <v>23</v>
      </c>
      <c r="U2137">
        <v>27.634906911536572</v>
      </c>
      <c r="V2137">
        <v>24.1</v>
      </c>
      <c r="W2137">
        <v>5.8259999999999996</v>
      </c>
      <c r="X2137">
        <v>63</v>
      </c>
      <c r="Y2137">
        <v>7.78925</v>
      </c>
      <c r="Z2137">
        <v>114</v>
      </c>
      <c r="AA2137" t="str">
        <f>IF(Z2137=-1,"Flat",
INDEX({"North","Northeast","East","Southeast","South","Southwest","West","Northwest","North"},
MATCH(Z2137,{0;22.5;67.5;112.5;157.5;202.5;247.5;292.5;337.5},1)))</f>
        <v>Southeast</v>
      </c>
      <c r="AB2137">
        <v>0.59738599999999997</v>
      </c>
      <c r="AC2137" t="s">
        <v>20</v>
      </c>
      <c r="AD2137">
        <v>30</v>
      </c>
      <c r="AE2137">
        <v>8</v>
      </c>
      <c r="AF2137">
        <v>4.5609999999999999</v>
      </c>
    </row>
    <row r="2138" spans="1:32" x14ac:dyDescent="0.25">
      <c r="A2138">
        <v>2222</v>
      </c>
      <c r="B2138">
        <v>2568</v>
      </c>
      <c r="C2138">
        <v>2568</v>
      </c>
      <c r="D2138">
        <v>3235</v>
      </c>
      <c r="E2138" t="str">
        <f t="shared" si="99"/>
        <v>03235-BRA-M</v>
      </c>
      <c r="F2138" t="s">
        <v>440</v>
      </c>
      <c r="G2138" t="s">
        <v>76</v>
      </c>
      <c r="H2138" t="s">
        <v>25</v>
      </c>
      <c r="I2138">
        <v>-41.5625</v>
      </c>
      <c r="J2138">
        <v>-3.8534999999999999</v>
      </c>
      <c r="K2138">
        <v>165</v>
      </c>
      <c r="L2138">
        <v>33277.4</v>
      </c>
      <c r="M2138" t="str">
        <f t="shared" si="100"/>
        <v>Mediana</v>
      </c>
      <c r="N2138" t="str">
        <f t="shared" si="101"/>
        <v>M</v>
      </c>
      <c r="O2138">
        <v>0.49653999999999998</v>
      </c>
      <c r="P2138" t="s">
        <v>7</v>
      </c>
      <c r="Q2138">
        <v>-2.3839999999999998E-3</v>
      </c>
      <c r="R2138" t="s">
        <v>8</v>
      </c>
      <c r="S2138">
        <v>251.56504799999999</v>
      </c>
      <c r="T2138" t="s">
        <v>16</v>
      </c>
      <c r="U2138">
        <v>10727.3835410673</v>
      </c>
      <c r="V2138">
        <v>28.9</v>
      </c>
      <c r="W2138">
        <v>5.798</v>
      </c>
      <c r="X2138">
        <v>55</v>
      </c>
      <c r="Y2138">
        <v>3.8951199999999999</v>
      </c>
      <c r="Z2138">
        <v>149</v>
      </c>
      <c r="AA2138" t="str">
        <f>IF(Z2138=-1,"Flat",
INDEX({"North","Northeast","East","Southeast","South","Southwest","West","Northwest","North"},
MATCH(Z2138,{0;22.5;67.5;112.5;157.5;202.5;247.5;292.5;337.5},1)))</f>
        <v>Southeast</v>
      </c>
      <c r="AB2138">
        <v>0.59695900000000002</v>
      </c>
      <c r="AC2138" t="s">
        <v>20</v>
      </c>
      <c r="AD2138">
        <v>30</v>
      </c>
      <c r="AE2138">
        <v>8</v>
      </c>
      <c r="AF2138">
        <v>4.4749999999999996</v>
      </c>
    </row>
    <row r="2139" spans="1:32" x14ac:dyDescent="0.25">
      <c r="A2139">
        <v>2223</v>
      </c>
      <c r="B2139">
        <v>2569</v>
      </c>
      <c r="C2139">
        <v>2569</v>
      </c>
      <c r="D2139">
        <v>3236</v>
      </c>
      <c r="E2139" t="str">
        <f t="shared" si="99"/>
        <v>03236-BRA-P</v>
      </c>
      <c r="F2139" t="s">
        <v>440</v>
      </c>
      <c r="G2139" t="s">
        <v>76</v>
      </c>
      <c r="H2139" t="s">
        <v>25</v>
      </c>
      <c r="I2139">
        <v>-41.559199999999997</v>
      </c>
      <c r="J2139">
        <v>-3.8536000000000001</v>
      </c>
      <c r="K2139">
        <v>165</v>
      </c>
      <c r="L2139">
        <v>18270.599999999999</v>
      </c>
      <c r="M2139" t="str">
        <f t="shared" si="100"/>
        <v>Pequeña</v>
      </c>
      <c r="N2139" t="str">
        <f t="shared" si="101"/>
        <v>P</v>
      </c>
      <c r="O2139">
        <v>0.61096899999999998</v>
      </c>
      <c r="P2139" t="s">
        <v>7</v>
      </c>
      <c r="Q2139">
        <v>8.3429999999999997E-3</v>
      </c>
      <c r="R2139" t="s">
        <v>8</v>
      </c>
      <c r="S2139">
        <v>127.405357</v>
      </c>
      <c r="T2139" t="s">
        <v>49</v>
      </c>
      <c r="U2139">
        <v>10846.669994139231</v>
      </c>
      <c r="V2139">
        <v>28.9</v>
      </c>
      <c r="W2139">
        <v>5.7969999999999997</v>
      </c>
      <c r="X2139">
        <v>55</v>
      </c>
      <c r="Y2139">
        <v>3.9398399999999998</v>
      </c>
      <c r="Z2139">
        <v>149</v>
      </c>
      <c r="AA2139" t="str">
        <f>IF(Z2139=-1,"Flat",
INDEX({"North","Northeast","East","Southeast","South","Southwest","West","Northwest","North"},
MATCH(Z2139,{0;22.5;67.5;112.5;157.5;202.5;247.5;292.5;337.5},1)))</f>
        <v>Southeast</v>
      </c>
      <c r="AB2139">
        <v>0.59471399999999996</v>
      </c>
      <c r="AC2139" t="s">
        <v>20</v>
      </c>
      <c r="AD2139">
        <v>30</v>
      </c>
      <c r="AE2139">
        <v>8</v>
      </c>
      <c r="AF2139">
        <v>4.4749999999999996</v>
      </c>
    </row>
    <row r="2140" spans="1:32" x14ac:dyDescent="0.25">
      <c r="A2140">
        <v>2224</v>
      </c>
      <c r="B2140">
        <v>2570</v>
      </c>
      <c r="C2140">
        <v>2570</v>
      </c>
      <c r="D2140">
        <v>3237</v>
      </c>
      <c r="E2140" t="str">
        <f t="shared" si="99"/>
        <v>03237-BRA-P</v>
      </c>
      <c r="F2140" t="s">
        <v>440</v>
      </c>
      <c r="G2140" t="s">
        <v>76</v>
      </c>
      <c r="H2140" t="s">
        <v>25</v>
      </c>
      <c r="I2140">
        <v>-41.555098999999998</v>
      </c>
      <c r="J2140">
        <v>-3.8428</v>
      </c>
      <c r="K2140">
        <v>165</v>
      </c>
      <c r="L2140">
        <v>15914</v>
      </c>
      <c r="M2140" t="str">
        <f t="shared" si="100"/>
        <v>Pequeña</v>
      </c>
      <c r="N2140" t="str">
        <f t="shared" si="101"/>
        <v>P</v>
      </c>
      <c r="O2140">
        <v>0.67858799999999997</v>
      </c>
      <c r="P2140" t="s">
        <v>7</v>
      </c>
      <c r="Q2140">
        <v>-2.7810000000000001E-3</v>
      </c>
      <c r="R2140" t="s">
        <v>8</v>
      </c>
      <c r="S2140">
        <v>67.750977000000006</v>
      </c>
      <c r="T2140" t="s">
        <v>19</v>
      </c>
      <c r="U2140">
        <v>11820.740958530419</v>
      </c>
      <c r="V2140">
        <v>28.9</v>
      </c>
      <c r="W2140">
        <v>5.7850000000000001</v>
      </c>
      <c r="X2140">
        <v>55</v>
      </c>
      <c r="Y2140">
        <v>3.75752</v>
      </c>
      <c r="Z2140">
        <v>149</v>
      </c>
      <c r="AA2140" t="str">
        <f>IF(Z2140=-1,"Flat",
INDEX({"North","Northeast","East","Southeast","South","Southwest","West","Northwest","North"},
MATCH(Z2140,{0;22.5;67.5;112.5;157.5;202.5;247.5;292.5;337.5},1)))</f>
        <v>Southeast</v>
      </c>
      <c r="AB2140">
        <v>0.67355100000000001</v>
      </c>
      <c r="AC2140" t="s">
        <v>10</v>
      </c>
      <c r="AD2140">
        <v>30</v>
      </c>
      <c r="AE2140">
        <v>8</v>
      </c>
      <c r="AF2140">
        <v>4.4630000000000001</v>
      </c>
    </row>
    <row r="2141" spans="1:32" x14ac:dyDescent="0.25">
      <c r="A2141">
        <v>2225</v>
      </c>
      <c r="B2141">
        <v>2571</v>
      </c>
      <c r="C2141">
        <v>2571</v>
      </c>
      <c r="D2141">
        <v>3238</v>
      </c>
      <c r="E2141" t="str">
        <f t="shared" si="99"/>
        <v>03238-BRA-P</v>
      </c>
      <c r="F2141" t="s">
        <v>440</v>
      </c>
      <c r="G2141" t="s">
        <v>76</v>
      </c>
      <c r="H2141" t="s">
        <v>25</v>
      </c>
      <c r="I2141">
        <v>-41.552399000000001</v>
      </c>
      <c r="J2141">
        <v>-3.879</v>
      </c>
      <c r="K2141">
        <v>165</v>
      </c>
      <c r="L2141">
        <v>16828</v>
      </c>
      <c r="M2141" t="str">
        <f t="shared" si="100"/>
        <v>Pequeña</v>
      </c>
      <c r="N2141" t="str">
        <f t="shared" si="101"/>
        <v>P</v>
      </c>
      <c r="O2141">
        <v>0.66217700000000002</v>
      </c>
      <c r="P2141" t="s">
        <v>7</v>
      </c>
      <c r="Q2141">
        <v>0</v>
      </c>
      <c r="R2141" t="s">
        <v>8</v>
      </c>
      <c r="S2141">
        <v>97.431411999999995</v>
      </c>
      <c r="T2141" t="s">
        <v>19</v>
      </c>
      <c r="U2141">
        <v>7966.5197513138428</v>
      </c>
      <c r="V2141">
        <v>28.9</v>
      </c>
      <c r="W2141">
        <v>5.8280000000000003</v>
      </c>
      <c r="X2141">
        <v>55</v>
      </c>
      <c r="Y2141">
        <v>3.7810299999999999</v>
      </c>
      <c r="Z2141">
        <v>149</v>
      </c>
      <c r="AA2141" t="str">
        <f>IF(Z2141=-1,"Flat",
INDEX({"North","Northeast","East","Southeast","South","Southwest","West","Northwest","North"},
MATCH(Z2141,{0;22.5;67.5;112.5;157.5;202.5;247.5;292.5;337.5},1)))</f>
        <v>Southeast</v>
      </c>
      <c r="AB2141">
        <v>0.671933</v>
      </c>
      <c r="AC2141" t="s">
        <v>10</v>
      </c>
      <c r="AD2141">
        <v>30</v>
      </c>
      <c r="AE2141">
        <v>8</v>
      </c>
      <c r="AF2141">
        <v>4.49</v>
      </c>
    </row>
    <row r="2142" spans="1:32" x14ac:dyDescent="0.25">
      <c r="A2142">
        <v>2226</v>
      </c>
      <c r="B2142">
        <v>2572</v>
      </c>
      <c r="C2142">
        <v>2572</v>
      </c>
      <c r="D2142">
        <v>3239</v>
      </c>
      <c r="E2142" t="str">
        <f t="shared" si="99"/>
        <v>03239-BRA-P</v>
      </c>
      <c r="F2142" t="s">
        <v>440</v>
      </c>
      <c r="G2142" t="s">
        <v>76</v>
      </c>
      <c r="H2142" t="s">
        <v>25</v>
      </c>
      <c r="I2142">
        <v>-41.550097999999998</v>
      </c>
      <c r="J2142">
        <v>-3.0901000000000001</v>
      </c>
      <c r="K2142">
        <v>165</v>
      </c>
      <c r="L2142">
        <v>10846.8</v>
      </c>
      <c r="M2142" t="str">
        <f t="shared" si="100"/>
        <v>Pequeña</v>
      </c>
      <c r="N2142" t="str">
        <f t="shared" si="101"/>
        <v>P</v>
      </c>
      <c r="O2142">
        <v>0.88818900000000001</v>
      </c>
      <c r="P2142" t="s">
        <v>7</v>
      </c>
      <c r="Q2142">
        <v>-1.1919999999999999E-3</v>
      </c>
      <c r="R2142" t="s">
        <v>8</v>
      </c>
      <c r="S2142">
        <v>135</v>
      </c>
      <c r="T2142" t="s">
        <v>49</v>
      </c>
      <c r="U2142">
        <v>616.30691155910392</v>
      </c>
      <c r="V2142">
        <v>28.9</v>
      </c>
      <c r="W2142">
        <v>5.8559999999999999</v>
      </c>
      <c r="X2142">
        <v>55</v>
      </c>
      <c r="Y2142">
        <v>6.1218399999999997</v>
      </c>
      <c r="Z2142">
        <v>149</v>
      </c>
      <c r="AA2142" t="str">
        <f>IF(Z2142=-1,"Flat",
INDEX({"North","Northeast","East","Southeast","South","Southwest","West","Northwest","North"},
MATCH(Z2142,{0;22.5;67.5;112.5;157.5;202.5;247.5;292.5;337.5},1)))</f>
        <v>Southeast</v>
      </c>
      <c r="AB2142">
        <v>0.59486799999999995</v>
      </c>
      <c r="AC2142" t="s">
        <v>20</v>
      </c>
      <c r="AD2142">
        <v>30</v>
      </c>
      <c r="AE2142">
        <v>8</v>
      </c>
      <c r="AF2142">
        <v>4.5439999999999996</v>
      </c>
    </row>
    <row r="2143" spans="1:32" x14ac:dyDescent="0.25">
      <c r="A2143">
        <v>2227</v>
      </c>
      <c r="B2143">
        <v>2573</v>
      </c>
      <c r="C2143">
        <v>2573</v>
      </c>
      <c r="D2143">
        <v>3240</v>
      </c>
      <c r="E2143" t="str">
        <f t="shared" si="99"/>
        <v>03240-BRA-P</v>
      </c>
      <c r="F2143" t="s">
        <v>440</v>
      </c>
      <c r="G2143" t="s">
        <v>76</v>
      </c>
      <c r="H2143" t="s">
        <v>25</v>
      </c>
      <c r="I2143">
        <v>-41.560101000000003</v>
      </c>
      <c r="J2143">
        <v>-3.1000999999999999</v>
      </c>
      <c r="K2143">
        <v>165</v>
      </c>
      <c r="L2143">
        <v>13122.8</v>
      </c>
      <c r="M2143" t="str">
        <f t="shared" si="100"/>
        <v>Pequeña</v>
      </c>
      <c r="N2143" t="str">
        <f t="shared" si="101"/>
        <v>P</v>
      </c>
      <c r="O2143">
        <v>0.34555399999999997</v>
      </c>
      <c r="P2143" t="s">
        <v>7</v>
      </c>
      <c r="Q2143">
        <v>-3.973E-3</v>
      </c>
      <c r="R2143" t="s">
        <v>8</v>
      </c>
      <c r="S2143">
        <v>51.709834999999998</v>
      </c>
      <c r="T2143" t="s">
        <v>9</v>
      </c>
      <c r="U2143">
        <v>2180.0867872774538</v>
      </c>
      <c r="V2143">
        <v>28.9</v>
      </c>
      <c r="W2143">
        <v>5.8490000000000002</v>
      </c>
      <c r="X2143">
        <v>55</v>
      </c>
      <c r="Y2143">
        <v>5.9885599999999997</v>
      </c>
      <c r="Z2143">
        <v>149</v>
      </c>
      <c r="AA2143" t="str">
        <f>IF(Z2143=-1,"Flat",
INDEX({"North","Northeast","East","Southeast","South","Southwest","West","Northwest","North"},
MATCH(Z2143,{0;22.5;67.5;112.5;157.5;202.5;247.5;292.5;337.5},1)))</f>
        <v>Southeast</v>
      </c>
      <c r="AB2143">
        <v>0.67427599999999999</v>
      </c>
      <c r="AC2143" t="s">
        <v>10</v>
      </c>
      <c r="AD2143">
        <v>30</v>
      </c>
      <c r="AE2143">
        <v>8</v>
      </c>
      <c r="AF2143">
        <v>4.532</v>
      </c>
    </row>
    <row r="2144" spans="1:32" x14ac:dyDescent="0.25">
      <c r="A2144">
        <v>2228</v>
      </c>
      <c r="B2144">
        <v>2574</v>
      </c>
      <c r="C2144">
        <v>2574</v>
      </c>
      <c r="D2144">
        <v>3241</v>
      </c>
      <c r="E2144" t="str">
        <f t="shared" si="99"/>
        <v>03241-BRA-P</v>
      </c>
      <c r="F2144" t="s">
        <v>440</v>
      </c>
      <c r="G2144" t="s">
        <v>76</v>
      </c>
      <c r="H2144" t="s">
        <v>25</v>
      </c>
      <c r="I2144">
        <v>-41.560501000000002</v>
      </c>
      <c r="J2144">
        <v>-3.9647000000000001</v>
      </c>
      <c r="K2144">
        <v>165</v>
      </c>
      <c r="L2144">
        <v>16097.7</v>
      </c>
      <c r="M2144" t="str">
        <f t="shared" si="100"/>
        <v>Pequeña</v>
      </c>
      <c r="N2144" t="str">
        <f t="shared" si="101"/>
        <v>P</v>
      </c>
      <c r="O2144">
        <v>0.207845</v>
      </c>
      <c r="P2144" t="s">
        <v>7</v>
      </c>
      <c r="Q2144">
        <v>2.3839999999999998E-3</v>
      </c>
      <c r="R2144" t="s">
        <v>8</v>
      </c>
      <c r="S2144">
        <v>195.94538900000001</v>
      </c>
      <c r="T2144" t="s">
        <v>13</v>
      </c>
      <c r="U2144">
        <v>994.21708839386281</v>
      </c>
      <c r="V2144">
        <v>28.9</v>
      </c>
      <c r="W2144">
        <v>5.9109999999999996</v>
      </c>
      <c r="X2144">
        <v>55</v>
      </c>
      <c r="Y2144">
        <v>3.5177499999999999</v>
      </c>
      <c r="Z2144">
        <v>149</v>
      </c>
      <c r="AA2144" t="str">
        <f>IF(Z2144=-1,"Flat",
INDEX({"North","Northeast","East","Southeast","South","Southwest","West","Northwest","North"},
MATCH(Z2144,{0;22.5;67.5;112.5;157.5;202.5;247.5;292.5;337.5},1)))</f>
        <v>Southeast</v>
      </c>
      <c r="AB2144">
        <v>0.598854</v>
      </c>
      <c r="AC2144" t="s">
        <v>20</v>
      </c>
      <c r="AD2144">
        <v>30</v>
      </c>
      <c r="AE2144">
        <v>8</v>
      </c>
      <c r="AF2144">
        <v>4.55</v>
      </c>
    </row>
    <row r="2145" spans="1:32" x14ac:dyDescent="0.25">
      <c r="A2145">
        <v>2229</v>
      </c>
      <c r="B2145">
        <v>2575</v>
      </c>
      <c r="C2145">
        <v>2575</v>
      </c>
      <c r="D2145">
        <v>3242</v>
      </c>
      <c r="E2145" t="str">
        <f t="shared" si="99"/>
        <v>03242-BRA-P</v>
      </c>
      <c r="F2145" t="s">
        <v>440</v>
      </c>
      <c r="G2145" t="s">
        <v>76</v>
      </c>
      <c r="H2145" t="s">
        <v>25</v>
      </c>
      <c r="I2145">
        <v>-41.554198999999997</v>
      </c>
      <c r="J2145">
        <v>-3.1055000000000001</v>
      </c>
      <c r="K2145">
        <v>165</v>
      </c>
      <c r="L2145">
        <v>16003.6</v>
      </c>
      <c r="M2145" t="str">
        <f t="shared" si="100"/>
        <v>Pequeña</v>
      </c>
      <c r="N2145" t="str">
        <f t="shared" si="101"/>
        <v>P</v>
      </c>
      <c r="O2145">
        <v>0.50950200000000001</v>
      </c>
      <c r="P2145" t="s">
        <v>7</v>
      </c>
      <c r="Q2145">
        <v>5.9589999999999999E-3</v>
      </c>
      <c r="R2145" t="s">
        <v>8</v>
      </c>
      <c r="S2145">
        <v>101.309929</v>
      </c>
      <c r="T2145" t="s">
        <v>19</v>
      </c>
      <c r="U2145">
        <v>2186.2060105738592</v>
      </c>
      <c r="V2145">
        <v>28.9</v>
      </c>
      <c r="W2145">
        <v>5.8419999999999996</v>
      </c>
      <c r="X2145">
        <v>55</v>
      </c>
      <c r="Y2145">
        <v>5.9474600000000004</v>
      </c>
      <c r="Z2145">
        <v>149</v>
      </c>
      <c r="AA2145" t="str">
        <f>IF(Z2145=-1,"Flat",
INDEX({"North","Northeast","East","Southeast","South","Southwest","West","Northwest","North"},
MATCH(Z2145,{0;22.5;67.5;112.5;157.5;202.5;247.5;292.5;337.5},1)))</f>
        <v>Southeast</v>
      </c>
      <c r="AB2145">
        <v>0.67246399999999995</v>
      </c>
      <c r="AC2145" t="s">
        <v>10</v>
      </c>
      <c r="AD2145">
        <v>30</v>
      </c>
      <c r="AE2145">
        <v>8</v>
      </c>
      <c r="AF2145">
        <v>4.5289999999999999</v>
      </c>
    </row>
    <row r="2146" spans="1:32" x14ac:dyDescent="0.25">
      <c r="A2146">
        <v>2230</v>
      </c>
      <c r="B2146">
        <v>2576</v>
      </c>
      <c r="C2146">
        <v>2576</v>
      </c>
      <c r="D2146">
        <v>3243</v>
      </c>
      <c r="E2146" t="str">
        <f t="shared" si="99"/>
        <v>03243-BRA-P</v>
      </c>
      <c r="F2146" t="s">
        <v>440</v>
      </c>
      <c r="G2146" t="s">
        <v>76</v>
      </c>
      <c r="H2146" t="s">
        <v>25</v>
      </c>
      <c r="I2146">
        <v>-41.548800999999997</v>
      </c>
      <c r="J2146">
        <v>-3.1042000000000001</v>
      </c>
      <c r="K2146">
        <v>165</v>
      </c>
      <c r="L2146">
        <v>17087.8</v>
      </c>
      <c r="M2146" t="str">
        <f t="shared" si="100"/>
        <v>Pequeña</v>
      </c>
      <c r="N2146" t="str">
        <f t="shared" si="101"/>
        <v>P</v>
      </c>
      <c r="O2146">
        <v>0.49117699999999997</v>
      </c>
      <c r="P2146" t="s">
        <v>7</v>
      </c>
      <c r="Q2146">
        <v>3.973E-3</v>
      </c>
      <c r="R2146" t="s">
        <v>8</v>
      </c>
      <c r="S2146">
        <v>54.462322</v>
      </c>
      <c r="T2146" t="s">
        <v>9</v>
      </c>
      <c r="U2146">
        <v>1679.0403630820069</v>
      </c>
      <c r="V2146">
        <v>28.9</v>
      </c>
      <c r="W2146">
        <v>5.8440000000000003</v>
      </c>
      <c r="X2146">
        <v>55</v>
      </c>
      <c r="Y2146">
        <v>5.9354500000000003</v>
      </c>
      <c r="Z2146">
        <v>149</v>
      </c>
      <c r="AA2146" t="str">
        <f>IF(Z2146=-1,"Flat",
INDEX({"North","Northeast","East","Southeast","South","Southwest","West","Northwest","North"},
MATCH(Z2146,{0;22.5;67.5;112.5;157.5;202.5;247.5;292.5;337.5},1)))</f>
        <v>Southeast</v>
      </c>
      <c r="AB2146">
        <v>0.59486799999999995</v>
      </c>
      <c r="AC2146" t="s">
        <v>20</v>
      </c>
      <c r="AD2146">
        <v>30</v>
      </c>
      <c r="AE2146">
        <v>8</v>
      </c>
      <c r="AF2146">
        <v>4.5279999999999996</v>
      </c>
    </row>
    <row r="2147" spans="1:32" x14ac:dyDescent="0.25">
      <c r="A2147">
        <v>2231</v>
      </c>
      <c r="B2147">
        <v>2577</v>
      </c>
      <c r="C2147">
        <v>2577</v>
      </c>
      <c r="D2147">
        <v>3244</v>
      </c>
      <c r="E2147" t="str">
        <f t="shared" si="99"/>
        <v>03244-BRA-P</v>
      </c>
      <c r="F2147" t="s">
        <v>441</v>
      </c>
      <c r="G2147" t="s">
        <v>76</v>
      </c>
      <c r="H2147" t="s">
        <v>25</v>
      </c>
      <c r="I2147">
        <v>-56.214199000000001</v>
      </c>
      <c r="J2147">
        <v>-15.2691</v>
      </c>
      <c r="K2147">
        <v>224</v>
      </c>
      <c r="L2147">
        <v>30</v>
      </c>
      <c r="M2147" t="str">
        <f t="shared" si="100"/>
        <v>Pequeña</v>
      </c>
      <c r="N2147" t="str">
        <f t="shared" si="101"/>
        <v>P</v>
      </c>
      <c r="O2147">
        <v>1.3756200000000001</v>
      </c>
      <c r="P2147" t="s">
        <v>7</v>
      </c>
      <c r="Q2147">
        <v>-9.9319999999999999E-3</v>
      </c>
      <c r="R2147" t="s">
        <v>8</v>
      </c>
      <c r="S2147">
        <v>239.444031</v>
      </c>
      <c r="T2147" t="s">
        <v>23</v>
      </c>
      <c r="U2147">
        <v>2371.4378109101558</v>
      </c>
      <c r="V2147">
        <v>26.4</v>
      </c>
      <c r="W2147">
        <v>5.569</v>
      </c>
      <c r="X2147">
        <v>72</v>
      </c>
      <c r="Y2147">
        <v>3.68702</v>
      </c>
      <c r="Z2147">
        <v>0</v>
      </c>
      <c r="AA2147" t="str">
        <f>IF(Z2147=-1,"Flat",
INDEX({"North","Northeast","East","Southeast","South","Southwest","West","Northwest","North"},
MATCH(Z2147,{0;22.5;67.5;112.5;157.5;202.5;247.5;292.5;337.5},1)))</f>
        <v>North</v>
      </c>
      <c r="AB2147">
        <v>0.59587000000000001</v>
      </c>
      <c r="AC2147" t="s">
        <v>20</v>
      </c>
      <c r="AD2147">
        <v>30</v>
      </c>
      <c r="AE2147">
        <v>19</v>
      </c>
      <c r="AF2147">
        <v>4.3479999999999999</v>
      </c>
    </row>
    <row r="2148" spans="1:32" x14ac:dyDescent="0.25">
      <c r="A2148">
        <v>2232</v>
      </c>
      <c r="B2148">
        <v>2578</v>
      </c>
      <c r="C2148">
        <v>2578</v>
      </c>
      <c r="D2148">
        <v>3245</v>
      </c>
      <c r="E2148" t="str">
        <f t="shared" si="99"/>
        <v>03245-BRA-G</v>
      </c>
      <c r="F2148" t="s">
        <v>442</v>
      </c>
      <c r="G2148" t="s">
        <v>76</v>
      </c>
      <c r="H2148" t="s">
        <v>25</v>
      </c>
      <c r="I2148">
        <v>-44.678100999999998</v>
      </c>
      <c r="J2148">
        <v>-10.6945</v>
      </c>
      <c r="K2148">
        <v>650</v>
      </c>
      <c r="L2148">
        <v>422091.69640000002</v>
      </c>
      <c r="M2148" t="str">
        <f t="shared" si="100"/>
        <v>Grande</v>
      </c>
      <c r="N2148" t="str">
        <f t="shared" si="101"/>
        <v>G</v>
      </c>
      <c r="O2148">
        <v>0.28904200000000002</v>
      </c>
      <c r="P2148" t="s">
        <v>7</v>
      </c>
      <c r="Q2148">
        <v>0</v>
      </c>
      <c r="R2148" t="s">
        <v>8</v>
      </c>
      <c r="S2148">
        <v>212.90524300000001</v>
      </c>
      <c r="T2148" t="s">
        <v>23</v>
      </c>
      <c r="U2148">
        <v>10630.79089990894</v>
      </c>
      <c r="V2148">
        <v>25.200001</v>
      </c>
      <c r="W2148">
        <v>6.0350000000000001</v>
      </c>
      <c r="X2148">
        <v>55</v>
      </c>
      <c r="Y2148">
        <v>5.0930600000000004</v>
      </c>
      <c r="Z2148">
        <v>112</v>
      </c>
      <c r="AA2148" t="str">
        <f>IF(Z2148=-1,"Flat",
INDEX({"North","Northeast","East","Southeast","South","Southwest","West","Northwest","North"},
MATCH(Z2148,{0;22.5;67.5;112.5;157.5;202.5;247.5;292.5;337.5},1)))</f>
        <v>East</v>
      </c>
      <c r="AB2148">
        <v>0.59675699999999998</v>
      </c>
      <c r="AC2148" t="s">
        <v>20</v>
      </c>
      <c r="AD2148">
        <v>45.799999</v>
      </c>
      <c r="AE2148">
        <v>16</v>
      </c>
      <c r="AF2148">
        <v>4.7270000000000003</v>
      </c>
    </row>
    <row r="2149" spans="1:32" x14ac:dyDescent="0.25">
      <c r="A2149">
        <v>2233</v>
      </c>
      <c r="B2149">
        <v>2579</v>
      </c>
      <c r="C2149">
        <v>2579</v>
      </c>
      <c r="D2149">
        <v>3246</v>
      </c>
      <c r="E2149" t="str">
        <f t="shared" si="99"/>
        <v>03246-BRA-P</v>
      </c>
      <c r="F2149" t="s">
        <v>442</v>
      </c>
      <c r="G2149" t="s">
        <v>76</v>
      </c>
      <c r="H2149" t="s">
        <v>48</v>
      </c>
      <c r="I2149">
        <v>-44.681499000000002</v>
      </c>
      <c r="J2149">
        <v>-10.6854</v>
      </c>
      <c r="K2149">
        <v>650</v>
      </c>
      <c r="L2149">
        <v>1667.678116</v>
      </c>
      <c r="M2149" t="str">
        <f t="shared" si="100"/>
        <v>Pequeña</v>
      </c>
      <c r="N2149" t="str">
        <f t="shared" si="101"/>
        <v>P</v>
      </c>
      <c r="O2149">
        <v>0.32300000000000001</v>
      </c>
      <c r="P2149" t="s">
        <v>7</v>
      </c>
      <c r="Q2149">
        <v>7.9500000000000003E-4</v>
      </c>
      <c r="R2149" t="s">
        <v>8</v>
      </c>
      <c r="S2149">
        <v>225</v>
      </c>
      <c r="T2149" t="s">
        <v>23</v>
      </c>
      <c r="U2149">
        <v>11416.33269184153</v>
      </c>
      <c r="V2149">
        <v>25.200001</v>
      </c>
      <c r="W2149">
        <v>6.0350000000000001</v>
      </c>
      <c r="X2149">
        <v>70</v>
      </c>
      <c r="Y2149">
        <v>5.4126399999999997</v>
      </c>
      <c r="Z2149">
        <v>135</v>
      </c>
      <c r="AA2149" t="str">
        <f>IF(Z2149=-1,"Flat",
INDEX({"North","Northeast","East","Southeast","South","Southwest","West","Northwest","North"},
MATCH(Z2149,{0;22.5;67.5;112.5;157.5;202.5;247.5;292.5;337.5},1)))</f>
        <v>Southeast</v>
      </c>
      <c r="AB2149">
        <v>0.59839200000000003</v>
      </c>
      <c r="AC2149" t="s">
        <v>20</v>
      </c>
      <c r="AD2149">
        <v>65</v>
      </c>
      <c r="AE2149">
        <v>16</v>
      </c>
      <c r="AF2149">
        <v>4.7279999999999998</v>
      </c>
    </row>
    <row r="2150" spans="1:32" x14ac:dyDescent="0.25">
      <c r="A2150">
        <v>2234</v>
      </c>
      <c r="B2150">
        <v>2580</v>
      </c>
      <c r="C2150">
        <v>2580</v>
      </c>
      <c r="D2150">
        <v>3247</v>
      </c>
      <c r="E2150" t="str">
        <f t="shared" si="99"/>
        <v>03247-BRA-P</v>
      </c>
      <c r="F2150" t="s">
        <v>442</v>
      </c>
      <c r="G2150" t="s">
        <v>76</v>
      </c>
      <c r="H2150" t="s">
        <v>48</v>
      </c>
      <c r="I2150">
        <v>-44.700198999999998</v>
      </c>
      <c r="J2150">
        <v>-10.6852</v>
      </c>
      <c r="K2150">
        <v>650</v>
      </c>
      <c r="L2150">
        <v>15064.26521</v>
      </c>
      <c r="M2150" t="str">
        <f t="shared" si="100"/>
        <v>Pequeña</v>
      </c>
      <c r="N2150" t="str">
        <f t="shared" si="101"/>
        <v>P</v>
      </c>
      <c r="O2150">
        <v>1.9677100000000001</v>
      </c>
      <c r="P2150" t="s">
        <v>7</v>
      </c>
      <c r="Q2150">
        <v>5.5620000000000001E-3</v>
      </c>
      <c r="R2150" t="s">
        <v>8</v>
      </c>
      <c r="S2150">
        <v>19.486129999999999</v>
      </c>
      <c r="T2150" t="s">
        <v>70</v>
      </c>
      <c r="U2150">
        <v>10786.911983038341</v>
      </c>
      <c r="V2150">
        <v>25.200001</v>
      </c>
      <c r="W2150">
        <v>6.0339999999999998</v>
      </c>
      <c r="X2150">
        <v>70</v>
      </c>
      <c r="Y2150">
        <v>5.3940000000000001</v>
      </c>
      <c r="Z2150">
        <v>135</v>
      </c>
      <c r="AA2150" t="str">
        <f>IF(Z2150=-1,"Flat",
INDEX({"North","Northeast","East","Southeast","South","Southwest","West","Northwest","North"},
MATCH(Z2150,{0;22.5;67.5;112.5;157.5;202.5;247.5;292.5;337.5},1)))</f>
        <v>Southeast</v>
      </c>
      <c r="AB2150">
        <v>0.74036900000000005</v>
      </c>
      <c r="AC2150" t="s">
        <v>10</v>
      </c>
      <c r="AD2150">
        <v>46</v>
      </c>
      <c r="AE2150">
        <v>16</v>
      </c>
      <c r="AF2150">
        <v>4.7240000000000002</v>
      </c>
    </row>
    <row r="2151" spans="1:32" x14ac:dyDescent="0.25">
      <c r="A2151">
        <v>2235</v>
      </c>
      <c r="B2151">
        <v>2581</v>
      </c>
      <c r="C2151">
        <v>2581</v>
      </c>
      <c r="D2151">
        <v>3248</v>
      </c>
      <c r="E2151" t="str">
        <f t="shared" si="99"/>
        <v>03248-BRA-P</v>
      </c>
      <c r="F2151" t="s">
        <v>442</v>
      </c>
      <c r="G2151" t="s">
        <v>76</v>
      </c>
      <c r="H2151" t="s">
        <v>48</v>
      </c>
      <c r="I2151">
        <v>-44.689399999999999</v>
      </c>
      <c r="J2151">
        <v>-10.6869</v>
      </c>
      <c r="K2151">
        <v>650</v>
      </c>
      <c r="L2151">
        <v>18190.418679999999</v>
      </c>
      <c r="M2151" t="str">
        <f t="shared" si="100"/>
        <v>Pequeña</v>
      </c>
      <c r="N2151" t="str">
        <f t="shared" si="101"/>
        <v>P</v>
      </c>
      <c r="O2151">
        <v>2.1647099999999999</v>
      </c>
      <c r="P2151" t="s">
        <v>32</v>
      </c>
      <c r="Q2151">
        <v>3.97E-4</v>
      </c>
      <c r="R2151" t="s">
        <v>8</v>
      </c>
      <c r="S2151">
        <v>303.16635100000002</v>
      </c>
      <c r="T2151" t="s">
        <v>30</v>
      </c>
      <c r="U2151">
        <v>10947.6277351229</v>
      </c>
      <c r="V2151">
        <v>25.200001</v>
      </c>
      <c r="W2151">
        <v>6.0350000000000001</v>
      </c>
      <c r="X2151">
        <v>70</v>
      </c>
      <c r="Y2151">
        <v>5.3604500000000002</v>
      </c>
      <c r="Z2151">
        <v>135</v>
      </c>
      <c r="AA2151" t="str">
        <f>IF(Z2151=-1,"Flat",
INDEX({"North","Northeast","East","Southeast","South","Southwest","West","Northwest","North"},
MATCH(Z2151,{0;22.5;67.5;112.5;157.5;202.5;247.5;292.5;337.5},1)))</f>
        <v>Southeast</v>
      </c>
      <c r="AB2151">
        <v>0.74211800000000006</v>
      </c>
      <c r="AC2151" t="s">
        <v>10</v>
      </c>
      <c r="AD2151">
        <v>46</v>
      </c>
      <c r="AE2151">
        <v>16</v>
      </c>
      <c r="AF2151">
        <v>4.7270000000000003</v>
      </c>
    </row>
    <row r="2152" spans="1:32" x14ac:dyDescent="0.25">
      <c r="A2152">
        <v>2236</v>
      </c>
      <c r="B2152">
        <v>2582</v>
      </c>
      <c r="C2152">
        <v>2582</v>
      </c>
      <c r="D2152">
        <v>3249</v>
      </c>
      <c r="E2152" t="str">
        <f t="shared" si="99"/>
        <v>03249-BRA-M</v>
      </c>
      <c r="F2152" t="s">
        <v>442</v>
      </c>
      <c r="G2152" t="s">
        <v>76</v>
      </c>
      <c r="H2152" t="s">
        <v>48</v>
      </c>
      <c r="I2152">
        <v>-44.691699999999997</v>
      </c>
      <c r="J2152">
        <v>-10.6944</v>
      </c>
      <c r="K2152">
        <v>650</v>
      </c>
      <c r="L2152">
        <v>38771.899440000001</v>
      </c>
      <c r="M2152" t="str">
        <f t="shared" si="100"/>
        <v>Mediana</v>
      </c>
      <c r="N2152" t="str">
        <f t="shared" si="101"/>
        <v>M</v>
      </c>
      <c r="O2152">
        <v>1.1305499999999999</v>
      </c>
      <c r="P2152" t="s">
        <v>7</v>
      </c>
      <c r="Q2152">
        <v>6.3559999999999997E-3</v>
      </c>
      <c r="R2152" t="s">
        <v>8</v>
      </c>
      <c r="S2152">
        <v>226.02302599999999</v>
      </c>
      <c r="T2152" t="s">
        <v>23</v>
      </c>
      <c r="U2152">
        <v>10064.90231132492</v>
      </c>
      <c r="V2152">
        <v>25.200001</v>
      </c>
      <c r="W2152">
        <v>6.0339999999999998</v>
      </c>
      <c r="X2152">
        <v>70</v>
      </c>
      <c r="Y2152">
        <v>5.2365000000000004</v>
      </c>
      <c r="Z2152">
        <v>135</v>
      </c>
      <c r="AA2152" t="str">
        <f>IF(Z2152=-1,"Flat",
INDEX({"North","Northeast","East","Southeast","South","Southwest","West","Northwest","North"},
MATCH(Z2152,{0;22.5;67.5;112.5;157.5;202.5;247.5;292.5;337.5},1)))</f>
        <v>Southeast</v>
      </c>
      <c r="AB2152">
        <v>0.59655999999999998</v>
      </c>
      <c r="AC2152" t="s">
        <v>20</v>
      </c>
      <c r="AD2152">
        <v>26</v>
      </c>
      <c r="AE2152">
        <v>16</v>
      </c>
      <c r="AF2152">
        <v>4.7210000000000001</v>
      </c>
    </row>
    <row r="2153" spans="1:32" x14ac:dyDescent="0.25">
      <c r="A2153">
        <v>2237</v>
      </c>
      <c r="B2153">
        <v>2583</v>
      </c>
      <c r="C2153">
        <v>2583</v>
      </c>
      <c r="D2153">
        <v>3250</v>
      </c>
      <c r="E2153" t="str">
        <f t="shared" si="99"/>
        <v>03250-BRA-M</v>
      </c>
      <c r="F2153" t="s">
        <v>442</v>
      </c>
      <c r="G2153" t="s">
        <v>76</v>
      </c>
      <c r="H2153" t="s">
        <v>48</v>
      </c>
      <c r="I2153">
        <v>-44.690899000000002</v>
      </c>
      <c r="J2153">
        <v>-10.691700000000001</v>
      </c>
      <c r="K2153">
        <v>650</v>
      </c>
      <c r="L2153">
        <v>29517.183690000002</v>
      </c>
      <c r="M2153" t="str">
        <f t="shared" si="100"/>
        <v>Mediana</v>
      </c>
      <c r="N2153" t="str">
        <f t="shared" si="101"/>
        <v>M</v>
      </c>
      <c r="O2153">
        <v>0.68753600000000004</v>
      </c>
      <c r="P2153" t="s">
        <v>7</v>
      </c>
      <c r="Q2153">
        <v>1.1919999999999999E-3</v>
      </c>
      <c r="R2153" t="s">
        <v>8</v>
      </c>
      <c r="S2153">
        <v>274.76364100000001</v>
      </c>
      <c r="T2153" t="s">
        <v>16</v>
      </c>
      <c r="U2153">
        <v>10381.621762332559</v>
      </c>
      <c r="V2153">
        <v>25.200001</v>
      </c>
      <c r="W2153">
        <v>6.0339999999999998</v>
      </c>
      <c r="X2153">
        <v>70</v>
      </c>
      <c r="Y2153">
        <v>5.2730899999999998</v>
      </c>
      <c r="Z2153">
        <v>135</v>
      </c>
      <c r="AA2153" t="str">
        <f>IF(Z2153=-1,"Flat",
INDEX({"North","Northeast","East","Southeast","South","Southwest","West","Northwest","North"},
MATCH(Z2153,{0;22.5;67.5;112.5;157.5;202.5;247.5;292.5;337.5},1)))</f>
        <v>Southeast</v>
      </c>
      <c r="AB2153">
        <v>0.67250399999999999</v>
      </c>
      <c r="AC2153" t="s">
        <v>10</v>
      </c>
      <c r="AD2153">
        <v>44</v>
      </c>
      <c r="AE2153">
        <v>16</v>
      </c>
      <c r="AF2153">
        <v>4.7249999999999996</v>
      </c>
    </row>
    <row r="2154" spans="1:32" x14ac:dyDescent="0.25">
      <c r="A2154">
        <v>2238</v>
      </c>
      <c r="B2154">
        <v>2584</v>
      </c>
      <c r="C2154">
        <v>2584</v>
      </c>
      <c r="D2154">
        <v>3251</v>
      </c>
      <c r="E2154" t="str">
        <f t="shared" si="99"/>
        <v>03251-BRA-P</v>
      </c>
      <c r="F2154" t="s">
        <v>442</v>
      </c>
      <c r="G2154" t="s">
        <v>76</v>
      </c>
      <c r="H2154" t="s">
        <v>25</v>
      </c>
      <c r="I2154">
        <v>-44.678902000000001</v>
      </c>
      <c r="J2154">
        <v>-10.691000000000001</v>
      </c>
      <c r="K2154">
        <v>650</v>
      </c>
      <c r="L2154">
        <v>16395.599999999999</v>
      </c>
      <c r="M2154" t="str">
        <f t="shared" si="100"/>
        <v>Pequeña</v>
      </c>
      <c r="N2154" t="str">
        <f t="shared" si="101"/>
        <v>P</v>
      </c>
      <c r="O2154">
        <v>0.40070899999999998</v>
      </c>
      <c r="P2154" t="s">
        <v>7</v>
      </c>
      <c r="Q2154">
        <v>-3.97E-4</v>
      </c>
      <c r="R2154" t="s">
        <v>8</v>
      </c>
      <c r="S2154">
        <v>175.91438299999999</v>
      </c>
      <c r="T2154" t="s">
        <v>13</v>
      </c>
      <c r="U2154">
        <v>10949.90324737644</v>
      </c>
      <c r="V2154">
        <v>25.200001</v>
      </c>
      <c r="W2154">
        <v>6.0350000000000001</v>
      </c>
      <c r="X2154">
        <v>68</v>
      </c>
      <c r="Y2154">
        <v>5.2236099999999999</v>
      </c>
      <c r="Z2154">
        <v>150</v>
      </c>
      <c r="AA2154" t="str">
        <f>IF(Z2154=-1,"Flat",
INDEX({"North","Northeast","East","Southeast","South","Southwest","West","Northwest","North"},
MATCH(Z2154,{0;22.5;67.5;112.5;157.5;202.5;247.5;292.5;337.5},1)))</f>
        <v>Southeast</v>
      </c>
      <c r="AB2154">
        <v>0.59831599999999996</v>
      </c>
      <c r="AC2154" t="s">
        <v>20</v>
      </c>
      <c r="AD2154">
        <v>45.799999</v>
      </c>
      <c r="AE2154">
        <v>16</v>
      </c>
      <c r="AF2154">
        <v>4.7279999999999998</v>
      </c>
    </row>
    <row r="2155" spans="1:32" x14ac:dyDescent="0.25">
      <c r="A2155">
        <v>2239</v>
      </c>
      <c r="B2155">
        <v>2585</v>
      </c>
      <c r="C2155">
        <v>2585</v>
      </c>
      <c r="D2155">
        <v>3252</v>
      </c>
      <c r="E2155" t="str">
        <f t="shared" si="99"/>
        <v>03252-BRA-P</v>
      </c>
      <c r="F2155" t="s">
        <v>443</v>
      </c>
      <c r="G2155" t="s">
        <v>76</v>
      </c>
      <c r="H2155" t="s">
        <v>25</v>
      </c>
      <c r="I2155">
        <v>-44.961497999999999</v>
      </c>
      <c r="J2155">
        <v>-17.410298999999998</v>
      </c>
      <c r="K2155">
        <v>492</v>
      </c>
      <c r="L2155">
        <v>9455.66</v>
      </c>
      <c r="M2155" t="str">
        <f t="shared" si="100"/>
        <v>Pequeña</v>
      </c>
      <c r="N2155" t="str">
        <f t="shared" si="101"/>
        <v>P</v>
      </c>
      <c r="O2155">
        <v>0.16275800000000001</v>
      </c>
      <c r="P2155" t="s">
        <v>7</v>
      </c>
      <c r="Q2155">
        <v>-1.1919999999999999E-3</v>
      </c>
      <c r="R2155" t="s">
        <v>8</v>
      </c>
      <c r="S2155">
        <v>127.874985</v>
      </c>
      <c r="T2155" t="s">
        <v>49</v>
      </c>
      <c r="U2155">
        <v>3331.586759174063</v>
      </c>
      <c r="V2155">
        <v>25</v>
      </c>
      <c r="W2155">
        <v>6.0750000000000002</v>
      </c>
      <c r="X2155">
        <v>73</v>
      </c>
      <c r="Y2155">
        <v>3.1593399999999998</v>
      </c>
      <c r="Z2155">
        <v>157</v>
      </c>
      <c r="AA2155" t="str">
        <f>IF(Z2155=-1,"Flat",
INDEX({"North","Northeast","East","Southeast","South","Southwest","West","Northwest","North"},
MATCH(Z2155,{0;22.5;67.5;112.5;157.5;202.5;247.5;292.5;337.5},1)))</f>
        <v>Southeast</v>
      </c>
      <c r="AB2155">
        <v>0.59919599999999995</v>
      </c>
      <c r="AC2155" t="s">
        <v>20</v>
      </c>
      <c r="AD2155">
        <v>24</v>
      </c>
      <c r="AE2155">
        <v>21</v>
      </c>
      <c r="AF2155">
        <v>4.7549999999999999</v>
      </c>
    </row>
    <row r="2156" spans="1:32" x14ac:dyDescent="0.25">
      <c r="A2156">
        <v>2240</v>
      </c>
      <c r="B2156">
        <v>2586</v>
      </c>
      <c r="C2156">
        <v>2586</v>
      </c>
      <c r="D2156">
        <v>3253</v>
      </c>
      <c r="E2156" t="str">
        <f t="shared" si="99"/>
        <v>03253-BRA-P</v>
      </c>
      <c r="F2156" t="s">
        <v>443</v>
      </c>
      <c r="G2156" t="s">
        <v>76</v>
      </c>
      <c r="H2156" t="s">
        <v>25</v>
      </c>
      <c r="I2156">
        <v>-44.967899000000003</v>
      </c>
      <c r="J2156">
        <v>-17.4221</v>
      </c>
      <c r="K2156">
        <v>492</v>
      </c>
      <c r="L2156">
        <v>10430.1</v>
      </c>
      <c r="M2156" t="str">
        <f t="shared" si="100"/>
        <v>Pequeña</v>
      </c>
      <c r="N2156" t="str">
        <f t="shared" si="101"/>
        <v>P</v>
      </c>
      <c r="O2156">
        <v>0.77554000000000001</v>
      </c>
      <c r="P2156" t="s">
        <v>7</v>
      </c>
      <c r="Q2156">
        <v>-4.3699999999999998E-3</v>
      </c>
      <c r="R2156" t="s">
        <v>8</v>
      </c>
      <c r="S2156">
        <v>96.340194999999994</v>
      </c>
      <c r="T2156" t="s">
        <v>19</v>
      </c>
      <c r="U2156">
        <v>4278.9489284370848</v>
      </c>
      <c r="V2156">
        <v>25</v>
      </c>
      <c r="W2156">
        <v>6.0789999999999997</v>
      </c>
      <c r="X2156">
        <v>73</v>
      </c>
      <c r="Y2156">
        <v>3.1469299999999998</v>
      </c>
      <c r="Z2156">
        <v>157</v>
      </c>
      <c r="AA2156" t="str">
        <f>IF(Z2156=-1,"Flat",
INDEX({"North","Northeast","East","Southeast","South","Southwest","West","Northwest","North"},
MATCH(Z2156,{0;22.5;67.5;112.5;157.5;202.5;247.5;292.5;337.5},1)))</f>
        <v>Southeast</v>
      </c>
      <c r="AB2156">
        <v>0.59808799999999995</v>
      </c>
      <c r="AC2156" t="s">
        <v>20</v>
      </c>
      <c r="AD2156">
        <v>24</v>
      </c>
      <c r="AE2156">
        <v>21</v>
      </c>
      <c r="AF2156">
        <v>4.76</v>
      </c>
    </row>
    <row r="2157" spans="1:32" x14ac:dyDescent="0.25">
      <c r="A2157">
        <v>2241</v>
      </c>
      <c r="B2157">
        <v>2587</v>
      </c>
      <c r="C2157">
        <v>2587</v>
      </c>
      <c r="D2157">
        <v>3254</v>
      </c>
      <c r="E2157" t="str">
        <f t="shared" si="99"/>
        <v>03254-BRA-P</v>
      </c>
      <c r="F2157" t="s">
        <v>443</v>
      </c>
      <c r="G2157" t="s">
        <v>76</v>
      </c>
      <c r="H2157" t="s">
        <v>25</v>
      </c>
      <c r="I2157">
        <v>-44.964401000000002</v>
      </c>
      <c r="J2157">
        <v>-17.420300000000001</v>
      </c>
      <c r="K2157">
        <v>492</v>
      </c>
      <c r="L2157">
        <v>11465.1</v>
      </c>
      <c r="M2157" t="str">
        <f t="shared" si="100"/>
        <v>Pequeña</v>
      </c>
      <c r="N2157" t="str">
        <f t="shared" si="101"/>
        <v>P</v>
      </c>
      <c r="O2157">
        <v>0.61030099999999998</v>
      </c>
      <c r="P2157" t="s">
        <v>7</v>
      </c>
      <c r="Q2157">
        <v>0</v>
      </c>
      <c r="R2157" t="s">
        <v>8</v>
      </c>
      <c r="S2157">
        <v>79.215705999999997</v>
      </c>
      <c r="T2157" t="s">
        <v>19</v>
      </c>
      <c r="U2157">
        <v>4413.7615555781804</v>
      </c>
      <c r="V2157">
        <v>25</v>
      </c>
      <c r="W2157">
        <v>6.0739999999999998</v>
      </c>
      <c r="X2157">
        <v>73</v>
      </c>
      <c r="Y2157">
        <v>3.1693799999999999</v>
      </c>
      <c r="Z2157">
        <v>157</v>
      </c>
      <c r="AA2157" t="str">
        <f>IF(Z2157=-1,"Flat",
INDEX({"North","Northeast","East","Southeast","South","Southwest","West","Northwest","North"},
MATCH(Z2157,{0;22.5;67.5;112.5;157.5;202.5;247.5;292.5;337.5},1)))</f>
        <v>Southeast</v>
      </c>
      <c r="AB2157">
        <v>0.67407399999999995</v>
      </c>
      <c r="AC2157" t="s">
        <v>10</v>
      </c>
      <c r="AD2157">
        <v>42</v>
      </c>
      <c r="AE2157">
        <v>21</v>
      </c>
      <c r="AF2157">
        <v>4.7530000000000001</v>
      </c>
    </row>
    <row r="2158" spans="1:32" x14ac:dyDescent="0.25">
      <c r="A2158">
        <v>2242</v>
      </c>
      <c r="B2158">
        <v>2588</v>
      </c>
      <c r="C2158">
        <v>2588</v>
      </c>
      <c r="D2158">
        <v>3255</v>
      </c>
      <c r="E2158" t="str">
        <f t="shared" si="99"/>
        <v>03255-BRA-M</v>
      </c>
      <c r="F2158" t="s">
        <v>444</v>
      </c>
      <c r="G2158" t="s">
        <v>76</v>
      </c>
      <c r="H2158" t="s">
        <v>25</v>
      </c>
      <c r="I2158">
        <v>-36.567799000000001</v>
      </c>
      <c r="J2158">
        <v>-5.8761000000000001</v>
      </c>
      <c r="K2158">
        <v>168</v>
      </c>
      <c r="L2158">
        <v>25914.201379999999</v>
      </c>
      <c r="M2158" t="str">
        <f t="shared" si="100"/>
        <v>Mediana</v>
      </c>
      <c r="N2158" t="str">
        <f t="shared" si="101"/>
        <v>M</v>
      </c>
      <c r="O2158">
        <v>0.84998300000000004</v>
      </c>
      <c r="P2158" t="s">
        <v>7</v>
      </c>
      <c r="Q2158">
        <v>-2.7810000000000001E-3</v>
      </c>
      <c r="R2158" t="s">
        <v>8</v>
      </c>
      <c r="S2158">
        <v>310.91439800000001</v>
      </c>
      <c r="T2158" t="s">
        <v>30</v>
      </c>
      <c r="U2158">
        <v>1792.8562892304531</v>
      </c>
      <c r="V2158">
        <v>28.1</v>
      </c>
      <c r="W2158">
        <v>5.8109999999999999</v>
      </c>
      <c r="X2158">
        <v>58</v>
      </c>
      <c r="Y2158">
        <v>7.1457899999999999</v>
      </c>
      <c r="Z2158">
        <v>112</v>
      </c>
      <c r="AA2158" t="str">
        <f>IF(Z2158=-1,"Flat",
INDEX({"North","Northeast","East","Southeast","South","Southwest","West","Northwest","North"},
MATCH(Z2158,{0;22.5;67.5;112.5;157.5;202.5;247.5;292.5;337.5},1)))</f>
        <v>East</v>
      </c>
      <c r="AB2158">
        <v>0.59613499999999997</v>
      </c>
      <c r="AC2158" t="s">
        <v>20</v>
      </c>
      <c r="AD2158">
        <v>45.700001</v>
      </c>
      <c r="AE2158">
        <v>8</v>
      </c>
      <c r="AF2158">
        <v>4.484</v>
      </c>
    </row>
    <row r="2159" spans="1:32" x14ac:dyDescent="0.25">
      <c r="A2159">
        <v>2247</v>
      </c>
      <c r="B2159">
        <v>2600</v>
      </c>
      <c r="C2159">
        <v>2600</v>
      </c>
      <c r="D2159">
        <v>3267</v>
      </c>
      <c r="E2159" t="str">
        <f t="shared" si="99"/>
        <v>03267-BRA-M</v>
      </c>
      <c r="F2159" t="s">
        <v>445</v>
      </c>
      <c r="G2159" t="s">
        <v>76</v>
      </c>
      <c r="H2159" t="s">
        <v>25</v>
      </c>
      <c r="I2159">
        <v>-45.008499</v>
      </c>
      <c r="J2159">
        <v>-12.0358</v>
      </c>
      <c r="K2159">
        <v>495</v>
      </c>
      <c r="L2159">
        <v>183271.8689</v>
      </c>
      <c r="M2159" t="str">
        <f t="shared" si="100"/>
        <v>Mediana</v>
      </c>
      <c r="N2159" t="str">
        <f t="shared" si="101"/>
        <v>M</v>
      </c>
      <c r="O2159">
        <v>0.91217599999999999</v>
      </c>
      <c r="P2159" t="s">
        <v>7</v>
      </c>
      <c r="Q2159">
        <v>-7.9500000000000003E-4</v>
      </c>
      <c r="R2159" t="s">
        <v>8</v>
      </c>
      <c r="S2159">
        <v>69.863692999999998</v>
      </c>
      <c r="T2159" t="s">
        <v>19</v>
      </c>
      <c r="U2159">
        <v>4986.2113625479069</v>
      </c>
      <c r="V2159">
        <v>25.700001</v>
      </c>
      <c r="W2159">
        <v>6.2469999999999999</v>
      </c>
      <c r="X2159">
        <v>58</v>
      </c>
      <c r="Y2159">
        <v>3.00224</v>
      </c>
      <c r="Z2159">
        <v>108</v>
      </c>
      <c r="AA2159" t="str">
        <f>IF(Z2159=-1,"Flat",
INDEX({"North","Northeast","East","Southeast","South","Southwest","West","Northwest","North"},
MATCH(Z2159,{0;22.5;67.5;112.5;157.5;202.5;247.5;292.5;337.5},1)))</f>
        <v>East</v>
      </c>
      <c r="AB2159">
        <v>0.74751400000000001</v>
      </c>
      <c r="AC2159" t="s">
        <v>10</v>
      </c>
      <c r="AD2159">
        <v>45</v>
      </c>
      <c r="AE2159">
        <v>16</v>
      </c>
      <c r="AF2159">
        <v>4.8630000000000004</v>
      </c>
    </row>
    <row r="2160" spans="1:32" x14ac:dyDescent="0.25">
      <c r="A2160">
        <v>2248</v>
      </c>
      <c r="B2160">
        <v>2601</v>
      </c>
      <c r="C2160">
        <v>2601</v>
      </c>
      <c r="D2160">
        <v>3268</v>
      </c>
      <c r="E2160" t="str">
        <f t="shared" si="99"/>
        <v>03268-BRA-M</v>
      </c>
      <c r="F2160" t="s">
        <v>445</v>
      </c>
      <c r="G2160" t="s">
        <v>76</v>
      </c>
      <c r="H2160" t="s">
        <v>25</v>
      </c>
      <c r="I2160">
        <v>-45.001700999999997</v>
      </c>
      <c r="J2160">
        <v>-12.035600000000001</v>
      </c>
      <c r="K2160">
        <v>495</v>
      </c>
      <c r="L2160">
        <v>73725.631150000001</v>
      </c>
      <c r="M2160" t="str">
        <f t="shared" si="100"/>
        <v>Mediana</v>
      </c>
      <c r="N2160" t="str">
        <f t="shared" si="101"/>
        <v>M</v>
      </c>
      <c r="O2160">
        <v>0.64250099999999999</v>
      </c>
      <c r="P2160" t="s">
        <v>7</v>
      </c>
      <c r="Q2160">
        <v>-3.1779999999999998E-3</v>
      </c>
      <c r="R2160" t="s">
        <v>8</v>
      </c>
      <c r="S2160">
        <v>88.726967000000002</v>
      </c>
      <c r="T2160" t="s">
        <v>19</v>
      </c>
      <c r="U2160">
        <v>4319.736983281613</v>
      </c>
      <c r="V2160">
        <v>25.700001</v>
      </c>
      <c r="W2160">
        <v>6.2530000000000001</v>
      </c>
      <c r="X2160">
        <v>58</v>
      </c>
      <c r="Y2160">
        <v>2.9712399999999999</v>
      </c>
      <c r="Z2160">
        <v>108</v>
      </c>
      <c r="AA2160" t="str">
        <f>IF(Z2160=-1,"Flat",
INDEX({"North","Northeast","East","Southeast","South","Southwest","West","Northwest","North"},
MATCH(Z2160,{0;22.5;67.5;112.5;157.5;202.5;247.5;292.5;337.5},1)))</f>
        <v>East</v>
      </c>
      <c r="AB2160">
        <v>0.67171999999999998</v>
      </c>
      <c r="AC2160" t="s">
        <v>10</v>
      </c>
      <c r="AD2160">
        <v>45</v>
      </c>
      <c r="AE2160">
        <v>16</v>
      </c>
      <c r="AF2160">
        <v>4.8659999999999997</v>
      </c>
    </row>
    <row r="2161" spans="1:32" x14ac:dyDescent="0.25">
      <c r="A2161">
        <v>2249</v>
      </c>
      <c r="B2161">
        <v>2602</v>
      </c>
      <c r="C2161">
        <v>2602</v>
      </c>
      <c r="D2161">
        <v>3269</v>
      </c>
      <c r="E2161" t="str">
        <f t="shared" si="99"/>
        <v>03269-BRA-G</v>
      </c>
      <c r="F2161" t="s">
        <v>445</v>
      </c>
      <c r="G2161" t="s">
        <v>76</v>
      </c>
      <c r="H2161" t="s">
        <v>25</v>
      </c>
      <c r="I2161">
        <v>-44.996101000000003</v>
      </c>
      <c r="J2161">
        <v>-12.0349</v>
      </c>
      <c r="K2161">
        <v>495</v>
      </c>
      <c r="L2161">
        <v>204228.22399999999</v>
      </c>
      <c r="M2161" t="str">
        <f t="shared" si="100"/>
        <v>Grande</v>
      </c>
      <c r="N2161" t="str">
        <f t="shared" si="101"/>
        <v>G</v>
      </c>
      <c r="O2161">
        <v>0.121126</v>
      </c>
      <c r="P2161" t="s">
        <v>7</v>
      </c>
      <c r="Q2161">
        <v>1.5889999999999999E-3</v>
      </c>
      <c r="R2161" t="s">
        <v>8</v>
      </c>
      <c r="S2161">
        <v>135</v>
      </c>
      <c r="T2161" t="s">
        <v>49</v>
      </c>
      <c r="U2161">
        <v>3792.1583198996782</v>
      </c>
      <c r="V2161">
        <v>25.700001</v>
      </c>
      <c r="W2161">
        <v>6.2549999999999999</v>
      </c>
      <c r="X2161">
        <v>58</v>
      </c>
      <c r="Y2161">
        <v>3.01376</v>
      </c>
      <c r="Z2161">
        <v>108</v>
      </c>
      <c r="AA2161" t="str">
        <f>IF(Z2161=-1,"Flat",
INDEX({"North","Northeast","East","Southeast","South","Southwest","West","Northwest","North"},
MATCH(Z2161,{0;22.5;67.5;112.5;157.5;202.5;247.5;292.5;337.5},1)))</f>
        <v>East</v>
      </c>
      <c r="AB2161">
        <v>0.59919</v>
      </c>
      <c r="AC2161" t="s">
        <v>20</v>
      </c>
      <c r="AD2161">
        <v>45</v>
      </c>
      <c r="AE2161">
        <v>16</v>
      </c>
      <c r="AF2161">
        <v>4.8680000000000003</v>
      </c>
    </row>
    <row r="2162" spans="1:32" x14ac:dyDescent="0.25">
      <c r="A2162">
        <v>2250</v>
      </c>
      <c r="B2162">
        <v>2603</v>
      </c>
      <c r="C2162">
        <v>2603</v>
      </c>
      <c r="D2162">
        <v>3270</v>
      </c>
      <c r="E2162" t="str">
        <f t="shared" si="99"/>
        <v>03270-BRA-M</v>
      </c>
      <c r="F2162" t="s">
        <v>445</v>
      </c>
      <c r="G2162" t="s">
        <v>76</v>
      </c>
      <c r="H2162" t="s">
        <v>25</v>
      </c>
      <c r="I2162">
        <v>-44.982300000000002</v>
      </c>
      <c r="J2162">
        <v>-12.0288</v>
      </c>
      <c r="K2162">
        <v>495</v>
      </c>
      <c r="L2162">
        <v>123759.61199999999</v>
      </c>
      <c r="M2162" t="str">
        <f t="shared" si="100"/>
        <v>Mediana</v>
      </c>
      <c r="N2162" t="str">
        <f t="shared" si="101"/>
        <v>M</v>
      </c>
      <c r="O2162">
        <v>0.52486600000000005</v>
      </c>
      <c r="P2162" t="s">
        <v>7</v>
      </c>
      <c r="Q2162">
        <v>-1.9859999999999999E-3</v>
      </c>
      <c r="R2162" t="s">
        <v>8</v>
      </c>
      <c r="S2162">
        <v>45</v>
      </c>
      <c r="T2162" t="s">
        <v>9</v>
      </c>
      <c r="U2162">
        <v>2665.4341056932458</v>
      </c>
      <c r="V2162">
        <v>25.700001</v>
      </c>
      <c r="W2162">
        <v>6.2619999999999996</v>
      </c>
      <c r="X2162">
        <v>58</v>
      </c>
      <c r="Y2162">
        <v>2.9023699999999999</v>
      </c>
      <c r="Z2162">
        <v>108</v>
      </c>
      <c r="AA2162" t="str">
        <f>IF(Z2162=-1,"Flat",
INDEX({"North","Northeast","East","Southeast","South","Southwest","West","Northwest","North"},
MATCH(Z2162,{0;22.5;67.5;112.5;157.5;202.5;247.5;292.5;337.5},1)))</f>
        <v>East</v>
      </c>
      <c r="AB2162">
        <v>0.74768000000000001</v>
      </c>
      <c r="AC2162" t="s">
        <v>10</v>
      </c>
      <c r="AD2162">
        <v>45</v>
      </c>
      <c r="AE2162">
        <v>16</v>
      </c>
      <c r="AF2162">
        <v>4.8710000000000004</v>
      </c>
    </row>
    <row r="2163" spans="1:32" x14ac:dyDescent="0.25">
      <c r="A2163">
        <v>2251</v>
      </c>
      <c r="B2163">
        <v>2604</v>
      </c>
      <c r="C2163">
        <v>2604</v>
      </c>
      <c r="D2163">
        <v>3271</v>
      </c>
      <c r="E2163" t="str">
        <f t="shared" si="99"/>
        <v>03271-BRA-G</v>
      </c>
      <c r="F2163" t="s">
        <v>445</v>
      </c>
      <c r="G2163" t="s">
        <v>76</v>
      </c>
      <c r="H2163" t="s">
        <v>25</v>
      </c>
      <c r="I2163">
        <v>-44.975200999999998</v>
      </c>
      <c r="J2163">
        <v>-12.0229</v>
      </c>
      <c r="K2163">
        <v>495</v>
      </c>
      <c r="L2163">
        <v>461868.48540000001</v>
      </c>
      <c r="M2163" t="str">
        <f t="shared" si="100"/>
        <v>Grande</v>
      </c>
      <c r="N2163" t="str">
        <f t="shared" si="101"/>
        <v>G</v>
      </c>
      <c r="O2163">
        <v>0.57806900000000006</v>
      </c>
      <c r="P2163" t="s">
        <v>7</v>
      </c>
      <c r="Q2163">
        <v>4.7670000000000004E-3</v>
      </c>
      <c r="R2163" t="s">
        <v>8</v>
      </c>
      <c r="S2163">
        <v>339.77514600000001</v>
      </c>
      <c r="T2163" t="s">
        <v>70</v>
      </c>
      <c r="U2163">
        <v>2193.8908805392562</v>
      </c>
      <c r="V2163">
        <v>25.700001</v>
      </c>
      <c r="W2163">
        <v>6.26</v>
      </c>
      <c r="X2163">
        <v>58</v>
      </c>
      <c r="Y2163">
        <v>2.8559700000000001</v>
      </c>
      <c r="Z2163">
        <v>108</v>
      </c>
      <c r="AA2163" t="str">
        <f>IF(Z2163=-1,"Flat",
INDEX({"North","Northeast","East","Southeast","South","Southwest","West","Northwest","North"},
MATCH(Z2163,{0;22.5;67.5;112.5;157.5;202.5;247.5;292.5;337.5},1)))</f>
        <v>East</v>
      </c>
      <c r="AB2163">
        <v>0.797045</v>
      </c>
      <c r="AC2163" t="s">
        <v>10</v>
      </c>
      <c r="AD2163">
        <v>45</v>
      </c>
      <c r="AE2163">
        <v>16</v>
      </c>
      <c r="AF2163">
        <v>4.87</v>
      </c>
    </row>
    <row r="2164" spans="1:32" x14ac:dyDescent="0.25">
      <c r="A2164">
        <v>2252</v>
      </c>
      <c r="B2164">
        <v>2605</v>
      </c>
      <c r="C2164">
        <v>2605</v>
      </c>
      <c r="D2164">
        <v>3272</v>
      </c>
      <c r="E2164" t="str">
        <f t="shared" si="99"/>
        <v>03272-BRA-G</v>
      </c>
      <c r="F2164" t="s">
        <v>445</v>
      </c>
      <c r="G2164" t="s">
        <v>76</v>
      </c>
      <c r="H2164" t="s">
        <v>25</v>
      </c>
      <c r="I2164">
        <v>-44.967399999999998</v>
      </c>
      <c r="J2164">
        <v>-12.018800000000001</v>
      </c>
      <c r="K2164">
        <v>495</v>
      </c>
      <c r="L2164">
        <v>351419.46730000002</v>
      </c>
      <c r="M2164" t="str">
        <f t="shared" si="100"/>
        <v>Grande</v>
      </c>
      <c r="N2164" t="str">
        <f t="shared" si="101"/>
        <v>G</v>
      </c>
      <c r="O2164">
        <v>0.78519899999999998</v>
      </c>
      <c r="P2164" t="s">
        <v>7</v>
      </c>
      <c r="Q2164">
        <v>1.311E-2</v>
      </c>
      <c r="R2164" t="s">
        <v>80</v>
      </c>
      <c r="S2164">
        <v>62.969138999999998</v>
      </c>
      <c r="T2164" t="s">
        <v>9</v>
      </c>
      <c r="U2164">
        <v>1580.762238001319</v>
      </c>
      <c r="V2164">
        <v>25.700001</v>
      </c>
      <c r="W2164">
        <v>6.2549999999999999</v>
      </c>
      <c r="X2164">
        <v>58</v>
      </c>
      <c r="Y2164">
        <v>2.9307699999999999</v>
      </c>
      <c r="Z2164">
        <v>108</v>
      </c>
      <c r="AA2164" t="str">
        <f>IF(Z2164=-1,"Flat",
INDEX({"North","Northeast","East","Southeast","South","Southwest","West","Northwest","North"},
MATCH(Z2164,{0;22.5;67.5;112.5;157.5;202.5;247.5;292.5;337.5},1)))</f>
        <v>East</v>
      </c>
      <c r="AB2164">
        <v>0.79607700000000003</v>
      </c>
      <c r="AC2164" t="s">
        <v>10</v>
      </c>
      <c r="AD2164">
        <v>45</v>
      </c>
      <c r="AE2164">
        <v>16</v>
      </c>
      <c r="AF2164">
        <v>4.8680000000000003</v>
      </c>
    </row>
    <row r="2165" spans="1:32" x14ac:dyDescent="0.25">
      <c r="A2165">
        <v>2253</v>
      </c>
      <c r="B2165">
        <v>2606</v>
      </c>
      <c r="C2165">
        <v>2606</v>
      </c>
      <c r="D2165">
        <v>3273</v>
      </c>
      <c r="E2165" t="str">
        <f t="shared" si="99"/>
        <v>03273-BRA-M</v>
      </c>
      <c r="F2165" t="s">
        <v>445</v>
      </c>
      <c r="G2165" t="s">
        <v>76</v>
      </c>
      <c r="H2165" t="s">
        <v>25</v>
      </c>
      <c r="I2165">
        <v>-44.981200999999999</v>
      </c>
      <c r="J2165">
        <v>-12.0097</v>
      </c>
      <c r="K2165">
        <v>495</v>
      </c>
      <c r="L2165">
        <v>117280.3636</v>
      </c>
      <c r="M2165" t="str">
        <f t="shared" si="100"/>
        <v>Mediana</v>
      </c>
      <c r="N2165" t="str">
        <f t="shared" si="101"/>
        <v>M</v>
      </c>
      <c r="O2165">
        <v>0.78545900000000002</v>
      </c>
      <c r="P2165" t="s">
        <v>7</v>
      </c>
      <c r="Q2165">
        <v>1.1919999999999999E-3</v>
      </c>
      <c r="R2165" t="s">
        <v>8</v>
      </c>
      <c r="S2165">
        <v>340.90649400000001</v>
      </c>
      <c r="T2165" t="s">
        <v>70</v>
      </c>
      <c r="U2165">
        <v>3320.6176171830812</v>
      </c>
      <c r="V2165">
        <v>25.700001</v>
      </c>
      <c r="W2165">
        <v>6.2569999999999997</v>
      </c>
      <c r="X2165">
        <v>58</v>
      </c>
      <c r="Y2165">
        <v>2.8352300000000001</v>
      </c>
      <c r="Z2165">
        <v>108</v>
      </c>
      <c r="AA2165" t="str">
        <f>IF(Z2165=-1,"Flat",
INDEX({"North","Northeast","East","Southeast","South","Southwest","West","Northwest","North"},
MATCH(Z2165,{0;22.5;67.5;112.5;157.5;202.5;247.5;292.5;337.5},1)))</f>
        <v>East</v>
      </c>
      <c r="AB2165">
        <v>0.79599900000000001</v>
      </c>
      <c r="AC2165" t="s">
        <v>10</v>
      </c>
      <c r="AD2165">
        <v>45</v>
      </c>
      <c r="AE2165">
        <v>16</v>
      </c>
      <c r="AF2165">
        <v>4.8680000000000003</v>
      </c>
    </row>
    <row r="2166" spans="1:32" x14ac:dyDescent="0.25">
      <c r="A2166">
        <v>2254</v>
      </c>
      <c r="B2166">
        <v>2607</v>
      </c>
      <c r="C2166">
        <v>2607</v>
      </c>
      <c r="D2166">
        <v>3274</v>
      </c>
      <c r="E2166" t="str">
        <f t="shared" si="99"/>
        <v>03274-BRA-M</v>
      </c>
      <c r="F2166" t="s">
        <v>445</v>
      </c>
      <c r="G2166" t="s">
        <v>76</v>
      </c>
      <c r="H2166" t="s">
        <v>25</v>
      </c>
      <c r="I2166">
        <v>-44.969200000000001</v>
      </c>
      <c r="J2166">
        <v>-12.008599999999999</v>
      </c>
      <c r="K2166">
        <v>495</v>
      </c>
      <c r="L2166">
        <v>148178.61050000001</v>
      </c>
      <c r="M2166" t="str">
        <f t="shared" si="100"/>
        <v>Mediana</v>
      </c>
      <c r="N2166" t="str">
        <f t="shared" si="101"/>
        <v>M</v>
      </c>
      <c r="O2166">
        <v>1.1569</v>
      </c>
      <c r="P2166" t="s">
        <v>7</v>
      </c>
      <c r="Q2166">
        <v>5.1640000000000002E-3</v>
      </c>
      <c r="R2166" t="s">
        <v>8</v>
      </c>
      <c r="S2166">
        <v>357.87890599999997</v>
      </c>
      <c r="T2166" t="s">
        <v>70</v>
      </c>
      <c r="U2166">
        <v>2284.103250662225</v>
      </c>
      <c r="V2166">
        <v>25.700001</v>
      </c>
      <c r="W2166">
        <v>6.2549999999999999</v>
      </c>
      <c r="X2166">
        <v>58</v>
      </c>
      <c r="Y2166">
        <v>2.8823099999999999</v>
      </c>
      <c r="Z2166">
        <v>108</v>
      </c>
      <c r="AA2166" t="str">
        <f>IF(Z2166=-1,"Flat",
INDEX({"North","Northeast","East","Southeast","South","Southwest","West","Northwest","North"},
MATCH(Z2166,{0;22.5;67.5;112.5;157.5;202.5;247.5;292.5;337.5},1)))</f>
        <v>East</v>
      </c>
      <c r="AB2166">
        <v>0.597553</v>
      </c>
      <c r="AC2166" t="s">
        <v>20</v>
      </c>
      <c r="AD2166">
        <v>45</v>
      </c>
      <c r="AE2166">
        <v>16</v>
      </c>
      <c r="AF2166">
        <v>4.8659999999999997</v>
      </c>
    </row>
    <row r="2167" spans="1:32" x14ac:dyDescent="0.25">
      <c r="A2167">
        <v>2255</v>
      </c>
      <c r="B2167">
        <v>2608</v>
      </c>
      <c r="C2167">
        <v>2608</v>
      </c>
      <c r="D2167">
        <v>3275</v>
      </c>
      <c r="E2167" t="str">
        <f t="shared" si="99"/>
        <v>03275-BRA-M</v>
      </c>
      <c r="F2167" t="s">
        <v>445</v>
      </c>
      <c r="G2167" t="s">
        <v>76</v>
      </c>
      <c r="H2167" t="s">
        <v>25</v>
      </c>
      <c r="I2167">
        <v>-44.967098</v>
      </c>
      <c r="J2167">
        <v>-12.011699999999999</v>
      </c>
      <c r="K2167">
        <v>495</v>
      </c>
      <c r="L2167">
        <v>89626.329599999997</v>
      </c>
      <c r="M2167" t="str">
        <f t="shared" si="100"/>
        <v>Mediana</v>
      </c>
      <c r="N2167" t="str">
        <f t="shared" si="101"/>
        <v>M</v>
      </c>
      <c r="O2167">
        <v>0.75880999999999998</v>
      </c>
      <c r="P2167" t="s">
        <v>7</v>
      </c>
      <c r="Q2167">
        <v>2.7810000000000001E-3</v>
      </c>
      <c r="R2167" t="s">
        <v>8</v>
      </c>
      <c r="S2167">
        <v>106.38954200000001</v>
      </c>
      <c r="T2167" t="s">
        <v>19</v>
      </c>
      <c r="U2167">
        <v>1901.171214850448</v>
      </c>
      <c r="V2167">
        <v>25.700001</v>
      </c>
      <c r="W2167">
        <v>6.2539999999999996</v>
      </c>
      <c r="X2167">
        <v>58</v>
      </c>
      <c r="Y2167">
        <v>2.8809200000000001</v>
      </c>
      <c r="Z2167">
        <v>108</v>
      </c>
      <c r="AA2167" t="str">
        <f>IF(Z2167=-1,"Flat",
INDEX({"North","Northeast","East","Southeast","South","Southwest","West","Northwest","North"},
MATCH(Z2167,{0;22.5;67.5;112.5;157.5;202.5;247.5;292.5;337.5},1)))</f>
        <v>East</v>
      </c>
      <c r="AB2167">
        <v>0.59665999999999997</v>
      </c>
      <c r="AC2167" t="s">
        <v>20</v>
      </c>
      <c r="AD2167">
        <v>45</v>
      </c>
      <c r="AE2167">
        <v>16</v>
      </c>
      <c r="AF2167">
        <v>4.8659999999999997</v>
      </c>
    </row>
    <row r="2168" spans="1:32" x14ac:dyDescent="0.25">
      <c r="A2168">
        <v>2256</v>
      </c>
      <c r="B2168">
        <v>2609</v>
      </c>
      <c r="C2168">
        <v>2609</v>
      </c>
      <c r="D2168">
        <v>3276</v>
      </c>
      <c r="E2168" t="str">
        <f t="shared" si="99"/>
        <v>03276-BRA-P</v>
      </c>
      <c r="F2168" t="s">
        <v>446</v>
      </c>
      <c r="G2168" t="s">
        <v>76</v>
      </c>
      <c r="H2168" t="s">
        <v>12</v>
      </c>
      <c r="I2168">
        <v>-38.484000999999999</v>
      </c>
      <c r="J2168">
        <v>-6.7930000000000001</v>
      </c>
      <c r="K2168">
        <v>260</v>
      </c>
      <c r="L2168">
        <v>30</v>
      </c>
      <c r="M2168" t="str">
        <f t="shared" si="100"/>
        <v>Pequeña</v>
      </c>
      <c r="N2168" t="str">
        <f t="shared" si="101"/>
        <v>P</v>
      </c>
      <c r="O2168">
        <v>0.29114899999999999</v>
      </c>
      <c r="P2168" t="s">
        <v>7</v>
      </c>
      <c r="Q2168">
        <v>-7.9500000000000003E-4</v>
      </c>
      <c r="R2168" t="s">
        <v>8</v>
      </c>
      <c r="S2168">
        <v>78.690071000000003</v>
      </c>
      <c r="T2168" t="s">
        <v>19</v>
      </c>
      <c r="U2168">
        <v>148.8607773212043</v>
      </c>
      <c r="V2168">
        <v>28.4</v>
      </c>
      <c r="W2168">
        <v>6.2389999999999999</v>
      </c>
      <c r="X2168">
        <v>65</v>
      </c>
      <c r="Y2168">
        <v>4.3519199999999998</v>
      </c>
      <c r="Z2168">
        <v>135</v>
      </c>
      <c r="AA2168" t="str">
        <f>IF(Z2168=-1,"Flat",
INDEX({"North","Northeast","East","Southeast","South","Southwest","West","Northwest","North"},
MATCH(Z2168,{0;22.5;67.5;112.5;157.5;202.5;247.5;292.5;337.5},1)))</f>
        <v>Southeast</v>
      </c>
      <c r="AB2168">
        <v>0.67421500000000001</v>
      </c>
      <c r="AC2168" t="s">
        <v>10</v>
      </c>
      <c r="AD2168">
        <v>34.400002000000001</v>
      </c>
      <c r="AE2168">
        <v>9</v>
      </c>
      <c r="AF2168">
        <v>4.8150000000000004</v>
      </c>
    </row>
    <row r="2169" spans="1:32" x14ac:dyDescent="0.25">
      <c r="A2169">
        <v>2257</v>
      </c>
      <c r="B2169">
        <v>2610</v>
      </c>
      <c r="C2169">
        <v>2610</v>
      </c>
      <c r="D2169">
        <v>3277</v>
      </c>
      <c r="E2169" t="str">
        <f t="shared" si="99"/>
        <v>03277-BRA-P</v>
      </c>
      <c r="F2169" t="s">
        <v>446</v>
      </c>
      <c r="G2169" t="s">
        <v>76</v>
      </c>
      <c r="H2169" t="s">
        <v>12</v>
      </c>
      <c r="I2169">
        <v>-38.473998999999999</v>
      </c>
      <c r="J2169">
        <v>-6.8014999999999999</v>
      </c>
      <c r="K2169">
        <v>260</v>
      </c>
      <c r="L2169">
        <v>30</v>
      </c>
      <c r="M2169" t="str">
        <f t="shared" si="100"/>
        <v>Pequeña</v>
      </c>
      <c r="N2169" t="str">
        <f t="shared" si="101"/>
        <v>P</v>
      </c>
      <c r="O2169">
        <v>2.7034500000000001</v>
      </c>
      <c r="P2169" t="s">
        <v>32</v>
      </c>
      <c r="Q2169">
        <v>-9.5340000000000008E-3</v>
      </c>
      <c r="R2169" t="s">
        <v>8</v>
      </c>
      <c r="S2169">
        <v>7.2750050000000002</v>
      </c>
      <c r="T2169" t="s">
        <v>70</v>
      </c>
      <c r="U2169">
        <v>1594.562883286043</v>
      </c>
      <c r="V2169">
        <v>28.4</v>
      </c>
      <c r="W2169">
        <v>6.2409999999999997</v>
      </c>
      <c r="X2169">
        <v>65</v>
      </c>
      <c r="Y2169">
        <v>4.12988</v>
      </c>
      <c r="Z2169">
        <v>135</v>
      </c>
      <c r="AA2169" t="str">
        <f>IF(Z2169=-1,"Flat",
INDEX({"North","Northeast","East","Southeast","South","Southwest","West","Northwest","North"},
MATCH(Z2169,{0;22.5;67.5;112.5;157.5;202.5;247.5;292.5;337.5},1)))</f>
        <v>Southeast</v>
      </c>
      <c r="AB2169">
        <v>0.78819899999999998</v>
      </c>
      <c r="AC2169" t="s">
        <v>10</v>
      </c>
      <c r="AD2169">
        <v>34.400002000000001</v>
      </c>
      <c r="AE2169">
        <v>9</v>
      </c>
      <c r="AF2169">
        <v>4.8209999999999997</v>
      </c>
    </row>
    <row r="2170" spans="1:32" x14ac:dyDescent="0.25">
      <c r="A2170">
        <v>2258</v>
      </c>
      <c r="B2170">
        <v>2611</v>
      </c>
      <c r="C2170">
        <v>2611</v>
      </c>
      <c r="D2170">
        <v>3278</v>
      </c>
      <c r="E2170" t="str">
        <f t="shared" si="99"/>
        <v>03278-BRA-G</v>
      </c>
      <c r="F2170" t="s">
        <v>447</v>
      </c>
      <c r="G2170" t="s">
        <v>76</v>
      </c>
      <c r="H2170" t="s">
        <v>25</v>
      </c>
      <c r="I2170">
        <v>-45.891899000000002</v>
      </c>
      <c r="J2170">
        <v>-14.5867</v>
      </c>
      <c r="K2170">
        <v>920</v>
      </c>
      <c r="L2170">
        <v>469642.4313</v>
      </c>
      <c r="M2170" t="str">
        <f t="shared" si="100"/>
        <v>Grande</v>
      </c>
      <c r="N2170" t="str">
        <f t="shared" si="101"/>
        <v>G</v>
      </c>
      <c r="O2170">
        <v>0.201877</v>
      </c>
      <c r="P2170" t="s">
        <v>7</v>
      </c>
      <c r="Q2170">
        <v>-7.9500000000000003E-4</v>
      </c>
      <c r="R2170" t="s">
        <v>8</v>
      </c>
      <c r="S2170">
        <v>81.869895999999997</v>
      </c>
      <c r="T2170" t="s">
        <v>19</v>
      </c>
      <c r="U2170">
        <v>1366.1167436139219</v>
      </c>
      <c r="V2170">
        <v>22.6</v>
      </c>
      <c r="W2170">
        <v>5.9359999999999999</v>
      </c>
      <c r="X2170">
        <v>58</v>
      </c>
      <c r="Y2170">
        <v>5.9843000000000002</v>
      </c>
      <c r="Z2170">
        <v>108</v>
      </c>
      <c r="AA2170" t="str">
        <f>IF(Z2170=-1,"Flat",
INDEX({"North","Northeast","East","Southeast","South","Southwest","West","Northwest","North"},
MATCH(Z2170,{0;22.5;67.5;112.5;157.5;202.5;247.5;292.5;337.5},1)))</f>
        <v>East</v>
      </c>
      <c r="AB2170">
        <v>0.67421500000000001</v>
      </c>
      <c r="AC2170" t="s">
        <v>10</v>
      </c>
      <c r="AD2170">
        <v>49.599997999999999</v>
      </c>
      <c r="AE2170">
        <v>20</v>
      </c>
      <c r="AF2170">
        <v>4.6820000000000004</v>
      </c>
    </row>
    <row r="2171" spans="1:32" x14ac:dyDescent="0.25">
      <c r="A2171">
        <v>2259</v>
      </c>
      <c r="B2171">
        <v>2612</v>
      </c>
      <c r="C2171">
        <v>2612</v>
      </c>
      <c r="D2171">
        <v>3279</v>
      </c>
      <c r="E2171" t="str">
        <f t="shared" si="99"/>
        <v>03279-BRA-M</v>
      </c>
      <c r="F2171" t="s">
        <v>447</v>
      </c>
      <c r="G2171" t="s">
        <v>76</v>
      </c>
      <c r="H2171" t="s">
        <v>25</v>
      </c>
      <c r="I2171">
        <v>-45.896099</v>
      </c>
      <c r="J2171">
        <v>-14.5915</v>
      </c>
      <c r="K2171">
        <v>920</v>
      </c>
      <c r="L2171">
        <v>46465.1</v>
      </c>
      <c r="M2171" t="str">
        <f t="shared" si="100"/>
        <v>Mediana</v>
      </c>
      <c r="N2171" t="str">
        <f t="shared" si="101"/>
        <v>M</v>
      </c>
      <c r="O2171">
        <v>0.16275800000000001</v>
      </c>
      <c r="P2171" t="s">
        <v>7</v>
      </c>
      <c r="Q2171">
        <v>-7.9500000000000003E-4</v>
      </c>
      <c r="R2171" t="s">
        <v>8</v>
      </c>
      <c r="S2171">
        <v>74.744881000000007</v>
      </c>
      <c r="T2171" t="s">
        <v>19</v>
      </c>
      <c r="U2171">
        <v>2065.01601611354</v>
      </c>
      <c r="V2171">
        <v>22.6</v>
      </c>
      <c r="W2171">
        <v>5.9349999999999996</v>
      </c>
      <c r="X2171">
        <v>70</v>
      </c>
      <c r="Y2171">
        <v>5.9938399999999996</v>
      </c>
      <c r="Z2171">
        <v>119</v>
      </c>
      <c r="AA2171" t="str">
        <f>IF(Z2171=-1,"Flat",
INDEX({"North","Northeast","East","Southeast","South","Southwest","West","Northwest","North"},
MATCH(Z2171,{0;22.5;67.5;112.5;157.5;202.5;247.5;292.5;337.5},1)))</f>
        <v>Southeast</v>
      </c>
      <c r="AB2171">
        <v>0.74958599999999997</v>
      </c>
      <c r="AC2171" t="s">
        <v>10</v>
      </c>
      <c r="AD2171">
        <v>49.599997999999999</v>
      </c>
      <c r="AE2171">
        <v>20</v>
      </c>
      <c r="AF2171">
        <v>4.6820000000000004</v>
      </c>
    </row>
    <row r="2172" spans="1:32" x14ac:dyDescent="0.25">
      <c r="A2172">
        <v>2260</v>
      </c>
      <c r="B2172">
        <v>2613</v>
      </c>
      <c r="C2172">
        <v>2613</v>
      </c>
      <c r="D2172">
        <v>3280</v>
      </c>
      <c r="E2172" t="str">
        <f t="shared" si="99"/>
        <v>03280-BRA-G</v>
      </c>
      <c r="F2172" t="s">
        <v>447</v>
      </c>
      <c r="G2172" t="s">
        <v>76</v>
      </c>
      <c r="H2172" t="s">
        <v>25</v>
      </c>
      <c r="I2172">
        <v>-45.883301000000003</v>
      </c>
      <c r="J2172">
        <v>-14.5947</v>
      </c>
      <c r="K2172">
        <v>920</v>
      </c>
      <c r="L2172">
        <v>448315.59360000002</v>
      </c>
      <c r="M2172" t="str">
        <f t="shared" si="100"/>
        <v>Grande</v>
      </c>
      <c r="N2172" t="str">
        <f t="shared" si="101"/>
        <v>G</v>
      </c>
      <c r="O2172">
        <v>0.54355500000000001</v>
      </c>
      <c r="P2172" t="s">
        <v>7</v>
      </c>
      <c r="Q2172">
        <v>7.9500000000000003E-4</v>
      </c>
      <c r="R2172" t="s">
        <v>8</v>
      </c>
      <c r="S2172">
        <v>76.328689999999995</v>
      </c>
      <c r="T2172" t="s">
        <v>19</v>
      </c>
      <c r="U2172">
        <v>1396.0840925545219</v>
      </c>
      <c r="V2172">
        <v>22.6</v>
      </c>
      <c r="W2172">
        <v>5.944</v>
      </c>
      <c r="X2172">
        <v>58</v>
      </c>
      <c r="Y2172">
        <v>5.87378</v>
      </c>
      <c r="Z2172">
        <v>108</v>
      </c>
      <c r="AA2172" t="str">
        <f>IF(Z2172=-1,"Flat",
INDEX({"North","Northeast","East","Southeast","South","Southwest","West","Northwest","North"},
MATCH(Z2172,{0;22.5;67.5;112.5;157.5;202.5;247.5;292.5;337.5},1)))</f>
        <v>East</v>
      </c>
      <c r="AB2172">
        <v>0.673431</v>
      </c>
      <c r="AC2172" t="s">
        <v>10</v>
      </c>
      <c r="AD2172">
        <v>49.599997999999999</v>
      </c>
      <c r="AE2172">
        <v>20</v>
      </c>
      <c r="AF2172">
        <v>4.6890000000000001</v>
      </c>
    </row>
    <row r="2173" spans="1:32" x14ac:dyDescent="0.25">
      <c r="A2173">
        <v>2261</v>
      </c>
      <c r="B2173">
        <v>2614</v>
      </c>
      <c r="C2173">
        <v>2614</v>
      </c>
      <c r="D2173">
        <v>3281</v>
      </c>
      <c r="E2173" t="str">
        <f t="shared" si="99"/>
        <v>03281-BRA-G</v>
      </c>
      <c r="F2173" t="s">
        <v>447</v>
      </c>
      <c r="G2173" t="s">
        <v>76</v>
      </c>
      <c r="H2173" t="s">
        <v>25</v>
      </c>
      <c r="I2173">
        <v>-45.898701000000003</v>
      </c>
      <c r="J2173">
        <v>-14.595499999999999</v>
      </c>
      <c r="K2173">
        <v>920</v>
      </c>
      <c r="L2173">
        <v>479285.68969999999</v>
      </c>
      <c r="M2173" t="str">
        <f t="shared" si="100"/>
        <v>Grande</v>
      </c>
      <c r="N2173" t="str">
        <f t="shared" si="101"/>
        <v>G</v>
      </c>
      <c r="O2173">
        <v>0.12767800000000001</v>
      </c>
      <c r="P2173" t="s">
        <v>7</v>
      </c>
      <c r="Q2173">
        <v>-3.97E-4</v>
      </c>
      <c r="R2173" t="s">
        <v>8</v>
      </c>
      <c r="S2173">
        <v>116.565048</v>
      </c>
      <c r="T2173" t="s">
        <v>49</v>
      </c>
      <c r="U2173">
        <v>2582.1769715456098</v>
      </c>
      <c r="V2173">
        <v>22.6</v>
      </c>
      <c r="W2173">
        <v>5.9340000000000002</v>
      </c>
      <c r="X2173">
        <v>58</v>
      </c>
      <c r="Y2173">
        <v>6.0088299999999997</v>
      </c>
      <c r="Z2173">
        <v>108</v>
      </c>
      <c r="AA2173" t="str">
        <f>IF(Z2173=-1,"Flat",
INDEX({"North","Northeast","East","Southeast","South","Southwest","West","Northwest","North"},
MATCH(Z2173,{0;22.5;67.5;112.5;157.5;202.5;247.5;292.5;337.5},1)))</f>
        <v>East</v>
      </c>
      <c r="AB2173">
        <v>0.59936500000000004</v>
      </c>
      <c r="AC2173" t="s">
        <v>20</v>
      </c>
      <c r="AD2173">
        <v>49.599997999999999</v>
      </c>
      <c r="AE2173">
        <v>20</v>
      </c>
      <c r="AF2173">
        <v>4.6840000000000002</v>
      </c>
    </row>
    <row r="2174" spans="1:32" x14ac:dyDescent="0.25">
      <c r="A2174">
        <v>2262</v>
      </c>
      <c r="B2174">
        <v>2615</v>
      </c>
      <c r="C2174">
        <v>2615</v>
      </c>
      <c r="D2174">
        <v>3282</v>
      </c>
      <c r="E2174" t="str">
        <f t="shared" si="99"/>
        <v>03282-BRA-G</v>
      </c>
      <c r="F2174" t="s">
        <v>447</v>
      </c>
      <c r="G2174" t="s">
        <v>76</v>
      </c>
      <c r="H2174" t="s">
        <v>25</v>
      </c>
      <c r="I2174">
        <v>-45.887402000000002</v>
      </c>
      <c r="J2174">
        <v>-14.6004</v>
      </c>
      <c r="K2174">
        <v>920</v>
      </c>
      <c r="L2174">
        <v>465896.17650000012</v>
      </c>
      <c r="M2174" t="str">
        <f t="shared" si="100"/>
        <v>Grande</v>
      </c>
      <c r="N2174" t="str">
        <f t="shared" si="101"/>
        <v>G</v>
      </c>
      <c r="O2174">
        <v>0.243091</v>
      </c>
      <c r="P2174" t="s">
        <v>7</v>
      </c>
      <c r="Q2174">
        <v>-3.97E-4</v>
      </c>
      <c r="R2174" t="s">
        <v>8</v>
      </c>
      <c r="S2174">
        <v>93.366462999999996</v>
      </c>
      <c r="T2174" t="s">
        <v>19</v>
      </c>
      <c r="U2174">
        <v>2160.5402017743122</v>
      </c>
      <c r="V2174">
        <v>22.6</v>
      </c>
      <c r="W2174">
        <v>5.9480000000000004</v>
      </c>
      <c r="X2174">
        <v>58</v>
      </c>
      <c r="Y2174">
        <v>5.8842800000000004</v>
      </c>
      <c r="Z2174">
        <v>108</v>
      </c>
      <c r="AA2174" t="str">
        <f>IF(Z2174=-1,"Flat",
INDEX({"North","Northeast","East","Southeast","South","Southwest","West","Northwest","North"},
MATCH(Z2174,{0;22.5;67.5;112.5;157.5;202.5;247.5;292.5;337.5},1)))</f>
        <v>East</v>
      </c>
      <c r="AB2174">
        <v>0.67449800000000004</v>
      </c>
      <c r="AC2174" t="s">
        <v>10</v>
      </c>
      <c r="AD2174">
        <v>49.599997999999999</v>
      </c>
      <c r="AE2174">
        <v>20</v>
      </c>
      <c r="AF2174">
        <v>4.6920000000000002</v>
      </c>
    </row>
    <row r="2175" spans="1:32" x14ac:dyDescent="0.25">
      <c r="A2175">
        <v>2263</v>
      </c>
      <c r="B2175">
        <v>2616</v>
      </c>
      <c r="C2175">
        <v>2616</v>
      </c>
      <c r="D2175">
        <v>3283</v>
      </c>
      <c r="E2175" t="str">
        <f t="shared" si="99"/>
        <v>03283-BRA-G</v>
      </c>
      <c r="F2175" t="s">
        <v>447</v>
      </c>
      <c r="G2175" t="s">
        <v>76</v>
      </c>
      <c r="H2175" t="s">
        <v>25</v>
      </c>
      <c r="I2175">
        <v>-45.905701000000001</v>
      </c>
      <c r="J2175">
        <v>-14.5999</v>
      </c>
      <c r="K2175">
        <v>920</v>
      </c>
      <c r="L2175">
        <v>485568.1188</v>
      </c>
      <c r="M2175" t="str">
        <f t="shared" si="100"/>
        <v>Grande</v>
      </c>
      <c r="N2175" t="str">
        <f t="shared" si="101"/>
        <v>G</v>
      </c>
      <c r="O2175">
        <v>0.201877</v>
      </c>
      <c r="P2175" t="s">
        <v>7</v>
      </c>
      <c r="Q2175">
        <v>2.3839999999999998E-3</v>
      </c>
      <c r="R2175" t="s">
        <v>8</v>
      </c>
      <c r="S2175">
        <v>98.130104000000003</v>
      </c>
      <c r="T2175" t="s">
        <v>19</v>
      </c>
      <c r="U2175">
        <v>3451.7052979459891</v>
      </c>
      <c r="V2175">
        <v>22.6</v>
      </c>
      <c r="W2175">
        <v>5.9279999999999999</v>
      </c>
      <c r="X2175">
        <v>58</v>
      </c>
      <c r="Y2175">
        <v>6.0859800000000002</v>
      </c>
      <c r="Z2175">
        <v>108</v>
      </c>
      <c r="AA2175" t="str">
        <f>IF(Z2175=-1,"Flat",
INDEX({"North","Northeast","East","Southeast","South","Southwest","West","Northwest","North"},
MATCH(Z2175,{0;22.5;67.5;112.5;157.5;202.5;247.5;292.5;337.5},1)))</f>
        <v>East</v>
      </c>
      <c r="AB2175">
        <v>0.59919</v>
      </c>
      <c r="AC2175" t="s">
        <v>20</v>
      </c>
      <c r="AD2175">
        <v>49.599997999999999</v>
      </c>
      <c r="AE2175">
        <v>20</v>
      </c>
      <c r="AF2175">
        <v>4.68</v>
      </c>
    </row>
    <row r="2176" spans="1:32" x14ac:dyDescent="0.25">
      <c r="A2176">
        <v>2264</v>
      </c>
      <c r="B2176">
        <v>2617</v>
      </c>
      <c r="C2176">
        <v>2617</v>
      </c>
      <c r="D2176">
        <v>3284</v>
      </c>
      <c r="E2176" t="str">
        <f t="shared" si="99"/>
        <v>03284-BRA-M</v>
      </c>
      <c r="F2176" t="s">
        <v>447</v>
      </c>
      <c r="G2176" t="s">
        <v>76</v>
      </c>
      <c r="H2176" t="s">
        <v>25</v>
      </c>
      <c r="I2176">
        <v>-45.896000000000001</v>
      </c>
      <c r="J2176">
        <v>-14.605</v>
      </c>
      <c r="K2176">
        <v>920</v>
      </c>
      <c r="L2176">
        <v>31704.799999999999</v>
      </c>
      <c r="M2176" t="str">
        <f t="shared" si="100"/>
        <v>Mediana</v>
      </c>
      <c r="N2176" t="str">
        <f t="shared" si="101"/>
        <v>M</v>
      </c>
      <c r="O2176">
        <v>0.180564</v>
      </c>
      <c r="P2176" t="s">
        <v>7</v>
      </c>
      <c r="Q2176">
        <v>-7.9500000000000003E-4</v>
      </c>
      <c r="R2176" t="s">
        <v>8</v>
      </c>
      <c r="S2176">
        <v>161.56504799999999</v>
      </c>
      <c r="T2176" t="s">
        <v>13</v>
      </c>
      <c r="U2176">
        <v>3164.0545182745418</v>
      </c>
      <c r="V2176">
        <v>22.6</v>
      </c>
      <c r="W2176">
        <v>5.9379999999999997</v>
      </c>
      <c r="X2176">
        <v>70</v>
      </c>
      <c r="Y2176">
        <v>5.93546</v>
      </c>
      <c r="Z2176">
        <v>119</v>
      </c>
      <c r="AA2176" t="str">
        <f>IF(Z2176=-1,"Flat",
INDEX({"North","Northeast","East","Southeast","South","Southwest","West","Northwest","North"},
MATCH(Z2176,{0;22.5;67.5;112.5;157.5;202.5;247.5;292.5;337.5},1)))</f>
        <v>Southeast</v>
      </c>
      <c r="AB2176">
        <v>0.59926900000000005</v>
      </c>
      <c r="AC2176" t="s">
        <v>20</v>
      </c>
      <c r="AD2176">
        <v>49.599997999999999</v>
      </c>
      <c r="AE2176">
        <v>20</v>
      </c>
      <c r="AF2176">
        <v>4.6849999999999996</v>
      </c>
    </row>
    <row r="2177" spans="1:32" x14ac:dyDescent="0.25">
      <c r="A2177">
        <v>2265</v>
      </c>
      <c r="B2177">
        <v>2618</v>
      </c>
      <c r="C2177">
        <v>2618</v>
      </c>
      <c r="D2177">
        <v>3285</v>
      </c>
      <c r="E2177" t="str">
        <f t="shared" si="99"/>
        <v>03285-BRA-G</v>
      </c>
      <c r="F2177" t="s">
        <v>447</v>
      </c>
      <c r="G2177" t="s">
        <v>76</v>
      </c>
      <c r="H2177" t="s">
        <v>25</v>
      </c>
      <c r="I2177">
        <v>-45.910400000000003</v>
      </c>
      <c r="J2177">
        <v>-14.605399999999999</v>
      </c>
      <c r="K2177">
        <v>920</v>
      </c>
      <c r="L2177">
        <v>458035.09100000001</v>
      </c>
      <c r="M2177" t="str">
        <f t="shared" si="100"/>
        <v>Grande</v>
      </c>
      <c r="N2177" t="str">
        <f t="shared" si="101"/>
        <v>G</v>
      </c>
      <c r="O2177">
        <v>0.46474599999999999</v>
      </c>
      <c r="P2177" t="s">
        <v>7</v>
      </c>
      <c r="Q2177">
        <v>2.7810000000000001E-3</v>
      </c>
      <c r="R2177" t="s">
        <v>8</v>
      </c>
      <c r="S2177">
        <v>100.619652</v>
      </c>
      <c r="T2177" t="s">
        <v>19</v>
      </c>
      <c r="U2177">
        <v>4244.2553158256151</v>
      </c>
      <c r="V2177">
        <v>22.6</v>
      </c>
      <c r="W2177">
        <v>5.923</v>
      </c>
      <c r="X2177">
        <v>58</v>
      </c>
      <c r="Y2177">
        <v>6.1323600000000003</v>
      </c>
      <c r="Z2177">
        <v>108</v>
      </c>
      <c r="AA2177" t="str">
        <f>IF(Z2177=-1,"Flat",
INDEX({"North","Northeast","East","Southeast","South","Southwest","West","Northwest","North"},
MATCH(Z2177,{0;22.5;67.5;112.5;157.5;202.5;247.5;292.5;337.5},1)))</f>
        <v>East</v>
      </c>
      <c r="AB2177">
        <v>0.67414700000000005</v>
      </c>
      <c r="AC2177" t="s">
        <v>10</v>
      </c>
      <c r="AD2177">
        <v>49.599997999999999</v>
      </c>
      <c r="AE2177">
        <v>20</v>
      </c>
      <c r="AF2177">
        <v>4.6740000000000004</v>
      </c>
    </row>
    <row r="2178" spans="1:32" x14ac:dyDescent="0.25">
      <c r="A2178">
        <v>2266</v>
      </c>
      <c r="B2178">
        <v>2619</v>
      </c>
      <c r="C2178">
        <v>2619</v>
      </c>
      <c r="D2178">
        <v>3286</v>
      </c>
      <c r="E2178" t="str">
        <f t="shared" si="99"/>
        <v>03286-BRA-G</v>
      </c>
      <c r="F2178" t="s">
        <v>447</v>
      </c>
      <c r="G2178" t="s">
        <v>76</v>
      </c>
      <c r="H2178" t="s">
        <v>25</v>
      </c>
      <c r="I2178">
        <v>-45.902400999999998</v>
      </c>
      <c r="J2178">
        <v>-14.608700000000001</v>
      </c>
      <c r="K2178">
        <v>920</v>
      </c>
      <c r="L2178">
        <v>505559.46260000003</v>
      </c>
      <c r="M2178" t="str">
        <f t="shared" si="100"/>
        <v>Grande</v>
      </c>
      <c r="N2178" t="str">
        <f t="shared" si="101"/>
        <v>G</v>
      </c>
      <c r="O2178">
        <v>0.52486600000000005</v>
      </c>
      <c r="P2178" t="s">
        <v>7</v>
      </c>
      <c r="Q2178">
        <v>-2.7810000000000001E-3</v>
      </c>
      <c r="R2178" t="s">
        <v>8</v>
      </c>
      <c r="S2178">
        <v>112.380135</v>
      </c>
      <c r="T2178" t="s">
        <v>19</v>
      </c>
      <c r="U2178">
        <v>3934.101412925264</v>
      </c>
      <c r="V2178">
        <v>22.6</v>
      </c>
      <c r="W2178">
        <v>5.9329999999999998</v>
      </c>
      <c r="X2178">
        <v>58</v>
      </c>
      <c r="Y2178">
        <v>6.0080499999999999</v>
      </c>
      <c r="Z2178">
        <v>108</v>
      </c>
      <c r="AA2178" t="str">
        <f>IF(Z2178=-1,"Flat",
INDEX({"North","Northeast","East","Southeast","South","Southwest","West","Northwest","North"},
MATCH(Z2178,{0;22.5;67.5;112.5;157.5;202.5;247.5;292.5;337.5},1)))</f>
        <v>East</v>
      </c>
      <c r="AB2178">
        <v>0.59804900000000005</v>
      </c>
      <c r="AC2178" t="s">
        <v>20</v>
      </c>
      <c r="AD2178">
        <v>49.599997999999999</v>
      </c>
      <c r="AE2178">
        <v>20</v>
      </c>
      <c r="AF2178">
        <v>4.6790000000000003</v>
      </c>
    </row>
    <row r="2179" spans="1:32" x14ac:dyDescent="0.25">
      <c r="A2179">
        <v>2267</v>
      </c>
      <c r="B2179">
        <v>2620</v>
      </c>
      <c r="C2179">
        <v>2620</v>
      </c>
      <c r="D2179">
        <v>3287</v>
      </c>
      <c r="E2179" t="str">
        <f t="shared" si="99"/>
        <v>03287-BRA-P</v>
      </c>
      <c r="F2179" t="s">
        <v>448</v>
      </c>
      <c r="G2179" t="s">
        <v>76</v>
      </c>
      <c r="H2179" t="s">
        <v>25</v>
      </c>
      <c r="I2179">
        <v>-38.866698999999997</v>
      </c>
      <c r="J2179">
        <v>-6.3959999999999999</v>
      </c>
      <c r="K2179">
        <v>153</v>
      </c>
      <c r="L2179">
        <v>30</v>
      </c>
      <c r="M2179" t="str">
        <f t="shared" si="100"/>
        <v>Pequeña</v>
      </c>
      <c r="N2179" t="str">
        <f t="shared" si="101"/>
        <v>P</v>
      </c>
      <c r="O2179">
        <v>0.75369200000000003</v>
      </c>
      <c r="P2179" t="s">
        <v>7</v>
      </c>
      <c r="Q2179">
        <v>-5.1640000000000002E-3</v>
      </c>
      <c r="R2179" t="s">
        <v>8</v>
      </c>
      <c r="S2179">
        <v>142.696045</v>
      </c>
      <c r="T2179" t="s">
        <v>49</v>
      </c>
      <c r="U2179">
        <v>1107.4279652817561</v>
      </c>
      <c r="V2179">
        <v>29.1</v>
      </c>
      <c r="W2179">
        <v>6.0789999999999997</v>
      </c>
      <c r="X2179">
        <v>72</v>
      </c>
      <c r="Y2179">
        <v>4.5515600000000003</v>
      </c>
      <c r="Z2179">
        <v>0</v>
      </c>
      <c r="AA2179" t="str">
        <f>IF(Z2179=-1,"Flat",
INDEX({"North","Northeast","East","Southeast","South","Southwest","West","Northwest","North"},
MATCH(Z2179,{0;22.5;67.5;112.5;157.5;202.5;247.5;292.5;337.5},1)))</f>
        <v>North</v>
      </c>
      <c r="AB2179">
        <v>0.67435699999999998</v>
      </c>
      <c r="AC2179" t="s">
        <v>10</v>
      </c>
      <c r="AD2179">
        <v>90</v>
      </c>
      <c r="AE2179">
        <v>10</v>
      </c>
      <c r="AF2179">
        <v>4.6849999999999996</v>
      </c>
    </row>
    <row r="2180" spans="1:32" x14ac:dyDescent="0.25">
      <c r="A2180">
        <v>2268</v>
      </c>
      <c r="B2180">
        <v>2621</v>
      </c>
      <c r="C2180">
        <v>2621</v>
      </c>
      <c r="D2180">
        <v>3288</v>
      </c>
      <c r="E2180" t="str">
        <f t="shared" si="99"/>
        <v>03288-BRA-M</v>
      </c>
      <c r="F2180" t="s">
        <v>449</v>
      </c>
      <c r="G2180" t="s">
        <v>76</v>
      </c>
      <c r="H2180" t="s">
        <v>25</v>
      </c>
      <c r="I2180">
        <v>-38.565899000000002</v>
      </c>
      <c r="J2180">
        <v>-9.0151000000000003</v>
      </c>
      <c r="K2180">
        <v>407</v>
      </c>
      <c r="L2180">
        <v>23342.3</v>
      </c>
      <c r="M2180" t="str">
        <f t="shared" si="100"/>
        <v>Mediana</v>
      </c>
      <c r="N2180" t="str">
        <f t="shared" si="101"/>
        <v>M</v>
      </c>
      <c r="O2180">
        <v>0.64724000000000004</v>
      </c>
      <c r="P2180" t="s">
        <v>7</v>
      </c>
      <c r="Q2180">
        <v>7.548E-3</v>
      </c>
      <c r="R2180" t="s">
        <v>8</v>
      </c>
      <c r="S2180">
        <v>311.423676</v>
      </c>
      <c r="T2180" t="s">
        <v>30</v>
      </c>
      <c r="U2180">
        <v>3367.054516434227</v>
      </c>
      <c r="V2180">
        <v>26</v>
      </c>
      <c r="W2180">
        <v>6.2069999999999999</v>
      </c>
      <c r="X2180">
        <v>68</v>
      </c>
      <c r="Y2180">
        <v>7.1167999999999996</v>
      </c>
      <c r="Z2180">
        <v>136</v>
      </c>
      <c r="AA2180" t="str">
        <f>IF(Z2180=-1,"Flat",
INDEX({"North","Northeast","East","Southeast","South","Southwest","West","Northwest","North"},
MATCH(Z2180,{0;22.5;67.5;112.5;157.5;202.5;247.5;292.5;337.5},1)))</f>
        <v>Southeast</v>
      </c>
      <c r="AB2180">
        <v>0.79577900000000001</v>
      </c>
      <c r="AC2180" t="s">
        <v>10</v>
      </c>
      <c r="AD2180">
        <v>50</v>
      </c>
      <c r="AE2180">
        <v>9</v>
      </c>
      <c r="AF2180">
        <v>4.8520000000000003</v>
      </c>
    </row>
    <row r="2181" spans="1:32" x14ac:dyDescent="0.25">
      <c r="A2181">
        <v>2269</v>
      </c>
      <c r="B2181">
        <v>2622</v>
      </c>
      <c r="C2181">
        <v>2622</v>
      </c>
      <c r="D2181">
        <v>3289</v>
      </c>
      <c r="E2181" t="str">
        <f t="shared" ref="E2181:E2244" si="102">TEXT(D2181,"00000") &amp; "-" &amp; UPPER(LEFT(G2182,3)) &amp; "-" &amp; N2181</f>
        <v>03289-BRA-P</v>
      </c>
      <c r="F2181" t="s">
        <v>449</v>
      </c>
      <c r="G2181" t="s">
        <v>76</v>
      </c>
      <c r="H2181" t="s">
        <v>25</v>
      </c>
      <c r="I2181">
        <v>-38.5807</v>
      </c>
      <c r="J2181">
        <v>-9.0450999999999997</v>
      </c>
      <c r="K2181">
        <v>407</v>
      </c>
      <c r="L2181">
        <v>18346.8</v>
      </c>
      <c r="M2181" t="str">
        <f t="shared" ref="M2181:M2244" si="103">IF(L2181&lt;20000,"Pequeña",IF(L2181&lt;200000,"Mediana","Grande"))</f>
        <v>Pequeña</v>
      </c>
      <c r="N2181" t="str">
        <f t="shared" ref="N2181:N2244" si="104">LEFT(M2181,1)</f>
        <v>P</v>
      </c>
      <c r="O2181">
        <v>0.85380900000000004</v>
      </c>
      <c r="P2181" t="s">
        <v>7</v>
      </c>
      <c r="Q2181">
        <v>5.9589999999999999E-3</v>
      </c>
      <c r="R2181" t="s">
        <v>8</v>
      </c>
      <c r="S2181">
        <v>38.211024999999999</v>
      </c>
      <c r="T2181" t="s">
        <v>9</v>
      </c>
      <c r="U2181">
        <v>5736.533418262813</v>
      </c>
      <c r="V2181">
        <v>26</v>
      </c>
      <c r="W2181">
        <v>5.984</v>
      </c>
      <c r="X2181">
        <v>68</v>
      </c>
      <c r="Y2181">
        <v>7.3900399999999999</v>
      </c>
      <c r="Z2181">
        <v>136</v>
      </c>
      <c r="AA2181" t="str">
        <f>IF(Z2181=-1,"Flat",
INDEX({"North","Northeast","East","Southeast","South","Southwest","West","Northwest","North"},
MATCH(Z2181,{0;22.5;67.5;112.5;157.5;202.5;247.5;292.5;337.5},1)))</f>
        <v>Southeast</v>
      </c>
      <c r="AB2181">
        <v>0.79608699999999999</v>
      </c>
      <c r="AC2181" t="s">
        <v>10</v>
      </c>
      <c r="AD2181">
        <v>50</v>
      </c>
      <c r="AE2181">
        <v>9</v>
      </c>
      <c r="AF2181">
        <v>4.6760000000000002</v>
      </c>
    </row>
    <row r="2182" spans="1:32" x14ac:dyDescent="0.25">
      <c r="A2182">
        <v>2270</v>
      </c>
      <c r="B2182">
        <v>2623</v>
      </c>
      <c r="C2182">
        <v>2623</v>
      </c>
      <c r="D2182">
        <v>3290</v>
      </c>
      <c r="E2182" t="str">
        <f t="shared" si="102"/>
        <v>03290-BRA-M</v>
      </c>
      <c r="F2182" t="s">
        <v>449</v>
      </c>
      <c r="G2182" t="s">
        <v>76</v>
      </c>
      <c r="H2182" t="s">
        <v>25</v>
      </c>
      <c r="I2182">
        <v>-38.591202000000003</v>
      </c>
      <c r="J2182">
        <v>-9.0488</v>
      </c>
      <c r="K2182">
        <v>407</v>
      </c>
      <c r="L2182">
        <v>23017.5</v>
      </c>
      <c r="M2182" t="str">
        <f t="shared" si="103"/>
        <v>Mediana</v>
      </c>
      <c r="N2182" t="str">
        <f t="shared" si="104"/>
        <v>M</v>
      </c>
      <c r="O2182">
        <v>1.21394</v>
      </c>
      <c r="P2182" t="s">
        <v>7</v>
      </c>
      <c r="Q2182">
        <v>-7.9500000000000003E-4</v>
      </c>
      <c r="R2182" t="s">
        <v>8</v>
      </c>
      <c r="S2182">
        <v>357.97863799999999</v>
      </c>
      <c r="T2182" t="s">
        <v>70</v>
      </c>
      <c r="U2182">
        <v>5624.928461847865</v>
      </c>
      <c r="V2182">
        <v>26</v>
      </c>
      <c r="W2182">
        <v>5.9649999999999999</v>
      </c>
      <c r="X2182">
        <v>68</v>
      </c>
      <c r="Y2182">
        <v>7.3709300000000004</v>
      </c>
      <c r="Z2182">
        <v>136</v>
      </c>
      <c r="AA2182" t="str">
        <f>IF(Z2182=-1,"Flat",
INDEX({"North","Northeast","East","Southeast","South","Southwest","West","Northwest","North"},
MATCH(Z2182,{0;22.5;67.5;112.5;157.5;202.5;247.5;292.5;337.5},1)))</f>
        <v>Southeast</v>
      </c>
      <c r="AB2182">
        <v>0.79350399999999999</v>
      </c>
      <c r="AC2182" t="s">
        <v>10</v>
      </c>
      <c r="AD2182">
        <v>50</v>
      </c>
      <c r="AE2182">
        <v>9</v>
      </c>
      <c r="AF2182">
        <v>4.6669999999999998</v>
      </c>
    </row>
    <row r="2183" spans="1:32" x14ac:dyDescent="0.25">
      <c r="A2183">
        <v>2271</v>
      </c>
      <c r="B2183">
        <v>2624</v>
      </c>
      <c r="C2183">
        <v>2624</v>
      </c>
      <c r="D2183">
        <v>3291</v>
      </c>
      <c r="E2183" t="str">
        <f t="shared" si="102"/>
        <v>03291-BRA-P</v>
      </c>
      <c r="F2183" t="s">
        <v>449</v>
      </c>
      <c r="G2183" t="s">
        <v>76</v>
      </c>
      <c r="H2183" t="s">
        <v>25</v>
      </c>
      <c r="I2183">
        <v>-38.593102000000002</v>
      </c>
      <c r="J2183">
        <v>-9.0521999999999991</v>
      </c>
      <c r="K2183">
        <v>407</v>
      </c>
      <c r="L2183">
        <v>12069.9</v>
      </c>
      <c r="M2183" t="str">
        <f t="shared" si="103"/>
        <v>Pequeña</v>
      </c>
      <c r="N2183" t="str">
        <f t="shared" si="104"/>
        <v>P</v>
      </c>
      <c r="O2183">
        <v>1.35639</v>
      </c>
      <c r="P2183" t="s">
        <v>7</v>
      </c>
      <c r="Q2183">
        <v>5.1640000000000002E-3</v>
      </c>
      <c r="R2183" t="s">
        <v>8</v>
      </c>
      <c r="S2183">
        <v>8.4711449999999999</v>
      </c>
      <c r="T2183" t="s">
        <v>70</v>
      </c>
      <c r="U2183">
        <v>5882.5630952019419</v>
      </c>
      <c r="V2183">
        <v>26</v>
      </c>
      <c r="W2183">
        <v>5.9580000000000002</v>
      </c>
      <c r="X2183">
        <v>68</v>
      </c>
      <c r="Y2183">
        <v>7.3855399999999998</v>
      </c>
      <c r="Z2183">
        <v>136</v>
      </c>
      <c r="AA2183" t="str">
        <f>IF(Z2183=-1,"Flat",
INDEX({"North","Northeast","East","Southeast","South","Southwest","West","Northwest","North"},
MATCH(Z2183,{0;22.5;67.5;112.5;157.5;202.5;247.5;292.5;337.5},1)))</f>
        <v>Southeast</v>
      </c>
      <c r="AB2183">
        <v>0.74431199999999997</v>
      </c>
      <c r="AC2183" t="s">
        <v>10</v>
      </c>
      <c r="AD2183">
        <v>50</v>
      </c>
      <c r="AE2183">
        <v>9</v>
      </c>
      <c r="AF2183">
        <v>4.6539999999999999</v>
      </c>
    </row>
    <row r="2184" spans="1:32" x14ac:dyDescent="0.25">
      <c r="A2184">
        <v>2272</v>
      </c>
      <c r="B2184">
        <v>2625</v>
      </c>
      <c r="C2184">
        <v>2625</v>
      </c>
      <c r="D2184">
        <v>3292</v>
      </c>
      <c r="E2184" t="str">
        <f t="shared" si="102"/>
        <v>03292-BRA-P</v>
      </c>
      <c r="F2184" t="s">
        <v>449</v>
      </c>
      <c r="G2184" t="s">
        <v>76</v>
      </c>
      <c r="H2184" t="s">
        <v>25</v>
      </c>
      <c r="I2184">
        <v>-38.593497999999997</v>
      </c>
      <c r="J2184">
        <v>-9.0551999999999992</v>
      </c>
      <c r="K2184">
        <v>407</v>
      </c>
      <c r="L2184">
        <v>13364.7</v>
      </c>
      <c r="M2184" t="str">
        <f t="shared" si="103"/>
        <v>Pequeña</v>
      </c>
      <c r="N2184" t="str">
        <f t="shared" si="104"/>
        <v>P</v>
      </c>
      <c r="O2184">
        <v>0.57417899999999999</v>
      </c>
      <c r="P2184" t="s">
        <v>7</v>
      </c>
      <c r="Q2184">
        <v>3.97E-4</v>
      </c>
      <c r="R2184" t="s">
        <v>8</v>
      </c>
      <c r="S2184">
        <v>34.875328000000003</v>
      </c>
      <c r="T2184" t="s">
        <v>9</v>
      </c>
      <c r="U2184">
        <v>6169.3431832461656</v>
      </c>
      <c r="V2184">
        <v>26</v>
      </c>
      <c r="W2184">
        <v>5.9509999999999996</v>
      </c>
      <c r="X2184">
        <v>68</v>
      </c>
      <c r="Y2184">
        <v>7.3671899999999999</v>
      </c>
      <c r="Z2184">
        <v>136</v>
      </c>
      <c r="AA2184" t="str">
        <f>IF(Z2184=-1,"Flat",
INDEX({"North","Northeast","East","Southeast","South","Southwest","West","Northwest","North"},
MATCH(Z2184,{0;22.5;67.5;112.5;157.5;202.5;247.5;292.5;337.5},1)))</f>
        <v>Southeast</v>
      </c>
      <c r="AB2184">
        <v>0.74734</v>
      </c>
      <c r="AC2184" t="s">
        <v>10</v>
      </c>
      <c r="AD2184">
        <v>50</v>
      </c>
      <c r="AE2184">
        <v>9</v>
      </c>
      <c r="AF2184">
        <v>4.6539999999999999</v>
      </c>
    </row>
    <row r="2185" spans="1:32" x14ac:dyDescent="0.25">
      <c r="A2185">
        <v>2273</v>
      </c>
      <c r="B2185">
        <v>2626</v>
      </c>
      <c r="C2185">
        <v>2626</v>
      </c>
      <c r="D2185">
        <v>3293</v>
      </c>
      <c r="E2185" t="str">
        <f t="shared" si="102"/>
        <v>03293-BRA-P</v>
      </c>
      <c r="F2185" t="s">
        <v>449</v>
      </c>
      <c r="G2185" t="s">
        <v>76</v>
      </c>
      <c r="H2185" t="s">
        <v>25</v>
      </c>
      <c r="I2185">
        <v>-38.591999000000001</v>
      </c>
      <c r="J2185">
        <v>-9.0584000000000007</v>
      </c>
      <c r="K2185">
        <v>407</v>
      </c>
      <c r="L2185">
        <v>13100.4</v>
      </c>
      <c r="M2185" t="str">
        <f t="shared" si="103"/>
        <v>Pequeña</v>
      </c>
      <c r="N2185" t="str">
        <f t="shared" si="104"/>
        <v>P</v>
      </c>
      <c r="O2185">
        <v>0.58785500000000002</v>
      </c>
      <c r="P2185" t="s">
        <v>7</v>
      </c>
      <c r="Q2185">
        <v>0</v>
      </c>
      <c r="R2185" t="s">
        <v>8</v>
      </c>
      <c r="S2185">
        <v>29.054604000000001</v>
      </c>
      <c r="T2185" t="s">
        <v>9</v>
      </c>
      <c r="U2185">
        <v>6564.449844403327</v>
      </c>
      <c r="V2185">
        <v>26</v>
      </c>
      <c r="W2185">
        <v>5.9470000000000001</v>
      </c>
      <c r="X2185">
        <v>68</v>
      </c>
      <c r="Y2185">
        <v>7.3483999999999998</v>
      </c>
      <c r="Z2185">
        <v>136</v>
      </c>
      <c r="AA2185" t="str">
        <f>IF(Z2185=-1,"Flat",
INDEX({"North","Northeast","East","Southeast","South","Southwest","West","Northwest","North"},
MATCH(Z2185,{0;22.5;67.5;112.5;157.5;202.5;247.5;292.5;337.5},1)))</f>
        <v>Southeast</v>
      </c>
      <c r="AB2185">
        <v>0.74738800000000005</v>
      </c>
      <c r="AC2185" t="s">
        <v>10</v>
      </c>
      <c r="AD2185">
        <v>50</v>
      </c>
      <c r="AE2185">
        <v>9</v>
      </c>
      <c r="AF2185">
        <v>4.6470000000000002</v>
      </c>
    </row>
    <row r="2186" spans="1:32" x14ac:dyDescent="0.25">
      <c r="A2186">
        <v>2274</v>
      </c>
      <c r="B2186">
        <v>2627</v>
      </c>
      <c r="C2186">
        <v>2627</v>
      </c>
      <c r="D2186">
        <v>3294</v>
      </c>
      <c r="E2186" t="str">
        <f t="shared" si="102"/>
        <v>03294-BRA-P</v>
      </c>
      <c r="F2186" t="s">
        <v>449</v>
      </c>
      <c r="G2186" t="s">
        <v>76</v>
      </c>
      <c r="H2186" t="s">
        <v>25</v>
      </c>
      <c r="I2186">
        <v>-38.589599999999997</v>
      </c>
      <c r="J2186">
        <v>-9.0614000000000008</v>
      </c>
      <c r="K2186">
        <v>407</v>
      </c>
      <c r="L2186">
        <v>17069.900000000001</v>
      </c>
      <c r="M2186" t="str">
        <f t="shared" si="103"/>
        <v>Pequeña</v>
      </c>
      <c r="N2186" t="str">
        <f t="shared" si="104"/>
        <v>P</v>
      </c>
      <c r="O2186">
        <v>0.63227299999999997</v>
      </c>
      <c r="P2186" t="s">
        <v>7</v>
      </c>
      <c r="Q2186">
        <v>-1.1919999999999999E-3</v>
      </c>
      <c r="R2186" t="s">
        <v>8</v>
      </c>
      <c r="S2186">
        <v>28.300756</v>
      </c>
      <c r="T2186" t="s">
        <v>9</v>
      </c>
      <c r="U2186">
        <v>6981.0005328748857</v>
      </c>
      <c r="V2186">
        <v>26</v>
      </c>
      <c r="W2186">
        <v>5.944</v>
      </c>
      <c r="X2186">
        <v>68</v>
      </c>
      <c r="Y2186">
        <v>7.3649500000000003</v>
      </c>
      <c r="Z2186">
        <v>136</v>
      </c>
      <c r="AA2186" t="str">
        <f>IF(Z2186=-1,"Flat",
INDEX({"North","Northeast","East","Southeast","South","Southwest","West","Northwest","North"},
MATCH(Z2186,{0;22.5;67.5;112.5;157.5;202.5;247.5;292.5;337.5},1)))</f>
        <v>Southeast</v>
      </c>
      <c r="AB2186">
        <v>0.74863299999999999</v>
      </c>
      <c r="AC2186" t="s">
        <v>10</v>
      </c>
      <c r="AD2186">
        <v>50</v>
      </c>
      <c r="AE2186">
        <v>9</v>
      </c>
      <c r="AF2186">
        <v>4.6459999999999999</v>
      </c>
    </row>
    <row r="2187" spans="1:32" x14ac:dyDescent="0.25">
      <c r="A2187">
        <v>2275</v>
      </c>
      <c r="B2187">
        <v>2628</v>
      </c>
      <c r="C2187">
        <v>2628</v>
      </c>
      <c r="D2187">
        <v>3295</v>
      </c>
      <c r="E2187" t="str">
        <f t="shared" si="102"/>
        <v>03295-BRA-P</v>
      </c>
      <c r="F2187" t="s">
        <v>449</v>
      </c>
      <c r="G2187" t="s">
        <v>76</v>
      </c>
      <c r="H2187" t="s">
        <v>25</v>
      </c>
      <c r="I2187">
        <v>-38.589900999999998</v>
      </c>
      <c r="J2187">
        <v>-9.0648</v>
      </c>
      <c r="K2187">
        <v>407</v>
      </c>
      <c r="L2187">
        <v>10858</v>
      </c>
      <c r="M2187" t="str">
        <f t="shared" si="103"/>
        <v>Pequeña</v>
      </c>
      <c r="N2187" t="str">
        <f t="shared" si="104"/>
        <v>P</v>
      </c>
      <c r="O2187">
        <v>0.42585299999999998</v>
      </c>
      <c r="P2187" t="s">
        <v>7</v>
      </c>
      <c r="Q2187">
        <v>7.1510000000000002E-3</v>
      </c>
      <c r="R2187" t="s">
        <v>8</v>
      </c>
      <c r="S2187">
        <v>129.559662</v>
      </c>
      <c r="T2187" t="s">
        <v>49</v>
      </c>
      <c r="U2187">
        <v>7312.8821490733126</v>
      </c>
      <c r="V2187">
        <v>26</v>
      </c>
      <c r="W2187">
        <v>5.9409999999999998</v>
      </c>
      <c r="X2187">
        <v>68</v>
      </c>
      <c r="Y2187">
        <v>7.5034299999999998</v>
      </c>
      <c r="Z2187">
        <v>136</v>
      </c>
      <c r="AA2187" t="str">
        <f>IF(Z2187=-1,"Flat",
INDEX({"North","Northeast","East","Southeast","South","Southwest","West","Northwest","North"},
MATCH(Z2187,{0;22.5;67.5;112.5;157.5;202.5;247.5;292.5;337.5},1)))</f>
        <v>Southeast</v>
      </c>
      <c r="AB2187">
        <v>0.59658699999999998</v>
      </c>
      <c r="AC2187" t="s">
        <v>20</v>
      </c>
      <c r="AD2187">
        <v>50</v>
      </c>
      <c r="AE2187">
        <v>9</v>
      </c>
      <c r="AF2187">
        <v>4.6459999999999999</v>
      </c>
    </row>
    <row r="2188" spans="1:32" x14ac:dyDescent="0.25">
      <c r="A2188">
        <v>2276</v>
      </c>
      <c r="B2188">
        <v>2629</v>
      </c>
      <c r="C2188">
        <v>2629</v>
      </c>
      <c r="D2188">
        <v>3296</v>
      </c>
      <c r="E2188" t="str">
        <f t="shared" si="102"/>
        <v>03296-BRA-P</v>
      </c>
      <c r="F2188" t="s">
        <v>449</v>
      </c>
      <c r="G2188" t="s">
        <v>76</v>
      </c>
      <c r="H2188" t="s">
        <v>25</v>
      </c>
      <c r="I2188">
        <v>-38.588501000000001</v>
      </c>
      <c r="J2188">
        <v>-9.0693000000000001</v>
      </c>
      <c r="K2188">
        <v>407</v>
      </c>
      <c r="L2188">
        <v>18288.599999999999</v>
      </c>
      <c r="M2188" t="str">
        <f t="shared" si="103"/>
        <v>Pequeña</v>
      </c>
      <c r="N2188" t="str">
        <f t="shared" si="104"/>
        <v>P</v>
      </c>
      <c r="O2188">
        <v>1.6721900000000001</v>
      </c>
      <c r="P2188" t="s">
        <v>7</v>
      </c>
      <c r="Q2188">
        <v>2.3839999999999998E-3</v>
      </c>
      <c r="R2188" t="s">
        <v>8</v>
      </c>
      <c r="S2188">
        <v>164.65910299999999</v>
      </c>
      <c r="T2188" t="s">
        <v>13</v>
      </c>
      <c r="U2188">
        <v>7835.6409733372366</v>
      </c>
      <c r="V2188">
        <v>26</v>
      </c>
      <c r="W2188">
        <v>5.9329999999999998</v>
      </c>
      <c r="X2188">
        <v>68</v>
      </c>
      <c r="Y2188">
        <v>7.3193599999999996</v>
      </c>
      <c r="Z2188">
        <v>136</v>
      </c>
      <c r="AA2188" t="str">
        <f>IF(Z2188=-1,"Flat",
INDEX({"North","Northeast","East","Southeast","South","Southwest","West","Northwest","North"},
MATCH(Z2188,{0;22.5;67.5;112.5;157.5;202.5;247.5;292.5;337.5},1)))</f>
        <v>Southeast</v>
      </c>
      <c r="AB2188">
        <v>0.59204299999999999</v>
      </c>
      <c r="AC2188" t="s">
        <v>20</v>
      </c>
      <c r="AD2188">
        <v>39</v>
      </c>
      <c r="AE2188">
        <v>9</v>
      </c>
      <c r="AF2188">
        <v>4.633</v>
      </c>
    </row>
    <row r="2189" spans="1:32" x14ac:dyDescent="0.25">
      <c r="A2189">
        <v>2277</v>
      </c>
      <c r="B2189">
        <v>2630</v>
      </c>
      <c r="C2189">
        <v>2630</v>
      </c>
      <c r="D2189">
        <v>3297</v>
      </c>
      <c r="E2189" t="str">
        <f t="shared" si="102"/>
        <v>03297-BRA-P</v>
      </c>
      <c r="F2189" t="s">
        <v>449</v>
      </c>
      <c r="G2189" t="s">
        <v>76</v>
      </c>
      <c r="H2189" t="s">
        <v>25</v>
      </c>
      <c r="I2189">
        <v>-38.567101000000001</v>
      </c>
      <c r="J2189">
        <v>-9.0213999999999999</v>
      </c>
      <c r="K2189">
        <v>407</v>
      </c>
      <c r="L2189">
        <v>14189.1</v>
      </c>
      <c r="M2189" t="str">
        <f t="shared" si="103"/>
        <v>Pequeña</v>
      </c>
      <c r="N2189" t="str">
        <f t="shared" si="104"/>
        <v>P</v>
      </c>
      <c r="O2189">
        <v>0.84878299999999995</v>
      </c>
      <c r="P2189" t="s">
        <v>7</v>
      </c>
      <c r="Q2189">
        <v>4.7670000000000004E-3</v>
      </c>
      <c r="R2189" t="s">
        <v>8</v>
      </c>
      <c r="S2189">
        <v>317.72631799999999</v>
      </c>
      <c r="T2189" t="s">
        <v>30</v>
      </c>
      <c r="U2189">
        <v>3952.1774292889249</v>
      </c>
      <c r="V2189">
        <v>26</v>
      </c>
      <c r="W2189">
        <v>6.1760000000000002</v>
      </c>
      <c r="X2189">
        <v>68</v>
      </c>
      <c r="Y2189">
        <v>7.1284299999999998</v>
      </c>
      <c r="Z2189">
        <v>136</v>
      </c>
      <c r="AA2189" t="str">
        <f>IF(Z2189=-1,"Flat",
INDEX({"North","Northeast","East","Southeast","South","Southwest","West","Northwest","North"},
MATCH(Z2189,{0;22.5;67.5;112.5;157.5;202.5;247.5;292.5;337.5},1)))</f>
        <v>Southeast</v>
      </c>
      <c r="AB2189">
        <v>0.74795100000000003</v>
      </c>
      <c r="AC2189" t="s">
        <v>10</v>
      </c>
      <c r="AD2189">
        <v>50</v>
      </c>
      <c r="AE2189">
        <v>9</v>
      </c>
      <c r="AF2189">
        <v>4.8070000000000004</v>
      </c>
    </row>
    <row r="2190" spans="1:32" x14ac:dyDescent="0.25">
      <c r="A2190">
        <v>2278</v>
      </c>
      <c r="B2190">
        <v>2631</v>
      </c>
      <c r="C2190">
        <v>2631</v>
      </c>
      <c r="D2190">
        <v>3298</v>
      </c>
      <c r="E2190" t="str">
        <f t="shared" si="102"/>
        <v>03298-BRA-P</v>
      </c>
      <c r="F2190" t="s">
        <v>449</v>
      </c>
      <c r="G2190" t="s">
        <v>76</v>
      </c>
      <c r="H2190" t="s">
        <v>25</v>
      </c>
      <c r="I2190">
        <v>-38.567101000000001</v>
      </c>
      <c r="J2190">
        <v>-9.0256000000000007</v>
      </c>
      <c r="K2190">
        <v>407</v>
      </c>
      <c r="L2190">
        <v>16252.3</v>
      </c>
      <c r="M2190" t="str">
        <f t="shared" si="103"/>
        <v>Pequeña</v>
      </c>
      <c r="N2190" t="str">
        <f t="shared" si="104"/>
        <v>P</v>
      </c>
      <c r="O2190">
        <v>0.68635000000000002</v>
      </c>
      <c r="P2190" t="s">
        <v>7</v>
      </c>
      <c r="Q2190">
        <v>2.7810000000000001E-3</v>
      </c>
      <c r="R2190" t="s">
        <v>8</v>
      </c>
      <c r="S2190">
        <v>343.07247899999999</v>
      </c>
      <c r="T2190" t="s">
        <v>70</v>
      </c>
      <c r="U2190">
        <v>4379.7558384399772</v>
      </c>
      <c r="V2190">
        <v>26</v>
      </c>
      <c r="W2190">
        <v>6.1440000000000001</v>
      </c>
      <c r="X2190">
        <v>68</v>
      </c>
      <c r="Y2190">
        <v>7.1336300000000001</v>
      </c>
      <c r="Z2190">
        <v>136</v>
      </c>
      <c r="AA2190" t="str">
        <f>IF(Z2190=-1,"Flat",
INDEX({"North","Northeast","East","Southeast","South","Southwest","West","Northwest","North"},
MATCH(Z2190,{0;22.5;67.5;112.5;157.5;202.5;247.5;292.5;337.5},1)))</f>
        <v>Southeast</v>
      </c>
      <c r="AB2190">
        <v>0.74788100000000002</v>
      </c>
      <c r="AC2190" t="s">
        <v>10</v>
      </c>
      <c r="AD2190">
        <v>50</v>
      </c>
      <c r="AE2190">
        <v>9</v>
      </c>
      <c r="AF2190">
        <v>4.7699999999999996</v>
      </c>
    </row>
    <row r="2191" spans="1:32" x14ac:dyDescent="0.25">
      <c r="A2191">
        <v>2279</v>
      </c>
      <c r="B2191">
        <v>2632</v>
      </c>
      <c r="C2191">
        <v>2632</v>
      </c>
      <c r="D2191">
        <v>3299</v>
      </c>
      <c r="E2191" t="str">
        <f t="shared" si="102"/>
        <v>03299-BRA-M</v>
      </c>
      <c r="F2191" t="s">
        <v>449</v>
      </c>
      <c r="G2191" t="s">
        <v>76</v>
      </c>
      <c r="H2191" t="s">
        <v>25</v>
      </c>
      <c r="I2191">
        <v>-38.565800000000003</v>
      </c>
      <c r="J2191">
        <v>-9.0291999999999994</v>
      </c>
      <c r="K2191">
        <v>407</v>
      </c>
      <c r="L2191">
        <v>21433.7</v>
      </c>
      <c r="M2191" t="str">
        <f t="shared" si="103"/>
        <v>Mediana</v>
      </c>
      <c r="N2191" t="str">
        <f t="shared" si="104"/>
        <v>M</v>
      </c>
      <c r="O2191">
        <v>0.582283</v>
      </c>
      <c r="P2191" t="s">
        <v>7</v>
      </c>
      <c r="Q2191">
        <v>7.9500000000000003E-4</v>
      </c>
      <c r="R2191" t="s">
        <v>8</v>
      </c>
      <c r="S2191">
        <v>11.309932999999999</v>
      </c>
      <c r="T2191" t="s">
        <v>70</v>
      </c>
      <c r="U2191">
        <v>4806.3580073293806</v>
      </c>
      <c r="V2191">
        <v>26</v>
      </c>
      <c r="W2191">
        <v>6.1280000000000001</v>
      </c>
      <c r="X2191">
        <v>68</v>
      </c>
      <c r="Y2191">
        <v>7.0905100000000001</v>
      </c>
      <c r="Z2191">
        <v>136</v>
      </c>
      <c r="AA2191" t="str">
        <f>IF(Z2191=-1,"Flat",
INDEX({"North","Northeast","East","Southeast","South","Southwest","West","Northwest","North"},
MATCH(Z2191,{0;22.5;67.5;112.5;157.5;202.5;247.5;292.5;337.5},1)))</f>
        <v>Southeast</v>
      </c>
      <c r="AB2191">
        <v>0.747888</v>
      </c>
      <c r="AC2191" t="s">
        <v>10</v>
      </c>
      <c r="AD2191">
        <v>50</v>
      </c>
      <c r="AE2191">
        <v>9</v>
      </c>
      <c r="AF2191">
        <v>4.7850000000000001</v>
      </c>
    </row>
    <row r="2192" spans="1:32" x14ac:dyDescent="0.25">
      <c r="A2192">
        <v>2280</v>
      </c>
      <c r="B2192">
        <v>2633</v>
      </c>
      <c r="C2192">
        <v>2633</v>
      </c>
      <c r="D2192">
        <v>3300</v>
      </c>
      <c r="E2192" t="str">
        <f t="shared" si="102"/>
        <v>03300-BRA-P</v>
      </c>
      <c r="F2192" t="s">
        <v>449</v>
      </c>
      <c r="G2192" t="s">
        <v>76</v>
      </c>
      <c r="H2192" t="s">
        <v>25</v>
      </c>
      <c r="I2192">
        <v>-38.566101000000003</v>
      </c>
      <c r="J2192">
        <v>-9.0327000000000002</v>
      </c>
      <c r="K2192">
        <v>407</v>
      </c>
      <c r="L2192">
        <v>16182.8</v>
      </c>
      <c r="M2192" t="str">
        <f t="shared" si="103"/>
        <v>Pequeña</v>
      </c>
      <c r="N2192" t="str">
        <f t="shared" si="104"/>
        <v>P</v>
      </c>
      <c r="O2192">
        <v>0.49858799999999998</v>
      </c>
      <c r="P2192" t="s">
        <v>7</v>
      </c>
      <c r="Q2192">
        <v>1.5889999999999999E-3</v>
      </c>
      <c r="R2192" t="s">
        <v>8</v>
      </c>
      <c r="S2192">
        <v>23.629377000000002</v>
      </c>
      <c r="T2192" t="s">
        <v>9</v>
      </c>
      <c r="U2192">
        <v>4895.1904261604541</v>
      </c>
      <c r="V2192">
        <v>26</v>
      </c>
      <c r="W2192">
        <v>6.0949999999999998</v>
      </c>
      <c r="X2192">
        <v>68</v>
      </c>
      <c r="Y2192">
        <v>7.0830000000000002</v>
      </c>
      <c r="Z2192">
        <v>136</v>
      </c>
      <c r="AA2192" t="str">
        <f>IF(Z2192=-1,"Flat",
INDEX({"North","Northeast","East","Southeast","South","Southwest","West","Northwest","North"},
MATCH(Z2192,{0;22.5;67.5;112.5;157.5;202.5;247.5;292.5;337.5},1)))</f>
        <v>Southeast</v>
      </c>
      <c r="AB2192">
        <v>0.74798799999999999</v>
      </c>
      <c r="AC2192" t="s">
        <v>10</v>
      </c>
      <c r="AD2192">
        <v>50</v>
      </c>
      <c r="AE2192">
        <v>9</v>
      </c>
      <c r="AF2192">
        <v>4.7850000000000001</v>
      </c>
    </row>
    <row r="2193" spans="1:32" x14ac:dyDescent="0.25">
      <c r="A2193">
        <v>2281</v>
      </c>
      <c r="B2193">
        <v>2634</v>
      </c>
      <c r="C2193">
        <v>2634</v>
      </c>
      <c r="D2193">
        <v>3301</v>
      </c>
      <c r="E2193" t="str">
        <f t="shared" si="102"/>
        <v>03301-BRA-P</v>
      </c>
      <c r="F2193" t="s">
        <v>449</v>
      </c>
      <c r="G2193" t="s">
        <v>76</v>
      </c>
      <c r="H2193" t="s">
        <v>25</v>
      </c>
      <c r="I2193">
        <v>-38.566600999999999</v>
      </c>
      <c r="J2193">
        <v>-9.0358999999999998</v>
      </c>
      <c r="K2193">
        <v>407</v>
      </c>
      <c r="L2193">
        <v>14417.6</v>
      </c>
      <c r="M2193" t="str">
        <f t="shared" si="103"/>
        <v>Pequeña</v>
      </c>
      <c r="N2193" t="str">
        <f t="shared" si="104"/>
        <v>P</v>
      </c>
      <c r="O2193">
        <v>0.33840399999999998</v>
      </c>
      <c r="P2193" t="s">
        <v>7</v>
      </c>
      <c r="Q2193">
        <v>1.1919999999999999E-3</v>
      </c>
      <c r="R2193" t="s">
        <v>8</v>
      </c>
      <c r="S2193">
        <v>27.645975</v>
      </c>
      <c r="T2193" t="s">
        <v>9</v>
      </c>
      <c r="U2193">
        <v>5005.9417645391341</v>
      </c>
      <c r="V2193">
        <v>26</v>
      </c>
      <c r="W2193">
        <v>6.0780000000000003</v>
      </c>
      <c r="X2193">
        <v>68</v>
      </c>
      <c r="Y2193">
        <v>7.19191</v>
      </c>
      <c r="Z2193">
        <v>136</v>
      </c>
      <c r="AA2193" t="str">
        <f>IF(Z2193=-1,"Flat",
INDEX({"North","Northeast","East","Southeast","South","Southwest","West","Northwest","North"},
MATCH(Z2193,{0;22.5;67.5;112.5;157.5;202.5;247.5;292.5;337.5},1)))</f>
        <v>Southeast</v>
      </c>
      <c r="AB2193">
        <v>0.79860399999999998</v>
      </c>
      <c r="AC2193" t="s">
        <v>10</v>
      </c>
      <c r="AD2193">
        <v>50</v>
      </c>
      <c r="AE2193">
        <v>9</v>
      </c>
      <c r="AF2193">
        <v>4.7439999999999998</v>
      </c>
    </row>
    <row r="2194" spans="1:32" x14ac:dyDescent="0.25">
      <c r="A2194">
        <v>2282</v>
      </c>
      <c r="B2194">
        <v>2635</v>
      </c>
      <c r="C2194">
        <v>2635</v>
      </c>
      <c r="D2194">
        <v>3302</v>
      </c>
      <c r="E2194" t="str">
        <f t="shared" si="102"/>
        <v>03302-BRA-P</v>
      </c>
      <c r="F2194" t="s">
        <v>449</v>
      </c>
      <c r="G2194" t="s">
        <v>76</v>
      </c>
      <c r="H2194" t="s">
        <v>25</v>
      </c>
      <c r="I2194">
        <v>-38.567799000000001</v>
      </c>
      <c r="J2194">
        <v>-9.0396999999999998</v>
      </c>
      <c r="K2194">
        <v>407</v>
      </c>
      <c r="L2194">
        <v>14755.9</v>
      </c>
      <c r="M2194" t="str">
        <f t="shared" si="103"/>
        <v>Pequeña</v>
      </c>
      <c r="N2194" t="str">
        <f t="shared" si="104"/>
        <v>P</v>
      </c>
      <c r="O2194">
        <v>0.33840399999999998</v>
      </c>
      <c r="P2194" t="s">
        <v>7</v>
      </c>
      <c r="Q2194">
        <v>1.1919999999999999E-3</v>
      </c>
      <c r="R2194" t="s">
        <v>8</v>
      </c>
      <c r="S2194">
        <v>27.645975</v>
      </c>
      <c r="T2194" t="s">
        <v>9</v>
      </c>
      <c r="U2194">
        <v>5230.2906579276614</v>
      </c>
      <c r="V2194">
        <v>26</v>
      </c>
      <c r="W2194">
        <v>6.056</v>
      </c>
      <c r="X2194">
        <v>68</v>
      </c>
      <c r="Y2194">
        <v>7.2604300000000004</v>
      </c>
      <c r="Z2194">
        <v>136</v>
      </c>
      <c r="AA2194" t="str">
        <f>IF(Z2194=-1,"Flat",
INDEX({"North","Northeast","East","Southeast","South","Southwest","West","Northwest","North"},
MATCH(Z2194,{0;22.5;67.5;112.5;157.5;202.5;247.5;292.5;337.5},1)))</f>
        <v>Southeast</v>
      </c>
      <c r="AB2194">
        <v>0.79846600000000001</v>
      </c>
      <c r="AC2194" t="s">
        <v>10</v>
      </c>
      <c r="AD2194">
        <v>50</v>
      </c>
      <c r="AE2194">
        <v>9</v>
      </c>
      <c r="AF2194">
        <v>4.7309999999999999</v>
      </c>
    </row>
    <row r="2195" spans="1:32" x14ac:dyDescent="0.25">
      <c r="A2195">
        <v>2283</v>
      </c>
      <c r="B2195">
        <v>2636</v>
      </c>
      <c r="C2195">
        <v>2636</v>
      </c>
      <c r="D2195">
        <v>3303</v>
      </c>
      <c r="E2195" t="str">
        <f t="shared" si="102"/>
        <v>03303-BRA-M</v>
      </c>
      <c r="F2195" t="s">
        <v>449</v>
      </c>
      <c r="G2195" t="s">
        <v>76</v>
      </c>
      <c r="H2195" t="s">
        <v>25</v>
      </c>
      <c r="I2195">
        <v>-38.568900999999997</v>
      </c>
      <c r="J2195">
        <v>-9.0447000000000006</v>
      </c>
      <c r="K2195">
        <v>407</v>
      </c>
      <c r="L2195">
        <v>22320.799999999999</v>
      </c>
      <c r="M2195" t="str">
        <f t="shared" si="103"/>
        <v>Mediana</v>
      </c>
      <c r="N2195" t="str">
        <f t="shared" si="104"/>
        <v>M</v>
      </c>
      <c r="O2195">
        <v>5.7098999999999997E-2</v>
      </c>
      <c r="P2195" t="s">
        <v>7</v>
      </c>
      <c r="Q2195">
        <v>7.1510000000000002E-3</v>
      </c>
      <c r="R2195" t="s">
        <v>8</v>
      </c>
      <c r="S2195">
        <v>180</v>
      </c>
      <c r="T2195" t="s">
        <v>13</v>
      </c>
      <c r="U2195">
        <v>5516.2122446389167</v>
      </c>
      <c r="V2195">
        <v>26</v>
      </c>
      <c r="W2195">
        <v>6.024</v>
      </c>
      <c r="X2195">
        <v>68</v>
      </c>
      <c r="Y2195">
        <v>7.4442300000000001</v>
      </c>
      <c r="Z2195">
        <v>136</v>
      </c>
      <c r="AA2195" t="str">
        <f>IF(Z2195=-1,"Flat",
INDEX({"North","Northeast","East","Southeast","South","Southwest","West","Northwest","North"},
MATCH(Z2195,{0;22.5;67.5;112.5;157.5;202.5;247.5;292.5;337.5},1)))</f>
        <v>Southeast</v>
      </c>
      <c r="AB2195">
        <v>0.59932600000000003</v>
      </c>
      <c r="AC2195" t="s">
        <v>20</v>
      </c>
      <c r="AD2195">
        <v>50</v>
      </c>
      <c r="AE2195">
        <v>9</v>
      </c>
      <c r="AF2195">
        <v>4.6909999999999998</v>
      </c>
    </row>
    <row r="2196" spans="1:32" x14ac:dyDescent="0.25">
      <c r="A2196">
        <v>2284</v>
      </c>
      <c r="B2196">
        <v>2637</v>
      </c>
      <c r="C2196">
        <v>2637</v>
      </c>
      <c r="D2196">
        <v>3304</v>
      </c>
      <c r="E2196" t="str">
        <f t="shared" si="102"/>
        <v>03304-BRA-P</v>
      </c>
      <c r="F2196" t="s">
        <v>449</v>
      </c>
      <c r="G2196" t="s">
        <v>76</v>
      </c>
      <c r="H2196" t="s">
        <v>25</v>
      </c>
      <c r="I2196">
        <v>-38.572701000000002</v>
      </c>
      <c r="J2196">
        <v>-9.0528999999999993</v>
      </c>
      <c r="K2196">
        <v>407</v>
      </c>
      <c r="L2196">
        <v>19157.7</v>
      </c>
      <c r="M2196" t="str">
        <f t="shared" si="103"/>
        <v>Pequeña</v>
      </c>
      <c r="N2196" t="str">
        <f t="shared" si="104"/>
        <v>P</v>
      </c>
      <c r="O2196">
        <v>0.79140200000000005</v>
      </c>
      <c r="P2196" t="s">
        <v>7</v>
      </c>
      <c r="Q2196">
        <v>1.311E-2</v>
      </c>
      <c r="R2196" t="s">
        <v>80</v>
      </c>
      <c r="S2196">
        <v>97.253197</v>
      </c>
      <c r="T2196" t="s">
        <v>19</v>
      </c>
      <c r="U2196">
        <v>6262.875252240402</v>
      </c>
      <c r="V2196">
        <v>26</v>
      </c>
      <c r="W2196">
        <v>5.9690000000000003</v>
      </c>
      <c r="X2196">
        <v>68</v>
      </c>
      <c r="Y2196">
        <v>7.5168200000000001</v>
      </c>
      <c r="Z2196">
        <v>136</v>
      </c>
      <c r="AA2196" t="str">
        <f>IF(Z2196=-1,"Flat",
INDEX({"North","Northeast","East","Southeast","South","Southwest","West","Northwest","North"},
MATCH(Z2196,{0;22.5;67.5;112.5;157.5;202.5;247.5;292.5;337.5},1)))</f>
        <v>Southeast</v>
      </c>
      <c r="AB2196">
        <v>0.59923499999999996</v>
      </c>
      <c r="AC2196" t="s">
        <v>20</v>
      </c>
      <c r="AD2196">
        <v>50</v>
      </c>
      <c r="AE2196">
        <v>9</v>
      </c>
      <c r="AF2196">
        <v>4.6639999999999997</v>
      </c>
    </row>
    <row r="2197" spans="1:32" x14ac:dyDescent="0.25">
      <c r="A2197">
        <v>2285</v>
      </c>
      <c r="B2197">
        <v>2638</v>
      </c>
      <c r="C2197">
        <v>2638</v>
      </c>
      <c r="D2197">
        <v>3305</v>
      </c>
      <c r="E2197" t="str">
        <f t="shared" si="102"/>
        <v>03305-BRA-M</v>
      </c>
      <c r="F2197" t="s">
        <v>450</v>
      </c>
      <c r="G2197" t="s">
        <v>76</v>
      </c>
      <c r="H2197" t="s">
        <v>25</v>
      </c>
      <c r="I2197">
        <v>-36.366199000000002</v>
      </c>
      <c r="J2197">
        <v>-5.6478999999999999</v>
      </c>
      <c r="K2197">
        <v>153</v>
      </c>
      <c r="L2197">
        <v>33912.513509999997</v>
      </c>
      <c r="M2197" t="str">
        <f t="shared" si="103"/>
        <v>Mediana</v>
      </c>
      <c r="N2197" t="str">
        <f t="shared" si="104"/>
        <v>M</v>
      </c>
      <c r="O2197">
        <v>0.38302999999999998</v>
      </c>
      <c r="P2197" t="s">
        <v>7</v>
      </c>
      <c r="Q2197">
        <v>4.3699999999999998E-3</v>
      </c>
      <c r="R2197" t="s">
        <v>8</v>
      </c>
      <c r="S2197">
        <v>243.43495200000001</v>
      </c>
      <c r="T2197" t="s">
        <v>23</v>
      </c>
      <c r="U2197">
        <v>3973.3603006152771</v>
      </c>
      <c r="V2197">
        <v>27.799999</v>
      </c>
      <c r="W2197">
        <v>5.8369999999999997</v>
      </c>
      <c r="X2197">
        <v>55</v>
      </c>
      <c r="Y2197">
        <v>7.9230400000000003</v>
      </c>
      <c r="Z2197">
        <v>112</v>
      </c>
      <c r="AA2197" t="str">
        <f>IF(Z2197=-1,"Flat",
INDEX({"North","Northeast","East","Southeast","South","Southwest","West","Northwest","North"},
MATCH(Z2197,{0;22.5;67.5;112.5;157.5;202.5;247.5;292.5;337.5},1)))</f>
        <v>East</v>
      </c>
      <c r="AB2197">
        <v>0.59815600000000002</v>
      </c>
      <c r="AC2197" t="s">
        <v>20</v>
      </c>
      <c r="AD2197">
        <v>312</v>
      </c>
      <c r="AE2197">
        <v>7</v>
      </c>
      <c r="AF2197">
        <v>4.5110000000000001</v>
      </c>
    </row>
    <row r="2198" spans="1:32" x14ac:dyDescent="0.25">
      <c r="A2198">
        <v>2286</v>
      </c>
      <c r="B2198">
        <v>2639</v>
      </c>
      <c r="C2198">
        <v>2639</v>
      </c>
      <c r="D2198">
        <v>3306</v>
      </c>
      <c r="E2198" t="str">
        <f t="shared" si="102"/>
        <v>03306-BRA-M</v>
      </c>
      <c r="F2198" t="s">
        <v>451</v>
      </c>
      <c r="G2198" t="s">
        <v>76</v>
      </c>
      <c r="H2198" t="s">
        <v>6</v>
      </c>
      <c r="I2198">
        <v>-43.808998000000003</v>
      </c>
      <c r="J2198">
        <v>-15.3652</v>
      </c>
      <c r="K2198">
        <v>513</v>
      </c>
      <c r="L2198">
        <v>47927.248390000001</v>
      </c>
      <c r="M2198" t="str">
        <f t="shared" si="103"/>
        <v>Mediana</v>
      </c>
      <c r="N2198" t="str">
        <f t="shared" si="104"/>
        <v>M</v>
      </c>
      <c r="O2198">
        <v>0.494896</v>
      </c>
      <c r="P2198" t="s">
        <v>7</v>
      </c>
      <c r="Q2198">
        <v>1.5889999999999999E-3</v>
      </c>
      <c r="R2198" t="s">
        <v>8</v>
      </c>
      <c r="S2198">
        <v>123.231712</v>
      </c>
      <c r="T2198" t="s">
        <v>49</v>
      </c>
      <c r="U2198">
        <v>12474.834772157959</v>
      </c>
      <c r="V2198">
        <v>25.9</v>
      </c>
      <c r="W2198">
        <v>6.1349999999999998</v>
      </c>
      <c r="X2198">
        <v>60</v>
      </c>
      <c r="Y2198">
        <v>4.7030200000000004</v>
      </c>
      <c r="Z2198">
        <v>100</v>
      </c>
      <c r="AA2198" t="str">
        <f>IF(Z2198=-1,"Flat",
INDEX({"North","Northeast","East","Southeast","South","Southwest","West","Northwest","North"},
MATCH(Z2198,{0;22.5;67.5;112.5;157.5;202.5;247.5;292.5;337.5},1)))</f>
        <v>East</v>
      </c>
      <c r="AB2198">
        <v>0.59818899999999997</v>
      </c>
      <c r="AC2198" t="s">
        <v>20</v>
      </c>
      <c r="AD2198">
        <v>836</v>
      </c>
      <c r="AE2198">
        <v>19</v>
      </c>
      <c r="AF2198">
        <v>4.7809999999999997</v>
      </c>
    </row>
    <row r="2199" spans="1:32" x14ac:dyDescent="0.25">
      <c r="A2199">
        <v>2288</v>
      </c>
      <c r="B2199">
        <v>2641</v>
      </c>
      <c r="C2199">
        <v>2641</v>
      </c>
      <c r="D2199">
        <v>3308</v>
      </c>
      <c r="E2199" t="str">
        <f t="shared" si="102"/>
        <v>03308-BRA-M</v>
      </c>
      <c r="F2199" t="s">
        <v>452</v>
      </c>
      <c r="G2199" t="s">
        <v>76</v>
      </c>
      <c r="H2199" t="s">
        <v>25</v>
      </c>
      <c r="I2199">
        <v>-49.111099000000003</v>
      </c>
      <c r="J2199">
        <v>-14.5502</v>
      </c>
      <c r="K2199">
        <v>547</v>
      </c>
      <c r="L2199">
        <v>165915.86139999999</v>
      </c>
      <c r="M2199" t="str">
        <f t="shared" si="103"/>
        <v>Mediana</v>
      </c>
      <c r="N2199" t="str">
        <f t="shared" si="104"/>
        <v>M</v>
      </c>
      <c r="O2199">
        <v>0.85094099999999995</v>
      </c>
      <c r="P2199" t="s">
        <v>7</v>
      </c>
      <c r="Q2199">
        <v>-2.7810000000000001E-3</v>
      </c>
      <c r="R2199" t="s">
        <v>8</v>
      </c>
      <c r="S2199">
        <v>67.306206000000003</v>
      </c>
      <c r="T2199" t="s">
        <v>9</v>
      </c>
      <c r="U2199">
        <v>2406.4524611776119</v>
      </c>
      <c r="V2199">
        <v>25.6</v>
      </c>
      <c r="W2199">
        <v>6.0119999999999996</v>
      </c>
      <c r="X2199">
        <v>58</v>
      </c>
      <c r="Y2199">
        <v>3.6716700000000002</v>
      </c>
      <c r="Z2199">
        <v>108</v>
      </c>
      <c r="AA2199" t="str">
        <f>IF(Z2199=-1,"Flat",
INDEX({"North","Northeast","East","Southeast","South","Southwest","West","Northwest","North"},
MATCH(Z2199,{0;22.5;67.5;112.5;157.5;202.5;247.5;292.5;337.5},1)))</f>
        <v>East</v>
      </c>
      <c r="AB2199">
        <v>0.672794</v>
      </c>
      <c r="AC2199" t="s">
        <v>10</v>
      </c>
      <c r="AD2199">
        <v>30</v>
      </c>
      <c r="AE2199">
        <v>21</v>
      </c>
      <c r="AF2199">
        <v>4.6820000000000004</v>
      </c>
    </row>
    <row r="2200" spans="1:32" x14ac:dyDescent="0.25">
      <c r="A2200">
        <v>2291</v>
      </c>
      <c r="B2200">
        <v>2644</v>
      </c>
      <c r="C2200">
        <v>2644</v>
      </c>
      <c r="D2200">
        <v>3311</v>
      </c>
      <c r="E2200" t="str">
        <f t="shared" si="102"/>
        <v>03311-BRA-P</v>
      </c>
      <c r="F2200" t="s">
        <v>453</v>
      </c>
      <c r="G2200" t="s">
        <v>76</v>
      </c>
      <c r="H2200" t="s">
        <v>12</v>
      </c>
      <c r="I2200">
        <v>-39.344501000000001</v>
      </c>
      <c r="J2200">
        <v>-8.0803999999999991</v>
      </c>
      <c r="K2200">
        <v>420</v>
      </c>
      <c r="L2200">
        <v>30</v>
      </c>
      <c r="M2200" t="str">
        <f t="shared" si="103"/>
        <v>Pequeña</v>
      </c>
      <c r="N2200" t="str">
        <f t="shared" si="104"/>
        <v>P</v>
      </c>
      <c r="O2200">
        <v>0.72951699999999997</v>
      </c>
      <c r="P2200" t="s">
        <v>7</v>
      </c>
      <c r="Q2200">
        <v>3.97E-4</v>
      </c>
      <c r="R2200" t="s">
        <v>8</v>
      </c>
      <c r="S2200">
        <v>120.579224</v>
      </c>
      <c r="T2200" t="s">
        <v>49</v>
      </c>
      <c r="U2200">
        <v>294.43370285115952</v>
      </c>
      <c r="V2200">
        <v>27.1</v>
      </c>
      <c r="W2200">
        <v>5.7809999999999997</v>
      </c>
      <c r="X2200">
        <v>65</v>
      </c>
      <c r="Y2200">
        <v>5.3669500000000001</v>
      </c>
      <c r="Z2200">
        <v>135</v>
      </c>
      <c r="AA2200" t="str">
        <f>IF(Z2200=-1,"Flat",
INDEX({"North","Northeast","East","Southeast","South","Southwest","West","Northwest","North"},
MATCH(Z2200,{0;22.5;67.5;112.5;157.5;202.5;247.5;292.5;337.5},1)))</f>
        <v>Southeast</v>
      </c>
      <c r="AB2200">
        <v>0.59619699999999998</v>
      </c>
      <c r="AC2200" t="s">
        <v>20</v>
      </c>
      <c r="AD2200">
        <v>30</v>
      </c>
      <c r="AE2200">
        <v>9</v>
      </c>
      <c r="AF2200">
        <v>4.4859999999999998</v>
      </c>
    </row>
    <row r="2201" spans="1:32" x14ac:dyDescent="0.25">
      <c r="A2201">
        <v>2292</v>
      </c>
      <c r="B2201">
        <v>2645</v>
      </c>
      <c r="C2201">
        <v>2645</v>
      </c>
      <c r="D2201">
        <v>3312</v>
      </c>
      <c r="E2201" t="str">
        <f t="shared" si="102"/>
        <v>03312-BRA-P</v>
      </c>
      <c r="F2201" t="s">
        <v>453</v>
      </c>
      <c r="G2201" t="s">
        <v>76</v>
      </c>
      <c r="H2201" t="s">
        <v>12</v>
      </c>
      <c r="I2201">
        <v>-39.353400999999998</v>
      </c>
      <c r="J2201">
        <v>-8.0854999999999997</v>
      </c>
      <c r="K2201">
        <v>420</v>
      </c>
      <c r="L2201">
        <v>30</v>
      </c>
      <c r="M2201" t="str">
        <f t="shared" si="103"/>
        <v>Pequeña</v>
      </c>
      <c r="N2201" t="str">
        <f t="shared" si="104"/>
        <v>P</v>
      </c>
      <c r="O2201">
        <v>0.49283300000000002</v>
      </c>
      <c r="P2201" t="s">
        <v>7</v>
      </c>
      <c r="Q2201">
        <v>8.3429999999999997E-3</v>
      </c>
      <c r="R2201" t="s">
        <v>8</v>
      </c>
      <c r="S2201">
        <v>349.99203499999999</v>
      </c>
      <c r="T2201" t="s">
        <v>70</v>
      </c>
      <c r="U2201">
        <v>844.18215057939221</v>
      </c>
      <c r="V2201">
        <v>27.1</v>
      </c>
      <c r="W2201">
        <v>5.7690000000000001</v>
      </c>
      <c r="X2201">
        <v>65</v>
      </c>
      <c r="Y2201">
        <v>5.5161899999999999</v>
      </c>
      <c r="Z2201">
        <v>135</v>
      </c>
      <c r="AA2201" t="str">
        <f>IF(Z2201=-1,"Flat",
INDEX({"North","Northeast","East","Southeast","South","Southwest","West","Northwest","North"},
MATCH(Z2201,{0;22.5;67.5;112.5;157.5;202.5;247.5;292.5;337.5},1)))</f>
        <v>Southeast</v>
      </c>
      <c r="AB2201">
        <v>0.67332800000000004</v>
      </c>
      <c r="AC2201" t="s">
        <v>10</v>
      </c>
      <c r="AD2201">
        <v>30</v>
      </c>
      <c r="AE2201">
        <v>9</v>
      </c>
      <c r="AF2201">
        <v>4.4800000000000022</v>
      </c>
    </row>
    <row r="2202" spans="1:32" x14ac:dyDescent="0.25">
      <c r="A2202">
        <v>2293</v>
      </c>
      <c r="B2202">
        <v>2646</v>
      </c>
      <c r="C2202">
        <v>2646</v>
      </c>
      <c r="D2202">
        <v>3313</v>
      </c>
      <c r="E2202" t="str">
        <f t="shared" si="102"/>
        <v>03313-BRA-P</v>
      </c>
      <c r="F2202" t="s">
        <v>453</v>
      </c>
      <c r="G2202" t="s">
        <v>76</v>
      </c>
      <c r="H2202" t="s">
        <v>12</v>
      </c>
      <c r="I2202">
        <v>-39.355499000000002</v>
      </c>
      <c r="J2202">
        <v>-8.0833999999999993</v>
      </c>
      <c r="K2202">
        <v>420</v>
      </c>
      <c r="L2202">
        <v>30</v>
      </c>
      <c r="M2202" t="str">
        <f t="shared" si="103"/>
        <v>Pequeña</v>
      </c>
      <c r="N2202" t="str">
        <f t="shared" si="104"/>
        <v>P</v>
      </c>
      <c r="O2202">
        <v>0.49283300000000002</v>
      </c>
      <c r="P2202" t="s">
        <v>7</v>
      </c>
      <c r="Q2202">
        <v>8.3429999999999997E-3</v>
      </c>
      <c r="R2202" t="s">
        <v>8</v>
      </c>
      <c r="S2202">
        <v>349.99203499999999</v>
      </c>
      <c r="T2202" t="s">
        <v>70</v>
      </c>
      <c r="U2202">
        <v>605.48169803994051</v>
      </c>
      <c r="V2202">
        <v>27.1</v>
      </c>
      <c r="W2202">
        <v>5.7679999999999998</v>
      </c>
      <c r="X2202">
        <v>65</v>
      </c>
      <c r="Y2202">
        <v>5.6191800000000001</v>
      </c>
      <c r="Z2202">
        <v>135</v>
      </c>
      <c r="AA2202" t="str">
        <f>IF(Z2202=-1,"Flat",
INDEX({"North","Northeast","East","Southeast","South","Southwest","West","Northwest","North"},
MATCH(Z2202,{0;22.5;67.5;112.5;157.5;202.5;247.5;292.5;337.5},1)))</f>
        <v>Southeast</v>
      </c>
      <c r="AB2202">
        <v>0.79754700000000001</v>
      </c>
      <c r="AC2202" t="s">
        <v>10</v>
      </c>
      <c r="AD2202">
        <v>30</v>
      </c>
      <c r="AE2202">
        <v>9</v>
      </c>
      <c r="AF2202">
        <v>4.4800000000000022</v>
      </c>
    </row>
    <row r="2203" spans="1:32" x14ac:dyDescent="0.25">
      <c r="A2203">
        <v>2294</v>
      </c>
      <c r="B2203">
        <v>2647</v>
      </c>
      <c r="C2203">
        <v>2647</v>
      </c>
      <c r="D2203">
        <v>3314</v>
      </c>
      <c r="E2203" t="str">
        <f t="shared" si="102"/>
        <v>03314-BRA-P</v>
      </c>
      <c r="F2203" t="s">
        <v>454</v>
      </c>
      <c r="G2203" t="s">
        <v>76</v>
      </c>
      <c r="H2203" t="s">
        <v>25</v>
      </c>
      <c r="I2203">
        <v>-40.557200999999999</v>
      </c>
      <c r="J2203">
        <v>-9.5909999999999993</v>
      </c>
      <c r="K2203">
        <v>432</v>
      </c>
      <c r="L2203">
        <v>12903.3</v>
      </c>
      <c r="M2203" t="str">
        <f t="shared" si="103"/>
        <v>Pequeña</v>
      </c>
      <c r="N2203" t="str">
        <f t="shared" si="104"/>
        <v>P</v>
      </c>
      <c r="O2203">
        <v>0.50508399999999998</v>
      </c>
      <c r="P2203" t="s">
        <v>7</v>
      </c>
      <c r="Q2203">
        <v>1.4699E-2</v>
      </c>
      <c r="R2203" t="s">
        <v>80</v>
      </c>
      <c r="S2203">
        <v>222.709396</v>
      </c>
      <c r="T2203" t="s">
        <v>23</v>
      </c>
      <c r="U2203">
        <v>4394.8241654320018</v>
      </c>
      <c r="V2203">
        <v>26.9</v>
      </c>
      <c r="W2203">
        <v>5.9980000000000002</v>
      </c>
      <c r="X2203">
        <v>53</v>
      </c>
      <c r="Y2203">
        <v>7.6595500000000003</v>
      </c>
      <c r="Z2203">
        <v>90</v>
      </c>
      <c r="AA2203" t="str">
        <f>IF(Z2203=-1,"Flat",
INDEX({"North","Northeast","East","Southeast","South","Southwest","West","Northwest","North"},
MATCH(Z2203,{0;22.5;67.5;112.5;157.5;202.5;247.5;292.5;337.5},1)))</f>
        <v>East</v>
      </c>
      <c r="AB2203">
        <v>0.59875699999999998</v>
      </c>
      <c r="AC2203" t="s">
        <v>20</v>
      </c>
      <c r="AD2203">
        <v>25</v>
      </c>
      <c r="AE2203">
        <v>11</v>
      </c>
      <c r="AF2203">
        <v>4.657</v>
      </c>
    </row>
    <row r="2204" spans="1:32" x14ac:dyDescent="0.25">
      <c r="A2204">
        <v>2295</v>
      </c>
      <c r="B2204">
        <v>2648</v>
      </c>
      <c r="C2204">
        <v>2648</v>
      </c>
      <c r="D2204">
        <v>3315</v>
      </c>
      <c r="E2204" t="str">
        <f t="shared" si="102"/>
        <v>03315-BRA-P</v>
      </c>
      <c r="F2204" t="s">
        <v>454</v>
      </c>
      <c r="G2204" t="s">
        <v>76</v>
      </c>
      <c r="H2204" t="s">
        <v>25</v>
      </c>
      <c r="I2204">
        <v>-40.549900000000001</v>
      </c>
      <c r="J2204">
        <v>-9.5900999999999996</v>
      </c>
      <c r="K2204">
        <v>432</v>
      </c>
      <c r="L2204">
        <v>11675.7</v>
      </c>
      <c r="M2204" t="str">
        <f t="shared" si="103"/>
        <v>Pequeña</v>
      </c>
      <c r="N2204" t="str">
        <f t="shared" si="104"/>
        <v>P</v>
      </c>
      <c r="O2204">
        <v>0.42918899999999999</v>
      </c>
      <c r="P2204" t="s">
        <v>7</v>
      </c>
      <c r="Q2204">
        <v>-2.3839999999999998E-3</v>
      </c>
      <c r="R2204" t="s">
        <v>8</v>
      </c>
      <c r="S2204">
        <v>183.81407200000001</v>
      </c>
      <c r="T2204" t="s">
        <v>13</v>
      </c>
      <c r="U2204">
        <v>5121.0392382117343</v>
      </c>
      <c r="V2204">
        <v>26.9</v>
      </c>
      <c r="W2204">
        <v>5.9969999999999999</v>
      </c>
      <c r="X2204">
        <v>53</v>
      </c>
      <c r="Y2204">
        <v>7.4178199999999999</v>
      </c>
      <c r="Z2204">
        <v>90</v>
      </c>
      <c r="AA2204" t="str">
        <f>IF(Z2204=-1,"Flat",
INDEX({"North","Northeast","East","Southeast","South","Southwest","West","Northwest","North"},
MATCH(Z2204,{0;22.5;67.5;112.5;157.5;202.5;247.5;292.5;337.5},1)))</f>
        <v>East</v>
      </c>
      <c r="AB2204">
        <v>0.59672000000000003</v>
      </c>
      <c r="AC2204" t="s">
        <v>20</v>
      </c>
      <c r="AD2204">
        <v>25</v>
      </c>
      <c r="AE2204">
        <v>11</v>
      </c>
      <c r="AF2204">
        <v>4.6559999999999997</v>
      </c>
    </row>
    <row r="2205" spans="1:32" x14ac:dyDescent="0.25">
      <c r="A2205">
        <v>2296</v>
      </c>
      <c r="B2205">
        <v>2649</v>
      </c>
      <c r="C2205">
        <v>2649</v>
      </c>
      <c r="D2205">
        <v>3316</v>
      </c>
      <c r="E2205" t="str">
        <f t="shared" si="102"/>
        <v>03316-BRA-P</v>
      </c>
      <c r="F2205" t="s">
        <v>454</v>
      </c>
      <c r="G2205" t="s">
        <v>76</v>
      </c>
      <c r="H2205" t="s">
        <v>25</v>
      </c>
      <c r="I2205">
        <v>-40.550899999999999</v>
      </c>
      <c r="J2205">
        <v>-9.5832999999999995</v>
      </c>
      <c r="K2205">
        <v>432</v>
      </c>
      <c r="L2205">
        <v>8384.8700000000008</v>
      </c>
      <c r="M2205" t="str">
        <f t="shared" si="103"/>
        <v>Pequeña</v>
      </c>
      <c r="N2205" t="str">
        <f t="shared" si="104"/>
        <v>P</v>
      </c>
      <c r="O2205">
        <v>0.78623600000000005</v>
      </c>
      <c r="P2205" t="s">
        <v>7</v>
      </c>
      <c r="Q2205">
        <v>-2.7810000000000001E-3</v>
      </c>
      <c r="R2205" t="s">
        <v>8</v>
      </c>
      <c r="S2205">
        <v>164.19747899999999</v>
      </c>
      <c r="T2205" t="s">
        <v>13</v>
      </c>
      <c r="U2205">
        <v>4803.7190470846972</v>
      </c>
      <c r="V2205">
        <v>26.9</v>
      </c>
      <c r="W2205">
        <v>5.9969999999999999</v>
      </c>
      <c r="X2205">
        <v>53</v>
      </c>
      <c r="Y2205">
        <v>7.6826699999999999</v>
      </c>
      <c r="Z2205">
        <v>90</v>
      </c>
      <c r="AA2205" t="str">
        <f>IF(Z2205=-1,"Flat",
INDEX({"North","Northeast","East","Southeast","South","Southwest","West","Northwest","North"},
MATCH(Z2205,{0;22.5;67.5;112.5;157.5;202.5;247.5;292.5;337.5},1)))</f>
        <v>East</v>
      </c>
      <c r="AB2205">
        <v>0.67407399999999995</v>
      </c>
      <c r="AC2205" t="s">
        <v>10</v>
      </c>
      <c r="AD2205">
        <v>25</v>
      </c>
      <c r="AE2205">
        <v>11</v>
      </c>
      <c r="AF2205">
        <v>4.657</v>
      </c>
    </row>
    <row r="2206" spans="1:32" x14ac:dyDescent="0.25">
      <c r="A2206">
        <v>2297</v>
      </c>
      <c r="B2206">
        <v>2650</v>
      </c>
      <c r="C2206">
        <v>2650</v>
      </c>
      <c r="D2206">
        <v>3317</v>
      </c>
      <c r="E2206" t="str">
        <f t="shared" si="102"/>
        <v>03317-BRA-P</v>
      </c>
      <c r="F2206" t="s">
        <v>454</v>
      </c>
      <c r="G2206" t="s">
        <v>76</v>
      </c>
      <c r="H2206" t="s">
        <v>25</v>
      </c>
      <c r="I2206">
        <v>-40.557098000000003</v>
      </c>
      <c r="J2206">
        <v>-9.5838999999999999</v>
      </c>
      <c r="K2206">
        <v>432</v>
      </c>
      <c r="L2206">
        <v>13225.8</v>
      </c>
      <c r="M2206" t="str">
        <f t="shared" si="103"/>
        <v>Pequeña</v>
      </c>
      <c r="N2206" t="str">
        <f t="shared" si="104"/>
        <v>P</v>
      </c>
      <c r="O2206">
        <v>0.920844</v>
      </c>
      <c r="P2206" t="s">
        <v>7</v>
      </c>
      <c r="Q2206">
        <v>-3.5750000000000001E-3</v>
      </c>
      <c r="R2206" t="s">
        <v>8</v>
      </c>
      <c r="S2206">
        <v>288.99664300000001</v>
      </c>
      <c r="T2206" t="s">
        <v>16</v>
      </c>
      <c r="U2206">
        <v>4183.7329721440847</v>
      </c>
      <c r="V2206">
        <v>26.9</v>
      </c>
      <c r="W2206">
        <v>5.9950000000000001</v>
      </c>
      <c r="X2206">
        <v>53</v>
      </c>
      <c r="Y2206">
        <v>7.6665299999999998</v>
      </c>
      <c r="Z2206">
        <v>90</v>
      </c>
      <c r="AA2206" t="str">
        <f>IF(Z2206=-1,"Flat",
INDEX({"North","Northeast","East","Southeast","South","Southwest","West","Northwest","North"},
MATCH(Z2206,{0;22.5;67.5;112.5;157.5;202.5;247.5;292.5;337.5},1)))</f>
        <v>East</v>
      </c>
      <c r="AB2206">
        <v>0.670207</v>
      </c>
      <c r="AC2206" t="s">
        <v>10</v>
      </c>
      <c r="AD2206">
        <v>25</v>
      </c>
      <c r="AE2206">
        <v>11</v>
      </c>
      <c r="AF2206">
        <v>4.657</v>
      </c>
    </row>
    <row r="2207" spans="1:32" x14ac:dyDescent="0.25">
      <c r="A2207">
        <v>2298</v>
      </c>
      <c r="B2207">
        <v>2651</v>
      </c>
      <c r="C2207">
        <v>2651</v>
      </c>
      <c r="D2207">
        <v>3318</v>
      </c>
      <c r="E2207" t="str">
        <f t="shared" si="102"/>
        <v>03318-BRA-P</v>
      </c>
      <c r="F2207" t="s">
        <v>455</v>
      </c>
      <c r="G2207" t="s">
        <v>76</v>
      </c>
      <c r="H2207" t="s">
        <v>25</v>
      </c>
      <c r="I2207">
        <v>-37.020099999999999</v>
      </c>
      <c r="J2207">
        <v>-6.9301000000000004</v>
      </c>
      <c r="K2207">
        <v>291</v>
      </c>
      <c r="L2207">
        <v>8366.9500000000007</v>
      </c>
      <c r="M2207" t="str">
        <f t="shared" si="103"/>
        <v>Pequeña</v>
      </c>
      <c r="N2207" t="str">
        <f t="shared" si="104"/>
        <v>P</v>
      </c>
      <c r="O2207">
        <v>0.70219600000000004</v>
      </c>
      <c r="P2207" t="s">
        <v>7</v>
      </c>
      <c r="Q2207">
        <v>3.973E-3</v>
      </c>
      <c r="R2207" t="s">
        <v>8</v>
      </c>
      <c r="S2207">
        <v>296.56506300000001</v>
      </c>
      <c r="T2207" t="s">
        <v>30</v>
      </c>
      <c r="U2207">
        <v>1827.0714315896671</v>
      </c>
      <c r="V2207">
        <v>28</v>
      </c>
      <c r="W2207">
        <v>5.94</v>
      </c>
      <c r="X2207">
        <v>75</v>
      </c>
      <c r="Y2207">
        <v>7.37913</v>
      </c>
      <c r="Z2207">
        <v>154</v>
      </c>
      <c r="AA2207" t="str">
        <f>IF(Z2207=-1,"Flat",
INDEX({"North","Northeast","East","Southeast","South","Southwest","West","Northwest","North"},
MATCH(Z2207,{0;22.5;67.5;112.5;157.5;202.5;247.5;292.5;337.5},1)))</f>
        <v>Southeast</v>
      </c>
      <c r="AB2207">
        <v>0.747888</v>
      </c>
      <c r="AC2207" t="s">
        <v>10</v>
      </c>
      <c r="AD2207">
        <v>50</v>
      </c>
      <c r="AE2207">
        <v>9</v>
      </c>
      <c r="AF2207">
        <v>4.5810000000000004</v>
      </c>
    </row>
    <row r="2208" spans="1:32" x14ac:dyDescent="0.25">
      <c r="A2208">
        <v>2299</v>
      </c>
      <c r="B2208">
        <v>2652</v>
      </c>
      <c r="C2208">
        <v>2652</v>
      </c>
      <c r="D2208">
        <v>3319</v>
      </c>
      <c r="E2208" t="str">
        <f t="shared" si="102"/>
        <v>03319-BRA-P</v>
      </c>
      <c r="F2208" t="s">
        <v>455</v>
      </c>
      <c r="G2208" t="s">
        <v>76</v>
      </c>
      <c r="H2208" t="s">
        <v>25</v>
      </c>
      <c r="I2208">
        <v>-37.010100999999999</v>
      </c>
      <c r="J2208">
        <v>-6.9401000000000002</v>
      </c>
      <c r="K2208">
        <v>291</v>
      </c>
      <c r="L2208">
        <v>18875.5</v>
      </c>
      <c r="M2208" t="str">
        <f t="shared" si="103"/>
        <v>Pequeña</v>
      </c>
      <c r="N2208" t="str">
        <f t="shared" si="104"/>
        <v>P</v>
      </c>
      <c r="O2208">
        <v>0.95280699999999996</v>
      </c>
      <c r="P2208" t="s">
        <v>7</v>
      </c>
      <c r="Q2208">
        <v>3.1779999999999998E-3</v>
      </c>
      <c r="R2208" t="s">
        <v>8</v>
      </c>
      <c r="S2208">
        <v>261.38433800000001</v>
      </c>
      <c r="T2208" t="s">
        <v>16</v>
      </c>
      <c r="U2208">
        <v>3205.419172938241</v>
      </c>
      <c r="V2208">
        <v>28</v>
      </c>
      <c r="W2208">
        <v>5.9329999999999998</v>
      </c>
      <c r="X2208">
        <v>75</v>
      </c>
      <c r="Y2208">
        <v>8.0269200000000005</v>
      </c>
      <c r="Z2208">
        <v>154</v>
      </c>
      <c r="AA2208" t="str">
        <f>IF(Z2208=-1,"Flat",
INDEX({"North","Northeast","East","Southeast","South","Southwest","West","Northwest","North"},
MATCH(Z2208,{0;22.5;67.5;112.5;157.5;202.5;247.5;292.5;337.5},1)))</f>
        <v>Southeast</v>
      </c>
      <c r="AB2208">
        <v>0.67214399999999996</v>
      </c>
      <c r="AC2208" t="s">
        <v>10</v>
      </c>
      <c r="AD2208">
        <v>50</v>
      </c>
      <c r="AE2208">
        <v>9</v>
      </c>
      <c r="AF2208">
        <v>4.58</v>
      </c>
    </row>
    <row r="2209" spans="1:32" x14ac:dyDescent="0.25">
      <c r="A2209">
        <v>2300</v>
      </c>
      <c r="B2209">
        <v>2653</v>
      </c>
      <c r="C2209">
        <v>2653</v>
      </c>
      <c r="D2209">
        <v>3320</v>
      </c>
      <c r="E2209" t="str">
        <f t="shared" si="102"/>
        <v>03320-BRA-P</v>
      </c>
      <c r="F2209" t="s">
        <v>455</v>
      </c>
      <c r="G2209" t="s">
        <v>76</v>
      </c>
      <c r="H2209" t="s">
        <v>25</v>
      </c>
      <c r="I2209">
        <v>-37.010100999999999</v>
      </c>
      <c r="J2209">
        <v>-6.9500999999999999</v>
      </c>
      <c r="K2209">
        <v>291</v>
      </c>
      <c r="L2209">
        <v>12591.9</v>
      </c>
      <c r="M2209" t="str">
        <f t="shared" si="103"/>
        <v>Pequeña</v>
      </c>
      <c r="N2209" t="str">
        <f t="shared" si="104"/>
        <v>P</v>
      </c>
      <c r="O2209">
        <v>0.628718</v>
      </c>
      <c r="P2209" t="s">
        <v>7</v>
      </c>
      <c r="Q2209">
        <v>-1.5889999999999999E-3</v>
      </c>
      <c r="R2209" t="s">
        <v>8</v>
      </c>
      <c r="S2209">
        <v>267.39742999999999</v>
      </c>
      <c r="T2209" t="s">
        <v>16</v>
      </c>
      <c r="U2209">
        <v>4277.0665582783813</v>
      </c>
      <c r="V2209">
        <v>28</v>
      </c>
      <c r="W2209">
        <v>5.9320000000000004</v>
      </c>
      <c r="X2209">
        <v>75</v>
      </c>
      <c r="Y2209">
        <v>8.2997700000000023</v>
      </c>
      <c r="Z2209">
        <v>154</v>
      </c>
      <c r="AA2209" t="str">
        <f>IF(Z2209=-1,"Flat",
INDEX({"North","Northeast","East","Southeast","South","Southwest","West","Northwest","North"},
MATCH(Z2209,{0;22.5;67.5;112.5;157.5;202.5;247.5;292.5;337.5},1)))</f>
        <v>Southeast</v>
      </c>
      <c r="AB2209">
        <v>0.74948800000000004</v>
      </c>
      <c r="AC2209" t="s">
        <v>10</v>
      </c>
      <c r="AD2209">
        <v>50</v>
      </c>
      <c r="AE2209">
        <v>9</v>
      </c>
      <c r="AF2209">
        <v>4.5780000000000003</v>
      </c>
    </row>
    <row r="2210" spans="1:32" x14ac:dyDescent="0.25">
      <c r="A2210">
        <v>2301</v>
      </c>
      <c r="B2210">
        <v>2654</v>
      </c>
      <c r="C2210">
        <v>2654</v>
      </c>
      <c r="D2210">
        <v>3321</v>
      </c>
      <c r="E2210" t="str">
        <f t="shared" si="102"/>
        <v>03321-BRA-P</v>
      </c>
      <c r="F2210" t="s">
        <v>455</v>
      </c>
      <c r="G2210" t="s">
        <v>76</v>
      </c>
      <c r="H2210" t="s">
        <v>25</v>
      </c>
      <c r="I2210">
        <v>-37.020099999999999</v>
      </c>
      <c r="J2210">
        <v>-6.9500999999999999</v>
      </c>
      <c r="K2210">
        <v>291</v>
      </c>
      <c r="L2210">
        <v>14650.6</v>
      </c>
      <c r="M2210" t="str">
        <f t="shared" si="103"/>
        <v>Pequeña</v>
      </c>
      <c r="N2210" t="str">
        <f t="shared" si="104"/>
        <v>P</v>
      </c>
      <c r="O2210">
        <v>0.50629299999999999</v>
      </c>
      <c r="P2210" t="s">
        <v>7</v>
      </c>
      <c r="Q2210">
        <v>1.5096E-2</v>
      </c>
      <c r="R2210" t="s">
        <v>80</v>
      </c>
      <c r="S2210">
        <v>310.426086</v>
      </c>
      <c r="T2210" t="s">
        <v>30</v>
      </c>
      <c r="U2210">
        <v>3970.318180921689</v>
      </c>
      <c r="V2210">
        <v>28</v>
      </c>
      <c r="W2210">
        <v>5.9359999999999999</v>
      </c>
      <c r="X2210">
        <v>75</v>
      </c>
      <c r="Y2210">
        <v>8.2022899999999996</v>
      </c>
      <c r="Z2210">
        <v>154</v>
      </c>
      <c r="AA2210" t="str">
        <f>IF(Z2210=-1,"Flat",
INDEX({"North","Northeast","East","Southeast","South","Southwest","West","Northwest","North"},
MATCH(Z2210,{0;22.5;67.5;112.5;157.5;202.5;247.5;292.5;337.5},1)))</f>
        <v>Southeast</v>
      </c>
      <c r="AB2210">
        <v>0.59728000000000003</v>
      </c>
      <c r="AC2210" t="s">
        <v>20</v>
      </c>
      <c r="AD2210">
        <v>50</v>
      </c>
      <c r="AE2210">
        <v>9</v>
      </c>
      <c r="AF2210">
        <v>4.5810000000000004</v>
      </c>
    </row>
    <row r="2211" spans="1:32" x14ac:dyDescent="0.25">
      <c r="A2211">
        <v>2302</v>
      </c>
      <c r="B2211">
        <v>2655</v>
      </c>
      <c r="C2211">
        <v>2655</v>
      </c>
      <c r="D2211">
        <v>3322</v>
      </c>
      <c r="E2211" t="str">
        <f t="shared" si="102"/>
        <v>03322-BRA-P</v>
      </c>
      <c r="F2211" t="s">
        <v>455</v>
      </c>
      <c r="G2211" t="s">
        <v>76</v>
      </c>
      <c r="H2211" t="s">
        <v>25</v>
      </c>
      <c r="I2211">
        <v>-37.020099999999999</v>
      </c>
      <c r="J2211">
        <v>-6.9600999999999997</v>
      </c>
      <c r="K2211">
        <v>291</v>
      </c>
      <c r="L2211">
        <v>9061.4</v>
      </c>
      <c r="M2211" t="str">
        <f t="shared" si="103"/>
        <v>Pequeña</v>
      </c>
      <c r="N2211" t="str">
        <f t="shared" si="104"/>
        <v>P</v>
      </c>
      <c r="O2211">
        <v>0.33294099999999999</v>
      </c>
      <c r="P2211" t="s">
        <v>7</v>
      </c>
      <c r="Q2211">
        <v>-1.0725999999999999E-2</v>
      </c>
      <c r="R2211" t="s">
        <v>15</v>
      </c>
      <c r="S2211">
        <v>329.03625499999998</v>
      </c>
      <c r="T2211" t="s">
        <v>30</v>
      </c>
      <c r="U2211">
        <v>5042.0144378334307</v>
      </c>
      <c r="V2211">
        <v>28</v>
      </c>
      <c r="W2211">
        <v>5.9370000000000003</v>
      </c>
      <c r="X2211">
        <v>75</v>
      </c>
      <c r="Y2211">
        <v>8.1210799999999992</v>
      </c>
      <c r="Z2211">
        <v>154</v>
      </c>
      <c r="AA2211" t="str">
        <f>IF(Z2211=-1,"Flat",
INDEX({"North","Northeast","East","Southeast","South","Southwest","West","Northwest","North"},
MATCH(Z2211,{0;22.5;67.5;112.5;157.5;202.5;247.5;292.5;337.5},1)))</f>
        <v>Southeast</v>
      </c>
      <c r="AB2211">
        <v>0.74805999999999995</v>
      </c>
      <c r="AC2211" t="s">
        <v>10</v>
      </c>
      <c r="AD2211">
        <v>50</v>
      </c>
      <c r="AE2211">
        <v>9</v>
      </c>
      <c r="AF2211">
        <v>4.5810000000000004</v>
      </c>
    </row>
    <row r="2212" spans="1:32" x14ac:dyDescent="0.25">
      <c r="A2212">
        <v>2304</v>
      </c>
      <c r="B2212">
        <v>2657</v>
      </c>
      <c r="C2212">
        <v>2657</v>
      </c>
      <c r="D2212">
        <v>3324</v>
      </c>
      <c r="E2212" t="str">
        <f t="shared" si="102"/>
        <v>03324-BRA-G</v>
      </c>
      <c r="F2212" t="s">
        <v>455</v>
      </c>
      <c r="G2212" t="s">
        <v>76</v>
      </c>
      <c r="H2212" t="s">
        <v>18</v>
      </c>
      <c r="I2212">
        <v>-36.930098999999998</v>
      </c>
      <c r="J2212">
        <v>-6.8460000000000001</v>
      </c>
      <c r="K2212">
        <v>291</v>
      </c>
      <c r="L2212">
        <v>240455.81280000001</v>
      </c>
      <c r="M2212" t="str">
        <f t="shared" si="103"/>
        <v>Grande</v>
      </c>
      <c r="N2212" t="str">
        <f t="shared" si="104"/>
        <v>G</v>
      </c>
      <c r="O2212">
        <v>0.61793200000000004</v>
      </c>
      <c r="P2212" t="s">
        <v>7</v>
      </c>
      <c r="Q2212">
        <v>-3.973E-3</v>
      </c>
      <c r="R2212" t="s">
        <v>8</v>
      </c>
      <c r="S2212">
        <v>263.36749300000002</v>
      </c>
      <c r="T2212" t="s">
        <v>16</v>
      </c>
      <c r="U2212">
        <v>1624.8159794545429</v>
      </c>
      <c r="V2212">
        <v>28</v>
      </c>
      <c r="W2212">
        <v>5.9429999999999996</v>
      </c>
      <c r="X2212">
        <v>60</v>
      </c>
      <c r="Y2212">
        <v>7.90299</v>
      </c>
      <c r="Z2212">
        <v>100</v>
      </c>
      <c r="AA2212" t="str">
        <f>IF(Z2212=-1,"Flat",
INDEX({"North","Northeast","East","Southeast","South","Southwest","West","Northwest","North"},
MATCH(Z2212,{0;22.5;67.5;112.5;157.5;202.5;247.5;292.5;337.5},1)))</f>
        <v>East</v>
      </c>
      <c r="AB2212">
        <v>0.672045</v>
      </c>
      <c r="AC2212" t="s">
        <v>10</v>
      </c>
      <c r="AD2212">
        <v>50</v>
      </c>
      <c r="AE2212">
        <v>9</v>
      </c>
      <c r="AF2212">
        <v>4.5860000000000003</v>
      </c>
    </row>
    <row r="2213" spans="1:32" x14ac:dyDescent="0.25">
      <c r="A2213">
        <v>2306</v>
      </c>
      <c r="B2213">
        <v>2659</v>
      </c>
      <c r="C2213">
        <v>2659</v>
      </c>
      <c r="D2213">
        <v>3326</v>
      </c>
      <c r="E2213" t="str">
        <f t="shared" si="102"/>
        <v>03326-BRA-P</v>
      </c>
      <c r="F2213" t="s">
        <v>455</v>
      </c>
      <c r="G2213" t="s">
        <v>76</v>
      </c>
      <c r="H2213" t="s">
        <v>12</v>
      </c>
      <c r="I2213">
        <v>-36.959499000000001</v>
      </c>
      <c r="J2213">
        <v>-6.9088000000000003</v>
      </c>
      <c r="K2213">
        <v>291</v>
      </c>
      <c r="L2213">
        <v>11825.7</v>
      </c>
      <c r="M2213" t="str">
        <f t="shared" si="103"/>
        <v>Pequeña</v>
      </c>
      <c r="N2213" t="str">
        <f t="shared" si="104"/>
        <v>P</v>
      </c>
      <c r="O2213">
        <v>2.1955900000000002</v>
      </c>
      <c r="P2213" t="s">
        <v>32</v>
      </c>
      <c r="Q2213">
        <v>-3.5750000000000001E-3</v>
      </c>
      <c r="R2213" t="s">
        <v>8</v>
      </c>
      <c r="S2213">
        <v>297.89727800000003</v>
      </c>
      <c r="T2213" t="s">
        <v>30</v>
      </c>
      <c r="U2213">
        <v>1402.072924488948</v>
      </c>
      <c r="V2213">
        <v>28</v>
      </c>
      <c r="W2213">
        <v>5.96</v>
      </c>
      <c r="X2213">
        <v>75</v>
      </c>
      <c r="Y2213">
        <v>8.1889800000000044</v>
      </c>
      <c r="Z2213">
        <v>154</v>
      </c>
      <c r="AA2213" t="str">
        <f>IF(Z2213=-1,"Flat",
INDEX({"North","Northeast","East","Southeast","South","Southwest","West","Northwest","North"},
MATCH(Z2213,{0;22.5;67.5;112.5;157.5;202.5;247.5;292.5;337.5},1)))</f>
        <v>Southeast</v>
      </c>
      <c r="AB2213">
        <v>0.74517199999999995</v>
      </c>
      <c r="AC2213" t="s">
        <v>10</v>
      </c>
      <c r="AD2213">
        <v>50</v>
      </c>
      <c r="AE2213">
        <v>9</v>
      </c>
      <c r="AF2213">
        <v>4.601</v>
      </c>
    </row>
    <row r="2214" spans="1:32" x14ac:dyDescent="0.25">
      <c r="A2214">
        <v>2307</v>
      </c>
      <c r="B2214">
        <v>2660</v>
      </c>
      <c r="C2214">
        <v>2660</v>
      </c>
      <c r="D2214">
        <v>3327</v>
      </c>
      <c r="E2214" t="str">
        <f t="shared" si="102"/>
        <v>03327-BRA-P</v>
      </c>
      <c r="F2214" t="s">
        <v>455</v>
      </c>
      <c r="G2214" t="s">
        <v>76</v>
      </c>
      <c r="H2214" t="s">
        <v>12</v>
      </c>
      <c r="I2214">
        <v>-36.965198999999998</v>
      </c>
      <c r="J2214">
        <v>-6.9012000000000002</v>
      </c>
      <c r="K2214">
        <v>291</v>
      </c>
      <c r="L2214">
        <v>10315.9</v>
      </c>
      <c r="M2214" t="str">
        <f t="shared" si="103"/>
        <v>Pequeña</v>
      </c>
      <c r="N2214" t="str">
        <f t="shared" si="104"/>
        <v>P</v>
      </c>
      <c r="O2214">
        <v>0.67858799999999997</v>
      </c>
      <c r="P2214" t="s">
        <v>7</v>
      </c>
      <c r="Q2214">
        <v>1.0329E-2</v>
      </c>
      <c r="R2214" t="s">
        <v>80</v>
      </c>
      <c r="S2214">
        <v>345.37912</v>
      </c>
      <c r="T2214" t="s">
        <v>70</v>
      </c>
      <c r="U2214">
        <v>413.01311921712698</v>
      </c>
      <c r="V2214">
        <v>28</v>
      </c>
      <c r="W2214">
        <v>5.9619999999999997</v>
      </c>
      <c r="X2214">
        <v>75</v>
      </c>
      <c r="Y2214">
        <v>8.2210900000000002</v>
      </c>
      <c r="Z2214">
        <v>154</v>
      </c>
      <c r="AA2214" t="str">
        <f>IF(Z2214=-1,"Flat",
INDEX({"North","Northeast","East","Southeast","South","Southwest","West","Northwest","North"},
MATCH(Z2214,{0;22.5;67.5;112.5;157.5;202.5;247.5;292.5;337.5},1)))</f>
        <v>Southeast</v>
      </c>
      <c r="AB2214">
        <v>0.74784300000000004</v>
      </c>
      <c r="AC2214" t="s">
        <v>10</v>
      </c>
      <c r="AD2214">
        <v>50</v>
      </c>
      <c r="AE2214">
        <v>9</v>
      </c>
      <c r="AF2214">
        <v>4.6029999999999998</v>
      </c>
    </row>
    <row r="2215" spans="1:32" x14ac:dyDescent="0.25">
      <c r="A2215">
        <v>2308</v>
      </c>
      <c r="B2215">
        <v>2661</v>
      </c>
      <c r="C2215">
        <v>2661</v>
      </c>
      <c r="D2215">
        <v>3328</v>
      </c>
      <c r="E2215" t="str">
        <f t="shared" si="102"/>
        <v>03328-BRA-G</v>
      </c>
      <c r="F2215" t="s">
        <v>455</v>
      </c>
      <c r="G2215" t="s">
        <v>76</v>
      </c>
      <c r="H2215" t="s">
        <v>18</v>
      </c>
      <c r="I2215">
        <v>-36.970100000000002</v>
      </c>
      <c r="J2215">
        <v>-6.9001000000000001</v>
      </c>
      <c r="K2215">
        <v>291</v>
      </c>
      <c r="L2215">
        <v>213804.462</v>
      </c>
      <c r="M2215" t="str">
        <f t="shared" si="103"/>
        <v>Grande</v>
      </c>
      <c r="N2215" t="str">
        <f t="shared" si="104"/>
        <v>G</v>
      </c>
      <c r="O2215">
        <v>0.70768699999999995</v>
      </c>
      <c r="P2215" t="s">
        <v>7</v>
      </c>
      <c r="Q2215">
        <v>-2.7810000000000001E-3</v>
      </c>
      <c r="R2215" t="s">
        <v>8</v>
      </c>
      <c r="S2215">
        <v>311.72952299999997</v>
      </c>
      <c r="T2215" t="s">
        <v>30</v>
      </c>
      <c r="U2215">
        <v>144.96896974964949</v>
      </c>
      <c r="V2215">
        <v>28</v>
      </c>
      <c r="W2215">
        <v>5.96</v>
      </c>
      <c r="X2215">
        <v>60</v>
      </c>
      <c r="Y2215">
        <v>8.2057800000000043</v>
      </c>
      <c r="Z2215">
        <v>100</v>
      </c>
      <c r="AA2215" t="str">
        <f>IF(Z2215=-1,"Flat",
INDEX({"North","Northeast","East","Southeast","South","Southwest","West","Northwest","North"},
MATCH(Z2215,{0;22.5;67.5;112.5;157.5;202.5;247.5;292.5;337.5},1)))</f>
        <v>East</v>
      </c>
      <c r="AB2215">
        <v>0.74685299999999999</v>
      </c>
      <c r="AC2215" t="s">
        <v>10</v>
      </c>
      <c r="AD2215">
        <v>50</v>
      </c>
      <c r="AE2215">
        <v>9</v>
      </c>
      <c r="AF2215">
        <v>4.601</v>
      </c>
    </row>
    <row r="2216" spans="1:32" x14ac:dyDescent="0.25">
      <c r="A2216">
        <v>2309</v>
      </c>
      <c r="B2216">
        <v>2662</v>
      </c>
      <c r="C2216">
        <v>2662</v>
      </c>
      <c r="D2216">
        <v>3329</v>
      </c>
      <c r="E2216" t="str">
        <f t="shared" si="102"/>
        <v>03329-BRA-P</v>
      </c>
      <c r="F2216" t="s">
        <v>455</v>
      </c>
      <c r="G2216" t="s">
        <v>76</v>
      </c>
      <c r="H2216" t="s">
        <v>12</v>
      </c>
      <c r="I2216">
        <v>-36.972999999999999</v>
      </c>
      <c r="J2216">
        <v>-6.9053000000000004</v>
      </c>
      <c r="K2216">
        <v>291</v>
      </c>
      <c r="L2216">
        <v>17753.2</v>
      </c>
      <c r="M2216" t="str">
        <f t="shared" si="103"/>
        <v>Pequeña</v>
      </c>
      <c r="N2216" t="str">
        <f t="shared" si="104"/>
        <v>P</v>
      </c>
      <c r="O2216">
        <v>0.63356000000000001</v>
      </c>
      <c r="P2216" t="s">
        <v>7</v>
      </c>
      <c r="Q2216">
        <v>-5.9589999999999999E-3</v>
      </c>
      <c r="R2216" t="s">
        <v>8</v>
      </c>
      <c r="S2216">
        <v>292.52056900000002</v>
      </c>
      <c r="T2216" t="s">
        <v>30</v>
      </c>
      <c r="U2216">
        <v>613.31045039488208</v>
      </c>
      <c r="V2216">
        <v>28</v>
      </c>
      <c r="W2216">
        <v>5.9580000000000002</v>
      </c>
      <c r="X2216">
        <v>75</v>
      </c>
      <c r="Y2216">
        <v>8.1015899999999998</v>
      </c>
      <c r="Z2216">
        <v>154</v>
      </c>
      <c r="AA2216" t="str">
        <f>IF(Z2216=-1,"Flat",
INDEX({"North","Northeast","East","Southeast","South","Southwest","West","Northwest","North"},
MATCH(Z2216,{0;22.5;67.5;112.5;157.5;202.5;247.5;292.5;337.5},1)))</f>
        <v>Southeast</v>
      </c>
      <c r="AB2216">
        <v>0.747529</v>
      </c>
      <c r="AC2216" t="s">
        <v>10</v>
      </c>
      <c r="AD2216">
        <v>50</v>
      </c>
      <c r="AE2216">
        <v>9</v>
      </c>
      <c r="AF2216">
        <v>4.601</v>
      </c>
    </row>
    <row r="2217" spans="1:32" x14ac:dyDescent="0.25">
      <c r="A2217">
        <v>2310</v>
      </c>
      <c r="B2217">
        <v>2663</v>
      </c>
      <c r="C2217">
        <v>2663</v>
      </c>
      <c r="D2217">
        <v>3330</v>
      </c>
      <c r="E2217" t="str">
        <f t="shared" si="102"/>
        <v>03330-BRA-G</v>
      </c>
      <c r="F2217" t="s">
        <v>455</v>
      </c>
      <c r="G2217" t="s">
        <v>76</v>
      </c>
      <c r="H2217" t="s">
        <v>18</v>
      </c>
      <c r="I2217">
        <v>-36.980099000000003</v>
      </c>
      <c r="J2217">
        <v>-6.9100999999999999</v>
      </c>
      <c r="K2217">
        <v>291</v>
      </c>
      <c r="L2217">
        <v>1258719.639</v>
      </c>
      <c r="M2217" t="str">
        <f t="shared" si="103"/>
        <v>Grande</v>
      </c>
      <c r="N2217" t="str">
        <f t="shared" si="104"/>
        <v>G</v>
      </c>
      <c r="O2217">
        <v>0.323631</v>
      </c>
      <c r="P2217" t="s">
        <v>7</v>
      </c>
      <c r="Q2217">
        <v>1.1919999999999999E-3</v>
      </c>
      <c r="R2217" t="s">
        <v>8</v>
      </c>
      <c r="S2217">
        <v>48.576335999999998</v>
      </c>
      <c r="T2217" t="s">
        <v>9</v>
      </c>
      <c r="U2217">
        <v>910.12345846560038</v>
      </c>
      <c r="V2217">
        <v>28</v>
      </c>
      <c r="W2217">
        <v>5.9550000000000001</v>
      </c>
      <c r="X2217">
        <v>60</v>
      </c>
      <c r="Y2217">
        <v>8.0033999999999992</v>
      </c>
      <c r="Z2217">
        <v>100</v>
      </c>
      <c r="AA2217" t="str">
        <f>IF(Z2217=-1,"Flat",
INDEX({"North","Northeast","East","Southeast","South","Southwest","West","Northwest","North"},
MATCH(Z2217,{0;22.5;67.5;112.5;157.5;202.5;247.5;292.5;337.5},1)))</f>
        <v>East</v>
      </c>
      <c r="AB2217">
        <v>0.79800599999999999</v>
      </c>
      <c r="AC2217" t="s">
        <v>10</v>
      </c>
      <c r="AD2217">
        <v>50</v>
      </c>
      <c r="AE2217">
        <v>9</v>
      </c>
      <c r="AF2217">
        <v>4.5970000000000004</v>
      </c>
    </row>
    <row r="2218" spans="1:32" x14ac:dyDescent="0.25">
      <c r="A2218">
        <v>2311</v>
      </c>
      <c r="B2218">
        <v>2664</v>
      </c>
      <c r="C2218">
        <v>2664</v>
      </c>
      <c r="D2218">
        <v>3331</v>
      </c>
      <c r="E2218" t="str">
        <f t="shared" si="102"/>
        <v>03331-BRA-P</v>
      </c>
      <c r="F2218" t="s">
        <v>455</v>
      </c>
      <c r="G2218" t="s">
        <v>76</v>
      </c>
      <c r="H2218" t="s">
        <v>12</v>
      </c>
      <c r="I2218">
        <v>-36.970699000000003</v>
      </c>
      <c r="J2218">
        <v>-6.9177</v>
      </c>
      <c r="K2218">
        <v>291</v>
      </c>
      <c r="L2218">
        <v>14202.5</v>
      </c>
      <c r="M2218" t="str">
        <f t="shared" si="103"/>
        <v>Pequeña</v>
      </c>
      <c r="N2218" t="str">
        <f t="shared" si="104"/>
        <v>P</v>
      </c>
      <c r="O2218">
        <v>0.52834899999999996</v>
      </c>
      <c r="P2218" t="s">
        <v>7</v>
      </c>
      <c r="Q2218">
        <v>3.1779999999999998E-3</v>
      </c>
      <c r="R2218" t="s">
        <v>8</v>
      </c>
      <c r="S2218">
        <v>308.41806000000003</v>
      </c>
      <c r="T2218" t="s">
        <v>30</v>
      </c>
      <c r="U2218">
        <v>2012.6038673819451</v>
      </c>
      <c r="V2218">
        <v>28</v>
      </c>
      <c r="W2218">
        <v>5.9550000000000001</v>
      </c>
      <c r="X2218">
        <v>75</v>
      </c>
      <c r="Y2218">
        <v>8.3345099999999999</v>
      </c>
      <c r="Z2218">
        <v>154</v>
      </c>
      <c r="AA2218" t="str">
        <f>IF(Z2218=-1,"Flat",
INDEX({"North","Northeast","East","Southeast","South","Southwest","West","Northwest","North"},
MATCH(Z2218,{0;22.5;67.5;112.5;157.5;202.5;247.5;292.5;337.5},1)))</f>
        <v>Southeast</v>
      </c>
      <c r="AB2218">
        <v>0.79756800000000005</v>
      </c>
      <c r="AC2218" t="s">
        <v>10</v>
      </c>
      <c r="AD2218">
        <v>50</v>
      </c>
      <c r="AE2218">
        <v>9</v>
      </c>
      <c r="AF2218">
        <v>4.5979999999999999</v>
      </c>
    </row>
    <row r="2219" spans="1:32" x14ac:dyDescent="0.25">
      <c r="A2219">
        <v>2312</v>
      </c>
      <c r="B2219">
        <v>2665</v>
      </c>
      <c r="C2219">
        <v>2665</v>
      </c>
      <c r="D2219">
        <v>3332</v>
      </c>
      <c r="E2219" t="str">
        <f t="shared" si="102"/>
        <v>03332-BRA-P</v>
      </c>
      <c r="F2219" t="s">
        <v>456</v>
      </c>
      <c r="G2219" t="s">
        <v>76</v>
      </c>
      <c r="H2219" t="s">
        <v>12</v>
      </c>
      <c r="I2219">
        <v>-36.964199000000001</v>
      </c>
      <c r="J2219">
        <v>-6.8916000000000004</v>
      </c>
      <c r="K2219">
        <v>308</v>
      </c>
      <c r="L2219">
        <v>12977.2</v>
      </c>
      <c r="M2219" t="str">
        <f t="shared" si="103"/>
        <v>Pequeña</v>
      </c>
      <c r="N2219" t="str">
        <f t="shared" si="104"/>
        <v>P</v>
      </c>
      <c r="O2219">
        <v>0.66125400000000001</v>
      </c>
      <c r="P2219" t="s">
        <v>7</v>
      </c>
      <c r="Q2219">
        <v>0</v>
      </c>
      <c r="R2219" t="s">
        <v>8</v>
      </c>
      <c r="S2219">
        <v>283.736267</v>
      </c>
      <c r="T2219" t="s">
        <v>16</v>
      </c>
      <c r="U2219">
        <v>585.01319499208319</v>
      </c>
      <c r="V2219">
        <v>27.799999</v>
      </c>
      <c r="W2219">
        <v>5.9649999999999999</v>
      </c>
      <c r="X2219">
        <v>75</v>
      </c>
      <c r="Y2219">
        <v>7.9173499999999999</v>
      </c>
      <c r="Z2219">
        <v>154</v>
      </c>
      <c r="AA2219" t="str">
        <f>IF(Z2219=-1,"Flat",
INDEX({"North","Northeast","East","Southeast","South","Southwest","West","Northwest","North"},
MATCH(Z2219,{0;22.5;67.5;112.5;157.5;202.5;247.5;292.5;337.5},1)))</f>
        <v>Southeast</v>
      </c>
      <c r="AB2219">
        <v>0.74896600000000002</v>
      </c>
      <c r="AC2219" t="s">
        <v>10</v>
      </c>
      <c r="AD2219">
        <v>50</v>
      </c>
      <c r="AE2219">
        <v>9</v>
      </c>
      <c r="AF2219">
        <v>4.6050000000000004</v>
      </c>
    </row>
    <row r="2220" spans="1:32" x14ac:dyDescent="0.25">
      <c r="A2220">
        <v>2313</v>
      </c>
      <c r="B2220">
        <v>2666</v>
      </c>
      <c r="C2220">
        <v>2666</v>
      </c>
      <c r="D2220">
        <v>3333</v>
      </c>
      <c r="E2220" t="str">
        <f t="shared" si="102"/>
        <v>03333-BRA-P</v>
      </c>
      <c r="F2220" t="s">
        <v>456</v>
      </c>
      <c r="G2220" t="s">
        <v>76</v>
      </c>
      <c r="H2220" t="s">
        <v>25</v>
      </c>
      <c r="I2220">
        <v>-37.115299</v>
      </c>
      <c r="J2220">
        <v>-6.9447999999999999</v>
      </c>
      <c r="K2220">
        <v>308</v>
      </c>
      <c r="L2220">
        <v>14435.5</v>
      </c>
      <c r="M2220" t="str">
        <f t="shared" si="103"/>
        <v>Pequeña</v>
      </c>
      <c r="N2220" t="str">
        <f t="shared" si="104"/>
        <v>P</v>
      </c>
      <c r="O2220">
        <v>0.46122600000000002</v>
      </c>
      <c r="P2220" t="s">
        <v>7</v>
      </c>
      <c r="Q2220">
        <v>-4.7670000000000004E-3</v>
      </c>
      <c r="R2220" t="s">
        <v>8</v>
      </c>
      <c r="S2220">
        <v>68.198593000000002</v>
      </c>
      <c r="T2220" t="s">
        <v>19</v>
      </c>
      <c r="U2220">
        <v>459.23669796925668</v>
      </c>
      <c r="V2220">
        <v>27.799999</v>
      </c>
      <c r="W2220">
        <v>6.0529999999999999</v>
      </c>
      <c r="X2220">
        <v>75</v>
      </c>
      <c r="Y2220">
        <v>7.3195800000000002</v>
      </c>
      <c r="Z2220">
        <v>154</v>
      </c>
      <c r="AA2220" t="str">
        <f>IF(Z2220=-1,"Flat",
INDEX({"North","Northeast","East","Southeast","South","Southwest","West","Northwest","North"},
MATCH(Z2220,{0;22.5;67.5;112.5;157.5;202.5;247.5;292.5;337.5},1)))</f>
        <v>Southeast</v>
      </c>
      <c r="AB2220">
        <v>0.74817999999999996</v>
      </c>
      <c r="AC2220" t="s">
        <v>10</v>
      </c>
      <c r="AD2220">
        <v>50</v>
      </c>
      <c r="AE2220">
        <v>9</v>
      </c>
      <c r="AF2220">
        <v>4.6619999999999999</v>
      </c>
    </row>
    <row r="2221" spans="1:32" x14ac:dyDescent="0.25">
      <c r="A2221">
        <v>2314</v>
      </c>
      <c r="B2221">
        <v>2667</v>
      </c>
      <c r="C2221">
        <v>2667</v>
      </c>
      <c r="D2221">
        <v>3334</v>
      </c>
      <c r="E2221" t="str">
        <f t="shared" si="102"/>
        <v>03334-BRA-P</v>
      </c>
      <c r="F2221" t="s">
        <v>456</v>
      </c>
      <c r="G2221" t="s">
        <v>76</v>
      </c>
      <c r="H2221" t="s">
        <v>25</v>
      </c>
      <c r="I2221">
        <v>-37.113700999999999</v>
      </c>
      <c r="J2221">
        <v>-6.9467999999999996</v>
      </c>
      <c r="K2221">
        <v>308</v>
      </c>
      <c r="L2221">
        <v>18087</v>
      </c>
      <c r="M2221" t="str">
        <f t="shared" si="103"/>
        <v>Pequeña</v>
      </c>
      <c r="N2221" t="str">
        <f t="shared" si="104"/>
        <v>P</v>
      </c>
      <c r="O2221">
        <v>0.46122600000000002</v>
      </c>
      <c r="P2221" t="s">
        <v>7</v>
      </c>
      <c r="Q2221">
        <v>-4.7670000000000004E-3</v>
      </c>
      <c r="R2221" t="s">
        <v>8</v>
      </c>
      <c r="S2221">
        <v>68.198593000000002</v>
      </c>
      <c r="T2221" t="s">
        <v>19</v>
      </c>
      <c r="U2221">
        <v>177.13648365637499</v>
      </c>
      <c r="V2221">
        <v>27.799999</v>
      </c>
      <c r="W2221">
        <v>6.0529999999999999</v>
      </c>
      <c r="X2221">
        <v>75</v>
      </c>
      <c r="Y2221">
        <v>7.4722400000000002</v>
      </c>
      <c r="Z2221">
        <v>154</v>
      </c>
      <c r="AA2221" t="str">
        <f>IF(Z2221=-1,"Flat",
INDEX({"North","Northeast","East","Southeast","South","Southwest","West","Northwest","North"},
MATCH(Z2221,{0;22.5;67.5;112.5;157.5;202.5;247.5;292.5;337.5},1)))</f>
        <v>Southeast</v>
      </c>
      <c r="AB2221">
        <v>0.74817999999999996</v>
      </c>
      <c r="AC2221" t="s">
        <v>10</v>
      </c>
      <c r="AD2221">
        <v>50</v>
      </c>
      <c r="AE2221">
        <v>9</v>
      </c>
      <c r="AF2221">
        <v>4.6619999999999999</v>
      </c>
    </row>
    <row r="2222" spans="1:32" x14ac:dyDescent="0.25">
      <c r="A2222">
        <v>2315</v>
      </c>
      <c r="B2222">
        <v>2668</v>
      </c>
      <c r="C2222">
        <v>2668</v>
      </c>
      <c r="D2222">
        <v>3335</v>
      </c>
      <c r="E2222" t="str">
        <f t="shared" si="102"/>
        <v>03335-BRA-P</v>
      </c>
      <c r="F2222" t="s">
        <v>456</v>
      </c>
      <c r="G2222" t="s">
        <v>76</v>
      </c>
      <c r="H2222" t="s">
        <v>25</v>
      </c>
      <c r="I2222">
        <v>-37.230598000000001</v>
      </c>
      <c r="J2222">
        <v>-6.9603999999999999</v>
      </c>
      <c r="K2222">
        <v>308</v>
      </c>
      <c r="L2222">
        <v>15569</v>
      </c>
      <c r="M2222" t="str">
        <f t="shared" si="103"/>
        <v>Pequeña</v>
      </c>
      <c r="N2222" t="str">
        <f t="shared" si="104"/>
        <v>P</v>
      </c>
      <c r="O2222">
        <v>9.0282000000000001E-2</v>
      </c>
      <c r="P2222" t="s">
        <v>7</v>
      </c>
      <c r="Q2222">
        <v>-1.9859999999999999E-3</v>
      </c>
      <c r="R2222" t="s">
        <v>8</v>
      </c>
      <c r="S2222">
        <v>288.43493699999999</v>
      </c>
      <c r="T2222" t="s">
        <v>16</v>
      </c>
      <c r="U2222">
        <v>3785.5052092390538</v>
      </c>
      <c r="V2222">
        <v>27.799999</v>
      </c>
      <c r="W2222">
        <v>6.0810000000000004</v>
      </c>
      <c r="X2222">
        <v>75</v>
      </c>
      <c r="Y2222">
        <v>6.4416000000000002</v>
      </c>
      <c r="Z2222">
        <v>154</v>
      </c>
      <c r="AA2222" t="str">
        <f>IF(Z2222=-1,"Flat",
INDEX({"North","Northeast","East","Southeast","South","Southwest","West","Northwest","North"},
MATCH(Z2222,{0;22.5;67.5;112.5;157.5;202.5;247.5;292.5;337.5},1)))</f>
        <v>Southeast</v>
      </c>
      <c r="AB2222">
        <v>0.74882400000000005</v>
      </c>
      <c r="AC2222" t="s">
        <v>10</v>
      </c>
      <c r="AD2222">
        <v>50</v>
      </c>
      <c r="AE2222">
        <v>9</v>
      </c>
      <c r="AF2222">
        <v>4.681</v>
      </c>
    </row>
    <row r="2223" spans="1:32" x14ac:dyDescent="0.25">
      <c r="A2223">
        <v>2316</v>
      </c>
      <c r="B2223">
        <v>2669</v>
      </c>
      <c r="C2223">
        <v>2669</v>
      </c>
      <c r="D2223">
        <v>3336</v>
      </c>
      <c r="E2223" t="str">
        <f t="shared" si="102"/>
        <v>03336-BRA-P</v>
      </c>
      <c r="F2223" t="s">
        <v>456</v>
      </c>
      <c r="G2223" t="s">
        <v>76</v>
      </c>
      <c r="H2223" t="s">
        <v>25</v>
      </c>
      <c r="I2223">
        <v>-37.296700000000001</v>
      </c>
      <c r="J2223">
        <v>-6.9630999999999998</v>
      </c>
      <c r="K2223">
        <v>308</v>
      </c>
      <c r="L2223">
        <v>16182.8</v>
      </c>
      <c r="M2223" t="str">
        <f t="shared" si="103"/>
        <v>Pequeña</v>
      </c>
      <c r="N2223" t="str">
        <f t="shared" si="104"/>
        <v>P</v>
      </c>
      <c r="O2223">
        <v>0.97666600000000003</v>
      </c>
      <c r="P2223" t="s">
        <v>7</v>
      </c>
      <c r="Q2223">
        <v>1.0725999999999999E-2</v>
      </c>
      <c r="R2223" t="s">
        <v>80</v>
      </c>
      <c r="S2223">
        <v>26.939527999999999</v>
      </c>
      <c r="T2223" t="s">
        <v>9</v>
      </c>
      <c r="U2223">
        <v>2882.0518642189891</v>
      </c>
      <c r="V2223">
        <v>27.799999</v>
      </c>
      <c r="W2223">
        <v>6.125</v>
      </c>
      <c r="X2223">
        <v>75</v>
      </c>
      <c r="Y2223">
        <v>5.9412200000000004</v>
      </c>
      <c r="Z2223">
        <v>154</v>
      </c>
      <c r="AA2223" t="str">
        <f>IF(Z2223=-1,"Flat",
INDEX({"North","Northeast","East","Southeast","South","Southwest","West","Northwest","North"},
MATCH(Z2223,{0;22.5;67.5;112.5;157.5;202.5;247.5;292.5;337.5},1)))</f>
        <v>Southeast</v>
      </c>
      <c r="AB2223">
        <v>0.747888</v>
      </c>
      <c r="AC2223" t="s">
        <v>10</v>
      </c>
      <c r="AD2223">
        <v>50</v>
      </c>
      <c r="AE2223">
        <v>9</v>
      </c>
      <c r="AF2223">
        <v>4.7130000000000001</v>
      </c>
    </row>
    <row r="2224" spans="1:32" x14ac:dyDescent="0.25">
      <c r="A2224">
        <v>2317</v>
      </c>
      <c r="B2224">
        <v>2670</v>
      </c>
      <c r="C2224">
        <v>2670</v>
      </c>
      <c r="D2224">
        <v>3337</v>
      </c>
      <c r="E2224" t="str">
        <f t="shared" si="102"/>
        <v>03337-BRA-P</v>
      </c>
      <c r="F2224" t="s">
        <v>456</v>
      </c>
      <c r="G2224" t="s">
        <v>76</v>
      </c>
      <c r="H2224" t="s">
        <v>25</v>
      </c>
      <c r="I2224">
        <v>-37.320599000000001</v>
      </c>
      <c r="J2224">
        <v>-6.9581</v>
      </c>
      <c r="K2224">
        <v>308</v>
      </c>
      <c r="L2224">
        <v>14953</v>
      </c>
      <c r="M2224" t="str">
        <f t="shared" si="103"/>
        <v>Pequeña</v>
      </c>
      <c r="N2224" t="str">
        <f t="shared" si="104"/>
        <v>P</v>
      </c>
      <c r="O2224">
        <v>0.207845</v>
      </c>
      <c r="P2224" t="s">
        <v>7</v>
      </c>
      <c r="Q2224">
        <v>-9.1369999999999993E-3</v>
      </c>
      <c r="R2224" t="s">
        <v>8</v>
      </c>
      <c r="S2224">
        <v>254.05461099999999</v>
      </c>
      <c r="T2224" t="s">
        <v>16</v>
      </c>
      <c r="U2224">
        <v>3039.125468319728</v>
      </c>
      <c r="V2224">
        <v>27.799999</v>
      </c>
      <c r="W2224">
        <v>6.1349999999999998</v>
      </c>
      <c r="X2224">
        <v>75</v>
      </c>
      <c r="Y2224">
        <v>5.8048500000000001</v>
      </c>
      <c r="Z2224">
        <v>154</v>
      </c>
      <c r="AA2224" t="str">
        <f>IF(Z2224=-1,"Flat",
INDEX({"North","Northeast","East","Southeast","South","Southwest","West","Northwest","North"},
MATCH(Z2224,{0;22.5;67.5;112.5;157.5;202.5;247.5;292.5;337.5},1)))</f>
        <v>Southeast</v>
      </c>
      <c r="AB2224">
        <v>0.59828300000000001</v>
      </c>
      <c r="AC2224" t="s">
        <v>20</v>
      </c>
      <c r="AD2224">
        <v>50</v>
      </c>
      <c r="AE2224">
        <v>9</v>
      </c>
      <c r="AF2224">
        <v>4.7169999999999996</v>
      </c>
    </row>
    <row r="2225" spans="1:32" x14ac:dyDescent="0.25">
      <c r="A2225">
        <v>2318</v>
      </c>
      <c r="B2225">
        <v>2671</v>
      </c>
      <c r="C2225">
        <v>2671</v>
      </c>
      <c r="D2225">
        <v>3338</v>
      </c>
      <c r="E2225" t="str">
        <f t="shared" si="102"/>
        <v>03338-BRA-P</v>
      </c>
      <c r="F2225" t="s">
        <v>456</v>
      </c>
      <c r="G2225" t="s">
        <v>76</v>
      </c>
      <c r="H2225" t="s">
        <v>25</v>
      </c>
      <c r="I2225">
        <v>-37.354301</v>
      </c>
      <c r="J2225">
        <v>-6.9535999999999998</v>
      </c>
      <c r="K2225">
        <v>308</v>
      </c>
      <c r="L2225">
        <v>17916.7</v>
      </c>
      <c r="M2225" t="str">
        <f t="shared" si="103"/>
        <v>Pequeña</v>
      </c>
      <c r="N2225" t="str">
        <f t="shared" si="104"/>
        <v>P</v>
      </c>
      <c r="O2225">
        <v>2.8903099999999999</v>
      </c>
      <c r="P2225" t="s">
        <v>32</v>
      </c>
      <c r="Q2225">
        <v>-1.5890999999999999E-2</v>
      </c>
      <c r="R2225" t="s">
        <v>15</v>
      </c>
      <c r="S2225">
        <v>207.95607000000001</v>
      </c>
      <c r="T2225" t="s">
        <v>23</v>
      </c>
      <c r="U2225">
        <v>1329.841818799212</v>
      </c>
      <c r="V2225">
        <v>27.799999</v>
      </c>
      <c r="W2225">
        <v>6.1360000000000001</v>
      </c>
      <c r="X2225">
        <v>75</v>
      </c>
      <c r="Y2225">
        <v>5.8922800000000004</v>
      </c>
      <c r="Z2225">
        <v>154</v>
      </c>
      <c r="AA2225" t="str">
        <f>IF(Z2225=-1,"Flat",
INDEX({"North","Northeast","East","Southeast","South","Southwest","West","Northwest","North"},
MATCH(Z2225,{0;22.5;67.5;112.5;157.5;202.5;247.5;292.5;337.5},1)))</f>
        <v>Southeast</v>
      </c>
      <c r="AB2225">
        <v>0.58900699999999995</v>
      </c>
      <c r="AC2225" t="s">
        <v>20</v>
      </c>
      <c r="AD2225">
        <v>50</v>
      </c>
      <c r="AE2225">
        <v>9</v>
      </c>
      <c r="AF2225">
        <v>4.7240000000000002</v>
      </c>
    </row>
    <row r="2226" spans="1:32" x14ac:dyDescent="0.25">
      <c r="A2226">
        <v>2319</v>
      </c>
      <c r="B2226">
        <v>2672</v>
      </c>
      <c r="C2226">
        <v>2672</v>
      </c>
      <c r="D2226">
        <v>3339</v>
      </c>
      <c r="E2226" t="str">
        <f t="shared" si="102"/>
        <v>03339-BRA-P</v>
      </c>
      <c r="F2226" t="s">
        <v>456</v>
      </c>
      <c r="G2226" t="s">
        <v>76</v>
      </c>
      <c r="H2226" t="s">
        <v>25</v>
      </c>
      <c r="I2226">
        <v>-37.342601999999999</v>
      </c>
      <c r="J2226">
        <v>-6.9208999999999996</v>
      </c>
      <c r="K2226">
        <v>308</v>
      </c>
      <c r="L2226">
        <v>12638.9</v>
      </c>
      <c r="M2226" t="str">
        <f t="shared" si="103"/>
        <v>Pequeña</v>
      </c>
      <c r="N2226" t="str">
        <f t="shared" si="104"/>
        <v>P</v>
      </c>
      <c r="O2226">
        <v>0.559805</v>
      </c>
      <c r="P2226" t="s">
        <v>7</v>
      </c>
      <c r="Q2226">
        <v>1.0725999999999999E-2</v>
      </c>
      <c r="R2226" t="s">
        <v>80</v>
      </c>
      <c r="S2226">
        <v>19.358993999999999</v>
      </c>
      <c r="T2226" t="s">
        <v>70</v>
      </c>
      <c r="U2226">
        <v>5097.849743099905</v>
      </c>
      <c r="V2226">
        <v>27.799999</v>
      </c>
      <c r="W2226">
        <v>6.12</v>
      </c>
      <c r="X2226">
        <v>75</v>
      </c>
      <c r="Y2226">
        <v>5.7754899999999996</v>
      </c>
      <c r="Z2226">
        <v>154</v>
      </c>
      <c r="AA2226" t="str">
        <f>IF(Z2226=-1,"Flat",
INDEX({"North","Northeast","East","Southeast","South","Southwest","West","Northwest","North"},
MATCH(Z2226,{0;22.5;67.5;112.5;157.5;202.5;247.5;292.5;337.5},1)))</f>
        <v>Southeast</v>
      </c>
      <c r="AB2226">
        <v>0.74441599999999997</v>
      </c>
      <c r="AC2226" t="s">
        <v>10</v>
      </c>
      <c r="AD2226">
        <v>50</v>
      </c>
      <c r="AE2226">
        <v>9</v>
      </c>
      <c r="AF2226">
        <v>4.7160000000000002</v>
      </c>
    </row>
    <row r="2227" spans="1:32" x14ac:dyDescent="0.25">
      <c r="A2227">
        <v>2320</v>
      </c>
      <c r="B2227">
        <v>2673</v>
      </c>
      <c r="C2227">
        <v>2673</v>
      </c>
      <c r="D2227">
        <v>3340</v>
      </c>
      <c r="E2227" t="str">
        <f t="shared" si="102"/>
        <v>03340-BRA-P</v>
      </c>
      <c r="F2227" t="s">
        <v>456</v>
      </c>
      <c r="G2227" t="s">
        <v>76</v>
      </c>
      <c r="H2227" t="s">
        <v>25</v>
      </c>
      <c r="I2227">
        <v>-37.227600000000002</v>
      </c>
      <c r="J2227">
        <v>-6.9180000000000001</v>
      </c>
      <c r="K2227">
        <v>308</v>
      </c>
      <c r="L2227">
        <v>7334.24</v>
      </c>
      <c r="M2227" t="str">
        <f t="shared" si="103"/>
        <v>Pequeña</v>
      </c>
      <c r="N2227" t="str">
        <f t="shared" si="104"/>
        <v>P</v>
      </c>
      <c r="O2227">
        <v>3.6655000000000002</v>
      </c>
      <c r="P2227" t="s">
        <v>32</v>
      </c>
      <c r="Q2227">
        <v>-2.026E-2</v>
      </c>
      <c r="R2227" t="s">
        <v>15</v>
      </c>
      <c r="S2227">
        <v>171.05053699999999</v>
      </c>
      <c r="T2227" t="s">
        <v>13</v>
      </c>
      <c r="U2227">
        <v>5617.2745445824303</v>
      </c>
      <c r="V2227">
        <v>27.799999</v>
      </c>
      <c r="W2227">
        <v>6.0519999999999996</v>
      </c>
      <c r="X2227">
        <v>75</v>
      </c>
      <c r="Y2227">
        <v>5.7098699999999996</v>
      </c>
      <c r="Z2227">
        <v>154</v>
      </c>
      <c r="AA2227" t="str">
        <f>IF(Z2227=-1,"Flat",
INDEX({"North","Northeast","East","Southeast","South","Southwest","West","Northwest","North"},
MATCH(Z2227,{0;22.5;67.5;112.5;157.5;202.5;247.5;292.5;337.5},1)))</f>
        <v>Southeast</v>
      </c>
      <c r="AB2227">
        <v>0.57969800000000005</v>
      </c>
      <c r="AC2227" t="s">
        <v>20</v>
      </c>
      <c r="AD2227">
        <v>50</v>
      </c>
      <c r="AE2227">
        <v>9</v>
      </c>
      <c r="AF2227">
        <v>4.6630000000000003</v>
      </c>
    </row>
    <row r="2228" spans="1:32" x14ac:dyDescent="0.25">
      <c r="A2228">
        <v>2321</v>
      </c>
      <c r="B2228">
        <v>2674</v>
      </c>
      <c r="C2228">
        <v>2674</v>
      </c>
      <c r="D2228">
        <v>3341</v>
      </c>
      <c r="E2228" t="str">
        <f t="shared" si="102"/>
        <v>03341-BRA-P</v>
      </c>
      <c r="F2228" t="s">
        <v>456</v>
      </c>
      <c r="G2228" t="s">
        <v>76</v>
      </c>
      <c r="H2228" t="s">
        <v>25</v>
      </c>
      <c r="I2228">
        <v>-37.287899000000003</v>
      </c>
      <c r="J2228">
        <v>-6.9298000000000002</v>
      </c>
      <c r="K2228">
        <v>308</v>
      </c>
      <c r="L2228">
        <v>19036.8</v>
      </c>
      <c r="M2228" t="str">
        <f t="shared" si="103"/>
        <v>Pequeña</v>
      </c>
      <c r="N2228" t="str">
        <f t="shared" si="104"/>
        <v>P</v>
      </c>
      <c r="O2228">
        <v>0.44089800000000001</v>
      </c>
      <c r="P2228" t="s">
        <v>7</v>
      </c>
      <c r="Q2228">
        <v>-1.0725999999999999E-2</v>
      </c>
      <c r="R2228" t="s">
        <v>15</v>
      </c>
      <c r="S2228">
        <v>240.94538900000001</v>
      </c>
      <c r="T2228" t="s">
        <v>23</v>
      </c>
      <c r="U2228">
        <v>397.82356935621112</v>
      </c>
      <c r="V2228">
        <v>27.799999</v>
      </c>
      <c r="W2228">
        <v>6.0919999999999996</v>
      </c>
      <c r="X2228">
        <v>75</v>
      </c>
      <c r="Y2228">
        <v>5.7951899999999998</v>
      </c>
      <c r="Z2228">
        <v>154</v>
      </c>
      <c r="AA2228" t="str">
        <f>IF(Z2228=-1,"Flat",
INDEX({"North","Northeast","East","Southeast","South","Southwest","West","Northwest","North"},
MATCH(Z2228,{0;22.5;67.5;112.5;157.5;202.5;247.5;292.5;337.5},1)))</f>
        <v>Southeast</v>
      </c>
      <c r="AB2228">
        <v>0.74948800000000004</v>
      </c>
      <c r="AC2228" t="s">
        <v>10</v>
      </c>
      <c r="AD2228">
        <v>50</v>
      </c>
      <c r="AE2228">
        <v>9</v>
      </c>
      <c r="AF2228">
        <v>4.6870000000000003</v>
      </c>
    </row>
    <row r="2229" spans="1:32" x14ac:dyDescent="0.25">
      <c r="A2229">
        <v>2322</v>
      </c>
      <c r="B2229">
        <v>2675</v>
      </c>
      <c r="C2229">
        <v>2675</v>
      </c>
      <c r="D2229">
        <v>3342</v>
      </c>
      <c r="E2229" t="str">
        <f t="shared" si="102"/>
        <v>03342-BRA-P</v>
      </c>
      <c r="F2229" t="s">
        <v>456</v>
      </c>
      <c r="G2229" t="s">
        <v>76</v>
      </c>
      <c r="H2229" t="s">
        <v>25</v>
      </c>
      <c r="I2229">
        <v>-37.175499000000002</v>
      </c>
      <c r="J2229">
        <v>-6.9264999999999999</v>
      </c>
      <c r="K2229">
        <v>308</v>
      </c>
      <c r="L2229">
        <v>13801.6</v>
      </c>
      <c r="M2229" t="str">
        <f t="shared" si="103"/>
        <v>Pequeña</v>
      </c>
      <c r="N2229" t="str">
        <f t="shared" si="104"/>
        <v>P</v>
      </c>
      <c r="O2229">
        <v>1.8750500000000001</v>
      </c>
      <c r="P2229" t="s">
        <v>7</v>
      </c>
      <c r="Q2229">
        <v>-8.7399999999999995E-3</v>
      </c>
      <c r="R2229" t="s">
        <v>8</v>
      </c>
      <c r="S2229">
        <v>126.95710800000001</v>
      </c>
      <c r="T2229" t="s">
        <v>49</v>
      </c>
      <c r="U2229">
        <v>4324.988133758312</v>
      </c>
      <c r="V2229">
        <v>27.799999</v>
      </c>
      <c r="W2229">
        <v>6.0529999999999999</v>
      </c>
      <c r="X2229">
        <v>75</v>
      </c>
      <c r="Y2229">
        <v>6.2544899999999997</v>
      </c>
      <c r="Z2229">
        <v>154</v>
      </c>
      <c r="AA2229" t="str">
        <f>IF(Z2229=-1,"Flat",
INDEX({"North","Northeast","East","Southeast","South","Southwest","West","Northwest","North"},
MATCH(Z2229,{0;22.5;67.5;112.5;157.5;202.5;247.5;292.5;337.5},1)))</f>
        <v>Southeast</v>
      </c>
      <c r="AB2229">
        <v>0.66917400000000005</v>
      </c>
      <c r="AC2229" t="s">
        <v>10</v>
      </c>
      <c r="AD2229">
        <v>50</v>
      </c>
      <c r="AE2229">
        <v>9</v>
      </c>
      <c r="AF2229">
        <v>4.6769999999999996</v>
      </c>
    </row>
    <row r="2230" spans="1:32" x14ac:dyDescent="0.25">
      <c r="A2230">
        <v>2323</v>
      </c>
      <c r="B2230">
        <v>2676</v>
      </c>
      <c r="C2230">
        <v>2676</v>
      </c>
      <c r="D2230">
        <v>3343</v>
      </c>
      <c r="E2230" t="str">
        <f t="shared" si="102"/>
        <v>03343-BRA-M</v>
      </c>
      <c r="F2230" t="s">
        <v>456</v>
      </c>
      <c r="G2230" t="s">
        <v>76</v>
      </c>
      <c r="H2230" t="s">
        <v>25</v>
      </c>
      <c r="I2230">
        <v>-37.168399999999998</v>
      </c>
      <c r="J2230">
        <v>-6.9141000000000004</v>
      </c>
      <c r="K2230">
        <v>308</v>
      </c>
      <c r="L2230">
        <v>20875.900000000001</v>
      </c>
      <c r="M2230" t="str">
        <f t="shared" si="103"/>
        <v>Mediana</v>
      </c>
      <c r="N2230" t="str">
        <f t="shared" si="104"/>
        <v>M</v>
      </c>
      <c r="O2230">
        <v>0.52097000000000004</v>
      </c>
      <c r="P2230" t="s">
        <v>7</v>
      </c>
      <c r="Q2230">
        <v>1.311E-2</v>
      </c>
      <c r="R2230" t="s">
        <v>80</v>
      </c>
      <c r="S2230">
        <v>80.537682000000004</v>
      </c>
      <c r="T2230" t="s">
        <v>19</v>
      </c>
      <c r="U2230">
        <v>2753.2505132492461</v>
      </c>
      <c r="V2230">
        <v>27.799999</v>
      </c>
      <c r="W2230">
        <v>6.0570000000000004</v>
      </c>
      <c r="X2230">
        <v>75</v>
      </c>
      <c r="Y2230">
        <v>6.6467599999999996</v>
      </c>
      <c r="Z2230">
        <v>154</v>
      </c>
      <c r="AA2230" t="str">
        <f>IF(Z2230=-1,"Flat",
INDEX({"North","Northeast","East","Southeast","South","Southwest","West","Northwest","North"},
MATCH(Z2230,{0;22.5;67.5;112.5;157.5;202.5;247.5;292.5;337.5},1)))</f>
        <v>Southeast</v>
      </c>
      <c r="AB2230">
        <v>0.67240699999999998</v>
      </c>
      <c r="AC2230" t="s">
        <v>10</v>
      </c>
      <c r="AD2230">
        <v>50</v>
      </c>
      <c r="AE2230">
        <v>9</v>
      </c>
      <c r="AF2230">
        <v>4.67</v>
      </c>
    </row>
    <row r="2231" spans="1:32" x14ac:dyDescent="0.25">
      <c r="A2231">
        <v>2324</v>
      </c>
      <c r="B2231">
        <v>2677</v>
      </c>
      <c r="C2231">
        <v>2677</v>
      </c>
      <c r="D2231">
        <v>3344</v>
      </c>
      <c r="E2231" t="str">
        <f t="shared" si="102"/>
        <v>03344-BRA-P</v>
      </c>
      <c r="F2231" t="s">
        <v>456</v>
      </c>
      <c r="G2231" t="s">
        <v>76</v>
      </c>
      <c r="H2231" t="s">
        <v>25</v>
      </c>
      <c r="I2231">
        <v>-37.106098000000003</v>
      </c>
      <c r="J2231">
        <v>-6.9165999999999999</v>
      </c>
      <c r="K2231">
        <v>308</v>
      </c>
      <c r="L2231">
        <v>16375.5</v>
      </c>
      <c r="M2231" t="str">
        <f t="shared" si="103"/>
        <v>Pequeña</v>
      </c>
      <c r="N2231" t="str">
        <f t="shared" si="104"/>
        <v>P</v>
      </c>
      <c r="O2231">
        <v>0.62351199999999996</v>
      </c>
      <c r="P2231" t="s">
        <v>7</v>
      </c>
      <c r="Q2231">
        <v>7.9500000000000003E-4</v>
      </c>
      <c r="R2231" t="s">
        <v>8</v>
      </c>
      <c r="S2231">
        <v>15.945395</v>
      </c>
      <c r="T2231" t="s">
        <v>70</v>
      </c>
      <c r="U2231">
        <v>647.0058916139393</v>
      </c>
      <c r="V2231">
        <v>27.799999</v>
      </c>
      <c r="W2231">
        <v>6.0190000000000001</v>
      </c>
      <c r="X2231">
        <v>75</v>
      </c>
      <c r="Y2231">
        <v>6.8901399999999997</v>
      </c>
      <c r="Z2231">
        <v>154</v>
      </c>
      <c r="AA2231" t="str">
        <f>IF(Z2231=-1,"Flat",
INDEX({"North","Northeast","East","Southeast","South","Southwest","West","Northwest","North"},
MATCH(Z2231,{0;22.5;67.5;112.5;157.5;202.5;247.5;292.5;337.5},1)))</f>
        <v>Southeast</v>
      </c>
      <c r="AB2231">
        <v>0.74714100000000006</v>
      </c>
      <c r="AC2231" t="s">
        <v>10</v>
      </c>
      <c r="AD2231">
        <v>50</v>
      </c>
      <c r="AE2231">
        <v>9</v>
      </c>
      <c r="AF2231">
        <v>4.6310000000000002</v>
      </c>
    </row>
    <row r="2232" spans="1:32" x14ac:dyDescent="0.25">
      <c r="A2232">
        <v>2325</v>
      </c>
      <c r="B2232">
        <v>2678</v>
      </c>
      <c r="C2232">
        <v>2678</v>
      </c>
      <c r="D2232">
        <v>3345</v>
      </c>
      <c r="E2232" t="str">
        <f t="shared" si="102"/>
        <v>03345-BRA-M</v>
      </c>
      <c r="F2232" t="s">
        <v>456</v>
      </c>
      <c r="G2232" t="s">
        <v>76</v>
      </c>
      <c r="H2232" t="s">
        <v>25</v>
      </c>
      <c r="I2232">
        <v>-37.715302000000001</v>
      </c>
      <c r="J2232">
        <v>-6.9257999999999997</v>
      </c>
      <c r="K2232">
        <v>308</v>
      </c>
      <c r="L2232">
        <v>22574</v>
      </c>
      <c r="M2232" t="str">
        <f t="shared" si="103"/>
        <v>Mediana</v>
      </c>
      <c r="N2232" t="str">
        <f t="shared" si="104"/>
        <v>M</v>
      </c>
      <c r="O2232">
        <v>0.96912900000000002</v>
      </c>
      <c r="P2232" t="s">
        <v>7</v>
      </c>
      <c r="Q2232">
        <v>3.1779999999999998E-3</v>
      </c>
      <c r="R2232" t="s">
        <v>8</v>
      </c>
      <c r="S2232">
        <v>313.80651899999998</v>
      </c>
      <c r="T2232" t="s">
        <v>30</v>
      </c>
      <c r="U2232">
        <v>2977.0171288709721</v>
      </c>
      <c r="V2232">
        <v>27.799999</v>
      </c>
      <c r="W2232">
        <v>6.1760000000000002</v>
      </c>
      <c r="X2232">
        <v>75</v>
      </c>
      <c r="Y2232">
        <v>4.2523900000000001</v>
      </c>
      <c r="Z2232">
        <v>154</v>
      </c>
      <c r="AA2232" t="str">
        <f>IF(Z2232=-1,"Flat",
INDEX({"North","Northeast","East","Southeast","South","Southwest","West","Northwest","North"},
MATCH(Z2232,{0;22.5;67.5;112.5;157.5;202.5;247.5;292.5;337.5},1)))</f>
        <v>Southeast</v>
      </c>
      <c r="AB2232">
        <v>0.74672899999999998</v>
      </c>
      <c r="AC2232" t="s">
        <v>10</v>
      </c>
      <c r="AD2232">
        <v>50</v>
      </c>
      <c r="AE2232">
        <v>9</v>
      </c>
      <c r="AF2232">
        <v>4.7640000000000002</v>
      </c>
    </row>
    <row r="2233" spans="1:32" x14ac:dyDescent="0.25">
      <c r="A2233">
        <v>2326</v>
      </c>
      <c r="B2233">
        <v>2679</v>
      </c>
      <c r="C2233">
        <v>2679</v>
      </c>
      <c r="D2233">
        <v>3346</v>
      </c>
      <c r="E2233" t="str">
        <f t="shared" si="102"/>
        <v>03346-BRA-P</v>
      </c>
      <c r="F2233" t="s">
        <v>456</v>
      </c>
      <c r="G2233" t="s">
        <v>76</v>
      </c>
      <c r="H2233" t="s">
        <v>25</v>
      </c>
      <c r="I2233">
        <v>-37.002898999999999</v>
      </c>
      <c r="J2233">
        <v>-6.8989000000000003</v>
      </c>
      <c r="K2233">
        <v>308</v>
      </c>
      <c r="L2233">
        <v>15737</v>
      </c>
      <c r="M2233" t="str">
        <f t="shared" si="103"/>
        <v>Pequeña</v>
      </c>
      <c r="N2233" t="str">
        <f t="shared" si="104"/>
        <v>P</v>
      </c>
      <c r="O2233">
        <v>0.50468000000000002</v>
      </c>
      <c r="P2233" t="s">
        <v>7</v>
      </c>
      <c r="Q2233">
        <v>1.8671E-2</v>
      </c>
      <c r="R2233" t="s">
        <v>80</v>
      </c>
      <c r="S2233">
        <v>278.13009599999998</v>
      </c>
      <c r="T2233" t="s">
        <v>16</v>
      </c>
      <c r="U2233">
        <v>988.70729882094668</v>
      </c>
      <c r="V2233">
        <v>27.799999</v>
      </c>
      <c r="W2233">
        <v>5.944</v>
      </c>
      <c r="X2233">
        <v>75</v>
      </c>
      <c r="Y2233">
        <v>7.2799300000000002</v>
      </c>
      <c r="Z2233">
        <v>154</v>
      </c>
      <c r="AA2233" t="str">
        <f>IF(Z2233=-1,"Flat",
INDEX({"North","Northeast","East","Southeast","South","Southwest","West","Northwest","North"},
MATCH(Z2233,{0;22.5;67.5;112.5;157.5;202.5;247.5;292.5;337.5},1)))</f>
        <v>Southeast</v>
      </c>
      <c r="AB2233">
        <v>0.74721400000000004</v>
      </c>
      <c r="AC2233" t="s">
        <v>10</v>
      </c>
      <c r="AD2233">
        <v>50</v>
      </c>
      <c r="AE2233">
        <v>9</v>
      </c>
      <c r="AF2233">
        <v>4.5869999999999997</v>
      </c>
    </row>
    <row r="2234" spans="1:32" x14ac:dyDescent="0.25">
      <c r="A2234">
        <v>2327</v>
      </c>
      <c r="B2234">
        <v>2680</v>
      </c>
      <c r="C2234">
        <v>2680</v>
      </c>
      <c r="D2234">
        <v>3347</v>
      </c>
      <c r="E2234" t="str">
        <f t="shared" si="102"/>
        <v>03347-BRA-P</v>
      </c>
      <c r="F2234" t="s">
        <v>456</v>
      </c>
      <c r="G2234" t="s">
        <v>76</v>
      </c>
      <c r="H2234" t="s">
        <v>25</v>
      </c>
      <c r="I2234">
        <v>-37.012599999999999</v>
      </c>
      <c r="J2234">
        <v>-6.8954000000000004</v>
      </c>
      <c r="K2234">
        <v>308</v>
      </c>
      <c r="L2234">
        <v>17742</v>
      </c>
      <c r="M2234" t="str">
        <f t="shared" si="103"/>
        <v>Pequeña</v>
      </c>
      <c r="N2234" t="str">
        <f t="shared" si="104"/>
        <v>P</v>
      </c>
      <c r="O2234">
        <v>2.65652</v>
      </c>
      <c r="P2234" t="s">
        <v>32</v>
      </c>
      <c r="Q2234">
        <v>-1.0725999999999999E-2</v>
      </c>
      <c r="R2234" t="s">
        <v>15</v>
      </c>
      <c r="S2234">
        <v>144.176208</v>
      </c>
      <c r="T2234" t="s">
        <v>49</v>
      </c>
      <c r="U2234">
        <v>1661.014261359107</v>
      </c>
      <c r="V2234">
        <v>27.799999</v>
      </c>
      <c r="W2234">
        <v>5.9320000000000004</v>
      </c>
      <c r="X2234">
        <v>75</v>
      </c>
      <c r="Y2234">
        <v>6.6989299999999998</v>
      </c>
      <c r="Z2234">
        <v>154</v>
      </c>
      <c r="AA2234" t="str">
        <f>IF(Z2234=-1,"Flat",
INDEX({"North","Northeast","East","Southeast","South","Southwest","West","Northwest","North"},
MATCH(Z2234,{0;22.5;67.5;112.5;157.5;202.5;247.5;292.5;337.5},1)))</f>
        <v>Southeast</v>
      </c>
      <c r="AB2234">
        <v>0.59501199999999999</v>
      </c>
      <c r="AC2234" t="s">
        <v>20</v>
      </c>
      <c r="AD2234">
        <v>50</v>
      </c>
      <c r="AE2234">
        <v>9</v>
      </c>
      <c r="AF2234">
        <v>4.58</v>
      </c>
    </row>
    <row r="2235" spans="1:32" x14ac:dyDescent="0.25">
      <c r="A2235">
        <v>2328</v>
      </c>
      <c r="B2235">
        <v>2681</v>
      </c>
      <c r="C2235">
        <v>2681</v>
      </c>
      <c r="D2235">
        <v>3348</v>
      </c>
      <c r="E2235" t="str">
        <f t="shared" si="102"/>
        <v>03348-BRA-P</v>
      </c>
      <c r="F2235" t="s">
        <v>456</v>
      </c>
      <c r="G2235" t="s">
        <v>76</v>
      </c>
      <c r="H2235" t="s">
        <v>25</v>
      </c>
      <c r="I2235">
        <v>-37.015202000000002</v>
      </c>
      <c r="J2235">
        <v>-6.9040999999999997</v>
      </c>
      <c r="K2235">
        <v>308</v>
      </c>
      <c r="L2235">
        <v>14249.6</v>
      </c>
      <c r="M2235" t="str">
        <f t="shared" si="103"/>
        <v>Pequeña</v>
      </c>
      <c r="N2235" t="str">
        <f t="shared" si="104"/>
        <v>P</v>
      </c>
      <c r="O2235">
        <v>1.2511099999999999</v>
      </c>
      <c r="P2235" t="s">
        <v>7</v>
      </c>
      <c r="Q2235">
        <v>-8.7399999999999995E-3</v>
      </c>
      <c r="R2235" t="s">
        <v>8</v>
      </c>
      <c r="S2235">
        <v>145.22216800000001</v>
      </c>
      <c r="T2235" t="s">
        <v>49</v>
      </c>
      <c r="U2235">
        <v>808.61748525014218</v>
      </c>
      <c r="V2235">
        <v>27.799999</v>
      </c>
      <c r="W2235">
        <v>5.9359999999999999</v>
      </c>
      <c r="X2235">
        <v>75</v>
      </c>
      <c r="Y2235">
        <v>6.9553500000000001</v>
      </c>
      <c r="Z2235">
        <v>154</v>
      </c>
      <c r="AA2235" t="str">
        <f>IF(Z2235=-1,"Flat",
INDEX({"North","Northeast","East","Southeast","South","Southwest","West","Northwest","North"},
MATCH(Z2235,{0;22.5;67.5;112.5;157.5;202.5;247.5;292.5;337.5},1)))</f>
        <v>Southeast</v>
      </c>
      <c r="AB2235">
        <v>0.59281099999999998</v>
      </c>
      <c r="AC2235" t="s">
        <v>20</v>
      </c>
      <c r="AD2235">
        <v>50</v>
      </c>
      <c r="AE2235">
        <v>9</v>
      </c>
      <c r="AF2235">
        <v>4.5830000000000002</v>
      </c>
    </row>
    <row r="2236" spans="1:32" x14ac:dyDescent="0.25">
      <c r="A2236">
        <v>2329</v>
      </c>
      <c r="B2236">
        <v>2682</v>
      </c>
      <c r="C2236">
        <v>2682</v>
      </c>
      <c r="D2236">
        <v>3349</v>
      </c>
      <c r="E2236" t="str">
        <f t="shared" si="102"/>
        <v>03349-BRA-P</v>
      </c>
      <c r="F2236" t="s">
        <v>456</v>
      </c>
      <c r="G2236" t="s">
        <v>76</v>
      </c>
      <c r="H2236" t="s">
        <v>25</v>
      </c>
      <c r="I2236">
        <v>-37.018799000000001</v>
      </c>
      <c r="J2236">
        <v>-6.9108999999999998</v>
      </c>
      <c r="K2236">
        <v>308</v>
      </c>
      <c r="L2236">
        <v>13382.6</v>
      </c>
      <c r="M2236" t="str">
        <f t="shared" si="103"/>
        <v>Pequeña</v>
      </c>
      <c r="N2236" t="str">
        <f t="shared" si="104"/>
        <v>P</v>
      </c>
      <c r="O2236">
        <v>1.3815200000000001</v>
      </c>
      <c r="P2236" t="s">
        <v>7</v>
      </c>
      <c r="Q2236">
        <v>-3.973E-3</v>
      </c>
      <c r="R2236" t="s">
        <v>8</v>
      </c>
      <c r="S2236">
        <v>146.80242899999999</v>
      </c>
      <c r="T2236" t="s">
        <v>49</v>
      </c>
      <c r="U2236">
        <v>190.36256878465619</v>
      </c>
      <c r="V2236">
        <v>27.799999</v>
      </c>
      <c r="W2236">
        <v>5.9390000000000001</v>
      </c>
      <c r="X2236">
        <v>75</v>
      </c>
      <c r="Y2236">
        <v>7.0711700000000004</v>
      </c>
      <c r="Z2236">
        <v>154</v>
      </c>
      <c r="AA2236" t="str">
        <f>IF(Z2236=-1,"Flat",
INDEX({"North","Northeast","East","Southeast","South","Southwest","West","Northwest","North"},
MATCH(Z2236,{0;22.5;67.5;112.5;157.5;202.5;247.5;292.5;337.5},1)))</f>
        <v>Southeast</v>
      </c>
      <c r="AB2236">
        <v>0.59643199999999996</v>
      </c>
      <c r="AC2236" t="s">
        <v>20</v>
      </c>
      <c r="AD2236">
        <v>50</v>
      </c>
      <c r="AE2236">
        <v>9</v>
      </c>
      <c r="AF2236">
        <v>4.5830000000000002</v>
      </c>
    </row>
    <row r="2237" spans="1:32" x14ac:dyDescent="0.25">
      <c r="A2237">
        <v>2330</v>
      </c>
      <c r="B2237">
        <v>2683</v>
      </c>
      <c r="C2237">
        <v>2683</v>
      </c>
      <c r="D2237">
        <v>3350</v>
      </c>
      <c r="E2237" t="str">
        <f t="shared" si="102"/>
        <v>03350-BRA-P</v>
      </c>
      <c r="F2237" t="s">
        <v>456</v>
      </c>
      <c r="G2237" t="s">
        <v>76</v>
      </c>
      <c r="H2237" t="s">
        <v>25</v>
      </c>
      <c r="I2237">
        <v>-37.021197999999998</v>
      </c>
      <c r="J2237">
        <v>-6.9002999999999997</v>
      </c>
      <c r="K2237">
        <v>308</v>
      </c>
      <c r="L2237">
        <v>30</v>
      </c>
      <c r="M2237" t="str">
        <f t="shared" si="103"/>
        <v>Pequeña</v>
      </c>
      <c r="N2237" t="str">
        <f t="shared" si="104"/>
        <v>P</v>
      </c>
      <c r="O2237">
        <v>6.4069700000000003</v>
      </c>
      <c r="P2237" t="s">
        <v>14</v>
      </c>
      <c r="Q2237">
        <v>-7.548E-3</v>
      </c>
      <c r="R2237" t="s">
        <v>8</v>
      </c>
      <c r="S2237">
        <v>124.148422</v>
      </c>
      <c r="T2237" t="s">
        <v>49</v>
      </c>
      <c r="U2237">
        <v>1399.7170692224499</v>
      </c>
      <c r="V2237">
        <v>27.799999</v>
      </c>
      <c r="W2237">
        <v>5.9109999999999996</v>
      </c>
      <c r="X2237">
        <v>72</v>
      </c>
      <c r="Y2237">
        <v>6.52128</v>
      </c>
      <c r="Z2237">
        <v>0</v>
      </c>
      <c r="AA2237" t="str">
        <f>IF(Z2237=-1,"Flat",
INDEX({"North","Northeast","East","Southeast","South","Southwest","West","Northwest","North"},
MATCH(Z2237,{0;22.5;67.5;112.5;157.5;202.5;247.5;292.5;337.5},1)))</f>
        <v>North</v>
      </c>
      <c r="AB2237">
        <v>0.58913199999999999</v>
      </c>
      <c r="AC2237" t="s">
        <v>20</v>
      </c>
      <c r="AD2237">
        <v>50</v>
      </c>
      <c r="AE2237">
        <v>9</v>
      </c>
      <c r="AF2237">
        <v>4.577</v>
      </c>
    </row>
    <row r="2238" spans="1:32" x14ac:dyDescent="0.25">
      <c r="A2238">
        <v>2331</v>
      </c>
      <c r="B2238">
        <v>2684</v>
      </c>
      <c r="C2238">
        <v>2684</v>
      </c>
      <c r="D2238">
        <v>3351</v>
      </c>
      <c r="E2238" t="str">
        <f t="shared" si="102"/>
        <v>03351-BRA-P</v>
      </c>
      <c r="F2238" t="s">
        <v>456</v>
      </c>
      <c r="G2238" t="s">
        <v>76</v>
      </c>
      <c r="H2238" t="s">
        <v>25</v>
      </c>
      <c r="I2238">
        <v>-37.026401999999997</v>
      </c>
      <c r="J2238">
        <v>-6.9067999999999996</v>
      </c>
      <c r="K2238">
        <v>308</v>
      </c>
      <c r="L2238">
        <v>30</v>
      </c>
      <c r="M2238" t="str">
        <f t="shared" si="103"/>
        <v>Pequeña</v>
      </c>
      <c r="N2238" t="str">
        <f t="shared" si="104"/>
        <v>P</v>
      </c>
      <c r="O2238">
        <v>4.41242</v>
      </c>
      <c r="P2238" t="s">
        <v>32</v>
      </c>
      <c r="Q2238">
        <v>-2.5425E-2</v>
      </c>
      <c r="R2238" t="s">
        <v>15</v>
      </c>
      <c r="S2238">
        <v>134.738373</v>
      </c>
      <c r="T2238" t="s">
        <v>49</v>
      </c>
      <c r="U2238">
        <v>862.91466977853474</v>
      </c>
      <c r="V2238">
        <v>27.799999</v>
      </c>
      <c r="W2238">
        <v>5.8680000000000003</v>
      </c>
      <c r="X2238">
        <v>72</v>
      </c>
      <c r="Y2238">
        <v>6.5882300000000003</v>
      </c>
      <c r="Z2238">
        <v>0</v>
      </c>
      <c r="AA2238" t="str">
        <f>IF(Z2238=-1,"Flat",
INDEX({"North","Northeast","East","Southeast","South","Southwest","West","Northwest","North"},
MATCH(Z2238,{0;22.5;67.5;112.5;157.5;202.5;247.5;292.5;337.5},1)))</f>
        <v>North</v>
      </c>
      <c r="AB2238">
        <v>0.58009900000000003</v>
      </c>
      <c r="AC2238" t="s">
        <v>20</v>
      </c>
      <c r="AD2238">
        <v>50</v>
      </c>
      <c r="AE2238">
        <v>9</v>
      </c>
      <c r="AF2238">
        <v>4.593</v>
      </c>
    </row>
    <row r="2239" spans="1:32" x14ac:dyDescent="0.25">
      <c r="A2239">
        <v>2332</v>
      </c>
      <c r="B2239">
        <v>2685</v>
      </c>
      <c r="C2239">
        <v>2685</v>
      </c>
      <c r="D2239">
        <v>3352</v>
      </c>
      <c r="E2239" t="str">
        <f t="shared" si="102"/>
        <v>03352-BRA-P</v>
      </c>
      <c r="F2239" t="s">
        <v>456</v>
      </c>
      <c r="G2239" t="s">
        <v>76</v>
      </c>
      <c r="H2239" t="s">
        <v>25</v>
      </c>
      <c r="I2239">
        <v>-37.030799999999999</v>
      </c>
      <c r="J2239">
        <v>-6.9139999999999997</v>
      </c>
      <c r="K2239">
        <v>308</v>
      </c>
      <c r="L2239">
        <v>30</v>
      </c>
      <c r="M2239" t="str">
        <f t="shared" si="103"/>
        <v>Pequeña</v>
      </c>
      <c r="N2239" t="str">
        <f t="shared" si="104"/>
        <v>P</v>
      </c>
      <c r="O2239">
        <v>3.1116799999999998</v>
      </c>
      <c r="P2239" t="s">
        <v>32</v>
      </c>
      <c r="Q2239">
        <v>-7.1510000000000002E-3</v>
      </c>
      <c r="R2239" t="s">
        <v>8</v>
      </c>
      <c r="S2239">
        <v>161.56504799999999</v>
      </c>
      <c r="T2239" t="s">
        <v>13</v>
      </c>
      <c r="U2239">
        <v>226.3587018117623</v>
      </c>
      <c r="V2239">
        <v>27.799999</v>
      </c>
      <c r="W2239">
        <v>5.9409999999999998</v>
      </c>
      <c r="X2239">
        <v>72</v>
      </c>
      <c r="Y2239">
        <v>6.8617600000000003</v>
      </c>
      <c r="Z2239">
        <v>0</v>
      </c>
      <c r="AA2239" t="str">
        <f>IF(Z2239=-1,"Flat",
INDEX({"North","Northeast","East","Southeast","South","Southwest","West","Northwest","North"},
MATCH(Z2239,{0;22.5;67.5;112.5;157.5;202.5;247.5;292.5;337.5},1)))</f>
        <v>North</v>
      </c>
      <c r="AB2239">
        <v>0.58490500000000001</v>
      </c>
      <c r="AC2239" t="s">
        <v>20</v>
      </c>
      <c r="AD2239">
        <v>50</v>
      </c>
      <c r="AE2239">
        <v>9</v>
      </c>
      <c r="AF2239">
        <v>4.5860000000000003</v>
      </c>
    </row>
    <row r="2240" spans="1:32" x14ac:dyDescent="0.25">
      <c r="A2240">
        <v>2333</v>
      </c>
      <c r="B2240">
        <v>2686</v>
      </c>
      <c r="C2240">
        <v>2686</v>
      </c>
      <c r="D2240">
        <v>3353</v>
      </c>
      <c r="E2240" t="str">
        <f t="shared" si="102"/>
        <v>03353-BRA-P</v>
      </c>
      <c r="F2240" t="s">
        <v>456</v>
      </c>
      <c r="G2240" t="s">
        <v>76</v>
      </c>
      <c r="H2240" t="s">
        <v>25</v>
      </c>
      <c r="I2240">
        <v>-37.032699999999998</v>
      </c>
      <c r="J2240">
        <v>-6.9206000000000003</v>
      </c>
      <c r="K2240">
        <v>308</v>
      </c>
      <c r="L2240">
        <v>30</v>
      </c>
      <c r="M2240" t="str">
        <f t="shared" si="103"/>
        <v>Pequeña</v>
      </c>
      <c r="N2240" t="str">
        <f t="shared" si="104"/>
        <v>P</v>
      </c>
      <c r="O2240">
        <v>0.56990499999999999</v>
      </c>
      <c r="P2240" t="s">
        <v>7</v>
      </c>
      <c r="Q2240">
        <v>5.5620000000000001E-3</v>
      </c>
      <c r="R2240" t="s">
        <v>8</v>
      </c>
      <c r="S2240">
        <v>202.067902</v>
      </c>
      <c r="T2240" t="s">
        <v>13</v>
      </c>
      <c r="U2240">
        <v>422.56475534655817</v>
      </c>
      <c r="V2240">
        <v>27.799999</v>
      </c>
      <c r="W2240">
        <v>5.9509999999999996</v>
      </c>
      <c r="X2240">
        <v>72</v>
      </c>
      <c r="Y2240">
        <v>7.1429400000000003</v>
      </c>
      <c r="Z2240">
        <v>0</v>
      </c>
      <c r="AA2240" t="str">
        <f>IF(Z2240=-1,"Flat",
INDEX({"North","Northeast","East","Southeast","South","Southwest","West","Northwest","North"},
MATCH(Z2240,{0;22.5;67.5;112.5;157.5;202.5;247.5;292.5;337.5},1)))</f>
        <v>North</v>
      </c>
      <c r="AB2240">
        <v>0.59501199999999999</v>
      </c>
      <c r="AC2240" t="s">
        <v>20</v>
      </c>
      <c r="AD2240">
        <v>50</v>
      </c>
      <c r="AE2240">
        <v>9</v>
      </c>
      <c r="AF2240">
        <v>4.5869999999999997</v>
      </c>
    </row>
    <row r="2241" spans="1:32" x14ac:dyDescent="0.25">
      <c r="A2241">
        <v>2334</v>
      </c>
      <c r="B2241">
        <v>2687</v>
      </c>
      <c r="C2241">
        <v>2687</v>
      </c>
      <c r="D2241">
        <v>3354</v>
      </c>
      <c r="E2241" t="str">
        <f t="shared" si="102"/>
        <v>03354-BRA-P</v>
      </c>
      <c r="F2241" t="s">
        <v>456</v>
      </c>
      <c r="G2241" t="s">
        <v>76</v>
      </c>
      <c r="H2241" t="s">
        <v>25</v>
      </c>
      <c r="I2241">
        <v>-37.023701000000003</v>
      </c>
      <c r="J2241">
        <v>-6.9177999999999997</v>
      </c>
      <c r="K2241">
        <v>308</v>
      </c>
      <c r="L2241">
        <v>30</v>
      </c>
      <c r="M2241" t="str">
        <f t="shared" si="103"/>
        <v>Pequeña</v>
      </c>
      <c r="N2241" t="str">
        <f t="shared" si="104"/>
        <v>P</v>
      </c>
      <c r="O2241">
        <v>0.828623</v>
      </c>
      <c r="P2241" t="s">
        <v>7</v>
      </c>
      <c r="Q2241">
        <v>-3.5750000000000001E-3</v>
      </c>
      <c r="R2241" t="s">
        <v>8</v>
      </c>
      <c r="S2241">
        <v>169.07719399999999</v>
      </c>
      <c r="T2241" t="s">
        <v>13</v>
      </c>
      <c r="U2241">
        <v>398.59408121373139</v>
      </c>
      <c r="V2241">
        <v>27.799999</v>
      </c>
      <c r="W2241">
        <v>5.9429999999999996</v>
      </c>
      <c r="X2241">
        <v>72</v>
      </c>
      <c r="Y2241">
        <v>7.2958400000000001</v>
      </c>
      <c r="Z2241">
        <v>0</v>
      </c>
      <c r="AA2241" t="str">
        <f>IF(Z2241=-1,"Flat",
INDEX({"North","Northeast","East","Southeast","South","Southwest","West","Northwest","North"},
MATCH(Z2241,{0;22.5;67.5;112.5;157.5;202.5;247.5;292.5;337.5},1)))</f>
        <v>North</v>
      </c>
      <c r="AB2241">
        <v>0.59658800000000001</v>
      </c>
      <c r="AC2241" t="s">
        <v>20</v>
      </c>
      <c r="AD2241">
        <v>50</v>
      </c>
      <c r="AE2241">
        <v>9</v>
      </c>
      <c r="AF2241">
        <v>4.5819999999999999</v>
      </c>
    </row>
    <row r="2242" spans="1:32" x14ac:dyDescent="0.25">
      <c r="A2242">
        <v>2335</v>
      </c>
      <c r="B2242">
        <v>2688</v>
      </c>
      <c r="C2242">
        <v>2688</v>
      </c>
      <c r="D2242">
        <v>3355</v>
      </c>
      <c r="E2242" t="str">
        <f t="shared" si="102"/>
        <v>03355-BRA-P</v>
      </c>
      <c r="F2242" t="s">
        <v>456</v>
      </c>
      <c r="G2242" t="s">
        <v>76</v>
      </c>
      <c r="H2242" t="s">
        <v>25</v>
      </c>
      <c r="I2242">
        <v>-37.011600000000001</v>
      </c>
      <c r="J2242">
        <v>-6.9138000000000002</v>
      </c>
      <c r="K2242">
        <v>308</v>
      </c>
      <c r="L2242">
        <v>30</v>
      </c>
      <c r="M2242" t="str">
        <f t="shared" si="103"/>
        <v>Pequeña</v>
      </c>
      <c r="N2242" t="str">
        <f t="shared" si="104"/>
        <v>P</v>
      </c>
      <c r="O2242">
        <v>0.53295599999999999</v>
      </c>
      <c r="P2242" t="s">
        <v>7</v>
      </c>
      <c r="Q2242">
        <v>-3.1779999999999998E-3</v>
      </c>
      <c r="R2242" t="s">
        <v>8</v>
      </c>
      <c r="S2242">
        <v>172.303955</v>
      </c>
      <c r="T2242" t="s">
        <v>13</v>
      </c>
      <c r="U2242">
        <v>341.22214716249749</v>
      </c>
      <c r="V2242">
        <v>27.799999</v>
      </c>
      <c r="W2242">
        <v>5.9409999999999998</v>
      </c>
      <c r="X2242">
        <v>72</v>
      </c>
      <c r="Y2242">
        <v>7.2154400000000001</v>
      </c>
      <c r="Z2242">
        <v>0</v>
      </c>
      <c r="AA2242" t="str">
        <f>IF(Z2242=-1,"Flat",
INDEX({"North","Northeast","East","Southeast","South","Southwest","West","Northwest","North"},
MATCH(Z2242,{0;22.5;67.5;112.5;157.5;202.5;247.5;292.5;337.5},1)))</f>
        <v>North</v>
      </c>
      <c r="AB2242">
        <v>0.59802100000000002</v>
      </c>
      <c r="AC2242" t="s">
        <v>20</v>
      </c>
      <c r="AD2242">
        <v>50</v>
      </c>
      <c r="AE2242">
        <v>9</v>
      </c>
      <c r="AF2242">
        <v>4.5819999999999999</v>
      </c>
    </row>
    <row r="2243" spans="1:32" x14ac:dyDescent="0.25">
      <c r="A2243">
        <v>2336</v>
      </c>
      <c r="B2243">
        <v>2689</v>
      </c>
      <c r="C2243">
        <v>2689</v>
      </c>
      <c r="D2243">
        <v>3356</v>
      </c>
      <c r="E2243" t="str">
        <f t="shared" si="102"/>
        <v>03356-BRA-P</v>
      </c>
      <c r="F2243" t="s">
        <v>456</v>
      </c>
      <c r="G2243" t="s">
        <v>76</v>
      </c>
      <c r="H2243" t="s">
        <v>25</v>
      </c>
      <c r="I2243">
        <v>-37.030799999999999</v>
      </c>
      <c r="J2243">
        <v>-6.9280999999999997</v>
      </c>
      <c r="K2243">
        <v>308</v>
      </c>
      <c r="L2243">
        <v>30</v>
      </c>
      <c r="M2243" t="str">
        <f t="shared" si="103"/>
        <v>Pequeña</v>
      </c>
      <c r="N2243" t="str">
        <f t="shared" si="104"/>
        <v>P</v>
      </c>
      <c r="O2243">
        <v>0.59918300000000002</v>
      </c>
      <c r="P2243" t="s">
        <v>7</v>
      </c>
      <c r="Q2243">
        <v>-2.7810000000000001E-3</v>
      </c>
      <c r="R2243" t="s">
        <v>8</v>
      </c>
      <c r="S2243">
        <v>167.619247</v>
      </c>
      <c r="T2243" t="s">
        <v>13</v>
      </c>
      <c r="U2243">
        <v>1284.5157814031959</v>
      </c>
      <c r="V2243">
        <v>27.799999</v>
      </c>
      <c r="W2243">
        <v>5.95</v>
      </c>
      <c r="X2243">
        <v>72</v>
      </c>
      <c r="Y2243">
        <v>7.0556999999999999</v>
      </c>
      <c r="Z2243">
        <v>0</v>
      </c>
      <c r="AA2243" t="str">
        <f>IF(Z2243=-1,"Flat",
INDEX({"North","Northeast","East","Southeast","South","Southwest","West","Northwest","North"},
MATCH(Z2243,{0;22.5;67.5;112.5;157.5;202.5;247.5;292.5;337.5},1)))</f>
        <v>North</v>
      </c>
      <c r="AB2243">
        <v>0.59901000000000004</v>
      </c>
      <c r="AC2243" t="s">
        <v>20</v>
      </c>
      <c r="AD2243">
        <v>50</v>
      </c>
      <c r="AE2243">
        <v>9</v>
      </c>
      <c r="AF2243">
        <v>4.5860000000000003</v>
      </c>
    </row>
    <row r="2244" spans="1:32" x14ac:dyDescent="0.25">
      <c r="A2244">
        <v>2337</v>
      </c>
      <c r="B2244">
        <v>2690</v>
      </c>
      <c r="C2244">
        <v>2690</v>
      </c>
      <c r="D2244">
        <v>3357</v>
      </c>
      <c r="E2244" t="str">
        <f t="shared" si="102"/>
        <v>03357-BRA-P</v>
      </c>
      <c r="F2244" t="s">
        <v>456</v>
      </c>
      <c r="G2244" t="s">
        <v>76</v>
      </c>
      <c r="H2244" t="s">
        <v>25</v>
      </c>
      <c r="I2244">
        <v>-37.015900000000002</v>
      </c>
      <c r="J2244">
        <v>-6.9211999999999998</v>
      </c>
      <c r="K2244">
        <v>308</v>
      </c>
      <c r="L2244">
        <v>30</v>
      </c>
      <c r="M2244" t="str">
        <f t="shared" si="103"/>
        <v>Pequeña</v>
      </c>
      <c r="N2244" t="str">
        <f t="shared" si="104"/>
        <v>P</v>
      </c>
      <c r="O2244">
        <v>0.21076500000000001</v>
      </c>
      <c r="P2244" t="s">
        <v>7</v>
      </c>
      <c r="Q2244">
        <v>-3.973E-3</v>
      </c>
      <c r="R2244" t="s">
        <v>8</v>
      </c>
      <c r="S2244">
        <v>208.30075099999999</v>
      </c>
      <c r="T2244" t="s">
        <v>23</v>
      </c>
      <c r="U2244">
        <v>1002.233502522647</v>
      </c>
      <c r="V2244">
        <v>27.799999</v>
      </c>
      <c r="W2244">
        <v>5.9379999999999997</v>
      </c>
      <c r="X2244">
        <v>72</v>
      </c>
      <c r="Y2244">
        <v>7.3367699999999996</v>
      </c>
      <c r="Z2244">
        <v>0</v>
      </c>
      <c r="AA2244" t="str">
        <f>IF(Z2244=-1,"Flat",
INDEX({"North","Northeast","East","Southeast","South","Southwest","West","Northwest","North"},
MATCH(Z2244,{0;22.5;67.5;112.5;157.5;202.5;247.5;292.5;337.5},1)))</f>
        <v>North</v>
      </c>
      <c r="AB2244">
        <v>0.59806999999999999</v>
      </c>
      <c r="AC2244" t="s">
        <v>20</v>
      </c>
      <c r="AD2244">
        <v>50</v>
      </c>
      <c r="AE2244">
        <v>9</v>
      </c>
      <c r="AF2244">
        <v>4.5810000000000004</v>
      </c>
    </row>
    <row r="2245" spans="1:32" x14ac:dyDescent="0.25">
      <c r="A2245">
        <v>2338</v>
      </c>
      <c r="B2245">
        <v>2691</v>
      </c>
      <c r="C2245">
        <v>2691</v>
      </c>
      <c r="D2245">
        <v>3358</v>
      </c>
      <c r="E2245" t="str">
        <f t="shared" ref="E2245:E2308" si="105">TEXT(D2245,"00000") &amp; "-" &amp; UPPER(LEFT(G2246,3)) &amp; "-" &amp; N2245</f>
        <v>03358-BRA-P</v>
      </c>
      <c r="F2245" t="s">
        <v>456</v>
      </c>
      <c r="G2245" t="s">
        <v>76</v>
      </c>
      <c r="H2245" t="s">
        <v>25</v>
      </c>
      <c r="I2245">
        <v>-37.020802000000003</v>
      </c>
      <c r="J2245">
        <v>-6.9257999999999997</v>
      </c>
      <c r="K2245">
        <v>308</v>
      </c>
      <c r="L2245">
        <v>30</v>
      </c>
      <c r="M2245" t="str">
        <f t="shared" ref="M2245:M2308" si="106">IF(L2245&lt;20000,"Pequeña",IF(L2245&lt;200000,"Mediana","Grande"))</f>
        <v>Pequeña</v>
      </c>
      <c r="N2245" t="str">
        <f t="shared" ref="N2245:N2308" si="107">LEFT(M2245,1)</f>
        <v>P</v>
      </c>
      <c r="O2245">
        <v>0.47257199999999999</v>
      </c>
      <c r="P2245" t="s">
        <v>7</v>
      </c>
      <c r="Q2245">
        <v>-1.9859999999999999E-3</v>
      </c>
      <c r="R2245" t="s">
        <v>8</v>
      </c>
      <c r="S2245">
        <v>295.016907</v>
      </c>
      <c r="T2245" t="s">
        <v>30</v>
      </c>
      <c r="U2245">
        <v>1344.762355632977</v>
      </c>
      <c r="V2245">
        <v>27.799999</v>
      </c>
      <c r="W2245">
        <v>5.9409999999999998</v>
      </c>
      <c r="X2245">
        <v>72</v>
      </c>
      <c r="Y2245">
        <v>7.1791400000000003</v>
      </c>
      <c r="Z2245">
        <v>0</v>
      </c>
      <c r="AA2245" t="str">
        <f>IF(Z2245=-1,"Flat",
INDEX({"North","Northeast","East","Southeast","South","Southwest","West","Northwest","North"},
MATCH(Z2245,{0;22.5;67.5;112.5;157.5;202.5;247.5;292.5;337.5},1)))</f>
        <v>North</v>
      </c>
      <c r="AB2245">
        <v>0.59875699999999998</v>
      </c>
      <c r="AC2245" t="s">
        <v>20</v>
      </c>
      <c r="AD2245">
        <v>50</v>
      </c>
      <c r="AE2245">
        <v>9</v>
      </c>
      <c r="AF2245">
        <v>4.5810000000000004</v>
      </c>
    </row>
    <row r="2246" spans="1:32" x14ac:dyDescent="0.25">
      <c r="A2246">
        <v>2339</v>
      </c>
      <c r="B2246">
        <v>2692</v>
      </c>
      <c r="C2246">
        <v>2692</v>
      </c>
      <c r="D2246">
        <v>3359</v>
      </c>
      <c r="E2246" t="str">
        <f t="shared" si="105"/>
        <v>03359-BRA-P</v>
      </c>
      <c r="F2246" t="s">
        <v>456</v>
      </c>
      <c r="G2246" t="s">
        <v>76</v>
      </c>
      <c r="H2246" t="s">
        <v>25</v>
      </c>
      <c r="I2246">
        <v>-37.017299999999999</v>
      </c>
      <c r="J2246">
        <v>-6.9318999999999997</v>
      </c>
      <c r="K2246">
        <v>308</v>
      </c>
      <c r="L2246">
        <v>30</v>
      </c>
      <c r="M2246" t="str">
        <f t="shared" si="106"/>
        <v>Pequeña</v>
      </c>
      <c r="N2246" t="str">
        <f t="shared" si="107"/>
        <v>P</v>
      </c>
      <c r="O2246">
        <v>0.56847300000000001</v>
      </c>
      <c r="P2246" t="s">
        <v>7</v>
      </c>
      <c r="Q2246">
        <v>4.3699999999999998E-3</v>
      </c>
      <c r="R2246" t="s">
        <v>8</v>
      </c>
      <c r="S2246">
        <v>308.88449100000003</v>
      </c>
      <c r="T2246" t="s">
        <v>30</v>
      </c>
      <c r="U2246">
        <v>2105.8585199264162</v>
      </c>
      <c r="V2246">
        <v>27.799999</v>
      </c>
      <c r="W2246">
        <v>5.9359999999999999</v>
      </c>
      <c r="X2246">
        <v>72</v>
      </c>
      <c r="Y2246">
        <v>7.5925599999999998</v>
      </c>
      <c r="Z2246">
        <v>0</v>
      </c>
      <c r="AA2246" t="str">
        <f>IF(Z2246=-1,"Flat",
INDEX({"North","Northeast","East","Southeast","South","Southwest","West","Northwest","North"},
MATCH(Z2246,{0;22.5;67.5;112.5;157.5;202.5;247.5;292.5;337.5},1)))</f>
        <v>North</v>
      </c>
      <c r="AB2246">
        <v>0.74722100000000002</v>
      </c>
      <c r="AC2246" t="s">
        <v>10</v>
      </c>
      <c r="AD2246">
        <v>50</v>
      </c>
      <c r="AE2246">
        <v>9</v>
      </c>
      <c r="AF2246">
        <v>4.5810000000000004</v>
      </c>
    </row>
    <row r="2247" spans="1:32" x14ac:dyDescent="0.25">
      <c r="A2247">
        <v>2340</v>
      </c>
      <c r="B2247">
        <v>2693</v>
      </c>
      <c r="C2247">
        <v>2693</v>
      </c>
      <c r="D2247">
        <v>3360</v>
      </c>
      <c r="E2247" t="str">
        <f t="shared" si="105"/>
        <v>03360-BRA-P</v>
      </c>
      <c r="F2247" t="s">
        <v>457</v>
      </c>
      <c r="G2247" t="s">
        <v>76</v>
      </c>
      <c r="H2247" t="s">
        <v>25</v>
      </c>
      <c r="I2247">
        <v>-45.840800999999999</v>
      </c>
      <c r="J2247">
        <v>-17.137799999999999</v>
      </c>
      <c r="K2247">
        <v>503</v>
      </c>
      <c r="L2247">
        <v>10429.700000000001</v>
      </c>
      <c r="M2247" t="str">
        <f t="shared" si="106"/>
        <v>Pequeña</v>
      </c>
      <c r="N2247" t="str">
        <f t="shared" si="107"/>
        <v>P</v>
      </c>
      <c r="O2247">
        <v>0.46474599999999999</v>
      </c>
      <c r="P2247" t="s">
        <v>7</v>
      </c>
      <c r="Q2247">
        <v>2.7810000000000001E-3</v>
      </c>
      <c r="R2247" t="s">
        <v>8</v>
      </c>
      <c r="S2247">
        <v>169.38034099999999</v>
      </c>
      <c r="T2247" t="s">
        <v>13</v>
      </c>
      <c r="U2247">
        <v>21264.68182768621</v>
      </c>
      <c r="V2247">
        <v>25.299999</v>
      </c>
      <c r="W2247">
        <v>6.077</v>
      </c>
      <c r="X2247">
        <v>55</v>
      </c>
      <c r="Y2247">
        <v>3.7577799999999999</v>
      </c>
      <c r="Z2247">
        <v>97</v>
      </c>
      <c r="AA2247" t="str">
        <f>IF(Z2247=-1,"Flat",
INDEX({"North","Northeast","East","Southeast","South","Southwest","West","Northwest","North"},
MATCH(Z2247,{0;22.5;67.5;112.5;157.5;202.5;247.5;292.5;337.5},1)))</f>
        <v>East</v>
      </c>
      <c r="AB2247">
        <v>0.59741699999999998</v>
      </c>
      <c r="AC2247" t="s">
        <v>20</v>
      </c>
      <c r="AD2247">
        <v>41.200001</v>
      </c>
      <c r="AE2247">
        <v>21</v>
      </c>
      <c r="AF2247">
        <v>4.7489999999999997</v>
      </c>
    </row>
    <row r="2248" spans="1:32" x14ac:dyDescent="0.25">
      <c r="A2248">
        <v>2341</v>
      </c>
      <c r="B2248">
        <v>2694</v>
      </c>
      <c r="C2248">
        <v>2694</v>
      </c>
      <c r="D2248">
        <v>3361</v>
      </c>
      <c r="E2248" t="str">
        <f t="shared" si="105"/>
        <v>03361-BRA-P</v>
      </c>
      <c r="F2248" t="s">
        <v>457</v>
      </c>
      <c r="G2248" t="s">
        <v>76</v>
      </c>
      <c r="H2248" t="s">
        <v>25</v>
      </c>
      <c r="I2248">
        <v>-45.764899999999997</v>
      </c>
      <c r="J2248">
        <v>-17.126801</v>
      </c>
      <c r="K2248">
        <v>503</v>
      </c>
      <c r="L2248">
        <v>5659.03</v>
      </c>
      <c r="M2248" t="str">
        <f t="shared" si="106"/>
        <v>Pequeña</v>
      </c>
      <c r="N2248" t="str">
        <f t="shared" si="107"/>
        <v>P</v>
      </c>
      <c r="O2248">
        <v>0.377133</v>
      </c>
      <c r="P2248" t="s">
        <v>7</v>
      </c>
      <c r="Q2248">
        <v>-5.5620000000000001E-3</v>
      </c>
      <c r="R2248" t="s">
        <v>8</v>
      </c>
      <c r="S2248">
        <v>119.475891</v>
      </c>
      <c r="T2248" t="s">
        <v>49</v>
      </c>
      <c r="U2248">
        <v>27536.338173313801</v>
      </c>
      <c r="V2248">
        <v>25.299999</v>
      </c>
      <c r="W2248">
        <v>6.0819999999999999</v>
      </c>
      <c r="X2248">
        <v>55</v>
      </c>
      <c r="Y2248">
        <v>3.7180499999999999</v>
      </c>
      <c r="Z2248">
        <v>97</v>
      </c>
      <c r="AA2248" t="str">
        <f>IF(Z2248=-1,"Flat",
INDEX({"North","Northeast","East","Southeast","South","Southwest","West","Northwest","North"},
MATCH(Z2248,{0;22.5;67.5;112.5;157.5;202.5;247.5;292.5;337.5},1)))</f>
        <v>East</v>
      </c>
      <c r="AB2248">
        <v>0.67246399999999995</v>
      </c>
      <c r="AC2248" t="s">
        <v>10</v>
      </c>
      <c r="AD2248">
        <v>41.200001</v>
      </c>
      <c r="AE2248">
        <v>21</v>
      </c>
      <c r="AF2248">
        <v>4.7510000000000003</v>
      </c>
    </row>
    <row r="2249" spans="1:32" x14ac:dyDescent="0.25">
      <c r="A2249">
        <v>2342</v>
      </c>
      <c r="B2249">
        <v>2695</v>
      </c>
      <c r="C2249">
        <v>2695</v>
      </c>
      <c r="D2249">
        <v>3362</v>
      </c>
      <c r="E2249" t="str">
        <f t="shared" si="105"/>
        <v>03362-BRA-P</v>
      </c>
      <c r="F2249" t="s">
        <v>457</v>
      </c>
      <c r="G2249" t="s">
        <v>76</v>
      </c>
      <c r="H2249" t="s">
        <v>25</v>
      </c>
      <c r="I2249">
        <v>-45.712699999999998</v>
      </c>
      <c r="J2249">
        <v>-17.129200000000001</v>
      </c>
      <c r="K2249">
        <v>503</v>
      </c>
      <c r="L2249">
        <v>11927.9</v>
      </c>
      <c r="M2249" t="str">
        <f t="shared" si="106"/>
        <v>Pequeña</v>
      </c>
      <c r="N2249" t="str">
        <f t="shared" si="107"/>
        <v>P</v>
      </c>
      <c r="O2249">
        <v>9.0282000000000001E-2</v>
      </c>
      <c r="P2249" t="s">
        <v>7</v>
      </c>
      <c r="Q2249">
        <v>0</v>
      </c>
      <c r="R2249" t="s">
        <v>8</v>
      </c>
      <c r="S2249">
        <v>341.56506300000001</v>
      </c>
      <c r="T2249" t="s">
        <v>70</v>
      </c>
      <c r="U2249">
        <v>32600.0346578182</v>
      </c>
      <c r="V2249">
        <v>25.299999</v>
      </c>
      <c r="W2249">
        <v>6.0979999999999999</v>
      </c>
      <c r="X2249">
        <v>55</v>
      </c>
      <c r="Y2249">
        <v>3.5676000000000001</v>
      </c>
      <c r="Z2249">
        <v>97</v>
      </c>
      <c r="AA2249" t="str">
        <f>IF(Z2249=-1,"Flat",
INDEX({"North","Northeast","East","Southeast","South","Southwest","West","Northwest","North"},
MATCH(Z2249,{0;22.5;67.5;112.5;157.5;202.5;247.5;292.5;337.5},1)))</f>
        <v>East</v>
      </c>
      <c r="AB2249">
        <v>0.59989999999999999</v>
      </c>
      <c r="AC2249" t="s">
        <v>20</v>
      </c>
      <c r="AD2249">
        <v>41.200001</v>
      </c>
      <c r="AE2249">
        <v>21</v>
      </c>
      <c r="AF2249">
        <v>4.7619999999999996</v>
      </c>
    </row>
    <row r="2250" spans="1:32" x14ac:dyDescent="0.25">
      <c r="A2250">
        <v>2343</v>
      </c>
      <c r="B2250">
        <v>2696</v>
      </c>
      <c r="C2250">
        <v>2696</v>
      </c>
      <c r="D2250">
        <v>3363</v>
      </c>
      <c r="E2250" t="str">
        <f t="shared" si="105"/>
        <v>03363-BRA-P</v>
      </c>
      <c r="F2250" t="s">
        <v>457</v>
      </c>
      <c r="G2250" t="s">
        <v>76</v>
      </c>
      <c r="H2250" t="s">
        <v>25</v>
      </c>
      <c r="I2250">
        <v>-45.660998999999997</v>
      </c>
      <c r="J2250">
        <v>-17.129899999999999</v>
      </c>
      <c r="K2250">
        <v>503</v>
      </c>
      <c r="L2250">
        <v>8256.06</v>
      </c>
      <c r="M2250" t="str">
        <f t="shared" si="106"/>
        <v>Pequeña</v>
      </c>
      <c r="N2250" t="str">
        <f t="shared" si="107"/>
        <v>P</v>
      </c>
      <c r="O2250">
        <v>0.76947500000000002</v>
      </c>
      <c r="P2250" t="s">
        <v>7</v>
      </c>
      <c r="Q2250">
        <v>-2.3839999999999998E-3</v>
      </c>
      <c r="R2250" t="s">
        <v>8</v>
      </c>
      <c r="S2250">
        <v>319.51397700000001</v>
      </c>
      <c r="T2250" t="s">
        <v>30</v>
      </c>
      <c r="U2250">
        <v>35286.596757061932</v>
      </c>
      <c r="V2250">
        <v>25.299999</v>
      </c>
      <c r="W2250">
        <v>6.12</v>
      </c>
      <c r="X2250">
        <v>55</v>
      </c>
      <c r="Y2250">
        <v>3.63605</v>
      </c>
      <c r="Z2250">
        <v>97</v>
      </c>
      <c r="AA2250" t="str">
        <f>IF(Z2250=-1,"Flat",
INDEX({"North","Northeast","East","Southeast","South","Southwest","West","Northwest","North"},
MATCH(Z2250,{0;22.5;67.5;112.5;157.5;202.5;247.5;292.5;337.5},1)))</f>
        <v>East</v>
      </c>
      <c r="AB2250">
        <v>0.74819199999999997</v>
      </c>
      <c r="AC2250" t="s">
        <v>10</v>
      </c>
      <c r="AD2250">
        <v>41.200001</v>
      </c>
      <c r="AE2250">
        <v>21</v>
      </c>
      <c r="AF2250">
        <v>4.78</v>
      </c>
    </row>
    <row r="2251" spans="1:32" x14ac:dyDescent="0.25">
      <c r="A2251">
        <v>2344</v>
      </c>
      <c r="B2251">
        <v>2697</v>
      </c>
      <c r="C2251">
        <v>2697</v>
      </c>
      <c r="D2251">
        <v>3364</v>
      </c>
      <c r="E2251" t="str">
        <f t="shared" si="105"/>
        <v>03364-BRA-P</v>
      </c>
      <c r="F2251" t="s">
        <v>457</v>
      </c>
      <c r="G2251" t="s">
        <v>76</v>
      </c>
      <c r="H2251" t="s">
        <v>25</v>
      </c>
      <c r="I2251">
        <v>-45.772098999999997</v>
      </c>
      <c r="J2251">
        <v>-17.122</v>
      </c>
      <c r="K2251">
        <v>503</v>
      </c>
      <c r="L2251">
        <v>8838.2199999999993</v>
      </c>
      <c r="M2251" t="str">
        <f t="shared" si="106"/>
        <v>Pequeña</v>
      </c>
      <c r="N2251" t="str">
        <f t="shared" si="107"/>
        <v>P</v>
      </c>
      <c r="O2251">
        <v>0.50629299999999999</v>
      </c>
      <c r="P2251" t="s">
        <v>7</v>
      </c>
      <c r="Q2251">
        <v>-5.5620000000000001E-3</v>
      </c>
      <c r="R2251" t="s">
        <v>8</v>
      </c>
      <c r="S2251">
        <v>68.498565999999997</v>
      </c>
      <c r="T2251" t="s">
        <v>19</v>
      </c>
      <c r="U2251">
        <v>26647.56619116705</v>
      </c>
      <c r="V2251">
        <v>25.299999</v>
      </c>
      <c r="W2251">
        <v>6.077</v>
      </c>
      <c r="X2251">
        <v>55</v>
      </c>
      <c r="Y2251">
        <v>3.7083699999999999</v>
      </c>
      <c r="Z2251">
        <v>97</v>
      </c>
      <c r="AA2251" t="str">
        <f>IF(Z2251=-1,"Flat",
INDEX({"North","Northeast","East","Southeast","South","Southwest","West","Northwest","North"},
MATCH(Z2251,{0;22.5;67.5;112.5;157.5;202.5;247.5;292.5;337.5},1)))</f>
        <v>East</v>
      </c>
      <c r="AB2251">
        <v>0.67262900000000003</v>
      </c>
      <c r="AC2251" t="s">
        <v>10</v>
      </c>
      <c r="AD2251">
        <v>41.200001</v>
      </c>
      <c r="AE2251">
        <v>21</v>
      </c>
      <c r="AF2251">
        <v>4.7469999999999999</v>
      </c>
    </row>
    <row r="2252" spans="1:32" x14ac:dyDescent="0.25">
      <c r="A2252">
        <v>2345</v>
      </c>
      <c r="B2252">
        <v>2698</v>
      </c>
      <c r="C2252">
        <v>2698</v>
      </c>
      <c r="D2252">
        <v>3365</v>
      </c>
      <c r="E2252" t="str">
        <f t="shared" si="105"/>
        <v>03365-BRA-P</v>
      </c>
      <c r="F2252" t="s">
        <v>457</v>
      </c>
      <c r="G2252" t="s">
        <v>76</v>
      </c>
      <c r="H2252" t="s">
        <v>25</v>
      </c>
      <c r="I2252">
        <v>-45.714599999999997</v>
      </c>
      <c r="J2252">
        <v>-17.123899000000002</v>
      </c>
      <c r="K2252">
        <v>503</v>
      </c>
      <c r="L2252">
        <v>7459.69</v>
      </c>
      <c r="M2252" t="str">
        <f t="shared" si="106"/>
        <v>Pequeña</v>
      </c>
      <c r="N2252" t="str">
        <f t="shared" si="107"/>
        <v>P</v>
      </c>
      <c r="O2252">
        <v>8.5649000000000003E-2</v>
      </c>
      <c r="P2252" t="s">
        <v>7</v>
      </c>
      <c r="Q2252">
        <v>-1.9859999999999999E-3</v>
      </c>
      <c r="R2252" t="s">
        <v>8</v>
      </c>
      <c r="S2252">
        <v>180</v>
      </c>
      <c r="T2252" t="s">
        <v>13</v>
      </c>
      <c r="U2252">
        <v>32217.88379793182</v>
      </c>
      <c r="V2252">
        <v>25.299999</v>
      </c>
      <c r="W2252">
        <v>6.0949999999999998</v>
      </c>
      <c r="X2252">
        <v>55</v>
      </c>
      <c r="Y2252">
        <v>3.5676800000000002</v>
      </c>
      <c r="Z2252">
        <v>97</v>
      </c>
      <c r="AA2252" t="str">
        <f>IF(Z2252=-1,"Flat",
INDEX({"North","Northeast","East","Southeast","South","Southwest","West","Northwest","North"},
MATCH(Z2252,{0;22.5;67.5;112.5;157.5;202.5;247.5;292.5;337.5},1)))</f>
        <v>East</v>
      </c>
      <c r="AB2252">
        <v>0.59928999999999999</v>
      </c>
      <c r="AC2252" t="s">
        <v>20</v>
      </c>
      <c r="AD2252">
        <v>41.200001</v>
      </c>
      <c r="AE2252">
        <v>21</v>
      </c>
      <c r="AF2252">
        <v>4.76</v>
      </c>
    </row>
    <row r="2253" spans="1:32" x14ac:dyDescent="0.25">
      <c r="A2253">
        <v>2346</v>
      </c>
      <c r="B2253">
        <v>2699</v>
      </c>
      <c r="C2253">
        <v>2699</v>
      </c>
      <c r="D2253">
        <v>3366</v>
      </c>
      <c r="E2253" t="str">
        <f t="shared" si="105"/>
        <v>03366-BRA-P</v>
      </c>
      <c r="F2253" t="s">
        <v>457</v>
      </c>
      <c r="G2253" t="s">
        <v>76</v>
      </c>
      <c r="H2253" t="s">
        <v>25</v>
      </c>
      <c r="I2253">
        <v>-45.659599</v>
      </c>
      <c r="J2253">
        <v>-17.125900000000001</v>
      </c>
      <c r="K2253">
        <v>503</v>
      </c>
      <c r="L2253">
        <v>9610.65</v>
      </c>
      <c r="M2253" t="str">
        <f t="shared" si="106"/>
        <v>Pequeña</v>
      </c>
      <c r="N2253" t="str">
        <f t="shared" si="107"/>
        <v>P</v>
      </c>
      <c r="O2253">
        <v>0.36393500000000001</v>
      </c>
      <c r="P2253" t="s">
        <v>7</v>
      </c>
      <c r="Q2253">
        <v>-3.5750000000000001E-3</v>
      </c>
      <c r="R2253" t="s">
        <v>8</v>
      </c>
      <c r="S2253">
        <v>311.82015999999999</v>
      </c>
      <c r="T2253" t="s">
        <v>30</v>
      </c>
      <c r="U2253">
        <v>35759.69106232559</v>
      </c>
      <c r="V2253">
        <v>25.299999</v>
      </c>
      <c r="W2253">
        <v>6.1210000000000004</v>
      </c>
      <c r="X2253">
        <v>55</v>
      </c>
      <c r="Y2253">
        <v>3.59172</v>
      </c>
      <c r="Z2253">
        <v>97</v>
      </c>
      <c r="AA2253" t="str">
        <f>IF(Z2253=-1,"Flat",
INDEX({"North","Northeast","East","Southeast","South","Southwest","West","Northwest","North"},
MATCH(Z2253,{0;22.5;67.5;112.5;157.5;202.5;247.5;292.5;337.5},1)))</f>
        <v>East</v>
      </c>
      <c r="AB2253">
        <v>0.74948800000000004</v>
      </c>
      <c r="AC2253" t="s">
        <v>10</v>
      </c>
      <c r="AD2253">
        <v>41.200001</v>
      </c>
      <c r="AE2253">
        <v>21</v>
      </c>
      <c r="AF2253">
        <v>4.78</v>
      </c>
    </row>
    <row r="2254" spans="1:32" x14ac:dyDescent="0.25">
      <c r="A2254">
        <v>2347</v>
      </c>
      <c r="B2254">
        <v>2700</v>
      </c>
      <c r="C2254">
        <v>2700</v>
      </c>
      <c r="D2254">
        <v>3367</v>
      </c>
      <c r="E2254" t="str">
        <f t="shared" si="105"/>
        <v>03367-BRA-P</v>
      </c>
      <c r="F2254" t="s">
        <v>457</v>
      </c>
      <c r="G2254" t="s">
        <v>76</v>
      </c>
      <c r="H2254" t="s">
        <v>25</v>
      </c>
      <c r="I2254">
        <v>-45.645198999999998</v>
      </c>
      <c r="J2254">
        <v>-17.121599</v>
      </c>
      <c r="K2254">
        <v>503</v>
      </c>
      <c r="L2254">
        <v>13475.3</v>
      </c>
      <c r="M2254" t="str">
        <f t="shared" si="106"/>
        <v>Pequeña</v>
      </c>
      <c r="N2254" t="str">
        <f t="shared" si="107"/>
        <v>P</v>
      </c>
      <c r="O2254">
        <v>0.87641400000000003</v>
      </c>
      <c r="P2254" t="s">
        <v>7</v>
      </c>
      <c r="Q2254">
        <v>3.1779999999999998E-3</v>
      </c>
      <c r="R2254" t="s">
        <v>8</v>
      </c>
      <c r="S2254">
        <v>30.323606000000002</v>
      </c>
      <c r="T2254" t="s">
        <v>9</v>
      </c>
      <c r="U2254">
        <v>36925.589166550373</v>
      </c>
      <c r="V2254">
        <v>25.299999</v>
      </c>
      <c r="W2254">
        <v>6.1230000000000002</v>
      </c>
      <c r="X2254">
        <v>55</v>
      </c>
      <c r="Y2254">
        <v>3.4351099999999999</v>
      </c>
      <c r="Z2254">
        <v>97</v>
      </c>
      <c r="AA2254" t="str">
        <f>IF(Z2254=-1,"Flat",
INDEX({"North","Northeast","East","Southeast","South","Southwest","West","Northwest","North"},
MATCH(Z2254,{0;22.5;67.5;112.5;157.5;202.5;247.5;292.5;337.5},1)))</f>
        <v>East</v>
      </c>
      <c r="AB2254">
        <v>0.745861</v>
      </c>
      <c r="AC2254" t="s">
        <v>10</v>
      </c>
      <c r="AD2254">
        <v>41.200001</v>
      </c>
      <c r="AE2254">
        <v>21</v>
      </c>
      <c r="AF2254">
        <v>4.7830000000000004</v>
      </c>
    </row>
    <row r="2255" spans="1:32" x14ac:dyDescent="0.25">
      <c r="A2255">
        <v>2348</v>
      </c>
      <c r="B2255">
        <v>2701</v>
      </c>
      <c r="C2255">
        <v>2701</v>
      </c>
      <c r="D2255">
        <v>3368</v>
      </c>
      <c r="E2255" t="str">
        <f t="shared" si="105"/>
        <v>03368-BRA-P</v>
      </c>
      <c r="F2255" t="s">
        <v>457</v>
      </c>
      <c r="G2255" t="s">
        <v>76</v>
      </c>
      <c r="H2255" t="s">
        <v>25</v>
      </c>
      <c r="I2255">
        <v>-45.693600000000004</v>
      </c>
      <c r="J2255">
        <v>-17.119301</v>
      </c>
      <c r="K2255">
        <v>503</v>
      </c>
      <c r="L2255">
        <v>9863.93</v>
      </c>
      <c r="M2255" t="str">
        <f t="shared" si="106"/>
        <v>Pequeña</v>
      </c>
      <c r="N2255" t="str">
        <f t="shared" si="107"/>
        <v>P</v>
      </c>
      <c r="O2255">
        <v>0.72362899999999997</v>
      </c>
      <c r="P2255" t="s">
        <v>7</v>
      </c>
      <c r="Q2255">
        <v>-2.3839999999999998E-3</v>
      </c>
      <c r="R2255" t="s">
        <v>8</v>
      </c>
      <c r="S2255">
        <v>14.858615</v>
      </c>
      <c r="T2255" t="s">
        <v>70</v>
      </c>
      <c r="U2255">
        <v>34097.409669229797</v>
      </c>
      <c r="V2255">
        <v>25.299999</v>
      </c>
      <c r="W2255">
        <v>6.101</v>
      </c>
      <c r="X2255">
        <v>55</v>
      </c>
      <c r="Y2255">
        <v>3.6024500000000002</v>
      </c>
      <c r="Z2255">
        <v>97</v>
      </c>
      <c r="AA2255" t="str">
        <f>IF(Z2255=-1,"Flat",
INDEX({"North","Northeast","East","Southeast","South","Southwest","West","Northwest","North"},
MATCH(Z2255,{0;22.5;67.5;112.5;157.5;202.5;247.5;292.5;337.5},1)))</f>
        <v>East</v>
      </c>
      <c r="AB2255">
        <v>0.74816700000000003</v>
      </c>
      <c r="AC2255" t="s">
        <v>10</v>
      </c>
      <c r="AD2255">
        <v>41.200001</v>
      </c>
      <c r="AE2255">
        <v>21</v>
      </c>
      <c r="AF2255">
        <v>4.7649999999999997</v>
      </c>
    </row>
    <row r="2256" spans="1:32" x14ac:dyDescent="0.25">
      <c r="A2256">
        <v>2349</v>
      </c>
      <c r="B2256">
        <v>2702</v>
      </c>
      <c r="C2256">
        <v>2702</v>
      </c>
      <c r="D2256">
        <v>3369</v>
      </c>
      <c r="E2256" t="str">
        <f t="shared" si="105"/>
        <v>03369-BRA-P</v>
      </c>
      <c r="F2256" t="s">
        <v>457</v>
      </c>
      <c r="G2256" t="s">
        <v>76</v>
      </c>
      <c r="H2256" t="s">
        <v>25</v>
      </c>
      <c r="I2256">
        <v>-45.741501</v>
      </c>
      <c r="J2256">
        <v>-17.117598999999998</v>
      </c>
      <c r="K2256">
        <v>503</v>
      </c>
      <c r="L2256">
        <v>9032.2800000000007</v>
      </c>
      <c r="M2256" t="str">
        <f t="shared" si="106"/>
        <v>Pequeña</v>
      </c>
      <c r="N2256" t="str">
        <f t="shared" si="107"/>
        <v>P</v>
      </c>
      <c r="O2256">
        <v>0.60594599999999998</v>
      </c>
      <c r="P2256" t="s">
        <v>7</v>
      </c>
      <c r="Q2256">
        <v>1.5889999999999999E-3</v>
      </c>
      <c r="R2256" t="s">
        <v>8</v>
      </c>
      <c r="S2256">
        <v>164.98164399999999</v>
      </c>
      <c r="T2256" t="s">
        <v>13</v>
      </c>
      <c r="U2256">
        <v>29389.749622400199</v>
      </c>
      <c r="V2256">
        <v>25.299999</v>
      </c>
      <c r="W2256">
        <v>6.0839999999999996</v>
      </c>
      <c r="X2256">
        <v>55</v>
      </c>
      <c r="Y2256">
        <v>3.7724600000000001</v>
      </c>
      <c r="Z2256">
        <v>97</v>
      </c>
      <c r="AA2256" t="str">
        <f>IF(Z2256=-1,"Flat",
INDEX({"North","Northeast","East","Southeast","South","Southwest","West","Northwest","North"},
MATCH(Z2256,{0;22.5;67.5;112.5;157.5;202.5;247.5;292.5;337.5},1)))</f>
        <v>East</v>
      </c>
      <c r="AB2256">
        <v>0.59704500000000005</v>
      </c>
      <c r="AC2256" t="s">
        <v>20</v>
      </c>
      <c r="AD2256">
        <v>41.200001</v>
      </c>
      <c r="AE2256">
        <v>21</v>
      </c>
      <c r="AF2256">
        <v>4.7560000000000002</v>
      </c>
    </row>
    <row r="2257" spans="1:32" x14ac:dyDescent="0.25">
      <c r="A2257">
        <v>2350</v>
      </c>
      <c r="B2257">
        <v>2703</v>
      </c>
      <c r="C2257">
        <v>2703</v>
      </c>
      <c r="D2257">
        <v>3370</v>
      </c>
      <c r="E2257" t="str">
        <f t="shared" si="105"/>
        <v>03370-BRA-P</v>
      </c>
      <c r="F2257" t="s">
        <v>457</v>
      </c>
      <c r="G2257" t="s">
        <v>76</v>
      </c>
      <c r="H2257" t="s">
        <v>25</v>
      </c>
      <c r="I2257">
        <v>-45.659900999999998</v>
      </c>
      <c r="J2257">
        <v>-17.116301</v>
      </c>
      <c r="K2257">
        <v>503</v>
      </c>
      <c r="L2257">
        <v>8210.7000000000007</v>
      </c>
      <c r="M2257" t="str">
        <f t="shared" si="106"/>
        <v>Pequeña</v>
      </c>
      <c r="N2257" t="str">
        <f t="shared" si="107"/>
        <v>P</v>
      </c>
      <c r="O2257">
        <v>0.182807</v>
      </c>
      <c r="P2257" t="s">
        <v>7</v>
      </c>
      <c r="Q2257">
        <v>0</v>
      </c>
      <c r="R2257" t="s">
        <v>8</v>
      </c>
      <c r="S2257">
        <v>321.34017899999998</v>
      </c>
      <c r="T2257" t="s">
        <v>30</v>
      </c>
      <c r="U2257">
        <v>36717.300694806523</v>
      </c>
      <c r="V2257">
        <v>25.299999</v>
      </c>
      <c r="W2257">
        <v>6.1139999999999999</v>
      </c>
      <c r="X2257">
        <v>55</v>
      </c>
      <c r="Y2257">
        <v>3.59863</v>
      </c>
      <c r="Z2257">
        <v>97</v>
      </c>
      <c r="AA2257" t="str">
        <f>IF(Z2257=-1,"Flat",
INDEX({"North","Northeast","East","Southeast","South","Southwest","West","Northwest","North"},
MATCH(Z2257,{0;22.5;67.5;112.5;157.5;202.5;247.5;292.5;337.5},1)))</f>
        <v>East</v>
      </c>
      <c r="AB2257">
        <v>0.74856199999999995</v>
      </c>
      <c r="AC2257" t="s">
        <v>10</v>
      </c>
      <c r="AD2257">
        <v>41.200001</v>
      </c>
      <c r="AE2257">
        <v>21</v>
      </c>
      <c r="AF2257">
        <v>4.7720000000000002</v>
      </c>
    </row>
    <row r="2258" spans="1:32" x14ac:dyDescent="0.25">
      <c r="A2258">
        <v>2351</v>
      </c>
      <c r="B2258">
        <v>2704</v>
      </c>
      <c r="C2258">
        <v>2704</v>
      </c>
      <c r="D2258">
        <v>3371</v>
      </c>
      <c r="E2258" t="str">
        <f t="shared" si="105"/>
        <v>03371-BRA-P</v>
      </c>
      <c r="F2258" t="s">
        <v>457</v>
      </c>
      <c r="G2258" t="s">
        <v>76</v>
      </c>
      <c r="H2258" t="s">
        <v>25</v>
      </c>
      <c r="I2258">
        <v>-45.7896</v>
      </c>
      <c r="J2258">
        <v>-17.135899999999999</v>
      </c>
      <c r="K2258">
        <v>503</v>
      </c>
      <c r="L2258">
        <v>10695.6</v>
      </c>
      <c r="M2258" t="str">
        <f t="shared" si="106"/>
        <v>Pequeña</v>
      </c>
      <c r="N2258" t="str">
        <f t="shared" si="107"/>
        <v>P</v>
      </c>
      <c r="O2258">
        <v>2.0849700000000002</v>
      </c>
      <c r="P2258" t="s">
        <v>32</v>
      </c>
      <c r="Q2258">
        <v>7.1510000000000002E-3</v>
      </c>
      <c r="R2258" t="s">
        <v>8</v>
      </c>
      <c r="S2258">
        <v>210.425781</v>
      </c>
      <c r="T2258" t="s">
        <v>23</v>
      </c>
      <c r="U2258">
        <v>25689.740736178432</v>
      </c>
      <c r="V2258">
        <v>25.299999</v>
      </c>
      <c r="W2258">
        <v>6.09</v>
      </c>
      <c r="X2258">
        <v>55</v>
      </c>
      <c r="Y2258">
        <v>3.99268</v>
      </c>
      <c r="Z2258">
        <v>97</v>
      </c>
      <c r="AA2258" t="str">
        <f>IF(Z2258=-1,"Flat",
INDEX({"North","Northeast","East","Southeast","South","Southwest","West","Northwest","North"},
MATCH(Z2258,{0;22.5;67.5;112.5;157.5;202.5;247.5;292.5;337.5},1)))</f>
        <v>East</v>
      </c>
      <c r="AB2258">
        <v>0.589619</v>
      </c>
      <c r="AC2258" t="s">
        <v>20</v>
      </c>
      <c r="AD2258">
        <v>41.200001</v>
      </c>
      <c r="AE2258">
        <v>21</v>
      </c>
      <c r="AF2258">
        <v>4.7670000000000003</v>
      </c>
    </row>
    <row r="2259" spans="1:32" x14ac:dyDescent="0.25">
      <c r="A2259">
        <v>2352</v>
      </c>
      <c r="B2259">
        <v>2705</v>
      </c>
      <c r="C2259">
        <v>2705</v>
      </c>
      <c r="D2259">
        <v>3372</v>
      </c>
      <c r="E2259" t="str">
        <f t="shared" si="105"/>
        <v>03372-BRA-M</v>
      </c>
      <c r="F2259" t="s">
        <v>457</v>
      </c>
      <c r="G2259" t="s">
        <v>76</v>
      </c>
      <c r="H2259" t="s">
        <v>25</v>
      </c>
      <c r="I2259">
        <v>-45.686400999999996</v>
      </c>
      <c r="J2259">
        <v>-17.113199000000002</v>
      </c>
      <c r="K2259">
        <v>503</v>
      </c>
      <c r="L2259">
        <v>20657.8</v>
      </c>
      <c r="M2259" t="str">
        <f t="shared" si="106"/>
        <v>Mediana</v>
      </c>
      <c r="N2259" t="str">
        <f t="shared" si="107"/>
        <v>M</v>
      </c>
      <c r="O2259">
        <v>0.14274899999999999</v>
      </c>
      <c r="P2259" t="s">
        <v>7</v>
      </c>
      <c r="Q2259">
        <v>-1.1919999999999999E-3</v>
      </c>
      <c r="R2259" t="s">
        <v>8</v>
      </c>
      <c r="S2259">
        <v>36.869895999999997</v>
      </c>
      <c r="T2259" t="s">
        <v>9</v>
      </c>
      <c r="U2259">
        <v>34611.056095873428</v>
      </c>
      <c r="V2259">
        <v>25.299999</v>
      </c>
      <c r="W2259">
        <v>6.0960000000000001</v>
      </c>
      <c r="X2259">
        <v>55</v>
      </c>
      <c r="Y2259">
        <v>3.58033</v>
      </c>
      <c r="Z2259">
        <v>97</v>
      </c>
      <c r="AA2259" t="str">
        <f>IF(Z2259=-1,"Flat",
INDEX({"North","Northeast","East","Southeast","South","Southwest","West","Northwest","North"},
MATCH(Z2259,{0;22.5;67.5;112.5;157.5;202.5;247.5;292.5;337.5},1)))</f>
        <v>East</v>
      </c>
      <c r="AB2259">
        <v>0.74932600000000005</v>
      </c>
      <c r="AC2259" t="s">
        <v>10</v>
      </c>
      <c r="AD2259">
        <v>41.200001</v>
      </c>
      <c r="AE2259">
        <v>21</v>
      </c>
      <c r="AF2259">
        <v>4.7610000000000001</v>
      </c>
    </row>
    <row r="2260" spans="1:32" x14ac:dyDescent="0.25">
      <c r="A2260">
        <v>2353</v>
      </c>
      <c r="B2260">
        <v>2706</v>
      </c>
      <c r="C2260">
        <v>2706</v>
      </c>
      <c r="D2260">
        <v>3373</v>
      </c>
      <c r="E2260" t="str">
        <f t="shared" si="105"/>
        <v>03373-BRA-P</v>
      </c>
      <c r="F2260" t="s">
        <v>457</v>
      </c>
      <c r="G2260" t="s">
        <v>76</v>
      </c>
      <c r="H2260" t="s">
        <v>25</v>
      </c>
      <c r="I2260">
        <v>-45.733398000000001</v>
      </c>
      <c r="J2260">
        <v>-17.113600000000002</v>
      </c>
      <c r="K2260">
        <v>503</v>
      </c>
      <c r="L2260">
        <v>19997.5</v>
      </c>
      <c r="M2260" t="str">
        <f t="shared" si="106"/>
        <v>Pequeña</v>
      </c>
      <c r="N2260" t="str">
        <f t="shared" si="107"/>
        <v>P</v>
      </c>
      <c r="O2260">
        <v>0.84806300000000001</v>
      </c>
      <c r="P2260" t="s">
        <v>7</v>
      </c>
      <c r="Q2260">
        <v>7.9500000000000003E-4</v>
      </c>
      <c r="R2260" t="s">
        <v>8</v>
      </c>
      <c r="S2260">
        <v>133.636078</v>
      </c>
      <c r="T2260" t="s">
        <v>49</v>
      </c>
      <c r="U2260">
        <v>30029.309593503</v>
      </c>
      <c r="V2260">
        <v>25.299999</v>
      </c>
      <c r="W2260">
        <v>6.0860000000000003</v>
      </c>
      <c r="X2260">
        <v>55</v>
      </c>
      <c r="Y2260">
        <v>3.7609900000000001</v>
      </c>
      <c r="Z2260">
        <v>97</v>
      </c>
      <c r="AA2260" t="str">
        <f>IF(Z2260=-1,"Flat",
INDEX({"North","Northeast","East","Southeast","South","Southwest","West","Northwest","North"},
MATCH(Z2260,{0;22.5;67.5;112.5;157.5;202.5;247.5;292.5;337.5},1)))</f>
        <v>East</v>
      </c>
      <c r="AB2260">
        <v>0.596383</v>
      </c>
      <c r="AC2260" t="s">
        <v>20</v>
      </c>
      <c r="AD2260">
        <v>41.200001</v>
      </c>
      <c r="AE2260">
        <v>21</v>
      </c>
      <c r="AF2260">
        <v>4.7549999999999999</v>
      </c>
    </row>
    <row r="2261" spans="1:32" x14ac:dyDescent="0.25">
      <c r="A2261">
        <v>2354</v>
      </c>
      <c r="B2261">
        <v>2707</v>
      </c>
      <c r="C2261">
        <v>2707</v>
      </c>
      <c r="D2261">
        <v>3374</v>
      </c>
      <c r="E2261" t="str">
        <f t="shared" si="105"/>
        <v>03374-BRA-P</v>
      </c>
      <c r="F2261" t="s">
        <v>457</v>
      </c>
      <c r="G2261" t="s">
        <v>76</v>
      </c>
      <c r="H2261" t="s">
        <v>25</v>
      </c>
      <c r="I2261">
        <v>-45.803001000000002</v>
      </c>
      <c r="J2261">
        <v>-17.116699000000001</v>
      </c>
      <c r="K2261">
        <v>503</v>
      </c>
      <c r="L2261">
        <v>6638.12</v>
      </c>
      <c r="M2261" t="str">
        <f t="shared" si="106"/>
        <v>Pequeña</v>
      </c>
      <c r="N2261" t="str">
        <f t="shared" si="107"/>
        <v>P</v>
      </c>
      <c r="O2261">
        <v>1.12114</v>
      </c>
      <c r="P2261" t="s">
        <v>7</v>
      </c>
      <c r="Q2261">
        <v>7.9500000000000003E-4</v>
      </c>
      <c r="R2261" t="s">
        <v>8</v>
      </c>
      <c r="S2261">
        <v>238.53585799999999</v>
      </c>
      <c r="T2261" t="s">
        <v>23</v>
      </c>
      <c r="U2261">
        <v>23508.86229957145</v>
      </c>
      <c r="V2261">
        <v>25.299999</v>
      </c>
      <c r="W2261">
        <v>6.06</v>
      </c>
      <c r="X2261">
        <v>55</v>
      </c>
      <c r="Y2261">
        <v>3.70892</v>
      </c>
      <c r="Z2261">
        <v>97</v>
      </c>
      <c r="AA2261" t="str">
        <f>IF(Z2261=-1,"Flat",
INDEX({"North","Northeast","East","Southeast","South","Southwest","West","Northwest","North"},
MATCH(Z2261,{0;22.5;67.5;112.5;157.5;202.5;247.5;292.5;337.5},1)))</f>
        <v>East</v>
      </c>
      <c r="AB2261">
        <v>0.59110200000000002</v>
      </c>
      <c r="AC2261" t="s">
        <v>20</v>
      </c>
      <c r="AD2261">
        <v>41.200001</v>
      </c>
      <c r="AE2261">
        <v>21</v>
      </c>
      <c r="AF2261">
        <v>4.7430000000000003</v>
      </c>
    </row>
    <row r="2262" spans="1:32" x14ac:dyDescent="0.25">
      <c r="A2262">
        <v>2355</v>
      </c>
      <c r="B2262">
        <v>2708</v>
      </c>
      <c r="C2262">
        <v>2708</v>
      </c>
      <c r="D2262">
        <v>3375</v>
      </c>
      <c r="E2262" t="str">
        <f t="shared" si="105"/>
        <v>03375-BRA-M</v>
      </c>
      <c r="F2262" t="s">
        <v>457</v>
      </c>
      <c r="G2262" t="s">
        <v>76</v>
      </c>
      <c r="H2262" t="s">
        <v>25</v>
      </c>
      <c r="I2262">
        <v>-45.814498999999998</v>
      </c>
      <c r="J2262">
        <v>-17.114000000000001</v>
      </c>
      <c r="K2262">
        <v>503</v>
      </c>
      <c r="L2262">
        <v>31494.5</v>
      </c>
      <c r="M2262" t="str">
        <f t="shared" si="106"/>
        <v>Mediana</v>
      </c>
      <c r="N2262" t="str">
        <f t="shared" si="107"/>
        <v>M</v>
      </c>
      <c r="O2262">
        <v>0.80770799999999998</v>
      </c>
      <c r="P2262" t="s">
        <v>7</v>
      </c>
      <c r="Q2262">
        <v>2.3839999999999998E-3</v>
      </c>
      <c r="R2262" t="s">
        <v>8</v>
      </c>
      <c r="S2262">
        <v>133.567902</v>
      </c>
      <c r="T2262" t="s">
        <v>49</v>
      </c>
      <c r="U2262">
        <v>22311.560238768649</v>
      </c>
      <c r="V2262">
        <v>25.299999</v>
      </c>
      <c r="W2262">
        <v>6.0609999999999999</v>
      </c>
      <c r="X2262">
        <v>55</v>
      </c>
      <c r="Y2262">
        <v>3.9400499999999998</v>
      </c>
      <c r="Z2262">
        <v>97</v>
      </c>
      <c r="AA2262" t="str">
        <f>IF(Z2262=-1,"Flat",
INDEX({"North","Northeast","East","Southeast","South","Southwest","West","Northwest","North"},
MATCH(Z2262,{0;22.5;67.5;112.5;157.5;202.5;247.5;292.5;337.5},1)))</f>
        <v>East</v>
      </c>
      <c r="AB2262">
        <v>0.59673200000000004</v>
      </c>
      <c r="AC2262" t="s">
        <v>20</v>
      </c>
      <c r="AD2262">
        <v>41.200001</v>
      </c>
      <c r="AE2262">
        <v>21</v>
      </c>
      <c r="AF2262">
        <v>4.7380000000000004</v>
      </c>
    </row>
    <row r="2263" spans="1:32" x14ac:dyDescent="0.25">
      <c r="A2263">
        <v>2356</v>
      </c>
      <c r="B2263">
        <v>2709</v>
      </c>
      <c r="C2263">
        <v>2709</v>
      </c>
      <c r="D2263">
        <v>3376</v>
      </c>
      <c r="E2263" t="str">
        <f t="shared" si="105"/>
        <v>03376-BRA-P</v>
      </c>
      <c r="F2263" t="s">
        <v>457</v>
      </c>
      <c r="G2263" t="s">
        <v>76</v>
      </c>
      <c r="H2263" t="s">
        <v>25</v>
      </c>
      <c r="I2263">
        <v>-45.843299999999999</v>
      </c>
      <c r="J2263">
        <v>-17.117000999999998</v>
      </c>
      <c r="K2263">
        <v>503</v>
      </c>
      <c r="L2263">
        <v>19857.7</v>
      </c>
      <c r="M2263" t="str">
        <f t="shared" si="106"/>
        <v>Pequeña</v>
      </c>
      <c r="N2263" t="str">
        <f t="shared" si="107"/>
        <v>P</v>
      </c>
      <c r="O2263">
        <v>0.21742800000000001</v>
      </c>
      <c r="P2263" t="s">
        <v>7</v>
      </c>
      <c r="Q2263">
        <v>-3.973E-3</v>
      </c>
      <c r="R2263" t="s">
        <v>8</v>
      </c>
      <c r="S2263">
        <v>203.19859299999999</v>
      </c>
      <c r="T2263" t="s">
        <v>23</v>
      </c>
      <c r="U2263">
        <v>19831.362357797731</v>
      </c>
      <c r="V2263">
        <v>25.299999</v>
      </c>
      <c r="W2263">
        <v>6.0659999999999998</v>
      </c>
      <c r="X2263">
        <v>55</v>
      </c>
      <c r="Y2263">
        <v>3.8485900000000002</v>
      </c>
      <c r="Z2263">
        <v>97</v>
      </c>
      <c r="AA2263" t="str">
        <f>IF(Z2263=-1,"Flat",
INDEX({"North","Northeast","East","Southeast","South","Southwest","West","Northwest","North"},
MATCH(Z2263,{0;22.5;67.5;112.5;157.5;202.5;247.5;292.5;337.5},1)))</f>
        <v>East</v>
      </c>
      <c r="AB2263">
        <v>0.59910099999999999</v>
      </c>
      <c r="AC2263" t="s">
        <v>20</v>
      </c>
      <c r="AD2263">
        <v>41.200001</v>
      </c>
      <c r="AE2263">
        <v>21</v>
      </c>
      <c r="AF2263">
        <v>4.7430000000000003</v>
      </c>
    </row>
    <row r="2264" spans="1:32" x14ac:dyDescent="0.25">
      <c r="A2264">
        <v>2357</v>
      </c>
      <c r="B2264">
        <v>2710</v>
      </c>
      <c r="C2264">
        <v>2710</v>
      </c>
      <c r="D2264">
        <v>3377</v>
      </c>
      <c r="E2264" t="str">
        <f t="shared" si="105"/>
        <v>03377-BRA-P</v>
      </c>
      <c r="F2264" t="s">
        <v>457</v>
      </c>
      <c r="G2264" t="s">
        <v>76</v>
      </c>
      <c r="H2264" t="s">
        <v>25</v>
      </c>
      <c r="I2264">
        <v>-45.773701000000003</v>
      </c>
      <c r="J2264">
        <v>-17.114699999999999</v>
      </c>
      <c r="K2264">
        <v>503</v>
      </c>
      <c r="L2264">
        <v>13010.4</v>
      </c>
      <c r="M2264" t="str">
        <f t="shared" si="106"/>
        <v>Pequeña</v>
      </c>
      <c r="N2264" t="str">
        <f t="shared" si="107"/>
        <v>P</v>
      </c>
      <c r="O2264">
        <v>0.58681399999999995</v>
      </c>
      <c r="P2264" t="s">
        <v>7</v>
      </c>
      <c r="Q2264">
        <v>-3.973E-3</v>
      </c>
      <c r="R2264" t="s">
        <v>8</v>
      </c>
      <c r="S2264">
        <v>131.05481</v>
      </c>
      <c r="T2264" t="s">
        <v>49</v>
      </c>
      <c r="U2264">
        <v>26189.302582990589</v>
      </c>
      <c r="V2264">
        <v>25.299999</v>
      </c>
      <c r="W2264">
        <v>6.0650000000000004</v>
      </c>
      <c r="X2264">
        <v>55</v>
      </c>
      <c r="Y2264">
        <v>3.7625700000000002</v>
      </c>
      <c r="Z2264">
        <v>97</v>
      </c>
      <c r="AA2264" t="str">
        <f>IF(Z2264=-1,"Flat",
INDEX({"North","Northeast","East","Southeast","South","Southwest","West","Northwest","North"},
MATCH(Z2264,{0;22.5;67.5;112.5;157.5;202.5;247.5;292.5;337.5},1)))</f>
        <v>East</v>
      </c>
      <c r="AB2264">
        <v>0.59718000000000004</v>
      </c>
      <c r="AC2264" t="s">
        <v>20</v>
      </c>
      <c r="AD2264">
        <v>41.200001</v>
      </c>
      <c r="AE2264">
        <v>21</v>
      </c>
      <c r="AF2264">
        <v>4.7409999999999997</v>
      </c>
    </row>
    <row r="2265" spans="1:32" x14ac:dyDescent="0.25">
      <c r="A2265">
        <v>2358</v>
      </c>
      <c r="B2265">
        <v>2711</v>
      </c>
      <c r="C2265">
        <v>2711</v>
      </c>
      <c r="D2265">
        <v>3378</v>
      </c>
      <c r="E2265" t="str">
        <f t="shared" si="105"/>
        <v>03378-BRA-P</v>
      </c>
      <c r="F2265" t="s">
        <v>457</v>
      </c>
      <c r="G2265" t="s">
        <v>76</v>
      </c>
      <c r="H2265" t="s">
        <v>25</v>
      </c>
      <c r="I2265">
        <v>-45.733601</v>
      </c>
      <c r="J2265">
        <v>-17.135598999999999</v>
      </c>
      <c r="K2265">
        <v>503</v>
      </c>
      <c r="L2265">
        <v>13102.3</v>
      </c>
      <c r="M2265" t="str">
        <f t="shared" si="106"/>
        <v>Pequeña</v>
      </c>
      <c r="N2265" t="str">
        <f t="shared" si="107"/>
        <v>P</v>
      </c>
      <c r="O2265">
        <v>0.80366300000000002</v>
      </c>
      <c r="P2265" t="s">
        <v>7</v>
      </c>
      <c r="Q2265">
        <v>-6.7539999999999996E-3</v>
      </c>
      <c r="R2265" t="s">
        <v>8</v>
      </c>
      <c r="S2265">
        <v>146.59217799999999</v>
      </c>
      <c r="T2265" t="s">
        <v>49</v>
      </c>
      <c r="U2265">
        <v>30870.972143486859</v>
      </c>
      <c r="V2265">
        <v>25.299999</v>
      </c>
      <c r="W2265">
        <v>6.0860000000000003</v>
      </c>
      <c r="X2265">
        <v>55</v>
      </c>
      <c r="Y2265">
        <v>3.6434500000000001</v>
      </c>
      <c r="Z2265">
        <v>97</v>
      </c>
      <c r="AA2265" t="str">
        <f>IF(Z2265=-1,"Flat",
INDEX({"North","Northeast","East","Southeast","South","Southwest","West","Northwest","North"},
MATCH(Z2265,{0;22.5;67.5;112.5;157.5;202.5;247.5;292.5;337.5},1)))</f>
        <v>East</v>
      </c>
      <c r="AB2265">
        <v>0.59685999999999995</v>
      </c>
      <c r="AC2265" t="s">
        <v>20</v>
      </c>
      <c r="AD2265">
        <v>41.200001</v>
      </c>
      <c r="AE2265">
        <v>21</v>
      </c>
      <c r="AF2265">
        <v>4.7530000000000001</v>
      </c>
    </row>
    <row r="2266" spans="1:32" x14ac:dyDescent="0.25">
      <c r="A2266">
        <v>2359</v>
      </c>
      <c r="B2266">
        <v>2712</v>
      </c>
      <c r="C2266">
        <v>2712</v>
      </c>
      <c r="D2266">
        <v>3379</v>
      </c>
      <c r="E2266" t="str">
        <f t="shared" si="105"/>
        <v>03379-BRA-P</v>
      </c>
      <c r="F2266" t="s">
        <v>457</v>
      </c>
      <c r="G2266" t="s">
        <v>76</v>
      </c>
      <c r="H2266" t="s">
        <v>25</v>
      </c>
      <c r="I2266">
        <v>-45.678600000000003</v>
      </c>
      <c r="J2266">
        <v>-17.136499000000001</v>
      </c>
      <c r="K2266">
        <v>503</v>
      </c>
      <c r="L2266">
        <v>11625.5</v>
      </c>
      <c r="M2266" t="str">
        <f t="shared" si="106"/>
        <v>Pequeña</v>
      </c>
      <c r="N2266" t="str">
        <f t="shared" si="107"/>
        <v>P</v>
      </c>
      <c r="O2266">
        <v>0.537524</v>
      </c>
      <c r="P2266" t="s">
        <v>7</v>
      </c>
      <c r="Q2266">
        <v>-3.1779999999999998E-3</v>
      </c>
      <c r="R2266" t="s">
        <v>8</v>
      </c>
      <c r="S2266">
        <v>349.28686499999998</v>
      </c>
      <c r="T2266" t="s">
        <v>70</v>
      </c>
      <c r="U2266">
        <v>33761.162192087453</v>
      </c>
      <c r="V2266">
        <v>25.299999</v>
      </c>
      <c r="W2266">
        <v>6.1120000000000001</v>
      </c>
      <c r="X2266">
        <v>55</v>
      </c>
      <c r="Y2266">
        <v>3.7366299999999999</v>
      </c>
      <c r="Z2266">
        <v>97</v>
      </c>
      <c r="AA2266" t="str">
        <f>IF(Z2266=-1,"Flat",
INDEX({"North","Northeast","East","Southeast","South","Southwest","West","Northwest","North"},
MATCH(Z2266,{0;22.5;67.5;112.5;157.5;202.5;247.5;292.5;337.5},1)))</f>
        <v>East</v>
      </c>
      <c r="AB2266">
        <v>0.79772200000000004</v>
      </c>
      <c r="AC2266" t="s">
        <v>10</v>
      </c>
      <c r="AD2266">
        <v>41.200001</v>
      </c>
      <c r="AE2266">
        <v>21</v>
      </c>
      <c r="AF2266">
        <v>4.7759999999999998</v>
      </c>
    </row>
    <row r="2267" spans="1:32" x14ac:dyDescent="0.25">
      <c r="A2267">
        <v>2360</v>
      </c>
      <c r="B2267">
        <v>2713</v>
      </c>
      <c r="C2267">
        <v>2713</v>
      </c>
      <c r="D2267">
        <v>3380</v>
      </c>
      <c r="E2267" t="str">
        <f t="shared" si="105"/>
        <v>03380-BRA-P</v>
      </c>
      <c r="F2267" t="s">
        <v>457</v>
      </c>
      <c r="G2267" t="s">
        <v>76</v>
      </c>
      <c r="H2267" t="s">
        <v>25</v>
      </c>
      <c r="I2267">
        <v>-45.624599000000003</v>
      </c>
      <c r="J2267">
        <v>-17.1387</v>
      </c>
      <c r="K2267">
        <v>503</v>
      </c>
      <c r="L2267">
        <v>10049.200000000001</v>
      </c>
      <c r="M2267" t="str">
        <f t="shared" si="106"/>
        <v>Pequeña</v>
      </c>
      <c r="N2267" t="str">
        <f t="shared" si="107"/>
        <v>P</v>
      </c>
      <c r="O2267">
        <v>1.8217699999999999</v>
      </c>
      <c r="P2267" t="s">
        <v>7</v>
      </c>
      <c r="Q2267">
        <v>6.7539999999999996E-3</v>
      </c>
      <c r="R2267" t="s">
        <v>8</v>
      </c>
      <c r="S2267">
        <v>185.844559</v>
      </c>
      <c r="T2267" t="s">
        <v>13</v>
      </c>
      <c r="U2267">
        <v>36414.358385375308</v>
      </c>
      <c r="V2267">
        <v>25.299999</v>
      </c>
      <c r="W2267">
        <v>6.1280000000000001</v>
      </c>
      <c r="X2267">
        <v>55</v>
      </c>
      <c r="Y2267">
        <v>3.7181199999999999</v>
      </c>
      <c r="Z2267">
        <v>97</v>
      </c>
      <c r="AA2267" t="str">
        <f>IF(Z2267=-1,"Flat",
INDEX({"North","Northeast","East","Southeast","South","Southwest","West","Northwest","North"},
MATCH(Z2267,{0;22.5;67.5;112.5;157.5;202.5;247.5;292.5;337.5},1)))</f>
        <v>East</v>
      </c>
      <c r="AB2267">
        <v>0.59357899999999997</v>
      </c>
      <c r="AC2267" t="s">
        <v>20</v>
      </c>
      <c r="AD2267">
        <v>41.200001</v>
      </c>
      <c r="AE2267">
        <v>21</v>
      </c>
      <c r="AF2267">
        <v>4.7910000000000004</v>
      </c>
    </row>
    <row r="2268" spans="1:32" x14ac:dyDescent="0.25">
      <c r="A2268">
        <v>2361</v>
      </c>
      <c r="B2268">
        <v>2714</v>
      </c>
      <c r="C2268">
        <v>2714</v>
      </c>
      <c r="D2268">
        <v>3381</v>
      </c>
      <c r="E2268" t="str">
        <f t="shared" si="105"/>
        <v>03381-BRA-M</v>
      </c>
      <c r="F2268" t="s">
        <v>457</v>
      </c>
      <c r="G2268" t="s">
        <v>76</v>
      </c>
      <c r="H2268" t="s">
        <v>25</v>
      </c>
      <c r="I2268">
        <v>-45.823501999999998</v>
      </c>
      <c r="J2268">
        <v>-17.133499</v>
      </c>
      <c r="K2268">
        <v>503</v>
      </c>
      <c r="L2268">
        <v>42885.7</v>
      </c>
      <c r="M2268" t="str">
        <f t="shared" si="106"/>
        <v>Mediana</v>
      </c>
      <c r="N2268" t="str">
        <f t="shared" si="107"/>
        <v>M</v>
      </c>
      <c r="O2268">
        <v>0.89640799999999998</v>
      </c>
      <c r="P2268" t="s">
        <v>7</v>
      </c>
      <c r="Q2268">
        <v>-8.3429999999999997E-3</v>
      </c>
      <c r="R2268" t="s">
        <v>8</v>
      </c>
      <c r="S2268">
        <v>170.83764600000001</v>
      </c>
      <c r="T2268" t="s">
        <v>13</v>
      </c>
      <c r="U2268">
        <v>22522.576589432902</v>
      </c>
      <c r="V2268">
        <v>25.299999</v>
      </c>
      <c r="W2268">
        <v>6.0730000000000004</v>
      </c>
      <c r="X2268">
        <v>55</v>
      </c>
      <c r="Y2268">
        <v>3.8213300000000001</v>
      </c>
      <c r="Z2268">
        <v>97</v>
      </c>
      <c r="AA2268" t="str">
        <f>IF(Z2268=-1,"Flat",
INDEX({"North","Northeast","East","Southeast","South","Southwest","West","Northwest","North"},
MATCH(Z2268,{0;22.5;67.5;112.5;157.5;202.5;247.5;292.5;337.5},1)))</f>
        <v>East</v>
      </c>
      <c r="AB2268">
        <v>0.59532499999999999</v>
      </c>
      <c r="AC2268" t="s">
        <v>20</v>
      </c>
      <c r="AD2268">
        <v>41.200001</v>
      </c>
      <c r="AE2268">
        <v>21</v>
      </c>
      <c r="AF2268">
        <v>4.7469999999999999</v>
      </c>
    </row>
    <row r="2269" spans="1:32" x14ac:dyDescent="0.25">
      <c r="A2269">
        <v>2362</v>
      </c>
      <c r="B2269">
        <v>2715</v>
      </c>
      <c r="C2269">
        <v>2715</v>
      </c>
      <c r="D2269">
        <v>3382</v>
      </c>
      <c r="E2269" t="str">
        <f t="shared" si="105"/>
        <v>03382-BRA-P</v>
      </c>
      <c r="F2269" t="s">
        <v>457</v>
      </c>
      <c r="G2269" t="s">
        <v>76</v>
      </c>
      <c r="H2269" t="s">
        <v>25</v>
      </c>
      <c r="I2269">
        <v>-45.761001999999998</v>
      </c>
      <c r="J2269">
        <v>-17.132401000000002</v>
      </c>
      <c r="K2269">
        <v>503</v>
      </c>
      <c r="L2269">
        <v>15108.4</v>
      </c>
      <c r="M2269" t="str">
        <f t="shared" si="106"/>
        <v>Pequeña</v>
      </c>
      <c r="N2269" t="str">
        <f t="shared" si="107"/>
        <v>P</v>
      </c>
      <c r="O2269">
        <v>0.47984599999999999</v>
      </c>
      <c r="P2269" t="s">
        <v>7</v>
      </c>
      <c r="Q2269">
        <v>1.5889999999999999E-3</v>
      </c>
      <c r="R2269" t="s">
        <v>8</v>
      </c>
      <c r="S2269">
        <v>210.37912</v>
      </c>
      <c r="T2269" t="s">
        <v>23</v>
      </c>
      <c r="U2269">
        <v>28154.577983765201</v>
      </c>
      <c r="V2269">
        <v>25.299999</v>
      </c>
      <c r="W2269">
        <v>6.0830000000000002</v>
      </c>
      <c r="X2269">
        <v>55</v>
      </c>
      <c r="Y2269">
        <v>3.7748300000000001</v>
      </c>
      <c r="Z2269">
        <v>97</v>
      </c>
      <c r="AA2269" t="str">
        <f>IF(Z2269=-1,"Flat",
INDEX({"North","Northeast","East","Southeast","South","Southwest","West","Northwest","North"},
MATCH(Z2269,{0;22.5;67.5;112.5;157.5;202.5;247.5;292.5;337.5},1)))</f>
        <v>East</v>
      </c>
      <c r="AB2269">
        <v>0.67299100000000001</v>
      </c>
      <c r="AC2269" t="s">
        <v>10</v>
      </c>
      <c r="AD2269">
        <v>41.200001</v>
      </c>
      <c r="AE2269">
        <v>21</v>
      </c>
      <c r="AF2269">
        <v>4.7510000000000003</v>
      </c>
    </row>
    <row r="2270" spans="1:32" x14ac:dyDescent="0.25">
      <c r="A2270">
        <v>2363</v>
      </c>
      <c r="B2270">
        <v>2716</v>
      </c>
      <c r="C2270">
        <v>2716</v>
      </c>
      <c r="D2270">
        <v>3383</v>
      </c>
      <c r="E2270" t="str">
        <f t="shared" si="105"/>
        <v>03383-BRA-P</v>
      </c>
      <c r="F2270" t="s">
        <v>457</v>
      </c>
      <c r="G2270" t="s">
        <v>76</v>
      </c>
      <c r="H2270" t="s">
        <v>25</v>
      </c>
      <c r="I2270">
        <v>-45.824401999999999</v>
      </c>
      <c r="J2270">
        <v>-17.129899999999999</v>
      </c>
      <c r="K2270">
        <v>503</v>
      </c>
      <c r="L2270">
        <v>30</v>
      </c>
      <c r="M2270" t="str">
        <f t="shared" si="106"/>
        <v>Pequeña</v>
      </c>
      <c r="N2270" t="str">
        <f t="shared" si="107"/>
        <v>P</v>
      </c>
      <c r="O2270">
        <v>0.97101899999999997</v>
      </c>
      <c r="P2270" t="s">
        <v>7</v>
      </c>
      <c r="Q2270">
        <v>5.5620000000000001E-3</v>
      </c>
      <c r="R2270" t="s">
        <v>8</v>
      </c>
      <c r="S2270">
        <v>178.31532300000001</v>
      </c>
      <c r="T2270" t="s">
        <v>13</v>
      </c>
      <c r="U2270">
        <v>22236.582080284021</v>
      </c>
      <c r="V2270">
        <v>25.299999</v>
      </c>
      <c r="W2270">
        <v>6.077</v>
      </c>
      <c r="X2270">
        <v>72</v>
      </c>
      <c r="Y2270">
        <v>3.85826</v>
      </c>
      <c r="Z2270">
        <v>0</v>
      </c>
      <c r="AA2270" t="str">
        <f>IF(Z2270=-1,"Flat",
INDEX({"North","Northeast","East","Southeast","South","Southwest","West","Northwest","North"},
MATCH(Z2270,{0;22.5;67.5;112.5;157.5;202.5;247.5;292.5;337.5},1)))</f>
        <v>North</v>
      </c>
      <c r="AB2270">
        <v>0.59612299999999996</v>
      </c>
      <c r="AC2270" t="s">
        <v>20</v>
      </c>
      <c r="AD2270">
        <v>41.200001</v>
      </c>
      <c r="AE2270">
        <v>21</v>
      </c>
      <c r="AF2270">
        <v>4.7489999999999997</v>
      </c>
    </row>
    <row r="2271" spans="1:32" x14ac:dyDescent="0.25">
      <c r="A2271">
        <v>2364</v>
      </c>
      <c r="B2271">
        <v>2717</v>
      </c>
      <c r="C2271">
        <v>2717</v>
      </c>
      <c r="D2271">
        <v>3384</v>
      </c>
      <c r="E2271" t="str">
        <f t="shared" si="105"/>
        <v>03384-BRA-P</v>
      </c>
      <c r="F2271" t="s">
        <v>457</v>
      </c>
      <c r="G2271" t="s">
        <v>76</v>
      </c>
      <c r="H2271" t="s">
        <v>25</v>
      </c>
      <c r="I2271">
        <v>-45.810299000000001</v>
      </c>
      <c r="J2271">
        <v>-17.124701000000002</v>
      </c>
      <c r="K2271">
        <v>503</v>
      </c>
      <c r="L2271">
        <v>30</v>
      </c>
      <c r="M2271" t="str">
        <f t="shared" si="106"/>
        <v>Pequeña</v>
      </c>
      <c r="N2271" t="str">
        <f t="shared" si="107"/>
        <v>P</v>
      </c>
      <c r="O2271">
        <v>0.404252</v>
      </c>
      <c r="P2271" t="s">
        <v>7</v>
      </c>
      <c r="Q2271">
        <v>-9.1369999999999993E-3</v>
      </c>
      <c r="R2271" t="s">
        <v>8</v>
      </c>
      <c r="S2271">
        <v>222.13758899999999</v>
      </c>
      <c r="T2271" t="s">
        <v>23</v>
      </c>
      <c r="U2271">
        <v>23225.34548754034</v>
      </c>
      <c r="V2271">
        <v>25.299999</v>
      </c>
      <c r="W2271">
        <v>6.07</v>
      </c>
      <c r="X2271">
        <v>72</v>
      </c>
      <c r="Y2271">
        <v>3.6497799999999998</v>
      </c>
      <c r="Z2271">
        <v>0</v>
      </c>
      <c r="AA2271" t="str">
        <f>IF(Z2271=-1,"Flat",
INDEX({"North","Northeast","East","Southeast","South","Southwest","West","Northwest","North"},
MATCH(Z2271,{0;22.5;67.5;112.5;157.5;202.5;247.5;292.5;337.5},1)))</f>
        <v>North</v>
      </c>
      <c r="AB2271">
        <v>0.59899500000000006</v>
      </c>
      <c r="AC2271" t="s">
        <v>20</v>
      </c>
      <c r="AD2271">
        <v>41.200001</v>
      </c>
      <c r="AE2271">
        <v>21</v>
      </c>
      <c r="AF2271">
        <v>4.7430000000000003</v>
      </c>
    </row>
    <row r="2272" spans="1:32" x14ac:dyDescent="0.25">
      <c r="A2272">
        <v>2365</v>
      </c>
      <c r="B2272">
        <v>2718</v>
      </c>
      <c r="C2272">
        <v>2718</v>
      </c>
      <c r="D2272">
        <v>3385</v>
      </c>
      <c r="E2272" t="str">
        <f t="shared" si="105"/>
        <v>03385-BRA-M</v>
      </c>
      <c r="F2272" t="s">
        <v>458</v>
      </c>
      <c r="G2272" t="s">
        <v>76</v>
      </c>
      <c r="H2272" t="s">
        <v>25</v>
      </c>
      <c r="I2272">
        <v>-35.785598999999998</v>
      </c>
      <c r="J2272">
        <v>-5.2610000000000001</v>
      </c>
      <c r="K2272">
        <v>103</v>
      </c>
      <c r="L2272">
        <v>36888.9</v>
      </c>
      <c r="M2272" t="str">
        <f t="shared" si="106"/>
        <v>Mediana</v>
      </c>
      <c r="N2272" t="str">
        <f t="shared" si="107"/>
        <v>M</v>
      </c>
      <c r="O2272">
        <v>0.51704399999999995</v>
      </c>
      <c r="P2272" t="s">
        <v>7</v>
      </c>
      <c r="Q2272">
        <v>1.1919999999999999E-3</v>
      </c>
      <c r="R2272" t="s">
        <v>8</v>
      </c>
      <c r="S2272">
        <v>96.340194999999994</v>
      </c>
      <c r="T2272" t="s">
        <v>19</v>
      </c>
      <c r="U2272">
        <v>4361.4249556467248</v>
      </c>
      <c r="V2272">
        <v>26.700001</v>
      </c>
      <c r="W2272">
        <v>5.84</v>
      </c>
      <c r="X2272">
        <v>50</v>
      </c>
      <c r="Y2272">
        <v>7.99892</v>
      </c>
      <c r="Z2272">
        <v>94</v>
      </c>
      <c r="AA2272" t="str">
        <f>IF(Z2272=-1,"Flat",
INDEX({"North","Northeast","East","Southeast","South","Southwest","West","Northwest","North"},
MATCH(Z2272,{0;22.5;67.5;112.5;157.5;202.5;247.5;292.5;337.5},1)))</f>
        <v>East</v>
      </c>
      <c r="AB2272">
        <v>-9999</v>
      </c>
      <c r="AC2272" t="s">
        <v>109</v>
      </c>
      <c r="AD2272">
        <v>27.9</v>
      </c>
      <c r="AE2272">
        <v>6</v>
      </c>
      <c r="AF2272">
        <v>4.5529999999999999</v>
      </c>
    </row>
    <row r="2273" spans="1:32" x14ac:dyDescent="0.25">
      <c r="A2273">
        <v>2366</v>
      </c>
      <c r="B2273">
        <v>2719</v>
      </c>
      <c r="C2273">
        <v>2719</v>
      </c>
      <c r="D2273">
        <v>3386</v>
      </c>
      <c r="E2273" t="str">
        <f t="shared" si="105"/>
        <v>03386-BRA-P</v>
      </c>
      <c r="F2273" t="s">
        <v>458</v>
      </c>
      <c r="G2273" t="s">
        <v>76</v>
      </c>
      <c r="H2273" t="s">
        <v>25</v>
      </c>
      <c r="I2273">
        <v>-35.786900000000003</v>
      </c>
      <c r="J2273">
        <v>-5.2648999999999999</v>
      </c>
      <c r="K2273">
        <v>103</v>
      </c>
      <c r="L2273">
        <v>11866.2</v>
      </c>
      <c r="M2273" t="str">
        <f t="shared" si="106"/>
        <v>Pequeña</v>
      </c>
      <c r="N2273" t="str">
        <f t="shared" si="107"/>
        <v>P</v>
      </c>
      <c r="O2273">
        <v>0.442743</v>
      </c>
      <c r="P2273" t="s">
        <v>7</v>
      </c>
      <c r="Q2273">
        <v>-1.5889999999999999E-3</v>
      </c>
      <c r="R2273" t="s">
        <v>8</v>
      </c>
      <c r="S2273">
        <v>69.227744999999999</v>
      </c>
      <c r="T2273" t="s">
        <v>19</v>
      </c>
      <c r="U2273">
        <v>4611.2720278231091</v>
      </c>
      <c r="V2273">
        <v>26.700001</v>
      </c>
      <c r="W2273">
        <v>5.843</v>
      </c>
      <c r="X2273">
        <v>50</v>
      </c>
      <c r="Y2273">
        <v>7.9576599999999997</v>
      </c>
      <c r="Z2273">
        <v>94</v>
      </c>
      <c r="AA2273" t="str">
        <f>IF(Z2273=-1,"Flat",
INDEX({"North","Northeast","East","Southeast","South","Southwest","West","Northwest","North"},
MATCH(Z2273,{0;22.5;67.5;112.5;157.5;202.5;247.5;292.5;337.5},1)))</f>
        <v>East</v>
      </c>
      <c r="AB2273">
        <v>-9999</v>
      </c>
      <c r="AC2273" t="s">
        <v>109</v>
      </c>
      <c r="AD2273">
        <v>27.9</v>
      </c>
      <c r="AE2273">
        <v>6</v>
      </c>
      <c r="AF2273">
        <v>4.5529999999999999</v>
      </c>
    </row>
    <row r="2274" spans="1:32" x14ac:dyDescent="0.25">
      <c r="A2274">
        <v>2367</v>
      </c>
      <c r="B2274">
        <v>2720</v>
      </c>
      <c r="C2274">
        <v>2720</v>
      </c>
      <c r="D2274">
        <v>3387</v>
      </c>
      <c r="E2274" t="str">
        <f t="shared" si="105"/>
        <v>03387-BRA-P</v>
      </c>
      <c r="F2274" t="s">
        <v>458</v>
      </c>
      <c r="G2274" t="s">
        <v>76</v>
      </c>
      <c r="H2274" t="s">
        <v>25</v>
      </c>
      <c r="I2274">
        <v>-35.778300999999999</v>
      </c>
      <c r="J2274">
        <v>-5.2626999999999997</v>
      </c>
      <c r="K2274">
        <v>103</v>
      </c>
      <c r="L2274">
        <v>11368.5</v>
      </c>
      <c r="M2274" t="str">
        <f t="shared" si="106"/>
        <v>Pequeña</v>
      </c>
      <c r="N2274" t="str">
        <f t="shared" si="107"/>
        <v>P</v>
      </c>
      <c r="O2274">
        <v>0.36838599999999999</v>
      </c>
      <c r="P2274" t="s">
        <v>7</v>
      </c>
      <c r="Q2274">
        <v>-1.1919999999999999E-3</v>
      </c>
      <c r="R2274" t="s">
        <v>8</v>
      </c>
      <c r="S2274">
        <v>35.537678</v>
      </c>
      <c r="T2274" t="s">
        <v>9</v>
      </c>
      <c r="U2274">
        <v>5055.03794861191</v>
      </c>
      <c r="V2274">
        <v>26.700001</v>
      </c>
      <c r="W2274">
        <v>5.8380000000000001</v>
      </c>
      <c r="X2274">
        <v>50</v>
      </c>
      <c r="Y2274">
        <v>7.8978799999999998</v>
      </c>
      <c r="Z2274">
        <v>94</v>
      </c>
      <c r="AA2274" t="str">
        <f>IF(Z2274=-1,"Flat",
INDEX({"North","Northeast","East","Southeast","South","Southwest","West","Northwest","North"},
MATCH(Z2274,{0;22.5;67.5;112.5;157.5;202.5;247.5;292.5;337.5},1)))</f>
        <v>East</v>
      </c>
      <c r="AB2274">
        <v>-9999</v>
      </c>
      <c r="AC2274" t="s">
        <v>109</v>
      </c>
      <c r="AD2274">
        <v>27.9</v>
      </c>
      <c r="AE2274">
        <v>6</v>
      </c>
      <c r="AF2274">
        <v>4.548</v>
      </c>
    </row>
    <row r="2275" spans="1:32" x14ac:dyDescent="0.25">
      <c r="A2275">
        <v>2368</v>
      </c>
      <c r="B2275">
        <v>2721</v>
      </c>
      <c r="C2275">
        <v>2721</v>
      </c>
      <c r="D2275">
        <v>3388</v>
      </c>
      <c r="E2275" t="str">
        <f t="shared" si="105"/>
        <v>03388-BRA-M</v>
      </c>
      <c r="F2275" t="s">
        <v>459</v>
      </c>
      <c r="G2275" t="s">
        <v>76</v>
      </c>
      <c r="H2275" t="s">
        <v>25</v>
      </c>
      <c r="I2275">
        <v>-37.933300000000003</v>
      </c>
      <c r="J2275">
        <v>-6.9816000000000003</v>
      </c>
      <c r="K2275">
        <v>242</v>
      </c>
      <c r="L2275">
        <v>27114.5</v>
      </c>
      <c r="M2275" t="str">
        <f t="shared" si="106"/>
        <v>Mediana</v>
      </c>
      <c r="N2275" t="str">
        <f t="shared" si="107"/>
        <v>M</v>
      </c>
      <c r="O2275">
        <v>0.403748</v>
      </c>
      <c r="P2275" t="s">
        <v>7</v>
      </c>
      <c r="Q2275">
        <v>9.1369999999999993E-3</v>
      </c>
      <c r="R2275" t="s">
        <v>8</v>
      </c>
      <c r="S2275">
        <v>225</v>
      </c>
      <c r="T2275" t="s">
        <v>23</v>
      </c>
      <c r="U2275">
        <v>4103.4248880388323</v>
      </c>
      <c r="V2275">
        <v>28.5</v>
      </c>
      <c r="W2275">
        <v>6.1390000000000002</v>
      </c>
      <c r="X2275">
        <v>63</v>
      </c>
      <c r="Y2275">
        <v>4.1403400000000001</v>
      </c>
      <c r="Z2275">
        <v>156</v>
      </c>
      <c r="AA2275" t="str">
        <f>IF(Z2275=-1,"Flat",
INDEX({"North","Northeast","East","Southeast","South","Southwest","West","Northwest","North"},
MATCH(Z2275,{0;22.5;67.5;112.5;157.5;202.5;247.5;292.5;337.5},1)))</f>
        <v>Southeast</v>
      </c>
      <c r="AB2275">
        <v>0.67151700000000003</v>
      </c>
      <c r="AC2275" t="s">
        <v>10</v>
      </c>
      <c r="AD2275">
        <v>41.200001</v>
      </c>
      <c r="AE2275">
        <v>9</v>
      </c>
      <c r="AF2275">
        <v>4.7350000000000003</v>
      </c>
    </row>
    <row r="2276" spans="1:32" x14ac:dyDescent="0.25">
      <c r="A2276">
        <v>2369</v>
      </c>
      <c r="B2276">
        <v>2722</v>
      </c>
      <c r="C2276">
        <v>2722</v>
      </c>
      <c r="D2276">
        <v>3389</v>
      </c>
      <c r="E2276" t="str">
        <f t="shared" si="105"/>
        <v>03389-BRA-P</v>
      </c>
      <c r="F2276" t="s">
        <v>459</v>
      </c>
      <c r="G2276" t="s">
        <v>76</v>
      </c>
      <c r="H2276" t="s">
        <v>25</v>
      </c>
      <c r="I2276">
        <v>-37.318401000000001</v>
      </c>
      <c r="J2276">
        <v>-6.9820000000000002</v>
      </c>
      <c r="K2276">
        <v>242</v>
      </c>
      <c r="L2276">
        <v>12966.3</v>
      </c>
      <c r="M2276" t="str">
        <f t="shared" si="106"/>
        <v>Pequeña</v>
      </c>
      <c r="N2276" t="str">
        <f t="shared" si="107"/>
        <v>P</v>
      </c>
      <c r="O2276">
        <v>0.68753600000000004</v>
      </c>
      <c r="P2276" t="s">
        <v>7</v>
      </c>
      <c r="Q2276">
        <v>-2.7810000000000001E-3</v>
      </c>
      <c r="R2276" t="s">
        <v>8</v>
      </c>
      <c r="S2276">
        <v>184.76364100000001</v>
      </c>
      <c r="T2276" t="s">
        <v>13</v>
      </c>
      <c r="U2276">
        <v>993.01005322737831</v>
      </c>
      <c r="V2276">
        <v>28.5</v>
      </c>
      <c r="W2276">
        <v>6.1520000000000001</v>
      </c>
      <c r="X2276">
        <v>63</v>
      </c>
      <c r="Y2276">
        <v>6.1825799999999997</v>
      </c>
      <c r="Z2276">
        <v>156</v>
      </c>
      <c r="AA2276" t="str">
        <f>IF(Z2276=-1,"Flat",
INDEX({"North","Northeast","East","Southeast","South","Southwest","West","Northwest","North"},
MATCH(Z2276,{0;22.5;67.5;112.5;157.5;202.5;247.5;292.5;337.5},1)))</f>
        <v>Southeast</v>
      </c>
      <c r="AB2276">
        <v>0.59484899999999996</v>
      </c>
      <c r="AC2276" t="s">
        <v>20</v>
      </c>
      <c r="AD2276">
        <v>48.099997999999999</v>
      </c>
      <c r="AE2276">
        <v>9</v>
      </c>
      <c r="AF2276">
        <v>4.7359999999999998</v>
      </c>
    </row>
    <row r="2277" spans="1:32" x14ac:dyDescent="0.25">
      <c r="A2277">
        <v>2370</v>
      </c>
      <c r="B2277">
        <v>2723</v>
      </c>
      <c r="C2277">
        <v>2723</v>
      </c>
      <c r="D2277">
        <v>3390</v>
      </c>
      <c r="E2277" t="str">
        <f t="shared" si="105"/>
        <v>03390-BRA-P</v>
      </c>
      <c r="F2277" t="s">
        <v>459</v>
      </c>
      <c r="G2277" t="s">
        <v>76</v>
      </c>
      <c r="H2277" t="s">
        <v>25</v>
      </c>
      <c r="I2277">
        <v>-37.307098000000003</v>
      </c>
      <c r="J2277">
        <v>-6.9832999999999998</v>
      </c>
      <c r="K2277">
        <v>242</v>
      </c>
      <c r="L2277">
        <v>14351.1</v>
      </c>
      <c r="M2277" t="str">
        <f t="shared" si="106"/>
        <v>Pequeña</v>
      </c>
      <c r="N2277" t="str">
        <f t="shared" si="107"/>
        <v>P</v>
      </c>
      <c r="O2277">
        <v>0.77999300000000005</v>
      </c>
      <c r="P2277" t="s">
        <v>7</v>
      </c>
      <c r="Q2277">
        <v>-5.5620000000000001E-3</v>
      </c>
      <c r="R2277" t="s">
        <v>8</v>
      </c>
      <c r="S2277">
        <v>145.43746899999999</v>
      </c>
      <c r="T2277" t="s">
        <v>49</v>
      </c>
      <c r="U2277">
        <v>1587.319675423144</v>
      </c>
      <c r="V2277">
        <v>28.5</v>
      </c>
      <c r="W2277">
        <v>6.1459999999999999</v>
      </c>
      <c r="X2277">
        <v>63</v>
      </c>
      <c r="Y2277">
        <v>6.0205200000000003</v>
      </c>
      <c r="Z2277">
        <v>156</v>
      </c>
      <c r="AA2277" t="str">
        <f>IF(Z2277=-1,"Flat",
INDEX({"North","Northeast","East","Southeast","South","Southwest","West","Northwest","North"},
MATCH(Z2277,{0;22.5;67.5;112.5;157.5;202.5;247.5;292.5;337.5},1)))</f>
        <v>Southeast</v>
      </c>
      <c r="AB2277">
        <v>0.59682800000000003</v>
      </c>
      <c r="AC2277" t="s">
        <v>20</v>
      </c>
      <c r="AD2277">
        <v>48.099997999999999</v>
      </c>
      <c r="AE2277">
        <v>9</v>
      </c>
      <c r="AF2277">
        <v>4.726</v>
      </c>
    </row>
    <row r="2278" spans="1:32" x14ac:dyDescent="0.25">
      <c r="A2278">
        <v>2371</v>
      </c>
      <c r="B2278">
        <v>2724</v>
      </c>
      <c r="C2278">
        <v>2724</v>
      </c>
      <c r="D2278">
        <v>3391</v>
      </c>
      <c r="E2278" t="str">
        <f t="shared" si="105"/>
        <v>03391-BRA-P</v>
      </c>
      <c r="F2278" t="s">
        <v>459</v>
      </c>
      <c r="G2278" t="s">
        <v>76</v>
      </c>
      <c r="H2278" t="s">
        <v>25</v>
      </c>
      <c r="I2278">
        <v>-37.246398999999997</v>
      </c>
      <c r="J2278">
        <v>-6.9789000000000003</v>
      </c>
      <c r="K2278">
        <v>242</v>
      </c>
      <c r="L2278">
        <v>11299.2</v>
      </c>
      <c r="M2278" t="str">
        <f t="shared" si="106"/>
        <v>Pequeña</v>
      </c>
      <c r="N2278" t="str">
        <f t="shared" si="107"/>
        <v>P</v>
      </c>
      <c r="O2278">
        <v>0.64123200000000002</v>
      </c>
      <c r="P2278" t="s">
        <v>7</v>
      </c>
      <c r="Q2278">
        <v>1.5889999999999999E-3</v>
      </c>
      <c r="R2278" t="s">
        <v>8</v>
      </c>
      <c r="S2278">
        <v>286.82141100000001</v>
      </c>
      <c r="T2278" t="s">
        <v>16</v>
      </c>
      <c r="U2278">
        <v>2058.0871329246238</v>
      </c>
      <c r="V2278">
        <v>28.5</v>
      </c>
      <c r="W2278">
        <v>6.0960000000000001</v>
      </c>
      <c r="X2278">
        <v>63</v>
      </c>
      <c r="Y2278">
        <v>6.5679600000000002</v>
      </c>
      <c r="Z2278">
        <v>156</v>
      </c>
      <c r="AA2278" t="str">
        <f>IF(Z2278=-1,"Flat",
INDEX({"North","Northeast","East","Southeast","South","Southwest","West","Northwest","North"},
MATCH(Z2278,{0;22.5;67.5;112.5;157.5;202.5;247.5;292.5;337.5},1)))</f>
        <v>Southeast</v>
      </c>
      <c r="AB2278">
        <v>0.74682800000000005</v>
      </c>
      <c r="AC2278" t="s">
        <v>10</v>
      </c>
      <c r="AD2278">
        <v>48.099997999999999</v>
      </c>
      <c r="AE2278">
        <v>9</v>
      </c>
      <c r="AF2278">
        <v>4.6929999999999996</v>
      </c>
    </row>
    <row r="2279" spans="1:32" x14ac:dyDescent="0.25">
      <c r="A2279">
        <v>2372</v>
      </c>
      <c r="B2279">
        <v>2725</v>
      </c>
      <c r="C2279">
        <v>2725</v>
      </c>
      <c r="D2279">
        <v>3392</v>
      </c>
      <c r="E2279" t="str">
        <f t="shared" si="105"/>
        <v>03392-BRA-P</v>
      </c>
      <c r="F2279" t="s">
        <v>459</v>
      </c>
      <c r="G2279" t="s">
        <v>76</v>
      </c>
      <c r="H2279" t="s">
        <v>25</v>
      </c>
      <c r="I2279">
        <v>-37.226199999999999</v>
      </c>
      <c r="J2279">
        <v>-6.9832999999999998</v>
      </c>
      <c r="K2279">
        <v>242</v>
      </c>
      <c r="L2279">
        <v>10568.3</v>
      </c>
      <c r="M2279" t="str">
        <f t="shared" si="106"/>
        <v>Pequeña</v>
      </c>
      <c r="N2279" t="str">
        <f t="shared" si="107"/>
        <v>P</v>
      </c>
      <c r="O2279">
        <v>1.49478</v>
      </c>
      <c r="P2279" t="s">
        <v>7</v>
      </c>
      <c r="Q2279">
        <v>-1.0329E-2</v>
      </c>
      <c r="R2279" t="s">
        <v>15</v>
      </c>
      <c r="S2279">
        <v>317.32153299999999</v>
      </c>
      <c r="T2279" t="s">
        <v>30</v>
      </c>
      <c r="U2279">
        <v>2987.6156426319799</v>
      </c>
      <c r="V2279">
        <v>28.5</v>
      </c>
      <c r="W2279">
        <v>6.0910000000000002</v>
      </c>
      <c r="X2279">
        <v>63</v>
      </c>
      <c r="Y2279">
        <v>6.8412300000000004</v>
      </c>
      <c r="Z2279">
        <v>156</v>
      </c>
      <c r="AA2279" t="str">
        <f>IF(Z2279=-1,"Flat",
INDEX({"North","Northeast","East","Southeast","South","Southwest","West","Northwest","North"},
MATCH(Z2279,{0;22.5;67.5;112.5;157.5;202.5;247.5;292.5;337.5},1)))</f>
        <v>Southeast</v>
      </c>
      <c r="AB2279">
        <v>0.74437900000000001</v>
      </c>
      <c r="AC2279" t="s">
        <v>10</v>
      </c>
      <c r="AD2279">
        <v>41.200001</v>
      </c>
      <c r="AE2279">
        <v>9</v>
      </c>
      <c r="AF2279">
        <v>4.6900000000000004</v>
      </c>
    </row>
    <row r="2280" spans="1:32" x14ac:dyDescent="0.25">
      <c r="A2280">
        <v>2373</v>
      </c>
      <c r="B2280">
        <v>2726</v>
      </c>
      <c r="C2280">
        <v>2726</v>
      </c>
      <c r="D2280">
        <v>3393</v>
      </c>
      <c r="E2280" t="str">
        <f t="shared" si="105"/>
        <v>03393-BRA-P</v>
      </c>
      <c r="F2280" t="s">
        <v>459</v>
      </c>
      <c r="G2280" t="s">
        <v>76</v>
      </c>
      <c r="H2280" t="s">
        <v>25</v>
      </c>
      <c r="I2280">
        <v>-37.261398</v>
      </c>
      <c r="J2280">
        <v>-7.5488999999999997</v>
      </c>
      <c r="K2280">
        <v>242</v>
      </c>
      <c r="L2280">
        <v>12537.8</v>
      </c>
      <c r="M2280" t="str">
        <f t="shared" si="106"/>
        <v>Pequeña</v>
      </c>
      <c r="N2280" t="str">
        <f t="shared" si="107"/>
        <v>P</v>
      </c>
      <c r="O2280">
        <v>0.78959800000000002</v>
      </c>
      <c r="P2280" t="s">
        <v>7</v>
      </c>
      <c r="Q2280">
        <v>-7.9500000000000003E-4</v>
      </c>
      <c r="R2280" t="s">
        <v>8</v>
      </c>
      <c r="S2280">
        <v>347.47119099999998</v>
      </c>
      <c r="T2280" t="s">
        <v>70</v>
      </c>
      <c r="U2280">
        <v>407.67478870491038</v>
      </c>
      <c r="V2280">
        <v>28.5</v>
      </c>
      <c r="W2280">
        <v>5.9050000000000002</v>
      </c>
      <c r="X2280">
        <v>63</v>
      </c>
      <c r="Y2280">
        <v>5.3872499999999999</v>
      </c>
      <c r="Z2280">
        <v>156</v>
      </c>
      <c r="AA2280" t="str">
        <f>IF(Z2280=-1,"Flat",
INDEX({"North","Northeast","East","Southeast","South","Southwest","West","Northwest","North"},
MATCH(Z2280,{0;22.5;67.5;112.5;157.5;202.5;247.5;292.5;337.5},1)))</f>
        <v>Southeast</v>
      </c>
      <c r="AB2280">
        <v>0.79556899999999997</v>
      </c>
      <c r="AC2280" t="s">
        <v>10</v>
      </c>
      <c r="AD2280">
        <v>48.099997999999999</v>
      </c>
      <c r="AE2280">
        <v>9</v>
      </c>
      <c r="AF2280">
        <v>4.5979999999999999</v>
      </c>
    </row>
    <row r="2281" spans="1:32" x14ac:dyDescent="0.25">
      <c r="A2281">
        <v>2374</v>
      </c>
      <c r="B2281">
        <v>2727</v>
      </c>
      <c r="C2281">
        <v>2727</v>
      </c>
      <c r="D2281">
        <v>3394</v>
      </c>
      <c r="E2281" t="str">
        <f t="shared" si="105"/>
        <v>03394-BRA-M</v>
      </c>
      <c r="F2281" t="s">
        <v>459</v>
      </c>
      <c r="G2281" t="s">
        <v>76</v>
      </c>
      <c r="H2281" t="s">
        <v>25</v>
      </c>
      <c r="I2281">
        <v>-37.203999000000003</v>
      </c>
      <c r="J2281">
        <v>-7.5701000000000001</v>
      </c>
      <c r="K2281">
        <v>242</v>
      </c>
      <c r="L2281">
        <v>22898.2</v>
      </c>
      <c r="M2281" t="str">
        <f t="shared" si="106"/>
        <v>Mediana</v>
      </c>
      <c r="N2281" t="str">
        <f t="shared" si="107"/>
        <v>M</v>
      </c>
      <c r="O2281">
        <v>0.78830599999999995</v>
      </c>
      <c r="P2281" t="s">
        <v>7</v>
      </c>
      <c r="Q2281">
        <v>7.548E-3</v>
      </c>
      <c r="R2281" t="s">
        <v>8</v>
      </c>
      <c r="S2281">
        <v>238.324524</v>
      </c>
      <c r="T2281" t="s">
        <v>23</v>
      </c>
      <c r="U2281">
        <v>1512.4434194198579</v>
      </c>
      <c r="V2281">
        <v>28.5</v>
      </c>
      <c r="W2281">
        <v>5.93</v>
      </c>
      <c r="X2281">
        <v>63</v>
      </c>
      <c r="Y2281">
        <v>5.7651199999999996</v>
      </c>
      <c r="Z2281">
        <v>156</v>
      </c>
      <c r="AA2281" t="str">
        <f>IF(Z2281=-1,"Flat",
INDEX({"North","Northeast","East","Southeast","South","Southwest","West","Northwest","North"},
MATCH(Z2281,{0;22.5;67.5;112.5;157.5;202.5;247.5;292.5;337.5},1)))</f>
        <v>Southeast</v>
      </c>
      <c r="AB2281">
        <v>0.596584</v>
      </c>
      <c r="AC2281" t="s">
        <v>20</v>
      </c>
      <c r="AD2281">
        <v>34.400002000000001</v>
      </c>
      <c r="AE2281">
        <v>9</v>
      </c>
      <c r="AF2281">
        <v>4.6230000000000002</v>
      </c>
    </row>
    <row r="2282" spans="1:32" x14ac:dyDescent="0.25">
      <c r="A2282">
        <v>2375</v>
      </c>
      <c r="B2282">
        <v>2728</v>
      </c>
      <c r="C2282">
        <v>2728</v>
      </c>
      <c r="D2282">
        <v>3395</v>
      </c>
      <c r="E2282" t="str">
        <f t="shared" si="105"/>
        <v>03395-BRA-P</v>
      </c>
      <c r="F2282" t="s">
        <v>459</v>
      </c>
      <c r="G2282" t="s">
        <v>76</v>
      </c>
      <c r="H2282" t="s">
        <v>25</v>
      </c>
      <c r="I2282">
        <v>-37.956901999999999</v>
      </c>
      <c r="J2282">
        <v>-7.4714</v>
      </c>
      <c r="K2282">
        <v>242</v>
      </c>
      <c r="L2282">
        <v>12501.3</v>
      </c>
      <c r="M2282" t="str">
        <f t="shared" si="106"/>
        <v>Pequeña</v>
      </c>
      <c r="N2282" t="str">
        <f t="shared" si="107"/>
        <v>P</v>
      </c>
      <c r="O2282">
        <v>1.07666</v>
      </c>
      <c r="P2282" t="s">
        <v>7</v>
      </c>
      <c r="Q2282">
        <v>1.1122999999999999E-2</v>
      </c>
      <c r="R2282" t="s">
        <v>80</v>
      </c>
      <c r="S2282">
        <v>345.41107199999999</v>
      </c>
      <c r="T2282" t="s">
        <v>70</v>
      </c>
      <c r="U2282">
        <v>1577.8171508897999</v>
      </c>
      <c r="V2282">
        <v>28.5</v>
      </c>
      <c r="W2282">
        <v>5.9610000000000003</v>
      </c>
      <c r="X2282">
        <v>63</v>
      </c>
      <c r="Y2282">
        <v>6.1406599999999996</v>
      </c>
      <c r="Z2282">
        <v>156</v>
      </c>
      <c r="AA2282" t="str">
        <f>IF(Z2282=-1,"Flat",
INDEX({"North","Northeast","East","Southeast","South","Southwest","West","Northwest","North"},
MATCH(Z2282,{0;22.5;67.5;112.5;157.5;202.5;247.5;292.5;337.5},1)))</f>
        <v>Southeast</v>
      </c>
      <c r="AB2282">
        <v>0.74465199999999998</v>
      </c>
      <c r="AC2282" t="s">
        <v>10</v>
      </c>
      <c r="AD2282">
        <v>41.200001</v>
      </c>
      <c r="AE2282">
        <v>9</v>
      </c>
      <c r="AF2282">
        <v>4.6050000000000004</v>
      </c>
    </row>
    <row r="2283" spans="1:32" x14ac:dyDescent="0.25">
      <c r="A2283">
        <v>2376</v>
      </c>
      <c r="B2283">
        <v>2729</v>
      </c>
      <c r="C2283">
        <v>2729</v>
      </c>
      <c r="D2283">
        <v>3396</v>
      </c>
      <c r="E2283" t="str">
        <f t="shared" si="105"/>
        <v>03396-BRA-P</v>
      </c>
      <c r="F2283" t="s">
        <v>459</v>
      </c>
      <c r="G2283" t="s">
        <v>76</v>
      </c>
      <c r="H2283" t="s">
        <v>25</v>
      </c>
      <c r="I2283">
        <v>-37.663601</v>
      </c>
      <c r="J2283">
        <v>-7.1555999999999997</v>
      </c>
      <c r="K2283">
        <v>242</v>
      </c>
      <c r="L2283">
        <v>10058</v>
      </c>
      <c r="M2283" t="str">
        <f t="shared" si="106"/>
        <v>Pequeña</v>
      </c>
      <c r="N2283" t="str">
        <f t="shared" si="107"/>
        <v>P</v>
      </c>
      <c r="O2283">
        <v>1.1743699999999999</v>
      </c>
      <c r="P2283" t="s">
        <v>7</v>
      </c>
      <c r="Q2283">
        <v>6.3559999999999997E-3</v>
      </c>
      <c r="R2283" t="s">
        <v>8</v>
      </c>
      <c r="S2283">
        <v>159.36245700000001</v>
      </c>
      <c r="T2283" t="s">
        <v>13</v>
      </c>
      <c r="U2283">
        <v>83.5841239504757</v>
      </c>
      <c r="V2283">
        <v>28.5</v>
      </c>
      <c r="W2283">
        <v>6.0350000000000001</v>
      </c>
      <c r="X2283">
        <v>63</v>
      </c>
      <c r="Y2283">
        <v>4.7149900000000002</v>
      </c>
      <c r="Z2283">
        <v>156</v>
      </c>
      <c r="AA2283" t="str">
        <f>IF(Z2283=-1,"Flat",
INDEX({"North","Northeast","East","Southeast","South","Southwest","West","Northwest","North"},
MATCH(Z2283,{0;22.5;67.5;112.5;157.5;202.5;247.5;292.5;337.5},1)))</f>
        <v>Southeast</v>
      </c>
      <c r="AB2283">
        <v>0.59389700000000001</v>
      </c>
      <c r="AC2283" t="s">
        <v>20</v>
      </c>
      <c r="AD2283">
        <v>48.099997999999999</v>
      </c>
      <c r="AE2283">
        <v>9</v>
      </c>
      <c r="AF2283">
        <v>4.6559999999999997</v>
      </c>
    </row>
    <row r="2284" spans="1:32" x14ac:dyDescent="0.25">
      <c r="A2284">
        <v>2377</v>
      </c>
      <c r="B2284">
        <v>2730</v>
      </c>
      <c r="C2284">
        <v>2730</v>
      </c>
      <c r="D2284">
        <v>3397</v>
      </c>
      <c r="E2284" t="str">
        <f t="shared" si="105"/>
        <v>03397-BRA-P</v>
      </c>
      <c r="F2284" t="s">
        <v>460</v>
      </c>
      <c r="G2284" t="s">
        <v>76</v>
      </c>
      <c r="H2284" t="s">
        <v>25</v>
      </c>
      <c r="I2284">
        <v>-36.245601999999998</v>
      </c>
      <c r="J2284">
        <v>-5.5542999999999996</v>
      </c>
      <c r="K2284">
        <v>205</v>
      </c>
      <c r="L2284">
        <v>10205.4</v>
      </c>
      <c r="M2284" t="str">
        <f t="shared" si="106"/>
        <v>Pequeña</v>
      </c>
      <c r="N2284" t="str">
        <f t="shared" si="107"/>
        <v>P</v>
      </c>
      <c r="O2284">
        <v>0.55542100000000005</v>
      </c>
      <c r="P2284" t="s">
        <v>7</v>
      </c>
      <c r="Q2284">
        <v>7.9500000000000003E-4</v>
      </c>
      <c r="R2284" t="s">
        <v>8</v>
      </c>
      <c r="S2284">
        <v>334.09350599999999</v>
      </c>
      <c r="T2284" t="s">
        <v>30</v>
      </c>
      <c r="U2284">
        <v>8907.2033636048927</v>
      </c>
      <c r="V2284">
        <v>27.200001</v>
      </c>
      <c r="W2284">
        <v>5.8230000000000004</v>
      </c>
      <c r="X2284">
        <v>75</v>
      </c>
      <c r="Y2284">
        <v>8.30457</v>
      </c>
      <c r="Z2284">
        <v>147</v>
      </c>
      <c r="AA2284" t="str">
        <f>IF(Z2284=-1,"Flat",
INDEX({"North","Northeast","East","Southeast","South","Southwest","West","Northwest","North"},
MATCH(Z2284,{0;22.5;67.5;112.5;157.5;202.5;247.5;292.5;337.5},1)))</f>
        <v>Southeast</v>
      </c>
      <c r="AB2284">
        <v>0.74704499999999996</v>
      </c>
      <c r="AC2284" t="s">
        <v>10</v>
      </c>
      <c r="AD2284">
        <v>45.700001</v>
      </c>
      <c r="AE2284">
        <v>7</v>
      </c>
      <c r="AF2284">
        <v>4.5149999999999997</v>
      </c>
    </row>
    <row r="2285" spans="1:32" x14ac:dyDescent="0.25">
      <c r="A2285">
        <v>2378</v>
      </c>
      <c r="B2285">
        <v>2731</v>
      </c>
      <c r="C2285">
        <v>2731</v>
      </c>
      <c r="D2285">
        <v>3398</v>
      </c>
      <c r="E2285" t="str">
        <f t="shared" si="105"/>
        <v>03398-BRA-P</v>
      </c>
      <c r="F2285" t="s">
        <v>460</v>
      </c>
      <c r="G2285" t="s">
        <v>76</v>
      </c>
      <c r="H2285" t="s">
        <v>25</v>
      </c>
      <c r="I2285">
        <v>-36.237099000000001</v>
      </c>
      <c r="J2285">
        <v>-5.5003000000000002</v>
      </c>
      <c r="K2285">
        <v>205</v>
      </c>
      <c r="L2285">
        <v>6876.27</v>
      </c>
      <c r="M2285" t="str">
        <f t="shared" si="106"/>
        <v>Pequeña</v>
      </c>
      <c r="N2285" t="str">
        <f t="shared" si="107"/>
        <v>P</v>
      </c>
      <c r="O2285">
        <v>0.58681399999999995</v>
      </c>
      <c r="P2285" t="s">
        <v>7</v>
      </c>
      <c r="Q2285">
        <v>1.1919999999999999E-3</v>
      </c>
      <c r="R2285" t="s">
        <v>8</v>
      </c>
      <c r="S2285">
        <v>221.05481</v>
      </c>
      <c r="T2285" t="s">
        <v>23</v>
      </c>
      <c r="U2285">
        <v>11993.488098407421</v>
      </c>
      <c r="V2285">
        <v>27.200001</v>
      </c>
      <c r="W2285">
        <v>5.8369999999999997</v>
      </c>
      <c r="X2285">
        <v>75</v>
      </c>
      <c r="Y2285">
        <v>8.8607499999999995</v>
      </c>
      <c r="Z2285">
        <v>147</v>
      </c>
      <c r="AA2285" t="str">
        <f>IF(Z2285=-1,"Flat",
INDEX({"North","Northeast","East","Southeast","South","Southwest","West","Northwest","North"},
MATCH(Z2285,{0;22.5;67.5;112.5;157.5;202.5;247.5;292.5;337.5},1)))</f>
        <v>Southeast</v>
      </c>
      <c r="AB2285">
        <v>0.59758</v>
      </c>
      <c r="AC2285" t="s">
        <v>20</v>
      </c>
      <c r="AD2285">
        <v>45.700001</v>
      </c>
      <c r="AE2285">
        <v>7</v>
      </c>
      <c r="AF2285">
        <v>4.5220000000000002</v>
      </c>
    </row>
    <row r="2286" spans="1:32" x14ac:dyDescent="0.25">
      <c r="A2286">
        <v>2379</v>
      </c>
      <c r="B2286">
        <v>2732</v>
      </c>
      <c r="C2286">
        <v>2732</v>
      </c>
      <c r="D2286">
        <v>3399</v>
      </c>
      <c r="E2286" t="str">
        <f t="shared" si="105"/>
        <v>03399-BRA-P</v>
      </c>
      <c r="F2286" t="s">
        <v>460</v>
      </c>
      <c r="G2286" t="s">
        <v>76</v>
      </c>
      <c r="H2286" t="s">
        <v>25</v>
      </c>
      <c r="I2286">
        <v>-36.237400000000001</v>
      </c>
      <c r="J2286">
        <v>-5.5076000000000001</v>
      </c>
      <c r="K2286">
        <v>205</v>
      </c>
      <c r="L2286">
        <v>8406.01</v>
      </c>
      <c r="M2286" t="str">
        <f t="shared" si="106"/>
        <v>Pequeña</v>
      </c>
      <c r="N2286" t="str">
        <f t="shared" si="107"/>
        <v>P</v>
      </c>
      <c r="O2286">
        <v>0.48617300000000002</v>
      </c>
      <c r="P2286" t="s">
        <v>7</v>
      </c>
      <c r="Q2286">
        <v>7.9500000000000003E-4</v>
      </c>
      <c r="R2286" t="s">
        <v>8</v>
      </c>
      <c r="S2286">
        <v>183.366455</v>
      </c>
      <c r="T2286" t="s">
        <v>13</v>
      </c>
      <c r="U2286">
        <v>11538.61929038949</v>
      </c>
      <c r="V2286">
        <v>27.200001</v>
      </c>
      <c r="W2286">
        <v>5.8330000000000002</v>
      </c>
      <c r="X2286">
        <v>75</v>
      </c>
      <c r="Y2286">
        <v>8.83718</v>
      </c>
      <c r="Z2286">
        <v>147</v>
      </c>
      <c r="AA2286" t="str">
        <f>IF(Z2286=-1,"Flat",
INDEX({"North","Northeast","East","Southeast","South","Southwest","West","Northwest","North"},
MATCH(Z2286,{0;22.5;67.5;112.5;157.5;202.5;247.5;292.5;337.5},1)))</f>
        <v>Southeast</v>
      </c>
      <c r="AB2286">
        <v>0.59828300000000001</v>
      </c>
      <c r="AC2286" t="s">
        <v>20</v>
      </c>
      <c r="AD2286">
        <v>39.200001</v>
      </c>
      <c r="AE2286">
        <v>7</v>
      </c>
      <c r="AF2286">
        <v>4.5220000000000002</v>
      </c>
    </row>
    <row r="2287" spans="1:32" x14ac:dyDescent="0.25">
      <c r="A2287">
        <v>2380</v>
      </c>
      <c r="B2287">
        <v>2733</v>
      </c>
      <c r="C2287">
        <v>2733</v>
      </c>
      <c r="D2287">
        <v>3400</v>
      </c>
      <c r="E2287" t="str">
        <f t="shared" si="105"/>
        <v>03400-BRA-P</v>
      </c>
      <c r="F2287" t="s">
        <v>460</v>
      </c>
      <c r="G2287" t="s">
        <v>76</v>
      </c>
      <c r="H2287" t="s">
        <v>25</v>
      </c>
      <c r="I2287">
        <v>-36.248900999999996</v>
      </c>
      <c r="J2287">
        <v>-5.5019999999999998</v>
      </c>
      <c r="K2287">
        <v>205</v>
      </c>
      <c r="L2287">
        <v>11882.6</v>
      </c>
      <c r="M2287" t="str">
        <f t="shared" si="106"/>
        <v>Pequeña</v>
      </c>
      <c r="N2287" t="str">
        <f t="shared" si="107"/>
        <v>P</v>
      </c>
      <c r="O2287">
        <v>0.77920900000000004</v>
      </c>
      <c r="P2287" t="s">
        <v>7</v>
      </c>
      <c r="Q2287">
        <v>-1.5889999999999999E-3</v>
      </c>
      <c r="R2287" t="s">
        <v>8</v>
      </c>
      <c r="S2287">
        <v>261.57302900000002</v>
      </c>
      <c r="T2287" t="s">
        <v>16</v>
      </c>
      <c r="U2287">
        <v>12935.55402762704</v>
      </c>
      <c r="V2287">
        <v>27.200001</v>
      </c>
      <c r="W2287">
        <v>5.8330000000000002</v>
      </c>
      <c r="X2287">
        <v>75</v>
      </c>
      <c r="Y2287">
        <v>8.6870899999999995</v>
      </c>
      <c r="Z2287">
        <v>147</v>
      </c>
      <c r="AA2287" t="str">
        <f>IF(Z2287=-1,"Flat",
INDEX({"North","Northeast","East","Southeast","South","Southwest","West","Northwest","North"},
MATCH(Z2287,{0;22.5;67.5;112.5;157.5;202.5;247.5;292.5;337.5},1)))</f>
        <v>Southeast</v>
      </c>
      <c r="AB2287">
        <v>0.59789000000000003</v>
      </c>
      <c r="AC2287" t="s">
        <v>20</v>
      </c>
      <c r="AD2287">
        <v>26.1</v>
      </c>
      <c r="AE2287">
        <v>7</v>
      </c>
      <c r="AF2287">
        <v>4.5170000000000003</v>
      </c>
    </row>
    <row r="2288" spans="1:32" x14ac:dyDescent="0.25">
      <c r="A2288">
        <v>2381</v>
      </c>
      <c r="B2288">
        <v>2734</v>
      </c>
      <c r="C2288">
        <v>2734</v>
      </c>
      <c r="D2288">
        <v>3401</v>
      </c>
      <c r="E2288" t="str">
        <f t="shared" si="105"/>
        <v>03401-BRA-P</v>
      </c>
      <c r="F2288" t="s">
        <v>460</v>
      </c>
      <c r="G2288" t="s">
        <v>76</v>
      </c>
      <c r="H2288" t="s">
        <v>25</v>
      </c>
      <c r="I2288">
        <v>-36.250999</v>
      </c>
      <c r="J2288">
        <v>-5.5345000000000004</v>
      </c>
      <c r="K2288">
        <v>205</v>
      </c>
      <c r="L2288">
        <v>9430.4599999999991</v>
      </c>
      <c r="M2288" t="str">
        <f t="shared" si="106"/>
        <v>Pequeña</v>
      </c>
      <c r="N2288" t="str">
        <f t="shared" si="107"/>
        <v>P</v>
      </c>
      <c r="O2288">
        <v>0.95216599999999996</v>
      </c>
      <c r="P2288" t="s">
        <v>7</v>
      </c>
      <c r="Q2288">
        <v>3.1779999999999998E-3</v>
      </c>
      <c r="R2288" t="s">
        <v>8</v>
      </c>
      <c r="S2288">
        <v>347.00537100000003</v>
      </c>
      <c r="T2288" t="s">
        <v>70</v>
      </c>
      <c r="U2288">
        <v>10845.888499448371</v>
      </c>
      <c r="V2288">
        <v>27.200001</v>
      </c>
      <c r="W2288">
        <v>5.8150000000000004</v>
      </c>
      <c r="X2288">
        <v>75</v>
      </c>
      <c r="Y2288">
        <v>8.2567299999999992</v>
      </c>
      <c r="Z2288">
        <v>147</v>
      </c>
      <c r="AA2288" t="str">
        <f>IF(Z2288=-1,"Flat",
INDEX({"North","Northeast","East","Southeast","South","Southwest","West","Northwest","North"},
MATCH(Z2288,{0;22.5;67.5;112.5;157.5;202.5;247.5;292.5;337.5},1)))</f>
        <v>Southeast</v>
      </c>
      <c r="AB2288">
        <v>0.79576000000000002</v>
      </c>
      <c r="AC2288" t="s">
        <v>10</v>
      </c>
      <c r="AD2288">
        <v>45.700001</v>
      </c>
      <c r="AE2288">
        <v>7</v>
      </c>
      <c r="AF2288">
        <v>4.5019999999999998</v>
      </c>
    </row>
    <row r="2289" spans="1:32" x14ac:dyDescent="0.25">
      <c r="A2289">
        <v>2382</v>
      </c>
      <c r="B2289">
        <v>2735</v>
      </c>
      <c r="C2289">
        <v>2735</v>
      </c>
      <c r="D2289">
        <v>3402</v>
      </c>
      <c r="E2289" t="str">
        <f t="shared" si="105"/>
        <v>03402-BRA-P</v>
      </c>
      <c r="F2289" t="s">
        <v>460</v>
      </c>
      <c r="G2289" t="s">
        <v>76</v>
      </c>
      <c r="H2289" t="s">
        <v>25</v>
      </c>
      <c r="I2289">
        <v>-36.251998999999998</v>
      </c>
      <c r="J2289">
        <v>-5.5270999999999999</v>
      </c>
      <c r="K2289">
        <v>205</v>
      </c>
      <c r="L2289">
        <v>14969.8</v>
      </c>
      <c r="M2289" t="str">
        <f t="shared" si="106"/>
        <v>Pequeña</v>
      </c>
      <c r="N2289" t="str">
        <f t="shared" si="107"/>
        <v>P</v>
      </c>
      <c r="O2289">
        <v>0.86235499999999998</v>
      </c>
      <c r="P2289" t="s">
        <v>7</v>
      </c>
      <c r="Q2289">
        <v>-2.7810000000000001E-3</v>
      </c>
      <c r="R2289" t="s">
        <v>8</v>
      </c>
      <c r="S2289">
        <v>347.57406600000002</v>
      </c>
      <c r="T2289" t="s">
        <v>70</v>
      </c>
      <c r="U2289">
        <v>11463.94948790391</v>
      </c>
      <c r="V2289">
        <v>27.200001</v>
      </c>
      <c r="W2289">
        <v>5.8140000000000001</v>
      </c>
      <c r="X2289">
        <v>75</v>
      </c>
      <c r="Y2289">
        <v>8.2710799999999995</v>
      </c>
      <c r="Z2289">
        <v>147</v>
      </c>
      <c r="AA2289" t="str">
        <f>IF(Z2289=-1,"Flat",
INDEX({"North","Northeast","East","Southeast","South","Southwest","West","Northwest","North"},
MATCH(Z2289,{0;22.5;67.5;112.5;157.5;202.5;247.5;292.5;337.5},1)))</f>
        <v>Southeast</v>
      </c>
      <c r="AB2289">
        <v>0.74846299999999999</v>
      </c>
      <c r="AC2289" t="s">
        <v>10</v>
      </c>
      <c r="AD2289">
        <v>39.200001</v>
      </c>
      <c r="AE2289">
        <v>7</v>
      </c>
      <c r="AF2289">
        <v>4.5</v>
      </c>
    </row>
    <row r="2290" spans="1:32" x14ac:dyDescent="0.25">
      <c r="A2290">
        <v>2383</v>
      </c>
      <c r="B2290">
        <v>2736</v>
      </c>
      <c r="C2290">
        <v>2736</v>
      </c>
      <c r="D2290">
        <v>3403</v>
      </c>
      <c r="E2290" t="str">
        <f t="shared" si="105"/>
        <v>03403-BRA-P</v>
      </c>
      <c r="F2290" t="s">
        <v>460</v>
      </c>
      <c r="G2290" t="s">
        <v>76</v>
      </c>
      <c r="H2290" t="s">
        <v>25</v>
      </c>
      <c r="I2290">
        <v>-36.240299</v>
      </c>
      <c r="J2290">
        <v>-5.5193000000000003</v>
      </c>
      <c r="K2290">
        <v>205</v>
      </c>
      <c r="L2290">
        <v>9117.9599999999991</v>
      </c>
      <c r="M2290" t="str">
        <f t="shared" si="106"/>
        <v>Pequeña</v>
      </c>
      <c r="N2290" t="str">
        <f t="shared" si="107"/>
        <v>P</v>
      </c>
      <c r="O2290">
        <v>0.30010900000000001</v>
      </c>
      <c r="P2290" t="s">
        <v>7</v>
      </c>
      <c r="Q2290">
        <v>5.5620000000000001E-3</v>
      </c>
      <c r="R2290" t="s">
        <v>8</v>
      </c>
      <c r="S2290">
        <v>334.653839</v>
      </c>
      <c r="T2290" t="s">
        <v>30</v>
      </c>
      <c r="U2290">
        <v>10981.929071280911</v>
      </c>
      <c r="V2290">
        <v>27.200001</v>
      </c>
      <c r="W2290">
        <v>5.8230000000000004</v>
      </c>
      <c r="X2290">
        <v>75</v>
      </c>
      <c r="Y2290">
        <v>8.6218500000000002</v>
      </c>
      <c r="Z2290">
        <v>147</v>
      </c>
      <c r="AA2290" t="str">
        <f>IF(Z2290=-1,"Flat",
INDEX({"North","Northeast","East","Southeast","South","Southwest","West","Northwest","North"},
MATCH(Z2290,{0;22.5;67.5;112.5;157.5;202.5;247.5;292.5;337.5},1)))</f>
        <v>Southeast</v>
      </c>
      <c r="AB2290">
        <v>0.74820299999999995</v>
      </c>
      <c r="AC2290" t="s">
        <v>10</v>
      </c>
      <c r="AD2290">
        <v>45.700001</v>
      </c>
      <c r="AE2290">
        <v>7</v>
      </c>
      <c r="AF2290">
        <v>4.5129999999999999</v>
      </c>
    </row>
    <row r="2291" spans="1:32" x14ac:dyDescent="0.25">
      <c r="A2291">
        <v>2384</v>
      </c>
      <c r="B2291">
        <v>2737</v>
      </c>
      <c r="C2291">
        <v>2737</v>
      </c>
      <c r="D2291">
        <v>3404</v>
      </c>
      <c r="E2291" t="str">
        <f t="shared" si="105"/>
        <v>03404-BRA-P</v>
      </c>
      <c r="F2291" t="s">
        <v>460</v>
      </c>
      <c r="G2291" t="s">
        <v>76</v>
      </c>
      <c r="H2291" t="s">
        <v>25</v>
      </c>
      <c r="I2291">
        <v>-36.250098999999999</v>
      </c>
      <c r="J2291">
        <v>-5.5186999999999999</v>
      </c>
      <c r="K2291">
        <v>205</v>
      </c>
      <c r="L2291">
        <v>9541.35</v>
      </c>
      <c r="M2291" t="str">
        <f t="shared" si="106"/>
        <v>Pequeña</v>
      </c>
      <c r="N2291" t="str">
        <f t="shared" si="107"/>
        <v>P</v>
      </c>
      <c r="O2291">
        <v>0.582283</v>
      </c>
      <c r="P2291" t="s">
        <v>7</v>
      </c>
      <c r="Q2291">
        <v>7.9450000000000007E-3</v>
      </c>
      <c r="R2291" t="s">
        <v>8</v>
      </c>
      <c r="S2291">
        <v>281.30993699999999</v>
      </c>
      <c r="T2291" t="s">
        <v>16</v>
      </c>
      <c r="U2291">
        <v>11853.07057601043</v>
      </c>
      <c r="V2291">
        <v>27.200001</v>
      </c>
      <c r="W2291">
        <v>5.8129999999999997</v>
      </c>
      <c r="X2291">
        <v>75</v>
      </c>
      <c r="Y2291">
        <v>8.3650000000000002</v>
      </c>
      <c r="Z2291">
        <v>147</v>
      </c>
      <c r="AA2291" t="str">
        <f>IF(Z2291=-1,"Flat",
INDEX({"North","Northeast","East","Southeast","South","Southwest","West","Northwest","North"},
MATCH(Z2291,{0;22.5;67.5;112.5;157.5;202.5;247.5;292.5;337.5},1)))</f>
        <v>Southeast</v>
      </c>
      <c r="AB2291">
        <v>0.67308100000000004</v>
      </c>
      <c r="AC2291" t="s">
        <v>10</v>
      </c>
      <c r="AD2291">
        <v>45.700001</v>
      </c>
      <c r="AE2291">
        <v>7</v>
      </c>
      <c r="AF2291">
        <v>4.4980000000000002</v>
      </c>
    </row>
    <row r="2292" spans="1:32" x14ac:dyDescent="0.25">
      <c r="A2292">
        <v>2385</v>
      </c>
      <c r="B2292">
        <v>2738</v>
      </c>
      <c r="C2292">
        <v>2738</v>
      </c>
      <c r="D2292">
        <v>3405</v>
      </c>
      <c r="E2292" t="str">
        <f t="shared" si="105"/>
        <v>03405-BRA-P</v>
      </c>
      <c r="F2292" t="s">
        <v>460</v>
      </c>
      <c r="G2292" t="s">
        <v>76</v>
      </c>
      <c r="H2292" t="s">
        <v>25</v>
      </c>
      <c r="I2292">
        <v>-36.251700999999997</v>
      </c>
      <c r="J2292">
        <v>-5.5094000000000003</v>
      </c>
      <c r="K2292">
        <v>205</v>
      </c>
      <c r="L2292">
        <v>13525.7</v>
      </c>
      <c r="M2292" t="str">
        <f t="shared" si="106"/>
        <v>Pequeña</v>
      </c>
      <c r="N2292" t="str">
        <f t="shared" si="107"/>
        <v>P</v>
      </c>
      <c r="O2292">
        <v>0.61296600000000001</v>
      </c>
      <c r="P2292" t="s">
        <v>7</v>
      </c>
      <c r="Q2292">
        <v>4.7670000000000004E-3</v>
      </c>
      <c r="R2292" t="s">
        <v>8</v>
      </c>
      <c r="S2292">
        <v>207.758545</v>
      </c>
      <c r="T2292" t="s">
        <v>23</v>
      </c>
      <c r="U2292">
        <v>12653.063879591649</v>
      </c>
      <c r="V2292">
        <v>27.200001</v>
      </c>
      <c r="W2292">
        <v>5.8220000000000001</v>
      </c>
      <c r="X2292">
        <v>75</v>
      </c>
      <c r="Y2292">
        <v>8.6445100000000004</v>
      </c>
      <c r="Z2292">
        <v>147</v>
      </c>
      <c r="AA2292" t="str">
        <f>IF(Z2292=-1,"Flat",
INDEX({"North","Northeast","East","Southeast","South","Southwest","West","Northwest","North"},
MATCH(Z2292,{0;22.5;67.5;112.5;157.5;202.5;247.5;292.5;337.5},1)))</f>
        <v>Southeast</v>
      </c>
      <c r="AB2292">
        <v>0.59798799999999996</v>
      </c>
      <c r="AC2292" t="s">
        <v>20</v>
      </c>
      <c r="AD2292">
        <v>39.200001</v>
      </c>
      <c r="AE2292">
        <v>7</v>
      </c>
      <c r="AF2292">
        <v>4.5010000000000012</v>
      </c>
    </row>
    <row r="2293" spans="1:32" x14ac:dyDescent="0.25">
      <c r="A2293">
        <v>2386</v>
      </c>
      <c r="B2293">
        <v>2739</v>
      </c>
      <c r="C2293">
        <v>2739</v>
      </c>
      <c r="D2293">
        <v>3406</v>
      </c>
      <c r="E2293" t="str">
        <f t="shared" si="105"/>
        <v>03406-BRA-P</v>
      </c>
      <c r="F2293" t="s">
        <v>460</v>
      </c>
      <c r="G2293" t="s">
        <v>76</v>
      </c>
      <c r="H2293" t="s">
        <v>25</v>
      </c>
      <c r="I2293">
        <v>-36.249802000000003</v>
      </c>
      <c r="J2293">
        <v>-5.4976000000000003</v>
      </c>
      <c r="K2293">
        <v>205</v>
      </c>
      <c r="L2293">
        <v>7791.09</v>
      </c>
      <c r="M2293" t="str">
        <f t="shared" si="106"/>
        <v>Pequeña</v>
      </c>
      <c r="N2293" t="str">
        <f t="shared" si="107"/>
        <v>P</v>
      </c>
      <c r="O2293">
        <v>0.76868000000000003</v>
      </c>
      <c r="P2293" t="s">
        <v>7</v>
      </c>
      <c r="Q2293">
        <v>1.3904E-2</v>
      </c>
      <c r="R2293" t="s">
        <v>80</v>
      </c>
      <c r="S2293">
        <v>254.93151900000001</v>
      </c>
      <c r="T2293" t="s">
        <v>16</v>
      </c>
      <c r="U2293">
        <v>13298.651727545461</v>
      </c>
      <c r="V2293">
        <v>27.200001</v>
      </c>
      <c r="W2293">
        <v>5.8369999999999997</v>
      </c>
      <c r="X2293">
        <v>75</v>
      </c>
      <c r="Y2293">
        <v>8.8411399999999993</v>
      </c>
      <c r="Z2293">
        <v>147</v>
      </c>
      <c r="AA2293" t="str">
        <f>IF(Z2293=-1,"Flat",
INDEX({"North","Northeast","East","Southeast","South","Southwest","West","Northwest","North"},
MATCH(Z2293,{0;22.5;67.5;112.5;157.5;202.5;247.5;292.5;337.5},1)))</f>
        <v>Southeast</v>
      </c>
      <c r="AB2293">
        <v>0.59846299999999997</v>
      </c>
      <c r="AC2293" t="s">
        <v>20</v>
      </c>
      <c r="AD2293">
        <v>45.700001</v>
      </c>
      <c r="AE2293">
        <v>7</v>
      </c>
      <c r="AF2293">
        <v>4.524</v>
      </c>
    </row>
    <row r="2294" spans="1:32" x14ac:dyDescent="0.25">
      <c r="A2294">
        <v>2387</v>
      </c>
      <c r="B2294">
        <v>2740</v>
      </c>
      <c r="C2294">
        <v>2740</v>
      </c>
      <c r="D2294">
        <v>3407</v>
      </c>
      <c r="E2294" t="str">
        <f t="shared" si="105"/>
        <v>03407-BRA-P</v>
      </c>
      <c r="F2294" t="s">
        <v>460</v>
      </c>
      <c r="G2294" t="s">
        <v>76</v>
      </c>
      <c r="H2294" t="s">
        <v>25</v>
      </c>
      <c r="I2294">
        <v>-36.222999999999999</v>
      </c>
      <c r="J2294">
        <v>-5.5087999999999999</v>
      </c>
      <c r="K2294">
        <v>205</v>
      </c>
      <c r="L2294">
        <v>8593.77</v>
      </c>
      <c r="M2294" t="str">
        <f t="shared" si="106"/>
        <v>Pequeña</v>
      </c>
      <c r="N2294" t="str">
        <f t="shared" si="107"/>
        <v>P</v>
      </c>
      <c r="O2294">
        <v>0.64408500000000002</v>
      </c>
      <c r="P2294" t="s">
        <v>7</v>
      </c>
      <c r="Q2294">
        <v>7.548E-3</v>
      </c>
      <c r="R2294" t="s">
        <v>8</v>
      </c>
      <c r="S2294">
        <v>257.19574</v>
      </c>
      <c r="T2294" t="s">
        <v>16</v>
      </c>
      <c r="U2294">
        <v>10187.704643923</v>
      </c>
      <c r="V2294">
        <v>27.200001</v>
      </c>
      <c r="W2294">
        <v>5.8419999999999996</v>
      </c>
      <c r="X2294">
        <v>75</v>
      </c>
      <c r="Y2294">
        <v>9.06677</v>
      </c>
      <c r="Z2294">
        <v>147</v>
      </c>
      <c r="AA2294" t="str">
        <f>IF(Z2294=-1,"Flat",
INDEX({"North","Northeast","East","Southeast","South","Southwest","West","Northwest","North"},
MATCH(Z2294,{0;22.5;67.5;112.5;157.5;202.5;247.5;292.5;337.5},1)))</f>
        <v>Southeast</v>
      </c>
      <c r="AB2294">
        <v>0.59720099999999998</v>
      </c>
      <c r="AC2294" t="s">
        <v>20</v>
      </c>
      <c r="AD2294">
        <v>45.700001</v>
      </c>
      <c r="AE2294">
        <v>7</v>
      </c>
      <c r="AF2294">
        <v>4.532</v>
      </c>
    </row>
    <row r="2295" spans="1:32" x14ac:dyDescent="0.25">
      <c r="A2295">
        <v>2388</v>
      </c>
      <c r="B2295">
        <v>2741</v>
      </c>
      <c r="C2295">
        <v>2741</v>
      </c>
      <c r="D2295">
        <v>3408</v>
      </c>
      <c r="E2295" t="str">
        <f t="shared" si="105"/>
        <v>03408-BRA-P</v>
      </c>
      <c r="F2295" t="s">
        <v>460</v>
      </c>
      <c r="G2295" t="s">
        <v>76</v>
      </c>
      <c r="H2295" t="s">
        <v>25</v>
      </c>
      <c r="I2295">
        <v>-36.230701000000003</v>
      </c>
      <c r="J2295">
        <v>-5.4969999999999999</v>
      </c>
      <c r="K2295">
        <v>205</v>
      </c>
      <c r="L2295">
        <v>13019.2</v>
      </c>
      <c r="M2295" t="str">
        <f t="shared" si="106"/>
        <v>Pequeña</v>
      </c>
      <c r="N2295" t="str">
        <f t="shared" si="107"/>
        <v>P</v>
      </c>
      <c r="O2295">
        <v>0.86894400000000005</v>
      </c>
      <c r="P2295" t="s">
        <v>7</v>
      </c>
      <c r="Q2295">
        <v>1.5889999999999999E-3</v>
      </c>
      <c r="R2295" t="s">
        <v>8</v>
      </c>
      <c r="S2295">
        <v>227.662994</v>
      </c>
      <c r="T2295" t="s">
        <v>23</v>
      </c>
      <c r="U2295">
        <v>11684.113748869901</v>
      </c>
      <c r="V2295">
        <v>27.200001</v>
      </c>
      <c r="W2295">
        <v>5.8410000000000002</v>
      </c>
      <c r="X2295">
        <v>75</v>
      </c>
      <c r="Y2295">
        <v>8.9894700000000043</v>
      </c>
      <c r="Z2295">
        <v>147</v>
      </c>
      <c r="AA2295" t="str">
        <f>IF(Z2295=-1,"Flat",
INDEX({"North","Northeast","East","Southeast","South","Southwest","West","Northwest","North"},
MATCH(Z2295,{0;22.5;67.5;112.5;157.5;202.5;247.5;292.5;337.5},1)))</f>
        <v>Southeast</v>
      </c>
      <c r="AB2295">
        <v>0.59587599999999996</v>
      </c>
      <c r="AC2295" t="s">
        <v>20</v>
      </c>
      <c r="AD2295">
        <v>45.700001</v>
      </c>
      <c r="AE2295">
        <v>7</v>
      </c>
      <c r="AF2295">
        <v>4.5330000000000004</v>
      </c>
    </row>
    <row r="2296" spans="1:32" x14ac:dyDescent="0.25">
      <c r="A2296">
        <v>2389</v>
      </c>
      <c r="B2296">
        <v>2742</v>
      </c>
      <c r="C2296">
        <v>2742</v>
      </c>
      <c r="D2296">
        <v>3409</v>
      </c>
      <c r="E2296" t="str">
        <f t="shared" si="105"/>
        <v>03409-BRA-P</v>
      </c>
      <c r="F2296" t="s">
        <v>461</v>
      </c>
      <c r="G2296" t="s">
        <v>76</v>
      </c>
      <c r="H2296" t="s">
        <v>25</v>
      </c>
      <c r="I2296">
        <v>-41.399700000000003</v>
      </c>
      <c r="J2296">
        <v>-8.7212999999999994</v>
      </c>
      <c r="K2296">
        <v>685</v>
      </c>
      <c r="L2296">
        <v>11872.5</v>
      </c>
      <c r="M2296" t="str">
        <f t="shared" si="106"/>
        <v>Pequeña</v>
      </c>
      <c r="N2296" t="str">
        <f t="shared" si="107"/>
        <v>P</v>
      </c>
      <c r="O2296">
        <v>0.32551400000000003</v>
      </c>
      <c r="P2296" t="s">
        <v>7</v>
      </c>
      <c r="Q2296">
        <v>3.97E-4</v>
      </c>
      <c r="R2296" t="s">
        <v>8</v>
      </c>
      <c r="S2296">
        <v>195.255112</v>
      </c>
      <c r="T2296" t="s">
        <v>13</v>
      </c>
      <c r="U2296">
        <v>15845.834281068541</v>
      </c>
      <c r="V2296">
        <v>24.9</v>
      </c>
      <c r="W2296">
        <v>6.0880000000000001</v>
      </c>
      <c r="X2296">
        <v>67</v>
      </c>
      <c r="Y2296">
        <v>8.2685999999999993</v>
      </c>
      <c r="Z2296">
        <v>110</v>
      </c>
      <c r="AA2296" t="str">
        <f>IF(Z2296=-1,"Flat",
INDEX({"North","Northeast","East","Southeast","South","Southwest","West","Northwest","North"},
MATCH(Z2296,{0;22.5;67.5;112.5;157.5;202.5;247.5;292.5;337.5},1)))</f>
        <v>East</v>
      </c>
      <c r="AB2296">
        <v>0.59846299999999997</v>
      </c>
      <c r="AC2296" t="s">
        <v>20</v>
      </c>
      <c r="AD2296">
        <v>49.900002000000001</v>
      </c>
      <c r="AE2296">
        <v>12</v>
      </c>
      <c r="AF2296">
        <v>4.78</v>
      </c>
    </row>
    <row r="2297" spans="1:32" x14ac:dyDescent="0.25">
      <c r="A2297">
        <v>2390</v>
      </c>
      <c r="B2297">
        <v>2743</v>
      </c>
      <c r="C2297">
        <v>2743</v>
      </c>
      <c r="D2297">
        <v>3410</v>
      </c>
      <c r="E2297" t="str">
        <f t="shared" si="105"/>
        <v>03410-BRA-M</v>
      </c>
      <c r="F2297" t="s">
        <v>461</v>
      </c>
      <c r="G2297" t="s">
        <v>76</v>
      </c>
      <c r="H2297" t="s">
        <v>25</v>
      </c>
      <c r="I2297">
        <v>-41.400298999999997</v>
      </c>
      <c r="J2297">
        <v>-8.7136999999999993</v>
      </c>
      <c r="K2297">
        <v>685</v>
      </c>
      <c r="L2297">
        <v>21295.4</v>
      </c>
      <c r="M2297" t="str">
        <f t="shared" si="106"/>
        <v>Mediana</v>
      </c>
      <c r="N2297" t="str">
        <f t="shared" si="107"/>
        <v>M</v>
      </c>
      <c r="O2297">
        <v>0.33598699999999998</v>
      </c>
      <c r="P2297" t="s">
        <v>7</v>
      </c>
      <c r="Q2297">
        <v>-5.1640000000000002E-3</v>
      </c>
      <c r="R2297" t="s">
        <v>8</v>
      </c>
      <c r="S2297">
        <v>192.264771</v>
      </c>
      <c r="T2297" t="s">
        <v>13</v>
      </c>
      <c r="U2297">
        <v>14990.15252089967</v>
      </c>
      <c r="V2297">
        <v>24.9</v>
      </c>
      <c r="W2297">
        <v>6.101</v>
      </c>
      <c r="X2297">
        <v>67</v>
      </c>
      <c r="Y2297">
        <v>8.3551099999999998</v>
      </c>
      <c r="Z2297">
        <v>110</v>
      </c>
      <c r="AA2297" t="str">
        <f>IF(Z2297=-1,"Flat",
INDEX({"North","Northeast","East","Southeast","South","Southwest","West","Northwest","North"},
MATCH(Z2297,{0;22.5;67.5;112.5;157.5;202.5;247.5;292.5;337.5},1)))</f>
        <v>East</v>
      </c>
      <c r="AB2297">
        <v>0.59846600000000005</v>
      </c>
      <c r="AC2297" t="s">
        <v>20</v>
      </c>
      <c r="AD2297">
        <v>49.900002000000001</v>
      </c>
      <c r="AE2297">
        <v>12</v>
      </c>
      <c r="AF2297">
        <v>4.7949999999999999</v>
      </c>
    </row>
    <row r="2298" spans="1:32" x14ac:dyDescent="0.25">
      <c r="A2298">
        <v>2391</v>
      </c>
      <c r="B2298">
        <v>2744</v>
      </c>
      <c r="C2298">
        <v>2744</v>
      </c>
      <c r="D2298">
        <v>3411</v>
      </c>
      <c r="E2298" t="str">
        <f t="shared" si="105"/>
        <v>03411-BRA-P</v>
      </c>
      <c r="F2298" t="s">
        <v>461</v>
      </c>
      <c r="G2298" t="s">
        <v>76</v>
      </c>
      <c r="H2298" t="s">
        <v>25</v>
      </c>
      <c r="I2298">
        <v>-41.405399000000003</v>
      </c>
      <c r="J2298">
        <v>-8.7203999999999997</v>
      </c>
      <c r="K2298">
        <v>685</v>
      </c>
      <c r="L2298">
        <v>10488.9</v>
      </c>
      <c r="M2298" t="str">
        <f t="shared" si="106"/>
        <v>Pequeña</v>
      </c>
      <c r="N2298" t="str">
        <f t="shared" si="107"/>
        <v>P</v>
      </c>
      <c r="O2298">
        <v>0.508301</v>
      </c>
      <c r="P2298" t="s">
        <v>7</v>
      </c>
      <c r="Q2298">
        <v>7.9500000000000003E-4</v>
      </c>
      <c r="R2298" t="s">
        <v>8</v>
      </c>
      <c r="S2298">
        <v>128.15722700000001</v>
      </c>
      <c r="T2298" t="s">
        <v>49</v>
      </c>
      <c r="U2298">
        <v>15729.298061002941</v>
      </c>
      <c r="V2298">
        <v>24.9</v>
      </c>
      <c r="W2298">
        <v>6.0970000000000004</v>
      </c>
      <c r="X2298">
        <v>67</v>
      </c>
      <c r="Y2298">
        <v>8.23705</v>
      </c>
      <c r="Z2298">
        <v>110</v>
      </c>
      <c r="AA2298" t="str">
        <f>IF(Z2298=-1,"Flat",
INDEX({"North","Northeast","East","Southeast","South","Southwest","West","Northwest","North"},
MATCH(Z2298,{0;22.5;67.5;112.5;157.5;202.5;247.5;292.5;337.5},1)))</f>
        <v>East</v>
      </c>
      <c r="AB2298">
        <v>0.59839200000000003</v>
      </c>
      <c r="AC2298" t="s">
        <v>20</v>
      </c>
      <c r="AD2298">
        <v>49.900002000000001</v>
      </c>
      <c r="AE2298">
        <v>12</v>
      </c>
      <c r="AF2298">
        <v>4.7859999999999996</v>
      </c>
    </row>
    <row r="2299" spans="1:32" x14ac:dyDescent="0.25">
      <c r="A2299">
        <v>2392</v>
      </c>
      <c r="B2299">
        <v>2745</v>
      </c>
      <c r="C2299">
        <v>2745</v>
      </c>
      <c r="D2299">
        <v>3412</v>
      </c>
      <c r="E2299" t="str">
        <f t="shared" si="105"/>
        <v>03412-BRA-P</v>
      </c>
      <c r="F2299" t="s">
        <v>461</v>
      </c>
      <c r="G2299" t="s">
        <v>76</v>
      </c>
      <c r="H2299" t="s">
        <v>25</v>
      </c>
      <c r="I2299">
        <v>-41.410400000000003</v>
      </c>
      <c r="J2299">
        <v>-8.7152999999999992</v>
      </c>
      <c r="K2299">
        <v>685</v>
      </c>
      <c r="L2299">
        <v>6709.94</v>
      </c>
      <c r="M2299" t="str">
        <f t="shared" si="106"/>
        <v>Pequeña</v>
      </c>
      <c r="N2299" t="str">
        <f t="shared" si="107"/>
        <v>P</v>
      </c>
      <c r="O2299">
        <v>0.298066</v>
      </c>
      <c r="P2299" t="s">
        <v>7</v>
      </c>
      <c r="Q2299">
        <v>1.1919999999999999E-3</v>
      </c>
      <c r="R2299" t="s">
        <v>8</v>
      </c>
      <c r="S2299">
        <v>106.699242</v>
      </c>
      <c r="T2299" t="s">
        <v>19</v>
      </c>
      <c r="U2299">
        <v>15149.574509351491</v>
      </c>
      <c r="V2299">
        <v>24.9</v>
      </c>
      <c r="W2299">
        <v>6.1109999999999998</v>
      </c>
      <c r="X2299">
        <v>67</v>
      </c>
      <c r="Y2299">
        <v>8.4280200000000001</v>
      </c>
      <c r="Z2299">
        <v>110</v>
      </c>
      <c r="AA2299" t="str">
        <f>IF(Z2299=-1,"Flat",
INDEX({"North","Northeast","East","Southeast","South","Southwest","West","Northwest","North"},
MATCH(Z2299,{0;22.5;67.5;112.5;157.5;202.5;247.5;292.5;337.5},1)))</f>
        <v>East</v>
      </c>
      <c r="AB2299">
        <v>0.67441399999999996</v>
      </c>
      <c r="AC2299" t="s">
        <v>10</v>
      </c>
      <c r="AD2299">
        <v>49.900002000000001</v>
      </c>
      <c r="AE2299">
        <v>12</v>
      </c>
      <c r="AF2299">
        <v>4.8019999999999996</v>
      </c>
    </row>
    <row r="2300" spans="1:32" x14ac:dyDescent="0.25">
      <c r="A2300">
        <v>2393</v>
      </c>
      <c r="B2300">
        <v>2746</v>
      </c>
      <c r="C2300">
        <v>2746</v>
      </c>
      <c r="D2300">
        <v>3413</v>
      </c>
      <c r="E2300" t="str">
        <f t="shared" si="105"/>
        <v>03413-BRA-P</v>
      </c>
      <c r="F2300" t="s">
        <v>461</v>
      </c>
      <c r="G2300" t="s">
        <v>76</v>
      </c>
      <c r="H2300" t="s">
        <v>25</v>
      </c>
      <c r="I2300">
        <v>-41.410300999999997</v>
      </c>
      <c r="J2300">
        <v>-8.7086000000000023</v>
      </c>
      <c r="K2300">
        <v>685</v>
      </c>
      <c r="L2300">
        <v>10952.6</v>
      </c>
      <c r="M2300" t="str">
        <f t="shared" si="106"/>
        <v>Pequeña</v>
      </c>
      <c r="N2300" t="str">
        <f t="shared" si="107"/>
        <v>P</v>
      </c>
      <c r="O2300">
        <v>0.38568000000000002</v>
      </c>
      <c r="P2300" t="s">
        <v>7</v>
      </c>
      <c r="Q2300">
        <v>2.7810000000000001E-3</v>
      </c>
      <c r="R2300" t="s">
        <v>8</v>
      </c>
      <c r="S2300">
        <v>357.87890599999997</v>
      </c>
      <c r="T2300" t="s">
        <v>70</v>
      </c>
      <c r="U2300">
        <v>14395.630891370551</v>
      </c>
      <c r="V2300">
        <v>24.9</v>
      </c>
      <c r="W2300">
        <v>6.1159999999999997</v>
      </c>
      <c r="X2300">
        <v>67</v>
      </c>
      <c r="Y2300">
        <v>8.6212300000000024</v>
      </c>
      <c r="Z2300">
        <v>110</v>
      </c>
      <c r="AA2300" t="str">
        <f>IF(Z2300=-1,"Flat",
INDEX({"North","Northeast","East","Southeast","South","Southwest","West","Northwest","North"},
MATCH(Z2300,{0;22.5;67.5;112.5;157.5;202.5;247.5;292.5;337.5},1)))</f>
        <v>East</v>
      </c>
      <c r="AB2300">
        <v>0.74923499999999998</v>
      </c>
      <c r="AC2300" t="s">
        <v>10</v>
      </c>
      <c r="AD2300">
        <v>49.900002000000001</v>
      </c>
      <c r="AE2300">
        <v>12</v>
      </c>
      <c r="AF2300">
        <v>4.8019999999999996</v>
      </c>
    </row>
    <row r="2301" spans="1:32" x14ac:dyDescent="0.25">
      <c r="A2301">
        <v>2394</v>
      </c>
      <c r="B2301">
        <v>2747</v>
      </c>
      <c r="C2301">
        <v>2747</v>
      </c>
      <c r="D2301">
        <v>3414</v>
      </c>
      <c r="E2301" t="str">
        <f t="shared" si="105"/>
        <v>03414-BRA-M</v>
      </c>
      <c r="F2301" t="s">
        <v>461</v>
      </c>
      <c r="G2301" t="s">
        <v>76</v>
      </c>
      <c r="H2301" t="s">
        <v>25</v>
      </c>
      <c r="I2301">
        <v>-41.407600000000002</v>
      </c>
      <c r="J2301">
        <v>-8.7002000000000024</v>
      </c>
      <c r="K2301">
        <v>685</v>
      </c>
      <c r="L2301">
        <v>52997.8</v>
      </c>
      <c r="M2301" t="str">
        <f t="shared" si="106"/>
        <v>Mediana</v>
      </c>
      <c r="N2301" t="str">
        <f t="shared" si="107"/>
        <v>M</v>
      </c>
      <c r="O2301">
        <v>0.91752</v>
      </c>
      <c r="P2301" t="s">
        <v>7</v>
      </c>
      <c r="Q2301">
        <v>-3.97E-4</v>
      </c>
      <c r="R2301" t="s">
        <v>8</v>
      </c>
      <c r="S2301">
        <v>354.64416499999999</v>
      </c>
      <c r="T2301" t="s">
        <v>70</v>
      </c>
      <c r="U2301">
        <v>13452.104779027</v>
      </c>
      <c r="V2301">
        <v>24.9</v>
      </c>
      <c r="W2301">
        <v>6.1189999999999998</v>
      </c>
      <c r="X2301">
        <v>67</v>
      </c>
      <c r="Y2301">
        <v>8.7793100000000024</v>
      </c>
      <c r="Z2301">
        <v>110</v>
      </c>
      <c r="AA2301" t="str">
        <f>IF(Z2301=-1,"Flat",
INDEX({"North","Northeast","East","Southeast","South","Southwest","West","Northwest","North"},
MATCH(Z2301,{0;22.5;67.5;112.5;157.5;202.5;247.5;292.5;337.5},1)))</f>
        <v>East</v>
      </c>
      <c r="AB2301">
        <v>0.79698599999999997</v>
      </c>
      <c r="AC2301" t="s">
        <v>10</v>
      </c>
      <c r="AD2301">
        <v>49.900002000000001</v>
      </c>
      <c r="AE2301">
        <v>12</v>
      </c>
      <c r="AF2301">
        <v>4.8</v>
      </c>
    </row>
    <row r="2302" spans="1:32" x14ac:dyDescent="0.25">
      <c r="A2302">
        <v>2395</v>
      </c>
      <c r="B2302">
        <v>2748</v>
      </c>
      <c r="C2302">
        <v>2748</v>
      </c>
      <c r="D2302">
        <v>3415</v>
      </c>
      <c r="E2302" t="str">
        <f t="shared" si="105"/>
        <v>03415-BRA-M</v>
      </c>
      <c r="F2302" t="s">
        <v>461</v>
      </c>
      <c r="G2302" t="s">
        <v>76</v>
      </c>
      <c r="H2302" t="s">
        <v>25</v>
      </c>
      <c r="I2302">
        <v>-41.397799999999997</v>
      </c>
      <c r="J2302">
        <v>-8.702</v>
      </c>
      <c r="K2302">
        <v>685</v>
      </c>
      <c r="L2302">
        <v>25089.5</v>
      </c>
      <c r="M2302" t="str">
        <f t="shared" si="106"/>
        <v>Mediana</v>
      </c>
      <c r="N2302" t="str">
        <f t="shared" si="107"/>
        <v>M</v>
      </c>
      <c r="O2302">
        <v>0.59782199999999996</v>
      </c>
      <c r="P2302" t="s">
        <v>7</v>
      </c>
      <c r="Q2302">
        <v>-7.9500000000000003E-4</v>
      </c>
      <c r="R2302" t="s">
        <v>8</v>
      </c>
      <c r="S2302">
        <v>303.31063799999998</v>
      </c>
      <c r="T2302" t="s">
        <v>30</v>
      </c>
      <c r="U2302">
        <v>13678.18740783648</v>
      </c>
      <c r="V2302">
        <v>24.9</v>
      </c>
      <c r="W2302">
        <v>6.11</v>
      </c>
      <c r="X2302">
        <v>67</v>
      </c>
      <c r="Y2302">
        <v>8.6685599999999994</v>
      </c>
      <c r="Z2302">
        <v>110</v>
      </c>
      <c r="AA2302" t="str">
        <f>IF(Z2302=-1,"Flat",
INDEX({"North","Northeast","East","Southeast","South","Southwest","West","Northwest","North"},
MATCH(Z2302,{0;22.5;67.5;112.5;157.5;202.5;247.5;292.5;337.5},1)))</f>
        <v>East</v>
      </c>
      <c r="AB2302">
        <v>0.74770899999999996</v>
      </c>
      <c r="AC2302" t="s">
        <v>10</v>
      </c>
      <c r="AD2302">
        <v>49.900002000000001</v>
      </c>
      <c r="AE2302">
        <v>12</v>
      </c>
      <c r="AF2302">
        <v>4.7969999999999997</v>
      </c>
    </row>
    <row r="2303" spans="1:32" x14ac:dyDescent="0.25">
      <c r="A2303">
        <v>2396</v>
      </c>
      <c r="B2303">
        <v>2749</v>
      </c>
      <c r="C2303">
        <v>2749</v>
      </c>
      <c r="D2303">
        <v>3416</v>
      </c>
      <c r="E2303" t="str">
        <f t="shared" si="105"/>
        <v>03416-BRA-G</v>
      </c>
      <c r="F2303" t="s">
        <v>462</v>
      </c>
      <c r="G2303" t="s">
        <v>76</v>
      </c>
      <c r="H2303" t="s">
        <v>25</v>
      </c>
      <c r="I2303">
        <v>-41.335701</v>
      </c>
      <c r="J2303">
        <v>-11.1374</v>
      </c>
      <c r="K2303">
        <v>908</v>
      </c>
      <c r="L2303">
        <v>316498.96460000001</v>
      </c>
      <c r="M2303" t="str">
        <f t="shared" si="106"/>
        <v>Grande</v>
      </c>
      <c r="N2303" t="str">
        <f t="shared" si="107"/>
        <v>G</v>
      </c>
      <c r="O2303">
        <v>1.30263</v>
      </c>
      <c r="P2303" t="s">
        <v>7</v>
      </c>
      <c r="Q2303">
        <v>7.9450000000000007E-3</v>
      </c>
      <c r="R2303" t="s">
        <v>8</v>
      </c>
      <c r="S2303">
        <v>265.60128800000001</v>
      </c>
      <c r="T2303" t="s">
        <v>16</v>
      </c>
      <c r="U2303">
        <v>24177.237001108919</v>
      </c>
      <c r="V2303">
        <v>22.6</v>
      </c>
      <c r="W2303">
        <v>6.069</v>
      </c>
      <c r="X2303">
        <v>55</v>
      </c>
      <c r="Y2303">
        <v>9.4722799999999996</v>
      </c>
      <c r="Z2303">
        <v>112</v>
      </c>
      <c r="AA2303" t="str">
        <f>IF(Z2303=-1,"Flat",
INDEX({"North","Northeast","East","Southeast","South","Southwest","West","Northwest","North"},
MATCH(Z2303,{0;22.5;67.5;112.5;157.5;202.5;247.5;292.5;337.5},1)))</f>
        <v>East</v>
      </c>
      <c r="AB2303">
        <v>0.66892799999999997</v>
      </c>
      <c r="AC2303" t="s">
        <v>10</v>
      </c>
      <c r="AD2303">
        <v>33</v>
      </c>
      <c r="AE2303">
        <v>13</v>
      </c>
      <c r="AF2303">
        <v>4.8010000000000002</v>
      </c>
    </row>
    <row r="2304" spans="1:32" x14ac:dyDescent="0.25">
      <c r="A2304">
        <v>2397</v>
      </c>
      <c r="B2304">
        <v>2750</v>
      </c>
      <c r="C2304">
        <v>2750</v>
      </c>
      <c r="D2304">
        <v>3417</v>
      </c>
      <c r="E2304" t="str">
        <f t="shared" si="105"/>
        <v>03417-BRA-G</v>
      </c>
      <c r="F2304" t="s">
        <v>462</v>
      </c>
      <c r="G2304" t="s">
        <v>76</v>
      </c>
      <c r="H2304" t="s">
        <v>25</v>
      </c>
      <c r="I2304">
        <v>-41.338000999999998</v>
      </c>
      <c r="J2304">
        <v>-11.147600000000001</v>
      </c>
      <c r="K2304">
        <v>908</v>
      </c>
      <c r="L2304">
        <v>223008.4803</v>
      </c>
      <c r="M2304" t="str">
        <f t="shared" si="106"/>
        <v>Grande</v>
      </c>
      <c r="N2304" t="str">
        <f t="shared" si="107"/>
        <v>G</v>
      </c>
      <c r="O2304">
        <v>2.0341</v>
      </c>
      <c r="P2304" t="s">
        <v>32</v>
      </c>
      <c r="Q2304">
        <v>5.1640000000000002E-3</v>
      </c>
      <c r="R2304" t="s">
        <v>8</v>
      </c>
      <c r="S2304">
        <v>261.52886999999998</v>
      </c>
      <c r="T2304" t="s">
        <v>16</v>
      </c>
      <c r="U2304">
        <v>23108.64756165618</v>
      </c>
      <c r="V2304">
        <v>22.6</v>
      </c>
      <c r="W2304">
        <v>6.0819999999999999</v>
      </c>
      <c r="X2304">
        <v>55</v>
      </c>
      <c r="Y2304">
        <v>9.4832400000000003</v>
      </c>
      <c r="Z2304">
        <v>112</v>
      </c>
      <c r="AA2304" t="str">
        <f>IF(Z2304=-1,"Flat",
INDEX({"North","Northeast","East","Southeast","South","Southwest","West","Northwest","North"},
MATCH(Z2304,{0;22.5;67.5;112.5;157.5;202.5;247.5;292.5;337.5},1)))</f>
        <v>East</v>
      </c>
      <c r="AB2304">
        <v>0.74410299999999996</v>
      </c>
      <c r="AC2304" t="s">
        <v>10</v>
      </c>
      <c r="AD2304">
        <v>33</v>
      </c>
      <c r="AE2304">
        <v>13</v>
      </c>
      <c r="AF2304">
        <v>4.806</v>
      </c>
    </row>
    <row r="2305" spans="1:32" x14ac:dyDescent="0.25">
      <c r="A2305">
        <v>2398</v>
      </c>
      <c r="B2305">
        <v>2751</v>
      </c>
      <c r="C2305">
        <v>2751</v>
      </c>
      <c r="D2305">
        <v>3418</v>
      </c>
      <c r="E2305" t="str">
        <f t="shared" si="105"/>
        <v>03418-BRA-M</v>
      </c>
      <c r="F2305" t="s">
        <v>462</v>
      </c>
      <c r="G2305" t="s">
        <v>76</v>
      </c>
      <c r="H2305" t="s">
        <v>25</v>
      </c>
      <c r="I2305">
        <v>-41.339500000000001</v>
      </c>
      <c r="J2305">
        <v>-11.1534</v>
      </c>
      <c r="K2305">
        <v>908</v>
      </c>
      <c r="L2305">
        <v>196416.2732</v>
      </c>
      <c r="M2305" t="str">
        <f t="shared" si="106"/>
        <v>Mediana</v>
      </c>
      <c r="N2305" t="str">
        <f t="shared" si="107"/>
        <v>M</v>
      </c>
      <c r="O2305">
        <v>1.7422899999999999</v>
      </c>
      <c r="P2305" t="s">
        <v>7</v>
      </c>
      <c r="Q2305">
        <v>-2.7810000000000001E-3</v>
      </c>
      <c r="R2305" t="s">
        <v>8</v>
      </c>
      <c r="S2305">
        <v>243.22508199999999</v>
      </c>
      <c r="T2305" t="s">
        <v>23</v>
      </c>
      <c r="U2305">
        <v>22493.437657447961</v>
      </c>
      <c r="V2305">
        <v>22.6</v>
      </c>
      <c r="W2305">
        <v>6.0810000000000004</v>
      </c>
      <c r="X2305">
        <v>55</v>
      </c>
      <c r="Y2305">
        <v>9.8120200000000004</v>
      </c>
      <c r="Z2305">
        <v>112</v>
      </c>
      <c r="AA2305" t="str">
        <f>IF(Z2305=-1,"Flat",
INDEX({"North","Northeast","East","Southeast","South","Southwest","West","Northwest","North"},
MATCH(Z2305,{0;22.5;67.5;112.5;157.5;202.5;247.5;292.5;337.5},1)))</f>
        <v>East</v>
      </c>
      <c r="AB2305">
        <v>0.66649599999999998</v>
      </c>
      <c r="AC2305" t="s">
        <v>10</v>
      </c>
      <c r="AD2305">
        <v>33</v>
      </c>
      <c r="AE2305">
        <v>13</v>
      </c>
      <c r="AF2305">
        <v>4.806</v>
      </c>
    </row>
    <row r="2306" spans="1:32" x14ac:dyDescent="0.25">
      <c r="A2306">
        <v>2399</v>
      </c>
      <c r="B2306">
        <v>2752</v>
      </c>
      <c r="C2306">
        <v>2752</v>
      </c>
      <c r="D2306">
        <v>3419</v>
      </c>
      <c r="E2306" t="str">
        <f t="shared" si="105"/>
        <v>03419-BRA-G</v>
      </c>
      <c r="F2306" t="s">
        <v>462</v>
      </c>
      <c r="G2306" t="s">
        <v>76</v>
      </c>
      <c r="H2306" t="s">
        <v>25</v>
      </c>
      <c r="I2306">
        <v>-41.327098999999997</v>
      </c>
      <c r="J2306">
        <v>-11.1408</v>
      </c>
      <c r="K2306">
        <v>908</v>
      </c>
      <c r="L2306">
        <v>274587.80969999998</v>
      </c>
      <c r="M2306" t="str">
        <f t="shared" si="106"/>
        <v>Grande</v>
      </c>
      <c r="N2306" t="str">
        <f t="shared" si="107"/>
        <v>G</v>
      </c>
      <c r="O2306">
        <v>2.65591</v>
      </c>
      <c r="P2306" t="s">
        <v>32</v>
      </c>
      <c r="Q2306">
        <v>-6.3559999999999997E-3</v>
      </c>
      <c r="R2306" t="s">
        <v>8</v>
      </c>
      <c r="S2306">
        <v>276.476135</v>
      </c>
      <c r="T2306" t="s">
        <v>16</v>
      </c>
      <c r="U2306">
        <v>24435.871644368399</v>
      </c>
      <c r="V2306">
        <v>22.6</v>
      </c>
      <c r="W2306">
        <v>6.0810000000000004</v>
      </c>
      <c r="X2306">
        <v>55</v>
      </c>
      <c r="Y2306">
        <v>9.3843099999999993</v>
      </c>
      <c r="Z2306">
        <v>112</v>
      </c>
      <c r="AA2306" t="str">
        <f>IF(Z2306=-1,"Flat",
INDEX({"North","Northeast","East","Southeast","South","Southwest","West","Northwest","North"},
MATCH(Z2306,{0;22.5;67.5;112.5;157.5;202.5;247.5;292.5;337.5},1)))</f>
        <v>East</v>
      </c>
      <c r="AB2306">
        <v>0.74024599999999996</v>
      </c>
      <c r="AC2306" t="s">
        <v>10</v>
      </c>
      <c r="AD2306">
        <v>24</v>
      </c>
      <c r="AE2306">
        <v>13</v>
      </c>
      <c r="AF2306">
        <v>4.8090000000000002</v>
      </c>
    </row>
    <row r="2307" spans="1:32" x14ac:dyDescent="0.25">
      <c r="A2307">
        <v>2400</v>
      </c>
      <c r="B2307">
        <v>2753</v>
      </c>
      <c r="C2307">
        <v>2753</v>
      </c>
      <c r="D2307">
        <v>3420</v>
      </c>
      <c r="E2307" t="str">
        <f t="shared" si="105"/>
        <v>03420-BRA-P</v>
      </c>
      <c r="F2307" t="s">
        <v>463</v>
      </c>
      <c r="G2307" t="s">
        <v>76</v>
      </c>
      <c r="H2307" t="s">
        <v>25</v>
      </c>
      <c r="I2307">
        <v>-38.374499999999998</v>
      </c>
      <c r="J2307">
        <v>-5.2529000000000003</v>
      </c>
      <c r="K2307">
        <v>72</v>
      </c>
      <c r="L2307">
        <v>8810.5</v>
      </c>
      <c r="M2307" t="str">
        <f t="shared" si="106"/>
        <v>Pequeña</v>
      </c>
      <c r="N2307" t="str">
        <f t="shared" si="107"/>
        <v>P</v>
      </c>
      <c r="O2307">
        <v>0.59096599999999999</v>
      </c>
      <c r="P2307" t="s">
        <v>7</v>
      </c>
      <c r="Q2307">
        <v>4.3699999999999998E-3</v>
      </c>
      <c r="R2307" t="s">
        <v>8</v>
      </c>
      <c r="S2307">
        <v>37.146687</v>
      </c>
      <c r="T2307" t="s">
        <v>9</v>
      </c>
      <c r="U2307">
        <v>10964.64779794774</v>
      </c>
      <c r="V2307">
        <v>28.5</v>
      </c>
      <c r="W2307">
        <v>5.9539999999999997</v>
      </c>
      <c r="X2307">
        <v>73</v>
      </c>
      <c r="Y2307">
        <v>5.1971100000000003</v>
      </c>
      <c r="Z2307">
        <v>154</v>
      </c>
      <c r="AA2307" t="str">
        <f>IF(Z2307=-1,"Flat",
INDEX({"North","Northeast","East","Southeast","South","Southwest","West","Northwest","North"},
MATCH(Z2307,{0;22.5;67.5;112.5;157.5;202.5;247.5;292.5;337.5},1)))</f>
        <v>Southeast</v>
      </c>
      <c r="AB2307">
        <v>0.79774199999999995</v>
      </c>
      <c r="AC2307" t="s">
        <v>10</v>
      </c>
      <c r="AD2307">
        <v>40</v>
      </c>
      <c r="AE2307">
        <v>8</v>
      </c>
      <c r="AF2307">
        <v>4.5999999999999996</v>
      </c>
    </row>
    <row r="2308" spans="1:32" x14ac:dyDescent="0.25">
      <c r="A2308">
        <v>2401</v>
      </c>
      <c r="B2308">
        <v>2754</v>
      </c>
      <c r="C2308">
        <v>2754</v>
      </c>
      <c r="D2308">
        <v>3421</v>
      </c>
      <c r="E2308" t="str">
        <f t="shared" si="105"/>
        <v>03421-BRA-P</v>
      </c>
      <c r="F2308" t="s">
        <v>463</v>
      </c>
      <c r="G2308" t="s">
        <v>76</v>
      </c>
      <c r="H2308" t="s">
        <v>25</v>
      </c>
      <c r="I2308">
        <v>-38.371498000000003</v>
      </c>
      <c r="J2308">
        <v>-5.3634000000000004</v>
      </c>
      <c r="K2308">
        <v>72</v>
      </c>
      <c r="L2308">
        <v>10065.5</v>
      </c>
      <c r="M2308" t="str">
        <f t="shared" si="106"/>
        <v>Pequeña</v>
      </c>
      <c r="N2308" t="str">
        <f t="shared" si="107"/>
        <v>P</v>
      </c>
      <c r="O2308">
        <v>0.81474000000000002</v>
      </c>
      <c r="P2308" t="s">
        <v>7</v>
      </c>
      <c r="Q2308">
        <v>-5.5620000000000001E-3</v>
      </c>
      <c r="R2308" t="s">
        <v>8</v>
      </c>
      <c r="S2308">
        <v>3.012788</v>
      </c>
      <c r="T2308" t="s">
        <v>70</v>
      </c>
      <c r="U2308">
        <v>9924.8001429848264</v>
      </c>
      <c r="V2308">
        <v>28.5</v>
      </c>
      <c r="W2308">
        <v>5.9729999999999999</v>
      </c>
      <c r="X2308">
        <v>73</v>
      </c>
      <c r="Y2308">
        <v>5.0606499999999999</v>
      </c>
      <c r="Z2308">
        <v>154</v>
      </c>
      <c r="AA2308" t="str">
        <f>IF(Z2308=-1,"Flat",
INDEX({"North","Northeast","East","Southeast","South","Southwest","West","Northwest","North"},
MATCH(Z2308,{0;22.5;67.5;112.5;157.5;202.5;247.5;292.5;337.5},1)))</f>
        <v>Southeast</v>
      </c>
      <c r="AB2308">
        <v>0.74833700000000003</v>
      </c>
      <c r="AC2308" t="s">
        <v>10</v>
      </c>
      <c r="AD2308">
        <v>40</v>
      </c>
      <c r="AE2308">
        <v>8</v>
      </c>
      <c r="AF2308">
        <v>4.6180000000000003</v>
      </c>
    </row>
    <row r="2309" spans="1:32" x14ac:dyDescent="0.25">
      <c r="A2309">
        <v>2402</v>
      </c>
      <c r="B2309">
        <v>2755</v>
      </c>
      <c r="C2309">
        <v>2755</v>
      </c>
      <c r="D2309">
        <v>3422</v>
      </c>
      <c r="E2309" t="str">
        <f t="shared" ref="E2309:E2372" si="108">TEXT(D2309,"00000") &amp; "-" &amp; UPPER(LEFT(G2310,3)) &amp; "-" &amp; N2309</f>
        <v>03422-BRA-P</v>
      </c>
      <c r="F2309" t="s">
        <v>463</v>
      </c>
      <c r="G2309" t="s">
        <v>76</v>
      </c>
      <c r="H2309" t="s">
        <v>25</v>
      </c>
      <c r="I2309">
        <v>-38.369598000000003</v>
      </c>
      <c r="J2309">
        <v>-5.4358000000000004</v>
      </c>
      <c r="K2309">
        <v>72</v>
      </c>
      <c r="L2309">
        <v>7934.74</v>
      </c>
      <c r="M2309" t="str">
        <f t="shared" ref="M2309:M2372" si="109">IF(L2309&lt;20000,"Pequeña",IF(L2309&lt;200000,"Mediana","Grande"))</f>
        <v>Pequeña</v>
      </c>
      <c r="N2309" t="str">
        <f t="shared" ref="N2309:N2372" si="110">LEFT(M2309,1)</f>
        <v>P</v>
      </c>
      <c r="O2309">
        <v>0.581233</v>
      </c>
      <c r="P2309" t="s">
        <v>7</v>
      </c>
      <c r="Q2309">
        <v>1.0329E-2</v>
      </c>
      <c r="R2309" t="s">
        <v>80</v>
      </c>
      <c r="S2309">
        <v>65.323134999999994</v>
      </c>
      <c r="T2309" t="s">
        <v>9</v>
      </c>
      <c r="U2309">
        <v>2912.0519667954509</v>
      </c>
      <c r="V2309">
        <v>28.5</v>
      </c>
      <c r="W2309">
        <v>5.992</v>
      </c>
      <c r="X2309">
        <v>73</v>
      </c>
      <c r="Y2309">
        <v>5.1790099999999999</v>
      </c>
      <c r="Z2309">
        <v>154</v>
      </c>
      <c r="AA2309" t="str">
        <f>IF(Z2309=-1,"Flat",
INDEX({"North","Northeast","East","Southeast","South","Southwest","West","Northwest","North"},
MATCH(Z2309,{0;22.5;67.5;112.5;157.5;202.5;247.5;292.5;337.5},1)))</f>
        <v>Southeast</v>
      </c>
      <c r="AB2309">
        <v>0.79724099999999998</v>
      </c>
      <c r="AC2309" t="s">
        <v>10</v>
      </c>
      <c r="AD2309">
        <v>40</v>
      </c>
      <c r="AE2309">
        <v>8</v>
      </c>
      <c r="AF2309">
        <v>4.6219999999999999</v>
      </c>
    </row>
    <row r="2310" spans="1:32" x14ac:dyDescent="0.25">
      <c r="A2310">
        <v>2403</v>
      </c>
      <c r="B2310">
        <v>2756</v>
      </c>
      <c r="C2310">
        <v>2756</v>
      </c>
      <c r="D2310">
        <v>3423</v>
      </c>
      <c r="E2310" t="str">
        <f t="shared" si="108"/>
        <v>03423-BRA-P</v>
      </c>
      <c r="F2310" t="s">
        <v>463</v>
      </c>
      <c r="G2310" t="s">
        <v>76</v>
      </c>
      <c r="H2310" t="s">
        <v>25</v>
      </c>
      <c r="I2310">
        <v>-38.375999</v>
      </c>
      <c r="J2310">
        <v>-5.5042</v>
      </c>
      <c r="K2310">
        <v>72</v>
      </c>
      <c r="L2310">
        <v>10575.9</v>
      </c>
      <c r="M2310" t="str">
        <f t="shared" si="109"/>
        <v>Pequeña</v>
      </c>
      <c r="N2310" t="str">
        <f t="shared" si="110"/>
        <v>P</v>
      </c>
      <c r="O2310">
        <v>0.65381699999999998</v>
      </c>
      <c r="P2310" t="s">
        <v>7</v>
      </c>
      <c r="Q2310">
        <v>-1.1919999999999999E-3</v>
      </c>
      <c r="R2310" t="s">
        <v>8</v>
      </c>
      <c r="S2310">
        <v>323.88064600000001</v>
      </c>
      <c r="T2310" t="s">
        <v>30</v>
      </c>
      <c r="U2310">
        <v>3158.4433956491398</v>
      </c>
      <c r="V2310">
        <v>28.5</v>
      </c>
      <c r="W2310">
        <v>5.9749999999999996</v>
      </c>
      <c r="X2310">
        <v>73</v>
      </c>
      <c r="Y2310">
        <v>4.9359799999999998</v>
      </c>
      <c r="Z2310">
        <v>154</v>
      </c>
      <c r="AA2310" t="str">
        <f>IF(Z2310=-1,"Flat",
INDEX({"North","Northeast","East","Southeast","South","Southwest","West","Northwest","North"},
MATCH(Z2310,{0;22.5;67.5;112.5;157.5;202.5;247.5;292.5;337.5},1)))</f>
        <v>Southeast</v>
      </c>
      <c r="AB2310">
        <v>0.74689799999999995</v>
      </c>
      <c r="AC2310" t="s">
        <v>10</v>
      </c>
      <c r="AD2310">
        <v>40</v>
      </c>
      <c r="AE2310">
        <v>8</v>
      </c>
      <c r="AF2310">
        <v>4.6130000000000004</v>
      </c>
    </row>
    <row r="2311" spans="1:32" x14ac:dyDescent="0.25">
      <c r="A2311">
        <v>2404</v>
      </c>
      <c r="B2311">
        <v>2757</v>
      </c>
      <c r="C2311">
        <v>2757</v>
      </c>
      <c r="D2311">
        <v>3424</v>
      </c>
      <c r="E2311" t="str">
        <f t="shared" si="108"/>
        <v>03424-BRA-M</v>
      </c>
      <c r="F2311" t="s">
        <v>463</v>
      </c>
      <c r="G2311" t="s">
        <v>76</v>
      </c>
      <c r="H2311" t="s">
        <v>25</v>
      </c>
      <c r="I2311">
        <v>-38.371498000000003</v>
      </c>
      <c r="J2311">
        <v>-5.5955000000000004</v>
      </c>
      <c r="K2311">
        <v>72</v>
      </c>
      <c r="L2311">
        <v>22862.22507</v>
      </c>
      <c r="M2311" t="str">
        <f t="shared" si="109"/>
        <v>Mediana</v>
      </c>
      <c r="N2311" t="str">
        <f t="shared" si="110"/>
        <v>M</v>
      </c>
      <c r="O2311">
        <v>2.99838</v>
      </c>
      <c r="P2311" t="s">
        <v>32</v>
      </c>
      <c r="Q2311">
        <v>-5.5620000000000001E-3</v>
      </c>
      <c r="R2311" t="s">
        <v>8</v>
      </c>
      <c r="S2311">
        <v>124.143585</v>
      </c>
      <c r="T2311" t="s">
        <v>49</v>
      </c>
      <c r="U2311">
        <v>3093.933082208805</v>
      </c>
      <c r="V2311">
        <v>28.5</v>
      </c>
      <c r="W2311">
        <v>6.008</v>
      </c>
      <c r="X2311">
        <v>55</v>
      </c>
      <c r="Y2311">
        <v>4.73794</v>
      </c>
      <c r="Z2311">
        <v>112</v>
      </c>
      <c r="AA2311" t="str">
        <f>IF(Z2311=-1,"Flat",
INDEX({"North","Northeast","East","Southeast","South","Southwest","West","Northwest","North"},
MATCH(Z2311,{0;22.5;67.5;112.5;157.5;202.5;247.5;292.5;337.5},1)))</f>
        <v>East</v>
      </c>
      <c r="AB2311">
        <v>0.59401000000000004</v>
      </c>
      <c r="AC2311" t="s">
        <v>20</v>
      </c>
      <c r="AD2311">
        <v>40</v>
      </c>
      <c r="AE2311">
        <v>8</v>
      </c>
      <c r="AF2311">
        <v>4.6420000000000003</v>
      </c>
    </row>
    <row r="2312" spans="1:32" x14ac:dyDescent="0.25">
      <c r="A2312">
        <v>2405</v>
      </c>
      <c r="B2312">
        <v>2758</v>
      </c>
      <c r="C2312">
        <v>2758</v>
      </c>
      <c r="D2312">
        <v>3425</v>
      </c>
      <c r="E2312" t="str">
        <f t="shared" si="108"/>
        <v>03425-BRA-P</v>
      </c>
      <c r="F2312" t="s">
        <v>464</v>
      </c>
      <c r="G2312" t="s">
        <v>76</v>
      </c>
      <c r="H2312" t="s">
        <v>25</v>
      </c>
      <c r="I2312">
        <v>-36.544102000000002</v>
      </c>
      <c r="J2312">
        <v>-6.9489999999999998</v>
      </c>
      <c r="K2312">
        <v>612</v>
      </c>
      <c r="L2312">
        <v>11010.6</v>
      </c>
      <c r="M2312" t="str">
        <f t="shared" si="109"/>
        <v>Pequeña</v>
      </c>
      <c r="N2312" t="str">
        <f t="shared" si="110"/>
        <v>P</v>
      </c>
      <c r="O2312">
        <v>0.84227799999999997</v>
      </c>
      <c r="P2312" t="s">
        <v>7</v>
      </c>
      <c r="Q2312">
        <v>8.3429999999999997E-3</v>
      </c>
      <c r="R2312" t="s">
        <v>8</v>
      </c>
      <c r="S2312">
        <v>269.02899200000002</v>
      </c>
      <c r="T2312" t="s">
        <v>16</v>
      </c>
      <c r="U2312">
        <v>9234.5439318677963</v>
      </c>
      <c r="V2312">
        <v>24.9</v>
      </c>
      <c r="W2312">
        <v>5.8239999999999998</v>
      </c>
      <c r="X2312">
        <v>54</v>
      </c>
      <c r="Y2312">
        <v>8.1097599999999996</v>
      </c>
      <c r="Z2312">
        <v>98</v>
      </c>
      <c r="AA2312" t="str">
        <f>IF(Z2312=-1,"Flat",
INDEX({"North","Northeast","East","Southeast","South","Southwest","West","Northwest","North"},
MATCH(Z2312,{0;22.5;67.5;112.5;157.5;202.5;247.5;292.5;337.5},1)))</f>
        <v>East</v>
      </c>
      <c r="AB2312">
        <v>0.59204299999999999</v>
      </c>
      <c r="AC2312" t="s">
        <v>20</v>
      </c>
      <c r="AD2312">
        <v>50</v>
      </c>
      <c r="AE2312">
        <v>8</v>
      </c>
      <c r="AF2312">
        <v>4.556</v>
      </c>
    </row>
    <row r="2313" spans="1:32" x14ac:dyDescent="0.25">
      <c r="A2313">
        <v>2406</v>
      </c>
      <c r="B2313">
        <v>2759</v>
      </c>
      <c r="C2313">
        <v>2759</v>
      </c>
      <c r="D2313">
        <v>3426</v>
      </c>
      <c r="E2313" t="str">
        <f t="shared" si="108"/>
        <v>03426-BRA-M</v>
      </c>
      <c r="F2313" t="s">
        <v>464</v>
      </c>
      <c r="G2313" t="s">
        <v>76</v>
      </c>
      <c r="H2313" t="s">
        <v>25</v>
      </c>
      <c r="I2313">
        <v>-36.531399</v>
      </c>
      <c r="J2313">
        <v>-6.9492000000000003</v>
      </c>
      <c r="K2313">
        <v>612</v>
      </c>
      <c r="L2313">
        <v>27040.1</v>
      </c>
      <c r="M2313" t="str">
        <f t="shared" si="109"/>
        <v>Mediana</v>
      </c>
      <c r="N2313" t="str">
        <f t="shared" si="110"/>
        <v>M</v>
      </c>
      <c r="O2313">
        <v>0.68664700000000001</v>
      </c>
      <c r="P2313" t="s">
        <v>7</v>
      </c>
      <c r="Q2313">
        <v>4.7670000000000004E-3</v>
      </c>
      <c r="R2313" t="s">
        <v>8</v>
      </c>
      <c r="S2313">
        <v>46.684685000000002</v>
      </c>
      <c r="T2313" t="s">
        <v>9</v>
      </c>
      <c r="U2313">
        <v>9973.5964991728397</v>
      </c>
      <c r="V2313">
        <v>24.9</v>
      </c>
      <c r="W2313">
        <v>5.8289999999999997</v>
      </c>
      <c r="X2313">
        <v>54</v>
      </c>
      <c r="Y2313">
        <v>8.4648099999999999</v>
      </c>
      <c r="Z2313">
        <v>98</v>
      </c>
      <c r="AA2313" t="str">
        <f>IF(Z2313=-1,"Flat",
INDEX({"North","Northeast","East","Southeast","South","Southwest","West","Northwest","North"},
MATCH(Z2313,{0;22.5;67.5;112.5;157.5;202.5;247.5;292.5;337.5},1)))</f>
        <v>East</v>
      </c>
      <c r="AB2313">
        <v>0.74718700000000005</v>
      </c>
      <c r="AC2313" t="s">
        <v>10</v>
      </c>
      <c r="AD2313">
        <v>50</v>
      </c>
      <c r="AE2313">
        <v>8</v>
      </c>
      <c r="AF2313">
        <v>4.5629999999999997</v>
      </c>
    </row>
    <row r="2314" spans="1:32" x14ac:dyDescent="0.25">
      <c r="A2314">
        <v>2407</v>
      </c>
      <c r="B2314">
        <v>2760</v>
      </c>
      <c r="C2314">
        <v>2760</v>
      </c>
      <c r="D2314">
        <v>3427</v>
      </c>
      <c r="E2314" t="str">
        <f t="shared" si="108"/>
        <v>03427-BRA-P</v>
      </c>
      <c r="F2314" t="s">
        <v>464</v>
      </c>
      <c r="G2314" t="s">
        <v>76</v>
      </c>
      <c r="H2314" t="s">
        <v>25</v>
      </c>
      <c r="I2314">
        <v>-36.521197999999998</v>
      </c>
      <c r="J2314">
        <v>-6.9457000000000004</v>
      </c>
      <c r="K2314">
        <v>612</v>
      </c>
      <c r="L2314">
        <v>6906.52</v>
      </c>
      <c r="M2314" t="str">
        <f t="shared" si="109"/>
        <v>Pequeña</v>
      </c>
      <c r="N2314" t="str">
        <f t="shared" si="110"/>
        <v>P</v>
      </c>
      <c r="O2314">
        <v>1.09169</v>
      </c>
      <c r="P2314" t="s">
        <v>7</v>
      </c>
      <c r="Q2314">
        <v>-7.548E-3</v>
      </c>
      <c r="R2314" t="s">
        <v>8</v>
      </c>
      <c r="S2314">
        <v>48.179828999999998</v>
      </c>
      <c r="T2314" t="s">
        <v>9</v>
      </c>
      <c r="U2314">
        <v>10063.03142046243</v>
      </c>
      <c r="V2314">
        <v>24.9</v>
      </c>
      <c r="W2314">
        <v>5.8310000000000004</v>
      </c>
      <c r="X2314">
        <v>54</v>
      </c>
      <c r="Y2314">
        <v>8.1591500000000003</v>
      </c>
      <c r="Z2314">
        <v>98</v>
      </c>
      <c r="AA2314" t="str">
        <f>IF(Z2314=-1,"Flat",
INDEX({"North","Northeast","East","Southeast","South","Southwest","West","Northwest","North"},
MATCH(Z2314,{0;22.5;67.5;112.5;157.5;202.5;247.5;292.5;337.5},1)))</f>
        <v>East</v>
      </c>
      <c r="AB2314">
        <v>0.79427899999999996</v>
      </c>
      <c r="AC2314" t="s">
        <v>10</v>
      </c>
      <c r="AD2314">
        <v>50</v>
      </c>
      <c r="AE2314">
        <v>8</v>
      </c>
      <c r="AF2314">
        <v>4.5620000000000003</v>
      </c>
    </row>
    <row r="2315" spans="1:32" x14ac:dyDescent="0.25">
      <c r="A2315">
        <v>2408</v>
      </c>
      <c r="B2315">
        <v>2761</v>
      </c>
      <c r="C2315">
        <v>2761</v>
      </c>
      <c r="D2315">
        <v>3428</v>
      </c>
      <c r="E2315" t="str">
        <f t="shared" si="108"/>
        <v>03428-BRA-P</v>
      </c>
      <c r="F2315" t="s">
        <v>464</v>
      </c>
      <c r="G2315" t="s">
        <v>76</v>
      </c>
      <c r="H2315" t="s">
        <v>25</v>
      </c>
      <c r="I2315">
        <v>-36.522202</v>
      </c>
      <c r="J2315">
        <v>-6.9406999999999996</v>
      </c>
      <c r="K2315">
        <v>612</v>
      </c>
      <c r="L2315">
        <v>8142.66</v>
      </c>
      <c r="M2315" t="str">
        <f t="shared" si="109"/>
        <v>Pequeña</v>
      </c>
      <c r="N2315" t="str">
        <f t="shared" si="110"/>
        <v>P</v>
      </c>
      <c r="O2315">
        <v>1.1464700000000001</v>
      </c>
      <c r="P2315" t="s">
        <v>7</v>
      </c>
      <c r="Q2315">
        <v>-1.1919999999999999E-3</v>
      </c>
      <c r="R2315" t="s">
        <v>8</v>
      </c>
      <c r="S2315">
        <v>71.113913999999994</v>
      </c>
      <c r="T2315" t="s">
        <v>19</v>
      </c>
      <c r="U2315">
        <v>10631.88582396391</v>
      </c>
      <c r="V2315">
        <v>24.9</v>
      </c>
      <c r="W2315">
        <v>5.8289999999999997</v>
      </c>
      <c r="X2315">
        <v>54</v>
      </c>
      <c r="Y2315">
        <v>8.6672399999999996</v>
      </c>
      <c r="Z2315">
        <v>98</v>
      </c>
      <c r="AA2315" t="str">
        <f>IF(Z2315=-1,"Flat",
INDEX({"North","Northeast","East","Southeast","South","Southwest","West","Northwest","North"},
MATCH(Z2315,{0;22.5;67.5;112.5;157.5;202.5;247.5;292.5;337.5},1)))</f>
        <v>East</v>
      </c>
      <c r="AB2315">
        <v>0.74678999999999995</v>
      </c>
      <c r="AC2315" t="s">
        <v>10</v>
      </c>
      <c r="AD2315">
        <v>50</v>
      </c>
      <c r="AE2315">
        <v>8</v>
      </c>
      <c r="AF2315">
        <v>4.5590000000000002</v>
      </c>
    </row>
    <row r="2316" spans="1:32" x14ac:dyDescent="0.25">
      <c r="A2316">
        <v>2409</v>
      </c>
      <c r="B2316">
        <v>2762</v>
      </c>
      <c r="C2316">
        <v>2762</v>
      </c>
      <c r="D2316">
        <v>3429</v>
      </c>
      <c r="E2316" t="str">
        <f t="shared" si="108"/>
        <v>03429-BRA-P</v>
      </c>
      <c r="F2316" t="s">
        <v>464</v>
      </c>
      <c r="G2316" t="s">
        <v>76</v>
      </c>
      <c r="H2316" t="s">
        <v>25</v>
      </c>
      <c r="I2316">
        <v>-36.537998000000002</v>
      </c>
      <c r="J2316">
        <v>-6.9557000000000002</v>
      </c>
      <c r="K2316">
        <v>612</v>
      </c>
      <c r="L2316">
        <v>9083.94</v>
      </c>
      <c r="M2316" t="str">
        <f t="shared" si="109"/>
        <v>Pequeña</v>
      </c>
      <c r="N2316" t="str">
        <f t="shared" si="110"/>
        <v>P</v>
      </c>
      <c r="O2316">
        <v>1.4969600000000001</v>
      </c>
      <c r="P2316" t="s">
        <v>7</v>
      </c>
      <c r="Q2316">
        <v>-1.1919999999999999E-3</v>
      </c>
      <c r="R2316" t="s">
        <v>8</v>
      </c>
      <c r="S2316">
        <v>228.86546300000001</v>
      </c>
      <c r="T2316" t="s">
        <v>23</v>
      </c>
      <c r="U2316">
        <v>9550.7249883839577</v>
      </c>
      <c r="V2316">
        <v>24.9</v>
      </c>
      <c r="W2316">
        <v>5.8179999999999996</v>
      </c>
      <c r="X2316">
        <v>54</v>
      </c>
      <c r="Y2316">
        <v>8.2811299999999992</v>
      </c>
      <c r="Z2316">
        <v>98</v>
      </c>
      <c r="AA2316" t="str">
        <f>IF(Z2316=-1,"Flat",
INDEX({"North","Northeast","East","Southeast","South","Southwest","West","Northwest","North"},
MATCH(Z2316,{0;22.5;67.5;112.5;157.5;202.5;247.5;292.5;337.5},1)))</f>
        <v>East</v>
      </c>
      <c r="AB2316">
        <v>0.59357899999999997</v>
      </c>
      <c r="AC2316" t="s">
        <v>20</v>
      </c>
      <c r="AD2316">
        <v>50</v>
      </c>
      <c r="AE2316">
        <v>8</v>
      </c>
      <c r="AF2316">
        <v>4.556</v>
      </c>
    </row>
    <row r="2317" spans="1:32" x14ac:dyDescent="0.25">
      <c r="A2317">
        <v>2410</v>
      </c>
      <c r="B2317">
        <v>2763</v>
      </c>
      <c r="C2317">
        <v>2763</v>
      </c>
      <c r="D2317">
        <v>3430</v>
      </c>
      <c r="E2317" t="str">
        <f t="shared" si="108"/>
        <v>03430-BRA-P</v>
      </c>
      <c r="F2317" t="s">
        <v>464</v>
      </c>
      <c r="G2317" t="s">
        <v>76</v>
      </c>
      <c r="H2317" t="s">
        <v>25</v>
      </c>
      <c r="I2317">
        <v>-36.530498999999999</v>
      </c>
      <c r="J2317">
        <v>-6.9596</v>
      </c>
      <c r="K2317">
        <v>612</v>
      </c>
      <c r="L2317">
        <v>10244.5</v>
      </c>
      <c r="M2317" t="str">
        <f t="shared" si="109"/>
        <v>Pequeña</v>
      </c>
      <c r="N2317" t="str">
        <f t="shared" si="110"/>
        <v>P</v>
      </c>
      <c r="O2317">
        <v>1.15072</v>
      </c>
      <c r="P2317" t="s">
        <v>7</v>
      </c>
      <c r="Q2317">
        <v>-3.1779999999999998E-3</v>
      </c>
      <c r="R2317" t="s">
        <v>8</v>
      </c>
      <c r="S2317">
        <v>209.744888</v>
      </c>
      <c r="T2317" t="s">
        <v>23</v>
      </c>
      <c r="U2317">
        <v>8843.7500638310321</v>
      </c>
      <c r="V2317">
        <v>24.9</v>
      </c>
      <c r="W2317">
        <v>5.819</v>
      </c>
      <c r="X2317">
        <v>54</v>
      </c>
      <c r="Y2317">
        <v>8.0694099999999995</v>
      </c>
      <c r="Z2317">
        <v>98</v>
      </c>
      <c r="AA2317" t="str">
        <f>IF(Z2317=-1,"Flat",
INDEX({"North","Northeast","East","Southeast","South","Southwest","West","Northwest","North"},
MATCH(Z2317,{0;22.5;67.5;112.5;157.5;202.5;247.5;292.5;337.5},1)))</f>
        <v>East</v>
      </c>
      <c r="AB2317">
        <v>0.59594999999999998</v>
      </c>
      <c r="AC2317" t="s">
        <v>20</v>
      </c>
      <c r="AD2317">
        <v>50</v>
      </c>
      <c r="AE2317">
        <v>8</v>
      </c>
      <c r="AF2317">
        <v>4.5529999999999999</v>
      </c>
    </row>
    <row r="2318" spans="1:32" x14ac:dyDescent="0.25">
      <c r="A2318">
        <v>2411</v>
      </c>
      <c r="B2318">
        <v>2764</v>
      </c>
      <c r="C2318">
        <v>2764</v>
      </c>
      <c r="D2318">
        <v>3431</v>
      </c>
      <c r="E2318" t="str">
        <f t="shared" si="108"/>
        <v>03431-BRA-P</v>
      </c>
      <c r="F2318" t="s">
        <v>464</v>
      </c>
      <c r="G2318" t="s">
        <v>76</v>
      </c>
      <c r="H2318" t="s">
        <v>25</v>
      </c>
      <c r="I2318">
        <v>-36.519500999999998</v>
      </c>
      <c r="J2318">
        <v>-6.9519000000000002</v>
      </c>
      <c r="K2318">
        <v>612</v>
      </c>
      <c r="L2318">
        <v>10705.7</v>
      </c>
      <c r="M2318" t="str">
        <f t="shared" si="109"/>
        <v>Pequeña</v>
      </c>
      <c r="N2318" t="str">
        <f t="shared" si="110"/>
        <v>P</v>
      </c>
      <c r="O2318">
        <v>0.920844</v>
      </c>
      <c r="P2318" t="s">
        <v>7</v>
      </c>
      <c r="Q2318">
        <v>-2.3839999999999998E-3</v>
      </c>
      <c r="R2318" t="s">
        <v>8</v>
      </c>
      <c r="S2318">
        <v>18.996655000000001</v>
      </c>
      <c r="T2318" t="s">
        <v>70</v>
      </c>
      <c r="U2318">
        <v>9347.5240896328833</v>
      </c>
      <c r="V2318">
        <v>24.9</v>
      </c>
      <c r="W2318">
        <v>5.8319999999999999</v>
      </c>
      <c r="X2318">
        <v>54</v>
      </c>
      <c r="Y2318">
        <v>8.3229600000000001</v>
      </c>
      <c r="Z2318">
        <v>98</v>
      </c>
      <c r="AA2318" t="str">
        <f>IF(Z2318=-1,"Flat",
INDEX({"North","Northeast","East","Southeast","South","Southwest","West","Northwest","North"},
MATCH(Z2318,{0;22.5;67.5;112.5;157.5;202.5;247.5;292.5;337.5},1)))</f>
        <v>East</v>
      </c>
      <c r="AB2318">
        <v>0.74756999999999996</v>
      </c>
      <c r="AC2318" t="s">
        <v>10</v>
      </c>
      <c r="AD2318">
        <v>50</v>
      </c>
      <c r="AE2318">
        <v>8</v>
      </c>
      <c r="AF2318">
        <v>4.5659999999999998</v>
      </c>
    </row>
    <row r="2319" spans="1:32" x14ac:dyDescent="0.25">
      <c r="A2319">
        <v>2412</v>
      </c>
      <c r="B2319">
        <v>2765</v>
      </c>
      <c r="C2319">
        <v>2765</v>
      </c>
      <c r="D2319">
        <v>3432</v>
      </c>
      <c r="E2319" t="str">
        <f t="shared" si="108"/>
        <v>03432-BRA-P</v>
      </c>
      <c r="F2319" t="s">
        <v>464</v>
      </c>
      <c r="G2319" t="s">
        <v>76</v>
      </c>
      <c r="H2319" t="s">
        <v>25</v>
      </c>
      <c r="I2319">
        <v>-36.512797999999997</v>
      </c>
      <c r="J2319">
        <v>-6.9550000000000001</v>
      </c>
      <c r="K2319">
        <v>612</v>
      </c>
      <c r="L2319">
        <v>8860.91</v>
      </c>
      <c r="M2319" t="str">
        <f t="shared" si="109"/>
        <v>Pequeña</v>
      </c>
      <c r="N2319" t="str">
        <f t="shared" si="110"/>
        <v>P</v>
      </c>
      <c r="O2319">
        <v>0.83230300000000002</v>
      </c>
      <c r="P2319" t="s">
        <v>7</v>
      </c>
      <c r="Q2319">
        <v>1.9859999999999999E-3</v>
      </c>
      <c r="R2319" t="s">
        <v>8</v>
      </c>
      <c r="S2319">
        <v>30.963757000000001</v>
      </c>
      <c r="T2319" t="s">
        <v>9</v>
      </c>
      <c r="U2319">
        <v>8883.2970673117306</v>
      </c>
      <c r="V2319">
        <v>24.9</v>
      </c>
      <c r="W2319">
        <v>5.8319999999999999</v>
      </c>
      <c r="X2319">
        <v>54</v>
      </c>
      <c r="Y2319">
        <v>8.3822100000000024</v>
      </c>
      <c r="Z2319">
        <v>98</v>
      </c>
      <c r="AA2319" t="str">
        <f>IF(Z2319=-1,"Flat",
INDEX({"North","Northeast","East","Southeast","South","Southwest","West","Northwest","North"},
MATCH(Z2319,{0;22.5;67.5;112.5;157.5;202.5;247.5;292.5;337.5},1)))</f>
        <v>East</v>
      </c>
      <c r="AB2319">
        <v>0.74607999999999997</v>
      </c>
      <c r="AC2319" t="s">
        <v>10</v>
      </c>
      <c r="AD2319">
        <v>50</v>
      </c>
      <c r="AE2319">
        <v>8</v>
      </c>
      <c r="AF2319">
        <v>4.5650000000000004</v>
      </c>
    </row>
    <row r="2320" spans="1:32" x14ac:dyDescent="0.25">
      <c r="A2320">
        <v>2413</v>
      </c>
      <c r="B2320">
        <v>2766</v>
      </c>
      <c r="C2320">
        <v>2766</v>
      </c>
      <c r="D2320">
        <v>3433</v>
      </c>
      <c r="E2320" t="str">
        <f t="shared" si="108"/>
        <v>03433-BRA-P</v>
      </c>
      <c r="F2320" t="s">
        <v>464</v>
      </c>
      <c r="G2320" t="s">
        <v>76</v>
      </c>
      <c r="H2320" t="s">
        <v>25</v>
      </c>
      <c r="I2320">
        <v>-36.5182</v>
      </c>
      <c r="J2320">
        <v>-6.9644000000000004</v>
      </c>
      <c r="K2320">
        <v>612</v>
      </c>
      <c r="L2320">
        <v>11211</v>
      </c>
      <c r="M2320" t="str">
        <f t="shared" si="109"/>
        <v>Pequeña</v>
      </c>
      <c r="N2320" t="str">
        <f t="shared" si="110"/>
        <v>P</v>
      </c>
      <c r="O2320">
        <v>0.88543300000000003</v>
      </c>
      <c r="P2320" t="s">
        <v>7</v>
      </c>
      <c r="Q2320">
        <v>-5.1640000000000002E-3</v>
      </c>
      <c r="R2320" t="s">
        <v>8</v>
      </c>
      <c r="S2320">
        <v>249.22775300000001</v>
      </c>
      <c r="T2320" t="s">
        <v>16</v>
      </c>
      <c r="U2320">
        <v>7952.9940215010884</v>
      </c>
      <c r="V2320">
        <v>24.9</v>
      </c>
      <c r="W2320">
        <v>5.8289999999999997</v>
      </c>
      <c r="X2320">
        <v>54</v>
      </c>
      <c r="Y2320">
        <v>8.0970800000000001</v>
      </c>
      <c r="Z2320">
        <v>98</v>
      </c>
      <c r="AA2320" t="str">
        <f>IF(Z2320=-1,"Flat",
INDEX({"North","Northeast","East","Southeast","South","Southwest","West","Northwest","North"},
MATCH(Z2320,{0;22.5;67.5;112.5;157.5;202.5;247.5;292.5;337.5},1)))</f>
        <v>East</v>
      </c>
      <c r="AB2320">
        <v>0.67023500000000003</v>
      </c>
      <c r="AC2320" t="s">
        <v>10</v>
      </c>
      <c r="AD2320">
        <v>50</v>
      </c>
      <c r="AE2320">
        <v>8</v>
      </c>
      <c r="AF2320">
        <v>4.5609999999999999</v>
      </c>
    </row>
    <row r="2321" spans="1:32" x14ac:dyDescent="0.25">
      <c r="A2321">
        <v>2414</v>
      </c>
      <c r="B2321">
        <v>2767</v>
      </c>
      <c r="C2321">
        <v>2767</v>
      </c>
      <c r="D2321">
        <v>3434</v>
      </c>
      <c r="E2321" t="str">
        <f t="shared" si="108"/>
        <v>03434-BRA-P</v>
      </c>
      <c r="F2321" t="s">
        <v>465</v>
      </c>
      <c r="G2321" t="s">
        <v>76</v>
      </c>
      <c r="H2321" t="s">
        <v>25</v>
      </c>
      <c r="I2321">
        <v>-51.397998999999999</v>
      </c>
      <c r="J2321">
        <v>-19.754000000000001</v>
      </c>
      <c r="K2321">
        <v>467</v>
      </c>
      <c r="L2321">
        <v>11383.6</v>
      </c>
      <c r="M2321" t="str">
        <f t="shared" si="109"/>
        <v>Pequeña</v>
      </c>
      <c r="N2321" t="str">
        <f t="shared" si="110"/>
        <v>P</v>
      </c>
      <c r="O2321">
        <v>1.1847300000000001</v>
      </c>
      <c r="P2321" t="s">
        <v>7</v>
      </c>
      <c r="Q2321">
        <v>1.5096E-2</v>
      </c>
      <c r="R2321" t="s">
        <v>80</v>
      </c>
      <c r="S2321">
        <v>323.82037400000002</v>
      </c>
      <c r="T2321" t="s">
        <v>30</v>
      </c>
      <c r="U2321">
        <v>35747.999392613448</v>
      </c>
      <c r="V2321">
        <v>24.299999</v>
      </c>
      <c r="W2321">
        <v>5.8689999999999998</v>
      </c>
      <c r="X2321">
        <v>75</v>
      </c>
      <c r="Y2321">
        <v>4.8323700000000001</v>
      </c>
      <c r="Z2321">
        <v>119</v>
      </c>
      <c r="AA2321" t="str">
        <f>IF(Z2321=-1,"Flat",
INDEX({"North","Northeast","East","Southeast","South","Southwest","West","Northwest","North"},
MATCH(Z2321,{0;22.5;67.5;112.5;157.5;202.5;247.5;292.5;337.5},1)))</f>
        <v>Southeast</v>
      </c>
      <c r="AB2321">
        <v>0.79189100000000001</v>
      </c>
      <c r="AC2321" t="s">
        <v>10</v>
      </c>
      <c r="AD2321">
        <v>50</v>
      </c>
      <c r="AE2321">
        <v>23</v>
      </c>
      <c r="AF2321">
        <v>4.6150000000000002</v>
      </c>
    </row>
    <row r="2322" spans="1:32" x14ac:dyDescent="0.25">
      <c r="A2322">
        <v>2415</v>
      </c>
      <c r="B2322">
        <v>2768</v>
      </c>
      <c r="C2322">
        <v>2768</v>
      </c>
      <c r="D2322">
        <v>3435</v>
      </c>
      <c r="E2322" t="str">
        <f t="shared" si="108"/>
        <v>03435-BRA-P</v>
      </c>
      <c r="F2322" t="s">
        <v>465</v>
      </c>
      <c r="G2322" t="s">
        <v>76</v>
      </c>
      <c r="H2322" t="s">
        <v>25</v>
      </c>
      <c r="I2322">
        <v>-51.406300000000002</v>
      </c>
      <c r="J2322">
        <v>-19.762501</v>
      </c>
      <c r="K2322">
        <v>467</v>
      </c>
      <c r="L2322">
        <v>11812</v>
      </c>
      <c r="M2322" t="str">
        <f t="shared" si="109"/>
        <v>Pequeña</v>
      </c>
      <c r="N2322" t="str">
        <f t="shared" si="110"/>
        <v>P</v>
      </c>
      <c r="O2322">
        <v>0.94895099999999999</v>
      </c>
      <c r="P2322" t="s">
        <v>7</v>
      </c>
      <c r="Q2322">
        <v>6.3559999999999997E-3</v>
      </c>
      <c r="R2322" t="s">
        <v>8</v>
      </c>
      <c r="S2322">
        <v>223.781128</v>
      </c>
      <c r="T2322" t="s">
        <v>23</v>
      </c>
      <c r="U2322">
        <v>36850.767546115261</v>
      </c>
      <c r="V2322">
        <v>24.299999</v>
      </c>
      <c r="W2322">
        <v>5.8650000000000002</v>
      </c>
      <c r="X2322">
        <v>75</v>
      </c>
      <c r="Y2322">
        <v>4.8667100000000003</v>
      </c>
      <c r="Z2322">
        <v>119</v>
      </c>
      <c r="AA2322" t="str">
        <f>IF(Z2322=-1,"Flat",
INDEX({"North","Northeast","East","Southeast","South","Southwest","West","Northwest","North"},
MATCH(Z2322,{0;22.5;67.5;112.5;157.5;202.5;247.5;292.5;337.5},1)))</f>
        <v>Southeast</v>
      </c>
      <c r="AB2322">
        <v>0.59522600000000003</v>
      </c>
      <c r="AC2322" t="s">
        <v>20</v>
      </c>
      <c r="AD2322">
        <v>50</v>
      </c>
      <c r="AE2322">
        <v>23</v>
      </c>
      <c r="AF2322">
        <v>4.6139999999999999</v>
      </c>
    </row>
    <row r="2323" spans="1:32" x14ac:dyDescent="0.25">
      <c r="A2323">
        <v>2416</v>
      </c>
      <c r="B2323">
        <v>2769</v>
      </c>
      <c r="C2323">
        <v>2769</v>
      </c>
      <c r="D2323">
        <v>3436</v>
      </c>
      <c r="E2323" t="str">
        <f t="shared" si="108"/>
        <v>03436-BRA-P</v>
      </c>
      <c r="F2323" t="s">
        <v>465</v>
      </c>
      <c r="G2323" t="s">
        <v>76</v>
      </c>
      <c r="H2323" t="s">
        <v>25</v>
      </c>
      <c r="I2323">
        <v>-51.397998999999999</v>
      </c>
      <c r="J2323">
        <v>-19.7652</v>
      </c>
      <c r="K2323">
        <v>467</v>
      </c>
      <c r="L2323">
        <v>7852.84</v>
      </c>
      <c r="M2323" t="str">
        <f t="shared" si="109"/>
        <v>Pequeña</v>
      </c>
      <c r="N2323" t="str">
        <f t="shared" si="110"/>
        <v>P</v>
      </c>
      <c r="O2323">
        <v>1.0887</v>
      </c>
      <c r="P2323" t="s">
        <v>7</v>
      </c>
      <c r="Q2323">
        <v>3.97E-4</v>
      </c>
      <c r="R2323" t="s">
        <v>8</v>
      </c>
      <c r="S2323">
        <v>145.68490600000001</v>
      </c>
      <c r="T2323" t="s">
        <v>49</v>
      </c>
      <c r="U2323">
        <v>36177.41969146693</v>
      </c>
      <c r="V2323">
        <v>24.299999</v>
      </c>
      <c r="W2323">
        <v>5.867</v>
      </c>
      <c r="X2323">
        <v>75</v>
      </c>
      <c r="Y2323">
        <v>4.7474699999999999</v>
      </c>
      <c r="Z2323">
        <v>119</v>
      </c>
      <c r="AA2323" t="str">
        <f>IF(Z2323=-1,"Flat",
INDEX({"North","Northeast","East","Southeast","South","Southwest","West","Northwest","North"},
MATCH(Z2323,{0;22.5;67.5;112.5;157.5;202.5;247.5;292.5;337.5},1)))</f>
        <v>Southeast</v>
      </c>
      <c r="AB2323">
        <v>0.592611</v>
      </c>
      <c r="AC2323" t="s">
        <v>20</v>
      </c>
      <c r="AD2323">
        <v>50</v>
      </c>
      <c r="AE2323">
        <v>23</v>
      </c>
      <c r="AF2323">
        <v>4.6150000000000002</v>
      </c>
    </row>
    <row r="2324" spans="1:32" x14ac:dyDescent="0.25">
      <c r="A2324">
        <v>2417</v>
      </c>
      <c r="B2324">
        <v>2770</v>
      </c>
      <c r="C2324">
        <v>2770</v>
      </c>
      <c r="D2324">
        <v>3437</v>
      </c>
      <c r="E2324" t="str">
        <f t="shared" si="108"/>
        <v>03437-BRA-P</v>
      </c>
      <c r="F2324" t="s">
        <v>465</v>
      </c>
      <c r="G2324" t="s">
        <v>76</v>
      </c>
      <c r="H2324" t="s">
        <v>25</v>
      </c>
      <c r="I2324">
        <v>-51.399600999999997</v>
      </c>
      <c r="J2324">
        <v>-19.7712</v>
      </c>
      <c r="K2324">
        <v>467</v>
      </c>
      <c r="L2324">
        <v>8613.93</v>
      </c>
      <c r="M2324" t="str">
        <f t="shared" si="109"/>
        <v>Pequeña</v>
      </c>
      <c r="N2324" t="str">
        <f t="shared" si="110"/>
        <v>P</v>
      </c>
      <c r="O2324">
        <v>1.5636099999999999</v>
      </c>
      <c r="P2324" t="s">
        <v>7</v>
      </c>
      <c r="Q2324">
        <v>5.9589999999999999E-3</v>
      </c>
      <c r="R2324" t="s">
        <v>8</v>
      </c>
      <c r="S2324">
        <v>158.58703600000001</v>
      </c>
      <c r="T2324" t="s">
        <v>13</v>
      </c>
      <c r="U2324">
        <v>36573.562351124267</v>
      </c>
      <c r="V2324">
        <v>24.299999</v>
      </c>
      <c r="W2324">
        <v>5.8650000000000002</v>
      </c>
      <c r="X2324">
        <v>75</v>
      </c>
      <c r="Y2324">
        <v>4.7608899999999998</v>
      </c>
      <c r="Z2324">
        <v>119</v>
      </c>
      <c r="AA2324" t="str">
        <f>IF(Z2324=-1,"Flat",
INDEX({"North","Northeast","East","Southeast","South","Southwest","West","Northwest","North"},
MATCH(Z2324,{0;22.5;67.5;112.5;157.5;202.5;247.5;292.5;337.5},1)))</f>
        <v>Southeast</v>
      </c>
      <c r="AB2324">
        <v>0.59331599999999995</v>
      </c>
      <c r="AC2324" t="s">
        <v>20</v>
      </c>
      <c r="AD2324">
        <v>50</v>
      </c>
      <c r="AE2324">
        <v>23</v>
      </c>
      <c r="AF2324">
        <v>4.609</v>
      </c>
    </row>
    <row r="2325" spans="1:32" x14ac:dyDescent="0.25">
      <c r="A2325">
        <v>2418</v>
      </c>
      <c r="B2325">
        <v>2771</v>
      </c>
      <c r="C2325">
        <v>2771</v>
      </c>
      <c r="D2325">
        <v>3438</v>
      </c>
      <c r="E2325" t="str">
        <f t="shared" si="108"/>
        <v>03438-BRA-P</v>
      </c>
      <c r="F2325" t="s">
        <v>465</v>
      </c>
      <c r="G2325" t="s">
        <v>76</v>
      </c>
      <c r="H2325" t="s">
        <v>25</v>
      </c>
      <c r="I2325">
        <v>-51.4086</v>
      </c>
      <c r="J2325">
        <v>-19.774000000000001</v>
      </c>
      <c r="K2325">
        <v>467</v>
      </c>
      <c r="L2325">
        <v>11471.8</v>
      </c>
      <c r="M2325" t="str">
        <f t="shared" si="109"/>
        <v>Pequeña</v>
      </c>
      <c r="N2325" t="str">
        <f t="shared" si="110"/>
        <v>P</v>
      </c>
      <c r="O2325">
        <v>1.69431</v>
      </c>
      <c r="P2325" t="s">
        <v>7</v>
      </c>
      <c r="Q2325">
        <v>3.5750000000000001E-3</v>
      </c>
      <c r="R2325" t="s">
        <v>8</v>
      </c>
      <c r="S2325">
        <v>212.619247</v>
      </c>
      <c r="T2325" t="s">
        <v>23</v>
      </c>
      <c r="U2325">
        <v>37528.505345817553</v>
      </c>
      <c r="V2325">
        <v>24.299999</v>
      </c>
      <c r="W2325">
        <v>5.8609999999999998</v>
      </c>
      <c r="X2325">
        <v>75</v>
      </c>
      <c r="Y2325">
        <v>4.6053800000000003</v>
      </c>
      <c r="Z2325">
        <v>119</v>
      </c>
      <c r="AA2325" t="str">
        <f>IF(Z2325=-1,"Flat",
INDEX({"North","Northeast","East","Southeast","South","Southwest","West","Northwest","North"},
MATCH(Z2325,{0;22.5;67.5;112.5;157.5;202.5;247.5;292.5;337.5},1)))</f>
        <v>Southeast</v>
      </c>
      <c r="AB2325">
        <v>0.59386799999999995</v>
      </c>
      <c r="AC2325" t="s">
        <v>20</v>
      </c>
      <c r="AD2325">
        <v>50</v>
      </c>
      <c r="AE2325">
        <v>23</v>
      </c>
      <c r="AF2325">
        <v>4.6020000000000003</v>
      </c>
    </row>
    <row r="2326" spans="1:32" x14ac:dyDescent="0.25">
      <c r="A2326">
        <v>2419</v>
      </c>
      <c r="B2326">
        <v>2772</v>
      </c>
      <c r="C2326">
        <v>2772</v>
      </c>
      <c r="D2326">
        <v>3439</v>
      </c>
      <c r="E2326" t="str">
        <f t="shared" si="108"/>
        <v>03439-BRA-M</v>
      </c>
      <c r="F2326" t="s">
        <v>465</v>
      </c>
      <c r="G2326" t="s">
        <v>76</v>
      </c>
      <c r="H2326" t="s">
        <v>25</v>
      </c>
      <c r="I2326">
        <v>-51.417400000000001</v>
      </c>
      <c r="J2326">
        <v>-19.772300999999999</v>
      </c>
      <c r="K2326">
        <v>467</v>
      </c>
      <c r="L2326">
        <v>20436</v>
      </c>
      <c r="M2326" t="str">
        <f t="shared" si="109"/>
        <v>Mediana</v>
      </c>
      <c r="N2326" t="str">
        <f t="shared" si="110"/>
        <v>M</v>
      </c>
      <c r="O2326">
        <v>1.16672</v>
      </c>
      <c r="P2326" t="s">
        <v>7</v>
      </c>
      <c r="Q2326">
        <v>2.3839999999999998E-3</v>
      </c>
      <c r="R2326" t="s">
        <v>8</v>
      </c>
      <c r="S2326">
        <v>165.11373900000001</v>
      </c>
      <c r="T2326" t="s">
        <v>13</v>
      </c>
      <c r="U2326">
        <v>38279.618276911751</v>
      </c>
      <c r="V2326">
        <v>24.299999</v>
      </c>
      <c r="W2326">
        <v>5.859</v>
      </c>
      <c r="X2326">
        <v>75</v>
      </c>
      <c r="Y2326">
        <v>4.7664499999999999</v>
      </c>
      <c r="Z2326">
        <v>119</v>
      </c>
      <c r="AA2326" t="str">
        <f>IF(Z2326=-1,"Flat",
INDEX({"North","Northeast","East","Southeast","South","Southwest","West","Northwest","North"},
MATCH(Z2326,{0;22.5;67.5;112.5;157.5;202.5;247.5;292.5;337.5},1)))</f>
        <v>Southeast</v>
      </c>
      <c r="AB2326">
        <v>0.59355000000000002</v>
      </c>
      <c r="AC2326" t="s">
        <v>20</v>
      </c>
      <c r="AD2326">
        <v>50</v>
      </c>
      <c r="AE2326">
        <v>23</v>
      </c>
      <c r="AF2326">
        <v>4.6029999999999998</v>
      </c>
    </row>
    <row r="2327" spans="1:32" x14ac:dyDescent="0.25">
      <c r="A2327">
        <v>2420</v>
      </c>
      <c r="B2327">
        <v>2773</v>
      </c>
      <c r="C2327">
        <v>2773</v>
      </c>
      <c r="D2327">
        <v>3440</v>
      </c>
      <c r="E2327" t="str">
        <f t="shared" si="108"/>
        <v>03440-BRA-P</v>
      </c>
      <c r="F2327" t="s">
        <v>465</v>
      </c>
      <c r="G2327" t="s">
        <v>76</v>
      </c>
      <c r="H2327" t="s">
        <v>25</v>
      </c>
      <c r="I2327">
        <v>-51.389198</v>
      </c>
      <c r="J2327">
        <v>-19.774899999999999</v>
      </c>
      <c r="K2327">
        <v>467</v>
      </c>
      <c r="L2327">
        <v>8218.26</v>
      </c>
      <c r="M2327" t="str">
        <f t="shared" si="109"/>
        <v>Pequeña</v>
      </c>
      <c r="N2327" t="str">
        <f t="shared" si="110"/>
        <v>P</v>
      </c>
      <c r="O2327">
        <v>1.5985</v>
      </c>
      <c r="P2327" t="s">
        <v>7</v>
      </c>
      <c r="Q2327">
        <v>7.9450000000000007E-3</v>
      </c>
      <c r="R2327" t="s">
        <v>8</v>
      </c>
      <c r="S2327">
        <v>187.696045</v>
      </c>
      <c r="T2327" t="s">
        <v>13</v>
      </c>
      <c r="U2327">
        <v>35769.347980467654</v>
      </c>
      <c r="V2327">
        <v>24.299999</v>
      </c>
      <c r="W2327">
        <v>5.867</v>
      </c>
      <c r="X2327">
        <v>75</v>
      </c>
      <c r="Y2327">
        <v>4.6529199999999999</v>
      </c>
      <c r="Z2327">
        <v>119</v>
      </c>
      <c r="AA2327" t="str">
        <f>IF(Z2327=-1,"Flat",
INDEX({"North","Northeast","East","Southeast","South","Southwest","West","Northwest","North"},
MATCH(Z2327,{0;22.5;67.5;112.5;157.5;202.5;247.5;292.5;337.5},1)))</f>
        <v>Southeast</v>
      </c>
      <c r="AB2327">
        <v>0.59651200000000004</v>
      </c>
      <c r="AC2327" t="s">
        <v>20</v>
      </c>
      <c r="AD2327">
        <v>50</v>
      </c>
      <c r="AE2327">
        <v>23</v>
      </c>
      <c r="AF2327">
        <v>4.6100000000000003</v>
      </c>
    </row>
    <row r="2328" spans="1:32" x14ac:dyDescent="0.25">
      <c r="A2328">
        <v>2421</v>
      </c>
      <c r="B2328">
        <v>2774</v>
      </c>
      <c r="C2328">
        <v>2774</v>
      </c>
      <c r="D2328">
        <v>3441</v>
      </c>
      <c r="E2328" t="str">
        <f t="shared" si="108"/>
        <v>03441-BRA-M</v>
      </c>
      <c r="F2328" t="s">
        <v>465</v>
      </c>
      <c r="G2328" t="s">
        <v>76</v>
      </c>
      <c r="H2328" t="s">
        <v>25</v>
      </c>
      <c r="I2328">
        <v>-51.377800000000001</v>
      </c>
      <c r="J2328">
        <v>-19.783799999999999</v>
      </c>
      <c r="K2328">
        <v>467</v>
      </c>
      <c r="L2328">
        <v>21313</v>
      </c>
      <c r="M2328" t="str">
        <f t="shared" si="109"/>
        <v>Mediana</v>
      </c>
      <c r="N2328" t="str">
        <f t="shared" si="110"/>
        <v>M</v>
      </c>
      <c r="O2328">
        <v>0.92789600000000005</v>
      </c>
      <c r="P2328" t="s">
        <v>7</v>
      </c>
      <c r="Q2328">
        <v>-1.5890999999999999E-2</v>
      </c>
      <c r="R2328" t="s">
        <v>15</v>
      </c>
      <c r="S2328">
        <v>179.11859100000001</v>
      </c>
      <c r="T2328" t="s">
        <v>13</v>
      </c>
      <c r="U2328">
        <v>35140.15817450422</v>
      </c>
      <c r="V2328">
        <v>24.299999</v>
      </c>
      <c r="W2328">
        <v>5.8609999999999998</v>
      </c>
      <c r="X2328">
        <v>75</v>
      </c>
      <c r="Y2328">
        <v>4.4275900000000012</v>
      </c>
      <c r="Z2328">
        <v>119</v>
      </c>
      <c r="AA2328" t="str">
        <f>IF(Z2328=-1,"Flat",
INDEX({"North","Northeast","East","Southeast","South","Southwest","West","Northwest","North"},
MATCH(Z2328,{0;22.5;67.5;112.5;157.5;202.5;247.5;292.5;337.5},1)))</f>
        <v>Southeast</v>
      </c>
      <c r="AB2328">
        <v>0.59256200000000003</v>
      </c>
      <c r="AC2328" t="s">
        <v>20</v>
      </c>
      <c r="AD2328">
        <v>50</v>
      </c>
      <c r="AE2328">
        <v>23</v>
      </c>
      <c r="AF2328">
        <v>4.5979999999999999</v>
      </c>
    </row>
    <row r="2329" spans="1:32" x14ac:dyDescent="0.25">
      <c r="A2329">
        <v>2422</v>
      </c>
      <c r="B2329">
        <v>2775</v>
      </c>
      <c r="C2329">
        <v>2775</v>
      </c>
      <c r="D2329">
        <v>3442</v>
      </c>
      <c r="E2329" t="str">
        <f t="shared" si="108"/>
        <v>03442-BRA-P</v>
      </c>
      <c r="F2329" t="s">
        <v>466</v>
      </c>
      <c r="G2329" t="s">
        <v>76</v>
      </c>
      <c r="H2329" t="s">
        <v>25</v>
      </c>
      <c r="I2329">
        <v>-39.849097999999998</v>
      </c>
      <c r="J2329">
        <v>-5.2609000000000004</v>
      </c>
      <c r="K2329">
        <v>397</v>
      </c>
      <c r="L2329">
        <v>8472.7999999999993</v>
      </c>
      <c r="M2329" t="str">
        <f t="shared" si="109"/>
        <v>Pequeña</v>
      </c>
      <c r="N2329" t="str">
        <f t="shared" si="110"/>
        <v>P</v>
      </c>
      <c r="O2329">
        <v>2.2419699999999998</v>
      </c>
      <c r="P2329" t="s">
        <v>32</v>
      </c>
      <c r="Q2329">
        <v>-1.6288E-2</v>
      </c>
      <c r="R2329" t="s">
        <v>15</v>
      </c>
      <c r="S2329">
        <v>317.57916299999999</v>
      </c>
      <c r="T2329" t="s">
        <v>30</v>
      </c>
      <c r="U2329">
        <v>378.2040145120302</v>
      </c>
      <c r="V2329">
        <v>26.5</v>
      </c>
      <c r="W2329">
        <v>5.73</v>
      </c>
      <c r="X2329">
        <v>58</v>
      </c>
      <c r="Y2329">
        <v>4.2832800000000022</v>
      </c>
      <c r="Z2329">
        <v>94</v>
      </c>
      <c r="AA2329" t="str">
        <f>IF(Z2329=-1,"Flat",
INDEX({"North","Northeast","East","Southeast","South","Southwest","West","Northwest","North"},
MATCH(Z2329,{0;22.5;67.5;112.5;157.5;202.5;247.5;292.5;337.5},1)))</f>
        <v>East</v>
      </c>
      <c r="AB2329">
        <v>0.59302100000000002</v>
      </c>
      <c r="AC2329" t="s">
        <v>20</v>
      </c>
      <c r="AD2329">
        <v>45</v>
      </c>
      <c r="AE2329">
        <v>8</v>
      </c>
      <c r="AF2329">
        <v>4.4640000000000022</v>
      </c>
    </row>
    <row r="2330" spans="1:32" x14ac:dyDescent="0.25">
      <c r="A2330">
        <v>2430</v>
      </c>
      <c r="B2330">
        <v>2783</v>
      </c>
      <c r="C2330">
        <v>2783</v>
      </c>
      <c r="D2330">
        <v>3450</v>
      </c>
      <c r="E2330" t="str">
        <f t="shared" si="108"/>
        <v>03450-BRA-P</v>
      </c>
      <c r="F2330" t="s">
        <v>466</v>
      </c>
      <c r="G2330" t="s">
        <v>76</v>
      </c>
      <c r="H2330" t="s">
        <v>25</v>
      </c>
      <c r="I2330">
        <v>-37.653300999999999</v>
      </c>
      <c r="J2330">
        <v>-4.8685999999999998</v>
      </c>
      <c r="K2330">
        <v>397</v>
      </c>
      <c r="L2330">
        <v>30</v>
      </c>
      <c r="M2330" t="str">
        <f t="shared" si="109"/>
        <v>Pequeña</v>
      </c>
      <c r="N2330" t="str">
        <f t="shared" si="110"/>
        <v>P</v>
      </c>
      <c r="O2330">
        <v>0.30748700000000001</v>
      </c>
      <c r="P2330" t="s">
        <v>7</v>
      </c>
      <c r="Q2330">
        <v>1.9859999999999999E-3</v>
      </c>
      <c r="R2330" t="s">
        <v>8</v>
      </c>
      <c r="S2330">
        <v>68.198593000000002</v>
      </c>
      <c r="T2330" t="s">
        <v>19</v>
      </c>
      <c r="U2330">
        <v>14583.277008514009</v>
      </c>
      <c r="V2330">
        <v>26.5</v>
      </c>
      <c r="W2330">
        <v>5.9020000000000001</v>
      </c>
      <c r="X2330">
        <v>72</v>
      </c>
      <c r="Y2330">
        <v>5.87066</v>
      </c>
      <c r="Z2330">
        <v>0</v>
      </c>
      <c r="AA2330" t="str">
        <f>IF(Z2330=-1,"Flat",
INDEX({"North","Northeast","East","Southeast","South","Southwest","West","Northwest","North"},
MATCH(Z2330,{0;22.5;67.5;112.5;157.5;202.5;247.5;292.5;337.5},1)))</f>
        <v>North</v>
      </c>
      <c r="AB2330">
        <v>0.74846999999999997</v>
      </c>
      <c r="AC2330" t="s">
        <v>10</v>
      </c>
      <c r="AD2330">
        <v>45</v>
      </c>
      <c r="AE2330">
        <v>8</v>
      </c>
      <c r="AF2330">
        <v>4.577</v>
      </c>
    </row>
    <row r="2331" spans="1:32" x14ac:dyDescent="0.25">
      <c r="A2331">
        <v>2431</v>
      </c>
      <c r="B2331">
        <v>2784</v>
      </c>
      <c r="C2331">
        <v>2784</v>
      </c>
      <c r="D2331">
        <v>3451</v>
      </c>
      <c r="E2331" t="str">
        <f t="shared" si="108"/>
        <v>03451-BRA-P</v>
      </c>
      <c r="F2331" t="s">
        <v>467</v>
      </c>
      <c r="G2331" t="s">
        <v>76</v>
      </c>
      <c r="H2331" t="s">
        <v>12</v>
      </c>
      <c r="I2331">
        <v>-39.375301</v>
      </c>
      <c r="J2331">
        <v>-3.3191999999999999</v>
      </c>
      <c r="K2331">
        <v>40</v>
      </c>
      <c r="L2331">
        <v>30</v>
      </c>
      <c r="M2331" t="str">
        <f t="shared" si="109"/>
        <v>Pequeña</v>
      </c>
      <c r="N2331" t="str">
        <f t="shared" si="110"/>
        <v>P</v>
      </c>
      <c r="O2331">
        <v>0.218363</v>
      </c>
      <c r="P2331" t="s">
        <v>7</v>
      </c>
      <c r="Q2331">
        <v>2.3839999999999998E-3</v>
      </c>
      <c r="R2331" t="s">
        <v>8</v>
      </c>
      <c r="S2331">
        <v>191.30993699999999</v>
      </c>
      <c r="T2331" t="s">
        <v>13</v>
      </c>
      <c r="U2331">
        <v>3464.9278400706789</v>
      </c>
      <c r="V2331">
        <v>27</v>
      </c>
      <c r="W2331">
        <v>5.8940000000000001</v>
      </c>
      <c r="X2331">
        <v>75</v>
      </c>
      <c r="Y2331">
        <v>5.5936199999999996</v>
      </c>
      <c r="Z2331">
        <v>180</v>
      </c>
      <c r="AA2331" t="str">
        <f>IF(Z2331=-1,"Flat",
INDEX({"North","Northeast","East","Southeast","South","Southwest","West","Northwest","North"},
MATCH(Z2331,{0;22.5;67.5;112.5;157.5;202.5;247.5;292.5;337.5},1)))</f>
        <v>South</v>
      </c>
      <c r="AB2331">
        <v>0.59949799999999998</v>
      </c>
      <c r="AC2331" t="s">
        <v>20</v>
      </c>
      <c r="AD2331">
        <v>47.400002000000001</v>
      </c>
      <c r="AE2331">
        <v>6</v>
      </c>
      <c r="AF2331">
        <v>4.5960000000000001</v>
      </c>
    </row>
    <row r="2332" spans="1:32" x14ac:dyDescent="0.25">
      <c r="A2332">
        <v>2432</v>
      </c>
      <c r="B2332">
        <v>2785</v>
      </c>
      <c r="C2332">
        <v>2785</v>
      </c>
      <c r="D2332">
        <v>3452</v>
      </c>
      <c r="E2332" t="str">
        <f t="shared" si="108"/>
        <v>03452-BRA-P</v>
      </c>
      <c r="F2332" t="s">
        <v>467</v>
      </c>
      <c r="G2332" t="s">
        <v>76</v>
      </c>
      <c r="H2332" t="s">
        <v>12</v>
      </c>
      <c r="I2332">
        <v>-39.394001000000003</v>
      </c>
      <c r="J2332">
        <v>-3.3147000000000002</v>
      </c>
      <c r="K2332">
        <v>40</v>
      </c>
      <c r="L2332">
        <v>30</v>
      </c>
      <c r="M2332" t="str">
        <f t="shared" si="109"/>
        <v>Pequeña</v>
      </c>
      <c r="N2332" t="str">
        <f t="shared" si="110"/>
        <v>P</v>
      </c>
      <c r="O2332">
        <v>0.46605999999999997</v>
      </c>
      <c r="P2332" t="s">
        <v>7</v>
      </c>
      <c r="Q2332">
        <v>3.5750000000000001E-3</v>
      </c>
      <c r="R2332" t="s">
        <v>8</v>
      </c>
      <c r="S2332">
        <v>242.65013099999999</v>
      </c>
      <c r="T2332" t="s">
        <v>23</v>
      </c>
      <c r="U2332">
        <v>3302.303004746193</v>
      </c>
      <c r="V2332">
        <v>27</v>
      </c>
      <c r="W2332">
        <v>5.883</v>
      </c>
      <c r="X2332">
        <v>75</v>
      </c>
      <c r="Y2332">
        <v>5.5823099999999997</v>
      </c>
      <c r="Z2332">
        <v>180</v>
      </c>
      <c r="AA2332" t="str">
        <f>IF(Z2332=-1,"Flat",
INDEX({"North","Northeast","East","Southeast","South","Southwest","West","Northwest","North"},
MATCH(Z2332,{0;22.5;67.5;112.5;157.5;202.5;247.5;292.5;337.5},1)))</f>
        <v>South</v>
      </c>
      <c r="AB2332">
        <v>0.59938899999999995</v>
      </c>
      <c r="AC2332" t="s">
        <v>20</v>
      </c>
      <c r="AD2332">
        <v>54.099997999999999</v>
      </c>
      <c r="AE2332">
        <v>6</v>
      </c>
      <c r="AF2332">
        <v>4.5910000000000002</v>
      </c>
    </row>
    <row r="2333" spans="1:32" x14ac:dyDescent="0.25">
      <c r="A2333">
        <v>2433</v>
      </c>
      <c r="B2333">
        <v>2794</v>
      </c>
      <c r="C2333">
        <v>2794</v>
      </c>
      <c r="D2333">
        <v>3461</v>
      </c>
      <c r="E2333" t="str">
        <f t="shared" si="108"/>
        <v>03461-BRA-G</v>
      </c>
      <c r="F2333" t="s">
        <v>468</v>
      </c>
      <c r="G2333" t="s">
        <v>76</v>
      </c>
      <c r="H2333" t="s">
        <v>12</v>
      </c>
      <c r="I2333">
        <v>-37.127200999999999</v>
      </c>
      <c r="J2333">
        <v>-5.2779999999999996</v>
      </c>
      <c r="K2333">
        <v>208</v>
      </c>
      <c r="L2333">
        <v>1212569.7309999999</v>
      </c>
      <c r="M2333" t="str">
        <f t="shared" si="109"/>
        <v>Grande</v>
      </c>
      <c r="N2333" t="str">
        <f t="shared" si="110"/>
        <v>G</v>
      </c>
      <c r="O2333">
        <v>1.7752600000000001</v>
      </c>
      <c r="P2333" t="s">
        <v>7</v>
      </c>
      <c r="Q2333">
        <v>4.3699999999999998E-3</v>
      </c>
      <c r="R2333" t="s">
        <v>8</v>
      </c>
      <c r="S2333">
        <v>184.610657</v>
      </c>
      <c r="T2333" t="s">
        <v>13</v>
      </c>
      <c r="U2333">
        <v>2155.3245599315701</v>
      </c>
      <c r="V2333">
        <v>26.299999</v>
      </c>
      <c r="W2333">
        <v>5.8890000000000002</v>
      </c>
      <c r="X2333">
        <v>80</v>
      </c>
      <c r="Y2333">
        <v>8.0054599999999994</v>
      </c>
      <c r="Z2333">
        <v>135</v>
      </c>
      <c r="AA2333" t="str">
        <f>IF(Z2333=-1,"Flat",
INDEX({"North","Northeast","East","Southeast","South","Southwest","West","Northwest","North"},
MATCH(Z2333,{0;22.5;67.5;112.5;157.5;202.5;247.5;292.5;337.5},1)))</f>
        <v>Southeast</v>
      </c>
      <c r="AB2333">
        <v>0.59116199999999997</v>
      </c>
      <c r="AC2333" t="s">
        <v>20</v>
      </c>
      <c r="AD2333">
        <v>48.099997999999999</v>
      </c>
      <c r="AE2333">
        <v>7</v>
      </c>
      <c r="AF2333">
        <v>4.5730000000000004</v>
      </c>
    </row>
    <row r="2334" spans="1:32" x14ac:dyDescent="0.25">
      <c r="A2334">
        <v>2434</v>
      </c>
      <c r="B2334">
        <v>2795</v>
      </c>
      <c r="C2334">
        <v>2795</v>
      </c>
      <c r="D2334">
        <v>3462</v>
      </c>
      <c r="E2334" t="str">
        <f t="shared" si="108"/>
        <v>03462-BRA-G</v>
      </c>
      <c r="F2334" t="s">
        <v>468</v>
      </c>
      <c r="G2334" t="s">
        <v>76</v>
      </c>
      <c r="H2334" t="s">
        <v>34</v>
      </c>
      <c r="I2334">
        <v>-37.125599000000001</v>
      </c>
      <c r="J2334">
        <v>-5.2788000000000004</v>
      </c>
      <c r="K2334">
        <v>208</v>
      </c>
      <c r="L2334">
        <v>312589.59509999998</v>
      </c>
      <c r="M2334" t="str">
        <f t="shared" si="109"/>
        <v>Grande</v>
      </c>
      <c r="N2334" t="str">
        <f t="shared" si="110"/>
        <v>G</v>
      </c>
      <c r="O2334">
        <v>1.5701000000000001</v>
      </c>
      <c r="P2334" t="s">
        <v>7</v>
      </c>
      <c r="Q2334">
        <v>1.1919999999999999E-3</v>
      </c>
      <c r="R2334" t="s">
        <v>8</v>
      </c>
      <c r="S2334">
        <v>181.04162600000001</v>
      </c>
      <c r="T2334" t="s">
        <v>13</v>
      </c>
      <c r="U2334">
        <v>2244.328470470819</v>
      </c>
      <c r="V2334">
        <v>26.299999</v>
      </c>
      <c r="W2334">
        <v>5.8890000000000002</v>
      </c>
      <c r="X2334">
        <v>70</v>
      </c>
      <c r="Y2334">
        <v>7.8534699999999997</v>
      </c>
      <c r="Z2334">
        <v>100</v>
      </c>
      <c r="AA2334" t="str">
        <f>IF(Z2334=-1,"Flat",
INDEX({"North","Northeast","East","Southeast","South","Southwest","West","Northwest","North"},
MATCH(Z2334,{0;22.5;67.5;112.5;157.5;202.5;247.5;292.5;337.5},1)))</f>
        <v>East</v>
      </c>
      <c r="AB2334">
        <v>0.59232200000000002</v>
      </c>
      <c r="AC2334" t="s">
        <v>20</v>
      </c>
      <c r="AD2334">
        <v>48.099997999999999</v>
      </c>
      <c r="AE2334">
        <v>7</v>
      </c>
      <c r="AF2334">
        <v>4.5730000000000004</v>
      </c>
    </row>
    <row r="2335" spans="1:32" x14ac:dyDescent="0.25">
      <c r="A2335">
        <v>2435</v>
      </c>
      <c r="B2335">
        <v>2796</v>
      </c>
      <c r="C2335">
        <v>2796</v>
      </c>
      <c r="D2335">
        <v>3463</v>
      </c>
      <c r="E2335" t="str">
        <f t="shared" si="108"/>
        <v>03463-BRA-P</v>
      </c>
      <c r="F2335" t="s">
        <v>469</v>
      </c>
      <c r="G2335" t="s">
        <v>76</v>
      </c>
      <c r="H2335" t="s">
        <v>25</v>
      </c>
      <c r="I2335">
        <v>-37.134498999999998</v>
      </c>
      <c r="J2335">
        <v>-5.1581000000000001</v>
      </c>
      <c r="K2335">
        <v>142</v>
      </c>
      <c r="L2335">
        <v>30</v>
      </c>
      <c r="M2335" t="str">
        <f t="shared" si="109"/>
        <v>Pequeña</v>
      </c>
      <c r="N2335" t="str">
        <f t="shared" si="110"/>
        <v>P</v>
      </c>
      <c r="O2335">
        <v>1.91042</v>
      </c>
      <c r="P2335" t="s">
        <v>7</v>
      </c>
      <c r="Q2335">
        <v>3.1779999999999998E-3</v>
      </c>
      <c r="R2335" t="s">
        <v>8</v>
      </c>
      <c r="S2335">
        <v>13.828651000000001</v>
      </c>
      <c r="T2335" t="s">
        <v>70</v>
      </c>
      <c r="U2335">
        <v>1040.4385381768309</v>
      </c>
      <c r="V2335">
        <v>27.200001</v>
      </c>
      <c r="W2335">
        <v>5.8339999999999996</v>
      </c>
      <c r="X2335">
        <v>72</v>
      </c>
      <c r="Y2335">
        <v>8.5656099999999995</v>
      </c>
      <c r="Z2335">
        <v>0</v>
      </c>
      <c r="AA2335" t="str">
        <f>IF(Z2335=-1,"Flat",
INDEX({"North","Northeast","East","Southeast","South","Southwest","West","Northwest","North"},
MATCH(Z2335,{0;22.5;67.5;112.5;157.5;202.5;247.5;292.5;337.5},1)))</f>
        <v>North</v>
      </c>
      <c r="AB2335">
        <v>0.79203800000000002</v>
      </c>
      <c r="AC2335" t="s">
        <v>10</v>
      </c>
      <c r="AD2335">
        <v>48.099997999999999</v>
      </c>
      <c r="AE2335">
        <v>7</v>
      </c>
      <c r="AF2335">
        <v>4.5339999999999998</v>
      </c>
    </row>
    <row r="2336" spans="1:32" x14ac:dyDescent="0.25">
      <c r="A2336">
        <v>2436</v>
      </c>
      <c r="B2336">
        <v>2797</v>
      </c>
      <c r="C2336">
        <v>2797</v>
      </c>
      <c r="D2336">
        <v>3464</v>
      </c>
      <c r="E2336" t="str">
        <f t="shared" si="108"/>
        <v>03464-BRA-P</v>
      </c>
      <c r="F2336" t="s">
        <v>469</v>
      </c>
      <c r="G2336" t="s">
        <v>76</v>
      </c>
      <c r="H2336" t="s">
        <v>25</v>
      </c>
      <c r="I2336">
        <v>-36.990699999999997</v>
      </c>
      <c r="J2336">
        <v>-5.1596000000000002</v>
      </c>
      <c r="K2336">
        <v>142</v>
      </c>
      <c r="L2336">
        <v>30</v>
      </c>
      <c r="M2336" t="str">
        <f t="shared" si="109"/>
        <v>Pequeña</v>
      </c>
      <c r="N2336" t="str">
        <f t="shared" si="110"/>
        <v>P</v>
      </c>
      <c r="O2336">
        <v>0.49283300000000002</v>
      </c>
      <c r="P2336" t="s">
        <v>7</v>
      </c>
      <c r="Q2336">
        <v>-3.97E-4</v>
      </c>
      <c r="R2336" t="s">
        <v>8</v>
      </c>
      <c r="S2336">
        <v>190.00798</v>
      </c>
      <c r="T2336" t="s">
        <v>13</v>
      </c>
      <c r="U2336">
        <v>5864.2779795939268</v>
      </c>
      <c r="V2336">
        <v>27.200001</v>
      </c>
      <c r="W2336">
        <v>6.0019999999999998</v>
      </c>
      <c r="X2336">
        <v>72</v>
      </c>
      <c r="Y2336">
        <v>7.3737500000000002</v>
      </c>
      <c r="Z2336">
        <v>0</v>
      </c>
      <c r="AA2336" t="str">
        <f>IF(Z2336=-1,"Flat",
INDEX({"North","Northeast","East","Southeast","South","Southwest","West","Northwest","North"},
MATCH(Z2336,{0;22.5;67.5;112.5;157.5;202.5;247.5;292.5;337.5},1)))</f>
        <v>North</v>
      </c>
      <c r="AB2336">
        <v>0.59826599999999996</v>
      </c>
      <c r="AC2336" t="s">
        <v>20</v>
      </c>
      <c r="AD2336">
        <v>48.099997999999999</v>
      </c>
      <c r="AE2336">
        <v>7</v>
      </c>
      <c r="AF2336">
        <v>4.68</v>
      </c>
    </row>
    <row r="2337" spans="1:32" x14ac:dyDescent="0.25">
      <c r="A2337">
        <v>2437</v>
      </c>
      <c r="B2337">
        <v>2798</v>
      </c>
      <c r="C2337">
        <v>2798</v>
      </c>
      <c r="D2337">
        <v>3465</v>
      </c>
      <c r="E2337" t="str">
        <f t="shared" si="108"/>
        <v>03465-BRA-P</v>
      </c>
      <c r="F2337" t="s">
        <v>469</v>
      </c>
      <c r="G2337" t="s">
        <v>76</v>
      </c>
      <c r="H2337" t="s">
        <v>25</v>
      </c>
      <c r="I2337">
        <v>-37.103400999999998</v>
      </c>
      <c r="J2337">
        <v>-5.2671999999999999</v>
      </c>
      <c r="K2337">
        <v>142</v>
      </c>
      <c r="L2337">
        <v>30</v>
      </c>
      <c r="M2337" t="str">
        <f t="shared" si="109"/>
        <v>Pequeña</v>
      </c>
      <c r="N2337" t="str">
        <f t="shared" si="110"/>
        <v>P</v>
      </c>
      <c r="O2337">
        <v>0.84131</v>
      </c>
      <c r="P2337" t="s">
        <v>7</v>
      </c>
      <c r="Q2337">
        <v>-2.3839999999999998E-3</v>
      </c>
      <c r="R2337" t="s">
        <v>8</v>
      </c>
      <c r="S2337">
        <v>194.743561</v>
      </c>
      <c r="T2337" t="s">
        <v>13</v>
      </c>
      <c r="U2337">
        <v>965.65598264640369</v>
      </c>
      <c r="V2337">
        <v>27.200001</v>
      </c>
      <c r="W2337">
        <v>5.8940000000000001</v>
      </c>
      <c r="X2337">
        <v>72</v>
      </c>
      <c r="Y2337">
        <v>7.5727200000000003</v>
      </c>
      <c r="Z2337">
        <v>0</v>
      </c>
      <c r="AA2337" t="str">
        <f>IF(Z2337=-1,"Flat",
INDEX({"North","Northeast","East","Southeast","South","Southwest","West","Northwest","North"},
MATCH(Z2337,{0;22.5;67.5;112.5;157.5;202.5;247.5;292.5;337.5},1)))</f>
        <v>North</v>
      </c>
      <c r="AB2337">
        <v>0.59464099999999998</v>
      </c>
      <c r="AC2337" t="s">
        <v>20</v>
      </c>
      <c r="AD2337">
        <v>48.099997999999999</v>
      </c>
      <c r="AE2337">
        <v>7</v>
      </c>
      <c r="AF2337">
        <v>4.5780000000000003</v>
      </c>
    </row>
    <row r="2338" spans="1:32" x14ac:dyDescent="0.25">
      <c r="A2338">
        <v>2438</v>
      </c>
      <c r="B2338">
        <v>2799</v>
      </c>
      <c r="C2338">
        <v>2799</v>
      </c>
      <c r="D2338">
        <v>3466</v>
      </c>
      <c r="E2338" t="str">
        <f t="shared" si="108"/>
        <v>03466-BRA-P</v>
      </c>
      <c r="F2338" t="s">
        <v>469</v>
      </c>
      <c r="G2338" t="s">
        <v>76</v>
      </c>
      <c r="H2338" t="s">
        <v>25</v>
      </c>
      <c r="I2338">
        <v>-37.982799999999997</v>
      </c>
      <c r="J2338">
        <v>-5.2507999999999999</v>
      </c>
      <c r="K2338">
        <v>142</v>
      </c>
      <c r="L2338">
        <v>30</v>
      </c>
      <c r="M2338" t="str">
        <f t="shared" si="109"/>
        <v>Pequeña</v>
      </c>
      <c r="N2338" t="str">
        <f t="shared" si="110"/>
        <v>P</v>
      </c>
      <c r="O2338">
        <v>0.100939</v>
      </c>
      <c r="P2338" t="s">
        <v>7</v>
      </c>
      <c r="Q2338">
        <v>0</v>
      </c>
      <c r="R2338" t="s">
        <v>8</v>
      </c>
      <c r="S2338">
        <v>188.13009600000001</v>
      </c>
      <c r="T2338" t="s">
        <v>13</v>
      </c>
      <c r="U2338">
        <v>4449.4141636363856</v>
      </c>
      <c r="V2338">
        <v>27.200001</v>
      </c>
      <c r="W2338">
        <v>5.8540000000000001</v>
      </c>
      <c r="X2338">
        <v>72</v>
      </c>
      <c r="Y2338">
        <v>6.1385500000000004</v>
      </c>
      <c r="Z2338">
        <v>0</v>
      </c>
      <c r="AA2338" t="str">
        <f>IF(Z2338=-1,"Flat",
INDEX({"North","Northeast","East","Southeast","South","Southwest","West","Northwest","North"},
MATCH(Z2338,{0;22.5;67.5;112.5;157.5;202.5;247.5;292.5;337.5},1)))</f>
        <v>North</v>
      </c>
      <c r="AB2338">
        <v>0.59968200000000005</v>
      </c>
      <c r="AC2338" t="s">
        <v>20</v>
      </c>
      <c r="AD2338">
        <v>48.099997999999999</v>
      </c>
      <c r="AE2338">
        <v>7</v>
      </c>
      <c r="AF2338">
        <v>4.5339999999999998</v>
      </c>
    </row>
    <row r="2339" spans="1:32" x14ac:dyDescent="0.25">
      <c r="A2339">
        <v>2439</v>
      </c>
      <c r="B2339">
        <v>2800</v>
      </c>
      <c r="C2339">
        <v>2800</v>
      </c>
      <c r="D2339">
        <v>3467</v>
      </c>
      <c r="E2339" t="str">
        <f t="shared" si="108"/>
        <v>03467-BRA-P</v>
      </c>
      <c r="F2339" t="s">
        <v>469</v>
      </c>
      <c r="G2339" t="s">
        <v>76</v>
      </c>
      <c r="H2339" t="s">
        <v>25</v>
      </c>
      <c r="I2339">
        <v>-37.965000000000003</v>
      </c>
      <c r="J2339">
        <v>-5.2839</v>
      </c>
      <c r="K2339">
        <v>142</v>
      </c>
      <c r="L2339">
        <v>30</v>
      </c>
      <c r="M2339" t="str">
        <f t="shared" si="109"/>
        <v>Pequeña</v>
      </c>
      <c r="N2339" t="str">
        <f t="shared" si="110"/>
        <v>P</v>
      </c>
      <c r="O2339">
        <v>2.0188000000000001E-2</v>
      </c>
      <c r="P2339" t="s">
        <v>7</v>
      </c>
      <c r="Q2339">
        <v>1.1919999999999999E-3</v>
      </c>
      <c r="R2339" t="s">
        <v>8</v>
      </c>
      <c r="S2339">
        <v>225</v>
      </c>
      <c r="T2339" t="s">
        <v>23</v>
      </c>
      <c r="U2339">
        <v>7094.0818576359088</v>
      </c>
      <c r="V2339">
        <v>27.200001</v>
      </c>
      <c r="W2339">
        <v>5.867</v>
      </c>
      <c r="X2339">
        <v>72</v>
      </c>
      <c r="Y2339">
        <v>5.4505299999999997</v>
      </c>
      <c r="Z2339">
        <v>0</v>
      </c>
      <c r="AA2339" t="str">
        <f>IF(Z2339=-1,"Flat",
INDEX({"North","Northeast","East","Southeast","South","Southwest","West","Northwest","North"},
MATCH(Z2339,{0;22.5;67.5;112.5;157.5;202.5;247.5;292.5;337.5},1)))</f>
        <v>North</v>
      </c>
      <c r="AB2339">
        <v>0.67485799999999996</v>
      </c>
      <c r="AC2339" t="s">
        <v>10</v>
      </c>
      <c r="AD2339">
        <v>48.099997999999999</v>
      </c>
      <c r="AE2339">
        <v>7</v>
      </c>
      <c r="AF2339">
        <v>4.5439999999999996</v>
      </c>
    </row>
    <row r="2340" spans="1:32" x14ac:dyDescent="0.25">
      <c r="A2340">
        <v>2440</v>
      </c>
      <c r="B2340">
        <v>2801</v>
      </c>
      <c r="C2340">
        <v>2801</v>
      </c>
      <c r="D2340">
        <v>3468</v>
      </c>
      <c r="E2340" t="str">
        <f t="shared" si="108"/>
        <v>03468-BRA-P</v>
      </c>
      <c r="F2340" t="s">
        <v>469</v>
      </c>
      <c r="G2340" t="s">
        <v>76</v>
      </c>
      <c r="H2340" t="s">
        <v>25</v>
      </c>
      <c r="I2340">
        <v>-37.137099999999997</v>
      </c>
      <c r="J2340">
        <v>-5.2671000000000001</v>
      </c>
      <c r="K2340">
        <v>142</v>
      </c>
      <c r="L2340">
        <v>30</v>
      </c>
      <c r="M2340" t="str">
        <f t="shared" si="109"/>
        <v>Pequeña</v>
      </c>
      <c r="N2340" t="str">
        <f t="shared" si="110"/>
        <v>P</v>
      </c>
      <c r="O2340">
        <v>1.5498799999999999</v>
      </c>
      <c r="P2340" t="s">
        <v>7</v>
      </c>
      <c r="Q2340">
        <v>1.5889999999999999E-3</v>
      </c>
      <c r="R2340" t="s">
        <v>8</v>
      </c>
      <c r="S2340">
        <v>233.235626</v>
      </c>
      <c r="T2340" t="s">
        <v>23</v>
      </c>
      <c r="U2340">
        <v>949.16918299732981</v>
      </c>
      <c r="V2340">
        <v>27.200001</v>
      </c>
      <c r="W2340">
        <v>5.8819999999999997</v>
      </c>
      <c r="X2340">
        <v>72</v>
      </c>
      <c r="Y2340">
        <v>8.3422900000000002</v>
      </c>
      <c r="Z2340">
        <v>0</v>
      </c>
      <c r="AA2340" t="str">
        <f>IF(Z2340=-1,"Flat",
INDEX({"North","Northeast","East","Southeast","South","Southwest","West","Northwest","North"},
MATCH(Z2340,{0;22.5;67.5;112.5;157.5;202.5;247.5;292.5;337.5},1)))</f>
        <v>North</v>
      </c>
      <c r="AB2340">
        <v>0.59456600000000004</v>
      </c>
      <c r="AC2340" t="s">
        <v>20</v>
      </c>
      <c r="AD2340">
        <v>48.099997999999999</v>
      </c>
      <c r="AE2340">
        <v>7</v>
      </c>
      <c r="AF2340">
        <v>4.5720000000000001</v>
      </c>
    </row>
    <row r="2341" spans="1:32" x14ac:dyDescent="0.25">
      <c r="A2341">
        <v>2441</v>
      </c>
      <c r="B2341">
        <v>2802</v>
      </c>
      <c r="C2341">
        <v>2802</v>
      </c>
      <c r="D2341">
        <v>3469</v>
      </c>
      <c r="E2341" t="str">
        <f t="shared" si="108"/>
        <v>03469-BRA-P</v>
      </c>
      <c r="F2341" t="s">
        <v>470</v>
      </c>
      <c r="G2341" t="s">
        <v>76</v>
      </c>
      <c r="H2341" t="s">
        <v>18</v>
      </c>
      <c r="I2341">
        <v>-39.320599000000001</v>
      </c>
      <c r="J2341">
        <v>-8.0250000000000004</v>
      </c>
      <c r="K2341">
        <v>431</v>
      </c>
      <c r="L2341">
        <v>18976.282279999999</v>
      </c>
      <c r="M2341" t="str">
        <f t="shared" si="109"/>
        <v>Pequeña</v>
      </c>
      <c r="N2341" t="str">
        <f t="shared" si="110"/>
        <v>P</v>
      </c>
      <c r="O2341">
        <v>0.64376900000000004</v>
      </c>
      <c r="P2341" t="s">
        <v>7</v>
      </c>
      <c r="Q2341">
        <v>6.3559999999999997E-3</v>
      </c>
      <c r="R2341" t="s">
        <v>8</v>
      </c>
      <c r="S2341">
        <v>183.81407200000001</v>
      </c>
      <c r="T2341" t="s">
        <v>13</v>
      </c>
      <c r="U2341">
        <v>5698.9457089387524</v>
      </c>
      <c r="V2341">
        <v>27.1</v>
      </c>
      <c r="W2341">
        <v>5.7750000000000004</v>
      </c>
      <c r="X2341">
        <v>55</v>
      </c>
      <c r="Y2341">
        <v>5.1784699999999999</v>
      </c>
      <c r="Z2341">
        <v>110</v>
      </c>
      <c r="AA2341" t="str">
        <f>IF(Z2341=-1,"Flat",
INDEX({"North","Northeast","East","Southeast","South","Southwest","West","Northwest","North"},
MATCH(Z2341,{0;22.5;67.5;112.5;157.5;202.5;247.5;292.5;337.5},1)))</f>
        <v>East</v>
      </c>
      <c r="AB2341">
        <v>0.59624900000000003</v>
      </c>
      <c r="AC2341" t="s">
        <v>20</v>
      </c>
      <c r="AD2341">
        <v>30</v>
      </c>
      <c r="AE2341">
        <v>9</v>
      </c>
      <c r="AF2341">
        <v>4.4820000000000002</v>
      </c>
    </row>
    <row r="2342" spans="1:32" x14ac:dyDescent="0.25">
      <c r="A2342">
        <v>2442</v>
      </c>
      <c r="B2342">
        <v>2803</v>
      </c>
      <c r="C2342">
        <v>2803</v>
      </c>
      <c r="D2342">
        <v>3470</v>
      </c>
      <c r="E2342" t="str">
        <f t="shared" si="108"/>
        <v>03470-BRA-P</v>
      </c>
      <c r="F2342" t="s">
        <v>470</v>
      </c>
      <c r="G2342" t="s">
        <v>76</v>
      </c>
      <c r="H2342" t="s">
        <v>18</v>
      </c>
      <c r="I2342">
        <v>-39.328899</v>
      </c>
      <c r="J2342">
        <v>-8.0237999999999996</v>
      </c>
      <c r="K2342">
        <v>431</v>
      </c>
      <c r="L2342">
        <v>14406.849179999999</v>
      </c>
      <c r="M2342" t="str">
        <f t="shared" si="109"/>
        <v>Pequeña</v>
      </c>
      <c r="N2342" t="str">
        <f t="shared" si="110"/>
        <v>P</v>
      </c>
      <c r="O2342">
        <v>0.63740799999999997</v>
      </c>
      <c r="P2342" t="s">
        <v>7</v>
      </c>
      <c r="Q2342">
        <v>-4.3699999999999998E-3</v>
      </c>
      <c r="R2342" t="s">
        <v>8</v>
      </c>
      <c r="S2342">
        <v>124.045937</v>
      </c>
      <c r="T2342" t="s">
        <v>49</v>
      </c>
      <c r="U2342">
        <v>5950.0771081168477</v>
      </c>
      <c r="V2342">
        <v>27.1</v>
      </c>
      <c r="W2342">
        <v>5.782</v>
      </c>
      <c r="X2342">
        <v>55</v>
      </c>
      <c r="Y2342">
        <v>5.18499</v>
      </c>
      <c r="Z2342">
        <v>110</v>
      </c>
      <c r="AA2342" t="str">
        <f>IF(Z2342=-1,"Flat",
INDEX({"North","Northeast","East","Southeast","South","Southwest","West","Northwest","North"},
MATCH(Z2342,{0;22.5;67.5;112.5;157.5;202.5;247.5;292.5;337.5},1)))</f>
        <v>East</v>
      </c>
      <c r="AB2342">
        <v>0.67222800000000005</v>
      </c>
      <c r="AC2342" t="s">
        <v>10</v>
      </c>
      <c r="AD2342">
        <v>30</v>
      </c>
      <c r="AE2342">
        <v>9</v>
      </c>
      <c r="AF2342">
        <v>4.4870000000000001</v>
      </c>
    </row>
    <row r="2343" spans="1:32" x14ac:dyDescent="0.25">
      <c r="A2343">
        <v>2443</v>
      </c>
      <c r="B2343">
        <v>2804</v>
      </c>
      <c r="C2343">
        <v>2804</v>
      </c>
      <c r="D2343">
        <v>3471</v>
      </c>
      <c r="E2343" t="str">
        <f t="shared" si="108"/>
        <v>03471-BRA-P</v>
      </c>
      <c r="F2343" t="s">
        <v>471</v>
      </c>
      <c r="G2343" t="s">
        <v>76</v>
      </c>
      <c r="H2343" t="s">
        <v>12</v>
      </c>
      <c r="I2343">
        <v>-45.069000000000003</v>
      </c>
      <c r="J2343">
        <v>-12.047000000000001</v>
      </c>
      <c r="K2343">
        <v>744</v>
      </c>
      <c r="L2343">
        <v>30</v>
      </c>
      <c r="M2343" t="str">
        <f t="shared" si="109"/>
        <v>Pequeña</v>
      </c>
      <c r="N2343" t="str">
        <f t="shared" si="110"/>
        <v>P</v>
      </c>
      <c r="O2343">
        <v>0.14696899999999999</v>
      </c>
      <c r="P2343" t="s">
        <v>7</v>
      </c>
      <c r="Q2343">
        <v>-7.9500000000000003E-4</v>
      </c>
      <c r="R2343" t="s">
        <v>8</v>
      </c>
      <c r="S2343">
        <v>60.945396000000002</v>
      </c>
      <c r="T2343" t="s">
        <v>9</v>
      </c>
      <c r="U2343">
        <v>7678.5220788724446</v>
      </c>
      <c r="V2343">
        <v>23.799999</v>
      </c>
      <c r="W2343">
        <v>6.2359999999999998</v>
      </c>
      <c r="X2343">
        <v>65</v>
      </c>
      <c r="Y2343">
        <v>4.1982200000000001</v>
      </c>
      <c r="Z2343">
        <v>180</v>
      </c>
      <c r="AA2343" t="str">
        <f>IF(Z2343=-1,"Flat",
INDEX({"North","Northeast","East","Southeast","South","Southwest","West","Northwest","North"},
MATCH(Z2343,{0;22.5;67.5;112.5;157.5;202.5;247.5;292.5;337.5},1)))</f>
        <v>South</v>
      </c>
      <c r="AB2343">
        <v>0.74926899999999996</v>
      </c>
      <c r="AC2343" t="s">
        <v>10</v>
      </c>
      <c r="AD2343">
        <v>50</v>
      </c>
      <c r="AE2343">
        <v>17</v>
      </c>
      <c r="AF2343">
        <v>4.9059999999999997</v>
      </c>
    </row>
    <row r="2344" spans="1:32" x14ac:dyDescent="0.25">
      <c r="A2344">
        <v>2451</v>
      </c>
      <c r="B2344">
        <v>2812</v>
      </c>
      <c r="C2344">
        <v>2812</v>
      </c>
      <c r="D2344">
        <v>3479</v>
      </c>
      <c r="E2344" t="str">
        <f t="shared" si="108"/>
        <v>03479-BRA-P</v>
      </c>
      <c r="F2344" t="s">
        <v>472</v>
      </c>
      <c r="G2344" t="s">
        <v>76</v>
      </c>
      <c r="H2344" t="s">
        <v>12</v>
      </c>
      <c r="I2344">
        <v>-45.721801999999997</v>
      </c>
      <c r="J2344">
        <v>-12.3202</v>
      </c>
      <c r="K2344">
        <v>699</v>
      </c>
      <c r="L2344">
        <v>30</v>
      </c>
      <c r="M2344" t="str">
        <f t="shared" si="109"/>
        <v>Pequeña</v>
      </c>
      <c r="N2344" t="str">
        <f t="shared" si="110"/>
        <v>P</v>
      </c>
      <c r="O2344">
        <v>0.82344399999999995</v>
      </c>
      <c r="P2344" t="s">
        <v>7</v>
      </c>
      <c r="Q2344">
        <v>-4.3699999999999998E-3</v>
      </c>
      <c r="R2344" t="s">
        <v>8</v>
      </c>
      <c r="S2344">
        <v>326.30993699999999</v>
      </c>
      <c r="T2344" t="s">
        <v>30</v>
      </c>
      <c r="U2344">
        <v>13587.89365320445</v>
      </c>
      <c r="V2344">
        <v>24.200001</v>
      </c>
      <c r="W2344">
        <v>6.1189999999999998</v>
      </c>
      <c r="X2344">
        <v>65</v>
      </c>
      <c r="Y2344">
        <v>4.4094199999999999</v>
      </c>
      <c r="Z2344">
        <v>180</v>
      </c>
      <c r="AA2344" t="str">
        <f>IF(Z2344=-1,"Flat",
INDEX({"North","Northeast","East","Southeast","South","Southwest","West","Northwest","North"},
MATCH(Z2344,{0;22.5;67.5;112.5;157.5;202.5;247.5;292.5;337.5},1)))</f>
        <v>South</v>
      </c>
      <c r="AB2344">
        <v>0.74590199999999995</v>
      </c>
      <c r="AC2344" t="s">
        <v>10</v>
      </c>
      <c r="AD2344">
        <v>23.700001</v>
      </c>
      <c r="AE2344">
        <v>18</v>
      </c>
      <c r="AF2344">
        <v>4.7930000000000001</v>
      </c>
    </row>
    <row r="2345" spans="1:32" x14ac:dyDescent="0.25">
      <c r="A2345">
        <v>2452</v>
      </c>
      <c r="B2345">
        <v>2813</v>
      </c>
      <c r="C2345">
        <v>2813</v>
      </c>
      <c r="D2345">
        <v>3480</v>
      </c>
      <c r="E2345" t="str">
        <f t="shared" si="108"/>
        <v>03480-BRA-G</v>
      </c>
      <c r="F2345" t="s">
        <v>472</v>
      </c>
      <c r="G2345" t="s">
        <v>76</v>
      </c>
      <c r="H2345" t="s">
        <v>25</v>
      </c>
      <c r="I2345">
        <v>-45.7729</v>
      </c>
      <c r="J2345">
        <v>-12.496499999999999</v>
      </c>
      <c r="K2345">
        <v>699</v>
      </c>
      <c r="L2345">
        <v>1377199.987</v>
      </c>
      <c r="M2345" t="str">
        <f t="shared" si="109"/>
        <v>Grande</v>
      </c>
      <c r="N2345" t="str">
        <f t="shared" si="110"/>
        <v>G</v>
      </c>
      <c r="O2345">
        <v>0.36838599999999999</v>
      </c>
      <c r="P2345" t="s">
        <v>7</v>
      </c>
      <c r="Q2345">
        <v>2.7810000000000001E-3</v>
      </c>
      <c r="R2345" t="s">
        <v>8</v>
      </c>
      <c r="S2345">
        <v>144.46232599999999</v>
      </c>
      <c r="T2345" t="s">
        <v>49</v>
      </c>
      <c r="U2345">
        <v>12058.01207550644</v>
      </c>
      <c r="V2345">
        <v>24.200001</v>
      </c>
      <c r="W2345">
        <v>6.0659999999999998</v>
      </c>
      <c r="X2345">
        <v>65</v>
      </c>
      <c r="Y2345">
        <v>4.9829400000000001</v>
      </c>
      <c r="Z2345">
        <v>95</v>
      </c>
      <c r="AA2345" t="str">
        <f>IF(Z2345=-1,"Flat",
INDEX({"North","Northeast","East","Southeast","South","Southwest","West","Northwest","North"},
MATCH(Z2345,{0;22.5;67.5;112.5;157.5;202.5;247.5;292.5;337.5},1)))</f>
        <v>East</v>
      </c>
      <c r="AB2345">
        <v>0.74955099999999997</v>
      </c>
      <c r="AC2345" t="s">
        <v>10</v>
      </c>
      <c r="AD2345">
        <v>50</v>
      </c>
      <c r="AE2345">
        <v>18</v>
      </c>
      <c r="AF2345">
        <v>4.7549999999999999</v>
      </c>
    </row>
    <row r="2346" spans="1:32" x14ac:dyDescent="0.25">
      <c r="A2346">
        <v>2453</v>
      </c>
      <c r="B2346">
        <v>2814</v>
      </c>
      <c r="C2346">
        <v>2814</v>
      </c>
      <c r="D2346">
        <v>3481</v>
      </c>
      <c r="E2346" t="str">
        <f t="shared" si="108"/>
        <v>03481-BRA-G</v>
      </c>
      <c r="F2346" t="s">
        <v>472</v>
      </c>
      <c r="G2346" t="s">
        <v>76</v>
      </c>
      <c r="H2346" t="s">
        <v>25</v>
      </c>
      <c r="I2346">
        <v>-45.811400999999996</v>
      </c>
      <c r="J2346">
        <v>-12.7799</v>
      </c>
      <c r="K2346">
        <v>699</v>
      </c>
      <c r="L2346">
        <v>841604.87650000001</v>
      </c>
      <c r="M2346" t="str">
        <f t="shared" si="109"/>
        <v>Grande</v>
      </c>
      <c r="N2346" t="str">
        <f t="shared" si="110"/>
        <v>G</v>
      </c>
      <c r="O2346">
        <v>0.20288300000000001</v>
      </c>
      <c r="P2346" t="s">
        <v>7</v>
      </c>
      <c r="Q2346">
        <v>3.97E-4</v>
      </c>
      <c r="R2346" t="s">
        <v>8</v>
      </c>
      <c r="S2346">
        <v>129.289413</v>
      </c>
      <c r="T2346" t="s">
        <v>49</v>
      </c>
      <c r="U2346">
        <v>1337.1877593760421</v>
      </c>
      <c r="V2346">
        <v>24.200001</v>
      </c>
      <c r="W2346">
        <v>6.1070000000000002</v>
      </c>
      <c r="X2346">
        <v>65</v>
      </c>
      <c r="Y2346">
        <v>5.3665399999999996</v>
      </c>
      <c r="Z2346">
        <v>95</v>
      </c>
      <c r="AA2346" t="str">
        <f>IF(Z2346=-1,"Flat",
INDEX({"North","Northeast","East","Southeast","South","Southwest","West","Northwest","North"},
MATCH(Z2346,{0;22.5;67.5;112.5;157.5;202.5;247.5;292.5;337.5},1)))</f>
        <v>East</v>
      </c>
      <c r="AB2346">
        <v>0.59928999999999999</v>
      </c>
      <c r="AC2346" t="s">
        <v>20</v>
      </c>
      <c r="AD2346">
        <v>50</v>
      </c>
      <c r="AE2346">
        <v>18</v>
      </c>
      <c r="AF2346">
        <v>4.7919999999999998</v>
      </c>
    </row>
    <row r="2347" spans="1:32" x14ac:dyDescent="0.25">
      <c r="A2347">
        <v>2454</v>
      </c>
      <c r="B2347">
        <v>2815</v>
      </c>
      <c r="C2347">
        <v>2815</v>
      </c>
      <c r="D2347">
        <v>3482</v>
      </c>
      <c r="E2347" t="str">
        <f t="shared" si="108"/>
        <v>03482-BRA-G</v>
      </c>
      <c r="F2347" t="s">
        <v>472</v>
      </c>
      <c r="G2347" t="s">
        <v>76</v>
      </c>
      <c r="H2347" t="s">
        <v>25</v>
      </c>
      <c r="I2347">
        <v>-45.869202000000001</v>
      </c>
      <c r="J2347">
        <v>-12.7195</v>
      </c>
      <c r="K2347">
        <v>699</v>
      </c>
      <c r="L2347">
        <v>2149111.537</v>
      </c>
      <c r="M2347" t="str">
        <f t="shared" si="109"/>
        <v>Grande</v>
      </c>
      <c r="N2347" t="str">
        <f t="shared" si="110"/>
        <v>G</v>
      </c>
      <c r="O2347">
        <v>1.3868199999999999</v>
      </c>
      <c r="P2347" t="s">
        <v>7</v>
      </c>
      <c r="Q2347">
        <v>-3.97E-4</v>
      </c>
      <c r="R2347" t="s">
        <v>8</v>
      </c>
      <c r="S2347">
        <v>156.33685299999999</v>
      </c>
      <c r="T2347" t="s">
        <v>49</v>
      </c>
      <c r="U2347">
        <v>6941.7762483718416</v>
      </c>
      <c r="V2347">
        <v>24.200001</v>
      </c>
      <c r="W2347">
        <v>6.0609999999999999</v>
      </c>
      <c r="X2347">
        <v>65</v>
      </c>
      <c r="Y2347">
        <v>4.73529</v>
      </c>
      <c r="Z2347">
        <v>95</v>
      </c>
      <c r="AA2347" t="str">
        <f>IF(Z2347=-1,"Flat",
INDEX({"North","Northeast","East","Southeast","South","Southwest","West","Northwest","North"},
MATCH(Z2347,{0;22.5;67.5;112.5;157.5;202.5;247.5;292.5;337.5},1)))</f>
        <v>East</v>
      </c>
      <c r="AB2347">
        <v>0.59309699999999999</v>
      </c>
      <c r="AC2347" t="s">
        <v>20</v>
      </c>
      <c r="AD2347">
        <v>50</v>
      </c>
      <c r="AE2347">
        <v>18</v>
      </c>
      <c r="AF2347">
        <v>4.7539999999999996</v>
      </c>
    </row>
    <row r="2348" spans="1:32" x14ac:dyDescent="0.25">
      <c r="A2348">
        <v>2455</v>
      </c>
      <c r="B2348">
        <v>2816</v>
      </c>
      <c r="C2348">
        <v>2816</v>
      </c>
      <c r="D2348">
        <v>3483</v>
      </c>
      <c r="E2348" t="str">
        <f t="shared" si="108"/>
        <v>03483-BRA-G</v>
      </c>
      <c r="F2348" t="s">
        <v>472</v>
      </c>
      <c r="G2348" t="s">
        <v>76</v>
      </c>
      <c r="H2348" t="s">
        <v>25</v>
      </c>
      <c r="I2348">
        <v>-45.7729</v>
      </c>
      <c r="J2348">
        <v>-12.696300000000001</v>
      </c>
      <c r="K2348">
        <v>699</v>
      </c>
      <c r="L2348">
        <v>1360226.0220000001</v>
      </c>
      <c r="M2348" t="str">
        <f t="shared" si="109"/>
        <v>Grande</v>
      </c>
      <c r="N2348" t="str">
        <f t="shared" si="110"/>
        <v>G</v>
      </c>
      <c r="O2348">
        <v>6.0562999999999999E-2</v>
      </c>
      <c r="P2348" t="s">
        <v>7</v>
      </c>
      <c r="Q2348">
        <v>7.9500000000000003E-4</v>
      </c>
      <c r="R2348" t="s">
        <v>8</v>
      </c>
      <c r="S2348">
        <v>135</v>
      </c>
      <c r="T2348" t="s">
        <v>49</v>
      </c>
      <c r="U2348">
        <v>6126.8077960142846</v>
      </c>
      <c r="V2348">
        <v>24.200001</v>
      </c>
      <c r="W2348">
        <v>6.0880000000000001</v>
      </c>
      <c r="X2348">
        <v>65</v>
      </c>
      <c r="Y2348">
        <v>5.1907800000000002</v>
      </c>
      <c r="Z2348">
        <v>95</v>
      </c>
      <c r="AA2348" t="str">
        <f>IF(Z2348=-1,"Flat",
INDEX({"North","Northeast","East","Southeast","South","Southwest","West","Northwest","North"},
MATCH(Z2348,{0;22.5;67.5;112.5;157.5;202.5;247.5;292.5;337.5},1)))</f>
        <v>East</v>
      </c>
      <c r="AB2348">
        <v>0.74979899999999999</v>
      </c>
      <c r="AC2348" t="s">
        <v>10</v>
      </c>
      <c r="AD2348">
        <v>50</v>
      </c>
      <c r="AE2348">
        <v>18</v>
      </c>
      <c r="AF2348">
        <v>4.7779999999999996</v>
      </c>
    </row>
    <row r="2349" spans="1:32" x14ac:dyDescent="0.25">
      <c r="A2349">
        <v>2456</v>
      </c>
      <c r="B2349">
        <v>2817</v>
      </c>
      <c r="C2349">
        <v>2817</v>
      </c>
      <c r="D2349">
        <v>3484</v>
      </c>
      <c r="E2349" t="str">
        <f t="shared" si="108"/>
        <v>03484-BRA-P</v>
      </c>
      <c r="F2349" t="s">
        <v>472</v>
      </c>
      <c r="G2349" t="s">
        <v>76</v>
      </c>
      <c r="H2349" t="s">
        <v>12</v>
      </c>
      <c r="I2349">
        <v>-45.706699</v>
      </c>
      <c r="J2349">
        <v>-12.348800000000001</v>
      </c>
      <c r="K2349">
        <v>699</v>
      </c>
      <c r="L2349">
        <v>30</v>
      </c>
      <c r="M2349" t="str">
        <f t="shared" si="109"/>
        <v>Pequeña</v>
      </c>
      <c r="N2349" t="str">
        <f t="shared" si="110"/>
        <v>P</v>
      </c>
      <c r="O2349">
        <v>0.71684000000000003</v>
      </c>
      <c r="P2349" t="s">
        <v>7</v>
      </c>
      <c r="Q2349">
        <v>-3.97E-4</v>
      </c>
      <c r="R2349" t="s">
        <v>8</v>
      </c>
      <c r="S2349">
        <v>282.652557</v>
      </c>
      <c r="T2349" t="s">
        <v>16</v>
      </c>
      <c r="U2349">
        <v>15758.25241983372</v>
      </c>
      <c r="V2349">
        <v>24.200001</v>
      </c>
      <c r="W2349">
        <v>6.1029999999999998</v>
      </c>
      <c r="X2349">
        <v>65</v>
      </c>
      <c r="Y2349">
        <v>4.9405299999999999</v>
      </c>
      <c r="Z2349">
        <v>180</v>
      </c>
      <c r="AA2349" t="str">
        <f>IF(Z2349=-1,"Flat",
INDEX({"North","Northeast","East","Southeast","South","Southwest","West","Northwest","North"},
MATCH(Z2349,{0;22.5;67.5;112.5;157.5;202.5;247.5;292.5;337.5},1)))</f>
        <v>South</v>
      </c>
      <c r="AB2349">
        <v>0.67066099999999995</v>
      </c>
      <c r="AC2349" t="s">
        <v>10</v>
      </c>
      <c r="AD2349">
        <v>23.700001</v>
      </c>
      <c r="AE2349">
        <v>18</v>
      </c>
      <c r="AF2349">
        <v>4.7880000000000003</v>
      </c>
    </row>
    <row r="2350" spans="1:32" x14ac:dyDescent="0.25">
      <c r="A2350">
        <v>2457</v>
      </c>
      <c r="B2350">
        <v>2818</v>
      </c>
      <c r="C2350">
        <v>2818</v>
      </c>
      <c r="D2350">
        <v>3485</v>
      </c>
      <c r="E2350" t="str">
        <f t="shared" si="108"/>
        <v>03485-BRA-G</v>
      </c>
      <c r="F2350" t="s">
        <v>472</v>
      </c>
      <c r="G2350" t="s">
        <v>76</v>
      </c>
      <c r="H2350" t="s">
        <v>25</v>
      </c>
      <c r="I2350">
        <v>-45.876998999999998</v>
      </c>
      <c r="J2350">
        <v>-12.3568</v>
      </c>
      <c r="K2350">
        <v>699</v>
      </c>
      <c r="L2350">
        <v>634373.37860000005</v>
      </c>
      <c r="M2350" t="str">
        <f t="shared" si="109"/>
        <v>Grande</v>
      </c>
      <c r="N2350" t="str">
        <f t="shared" si="110"/>
        <v>G</v>
      </c>
      <c r="O2350">
        <v>0.93511200000000005</v>
      </c>
      <c r="P2350" t="s">
        <v>7</v>
      </c>
      <c r="Q2350">
        <v>4.7670000000000004E-3</v>
      </c>
      <c r="R2350" t="s">
        <v>8</v>
      </c>
      <c r="S2350">
        <v>121.263733</v>
      </c>
      <c r="T2350" t="s">
        <v>49</v>
      </c>
      <c r="U2350">
        <v>1709.800951804054</v>
      </c>
      <c r="V2350">
        <v>24.200001</v>
      </c>
      <c r="W2350">
        <v>6.0949999999999998</v>
      </c>
      <c r="X2350">
        <v>65</v>
      </c>
      <c r="Y2350">
        <v>4.6324800000000002</v>
      </c>
      <c r="Z2350">
        <v>95</v>
      </c>
      <c r="AA2350" t="str">
        <f>IF(Z2350=-1,"Flat",
INDEX({"North","Northeast","East","Southeast","South","Southwest","West","Northwest","North"},
MATCH(Z2350,{0;22.5;67.5;112.5;157.5;202.5;247.5;292.5;337.5},1)))</f>
        <v>East</v>
      </c>
      <c r="AB2350">
        <v>0.67057500000000003</v>
      </c>
      <c r="AC2350" t="s">
        <v>10</v>
      </c>
      <c r="AD2350">
        <v>50</v>
      </c>
      <c r="AE2350">
        <v>18</v>
      </c>
      <c r="AF2350">
        <v>4.7770000000000001</v>
      </c>
    </row>
    <row r="2351" spans="1:32" x14ac:dyDescent="0.25">
      <c r="A2351">
        <v>2458</v>
      </c>
      <c r="B2351">
        <v>2819</v>
      </c>
      <c r="C2351">
        <v>2819</v>
      </c>
      <c r="D2351">
        <v>3486</v>
      </c>
      <c r="E2351" t="str">
        <f t="shared" si="108"/>
        <v>03486-BRA-G</v>
      </c>
      <c r="F2351" t="s">
        <v>472</v>
      </c>
      <c r="G2351" t="s">
        <v>76</v>
      </c>
      <c r="H2351" t="s">
        <v>25</v>
      </c>
      <c r="I2351">
        <v>-45.691699999999997</v>
      </c>
      <c r="J2351">
        <v>-12.7597</v>
      </c>
      <c r="K2351">
        <v>699</v>
      </c>
      <c r="L2351">
        <v>2458669.5920000011</v>
      </c>
      <c r="M2351" t="str">
        <f t="shared" si="109"/>
        <v>Grande</v>
      </c>
      <c r="N2351" t="str">
        <f t="shared" si="110"/>
        <v>G</v>
      </c>
      <c r="O2351">
        <v>0.271596</v>
      </c>
      <c r="P2351" t="s">
        <v>7</v>
      </c>
      <c r="Q2351">
        <v>3.97E-4</v>
      </c>
      <c r="R2351" t="s">
        <v>8</v>
      </c>
      <c r="S2351">
        <v>3.012788</v>
      </c>
      <c r="T2351" t="s">
        <v>70</v>
      </c>
      <c r="U2351">
        <v>4895.4219788321698</v>
      </c>
      <c r="V2351">
        <v>24.200001</v>
      </c>
      <c r="W2351">
        <v>6.0780000000000003</v>
      </c>
      <c r="X2351">
        <v>65</v>
      </c>
      <c r="Y2351">
        <v>5.0055199999999997</v>
      </c>
      <c r="Z2351">
        <v>95</v>
      </c>
      <c r="AA2351" t="str">
        <f>IF(Z2351=-1,"Flat",
INDEX({"North","Northeast","East","Southeast","South","Southwest","West","Northwest","North"},
MATCH(Z2351,{0;22.5;67.5;112.5;157.5;202.5;247.5;292.5;337.5},1)))</f>
        <v>East</v>
      </c>
      <c r="AB2351">
        <v>0.79864800000000002</v>
      </c>
      <c r="AC2351" t="s">
        <v>10</v>
      </c>
      <c r="AD2351">
        <v>50</v>
      </c>
      <c r="AE2351">
        <v>18</v>
      </c>
      <c r="AF2351">
        <v>4.7709999999999999</v>
      </c>
    </row>
    <row r="2352" spans="1:32" x14ac:dyDescent="0.25">
      <c r="A2352">
        <v>2459</v>
      </c>
      <c r="B2352">
        <v>2820</v>
      </c>
      <c r="C2352">
        <v>2820</v>
      </c>
      <c r="D2352">
        <v>3487</v>
      </c>
      <c r="E2352" t="str">
        <f t="shared" si="108"/>
        <v>03487-BRA-G</v>
      </c>
      <c r="F2352" t="s">
        <v>472</v>
      </c>
      <c r="G2352" t="s">
        <v>76</v>
      </c>
      <c r="H2352" t="s">
        <v>25</v>
      </c>
      <c r="I2352">
        <v>-45.607700000000001</v>
      </c>
      <c r="J2352">
        <v>-12.7479</v>
      </c>
      <c r="K2352">
        <v>699</v>
      </c>
      <c r="L2352">
        <v>1241245.2069999999</v>
      </c>
      <c r="M2352" t="str">
        <f t="shared" si="109"/>
        <v>Grande</v>
      </c>
      <c r="N2352" t="str">
        <f t="shared" si="110"/>
        <v>G</v>
      </c>
      <c r="O2352">
        <v>0.15374499999999999</v>
      </c>
      <c r="P2352" t="s">
        <v>7</v>
      </c>
      <c r="Q2352">
        <v>-5.1640000000000002E-3</v>
      </c>
      <c r="R2352" t="s">
        <v>8</v>
      </c>
      <c r="S2352">
        <v>111.801407</v>
      </c>
      <c r="T2352" t="s">
        <v>19</v>
      </c>
      <c r="U2352">
        <v>8794.913940170014</v>
      </c>
      <c r="V2352">
        <v>24.200001</v>
      </c>
      <c r="W2352">
        <v>6.0730000000000004</v>
      </c>
      <c r="X2352">
        <v>65</v>
      </c>
      <c r="Y2352">
        <v>4.9488200000000004</v>
      </c>
      <c r="Z2352">
        <v>95</v>
      </c>
      <c r="AA2352" t="str">
        <f>IF(Z2352=-1,"Flat",
INDEX({"North","Northeast","East","Southeast","South","Southwest","West","Northwest","North"},
MATCH(Z2352,{0;22.5;67.5;112.5;157.5;202.5;247.5;292.5;337.5},1)))</f>
        <v>East</v>
      </c>
      <c r="AB2352">
        <v>0.59958599999999995</v>
      </c>
      <c r="AC2352" t="s">
        <v>20</v>
      </c>
      <c r="AD2352">
        <v>50</v>
      </c>
      <c r="AE2352">
        <v>18</v>
      </c>
      <c r="AF2352">
        <v>4.7670000000000003</v>
      </c>
    </row>
    <row r="2353" spans="1:32" x14ac:dyDescent="0.25">
      <c r="A2353">
        <v>2460</v>
      </c>
      <c r="B2353">
        <v>2821</v>
      </c>
      <c r="C2353">
        <v>2821</v>
      </c>
      <c r="D2353">
        <v>3488</v>
      </c>
      <c r="E2353" t="str">
        <f t="shared" si="108"/>
        <v>03488-BRA-G</v>
      </c>
      <c r="F2353" t="s">
        <v>472</v>
      </c>
      <c r="G2353" t="s">
        <v>76</v>
      </c>
      <c r="H2353" t="s">
        <v>25</v>
      </c>
      <c r="I2353">
        <v>-45.625599000000001</v>
      </c>
      <c r="J2353">
        <v>-12.8277</v>
      </c>
      <c r="K2353">
        <v>699</v>
      </c>
      <c r="L2353">
        <v>1470656.317</v>
      </c>
      <c r="M2353" t="str">
        <f t="shared" si="109"/>
        <v>Grande</v>
      </c>
      <c r="N2353" t="str">
        <f t="shared" si="110"/>
        <v>G</v>
      </c>
      <c r="O2353">
        <v>0.994031</v>
      </c>
      <c r="P2353" t="s">
        <v>7</v>
      </c>
      <c r="Q2353">
        <v>1.9859999999999999E-3</v>
      </c>
      <c r="R2353" t="s">
        <v>8</v>
      </c>
      <c r="S2353">
        <v>338.96249399999999</v>
      </c>
      <c r="T2353" t="s">
        <v>70</v>
      </c>
      <c r="U2353">
        <v>15311.835756287859</v>
      </c>
      <c r="V2353">
        <v>24.200001</v>
      </c>
      <c r="W2353">
        <v>6.0830000000000002</v>
      </c>
      <c r="X2353">
        <v>65</v>
      </c>
      <c r="Y2353">
        <v>4.6881700000000004</v>
      </c>
      <c r="Z2353">
        <v>95</v>
      </c>
      <c r="AA2353" t="str">
        <f>IF(Z2353=-1,"Flat",
INDEX({"North","Northeast","East","Southeast","South","Southwest","West","Northwest","North"},
MATCH(Z2353,{0;22.5;67.5;112.5;157.5;202.5;247.5;292.5;337.5},1)))</f>
        <v>East</v>
      </c>
      <c r="AB2353">
        <v>0.74802100000000005</v>
      </c>
      <c r="AC2353" t="s">
        <v>10</v>
      </c>
      <c r="AD2353">
        <v>50</v>
      </c>
      <c r="AE2353">
        <v>18</v>
      </c>
      <c r="AF2353">
        <v>4.7709999999999999</v>
      </c>
    </row>
    <row r="2354" spans="1:32" x14ac:dyDescent="0.25">
      <c r="A2354">
        <v>2461</v>
      </c>
      <c r="B2354">
        <v>2822</v>
      </c>
      <c r="C2354">
        <v>2822</v>
      </c>
      <c r="D2354">
        <v>3489</v>
      </c>
      <c r="E2354" t="str">
        <f t="shared" si="108"/>
        <v>03489-BRA-G</v>
      </c>
      <c r="F2354" t="s">
        <v>472</v>
      </c>
      <c r="G2354" t="s">
        <v>76</v>
      </c>
      <c r="H2354" t="s">
        <v>25</v>
      </c>
      <c r="I2354">
        <v>-45.550201000000001</v>
      </c>
      <c r="J2354">
        <v>-12.8674</v>
      </c>
      <c r="K2354">
        <v>699</v>
      </c>
      <c r="L2354">
        <v>379160.78739999997</v>
      </c>
      <c r="M2354" t="str">
        <f t="shared" si="109"/>
        <v>Grande</v>
      </c>
      <c r="N2354" t="str">
        <f t="shared" si="110"/>
        <v>G</v>
      </c>
      <c r="O2354">
        <v>0.28334599999999999</v>
      </c>
      <c r="P2354" t="s">
        <v>7</v>
      </c>
      <c r="Q2354">
        <v>-4.7670000000000004E-3</v>
      </c>
      <c r="R2354" t="s">
        <v>8</v>
      </c>
      <c r="S2354">
        <v>139.08561700000001</v>
      </c>
      <c r="T2354" t="s">
        <v>49</v>
      </c>
      <c r="U2354">
        <v>23712.98281882942</v>
      </c>
      <c r="V2354">
        <v>24.200001</v>
      </c>
      <c r="W2354">
        <v>6.0940000000000003</v>
      </c>
      <c r="X2354">
        <v>65</v>
      </c>
      <c r="Y2354">
        <v>4.8847500000000004</v>
      </c>
      <c r="Z2354">
        <v>95</v>
      </c>
      <c r="AA2354" t="str">
        <f>IF(Z2354=-1,"Flat",
INDEX({"North","Northeast","East","Southeast","South","Southwest","West","Northwest","North"},
MATCH(Z2354,{0;22.5;67.5;112.5;157.5;202.5;247.5;292.5;337.5},1)))</f>
        <v>East</v>
      </c>
      <c r="AB2354">
        <v>0.59921500000000005</v>
      </c>
      <c r="AC2354" t="s">
        <v>20</v>
      </c>
      <c r="AD2354">
        <v>50</v>
      </c>
      <c r="AE2354">
        <v>18</v>
      </c>
      <c r="AF2354">
        <v>4.7779999999999996</v>
      </c>
    </row>
    <row r="2355" spans="1:32" x14ac:dyDescent="0.25">
      <c r="A2355">
        <v>2462</v>
      </c>
      <c r="B2355">
        <v>2823</v>
      </c>
      <c r="C2355">
        <v>2823</v>
      </c>
      <c r="D2355">
        <v>3490</v>
      </c>
      <c r="E2355" t="str">
        <f t="shared" si="108"/>
        <v>03490-BRA-P</v>
      </c>
      <c r="F2355" t="s">
        <v>472</v>
      </c>
      <c r="G2355" t="s">
        <v>76</v>
      </c>
      <c r="H2355" t="s">
        <v>12</v>
      </c>
      <c r="I2355">
        <v>-45.693100000000001</v>
      </c>
      <c r="J2355">
        <v>-12.3789</v>
      </c>
      <c r="K2355">
        <v>699</v>
      </c>
      <c r="L2355">
        <v>30</v>
      </c>
      <c r="M2355" t="str">
        <f t="shared" si="109"/>
        <v>Pequeña</v>
      </c>
      <c r="N2355" t="str">
        <f t="shared" si="110"/>
        <v>P</v>
      </c>
      <c r="O2355">
        <v>0.19045000000000001</v>
      </c>
      <c r="P2355" t="s">
        <v>7</v>
      </c>
      <c r="Q2355">
        <v>0</v>
      </c>
      <c r="R2355" t="s">
        <v>8</v>
      </c>
      <c r="S2355">
        <v>347.00537100000003</v>
      </c>
      <c r="T2355" t="s">
        <v>70</v>
      </c>
      <c r="U2355">
        <v>17807.53755665588</v>
      </c>
      <c r="V2355">
        <v>24.200001</v>
      </c>
      <c r="W2355">
        <v>6.0730000000000004</v>
      </c>
      <c r="X2355">
        <v>65</v>
      </c>
      <c r="Y2355">
        <v>5.0352199999999998</v>
      </c>
      <c r="Z2355">
        <v>180</v>
      </c>
      <c r="AA2355" t="str">
        <f>IF(Z2355=-1,"Flat",
INDEX({"North","Northeast","East","Southeast","South","Southwest","West","Northwest","North"},
MATCH(Z2355,{0;22.5;67.5;112.5;157.5;202.5;247.5;292.5;337.5},1)))</f>
        <v>South</v>
      </c>
      <c r="AB2355">
        <v>0.79905199999999998</v>
      </c>
      <c r="AC2355" t="s">
        <v>10</v>
      </c>
      <c r="AD2355">
        <v>23.700001</v>
      </c>
      <c r="AE2355">
        <v>18</v>
      </c>
      <c r="AF2355">
        <v>4.7640000000000002</v>
      </c>
    </row>
    <row r="2356" spans="1:32" x14ac:dyDescent="0.25">
      <c r="A2356">
        <v>2463</v>
      </c>
      <c r="B2356">
        <v>2824</v>
      </c>
      <c r="C2356">
        <v>2824</v>
      </c>
      <c r="D2356">
        <v>3491</v>
      </c>
      <c r="E2356" t="str">
        <f t="shared" si="108"/>
        <v>03491-BRA-G</v>
      </c>
      <c r="F2356" t="s">
        <v>472</v>
      </c>
      <c r="G2356" t="s">
        <v>76</v>
      </c>
      <c r="H2356" t="s">
        <v>25</v>
      </c>
      <c r="I2356">
        <v>-45.498001000000002</v>
      </c>
      <c r="J2356">
        <v>-12.8965</v>
      </c>
      <c r="K2356">
        <v>699</v>
      </c>
      <c r="L2356">
        <v>440371.88699999999</v>
      </c>
      <c r="M2356" t="str">
        <f t="shared" si="109"/>
        <v>Grande</v>
      </c>
      <c r="N2356" t="str">
        <f t="shared" si="110"/>
        <v>G</v>
      </c>
      <c r="O2356">
        <v>0.24559300000000001</v>
      </c>
      <c r="P2356" t="s">
        <v>7</v>
      </c>
      <c r="Q2356">
        <v>-3.97E-4</v>
      </c>
      <c r="R2356" t="s">
        <v>8</v>
      </c>
      <c r="S2356">
        <v>144.46232599999999</v>
      </c>
      <c r="T2356" t="s">
        <v>49</v>
      </c>
      <c r="U2356">
        <v>29137.966090060221</v>
      </c>
      <c r="V2356">
        <v>24.200001</v>
      </c>
      <c r="W2356">
        <v>6.117</v>
      </c>
      <c r="X2356">
        <v>65</v>
      </c>
      <c r="Y2356">
        <v>4.9431099999999999</v>
      </c>
      <c r="Z2356">
        <v>95</v>
      </c>
      <c r="AA2356" t="str">
        <f>IF(Z2356=-1,"Flat",
INDEX({"North","Northeast","East","Southeast","South","Southwest","West","Northwest","North"},
MATCH(Z2356,{0;22.5;67.5;112.5;157.5;202.5;247.5;292.5;337.5},1)))</f>
        <v>East</v>
      </c>
      <c r="AB2356">
        <v>0.59887699999999999</v>
      </c>
      <c r="AC2356" t="s">
        <v>20</v>
      </c>
      <c r="AD2356">
        <v>50</v>
      </c>
      <c r="AE2356">
        <v>18</v>
      </c>
      <c r="AF2356">
        <v>4.8010000000000002</v>
      </c>
    </row>
    <row r="2357" spans="1:32" x14ac:dyDescent="0.25">
      <c r="A2357">
        <v>2464</v>
      </c>
      <c r="B2357">
        <v>2825</v>
      </c>
      <c r="C2357">
        <v>2825</v>
      </c>
      <c r="D2357">
        <v>3492</v>
      </c>
      <c r="E2357" t="str">
        <f t="shared" si="108"/>
        <v>03492-BRA-P</v>
      </c>
      <c r="F2357" t="s">
        <v>472</v>
      </c>
      <c r="G2357" t="s">
        <v>76</v>
      </c>
      <c r="H2357" t="s">
        <v>12</v>
      </c>
      <c r="I2357">
        <v>-45.702202</v>
      </c>
      <c r="J2357">
        <v>-12.492000000000001</v>
      </c>
      <c r="K2357">
        <v>699</v>
      </c>
      <c r="L2357">
        <v>30</v>
      </c>
      <c r="M2357" t="str">
        <f t="shared" si="109"/>
        <v>Pequeña</v>
      </c>
      <c r="N2357" t="str">
        <f t="shared" si="110"/>
        <v>P</v>
      </c>
      <c r="O2357">
        <v>1.07439</v>
      </c>
      <c r="P2357" t="s">
        <v>7</v>
      </c>
      <c r="Q2357">
        <v>2.3839999999999998E-3</v>
      </c>
      <c r="R2357" t="s">
        <v>8</v>
      </c>
      <c r="S2357">
        <v>160.60218800000001</v>
      </c>
      <c r="T2357" t="s">
        <v>13</v>
      </c>
      <c r="U2357">
        <v>19275.44757524657</v>
      </c>
      <c r="V2357">
        <v>24.200001</v>
      </c>
      <c r="W2357">
        <v>6.0860000000000003</v>
      </c>
      <c r="X2357">
        <v>65</v>
      </c>
      <c r="Y2357">
        <v>4.80741</v>
      </c>
      <c r="Z2357">
        <v>180</v>
      </c>
      <c r="AA2357" t="str">
        <f>IF(Z2357=-1,"Flat",
INDEX({"North","Northeast","East","Southeast","South","Southwest","West","Northwest","North"},
MATCH(Z2357,{0;22.5;67.5;112.5;157.5;202.5;247.5;292.5;337.5},1)))</f>
        <v>South</v>
      </c>
      <c r="AB2357">
        <v>0.59545099999999995</v>
      </c>
      <c r="AC2357" t="s">
        <v>20</v>
      </c>
      <c r="AD2357">
        <v>23.700001</v>
      </c>
      <c r="AE2357">
        <v>18</v>
      </c>
      <c r="AF2357">
        <v>4.7640000000000002</v>
      </c>
    </row>
    <row r="2358" spans="1:32" x14ac:dyDescent="0.25">
      <c r="A2358">
        <v>2465</v>
      </c>
      <c r="B2358">
        <v>2826</v>
      </c>
      <c r="C2358">
        <v>2826</v>
      </c>
      <c r="D2358">
        <v>3493</v>
      </c>
      <c r="E2358" t="str">
        <f t="shared" si="108"/>
        <v>03493-BRA-G</v>
      </c>
      <c r="F2358" t="s">
        <v>472</v>
      </c>
      <c r="G2358" t="s">
        <v>76</v>
      </c>
      <c r="H2358" t="s">
        <v>25</v>
      </c>
      <c r="I2358">
        <v>-45.613098000000001</v>
      </c>
      <c r="J2358">
        <v>-12.3386</v>
      </c>
      <c r="K2358">
        <v>699</v>
      </c>
      <c r="L2358">
        <v>1670382.398</v>
      </c>
      <c r="M2358" t="str">
        <f t="shared" si="109"/>
        <v>Grande</v>
      </c>
      <c r="N2358" t="str">
        <f t="shared" si="110"/>
        <v>G</v>
      </c>
      <c r="O2358">
        <v>0.56307099999999999</v>
      </c>
      <c r="P2358" t="s">
        <v>7</v>
      </c>
      <c r="Q2358">
        <v>2.3839999999999998E-3</v>
      </c>
      <c r="R2358" t="s">
        <v>8</v>
      </c>
      <c r="S2358">
        <v>30.465546</v>
      </c>
      <c r="T2358" t="s">
        <v>9</v>
      </c>
      <c r="U2358">
        <v>25241.903014766369</v>
      </c>
      <c r="V2358">
        <v>24.200001</v>
      </c>
      <c r="W2358">
        <v>6.1310000000000002</v>
      </c>
      <c r="X2358">
        <v>65</v>
      </c>
      <c r="Y2358">
        <v>4.9273999999999996</v>
      </c>
      <c r="Z2358">
        <v>95</v>
      </c>
      <c r="AA2358" t="str">
        <f>IF(Z2358=-1,"Flat",
INDEX({"North","Northeast","East","Southeast","South","Southwest","West","Northwest","North"},
MATCH(Z2358,{0;22.5;67.5;112.5;157.5;202.5;247.5;292.5;337.5},1)))</f>
        <v>East</v>
      </c>
      <c r="AB2358">
        <v>0.74808799999999998</v>
      </c>
      <c r="AC2358" t="s">
        <v>10</v>
      </c>
      <c r="AD2358">
        <v>50</v>
      </c>
      <c r="AE2358">
        <v>18</v>
      </c>
      <c r="AF2358">
        <v>4.8049999999999997</v>
      </c>
    </row>
    <row r="2359" spans="1:32" x14ac:dyDescent="0.25">
      <c r="A2359">
        <v>2466</v>
      </c>
      <c r="B2359">
        <v>2827</v>
      </c>
      <c r="C2359">
        <v>2827</v>
      </c>
      <c r="D2359">
        <v>3494</v>
      </c>
      <c r="E2359" t="str">
        <f t="shared" si="108"/>
        <v>03494-BRA-G</v>
      </c>
      <c r="F2359" t="s">
        <v>472</v>
      </c>
      <c r="G2359" t="s">
        <v>76</v>
      </c>
      <c r="H2359" t="s">
        <v>25</v>
      </c>
      <c r="I2359">
        <v>-45.595500999999999</v>
      </c>
      <c r="J2359">
        <v>-12.3741</v>
      </c>
      <c r="K2359">
        <v>699</v>
      </c>
      <c r="L2359">
        <v>1589801.4820000001</v>
      </c>
      <c r="M2359" t="str">
        <f t="shared" si="109"/>
        <v>Grande</v>
      </c>
      <c r="N2359" t="str">
        <f t="shared" si="110"/>
        <v>G</v>
      </c>
      <c r="O2359">
        <v>9.0282000000000001E-2</v>
      </c>
      <c r="P2359" t="s">
        <v>7</v>
      </c>
      <c r="Q2359">
        <v>1.1919999999999999E-3</v>
      </c>
      <c r="R2359" t="s">
        <v>8</v>
      </c>
      <c r="S2359">
        <v>108.434952</v>
      </c>
      <c r="T2359" t="s">
        <v>19</v>
      </c>
      <c r="U2359">
        <v>27813.849989255341</v>
      </c>
      <c r="V2359">
        <v>24.200001</v>
      </c>
      <c r="W2359">
        <v>6.1239999999999997</v>
      </c>
      <c r="X2359">
        <v>65</v>
      </c>
      <c r="Y2359">
        <v>4.9870900000000002</v>
      </c>
      <c r="Z2359">
        <v>95</v>
      </c>
      <c r="AA2359" t="str">
        <f>IF(Z2359=-1,"Flat",
INDEX({"North","Northeast","East","Southeast","South","Southwest","West","Northwest","North"},
MATCH(Z2359,{0;22.5;67.5;112.5;157.5;202.5;247.5;292.5;337.5},1)))</f>
        <v>East</v>
      </c>
      <c r="AB2359">
        <v>0.59929699999999997</v>
      </c>
      <c r="AC2359" t="s">
        <v>20</v>
      </c>
      <c r="AD2359">
        <v>50</v>
      </c>
      <c r="AE2359">
        <v>18</v>
      </c>
      <c r="AF2359">
        <v>4.7990000000000004</v>
      </c>
    </row>
    <row r="2360" spans="1:32" x14ac:dyDescent="0.25">
      <c r="A2360">
        <v>2467</v>
      </c>
      <c r="B2360">
        <v>2828</v>
      </c>
      <c r="C2360">
        <v>2828</v>
      </c>
      <c r="D2360">
        <v>3495</v>
      </c>
      <c r="E2360" t="str">
        <f t="shared" si="108"/>
        <v>03495-BRA-G</v>
      </c>
      <c r="F2360" t="s">
        <v>472</v>
      </c>
      <c r="G2360" t="s">
        <v>76</v>
      </c>
      <c r="H2360" t="s">
        <v>25</v>
      </c>
      <c r="I2360">
        <v>-45.559199999999997</v>
      </c>
      <c r="J2360">
        <v>-12.4148</v>
      </c>
      <c r="K2360">
        <v>699</v>
      </c>
      <c r="L2360">
        <v>2802490.9530000002</v>
      </c>
      <c r="M2360" t="str">
        <f t="shared" si="109"/>
        <v>Grande</v>
      </c>
      <c r="N2360" t="str">
        <f t="shared" si="110"/>
        <v>G</v>
      </c>
      <c r="O2360">
        <v>8.5649000000000003E-2</v>
      </c>
      <c r="P2360" t="s">
        <v>7</v>
      </c>
      <c r="Q2360">
        <v>-3.97E-4</v>
      </c>
      <c r="R2360" t="s">
        <v>8</v>
      </c>
      <c r="S2360">
        <v>0</v>
      </c>
      <c r="T2360" t="s">
        <v>70</v>
      </c>
      <c r="U2360">
        <v>23525.695405095281</v>
      </c>
      <c r="V2360">
        <v>24.200001</v>
      </c>
      <c r="W2360">
        <v>6.11</v>
      </c>
      <c r="X2360">
        <v>65</v>
      </c>
      <c r="Y2360">
        <v>4.95113</v>
      </c>
      <c r="Z2360">
        <v>95</v>
      </c>
      <c r="AA2360" t="str">
        <f>IF(Z2360=-1,"Flat",
INDEX({"North","Northeast","East","Southeast","South","Southwest","West","Northwest","North"},
MATCH(Z2360,{0;22.5;67.5;112.5;157.5;202.5;247.5;292.5;337.5},1)))</f>
        <v>East</v>
      </c>
      <c r="AB2360">
        <v>0.79971599999999998</v>
      </c>
      <c r="AC2360" t="s">
        <v>10</v>
      </c>
      <c r="AD2360">
        <v>50</v>
      </c>
      <c r="AE2360">
        <v>18</v>
      </c>
      <c r="AF2360">
        <v>4.7869999999999999</v>
      </c>
    </row>
    <row r="2361" spans="1:32" x14ac:dyDescent="0.25">
      <c r="A2361">
        <v>2468</v>
      </c>
      <c r="B2361">
        <v>2846</v>
      </c>
      <c r="C2361">
        <v>2846</v>
      </c>
      <c r="D2361">
        <v>3513</v>
      </c>
      <c r="E2361" t="str">
        <f t="shared" si="108"/>
        <v>03513-BRA-G</v>
      </c>
      <c r="F2361" t="s">
        <v>473</v>
      </c>
      <c r="G2361" t="s">
        <v>76</v>
      </c>
      <c r="H2361" t="s">
        <v>25</v>
      </c>
      <c r="I2361">
        <v>-42.649700000000003</v>
      </c>
      <c r="J2361">
        <v>-12.2989</v>
      </c>
      <c r="K2361">
        <v>474</v>
      </c>
      <c r="L2361">
        <v>626284.33180000004</v>
      </c>
      <c r="M2361" t="str">
        <f t="shared" si="109"/>
        <v>Grande</v>
      </c>
      <c r="N2361" t="str">
        <f t="shared" si="110"/>
        <v>G</v>
      </c>
      <c r="O2361">
        <v>0.58577199999999996</v>
      </c>
      <c r="P2361" t="s">
        <v>7</v>
      </c>
      <c r="Q2361">
        <v>6.7539999999999996E-3</v>
      </c>
      <c r="R2361" t="s">
        <v>8</v>
      </c>
      <c r="S2361">
        <v>316.97494499999999</v>
      </c>
      <c r="T2361" t="s">
        <v>30</v>
      </c>
      <c r="U2361">
        <v>465.54621058833362</v>
      </c>
      <c r="V2361">
        <v>26.799999</v>
      </c>
      <c r="W2361">
        <v>6.3079999999999998</v>
      </c>
      <c r="X2361">
        <v>55</v>
      </c>
      <c r="Y2361">
        <v>4.59483</v>
      </c>
      <c r="Z2361">
        <v>112</v>
      </c>
      <c r="AA2361" t="str">
        <f>IF(Z2361=-1,"Flat",
INDEX({"North","Northeast","East","Southeast","South","Southwest","West","Northwest","North"},
MATCH(Z2361,{0;22.5;67.5;112.5;157.5;202.5;247.5;292.5;337.5},1)))</f>
        <v>East</v>
      </c>
      <c r="AB2361">
        <v>0.74770700000000001</v>
      </c>
      <c r="AC2361" t="s">
        <v>10</v>
      </c>
      <c r="AD2361">
        <v>47.599997999999999</v>
      </c>
      <c r="AE2361">
        <v>16</v>
      </c>
      <c r="AF2361">
        <v>4.8650000000000002</v>
      </c>
    </row>
    <row r="2362" spans="1:32" x14ac:dyDescent="0.25">
      <c r="A2362">
        <v>2469</v>
      </c>
      <c r="B2362">
        <v>2847</v>
      </c>
      <c r="C2362">
        <v>2847</v>
      </c>
      <c r="D2362">
        <v>3514</v>
      </c>
      <c r="E2362" t="str">
        <f t="shared" si="108"/>
        <v>03514-BRA-M</v>
      </c>
      <c r="F2362" t="s">
        <v>473</v>
      </c>
      <c r="G2362" t="s">
        <v>76</v>
      </c>
      <c r="H2362" t="s">
        <v>25</v>
      </c>
      <c r="I2362">
        <v>-42.667197999999999</v>
      </c>
      <c r="J2362">
        <v>-12.325200000000001</v>
      </c>
      <c r="K2362">
        <v>474</v>
      </c>
      <c r="L2362">
        <v>22292.468250000002</v>
      </c>
      <c r="M2362" t="str">
        <f t="shared" si="109"/>
        <v>Mediana</v>
      </c>
      <c r="N2362" t="str">
        <f t="shared" si="110"/>
        <v>M</v>
      </c>
      <c r="O2362">
        <v>0.39196900000000001</v>
      </c>
      <c r="P2362" t="s">
        <v>7</v>
      </c>
      <c r="Q2362">
        <v>-1.9859999999999999E-3</v>
      </c>
      <c r="R2362" t="s">
        <v>8</v>
      </c>
      <c r="S2362">
        <v>280.49148600000001</v>
      </c>
      <c r="T2362" t="s">
        <v>16</v>
      </c>
      <c r="U2362">
        <v>3935.508093097912</v>
      </c>
      <c r="V2362">
        <v>26.799999</v>
      </c>
      <c r="W2362">
        <v>6.3470000000000004</v>
      </c>
      <c r="X2362">
        <v>55</v>
      </c>
      <c r="Y2362">
        <v>4.3284700000000011</v>
      </c>
      <c r="Z2362">
        <v>112</v>
      </c>
      <c r="AA2362" t="str">
        <f>IF(Z2362=-1,"Flat",
INDEX({"North","Northeast","East","Southeast","South","Southwest","West","Northwest","North"},
MATCH(Z2362,{0;22.5;67.5;112.5;157.5;202.5;247.5;292.5;337.5},1)))</f>
        <v>East</v>
      </c>
      <c r="AB2362">
        <v>0.74802100000000005</v>
      </c>
      <c r="AC2362" t="s">
        <v>10</v>
      </c>
      <c r="AD2362">
        <v>47.599997999999999</v>
      </c>
      <c r="AE2362">
        <v>16</v>
      </c>
      <c r="AF2362">
        <v>4.9050000000000002</v>
      </c>
    </row>
    <row r="2363" spans="1:32" x14ac:dyDescent="0.25">
      <c r="A2363">
        <v>2470</v>
      </c>
      <c r="B2363">
        <v>2848</v>
      </c>
      <c r="C2363">
        <v>2848</v>
      </c>
      <c r="D2363">
        <v>3515</v>
      </c>
      <c r="E2363" t="str">
        <f t="shared" si="108"/>
        <v>03515-BRA-M</v>
      </c>
      <c r="F2363" t="s">
        <v>473</v>
      </c>
      <c r="G2363" t="s">
        <v>76</v>
      </c>
      <c r="H2363" t="s">
        <v>25</v>
      </c>
      <c r="I2363">
        <v>-42.682301000000002</v>
      </c>
      <c r="J2363">
        <v>-12.3141</v>
      </c>
      <c r="K2363">
        <v>474</v>
      </c>
      <c r="L2363">
        <v>144389.1367</v>
      </c>
      <c r="M2363" t="str">
        <f t="shared" si="109"/>
        <v>Mediana</v>
      </c>
      <c r="N2363" t="str">
        <f t="shared" si="110"/>
        <v>M</v>
      </c>
      <c r="O2363">
        <v>6.3839000000000007E-2</v>
      </c>
      <c r="P2363" t="s">
        <v>7</v>
      </c>
      <c r="Q2363">
        <v>2.7810000000000001E-3</v>
      </c>
      <c r="R2363" t="s">
        <v>8</v>
      </c>
      <c r="S2363">
        <v>333.43493699999999</v>
      </c>
      <c r="T2363" t="s">
        <v>30</v>
      </c>
      <c r="U2363">
        <v>3346.731390533273</v>
      </c>
      <c r="V2363">
        <v>26.799999</v>
      </c>
      <c r="W2363">
        <v>6.3570000000000002</v>
      </c>
      <c r="X2363">
        <v>55</v>
      </c>
      <c r="Y2363">
        <v>4.4287299999999998</v>
      </c>
      <c r="Z2363">
        <v>112</v>
      </c>
      <c r="AA2363" t="str">
        <f>IF(Z2363=-1,"Flat",
INDEX({"North","Northeast","East","Southeast","South","Southwest","West","Northwest","North"},
MATCH(Z2363,{0;22.5;67.5;112.5;157.5;202.5;247.5;292.5;337.5},1)))</f>
        <v>East</v>
      </c>
      <c r="AB2363">
        <v>0.74968199999999996</v>
      </c>
      <c r="AC2363" t="s">
        <v>10</v>
      </c>
      <c r="AD2363">
        <v>47.599997999999999</v>
      </c>
      <c r="AE2363">
        <v>16</v>
      </c>
      <c r="AF2363">
        <v>4.9130000000000003</v>
      </c>
    </row>
    <row r="2364" spans="1:32" x14ac:dyDescent="0.25">
      <c r="A2364">
        <v>2471</v>
      </c>
      <c r="B2364">
        <v>2849</v>
      </c>
      <c r="C2364">
        <v>2849</v>
      </c>
      <c r="D2364">
        <v>3516</v>
      </c>
      <c r="E2364" t="str">
        <f t="shared" si="108"/>
        <v>03516-BRA-M</v>
      </c>
      <c r="F2364" t="s">
        <v>473</v>
      </c>
      <c r="G2364" t="s">
        <v>76</v>
      </c>
      <c r="H2364" t="s">
        <v>25</v>
      </c>
      <c r="I2364">
        <v>-42.682701000000002</v>
      </c>
      <c r="J2364">
        <v>-12.3233</v>
      </c>
      <c r="K2364">
        <v>474</v>
      </c>
      <c r="L2364">
        <v>25593.337599999999</v>
      </c>
      <c r="M2364" t="str">
        <f t="shared" si="109"/>
        <v>Mediana</v>
      </c>
      <c r="N2364" t="str">
        <f t="shared" si="110"/>
        <v>M</v>
      </c>
      <c r="O2364">
        <v>0.18612100000000001</v>
      </c>
      <c r="P2364" t="s">
        <v>7</v>
      </c>
      <c r="Q2364">
        <v>2.3839999999999998E-3</v>
      </c>
      <c r="R2364" t="s">
        <v>8</v>
      </c>
      <c r="S2364">
        <v>302.47119099999998</v>
      </c>
      <c r="T2364" t="s">
        <v>30</v>
      </c>
      <c r="U2364">
        <v>4337.7541283961291</v>
      </c>
      <c r="V2364">
        <v>26.799999</v>
      </c>
      <c r="W2364">
        <v>6.3520000000000003</v>
      </c>
      <c r="X2364">
        <v>55</v>
      </c>
      <c r="Y2364">
        <v>4.3422400000000012</v>
      </c>
      <c r="Z2364">
        <v>112</v>
      </c>
      <c r="AA2364" t="str">
        <f>IF(Z2364=-1,"Flat",
INDEX({"North","Northeast","East","Southeast","South","Southwest","West","Northwest","North"},
MATCH(Z2364,{0;22.5;67.5;112.5;157.5;202.5;247.5;292.5;337.5},1)))</f>
        <v>East</v>
      </c>
      <c r="AB2364">
        <v>0.74889499999999998</v>
      </c>
      <c r="AC2364" t="s">
        <v>10</v>
      </c>
      <c r="AD2364">
        <v>47.599997999999999</v>
      </c>
      <c r="AE2364">
        <v>16</v>
      </c>
      <c r="AF2364">
        <v>4.9109999999999996</v>
      </c>
    </row>
    <row r="2365" spans="1:32" x14ac:dyDescent="0.25">
      <c r="A2365">
        <v>2472</v>
      </c>
      <c r="B2365">
        <v>2850</v>
      </c>
      <c r="C2365">
        <v>2850</v>
      </c>
      <c r="D2365">
        <v>3517</v>
      </c>
      <c r="E2365" t="str">
        <f t="shared" si="108"/>
        <v>03517-BRA-M</v>
      </c>
      <c r="F2365" t="s">
        <v>473</v>
      </c>
      <c r="G2365" t="s">
        <v>76</v>
      </c>
      <c r="H2365" t="s">
        <v>25</v>
      </c>
      <c r="I2365">
        <v>-42.693100000000001</v>
      </c>
      <c r="J2365">
        <v>-12.3263</v>
      </c>
      <c r="K2365">
        <v>474</v>
      </c>
      <c r="L2365">
        <v>23326.873680000001</v>
      </c>
      <c r="M2365" t="str">
        <f t="shared" si="109"/>
        <v>Mediana</v>
      </c>
      <c r="N2365" t="str">
        <f t="shared" si="110"/>
        <v>M</v>
      </c>
      <c r="O2365">
        <v>0.141314</v>
      </c>
      <c r="P2365" t="s">
        <v>7</v>
      </c>
      <c r="Q2365">
        <v>1.9859999999999999E-3</v>
      </c>
      <c r="R2365" t="s">
        <v>8</v>
      </c>
      <c r="S2365">
        <v>45</v>
      </c>
      <c r="T2365" t="s">
        <v>9</v>
      </c>
      <c r="U2365">
        <v>5060.9855910924016</v>
      </c>
      <c r="V2365">
        <v>26.799999</v>
      </c>
      <c r="W2365">
        <v>6.3520000000000003</v>
      </c>
      <c r="X2365">
        <v>55</v>
      </c>
      <c r="Y2365">
        <v>4.3628600000000022</v>
      </c>
      <c r="Z2365">
        <v>112</v>
      </c>
      <c r="AA2365" t="str">
        <f>IF(Z2365=-1,"Flat",
INDEX({"North","Northeast","East","Southeast","South","Southwest","West","Northwest","North"},
MATCH(Z2365,{0;22.5;67.5;112.5;157.5;202.5;247.5;292.5;337.5},1)))</f>
        <v>East</v>
      </c>
      <c r="AB2365">
        <v>0.74929699999999999</v>
      </c>
      <c r="AC2365" t="s">
        <v>10</v>
      </c>
      <c r="AD2365">
        <v>47.599997999999999</v>
      </c>
      <c r="AE2365">
        <v>16</v>
      </c>
      <c r="AF2365">
        <v>4.9109999999999996</v>
      </c>
    </row>
    <row r="2366" spans="1:32" x14ac:dyDescent="0.25">
      <c r="A2366">
        <v>2473</v>
      </c>
      <c r="B2366">
        <v>2851</v>
      </c>
      <c r="C2366">
        <v>2851</v>
      </c>
      <c r="D2366">
        <v>3518</v>
      </c>
      <c r="E2366" t="str">
        <f t="shared" si="108"/>
        <v>03518-BRA-P</v>
      </c>
      <c r="F2366" t="s">
        <v>473</v>
      </c>
      <c r="G2366" t="s">
        <v>76</v>
      </c>
      <c r="H2366" t="s">
        <v>25</v>
      </c>
      <c r="I2366">
        <v>-42.695801000000003</v>
      </c>
      <c r="J2366">
        <v>-12.319000000000001</v>
      </c>
      <c r="K2366">
        <v>474</v>
      </c>
      <c r="L2366">
        <v>14708.41193</v>
      </c>
      <c r="M2366" t="str">
        <f t="shared" si="109"/>
        <v>Pequeña</v>
      </c>
      <c r="N2366" t="str">
        <f t="shared" si="110"/>
        <v>P</v>
      </c>
      <c r="O2366">
        <v>0.205874</v>
      </c>
      <c r="P2366" t="s">
        <v>7</v>
      </c>
      <c r="Q2366">
        <v>-7.9500000000000003E-4</v>
      </c>
      <c r="R2366" t="s">
        <v>8</v>
      </c>
      <c r="S2366">
        <v>326.30993699999999</v>
      </c>
      <c r="T2366" t="s">
        <v>30</v>
      </c>
      <c r="U2366">
        <v>4392.2552297445354</v>
      </c>
      <c r="V2366">
        <v>26.799999</v>
      </c>
      <c r="W2366">
        <v>6.3559999999999999</v>
      </c>
      <c r="X2366">
        <v>55</v>
      </c>
      <c r="Y2366">
        <v>4.3920399999999997</v>
      </c>
      <c r="Z2366">
        <v>112</v>
      </c>
      <c r="AA2366" t="str">
        <f>IF(Z2366=-1,"Flat",
INDEX({"North","Northeast","East","Southeast","South","Southwest","West","Northwest","North"},
MATCH(Z2366,{0;22.5;67.5;112.5;157.5;202.5;247.5;292.5;337.5},1)))</f>
        <v>East</v>
      </c>
      <c r="AB2366">
        <v>0.79921500000000001</v>
      </c>
      <c r="AC2366" t="s">
        <v>10</v>
      </c>
      <c r="AD2366">
        <v>47.599997999999999</v>
      </c>
      <c r="AE2366">
        <v>16</v>
      </c>
      <c r="AF2366">
        <v>4.9139999999999997</v>
      </c>
    </row>
    <row r="2367" spans="1:32" x14ac:dyDescent="0.25">
      <c r="A2367">
        <v>2474</v>
      </c>
      <c r="B2367">
        <v>2852</v>
      </c>
      <c r="C2367">
        <v>2852</v>
      </c>
      <c r="D2367">
        <v>3519</v>
      </c>
      <c r="E2367" t="str">
        <f t="shared" si="108"/>
        <v>03519-BRA-M</v>
      </c>
      <c r="F2367" t="s">
        <v>473</v>
      </c>
      <c r="G2367" t="s">
        <v>76</v>
      </c>
      <c r="H2367" t="s">
        <v>25</v>
      </c>
      <c r="I2367">
        <v>-42.696097999999999</v>
      </c>
      <c r="J2367">
        <v>-12.3146</v>
      </c>
      <c r="K2367">
        <v>474</v>
      </c>
      <c r="L2367">
        <v>78008.003689999998</v>
      </c>
      <c r="M2367" t="str">
        <f t="shared" si="109"/>
        <v>Mediana</v>
      </c>
      <c r="N2367" t="str">
        <f t="shared" si="110"/>
        <v>M</v>
      </c>
      <c r="O2367">
        <v>0.40223100000000001</v>
      </c>
      <c r="P2367" t="s">
        <v>7</v>
      </c>
      <c r="Q2367">
        <v>3.97E-4</v>
      </c>
      <c r="R2367" t="s">
        <v>8</v>
      </c>
      <c r="S2367">
        <v>297.47442599999999</v>
      </c>
      <c r="T2367" t="s">
        <v>30</v>
      </c>
      <c r="U2367">
        <v>3937.333845718932</v>
      </c>
      <c r="V2367">
        <v>26.799999</v>
      </c>
      <c r="W2367">
        <v>6.36</v>
      </c>
      <c r="X2367">
        <v>55</v>
      </c>
      <c r="Y2367">
        <v>4.3847899999999997</v>
      </c>
      <c r="Z2367">
        <v>112</v>
      </c>
      <c r="AA2367" t="str">
        <f>IF(Z2367=-1,"Flat",
INDEX({"North","Northeast","East","Southeast","South","Southwest","West","Northwest","North"},
MATCH(Z2367,{0;22.5;67.5;112.5;157.5;202.5;247.5;292.5;337.5},1)))</f>
        <v>East</v>
      </c>
      <c r="AB2367">
        <v>0.79832800000000004</v>
      </c>
      <c r="AC2367" t="s">
        <v>10</v>
      </c>
      <c r="AD2367">
        <v>47.599997999999999</v>
      </c>
      <c r="AE2367">
        <v>16</v>
      </c>
      <c r="AF2367">
        <v>4.9180000000000001</v>
      </c>
    </row>
    <row r="2368" spans="1:32" x14ac:dyDescent="0.25">
      <c r="A2368">
        <v>2475</v>
      </c>
      <c r="B2368">
        <v>2853</v>
      </c>
      <c r="C2368">
        <v>2853</v>
      </c>
      <c r="D2368">
        <v>3520</v>
      </c>
      <c r="E2368" t="str">
        <f t="shared" si="108"/>
        <v>03520-BRA-M</v>
      </c>
      <c r="F2368" t="s">
        <v>473</v>
      </c>
      <c r="G2368" t="s">
        <v>76</v>
      </c>
      <c r="H2368" t="s">
        <v>25</v>
      </c>
      <c r="I2368">
        <v>-42.701500000000003</v>
      </c>
      <c r="J2368">
        <v>-12.323700000000001</v>
      </c>
      <c r="K2368">
        <v>474</v>
      </c>
      <c r="L2368">
        <v>36318.434110000002</v>
      </c>
      <c r="M2368" t="str">
        <f t="shared" si="109"/>
        <v>Mediana</v>
      </c>
      <c r="N2368" t="str">
        <f t="shared" si="110"/>
        <v>M</v>
      </c>
      <c r="O2368">
        <v>0.263214</v>
      </c>
      <c r="P2368" t="s">
        <v>7</v>
      </c>
      <c r="Q2368">
        <v>-7.9500000000000003E-4</v>
      </c>
      <c r="R2368" t="s">
        <v>8</v>
      </c>
      <c r="S2368">
        <v>310.60128800000001</v>
      </c>
      <c r="T2368" t="s">
        <v>30</v>
      </c>
      <c r="U2368">
        <v>5112.6424416855198</v>
      </c>
      <c r="V2368">
        <v>26.799999</v>
      </c>
      <c r="W2368">
        <v>6.3550000000000004</v>
      </c>
      <c r="X2368">
        <v>55</v>
      </c>
      <c r="Y2368">
        <v>4.3935300000000002</v>
      </c>
      <c r="Z2368">
        <v>112</v>
      </c>
      <c r="AA2368" t="str">
        <f>IF(Z2368=-1,"Flat",
INDEX({"North","Northeast","East","Southeast","South","Southwest","West","Northwest","North"},
MATCH(Z2368,{0;22.5;67.5;112.5;157.5;202.5;247.5;292.5;337.5},1)))</f>
        <v>East</v>
      </c>
      <c r="AB2368">
        <v>0.672655</v>
      </c>
      <c r="AC2368" t="s">
        <v>10</v>
      </c>
      <c r="AD2368">
        <v>47.599997999999999</v>
      </c>
      <c r="AE2368">
        <v>16</v>
      </c>
      <c r="AF2368">
        <v>4.915</v>
      </c>
    </row>
    <row r="2369" spans="1:32" x14ac:dyDescent="0.25">
      <c r="A2369">
        <v>2476</v>
      </c>
      <c r="B2369">
        <v>2854</v>
      </c>
      <c r="C2369">
        <v>2854</v>
      </c>
      <c r="D2369">
        <v>3521</v>
      </c>
      <c r="E2369" t="str">
        <f t="shared" si="108"/>
        <v>03521-BRA-M</v>
      </c>
      <c r="F2369" t="s">
        <v>473</v>
      </c>
      <c r="G2369" t="s">
        <v>76</v>
      </c>
      <c r="H2369" t="s">
        <v>25</v>
      </c>
      <c r="I2369">
        <v>-42.700901000000002</v>
      </c>
      <c r="J2369">
        <v>-12.326599999999999</v>
      </c>
      <c r="K2369">
        <v>474</v>
      </c>
      <c r="L2369">
        <v>24427.99122</v>
      </c>
      <c r="M2369" t="str">
        <f t="shared" si="109"/>
        <v>Mediana</v>
      </c>
      <c r="N2369" t="str">
        <f t="shared" si="110"/>
        <v>M</v>
      </c>
      <c r="O2369">
        <v>0.27458100000000002</v>
      </c>
      <c r="P2369" t="s">
        <v>7</v>
      </c>
      <c r="Q2369">
        <v>1.1919999999999999E-3</v>
      </c>
      <c r="R2369" t="s">
        <v>8</v>
      </c>
      <c r="S2369">
        <v>297.89727800000003</v>
      </c>
      <c r="T2369" t="s">
        <v>30</v>
      </c>
      <c r="U2369">
        <v>5396.7670538449602</v>
      </c>
      <c r="V2369">
        <v>26.799999</v>
      </c>
      <c r="W2369">
        <v>6.3550000000000004</v>
      </c>
      <c r="X2369">
        <v>55</v>
      </c>
      <c r="Y2369">
        <v>4.3540900000000002</v>
      </c>
      <c r="Z2369">
        <v>112</v>
      </c>
      <c r="AA2369" t="str">
        <f>IF(Z2369=-1,"Flat",
INDEX({"North","Northeast","East","Southeast","South","Southwest","West","Northwest","North"},
MATCH(Z2369,{0;22.5;67.5;112.5;157.5;202.5;247.5;292.5;337.5},1)))</f>
        <v>East</v>
      </c>
      <c r="AB2369">
        <v>0.672207</v>
      </c>
      <c r="AC2369" t="s">
        <v>10</v>
      </c>
      <c r="AD2369">
        <v>47.599997999999999</v>
      </c>
      <c r="AE2369">
        <v>16</v>
      </c>
      <c r="AF2369">
        <v>4.9130000000000003</v>
      </c>
    </row>
    <row r="2370" spans="1:32" x14ac:dyDescent="0.25">
      <c r="A2370">
        <v>2477</v>
      </c>
      <c r="B2370">
        <v>2855</v>
      </c>
      <c r="C2370">
        <v>2855</v>
      </c>
      <c r="D2370">
        <v>3522</v>
      </c>
      <c r="E2370" t="str">
        <f t="shared" si="108"/>
        <v>03522-BRA-P</v>
      </c>
      <c r="F2370" t="s">
        <v>473</v>
      </c>
      <c r="G2370" t="s">
        <v>76</v>
      </c>
      <c r="H2370" t="s">
        <v>25</v>
      </c>
      <c r="I2370">
        <v>-42.701098999999999</v>
      </c>
      <c r="J2370">
        <v>-12.329700000000001</v>
      </c>
      <c r="K2370">
        <v>474</v>
      </c>
      <c r="L2370">
        <v>10322.336950000001</v>
      </c>
      <c r="M2370" t="str">
        <f t="shared" si="109"/>
        <v>Pequeña</v>
      </c>
      <c r="N2370" t="str">
        <f t="shared" si="110"/>
        <v>P</v>
      </c>
      <c r="O2370">
        <v>0.27458100000000002</v>
      </c>
      <c r="P2370" t="s">
        <v>7</v>
      </c>
      <c r="Q2370">
        <v>1.1919999999999999E-3</v>
      </c>
      <c r="R2370" t="s">
        <v>8</v>
      </c>
      <c r="S2370">
        <v>297.89727800000003</v>
      </c>
      <c r="T2370" t="s">
        <v>30</v>
      </c>
      <c r="U2370">
        <v>5733.1580420731871</v>
      </c>
      <c r="V2370">
        <v>26.799999</v>
      </c>
      <c r="W2370">
        <v>6.3529999999999998</v>
      </c>
      <c r="X2370">
        <v>55</v>
      </c>
      <c r="Y2370">
        <v>4.3848099999999999</v>
      </c>
      <c r="Z2370">
        <v>112</v>
      </c>
      <c r="AA2370" t="str">
        <f>IF(Z2370=-1,"Flat",
INDEX({"North","Northeast","East","Southeast","South","Southwest","West","Northwest","North"},
MATCH(Z2370,{0;22.5;67.5;112.5;157.5;202.5;247.5;292.5;337.5},1)))</f>
        <v>East</v>
      </c>
      <c r="AB2370">
        <v>0.672207</v>
      </c>
      <c r="AC2370" t="s">
        <v>10</v>
      </c>
      <c r="AD2370">
        <v>40.799999</v>
      </c>
      <c r="AE2370">
        <v>16</v>
      </c>
      <c r="AF2370">
        <v>4.9130000000000003</v>
      </c>
    </row>
    <row r="2371" spans="1:32" x14ac:dyDescent="0.25">
      <c r="A2371">
        <v>2478</v>
      </c>
      <c r="B2371">
        <v>2856</v>
      </c>
      <c r="C2371">
        <v>2856</v>
      </c>
      <c r="D2371">
        <v>3523</v>
      </c>
      <c r="E2371" t="str">
        <f t="shared" si="108"/>
        <v>03523-BRA-G</v>
      </c>
      <c r="F2371" t="s">
        <v>473</v>
      </c>
      <c r="G2371" t="s">
        <v>76</v>
      </c>
      <c r="H2371" t="s">
        <v>25</v>
      </c>
      <c r="I2371">
        <v>-42.651198999999998</v>
      </c>
      <c r="J2371">
        <v>-12.305300000000001</v>
      </c>
      <c r="K2371">
        <v>474</v>
      </c>
      <c r="L2371">
        <v>256990.33660000001</v>
      </c>
      <c r="M2371" t="str">
        <f t="shared" si="109"/>
        <v>Grande</v>
      </c>
      <c r="N2371" t="str">
        <f t="shared" si="110"/>
        <v>G</v>
      </c>
      <c r="O2371">
        <v>0.23629</v>
      </c>
      <c r="P2371" t="s">
        <v>7</v>
      </c>
      <c r="Q2371">
        <v>-3.1779999999999998E-3</v>
      </c>
      <c r="R2371" t="s">
        <v>8</v>
      </c>
      <c r="S2371">
        <v>295.016907</v>
      </c>
      <c r="T2371" t="s">
        <v>30</v>
      </c>
      <c r="U2371">
        <v>1202.5253716769521</v>
      </c>
      <c r="V2371">
        <v>26.799999</v>
      </c>
      <c r="W2371">
        <v>6.3250000000000002</v>
      </c>
      <c r="X2371">
        <v>55</v>
      </c>
      <c r="Y2371">
        <v>4.53315</v>
      </c>
      <c r="Z2371">
        <v>112</v>
      </c>
      <c r="AA2371" t="str">
        <f>IF(Z2371=-1,"Flat",
INDEX({"North","Northeast","East","Southeast","South","Southwest","West","Northwest","North"},
MATCH(Z2371,{0;22.5;67.5;112.5;157.5;202.5;247.5;292.5;337.5},1)))</f>
        <v>East</v>
      </c>
      <c r="AB2371">
        <v>0.74939699999999998</v>
      </c>
      <c r="AC2371" t="s">
        <v>10</v>
      </c>
      <c r="AD2371">
        <v>47.599997999999999</v>
      </c>
      <c r="AE2371">
        <v>16</v>
      </c>
      <c r="AF2371">
        <v>4.8869999999999996</v>
      </c>
    </row>
    <row r="2372" spans="1:32" x14ac:dyDescent="0.25">
      <c r="A2372">
        <v>2479</v>
      </c>
      <c r="B2372">
        <v>2857</v>
      </c>
      <c r="C2372">
        <v>2857</v>
      </c>
      <c r="D2372">
        <v>3524</v>
      </c>
      <c r="E2372" t="str">
        <f t="shared" si="108"/>
        <v>03524-BRA-G</v>
      </c>
      <c r="F2372" t="s">
        <v>473</v>
      </c>
      <c r="G2372" t="s">
        <v>76</v>
      </c>
      <c r="H2372" t="s">
        <v>25</v>
      </c>
      <c r="I2372">
        <v>-42.636799000000003</v>
      </c>
      <c r="J2372">
        <v>-12.303100000000001</v>
      </c>
      <c r="K2372">
        <v>474</v>
      </c>
      <c r="L2372">
        <v>715041.77890000003</v>
      </c>
      <c r="M2372" t="str">
        <f t="shared" si="109"/>
        <v>Grande</v>
      </c>
      <c r="N2372" t="str">
        <f t="shared" si="110"/>
        <v>G</v>
      </c>
      <c r="O2372">
        <v>0.12767800000000001</v>
      </c>
      <c r="P2372" t="s">
        <v>7</v>
      </c>
      <c r="Q2372">
        <v>3.5750000000000001E-3</v>
      </c>
      <c r="R2372" t="s">
        <v>8</v>
      </c>
      <c r="S2372">
        <v>333.43493699999999</v>
      </c>
      <c r="T2372" t="s">
        <v>30</v>
      </c>
      <c r="U2372">
        <v>408.75755947248979</v>
      </c>
      <c r="V2372">
        <v>26.799999</v>
      </c>
      <c r="W2372">
        <v>6.3019999999999996</v>
      </c>
      <c r="X2372">
        <v>55</v>
      </c>
      <c r="Y2372">
        <v>4.5571299999999999</v>
      </c>
      <c r="Z2372">
        <v>112</v>
      </c>
      <c r="AA2372" t="str">
        <f>IF(Z2372=-1,"Flat",
INDEX({"North","Northeast","East","Southeast","South","Southwest","West","Northwest","North"},
MATCH(Z2372,{0;22.5;67.5;112.5;157.5;202.5;247.5;292.5;337.5},1)))</f>
        <v>East</v>
      </c>
      <c r="AB2372">
        <v>0.74865999999999999</v>
      </c>
      <c r="AC2372" t="s">
        <v>10</v>
      </c>
      <c r="AD2372">
        <v>47.599997999999999</v>
      </c>
      <c r="AE2372">
        <v>16</v>
      </c>
      <c r="AF2372">
        <v>4.8689999999999998</v>
      </c>
    </row>
    <row r="2373" spans="1:32" x14ac:dyDescent="0.25">
      <c r="A2373">
        <v>2480</v>
      </c>
      <c r="B2373">
        <v>2858</v>
      </c>
      <c r="C2373">
        <v>2858</v>
      </c>
      <c r="D2373">
        <v>3525</v>
      </c>
      <c r="E2373" t="str">
        <f t="shared" ref="E2373:E2436" si="111">TEXT(D2373,"00000") &amp; "-" &amp; UPPER(LEFT(G2374,3)) &amp; "-" &amp; N2373</f>
        <v>03525-BRA-M</v>
      </c>
      <c r="F2373" t="s">
        <v>473</v>
      </c>
      <c r="G2373" t="s">
        <v>76</v>
      </c>
      <c r="H2373" t="s">
        <v>25</v>
      </c>
      <c r="I2373">
        <v>-42.639702</v>
      </c>
      <c r="J2373">
        <v>-12.311199999999999</v>
      </c>
      <c r="K2373">
        <v>474</v>
      </c>
      <c r="L2373">
        <v>65513.800239999997</v>
      </c>
      <c r="M2373" t="str">
        <f t="shared" ref="M2373:M2436" si="112">IF(L2373&lt;20000,"Pequeña",IF(L2373&lt;200000,"Mediana","Grande"))</f>
        <v>Mediana</v>
      </c>
      <c r="N2373" t="str">
        <f t="shared" ref="N2373:N2436" si="113">LEFT(M2373,1)</f>
        <v>M</v>
      </c>
      <c r="O2373">
        <v>0.172484</v>
      </c>
      <c r="P2373" t="s">
        <v>7</v>
      </c>
      <c r="Q2373">
        <v>-6.7539999999999996E-3</v>
      </c>
      <c r="R2373" t="s">
        <v>8</v>
      </c>
      <c r="S2373">
        <v>294.44396999999998</v>
      </c>
      <c r="T2373" t="s">
        <v>30</v>
      </c>
      <c r="U2373">
        <v>1380.666319686864</v>
      </c>
      <c r="V2373">
        <v>26.799999</v>
      </c>
      <c r="W2373">
        <v>6.319</v>
      </c>
      <c r="X2373">
        <v>55</v>
      </c>
      <c r="Y2373">
        <v>4.4327199999999998</v>
      </c>
      <c r="Z2373">
        <v>112</v>
      </c>
      <c r="AA2373" t="str">
        <f>IF(Z2373=-1,"Flat",
INDEX({"North","Northeast","East","Southeast","South","Southwest","West","Northwest","North"},
MATCH(Z2373,{0;22.5;67.5;112.5;157.5;202.5;247.5;292.5;337.5},1)))</f>
        <v>East</v>
      </c>
      <c r="AB2373">
        <v>0.74914199999999997</v>
      </c>
      <c r="AC2373" t="s">
        <v>10</v>
      </c>
      <c r="AD2373">
        <v>47.599997999999999</v>
      </c>
      <c r="AE2373">
        <v>16</v>
      </c>
      <c r="AF2373">
        <v>4.8810000000000002</v>
      </c>
    </row>
    <row r="2374" spans="1:32" x14ac:dyDescent="0.25">
      <c r="A2374">
        <v>2481</v>
      </c>
      <c r="B2374">
        <v>2859</v>
      </c>
      <c r="C2374">
        <v>2859</v>
      </c>
      <c r="D2374">
        <v>3526</v>
      </c>
      <c r="E2374" t="str">
        <f t="shared" si="111"/>
        <v>03526-BRA-M</v>
      </c>
      <c r="F2374" t="s">
        <v>473</v>
      </c>
      <c r="G2374" t="s">
        <v>76</v>
      </c>
      <c r="H2374" t="s">
        <v>25</v>
      </c>
      <c r="I2374">
        <v>-42.654598</v>
      </c>
      <c r="J2374">
        <v>-12.3101</v>
      </c>
      <c r="K2374">
        <v>474</v>
      </c>
      <c r="L2374">
        <v>46544.968950000002</v>
      </c>
      <c r="M2374" t="str">
        <f t="shared" si="112"/>
        <v>Mediana</v>
      </c>
      <c r="N2374" t="str">
        <f t="shared" si="113"/>
        <v>M</v>
      </c>
      <c r="O2374">
        <v>0.357153</v>
      </c>
      <c r="P2374" t="s">
        <v>7</v>
      </c>
      <c r="Q2374">
        <v>-1.5889999999999999E-3</v>
      </c>
      <c r="R2374" t="s">
        <v>8</v>
      </c>
      <c r="S2374">
        <v>272.29061899999999</v>
      </c>
      <c r="T2374" t="s">
        <v>16</v>
      </c>
      <c r="U2374">
        <v>1843.8161596638049</v>
      </c>
      <c r="V2374">
        <v>26.799999</v>
      </c>
      <c r="W2374">
        <v>6.3360000000000003</v>
      </c>
      <c r="X2374">
        <v>55</v>
      </c>
      <c r="Y2374">
        <v>4.51586</v>
      </c>
      <c r="Z2374">
        <v>112</v>
      </c>
      <c r="AA2374" t="str">
        <f>IF(Z2374=-1,"Flat",
INDEX({"North","Northeast","East","Southeast","South","Southwest","West","Northwest","North"},
MATCH(Z2374,{0;22.5;67.5;112.5;157.5;202.5;247.5;292.5;337.5},1)))</f>
        <v>East</v>
      </c>
      <c r="AB2374">
        <v>0.67372100000000001</v>
      </c>
      <c r="AC2374" t="s">
        <v>10</v>
      </c>
      <c r="AD2374">
        <v>47.599997999999999</v>
      </c>
      <c r="AE2374">
        <v>16</v>
      </c>
      <c r="AF2374">
        <v>4.8970000000000002</v>
      </c>
    </row>
    <row r="2375" spans="1:32" x14ac:dyDescent="0.25">
      <c r="A2375">
        <v>2482</v>
      </c>
      <c r="B2375">
        <v>2860</v>
      </c>
      <c r="C2375">
        <v>2860</v>
      </c>
      <c r="D2375">
        <v>3527</v>
      </c>
      <c r="E2375" t="str">
        <f t="shared" si="111"/>
        <v>03527-BRA-G</v>
      </c>
      <c r="F2375" t="s">
        <v>473</v>
      </c>
      <c r="G2375" t="s">
        <v>76</v>
      </c>
      <c r="H2375" t="s">
        <v>25</v>
      </c>
      <c r="I2375">
        <v>-42.662700999999998</v>
      </c>
      <c r="J2375">
        <v>-12.304600000000001</v>
      </c>
      <c r="K2375">
        <v>474</v>
      </c>
      <c r="L2375">
        <v>340810.223</v>
      </c>
      <c r="M2375" t="str">
        <f t="shared" si="112"/>
        <v>Grande</v>
      </c>
      <c r="N2375" t="str">
        <f t="shared" si="113"/>
        <v>G</v>
      </c>
      <c r="O2375">
        <v>0.102938</v>
      </c>
      <c r="P2375" t="s">
        <v>7</v>
      </c>
      <c r="Q2375">
        <v>-3.97E-4</v>
      </c>
      <c r="R2375" t="s">
        <v>8</v>
      </c>
      <c r="S2375">
        <v>303.69006300000001</v>
      </c>
      <c r="T2375" t="s">
        <v>30</v>
      </c>
      <c r="U2375">
        <v>1576.0817746260641</v>
      </c>
      <c r="V2375">
        <v>26.799999</v>
      </c>
      <c r="W2375">
        <v>6.3369999999999997</v>
      </c>
      <c r="X2375">
        <v>55</v>
      </c>
      <c r="Y2375">
        <v>4.4702700000000002</v>
      </c>
      <c r="Z2375">
        <v>112</v>
      </c>
      <c r="AA2375" t="str">
        <f>IF(Z2375=-1,"Flat",
INDEX({"North","Northeast","East","Southeast","South","Southwest","West","Northwest","North"},
MATCH(Z2375,{0;22.5;67.5;112.5;157.5;202.5;247.5;292.5;337.5},1)))</f>
        <v>East</v>
      </c>
      <c r="AB2375">
        <v>0.74895100000000003</v>
      </c>
      <c r="AC2375" t="s">
        <v>10</v>
      </c>
      <c r="AD2375">
        <v>47.599997999999999</v>
      </c>
      <c r="AE2375">
        <v>16</v>
      </c>
      <c r="AF2375">
        <v>4.8959999999999999</v>
      </c>
    </row>
    <row r="2376" spans="1:32" x14ac:dyDescent="0.25">
      <c r="A2376">
        <v>2483</v>
      </c>
      <c r="B2376">
        <v>2861</v>
      </c>
      <c r="C2376">
        <v>2861</v>
      </c>
      <c r="D2376">
        <v>3528</v>
      </c>
      <c r="E2376" t="str">
        <f t="shared" si="111"/>
        <v>03528-BRA-M</v>
      </c>
      <c r="F2376" t="s">
        <v>473</v>
      </c>
      <c r="G2376" t="s">
        <v>76</v>
      </c>
      <c r="H2376" t="s">
        <v>25</v>
      </c>
      <c r="I2376">
        <v>-42.670200000000001</v>
      </c>
      <c r="J2376">
        <v>-12.309100000000001</v>
      </c>
      <c r="K2376">
        <v>474</v>
      </c>
      <c r="L2376">
        <v>193750.20929999999</v>
      </c>
      <c r="M2376" t="str">
        <f t="shared" si="112"/>
        <v>Mediana</v>
      </c>
      <c r="N2376" t="str">
        <f t="shared" si="113"/>
        <v>M</v>
      </c>
      <c r="O2376">
        <v>0.357153</v>
      </c>
      <c r="P2376" t="s">
        <v>7</v>
      </c>
      <c r="Q2376">
        <v>1.1919999999999999E-3</v>
      </c>
      <c r="R2376" t="s">
        <v>8</v>
      </c>
      <c r="S2376">
        <v>272.29061899999999</v>
      </c>
      <c r="T2376" t="s">
        <v>16</v>
      </c>
      <c r="U2376">
        <v>2345.212628139569</v>
      </c>
      <c r="V2376">
        <v>26.799999</v>
      </c>
      <c r="W2376">
        <v>6.3490000000000002</v>
      </c>
      <c r="X2376">
        <v>55</v>
      </c>
      <c r="Y2376">
        <v>4.4768800000000022</v>
      </c>
      <c r="Z2376">
        <v>112</v>
      </c>
      <c r="AA2376" t="str">
        <f>IF(Z2376=-1,"Flat",
INDEX({"North","Northeast","East","Southeast","South","Southwest","West","Northwest","North"},
MATCH(Z2376,{0;22.5;67.5;112.5;157.5;202.5;247.5;292.5;337.5},1)))</f>
        <v>East</v>
      </c>
      <c r="AB2376">
        <v>0.74907400000000002</v>
      </c>
      <c r="AC2376" t="s">
        <v>10</v>
      </c>
      <c r="AD2376">
        <v>47.599997999999999</v>
      </c>
      <c r="AE2376">
        <v>16</v>
      </c>
      <c r="AF2376">
        <v>4.9080000000000004</v>
      </c>
    </row>
    <row r="2377" spans="1:32" x14ac:dyDescent="0.25">
      <c r="A2377">
        <v>2484</v>
      </c>
      <c r="B2377">
        <v>2862</v>
      </c>
      <c r="C2377">
        <v>2862</v>
      </c>
      <c r="D2377">
        <v>3529</v>
      </c>
      <c r="E2377" t="str">
        <f t="shared" si="111"/>
        <v>03529-BRA-G</v>
      </c>
      <c r="F2377" t="s">
        <v>473</v>
      </c>
      <c r="G2377" t="s">
        <v>76</v>
      </c>
      <c r="H2377" t="s">
        <v>25</v>
      </c>
      <c r="I2377">
        <v>-42.661999000000002</v>
      </c>
      <c r="J2377">
        <v>-12.3186</v>
      </c>
      <c r="K2377">
        <v>474</v>
      </c>
      <c r="L2377">
        <v>250292.76689999999</v>
      </c>
      <c r="M2377" t="str">
        <f t="shared" si="112"/>
        <v>Grande</v>
      </c>
      <c r="N2377" t="str">
        <f t="shared" si="113"/>
        <v>G</v>
      </c>
      <c r="O2377">
        <v>0.21742800000000001</v>
      </c>
      <c r="P2377" t="s">
        <v>7</v>
      </c>
      <c r="Q2377">
        <v>1.5889999999999999E-3</v>
      </c>
      <c r="R2377" t="s">
        <v>8</v>
      </c>
      <c r="S2377">
        <v>246.80140700000001</v>
      </c>
      <c r="T2377" t="s">
        <v>23</v>
      </c>
      <c r="U2377">
        <v>3033.2503511887448</v>
      </c>
      <c r="V2377">
        <v>26.799999</v>
      </c>
      <c r="W2377">
        <v>6.3479999999999999</v>
      </c>
      <c r="X2377">
        <v>55</v>
      </c>
      <c r="Y2377">
        <v>4.4029100000000012</v>
      </c>
      <c r="Z2377">
        <v>112</v>
      </c>
      <c r="AA2377" t="str">
        <f>IF(Z2377=-1,"Flat",
INDEX({"North","Northeast","East","Southeast","South","Southwest","West","Northwest","North"},
MATCH(Z2377,{0;22.5;67.5;112.5;157.5;202.5;247.5;292.5;337.5},1)))</f>
        <v>East</v>
      </c>
      <c r="AB2377">
        <v>0.74936499999999995</v>
      </c>
      <c r="AC2377" t="s">
        <v>10</v>
      </c>
      <c r="AD2377">
        <v>47.599997999999999</v>
      </c>
      <c r="AE2377">
        <v>16</v>
      </c>
      <c r="AF2377">
        <v>4.9050000000000002</v>
      </c>
    </row>
    <row r="2378" spans="1:32" x14ac:dyDescent="0.25">
      <c r="A2378">
        <v>2485</v>
      </c>
      <c r="B2378">
        <v>2863</v>
      </c>
      <c r="C2378">
        <v>2863</v>
      </c>
      <c r="D2378">
        <v>3530</v>
      </c>
      <c r="E2378" t="str">
        <f t="shared" si="111"/>
        <v>03530-BRA-M</v>
      </c>
      <c r="F2378" t="s">
        <v>473</v>
      </c>
      <c r="G2378" t="s">
        <v>76</v>
      </c>
      <c r="H2378" t="s">
        <v>25</v>
      </c>
      <c r="I2378">
        <v>-42.675499000000002</v>
      </c>
      <c r="J2378">
        <v>-12.3177</v>
      </c>
      <c r="K2378">
        <v>474</v>
      </c>
      <c r="L2378">
        <v>59452.528909999994</v>
      </c>
      <c r="M2378" t="str">
        <f t="shared" si="112"/>
        <v>Mediana</v>
      </c>
      <c r="N2378" t="str">
        <f t="shared" si="113"/>
        <v>M</v>
      </c>
      <c r="O2378">
        <v>0.21076500000000001</v>
      </c>
      <c r="P2378" t="s">
        <v>7</v>
      </c>
      <c r="Q2378">
        <v>-1.5889999999999999E-3</v>
      </c>
      <c r="R2378" t="s">
        <v>8</v>
      </c>
      <c r="S2378">
        <v>298.30075099999999</v>
      </c>
      <c r="T2378" t="s">
        <v>30</v>
      </c>
      <c r="U2378">
        <v>3463.4376920477812</v>
      </c>
      <c r="V2378">
        <v>26.799999</v>
      </c>
      <c r="W2378">
        <v>6.3529999999999998</v>
      </c>
      <c r="X2378">
        <v>55</v>
      </c>
      <c r="Y2378">
        <v>4.3706899999999997</v>
      </c>
      <c r="Z2378">
        <v>112</v>
      </c>
      <c r="AA2378" t="str">
        <f>IF(Z2378=-1,"Flat",
INDEX({"North","Northeast","East","Southeast","South","Southwest","West","Northwest","North"},
MATCH(Z2378,{0;22.5;67.5;112.5;157.5;202.5;247.5;292.5;337.5},1)))</f>
        <v>East</v>
      </c>
      <c r="AB2378">
        <v>0.67379</v>
      </c>
      <c r="AC2378" t="s">
        <v>10</v>
      </c>
      <c r="AD2378">
        <v>47.599997999999999</v>
      </c>
      <c r="AE2378">
        <v>16</v>
      </c>
      <c r="AF2378">
        <v>4.9109999999999996</v>
      </c>
    </row>
    <row r="2379" spans="1:32" x14ac:dyDescent="0.25">
      <c r="A2379">
        <v>2486</v>
      </c>
      <c r="B2379">
        <v>2864</v>
      </c>
      <c r="C2379">
        <v>2864</v>
      </c>
      <c r="D2379">
        <v>3531</v>
      </c>
      <c r="E2379" t="str">
        <f t="shared" si="111"/>
        <v>03531-BRA-P</v>
      </c>
      <c r="F2379" t="s">
        <v>474</v>
      </c>
      <c r="G2379" t="s">
        <v>76</v>
      </c>
      <c r="H2379" t="s">
        <v>12</v>
      </c>
      <c r="I2379">
        <v>-42.292701999999998</v>
      </c>
      <c r="J2379">
        <v>-8.5503999999999998</v>
      </c>
      <c r="K2379">
        <v>387</v>
      </c>
      <c r="L2379">
        <v>30</v>
      </c>
      <c r="M2379" t="str">
        <f t="shared" si="112"/>
        <v>Pequeña</v>
      </c>
      <c r="N2379" t="str">
        <f t="shared" si="113"/>
        <v>P</v>
      </c>
      <c r="O2379">
        <v>0.69519799999999998</v>
      </c>
      <c r="P2379" t="s">
        <v>7</v>
      </c>
      <c r="Q2379">
        <v>-4.7670000000000004E-3</v>
      </c>
      <c r="R2379" t="s">
        <v>8</v>
      </c>
      <c r="S2379">
        <v>340.82098400000001</v>
      </c>
      <c r="T2379" t="s">
        <v>70</v>
      </c>
      <c r="U2379">
        <v>3153.9447305058929</v>
      </c>
      <c r="V2379">
        <v>27.299999</v>
      </c>
      <c r="W2379">
        <v>6.12</v>
      </c>
      <c r="X2379">
        <v>72</v>
      </c>
      <c r="Y2379">
        <v>5.8451700000000004</v>
      </c>
      <c r="Z2379">
        <v>0</v>
      </c>
      <c r="AA2379" t="str">
        <f>IF(Z2379=-1,"Flat",
INDEX({"North","Northeast","East","Southeast","South","Southwest","West","Northwest","North"},
MATCH(Z2379,{0;22.5;67.5;112.5;157.5;202.5;247.5;292.5;337.5},1)))</f>
        <v>North</v>
      </c>
      <c r="AB2379">
        <v>0.74563800000000002</v>
      </c>
      <c r="AC2379" t="s">
        <v>10</v>
      </c>
      <c r="AD2379">
        <v>30</v>
      </c>
      <c r="AE2379">
        <v>13</v>
      </c>
      <c r="AF2379">
        <v>4.7519999999999998</v>
      </c>
    </row>
    <row r="2380" spans="1:32" x14ac:dyDescent="0.25">
      <c r="A2380">
        <v>2487</v>
      </c>
      <c r="B2380">
        <v>2865</v>
      </c>
      <c r="C2380">
        <v>2865</v>
      </c>
      <c r="D2380">
        <v>3532</v>
      </c>
      <c r="E2380" t="str">
        <f t="shared" si="111"/>
        <v>03532-BRA-P</v>
      </c>
      <c r="F2380" t="s">
        <v>474</v>
      </c>
      <c r="G2380" t="s">
        <v>76</v>
      </c>
      <c r="H2380" t="s">
        <v>25</v>
      </c>
      <c r="I2380">
        <v>-45.276401999999997</v>
      </c>
      <c r="J2380">
        <v>-8.5458999999999996</v>
      </c>
      <c r="K2380">
        <v>387</v>
      </c>
      <c r="L2380">
        <v>30</v>
      </c>
      <c r="M2380" t="str">
        <f t="shared" si="112"/>
        <v>Pequeña</v>
      </c>
      <c r="N2380" t="str">
        <f t="shared" si="113"/>
        <v>P</v>
      </c>
      <c r="O2380">
        <v>2.0188000000000001E-2</v>
      </c>
      <c r="P2380" t="s">
        <v>7</v>
      </c>
      <c r="Q2380">
        <v>7.9500000000000003E-4</v>
      </c>
      <c r="R2380" t="s">
        <v>8</v>
      </c>
      <c r="S2380">
        <v>225</v>
      </c>
      <c r="T2380" t="s">
        <v>23</v>
      </c>
      <c r="U2380">
        <v>1928.808803364386</v>
      </c>
      <c r="V2380">
        <v>27.299999</v>
      </c>
      <c r="W2380">
        <v>5.91</v>
      </c>
      <c r="X2380">
        <v>72</v>
      </c>
      <c r="Y2380">
        <v>5.6141199999999998</v>
      </c>
      <c r="Z2380">
        <v>0</v>
      </c>
      <c r="AA2380" t="str">
        <f>IF(Z2380=-1,"Flat",
INDEX({"North","Northeast","East","Southeast","South","Southwest","West","Northwest","North"},
MATCH(Z2380,{0;22.5;67.5;112.5;157.5;202.5;247.5;292.5;337.5},1)))</f>
        <v>North</v>
      </c>
      <c r="AB2380">
        <v>0.79963799999999996</v>
      </c>
      <c r="AC2380" t="s">
        <v>10</v>
      </c>
      <c r="AD2380">
        <v>30</v>
      </c>
      <c r="AE2380">
        <v>13</v>
      </c>
      <c r="AF2380">
        <v>4.6059999999999999</v>
      </c>
    </row>
    <row r="2381" spans="1:32" x14ac:dyDescent="0.25">
      <c r="A2381">
        <v>2488</v>
      </c>
      <c r="B2381">
        <v>2866</v>
      </c>
      <c r="C2381">
        <v>2866</v>
      </c>
      <c r="D2381">
        <v>3533</v>
      </c>
      <c r="E2381" t="str">
        <f t="shared" si="111"/>
        <v>03533-BRA-G</v>
      </c>
      <c r="F2381" t="s">
        <v>475</v>
      </c>
      <c r="G2381" t="s">
        <v>76</v>
      </c>
      <c r="H2381" t="s">
        <v>25</v>
      </c>
      <c r="I2381">
        <v>-46.555</v>
      </c>
      <c r="J2381">
        <v>-11.4123</v>
      </c>
      <c r="K2381">
        <v>888</v>
      </c>
      <c r="L2381">
        <v>226822.5986</v>
      </c>
      <c r="M2381" t="str">
        <f t="shared" si="112"/>
        <v>Grande</v>
      </c>
      <c r="N2381" t="str">
        <f t="shared" si="113"/>
        <v>G</v>
      </c>
      <c r="O2381">
        <v>0.34555399999999997</v>
      </c>
      <c r="P2381" t="s">
        <v>7</v>
      </c>
      <c r="Q2381">
        <v>7.9500000000000003E-4</v>
      </c>
      <c r="R2381" t="s">
        <v>8</v>
      </c>
      <c r="S2381">
        <v>308.29016100000001</v>
      </c>
      <c r="T2381" t="s">
        <v>30</v>
      </c>
      <c r="U2381">
        <v>2968.6249367732598</v>
      </c>
      <c r="V2381">
        <v>23.5</v>
      </c>
      <c r="W2381">
        <v>5.8419999999999996</v>
      </c>
      <c r="X2381">
        <v>75</v>
      </c>
      <c r="Y2381">
        <v>6.1837200000000001</v>
      </c>
      <c r="Z2381">
        <v>105</v>
      </c>
      <c r="AA2381" t="str">
        <f>IF(Z2381=-1,"Flat",
INDEX({"North","Northeast","East","Southeast","South","Southwest","West","Northwest","North"},
MATCH(Z2381,{0;22.5;67.5;112.5;157.5;202.5;247.5;292.5;337.5},1)))</f>
        <v>East</v>
      </c>
      <c r="AB2381">
        <v>0.74758500000000006</v>
      </c>
      <c r="AC2381" t="s">
        <v>10</v>
      </c>
      <c r="AD2381">
        <v>30</v>
      </c>
      <c r="AE2381">
        <v>17</v>
      </c>
      <c r="AF2381">
        <v>4.601</v>
      </c>
    </row>
    <row r="2382" spans="1:32" x14ac:dyDescent="0.25">
      <c r="A2382">
        <v>2489</v>
      </c>
      <c r="B2382">
        <v>2867</v>
      </c>
      <c r="C2382">
        <v>2867</v>
      </c>
      <c r="D2382">
        <v>3534</v>
      </c>
      <c r="E2382" t="str">
        <f t="shared" si="111"/>
        <v>03534-BRA-G</v>
      </c>
      <c r="F2382" t="s">
        <v>475</v>
      </c>
      <c r="G2382" t="s">
        <v>76</v>
      </c>
      <c r="H2382" t="s">
        <v>25</v>
      </c>
      <c r="I2382">
        <v>-46.564098000000001</v>
      </c>
      <c r="J2382">
        <v>-11.4277</v>
      </c>
      <c r="K2382">
        <v>888</v>
      </c>
      <c r="L2382">
        <v>343996.09330000001</v>
      </c>
      <c r="M2382" t="str">
        <f t="shared" si="112"/>
        <v>Grande</v>
      </c>
      <c r="N2382" t="str">
        <f t="shared" si="113"/>
        <v>G</v>
      </c>
      <c r="O2382">
        <v>0.33840399999999998</v>
      </c>
      <c r="P2382" t="s">
        <v>7</v>
      </c>
      <c r="Q2382">
        <v>1.9859999999999999E-3</v>
      </c>
      <c r="R2382" t="s">
        <v>8</v>
      </c>
      <c r="S2382">
        <v>62.354022999999998</v>
      </c>
      <c r="T2382" t="s">
        <v>9</v>
      </c>
      <c r="U2382">
        <v>4028.157948669761</v>
      </c>
      <c r="V2382">
        <v>23.5</v>
      </c>
      <c r="W2382">
        <v>5.7960000000000003</v>
      </c>
      <c r="X2382">
        <v>75</v>
      </c>
      <c r="Y2382">
        <v>6.3905599999999998</v>
      </c>
      <c r="Z2382">
        <v>105</v>
      </c>
      <c r="AA2382" t="str">
        <f>IF(Z2382=-1,"Flat",
INDEX({"North","Northeast","East","Southeast","South","Southwest","West","Northwest","North"},
MATCH(Z2382,{0;22.5;67.5;112.5;157.5;202.5;247.5;292.5;337.5},1)))</f>
        <v>East</v>
      </c>
      <c r="AB2382">
        <v>0.74822</v>
      </c>
      <c r="AC2382" t="s">
        <v>10</v>
      </c>
      <c r="AD2382">
        <v>26.9</v>
      </c>
      <c r="AE2382">
        <v>17</v>
      </c>
      <c r="AF2382">
        <v>4.5730000000000004</v>
      </c>
    </row>
    <row r="2383" spans="1:32" x14ac:dyDescent="0.25">
      <c r="A2383">
        <v>2490</v>
      </c>
      <c r="B2383">
        <v>2868</v>
      </c>
      <c r="C2383">
        <v>2868</v>
      </c>
      <c r="D2383">
        <v>3535</v>
      </c>
      <c r="E2383" t="str">
        <f t="shared" si="111"/>
        <v>03535-BRA-G</v>
      </c>
      <c r="F2383" t="s">
        <v>475</v>
      </c>
      <c r="G2383" t="s">
        <v>76</v>
      </c>
      <c r="H2383" t="s">
        <v>25</v>
      </c>
      <c r="I2383">
        <v>-46.564498999999998</v>
      </c>
      <c r="J2383">
        <v>-11.415100000000001</v>
      </c>
      <c r="K2383">
        <v>888</v>
      </c>
      <c r="L2383">
        <v>417627.34399999998</v>
      </c>
      <c r="M2383" t="str">
        <f t="shared" si="112"/>
        <v>Grande</v>
      </c>
      <c r="N2383" t="str">
        <f t="shared" si="113"/>
        <v>G</v>
      </c>
      <c r="O2383">
        <v>0.58854799999999996</v>
      </c>
      <c r="P2383" t="s">
        <v>7</v>
      </c>
      <c r="Q2383">
        <v>-4.3699999999999998E-3</v>
      </c>
      <c r="R2383" t="s">
        <v>8</v>
      </c>
      <c r="S2383">
        <v>14.036243000000001</v>
      </c>
      <c r="T2383" t="s">
        <v>70</v>
      </c>
      <c r="U2383">
        <v>3993.1573975220472</v>
      </c>
      <c r="V2383">
        <v>23.5</v>
      </c>
      <c r="W2383">
        <v>5.8179999999999996</v>
      </c>
      <c r="X2383">
        <v>75</v>
      </c>
      <c r="Y2383">
        <v>6.1667100000000001</v>
      </c>
      <c r="Z2383">
        <v>105</v>
      </c>
      <c r="AA2383" t="str">
        <f>IF(Z2383=-1,"Flat",
INDEX({"North","Northeast","East","Southeast","South","Southwest","West","Northwest","North"},
MATCH(Z2383,{0;22.5;67.5;112.5;157.5;202.5;247.5;292.5;337.5},1)))</f>
        <v>East</v>
      </c>
      <c r="AB2383">
        <v>0.79801800000000001</v>
      </c>
      <c r="AC2383" t="s">
        <v>10</v>
      </c>
      <c r="AD2383">
        <v>30</v>
      </c>
      <c r="AE2383">
        <v>17</v>
      </c>
      <c r="AF2383">
        <v>4.5860000000000003</v>
      </c>
    </row>
    <row r="2384" spans="1:32" x14ac:dyDescent="0.25">
      <c r="A2384">
        <v>2491</v>
      </c>
      <c r="B2384">
        <v>2869</v>
      </c>
      <c r="C2384">
        <v>2869</v>
      </c>
      <c r="D2384">
        <v>3536</v>
      </c>
      <c r="E2384" t="str">
        <f t="shared" si="111"/>
        <v>03536-BRA-G</v>
      </c>
      <c r="F2384" t="s">
        <v>475</v>
      </c>
      <c r="G2384" t="s">
        <v>76</v>
      </c>
      <c r="H2384" t="s">
        <v>25</v>
      </c>
      <c r="I2384">
        <v>-46.574199999999998</v>
      </c>
      <c r="J2384">
        <v>-11.499000000000001</v>
      </c>
      <c r="K2384">
        <v>888</v>
      </c>
      <c r="L2384">
        <v>285514.67290000001</v>
      </c>
      <c r="M2384" t="str">
        <f t="shared" si="112"/>
        <v>Grande</v>
      </c>
      <c r="N2384" t="str">
        <f t="shared" si="113"/>
        <v>G</v>
      </c>
      <c r="O2384">
        <v>1.29321</v>
      </c>
      <c r="P2384" t="s">
        <v>7</v>
      </c>
      <c r="Q2384">
        <v>5.5620000000000001E-3</v>
      </c>
      <c r="R2384" t="s">
        <v>8</v>
      </c>
      <c r="S2384">
        <v>312.31622299999998</v>
      </c>
      <c r="T2384" t="s">
        <v>30</v>
      </c>
      <c r="U2384">
        <v>2776.2550938643622</v>
      </c>
      <c r="V2384">
        <v>23.5</v>
      </c>
      <c r="W2384">
        <v>5.7809999999999997</v>
      </c>
      <c r="X2384">
        <v>75</v>
      </c>
      <c r="Y2384">
        <v>6.6729700000000003</v>
      </c>
      <c r="Z2384">
        <v>105</v>
      </c>
      <c r="AA2384" t="str">
        <f>IF(Z2384=-1,"Flat",
INDEX({"North","Northeast","East","Southeast","South","Southwest","West","Northwest","North"},
MATCH(Z2384,{0;22.5;67.5;112.5;157.5;202.5;247.5;292.5;337.5},1)))</f>
        <v>East</v>
      </c>
      <c r="AB2384">
        <v>0.74546900000000005</v>
      </c>
      <c r="AC2384" t="s">
        <v>10</v>
      </c>
      <c r="AD2384">
        <v>30</v>
      </c>
      <c r="AE2384">
        <v>17</v>
      </c>
      <c r="AF2384">
        <v>4.5670000000000002</v>
      </c>
    </row>
    <row r="2385" spans="1:32" x14ac:dyDescent="0.25">
      <c r="A2385">
        <v>2492</v>
      </c>
      <c r="B2385">
        <v>2870</v>
      </c>
      <c r="C2385">
        <v>2870</v>
      </c>
      <c r="D2385">
        <v>3537</v>
      </c>
      <c r="E2385" t="str">
        <f t="shared" si="111"/>
        <v>03537-BRA-M</v>
      </c>
      <c r="F2385" t="s">
        <v>475</v>
      </c>
      <c r="G2385" t="s">
        <v>76</v>
      </c>
      <c r="H2385" t="s">
        <v>25</v>
      </c>
      <c r="I2385">
        <v>-46.555401000000003</v>
      </c>
      <c r="J2385">
        <v>-11.4168</v>
      </c>
      <c r="K2385">
        <v>888</v>
      </c>
      <c r="L2385">
        <v>186401.0582</v>
      </c>
      <c r="M2385" t="str">
        <f t="shared" si="112"/>
        <v>Mediana</v>
      </c>
      <c r="N2385" t="str">
        <f t="shared" si="113"/>
        <v>M</v>
      </c>
      <c r="O2385">
        <v>0.54542599999999997</v>
      </c>
      <c r="P2385" t="s">
        <v>7</v>
      </c>
      <c r="Q2385">
        <v>3.97E-4</v>
      </c>
      <c r="R2385" t="s">
        <v>8</v>
      </c>
      <c r="S2385">
        <v>312.87890599999997</v>
      </c>
      <c r="T2385" t="s">
        <v>30</v>
      </c>
      <c r="U2385">
        <v>3039.831893271376</v>
      </c>
      <c r="V2385">
        <v>23.5</v>
      </c>
      <c r="W2385">
        <v>5.835</v>
      </c>
      <c r="X2385">
        <v>75</v>
      </c>
      <c r="Y2385">
        <v>6.2113399999999999</v>
      </c>
      <c r="Z2385">
        <v>105</v>
      </c>
      <c r="AA2385" t="str">
        <f>IF(Z2385=-1,"Flat",
INDEX({"North","Northeast","East","Southeast","South","Southwest","West","Northwest","North"},
MATCH(Z2385,{0;22.5;67.5;112.5;157.5;202.5;247.5;292.5;337.5},1)))</f>
        <v>East</v>
      </c>
      <c r="AB2385">
        <v>0.74748599999999998</v>
      </c>
      <c r="AC2385" t="s">
        <v>10</v>
      </c>
      <c r="AD2385">
        <v>30</v>
      </c>
      <c r="AE2385">
        <v>17</v>
      </c>
      <c r="AF2385">
        <v>4.5949999999999998</v>
      </c>
    </row>
    <row r="2386" spans="1:32" x14ac:dyDescent="0.25">
      <c r="A2386">
        <v>2493</v>
      </c>
      <c r="B2386">
        <v>2871</v>
      </c>
      <c r="C2386">
        <v>2871</v>
      </c>
      <c r="D2386">
        <v>3538</v>
      </c>
      <c r="E2386" t="str">
        <f t="shared" si="111"/>
        <v>03538-BRA-G</v>
      </c>
      <c r="F2386" t="s">
        <v>475</v>
      </c>
      <c r="G2386" t="s">
        <v>76</v>
      </c>
      <c r="H2386" t="s">
        <v>25</v>
      </c>
      <c r="I2386">
        <v>-46.559398999999999</v>
      </c>
      <c r="J2386">
        <v>-11.4193</v>
      </c>
      <c r="K2386">
        <v>888</v>
      </c>
      <c r="L2386">
        <v>269809.78269999998</v>
      </c>
      <c r="M2386" t="str">
        <f t="shared" si="112"/>
        <v>Grande</v>
      </c>
      <c r="N2386" t="str">
        <f t="shared" si="113"/>
        <v>G</v>
      </c>
      <c r="O2386">
        <v>0.36560999999999999</v>
      </c>
      <c r="P2386" t="s">
        <v>7</v>
      </c>
      <c r="Q2386">
        <v>3.97E-4</v>
      </c>
      <c r="R2386" t="s">
        <v>8</v>
      </c>
      <c r="S2386">
        <v>321.34017899999998</v>
      </c>
      <c r="T2386" t="s">
        <v>30</v>
      </c>
      <c r="U2386">
        <v>3479.2483120578572</v>
      </c>
      <c r="V2386">
        <v>23.5</v>
      </c>
      <c r="W2386">
        <v>5.8250000000000002</v>
      </c>
      <c r="X2386">
        <v>75</v>
      </c>
      <c r="Y2386">
        <v>6.2220300000000002</v>
      </c>
      <c r="Z2386">
        <v>105</v>
      </c>
      <c r="AA2386" t="str">
        <f>IF(Z2386=-1,"Flat",
INDEX({"North","Northeast","East","Southeast","South","Southwest","West","Northwest","North"},
MATCH(Z2386,{0;22.5;67.5;112.5;157.5;202.5;247.5;292.5;337.5},1)))</f>
        <v>East</v>
      </c>
      <c r="AB2386">
        <v>0.74745799999999996</v>
      </c>
      <c r="AC2386" t="s">
        <v>10</v>
      </c>
      <c r="AD2386">
        <v>30</v>
      </c>
      <c r="AE2386">
        <v>17</v>
      </c>
      <c r="AF2386">
        <v>4.5819999999999999</v>
      </c>
    </row>
    <row r="2387" spans="1:32" x14ac:dyDescent="0.25">
      <c r="A2387">
        <v>2494</v>
      </c>
      <c r="B2387">
        <v>2872</v>
      </c>
      <c r="C2387">
        <v>2872</v>
      </c>
      <c r="D2387">
        <v>3539</v>
      </c>
      <c r="E2387" t="str">
        <f t="shared" si="111"/>
        <v>03539-BRA-G</v>
      </c>
      <c r="F2387" t="s">
        <v>475</v>
      </c>
      <c r="G2387" t="s">
        <v>76</v>
      </c>
      <c r="H2387" t="s">
        <v>25</v>
      </c>
      <c r="I2387">
        <v>-46.567501</v>
      </c>
      <c r="J2387">
        <v>-11.420500000000001</v>
      </c>
      <c r="K2387">
        <v>888</v>
      </c>
      <c r="L2387">
        <v>498394.99339999998</v>
      </c>
      <c r="M2387" t="str">
        <f t="shared" si="112"/>
        <v>Grande</v>
      </c>
      <c r="N2387" t="str">
        <f t="shared" si="113"/>
        <v>G</v>
      </c>
      <c r="O2387">
        <v>0.35772300000000001</v>
      </c>
      <c r="P2387" t="s">
        <v>7</v>
      </c>
      <c r="Q2387">
        <v>-1.5889999999999999E-3</v>
      </c>
      <c r="R2387" t="s">
        <v>8</v>
      </c>
      <c r="S2387">
        <v>331.38952599999999</v>
      </c>
      <c r="T2387" t="s">
        <v>30</v>
      </c>
      <c r="U2387">
        <v>4345.408444888415</v>
      </c>
      <c r="V2387">
        <v>23.5</v>
      </c>
      <c r="W2387">
        <v>5.806</v>
      </c>
      <c r="X2387">
        <v>75</v>
      </c>
      <c r="Y2387">
        <v>6.26295</v>
      </c>
      <c r="Z2387">
        <v>105</v>
      </c>
      <c r="AA2387" t="str">
        <f>IF(Z2387=-1,"Flat",
INDEX({"North","Northeast","East","Southeast","South","Southwest","West","Northwest","North"},
MATCH(Z2387,{0;22.5;67.5;112.5;157.5;202.5;247.5;292.5;337.5},1)))</f>
        <v>East</v>
      </c>
      <c r="AB2387">
        <v>0.74753700000000001</v>
      </c>
      <c r="AC2387" t="s">
        <v>10</v>
      </c>
      <c r="AD2387">
        <v>30</v>
      </c>
      <c r="AE2387">
        <v>17</v>
      </c>
      <c r="AF2387">
        <v>4.5670000000000002</v>
      </c>
    </row>
    <row r="2388" spans="1:32" x14ac:dyDescent="0.25">
      <c r="A2388">
        <v>2495</v>
      </c>
      <c r="B2388">
        <v>2873</v>
      </c>
      <c r="C2388">
        <v>2873</v>
      </c>
      <c r="D2388">
        <v>3540</v>
      </c>
      <c r="E2388" t="str">
        <f t="shared" si="111"/>
        <v>03540-BRA-G</v>
      </c>
      <c r="F2388" t="s">
        <v>475</v>
      </c>
      <c r="G2388" t="s">
        <v>76</v>
      </c>
      <c r="H2388" t="s">
        <v>25</v>
      </c>
      <c r="I2388">
        <v>-46.550700999999997</v>
      </c>
      <c r="J2388">
        <v>-11.424099999999999</v>
      </c>
      <c r="K2388">
        <v>888</v>
      </c>
      <c r="L2388">
        <v>317202.38079999998</v>
      </c>
      <c r="M2388" t="str">
        <f t="shared" si="112"/>
        <v>Grande</v>
      </c>
      <c r="N2388" t="str">
        <f t="shared" si="113"/>
        <v>G</v>
      </c>
      <c r="O2388">
        <v>0.76815</v>
      </c>
      <c r="P2388" t="s">
        <v>7</v>
      </c>
      <c r="Q2388">
        <v>1.1919999999999999E-3</v>
      </c>
      <c r="R2388" t="s">
        <v>8</v>
      </c>
      <c r="S2388">
        <v>131.987213</v>
      </c>
      <c r="T2388" t="s">
        <v>49</v>
      </c>
      <c r="U2388">
        <v>2587.014795509554</v>
      </c>
      <c r="V2388">
        <v>23.5</v>
      </c>
      <c r="W2388">
        <v>5.8310000000000004</v>
      </c>
      <c r="X2388">
        <v>75</v>
      </c>
      <c r="Y2388">
        <v>6.1858700000000004</v>
      </c>
      <c r="Z2388">
        <v>105</v>
      </c>
      <c r="AA2388" t="str">
        <f>IF(Z2388=-1,"Flat",
INDEX({"North","Northeast","East","Southeast","South","Southwest","West","Northwest","North"},
MATCH(Z2388,{0;22.5;67.5;112.5;157.5;202.5;247.5;292.5;337.5},1)))</f>
        <v>East</v>
      </c>
      <c r="AB2388">
        <v>0.59039200000000003</v>
      </c>
      <c r="AC2388" t="s">
        <v>20</v>
      </c>
      <c r="AD2388">
        <v>30</v>
      </c>
      <c r="AE2388">
        <v>17</v>
      </c>
      <c r="AF2388">
        <v>4.5949999999999998</v>
      </c>
    </row>
    <row r="2389" spans="1:32" x14ac:dyDescent="0.25">
      <c r="A2389">
        <v>2496</v>
      </c>
      <c r="B2389">
        <v>2874</v>
      </c>
      <c r="C2389">
        <v>2874</v>
      </c>
      <c r="D2389">
        <v>3541</v>
      </c>
      <c r="E2389" t="str">
        <f t="shared" si="111"/>
        <v>03541-BRA-G</v>
      </c>
      <c r="F2389" t="s">
        <v>475</v>
      </c>
      <c r="G2389" t="s">
        <v>76</v>
      </c>
      <c r="H2389" t="s">
        <v>25</v>
      </c>
      <c r="I2389">
        <v>-46.560397999999999</v>
      </c>
      <c r="J2389">
        <v>-11.423999999999999</v>
      </c>
      <c r="K2389">
        <v>888</v>
      </c>
      <c r="L2389">
        <v>314371.19919999997</v>
      </c>
      <c r="M2389" t="str">
        <f t="shared" si="112"/>
        <v>Grande</v>
      </c>
      <c r="N2389" t="str">
        <f t="shared" si="113"/>
        <v>G</v>
      </c>
      <c r="O2389">
        <v>0.44457999999999998</v>
      </c>
      <c r="P2389" t="s">
        <v>7</v>
      </c>
      <c r="Q2389">
        <v>-1.1919999999999999E-3</v>
      </c>
      <c r="R2389" t="s">
        <v>8</v>
      </c>
      <c r="S2389">
        <v>354.47247299999998</v>
      </c>
      <c r="T2389" t="s">
        <v>70</v>
      </c>
      <c r="U2389">
        <v>3614.2575101255702</v>
      </c>
      <c r="V2389">
        <v>23.5</v>
      </c>
      <c r="W2389">
        <v>5.8109999999999999</v>
      </c>
      <c r="X2389">
        <v>75</v>
      </c>
      <c r="Y2389">
        <v>6.2889299999999997</v>
      </c>
      <c r="Z2389">
        <v>105</v>
      </c>
      <c r="AA2389" t="str">
        <f>IF(Z2389=-1,"Flat",
INDEX({"North","Northeast","East","Southeast","South","Southwest","West","Northwest","North"},
MATCH(Z2389,{0;22.5;67.5;112.5;157.5;202.5;247.5;292.5;337.5},1)))</f>
        <v>East</v>
      </c>
      <c r="AB2389">
        <v>0.79813100000000003</v>
      </c>
      <c r="AC2389" t="s">
        <v>10</v>
      </c>
      <c r="AD2389">
        <v>30</v>
      </c>
      <c r="AE2389">
        <v>17</v>
      </c>
      <c r="AF2389">
        <v>4.5819999999999999</v>
      </c>
    </row>
    <row r="2390" spans="1:32" x14ac:dyDescent="0.25">
      <c r="A2390">
        <v>2497</v>
      </c>
      <c r="B2390">
        <v>2875</v>
      </c>
      <c r="C2390">
        <v>2875</v>
      </c>
      <c r="D2390">
        <v>3542</v>
      </c>
      <c r="E2390" t="str">
        <f t="shared" si="111"/>
        <v>03542-BRA-G</v>
      </c>
      <c r="F2390" t="s">
        <v>475</v>
      </c>
      <c r="G2390" t="s">
        <v>76</v>
      </c>
      <c r="H2390" t="s">
        <v>25</v>
      </c>
      <c r="I2390">
        <v>-46.557999000000002</v>
      </c>
      <c r="J2390">
        <v>-11.4283</v>
      </c>
      <c r="K2390">
        <v>888</v>
      </c>
      <c r="L2390">
        <v>278047.21669999999</v>
      </c>
      <c r="M2390" t="str">
        <f t="shared" si="112"/>
        <v>Grande</v>
      </c>
      <c r="N2390" t="str">
        <f t="shared" si="113"/>
        <v>G</v>
      </c>
      <c r="O2390">
        <v>0.74717699999999998</v>
      </c>
      <c r="P2390" t="s">
        <v>7</v>
      </c>
      <c r="Q2390">
        <v>5.5620000000000001E-3</v>
      </c>
      <c r="R2390" t="s">
        <v>8</v>
      </c>
      <c r="S2390">
        <v>133.451843</v>
      </c>
      <c r="T2390" t="s">
        <v>49</v>
      </c>
      <c r="U2390">
        <v>3385.2367074317658</v>
      </c>
      <c r="V2390">
        <v>23.5</v>
      </c>
      <c r="W2390">
        <v>5.8040000000000003</v>
      </c>
      <c r="X2390">
        <v>75</v>
      </c>
      <c r="Y2390">
        <v>6.3061699999999998</v>
      </c>
      <c r="Z2390">
        <v>105</v>
      </c>
      <c r="AA2390" t="str">
        <f>IF(Z2390=-1,"Flat",
INDEX({"North","Northeast","East","Southeast","South","Southwest","West","Northwest","North"},
MATCH(Z2390,{0;22.5;67.5;112.5;157.5;202.5;247.5;292.5;337.5},1)))</f>
        <v>East</v>
      </c>
      <c r="AB2390">
        <v>0.59668299999999996</v>
      </c>
      <c r="AC2390" t="s">
        <v>20</v>
      </c>
      <c r="AD2390">
        <v>30</v>
      </c>
      <c r="AE2390">
        <v>17</v>
      </c>
      <c r="AF2390">
        <v>4.5789999999999997</v>
      </c>
    </row>
    <row r="2391" spans="1:32" x14ac:dyDescent="0.25">
      <c r="A2391">
        <v>2498</v>
      </c>
      <c r="B2391">
        <v>2876</v>
      </c>
      <c r="C2391">
        <v>2876</v>
      </c>
      <c r="D2391">
        <v>3543</v>
      </c>
      <c r="E2391" t="str">
        <f t="shared" si="111"/>
        <v>03543-BRA-P</v>
      </c>
      <c r="F2391" t="s">
        <v>476</v>
      </c>
      <c r="G2391" t="s">
        <v>76</v>
      </c>
      <c r="H2391" t="s">
        <v>25</v>
      </c>
      <c r="I2391">
        <v>-36.535400000000003</v>
      </c>
      <c r="J2391">
        <v>-5.7957999999999998</v>
      </c>
      <c r="K2391">
        <v>151</v>
      </c>
      <c r="L2391">
        <v>18675.028109999999</v>
      </c>
      <c r="M2391" t="str">
        <f t="shared" si="112"/>
        <v>Pequeña</v>
      </c>
      <c r="N2391" t="str">
        <f t="shared" si="113"/>
        <v>P</v>
      </c>
      <c r="O2391">
        <v>0.27458100000000002</v>
      </c>
      <c r="P2391" t="s">
        <v>7</v>
      </c>
      <c r="Q2391">
        <v>7.9500000000000003E-4</v>
      </c>
      <c r="R2391" t="s">
        <v>8</v>
      </c>
      <c r="S2391">
        <v>8.9726269999999992</v>
      </c>
      <c r="T2391" t="s">
        <v>70</v>
      </c>
      <c r="U2391">
        <v>2986.4321565040791</v>
      </c>
      <c r="V2391">
        <v>28.299999</v>
      </c>
      <c r="W2391">
        <v>5.83</v>
      </c>
      <c r="X2391">
        <v>55</v>
      </c>
      <c r="Y2391">
        <v>7.5114900000000002</v>
      </c>
      <c r="Z2391">
        <v>112</v>
      </c>
      <c r="AA2391" t="str">
        <f>IF(Z2391=-1,"Flat",
INDEX({"North","Northeast","East","Southeast","South","Southwest","West","Northwest","North"},
MATCH(Z2391,{0;22.5;67.5;112.5;157.5;202.5;247.5;292.5;337.5},1)))</f>
        <v>East</v>
      </c>
      <c r="AB2391">
        <v>0.74829199999999996</v>
      </c>
      <c r="AC2391" t="s">
        <v>10</v>
      </c>
      <c r="AD2391">
        <v>100</v>
      </c>
      <c r="AE2391">
        <v>8</v>
      </c>
      <c r="AF2391">
        <v>4.4969999999999999</v>
      </c>
    </row>
    <row r="2392" spans="1:32" x14ac:dyDescent="0.25">
      <c r="A2392">
        <v>2499</v>
      </c>
      <c r="B2392">
        <v>2877</v>
      </c>
      <c r="C2392">
        <v>2877</v>
      </c>
      <c r="D2392">
        <v>3544</v>
      </c>
      <c r="E2392" t="str">
        <f t="shared" si="111"/>
        <v>03544-BRA-P</v>
      </c>
      <c r="F2392" t="s">
        <v>476</v>
      </c>
      <c r="G2392" t="s">
        <v>76</v>
      </c>
      <c r="H2392" t="s">
        <v>25</v>
      </c>
      <c r="I2392">
        <v>-36.541499999999999</v>
      </c>
      <c r="J2392">
        <v>-5.8094000000000001</v>
      </c>
      <c r="K2392">
        <v>151</v>
      </c>
      <c r="L2392">
        <v>10973.33735</v>
      </c>
      <c r="M2392" t="str">
        <f t="shared" si="112"/>
        <v>Pequeña</v>
      </c>
      <c r="N2392" t="str">
        <f t="shared" si="113"/>
        <v>P</v>
      </c>
      <c r="O2392">
        <v>0.36560999999999999</v>
      </c>
      <c r="P2392" t="s">
        <v>7</v>
      </c>
      <c r="Q2392">
        <v>1.5889999999999999E-3</v>
      </c>
      <c r="R2392" t="s">
        <v>8</v>
      </c>
      <c r="S2392">
        <v>218.65980500000001</v>
      </c>
      <c r="T2392" t="s">
        <v>23</v>
      </c>
      <c r="U2392">
        <v>2080.2954997273819</v>
      </c>
      <c r="V2392">
        <v>28.299999</v>
      </c>
      <c r="W2392">
        <v>5.827</v>
      </c>
      <c r="X2392">
        <v>55</v>
      </c>
      <c r="Y2392">
        <v>7.3371399999999998</v>
      </c>
      <c r="Z2392">
        <v>112</v>
      </c>
      <c r="AA2392" t="str">
        <f>IF(Z2392=-1,"Flat",
INDEX({"North","Northeast","East","Southeast","South","Southwest","West","Northwest","North"},
MATCH(Z2392,{0;22.5;67.5;112.5;157.5;202.5;247.5;292.5;337.5},1)))</f>
        <v>East</v>
      </c>
      <c r="AB2392">
        <v>0.59969899999999998</v>
      </c>
      <c r="AC2392" t="s">
        <v>20</v>
      </c>
      <c r="AD2392">
        <v>100</v>
      </c>
      <c r="AE2392">
        <v>8</v>
      </c>
      <c r="AF2392">
        <v>4.4980000000000002</v>
      </c>
    </row>
    <row r="2393" spans="1:32" x14ac:dyDescent="0.25">
      <c r="A2393">
        <v>2500</v>
      </c>
      <c r="B2393">
        <v>2878</v>
      </c>
      <c r="C2393">
        <v>2878</v>
      </c>
      <c r="D2393">
        <v>3545</v>
      </c>
      <c r="E2393" t="str">
        <f t="shared" si="111"/>
        <v>03545-BRA-P</v>
      </c>
      <c r="F2393" t="s">
        <v>477</v>
      </c>
      <c r="G2393" t="s">
        <v>76</v>
      </c>
      <c r="H2393" t="s">
        <v>12</v>
      </c>
      <c r="I2393">
        <v>-38.801102</v>
      </c>
      <c r="J2393">
        <v>-5.3474000000000004</v>
      </c>
      <c r="K2393">
        <v>156</v>
      </c>
      <c r="L2393">
        <v>30</v>
      </c>
      <c r="M2393" t="str">
        <f t="shared" si="112"/>
        <v>Pequeña</v>
      </c>
      <c r="N2393" t="str">
        <f t="shared" si="113"/>
        <v>P</v>
      </c>
      <c r="O2393">
        <v>0.55431900000000001</v>
      </c>
      <c r="P2393" t="s">
        <v>7</v>
      </c>
      <c r="Q2393">
        <v>3.973E-3</v>
      </c>
      <c r="R2393" t="s">
        <v>8</v>
      </c>
      <c r="S2393">
        <v>124.508522</v>
      </c>
      <c r="T2393" t="s">
        <v>49</v>
      </c>
      <c r="U2393">
        <v>3099.5844421348461</v>
      </c>
      <c r="V2393">
        <v>28</v>
      </c>
      <c r="W2393">
        <v>5.9459999999999997</v>
      </c>
      <c r="X2393">
        <v>72</v>
      </c>
      <c r="Y2393">
        <v>5.0869900000000001</v>
      </c>
      <c r="Z2393">
        <v>0</v>
      </c>
      <c r="AA2393" t="str">
        <f>IF(Z2393=-1,"Flat",
INDEX({"North","Northeast","East","Southeast","South","Southwest","West","Northwest","North"},
MATCH(Z2393,{0;22.5;67.5;112.5;157.5;202.5;247.5;292.5;337.5},1)))</f>
        <v>North</v>
      </c>
      <c r="AB2393">
        <v>0.59724100000000002</v>
      </c>
      <c r="AC2393" t="s">
        <v>20</v>
      </c>
      <c r="AD2393">
        <v>25</v>
      </c>
      <c r="AE2393">
        <v>8</v>
      </c>
      <c r="AF2393">
        <v>4.6059999999999999</v>
      </c>
    </row>
    <row r="2394" spans="1:32" x14ac:dyDescent="0.25">
      <c r="A2394">
        <v>2501</v>
      </c>
      <c r="B2394">
        <v>2879</v>
      </c>
      <c r="C2394">
        <v>2879</v>
      </c>
      <c r="D2394">
        <v>3546</v>
      </c>
      <c r="E2394" t="str">
        <f t="shared" si="111"/>
        <v>03546-BRA-P</v>
      </c>
      <c r="F2394" t="s">
        <v>477</v>
      </c>
      <c r="G2394" t="s">
        <v>76</v>
      </c>
      <c r="H2394" t="s">
        <v>12</v>
      </c>
      <c r="I2394">
        <v>-38.796398000000003</v>
      </c>
      <c r="J2394">
        <v>-5.3494000000000002</v>
      </c>
      <c r="K2394">
        <v>156</v>
      </c>
      <c r="L2394">
        <v>30</v>
      </c>
      <c r="M2394" t="str">
        <f t="shared" si="112"/>
        <v>Pequeña</v>
      </c>
      <c r="N2394" t="str">
        <f t="shared" si="113"/>
        <v>P</v>
      </c>
      <c r="O2394">
        <v>0.66860699999999995</v>
      </c>
      <c r="P2394" t="s">
        <v>7</v>
      </c>
      <c r="Q2394">
        <v>4.7670000000000004E-3</v>
      </c>
      <c r="R2394" t="s">
        <v>8</v>
      </c>
      <c r="S2394">
        <v>106.11341899999999</v>
      </c>
      <c r="T2394" t="s">
        <v>19</v>
      </c>
      <c r="U2394">
        <v>3368.2234546705558</v>
      </c>
      <c r="V2394">
        <v>28</v>
      </c>
      <c r="W2394">
        <v>5.95</v>
      </c>
      <c r="X2394">
        <v>72</v>
      </c>
      <c r="Y2394">
        <v>5.09429</v>
      </c>
      <c r="Z2394">
        <v>0</v>
      </c>
      <c r="AA2394" t="str">
        <f>IF(Z2394=-1,"Flat",
INDEX({"North","Northeast","East","Southeast","South","Southwest","West","Northwest","North"},
MATCH(Z2394,{0;22.5;67.5;112.5;157.5;202.5;247.5;292.5;337.5},1)))</f>
        <v>North</v>
      </c>
      <c r="AB2394">
        <v>0.59792900000000004</v>
      </c>
      <c r="AC2394" t="s">
        <v>20</v>
      </c>
      <c r="AD2394">
        <v>25</v>
      </c>
      <c r="AE2394">
        <v>8</v>
      </c>
      <c r="AF2394">
        <v>4.6070000000000002</v>
      </c>
    </row>
    <row r="2395" spans="1:32" x14ac:dyDescent="0.25">
      <c r="A2395">
        <v>2502</v>
      </c>
      <c r="B2395">
        <v>2880</v>
      </c>
      <c r="C2395">
        <v>2880</v>
      </c>
      <c r="D2395">
        <v>3547</v>
      </c>
      <c r="E2395" t="str">
        <f t="shared" si="111"/>
        <v>03547-BRA-M</v>
      </c>
      <c r="F2395" t="s">
        <v>478</v>
      </c>
      <c r="G2395" t="s">
        <v>76</v>
      </c>
      <c r="H2395" t="s">
        <v>34</v>
      </c>
      <c r="I2395">
        <v>-45.999802000000003</v>
      </c>
      <c r="J2395">
        <v>-15.783300000000001</v>
      </c>
      <c r="K2395">
        <v>513</v>
      </c>
      <c r="L2395">
        <v>142887.10159999999</v>
      </c>
      <c r="M2395" t="str">
        <f t="shared" si="112"/>
        <v>Mediana</v>
      </c>
      <c r="N2395" t="str">
        <f t="shared" si="113"/>
        <v>M</v>
      </c>
      <c r="O2395">
        <v>0.84227799999999997</v>
      </c>
      <c r="P2395" t="s">
        <v>7</v>
      </c>
      <c r="Q2395">
        <v>1.1919999999999999E-3</v>
      </c>
      <c r="R2395" t="s">
        <v>8</v>
      </c>
      <c r="S2395">
        <v>0.97102200000000005</v>
      </c>
      <c r="T2395" t="s">
        <v>70</v>
      </c>
      <c r="U2395">
        <v>2043.8904800619371</v>
      </c>
      <c r="V2395">
        <v>24.9</v>
      </c>
      <c r="W2395">
        <v>6.1050000000000004</v>
      </c>
      <c r="X2395">
        <v>65</v>
      </c>
      <c r="Y2395">
        <v>3.33257</v>
      </c>
      <c r="Z2395">
        <v>90</v>
      </c>
      <c r="AA2395" t="str">
        <f>IF(Z2395=-1,"Flat",
INDEX({"North","Northeast","East","Southeast","South","Southwest","West","Northwest","North"},
MATCH(Z2395,{0;22.5;67.5;112.5;157.5;202.5;247.5;292.5;337.5},1)))</f>
        <v>East</v>
      </c>
      <c r="AB2395">
        <v>0.746448</v>
      </c>
      <c r="AC2395" t="s">
        <v>10</v>
      </c>
      <c r="AD2395">
        <v>50</v>
      </c>
      <c r="AE2395">
        <v>20</v>
      </c>
      <c r="AF2395">
        <v>4.7729999999999997</v>
      </c>
    </row>
    <row r="2396" spans="1:32" x14ac:dyDescent="0.25">
      <c r="A2396">
        <v>2503</v>
      </c>
      <c r="B2396">
        <v>2881</v>
      </c>
      <c r="C2396">
        <v>2881</v>
      </c>
      <c r="D2396">
        <v>3548</v>
      </c>
      <c r="E2396" t="str">
        <f t="shared" si="111"/>
        <v>03548-BRA-P</v>
      </c>
      <c r="F2396" t="s">
        <v>478</v>
      </c>
      <c r="G2396" t="s">
        <v>76</v>
      </c>
      <c r="H2396" t="s">
        <v>25</v>
      </c>
      <c r="I2396">
        <v>-46.010100999999999</v>
      </c>
      <c r="J2396">
        <v>-15.860099999999999</v>
      </c>
      <c r="K2396">
        <v>513</v>
      </c>
      <c r="L2396">
        <v>9426.5400000000009</v>
      </c>
      <c r="M2396" t="str">
        <f t="shared" si="112"/>
        <v>Pequeña</v>
      </c>
      <c r="N2396" t="str">
        <f t="shared" si="113"/>
        <v>P</v>
      </c>
      <c r="O2396">
        <v>8.5649000000000003E-2</v>
      </c>
      <c r="P2396" t="s">
        <v>7</v>
      </c>
      <c r="Q2396">
        <v>-2.3839999999999998E-3</v>
      </c>
      <c r="R2396" t="s">
        <v>8</v>
      </c>
      <c r="S2396">
        <v>270</v>
      </c>
      <c r="T2396" t="s">
        <v>16</v>
      </c>
      <c r="U2396">
        <v>2081.0434661140712</v>
      </c>
      <c r="V2396">
        <v>24.9</v>
      </c>
      <c r="W2396">
        <v>6.0780000000000003</v>
      </c>
      <c r="X2396">
        <v>56</v>
      </c>
      <c r="Y2396">
        <v>3.3387699999999998</v>
      </c>
      <c r="Z2396">
        <v>136</v>
      </c>
      <c r="AA2396" t="str">
        <f>IF(Z2396=-1,"Flat",
INDEX({"North","Northeast","East","Southeast","South","Southwest","West","Northwest","North"},
MATCH(Z2396,{0;22.5;67.5;112.5;157.5;202.5;247.5;292.5;337.5},1)))</f>
        <v>Southeast</v>
      </c>
      <c r="AB2396">
        <v>0.74977499999999997</v>
      </c>
      <c r="AC2396" t="s">
        <v>10</v>
      </c>
      <c r="AD2396">
        <v>50</v>
      </c>
      <c r="AE2396">
        <v>20</v>
      </c>
      <c r="AF2396">
        <v>4.758</v>
      </c>
    </row>
    <row r="2397" spans="1:32" x14ac:dyDescent="0.25">
      <c r="A2397">
        <v>2504</v>
      </c>
      <c r="B2397">
        <v>2882</v>
      </c>
      <c r="C2397">
        <v>2882</v>
      </c>
      <c r="D2397">
        <v>3549</v>
      </c>
      <c r="E2397" t="str">
        <f t="shared" si="111"/>
        <v>03549-BRA-P</v>
      </c>
      <c r="F2397" t="s">
        <v>478</v>
      </c>
      <c r="G2397" t="s">
        <v>76</v>
      </c>
      <c r="H2397" t="s">
        <v>25</v>
      </c>
      <c r="I2397">
        <v>-45.940102000000003</v>
      </c>
      <c r="J2397">
        <v>-15.860099999999999</v>
      </c>
      <c r="K2397">
        <v>513</v>
      </c>
      <c r="L2397">
        <v>12399.2</v>
      </c>
      <c r="M2397" t="str">
        <f t="shared" si="112"/>
        <v>Pequeña</v>
      </c>
      <c r="N2397" t="str">
        <f t="shared" si="113"/>
        <v>P</v>
      </c>
      <c r="O2397">
        <v>7.2788000000000005E-2</v>
      </c>
      <c r="P2397" t="s">
        <v>7</v>
      </c>
      <c r="Q2397">
        <v>0</v>
      </c>
      <c r="R2397" t="s">
        <v>8</v>
      </c>
      <c r="S2397">
        <v>258.69006300000001</v>
      </c>
      <c r="T2397" t="s">
        <v>16</v>
      </c>
      <c r="U2397">
        <v>7935.4598119190778</v>
      </c>
      <c r="V2397">
        <v>24.9</v>
      </c>
      <c r="W2397">
        <v>6.093</v>
      </c>
      <c r="X2397">
        <v>56</v>
      </c>
      <c r="Y2397">
        <v>3.70492</v>
      </c>
      <c r="Z2397">
        <v>136</v>
      </c>
      <c r="AA2397" t="str">
        <f>IF(Z2397=-1,"Flat",
INDEX({"North","Northeast","East","Southeast","South","Southwest","West","Northwest","North"},
MATCH(Z2397,{0;22.5;67.5;112.5;157.5;202.5;247.5;292.5;337.5},1)))</f>
        <v>Southeast</v>
      </c>
      <c r="AB2397">
        <v>0.67457400000000001</v>
      </c>
      <c r="AC2397" t="s">
        <v>10</v>
      </c>
      <c r="AD2397">
        <v>50</v>
      </c>
      <c r="AE2397">
        <v>20</v>
      </c>
      <c r="AF2397">
        <v>4.7640000000000002</v>
      </c>
    </row>
    <row r="2398" spans="1:32" x14ac:dyDescent="0.25">
      <c r="A2398">
        <v>2505</v>
      </c>
      <c r="B2398">
        <v>2883</v>
      </c>
      <c r="C2398">
        <v>2883</v>
      </c>
      <c r="D2398">
        <v>3550</v>
      </c>
      <c r="E2398" t="str">
        <f t="shared" si="111"/>
        <v>03550-BRA-P</v>
      </c>
      <c r="F2398" t="s">
        <v>478</v>
      </c>
      <c r="G2398" t="s">
        <v>76</v>
      </c>
      <c r="H2398" t="s">
        <v>25</v>
      </c>
      <c r="I2398">
        <v>-45.980099000000003</v>
      </c>
      <c r="J2398">
        <v>-15.850099999999999</v>
      </c>
      <c r="K2398">
        <v>513</v>
      </c>
      <c r="L2398">
        <v>14695.4</v>
      </c>
      <c r="M2398" t="str">
        <f t="shared" si="112"/>
        <v>Pequeña</v>
      </c>
      <c r="N2398" t="str">
        <f t="shared" si="113"/>
        <v>P</v>
      </c>
      <c r="O2398">
        <v>2.0188000000000001E-2</v>
      </c>
      <c r="P2398" t="s">
        <v>7</v>
      </c>
      <c r="Q2398">
        <v>-3.97E-4</v>
      </c>
      <c r="R2398" t="s">
        <v>8</v>
      </c>
      <c r="S2398">
        <v>315</v>
      </c>
      <c r="T2398" t="s">
        <v>30</v>
      </c>
      <c r="U2398">
        <v>4275.3396474480815</v>
      </c>
      <c r="V2398">
        <v>24.9</v>
      </c>
      <c r="W2398">
        <v>6.0819999999999999</v>
      </c>
      <c r="X2398">
        <v>56</v>
      </c>
      <c r="Y2398">
        <v>3.7594099999999999</v>
      </c>
      <c r="Z2398">
        <v>136</v>
      </c>
      <c r="AA2398" t="str">
        <f>IF(Z2398=-1,"Flat",
INDEX({"North","Northeast","East","Southeast","South","Southwest","West","Northwest","North"},
MATCH(Z2398,{0;22.5;67.5;112.5;157.5;202.5;247.5;292.5;337.5},1)))</f>
        <v>Southeast</v>
      </c>
      <c r="AB2398">
        <v>0.59977499999999995</v>
      </c>
      <c r="AC2398" t="s">
        <v>20</v>
      </c>
      <c r="AD2398">
        <v>50</v>
      </c>
      <c r="AE2398">
        <v>20</v>
      </c>
      <c r="AF2398">
        <v>4.76</v>
      </c>
    </row>
    <row r="2399" spans="1:32" x14ac:dyDescent="0.25">
      <c r="A2399">
        <v>2506</v>
      </c>
      <c r="B2399">
        <v>2884</v>
      </c>
      <c r="C2399">
        <v>2884</v>
      </c>
      <c r="D2399">
        <v>3551</v>
      </c>
      <c r="E2399" t="str">
        <f t="shared" si="111"/>
        <v>03551-BRA-P</v>
      </c>
      <c r="F2399" t="s">
        <v>478</v>
      </c>
      <c r="G2399" t="s">
        <v>76</v>
      </c>
      <c r="H2399" t="s">
        <v>25</v>
      </c>
      <c r="I2399">
        <v>-45.980099000000003</v>
      </c>
      <c r="J2399">
        <v>-15.8401</v>
      </c>
      <c r="K2399">
        <v>513</v>
      </c>
      <c r="L2399">
        <v>18364.7</v>
      </c>
      <c r="M2399" t="str">
        <f t="shared" si="112"/>
        <v>Pequeña</v>
      </c>
      <c r="N2399" t="str">
        <f t="shared" si="113"/>
        <v>P</v>
      </c>
      <c r="O2399">
        <v>7.2788000000000005E-2</v>
      </c>
      <c r="P2399" t="s">
        <v>7</v>
      </c>
      <c r="Q2399">
        <v>0</v>
      </c>
      <c r="R2399" t="s">
        <v>8</v>
      </c>
      <c r="S2399">
        <v>258.69006300000001</v>
      </c>
      <c r="T2399" t="s">
        <v>16</v>
      </c>
      <c r="U2399">
        <v>3388.6829804730032</v>
      </c>
      <c r="V2399">
        <v>24.9</v>
      </c>
      <c r="W2399">
        <v>6.0960000000000001</v>
      </c>
      <c r="X2399">
        <v>56</v>
      </c>
      <c r="Y2399">
        <v>3.8198099999999999</v>
      </c>
      <c r="Z2399">
        <v>136</v>
      </c>
      <c r="AA2399" t="str">
        <f>IF(Z2399=-1,"Flat",
INDEX({"North","Northeast","East","Southeast","South","Southwest","West","Northwest","North"},
MATCH(Z2399,{0;22.5;67.5;112.5;157.5;202.5;247.5;292.5;337.5},1)))</f>
        <v>Southeast</v>
      </c>
      <c r="AB2399">
        <v>0.74958599999999997</v>
      </c>
      <c r="AC2399" t="s">
        <v>10</v>
      </c>
      <c r="AD2399">
        <v>50</v>
      </c>
      <c r="AE2399">
        <v>20</v>
      </c>
      <c r="AF2399">
        <v>4.7720000000000002</v>
      </c>
    </row>
    <row r="2400" spans="1:32" x14ac:dyDescent="0.25">
      <c r="A2400">
        <v>2507</v>
      </c>
      <c r="B2400">
        <v>2885</v>
      </c>
      <c r="C2400">
        <v>2885</v>
      </c>
      <c r="D2400">
        <v>3552</v>
      </c>
      <c r="E2400" t="str">
        <f t="shared" si="111"/>
        <v>03552-BRA-P</v>
      </c>
      <c r="F2400" t="s">
        <v>478</v>
      </c>
      <c r="G2400" t="s">
        <v>76</v>
      </c>
      <c r="H2400" t="s">
        <v>25</v>
      </c>
      <c r="I2400">
        <v>-45.970100000000002</v>
      </c>
      <c r="J2400">
        <v>-15.8401</v>
      </c>
      <c r="K2400">
        <v>513</v>
      </c>
      <c r="L2400">
        <v>13055.6</v>
      </c>
      <c r="M2400" t="str">
        <f t="shared" si="112"/>
        <v>Pequeña</v>
      </c>
      <c r="N2400" t="str">
        <f t="shared" si="113"/>
        <v>P</v>
      </c>
      <c r="O2400">
        <v>4.5141000000000001E-2</v>
      </c>
      <c r="P2400" t="s">
        <v>7</v>
      </c>
      <c r="Q2400">
        <v>-1.1919999999999999E-3</v>
      </c>
      <c r="R2400" t="s">
        <v>8</v>
      </c>
      <c r="S2400">
        <v>198.43495200000001</v>
      </c>
      <c r="T2400" t="s">
        <v>13</v>
      </c>
      <c r="U2400">
        <v>4094.071791852858</v>
      </c>
      <c r="V2400">
        <v>24.9</v>
      </c>
      <c r="W2400">
        <v>6.0990000000000002</v>
      </c>
      <c r="X2400">
        <v>56</v>
      </c>
      <c r="Y2400">
        <v>3.7881999999999998</v>
      </c>
      <c r="Z2400">
        <v>136</v>
      </c>
      <c r="AA2400" t="str">
        <f>IF(Z2400=-1,"Flat",
INDEX({"North","Northeast","East","Southeast","South","Southwest","West","Northwest","North"},
MATCH(Z2400,{0;22.5;67.5;112.5;157.5;202.5;247.5;292.5;337.5},1)))</f>
        <v>Southeast</v>
      </c>
      <c r="AB2400">
        <v>0.74990000000000001</v>
      </c>
      <c r="AC2400" t="s">
        <v>10</v>
      </c>
      <c r="AD2400">
        <v>50</v>
      </c>
      <c r="AE2400">
        <v>20</v>
      </c>
      <c r="AF2400">
        <v>4.774</v>
      </c>
    </row>
    <row r="2401" spans="1:32" x14ac:dyDescent="0.25">
      <c r="A2401">
        <v>2508</v>
      </c>
      <c r="B2401">
        <v>2886</v>
      </c>
      <c r="C2401">
        <v>2886</v>
      </c>
      <c r="D2401">
        <v>3553</v>
      </c>
      <c r="E2401" t="str">
        <f t="shared" si="111"/>
        <v>03553-BRA-M</v>
      </c>
      <c r="F2401" t="s">
        <v>478</v>
      </c>
      <c r="G2401" t="s">
        <v>76</v>
      </c>
      <c r="H2401" t="s">
        <v>25</v>
      </c>
      <c r="I2401">
        <v>-45.970100000000002</v>
      </c>
      <c r="J2401">
        <v>-15.8301</v>
      </c>
      <c r="K2401">
        <v>513</v>
      </c>
      <c r="L2401">
        <v>21857.1</v>
      </c>
      <c r="M2401" t="str">
        <f t="shared" si="112"/>
        <v>Mediana</v>
      </c>
      <c r="N2401" t="str">
        <f t="shared" si="113"/>
        <v>M</v>
      </c>
      <c r="O2401">
        <v>4.5141000000000001E-2</v>
      </c>
      <c r="P2401" t="s">
        <v>7</v>
      </c>
      <c r="Q2401">
        <v>3.97E-4</v>
      </c>
      <c r="R2401" t="s">
        <v>8</v>
      </c>
      <c r="S2401">
        <v>198.43495200000001</v>
      </c>
      <c r="T2401" t="s">
        <v>13</v>
      </c>
      <c r="U2401">
        <v>3393.043591324225</v>
      </c>
      <c r="V2401">
        <v>24.9</v>
      </c>
      <c r="W2401">
        <v>6.1079999999999997</v>
      </c>
      <c r="X2401">
        <v>56</v>
      </c>
      <c r="Y2401">
        <v>3.7643200000000001</v>
      </c>
      <c r="Z2401">
        <v>136</v>
      </c>
      <c r="AA2401" t="str">
        <f>IF(Z2401=-1,"Flat",
INDEX({"North","Northeast","East","Southeast","South","Southwest","West","Northwest","North"},
MATCH(Z2401,{0;22.5;67.5;112.5;157.5;202.5;247.5;292.5;337.5},1)))</f>
        <v>Southeast</v>
      </c>
      <c r="AB2401">
        <v>0.74977499999999997</v>
      </c>
      <c r="AC2401" t="s">
        <v>10</v>
      </c>
      <c r="AD2401">
        <v>50</v>
      </c>
      <c r="AE2401">
        <v>20</v>
      </c>
      <c r="AF2401">
        <v>4.7789999999999999</v>
      </c>
    </row>
    <row r="2402" spans="1:32" x14ac:dyDescent="0.25">
      <c r="A2402">
        <v>2509</v>
      </c>
      <c r="B2402">
        <v>2887</v>
      </c>
      <c r="C2402">
        <v>2887</v>
      </c>
      <c r="D2402">
        <v>3554</v>
      </c>
      <c r="E2402" t="str">
        <f t="shared" si="111"/>
        <v>03554-BRA-M</v>
      </c>
      <c r="F2402" t="s">
        <v>478</v>
      </c>
      <c r="G2402" t="s">
        <v>76</v>
      </c>
      <c r="H2402" t="s">
        <v>25</v>
      </c>
      <c r="I2402">
        <v>-45.970100000000002</v>
      </c>
      <c r="J2402">
        <v>-15.860099999999999</v>
      </c>
      <c r="K2402">
        <v>513</v>
      </c>
      <c r="L2402">
        <v>27638.9</v>
      </c>
      <c r="M2402" t="str">
        <f t="shared" si="112"/>
        <v>Mediana</v>
      </c>
      <c r="N2402" t="str">
        <f t="shared" si="113"/>
        <v>M</v>
      </c>
      <c r="O2402">
        <v>5.7098999999999997E-2</v>
      </c>
      <c r="P2402" t="s">
        <v>7</v>
      </c>
      <c r="Q2402">
        <v>-7.9500000000000003E-4</v>
      </c>
      <c r="R2402" t="s">
        <v>8</v>
      </c>
      <c r="S2402">
        <v>270</v>
      </c>
      <c r="T2402" t="s">
        <v>16</v>
      </c>
      <c r="U2402">
        <v>5616.4279982186981</v>
      </c>
      <c r="V2402">
        <v>24.9</v>
      </c>
      <c r="W2402">
        <v>6.0810000000000004</v>
      </c>
      <c r="X2402">
        <v>56</v>
      </c>
      <c r="Y2402">
        <v>3.68344</v>
      </c>
      <c r="Z2402">
        <v>136</v>
      </c>
      <c r="AA2402" t="str">
        <f>IF(Z2402=-1,"Flat",
INDEX({"North","Northeast","East","Southeast","South","Southwest","West","Northwest","North"},
MATCH(Z2402,{0;22.5;67.5;112.5;157.5;202.5;247.5;292.5;337.5},1)))</f>
        <v>Southeast</v>
      </c>
      <c r="AB2402">
        <v>0.67471599999999998</v>
      </c>
      <c r="AC2402" t="s">
        <v>10</v>
      </c>
      <c r="AD2402">
        <v>50</v>
      </c>
      <c r="AE2402">
        <v>20</v>
      </c>
      <c r="AF2402">
        <v>4.7590000000000003</v>
      </c>
    </row>
    <row r="2403" spans="1:32" x14ac:dyDescent="0.25">
      <c r="A2403">
        <v>2511</v>
      </c>
      <c r="B2403">
        <v>2889</v>
      </c>
      <c r="C2403">
        <v>2889</v>
      </c>
      <c r="D2403">
        <v>3556</v>
      </c>
      <c r="E2403" t="str">
        <f t="shared" si="111"/>
        <v>03556-BRA-P</v>
      </c>
      <c r="F2403" t="s">
        <v>478</v>
      </c>
      <c r="G2403" t="s">
        <v>76</v>
      </c>
      <c r="H2403" t="s">
        <v>25</v>
      </c>
      <c r="I2403">
        <v>-45.960098000000002</v>
      </c>
      <c r="J2403">
        <v>-15.850099999999999</v>
      </c>
      <c r="K2403">
        <v>513</v>
      </c>
      <c r="L2403">
        <v>17036.3</v>
      </c>
      <c r="M2403" t="str">
        <f t="shared" si="112"/>
        <v>Pequeña</v>
      </c>
      <c r="N2403" t="str">
        <f t="shared" si="113"/>
        <v>P</v>
      </c>
      <c r="O2403">
        <v>0.100939</v>
      </c>
      <c r="P2403" t="s">
        <v>7</v>
      </c>
      <c r="Q2403">
        <v>0</v>
      </c>
      <c r="R2403" t="s">
        <v>8</v>
      </c>
      <c r="S2403">
        <v>261.86990400000002</v>
      </c>
      <c r="T2403" t="s">
        <v>16</v>
      </c>
      <c r="U2403">
        <v>5630.9833003600797</v>
      </c>
      <c r="V2403">
        <v>24.9</v>
      </c>
      <c r="W2403">
        <v>6.0910000000000002</v>
      </c>
      <c r="X2403">
        <v>56</v>
      </c>
      <c r="Y2403">
        <v>3.8358699999999999</v>
      </c>
      <c r="Z2403">
        <v>136</v>
      </c>
      <c r="AA2403" t="str">
        <f>IF(Z2403=-1,"Flat",
INDEX({"North","Northeast","East","Southeast","South","Southwest","West","Northwest","North"},
MATCH(Z2403,{0;22.5;67.5;112.5;157.5;202.5;247.5;292.5;337.5},1)))</f>
        <v>Southeast</v>
      </c>
      <c r="AB2403">
        <v>0.67471599999999998</v>
      </c>
      <c r="AC2403" t="s">
        <v>10</v>
      </c>
      <c r="AD2403">
        <v>50</v>
      </c>
      <c r="AE2403">
        <v>20</v>
      </c>
      <c r="AF2403">
        <v>4.7640000000000002</v>
      </c>
    </row>
    <row r="2404" spans="1:32" x14ac:dyDescent="0.25">
      <c r="A2404">
        <v>2512</v>
      </c>
      <c r="B2404">
        <v>2890</v>
      </c>
      <c r="C2404">
        <v>2890</v>
      </c>
      <c r="D2404">
        <v>3557</v>
      </c>
      <c r="E2404" t="str">
        <f t="shared" si="111"/>
        <v>03557-BRA-M</v>
      </c>
      <c r="F2404" t="s">
        <v>478</v>
      </c>
      <c r="G2404" t="s">
        <v>76</v>
      </c>
      <c r="H2404" t="s">
        <v>34</v>
      </c>
      <c r="I2404">
        <v>-45.999901000000001</v>
      </c>
      <c r="J2404">
        <v>-15.7889</v>
      </c>
      <c r="K2404">
        <v>513</v>
      </c>
      <c r="L2404">
        <v>185132.91930000001</v>
      </c>
      <c r="M2404" t="str">
        <f t="shared" si="112"/>
        <v>Mediana</v>
      </c>
      <c r="N2404" t="str">
        <f t="shared" si="113"/>
        <v>M</v>
      </c>
      <c r="O2404">
        <v>0.56559899999999996</v>
      </c>
      <c r="P2404" t="s">
        <v>7</v>
      </c>
      <c r="Q2404">
        <v>-2.7810000000000001E-3</v>
      </c>
      <c r="R2404" t="s">
        <v>8</v>
      </c>
      <c r="S2404">
        <v>10.175509999999999</v>
      </c>
      <c r="T2404" t="s">
        <v>70</v>
      </c>
      <c r="U2404">
        <v>1716.0306225781951</v>
      </c>
      <c r="V2404">
        <v>24.9</v>
      </c>
      <c r="W2404">
        <v>6.1070000000000002</v>
      </c>
      <c r="X2404">
        <v>65</v>
      </c>
      <c r="Y2404">
        <v>3.4317299999999999</v>
      </c>
      <c r="Z2404">
        <v>90</v>
      </c>
      <c r="AA2404" t="str">
        <f>IF(Z2404=-1,"Flat",
INDEX({"North","Northeast","East","Southeast","South","Southwest","West","Northwest","North"},
MATCH(Z2404,{0;22.5;67.5;112.5;157.5;202.5;247.5;292.5;337.5},1)))</f>
        <v>East</v>
      </c>
      <c r="AB2404">
        <v>0.79718500000000003</v>
      </c>
      <c r="AC2404" t="s">
        <v>10</v>
      </c>
      <c r="AD2404">
        <v>50</v>
      </c>
      <c r="AE2404">
        <v>20</v>
      </c>
      <c r="AF2404">
        <v>4.7759999999999998</v>
      </c>
    </row>
    <row r="2405" spans="1:32" x14ac:dyDescent="0.25">
      <c r="A2405">
        <v>2513</v>
      </c>
      <c r="B2405">
        <v>2891</v>
      </c>
      <c r="C2405">
        <v>2891</v>
      </c>
      <c r="D2405">
        <v>3558</v>
      </c>
      <c r="E2405" t="str">
        <f t="shared" si="111"/>
        <v>03558-BRA-M</v>
      </c>
      <c r="F2405" t="s">
        <v>478</v>
      </c>
      <c r="G2405" t="s">
        <v>76</v>
      </c>
      <c r="H2405" t="s">
        <v>34</v>
      </c>
      <c r="I2405">
        <v>-45.997700000000002</v>
      </c>
      <c r="J2405">
        <v>-15.795299999999999</v>
      </c>
      <c r="K2405">
        <v>513</v>
      </c>
      <c r="L2405">
        <v>113374.8312</v>
      </c>
      <c r="M2405" t="str">
        <f t="shared" si="112"/>
        <v>Mediana</v>
      </c>
      <c r="N2405" t="str">
        <f t="shared" si="113"/>
        <v>M</v>
      </c>
      <c r="O2405">
        <v>0.48784699999999998</v>
      </c>
      <c r="P2405" t="s">
        <v>7</v>
      </c>
      <c r="Q2405">
        <v>3.97E-4</v>
      </c>
      <c r="R2405" t="s">
        <v>8</v>
      </c>
      <c r="S2405">
        <v>20.556045999999998</v>
      </c>
      <c r="T2405" t="s">
        <v>70</v>
      </c>
      <c r="U2405">
        <v>1137.4684028932149</v>
      </c>
      <c r="V2405">
        <v>24.9</v>
      </c>
      <c r="W2405">
        <v>6.109</v>
      </c>
      <c r="X2405">
        <v>65</v>
      </c>
      <c r="Y2405">
        <v>3.45242</v>
      </c>
      <c r="Z2405">
        <v>90</v>
      </c>
      <c r="AA2405" t="str">
        <f>IF(Z2405=-1,"Flat",
INDEX({"North","Northeast","East","Southeast","South","Southwest","West","Northwest","North"},
MATCH(Z2405,{0;22.5;67.5;112.5;157.5;202.5;247.5;292.5;337.5},1)))</f>
        <v>East</v>
      </c>
      <c r="AB2405">
        <v>0.74757200000000001</v>
      </c>
      <c r="AC2405" t="s">
        <v>10</v>
      </c>
      <c r="AD2405">
        <v>50</v>
      </c>
      <c r="AE2405">
        <v>20</v>
      </c>
      <c r="AF2405">
        <v>4.78</v>
      </c>
    </row>
    <row r="2406" spans="1:32" x14ac:dyDescent="0.25">
      <c r="A2406">
        <v>2514</v>
      </c>
      <c r="B2406">
        <v>2892</v>
      </c>
      <c r="C2406">
        <v>2892</v>
      </c>
      <c r="D2406">
        <v>3559</v>
      </c>
      <c r="E2406" t="str">
        <f t="shared" si="111"/>
        <v>03559-BRA-M</v>
      </c>
      <c r="F2406" t="s">
        <v>478</v>
      </c>
      <c r="G2406" t="s">
        <v>76</v>
      </c>
      <c r="H2406" t="s">
        <v>34</v>
      </c>
      <c r="I2406">
        <v>-45.997199999999999</v>
      </c>
      <c r="J2406">
        <v>-15.803000000000001</v>
      </c>
      <c r="K2406">
        <v>513</v>
      </c>
      <c r="L2406">
        <v>21671.39633</v>
      </c>
      <c r="M2406" t="str">
        <f t="shared" si="112"/>
        <v>Mediana</v>
      </c>
      <c r="N2406" t="str">
        <f t="shared" si="113"/>
        <v>M</v>
      </c>
      <c r="O2406">
        <v>6.0562999999999999E-2</v>
      </c>
      <c r="P2406" t="s">
        <v>7</v>
      </c>
      <c r="Q2406">
        <v>-1.1919999999999999E-3</v>
      </c>
      <c r="R2406" t="s">
        <v>8</v>
      </c>
      <c r="S2406">
        <v>315</v>
      </c>
      <c r="T2406" t="s">
        <v>30</v>
      </c>
      <c r="U2406">
        <v>621.2420923920821</v>
      </c>
      <c r="V2406">
        <v>24.9</v>
      </c>
      <c r="W2406">
        <v>6.1120000000000001</v>
      </c>
      <c r="X2406">
        <v>65</v>
      </c>
      <c r="Y2406">
        <v>3.5481099999999999</v>
      </c>
      <c r="Z2406">
        <v>90</v>
      </c>
      <c r="AA2406" t="str">
        <f>IF(Z2406=-1,"Flat",
INDEX({"North","Northeast","East","Southeast","South","Southwest","West","Northwest","North"},
MATCH(Z2406,{0;22.5;67.5;112.5;157.5;202.5;247.5;292.5;337.5},1)))</f>
        <v>East</v>
      </c>
      <c r="AB2406">
        <v>0.79963799999999996</v>
      </c>
      <c r="AC2406" t="s">
        <v>10</v>
      </c>
      <c r="AD2406">
        <v>50</v>
      </c>
      <c r="AE2406">
        <v>20</v>
      </c>
      <c r="AF2406">
        <v>4.7830000000000004</v>
      </c>
    </row>
    <row r="2407" spans="1:32" x14ac:dyDescent="0.25">
      <c r="A2407">
        <v>2515</v>
      </c>
      <c r="B2407">
        <v>2893</v>
      </c>
      <c r="C2407">
        <v>2893</v>
      </c>
      <c r="D2407">
        <v>3560</v>
      </c>
      <c r="E2407" t="str">
        <f t="shared" si="111"/>
        <v>03560-BRA-P</v>
      </c>
      <c r="F2407" t="s">
        <v>478</v>
      </c>
      <c r="G2407" t="s">
        <v>76</v>
      </c>
      <c r="H2407" t="s">
        <v>34</v>
      </c>
      <c r="I2407">
        <v>-45.997799000000001</v>
      </c>
      <c r="J2407">
        <v>-15.8101</v>
      </c>
      <c r="K2407">
        <v>513</v>
      </c>
      <c r="L2407">
        <v>19971.785609999999</v>
      </c>
      <c r="M2407" t="str">
        <f t="shared" si="112"/>
        <v>Pequeña</v>
      </c>
      <c r="N2407" t="str">
        <f t="shared" si="113"/>
        <v>P</v>
      </c>
      <c r="O2407">
        <v>9.0282000000000001E-2</v>
      </c>
      <c r="P2407" t="s">
        <v>7</v>
      </c>
      <c r="Q2407">
        <v>3.97E-4</v>
      </c>
      <c r="R2407" t="s">
        <v>8</v>
      </c>
      <c r="S2407">
        <v>251.56504799999999</v>
      </c>
      <c r="T2407" t="s">
        <v>16</v>
      </c>
      <c r="U2407">
        <v>240.4919987468742</v>
      </c>
      <c r="V2407">
        <v>24.9</v>
      </c>
      <c r="W2407">
        <v>6.1150000000000002</v>
      </c>
      <c r="X2407">
        <v>65</v>
      </c>
      <c r="Y2407">
        <v>3.6745199999999998</v>
      </c>
      <c r="Z2407">
        <v>90</v>
      </c>
      <c r="AA2407" t="str">
        <f>IF(Z2407=-1,"Flat",
INDEX({"North","Northeast","East","Southeast","South","Southwest","West","Northwest","North"},
MATCH(Z2407,{0;22.5;67.5;112.5;157.5;202.5;247.5;292.5;337.5},1)))</f>
        <v>East</v>
      </c>
      <c r="AB2407">
        <v>0.59955099999999995</v>
      </c>
      <c r="AC2407" t="s">
        <v>20</v>
      </c>
      <c r="AD2407">
        <v>50</v>
      </c>
      <c r="AE2407">
        <v>20</v>
      </c>
      <c r="AF2407">
        <v>4.7850000000000001</v>
      </c>
    </row>
    <row r="2408" spans="1:32" x14ac:dyDescent="0.25">
      <c r="A2408">
        <v>2516</v>
      </c>
      <c r="B2408">
        <v>2894</v>
      </c>
      <c r="C2408">
        <v>2894</v>
      </c>
      <c r="D2408">
        <v>3561</v>
      </c>
      <c r="E2408" t="str">
        <f t="shared" si="111"/>
        <v>03561-BRA-P</v>
      </c>
      <c r="F2408" t="s">
        <v>478</v>
      </c>
      <c r="G2408" t="s">
        <v>76</v>
      </c>
      <c r="H2408" t="s">
        <v>34</v>
      </c>
      <c r="I2408">
        <v>-45.929001</v>
      </c>
      <c r="J2408">
        <v>-15.801299999999999</v>
      </c>
      <c r="K2408">
        <v>513</v>
      </c>
      <c r="L2408">
        <v>11494.16747</v>
      </c>
      <c r="M2408" t="str">
        <f t="shared" si="112"/>
        <v>Pequeña</v>
      </c>
      <c r="N2408" t="str">
        <f t="shared" si="113"/>
        <v>P</v>
      </c>
      <c r="O2408">
        <v>0.60728899999999997</v>
      </c>
      <c r="P2408" t="s">
        <v>7</v>
      </c>
      <c r="Q2408">
        <v>3.5750000000000001E-3</v>
      </c>
      <c r="R2408" t="s">
        <v>8</v>
      </c>
      <c r="S2408">
        <v>23.552263</v>
      </c>
      <c r="T2408" t="s">
        <v>9</v>
      </c>
      <c r="U2408">
        <v>5228.9930440507114</v>
      </c>
      <c r="V2408">
        <v>24.9</v>
      </c>
      <c r="W2408">
        <v>6.109</v>
      </c>
      <c r="X2408">
        <v>65</v>
      </c>
      <c r="Y2408">
        <v>3.4175900000000001</v>
      </c>
      <c r="Z2408">
        <v>90</v>
      </c>
      <c r="AA2408" t="str">
        <f>IF(Z2408=-1,"Flat",
INDEX({"North","Northeast","East","Southeast","South","Southwest","West","Northwest","North"},
MATCH(Z2408,{0;22.5;67.5;112.5;157.5;202.5;247.5;292.5;337.5},1)))</f>
        <v>East</v>
      </c>
      <c r="AB2408">
        <v>0.74697800000000003</v>
      </c>
      <c r="AC2408" t="s">
        <v>10</v>
      </c>
      <c r="AD2408">
        <v>50</v>
      </c>
      <c r="AE2408">
        <v>20</v>
      </c>
      <c r="AF2408">
        <v>4.7759999999999998</v>
      </c>
    </row>
    <row r="2409" spans="1:32" x14ac:dyDescent="0.25">
      <c r="A2409">
        <v>2517</v>
      </c>
      <c r="B2409">
        <v>2895</v>
      </c>
      <c r="C2409">
        <v>2895</v>
      </c>
      <c r="D2409">
        <v>3562</v>
      </c>
      <c r="E2409" t="str">
        <f t="shared" si="111"/>
        <v>03562-BRA-P</v>
      </c>
      <c r="F2409" t="s">
        <v>478</v>
      </c>
      <c r="G2409" t="s">
        <v>76</v>
      </c>
      <c r="H2409" t="s">
        <v>34</v>
      </c>
      <c r="I2409">
        <v>-45.905498999999999</v>
      </c>
      <c r="J2409">
        <v>-15.814299999999999</v>
      </c>
      <c r="K2409">
        <v>513</v>
      </c>
      <c r="L2409">
        <v>17565.88248</v>
      </c>
      <c r="M2409" t="str">
        <f t="shared" si="112"/>
        <v>Pequeña</v>
      </c>
      <c r="N2409" t="str">
        <f t="shared" si="113"/>
        <v>P</v>
      </c>
      <c r="O2409">
        <v>0.121126</v>
      </c>
      <c r="P2409" t="s">
        <v>7</v>
      </c>
      <c r="Q2409">
        <v>-3.97E-4</v>
      </c>
      <c r="R2409" t="s">
        <v>8</v>
      </c>
      <c r="S2409">
        <v>225</v>
      </c>
      <c r="T2409" t="s">
        <v>23</v>
      </c>
      <c r="U2409">
        <v>8070.950597897915</v>
      </c>
      <c r="V2409">
        <v>24.9</v>
      </c>
      <c r="W2409">
        <v>6.109</v>
      </c>
      <c r="X2409">
        <v>65</v>
      </c>
      <c r="Y2409">
        <v>3.6065700000000001</v>
      </c>
      <c r="Z2409">
        <v>90</v>
      </c>
      <c r="AA2409" t="str">
        <f>IF(Z2409=-1,"Flat",
INDEX({"North","Northeast","East","Southeast","South","Southwest","West","Northwest","North"},
MATCH(Z2409,{0;22.5;67.5;112.5;157.5;202.5;247.5;292.5;337.5},1)))</f>
        <v>East</v>
      </c>
      <c r="AB2409">
        <v>0.67449800000000004</v>
      </c>
      <c r="AC2409" t="s">
        <v>10</v>
      </c>
      <c r="AD2409">
        <v>50</v>
      </c>
      <c r="AE2409">
        <v>20</v>
      </c>
      <c r="AF2409">
        <v>4.7720000000000002</v>
      </c>
    </row>
    <row r="2410" spans="1:32" x14ac:dyDescent="0.25">
      <c r="A2410">
        <v>2518</v>
      </c>
      <c r="B2410">
        <v>2896</v>
      </c>
      <c r="C2410">
        <v>2896</v>
      </c>
      <c r="D2410">
        <v>3563</v>
      </c>
      <c r="E2410" t="str">
        <f t="shared" si="111"/>
        <v>03563-BRA-M</v>
      </c>
      <c r="F2410" t="s">
        <v>478</v>
      </c>
      <c r="G2410" t="s">
        <v>76</v>
      </c>
      <c r="H2410" t="s">
        <v>34</v>
      </c>
      <c r="I2410">
        <v>-45.906399</v>
      </c>
      <c r="J2410">
        <v>-15.806699999999999</v>
      </c>
      <c r="K2410">
        <v>513</v>
      </c>
      <c r="L2410">
        <v>40248.107790000002</v>
      </c>
      <c r="M2410" t="str">
        <f t="shared" si="112"/>
        <v>Mediana</v>
      </c>
      <c r="N2410" t="str">
        <f t="shared" si="113"/>
        <v>M</v>
      </c>
      <c r="O2410">
        <v>0.69724600000000003</v>
      </c>
      <c r="P2410" t="s">
        <v>7</v>
      </c>
      <c r="Q2410">
        <v>2.3839999999999998E-3</v>
      </c>
      <c r="R2410" t="s">
        <v>8</v>
      </c>
      <c r="S2410">
        <v>337.10943600000002</v>
      </c>
      <c r="T2410" t="s">
        <v>30</v>
      </c>
      <c r="U2410">
        <v>7542.6568265912147</v>
      </c>
      <c r="V2410">
        <v>24.9</v>
      </c>
      <c r="W2410">
        <v>6.1050000000000004</v>
      </c>
      <c r="X2410">
        <v>65</v>
      </c>
      <c r="Y2410">
        <v>3.52847</v>
      </c>
      <c r="Z2410">
        <v>90</v>
      </c>
      <c r="AA2410" t="str">
        <f>IF(Z2410=-1,"Flat",
INDEX({"North","Northeast","East","Southeast","South","Southwest","West","Northwest","North"},
MATCH(Z2410,{0;22.5;67.5;112.5;157.5;202.5;247.5;292.5;337.5},1)))</f>
        <v>East</v>
      </c>
      <c r="AB2410">
        <v>0.79907399999999995</v>
      </c>
      <c r="AC2410" t="s">
        <v>10</v>
      </c>
      <c r="AD2410">
        <v>28</v>
      </c>
      <c r="AE2410">
        <v>20</v>
      </c>
      <c r="AF2410">
        <v>4.7679999999999998</v>
      </c>
    </row>
    <row r="2411" spans="1:32" x14ac:dyDescent="0.25">
      <c r="A2411">
        <v>2519</v>
      </c>
      <c r="B2411">
        <v>2897</v>
      </c>
      <c r="C2411">
        <v>2897</v>
      </c>
      <c r="D2411">
        <v>3564</v>
      </c>
      <c r="E2411" t="str">
        <f t="shared" si="111"/>
        <v>03564-BRA-M</v>
      </c>
      <c r="F2411" t="s">
        <v>478</v>
      </c>
      <c r="G2411" t="s">
        <v>76</v>
      </c>
      <c r="H2411" t="s">
        <v>25</v>
      </c>
      <c r="I2411">
        <v>-46.020099999999999</v>
      </c>
      <c r="J2411">
        <v>-15.850099999999999</v>
      </c>
      <c r="K2411">
        <v>513</v>
      </c>
      <c r="L2411">
        <v>142887.10159999999</v>
      </c>
      <c r="M2411" t="str">
        <f t="shared" si="112"/>
        <v>Mediana</v>
      </c>
      <c r="N2411" t="str">
        <f t="shared" si="113"/>
        <v>M</v>
      </c>
      <c r="O2411">
        <v>5.7098999999999997E-2</v>
      </c>
      <c r="P2411" t="s">
        <v>7</v>
      </c>
      <c r="Q2411">
        <v>3.97E-4</v>
      </c>
      <c r="R2411" t="s">
        <v>8</v>
      </c>
      <c r="S2411">
        <v>90</v>
      </c>
      <c r="T2411" t="s">
        <v>19</v>
      </c>
      <c r="U2411">
        <v>560.90023200073824</v>
      </c>
      <c r="V2411">
        <v>24.9</v>
      </c>
      <c r="W2411">
        <v>6.0890000000000004</v>
      </c>
      <c r="X2411">
        <v>65</v>
      </c>
      <c r="Y2411">
        <v>3.5022000000000002</v>
      </c>
      <c r="Z2411">
        <v>90</v>
      </c>
      <c r="AA2411" t="str">
        <f>IF(Z2411=-1,"Flat",
INDEX({"North","Northeast","East","Southeast","South","Southwest","West","Northwest","North"},
MATCH(Z2411,{0;22.5;67.5;112.5;157.5;202.5;247.5;292.5;337.5},1)))</f>
        <v>East</v>
      </c>
      <c r="AB2411">
        <v>0.74990000000000001</v>
      </c>
      <c r="AC2411" t="s">
        <v>10</v>
      </c>
      <c r="AD2411">
        <v>50</v>
      </c>
      <c r="AE2411">
        <v>20</v>
      </c>
      <c r="AF2411">
        <v>4.766</v>
      </c>
    </row>
    <row r="2412" spans="1:32" x14ac:dyDescent="0.25">
      <c r="A2412">
        <v>2520</v>
      </c>
      <c r="B2412">
        <v>2898</v>
      </c>
      <c r="C2412">
        <v>2898</v>
      </c>
      <c r="D2412">
        <v>3565</v>
      </c>
      <c r="E2412" t="str">
        <f t="shared" si="111"/>
        <v>03565-BRA-P</v>
      </c>
      <c r="F2412" t="s">
        <v>479</v>
      </c>
      <c r="G2412" t="s">
        <v>76</v>
      </c>
      <c r="H2412" t="s">
        <v>25</v>
      </c>
      <c r="I2412">
        <v>-37.083401000000002</v>
      </c>
      <c r="J2412">
        <v>-6.9390999999999998</v>
      </c>
      <c r="K2412">
        <v>292</v>
      </c>
      <c r="L2412">
        <v>30</v>
      </c>
      <c r="M2412" t="str">
        <f t="shared" si="112"/>
        <v>Pequeña</v>
      </c>
      <c r="N2412" t="str">
        <f t="shared" si="113"/>
        <v>P</v>
      </c>
      <c r="O2412">
        <v>0.52486600000000005</v>
      </c>
      <c r="P2412" t="s">
        <v>7</v>
      </c>
      <c r="Q2412">
        <v>3.5750000000000001E-3</v>
      </c>
      <c r="R2412" t="s">
        <v>8</v>
      </c>
      <c r="S2412">
        <v>202.38014200000001</v>
      </c>
      <c r="T2412" t="s">
        <v>13</v>
      </c>
      <c r="U2412">
        <v>853.6015669377415</v>
      </c>
      <c r="V2412">
        <v>28.1</v>
      </c>
      <c r="W2412">
        <v>6.016</v>
      </c>
      <c r="X2412">
        <v>72</v>
      </c>
      <c r="Y2412">
        <v>7.4884000000000004</v>
      </c>
      <c r="Z2412">
        <v>0</v>
      </c>
      <c r="AA2412" t="str">
        <f>IF(Z2412=-1,"Flat",
INDEX({"North","Northeast","East","Southeast","South","Southwest","West","Northwest","North"},
MATCH(Z2412,{0;22.5;67.5;112.5;157.5;202.5;247.5;292.5;337.5},1)))</f>
        <v>North</v>
      </c>
      <c r="AB2412">
        <v>0.597966</v>
      </c>
      <c r="AC2412" t="s">
        <v>20</v>
      </c>
      <c r="AD2412">
        <v>50</v>
      </c>
      <c r="AE2412">
        <v>9</v>
      </c>
      <c r="AF2412">
        <v>4.6399999999999997</v>
      </c>
    </row>
    <row r="2413" spans="1:32" x14ac:dyDescent="0.25">
      <c r="A2413">
        <v>2521</v>
      </c>
      <c r="B2413">
        <v>2899</v>
      </c>
      <c r="C2413">
        <v>2899</v>
      </c>
      <c r="D2413">
        <v>3566</v>
      </c>
      <c r="E2413" t="str">
        <f t="shared" si="111"/>
        <v>03566-BRA-P</v>
      </c>
      <c r="F2413" t="s">
        <v>479</v>
      </c>
      <c r="G2413" t="s">
        <v>76</v>
      </c>
      <c r="H2413" t="s">
        <v>25</v>
      </c>
      <c r="I2413">
        <v>-37.102200000000003</v>
      </c>
      <c r="J2413">
        <v>-6.9523000000000001</v>
      </c>
      <c r="K2413">
        <v>292</v>
      </c>
      <c r="L2413">
        <v>30</v>
      </c>
      <c r="M2413" t="str">
        <f t="shared" si="112"/>
        <v>Pequeña</v>
      </c>
      <c r="N2413" t="str">
        <f t="shared" si="113"/>
        <v>P</v>
      </c>
      <c r="O2413">
        <v>0.691083</v>
      </c>
      <c r="P2413" t="s">
        <v>7</v>
      </c>
      <c r="Q2413">
        <v>-4.7670000000000004E-3</v>
      </c>
      <c r="R2413" t="s">
        <v>8</v>
      </c>
      <c r="S2413">
        <v>321.70983899999999</v>
      </c>
      <c r="T2413" t="s">
        <v>30</v>
      </c>
      <c r="U2413">
        <v>1012.452870519243</v>
      </c>
      <c r="V2413">
        <v>28.1</v>
      </c>
      <c r="W2413">
        <v>6.0419999999999998</v>
      </c>
      <c r="X2413">
        <v>72</v>
      </c>
      <c r="Y2413">
        <v>7.5049599999999996</v>
      </c>
      <c r="Z2413">
        <v>0</v>
      </c>
      <c r="AA2413" t="str">
        <f>IF(Z2413=-1,"Flat",
INDEX({"North","Northeast","East","Southeast","South","Southwest","West","Northwest","North"},
MATCH(Z2413,{0;22.5;67.5;112.5;157.5;202.5;247.5;292.5;337.5},1)))</f>
        <v>North</v>
      </c>
      <c r="AB2413">
        <v>0.74685999999999997</v>
      </c>
      <c r="AC2413" t="s">
        <v>10</v>
      </c>
      <c r="AD2413">
        <v>50</v>
      </c>
      <c r="AE2413">
        <v>9</v>
      </c>
      <c r="AF2413">
        <v>4.6580000000000004</v>
      </c>
    </row>
    <row r="2414" spans="1:32" x14ac:dyDescent="0.25">
      <c r="A2414">
        <v>2522</v>
      </c>
      <c r="B2414">
        <v>2900</v>
      </c>
      <c r="C2414">
        <v>2900</v>
      </c>
      <c r="D2414">
        <v>3567</v>
      </c>
      <c r="E2414" t="str">
        <f t="shared" si="111"/>
        <v>03567-BRA-P</v>
      </c>
      <c r="F2414" t="s">
        <v>479</v>
      </c>
      <c r="G2414" t="s">
        <v>76</v>
      </c>
      <c r="H2414" t="s">
        <v>25</v>
      </c>
      <c r="I2414">
        <v>-37.082901</v>
      </c>
      <c r="J2414">
        <v>-6.9458000000000002</v>
      </c>
      <c r="K2414">
        <v>292</v>
      </c>
      <c r="L2414">
        <v>30</v>
      </c>
      <c r="M2414" t="str">
        <f t="shared" si="112"/>
        <v>Pequeña</v>
      </c>
      <c r="N2414" t="str">
        <f t="shared" si="113"/>
        <v>P</v>
      </c>
      <c r="O2414">
        <v>0.471277</v>
      </c>
      <c r="P2414" t="s">
        <v>7</v>
      </c>
      <c r="Q2414">
        <v>-5.1640000000000002E-3</v>
      </c>
      <c r="R2414" t="s">
        <v>8</v>
      </c>
      <c r="S2414">
        <v>234.865814</v>
      </c>
      <c r="T2414" t="s">
        <v>23</v>
      </c>
      <c r="U2414">
        <v>1528.059482070167</v>
      </c>
      <c r="V2414">
        <v>28.1</v>
      </c>
      <c r="W2414">
        <v>6.0209999999999999</v>
      </c>
      <c r="X2414">
        <v>72</v>
      </c>
      <c r="Y2414">
        <v>7.5329300000000003</v>
      </c>
      <c r="Z2414">
        <v>0</v>
      </c>
      <c r="AA2414" t="str">
        <f>IF(Z2414=-1,"Flat",
INDEX({"North","Northeast","East","Southeast","South","Southwest","West","Northwest","North"},
MATCH(Z2414,{0;22.5;67.5;112.5;157.5;202.5;247.5;292.5;337.5},1)))</f>
        <v>North</v>
      </c>
      <c r="AB2414">
        <v>0.74841100000000005</v>
      </c>
      <c r="AC2414" t="s">
        <v>10</v>
      </c>
      <c r="AD2414">
        <v>50</v>
      </c>
      <c r="AE2414">
        <v>9</v>
      </c>
      <c r="AF2414">
        <v>4.6360000000000001</v>
      </c>
    </row>
    <row r="2415" spans="1:32" x14ac:dyDescent="0.25">
      <c r="A2415">
        <v>2523</v>
      </c>
      <c r="B2415">
        <v>2901</v>
      </c>
      <c r="C2415">
        <v>2901</v>
      </c>
      <c r="D2415">
        <v>3568</v>
      </c>
      <c r="E2415" t="str">
        <f t="shared" si="111"/>
        <v>03568-BRA-P</v>
      </c>
      <c r="F2415" t="s">
        <v>479</v>
      </c>
      <c r="G2415" t="s">
        <v>76</v>
      </c>
      <c r="H2415" t="s">
        <v>25</v>
      </c>
      <c r="I2415">
        <v>-37.0854</v>
      </c>
      <c r="J2415">
        <v>-6.9520999999999997</v>
      </c>
      <c r="K2415">
        <v>292</v>
      </c>
      <c r="L2415">
        <v>30</v>
      </c>
      <c r="M2415" t="str">
        <f t="shared" si="112"/>
        <v>Pequeña</v>
      </c>
      <c r="N2415" t="str">
        <f t="shared" si="113"/>
        <v>P</v>
      </c>
      <c r="O2415">
        <v>0.88750099999999998</v>
      </c>
      <c r="P2415" t="s">
        <v>7</v>
      </c>
      <c r="Q2415">
        <v>1.5889999999999999E-3</v>
      </c>
      <c r="R2415" t="s">
        <v>8</v>
      </c>
      <c r="S2415">
        <v>332.19854700000002</v>
      </c>
      <c r="T2415" t="s">
        <v>30</v>
      </c>
      <c r="U2415">
        <v>1977.4182784502109</v>
      </c>
      <c r="V2415">
        <v>28.1</v>
      </c>
      <c r="W2415">
        <v>6.0259999999999998</v>
      </c>
      <c r="X2415">
        <v>72</v>
      </c>
      <c r="Y2415">
        <v>7.78613</v>
      </c>
      <c r="Z2415">
        <v>0</v>
      </c>
      <c r="AA2415" t="str">
        <f>IF(Z2415=-1,"Flat",
INDEX({"North","Northeast","East","Southeast","South","Southwest","West","Northwest","North"},
MATCH(Z2415,{0;22.5;67.5;112.5;157.5;202.5;247.5;292.5;337.5},1)))</f>
        <v>North</v>
      </c>
      <c r="AB2415">
        <v>0.745583</v>
      </c>
      <c r="AC2415" t="s">
        <v>10</v>
      </c>
      <c r="AD2415">
        <v>50</v>
      </c>
      <c r="AE2415">
        <v>9</v>
      </c>
      <c r="AF2415">
        <v>4.6479999999999997</v>
      </c>
    </row>
    <row r="2416" spans="1:32" x14ac:dyDescent="0.25">
      <c r="A2416">
        <v>2524</v>
      </c>
      <c r="B2416">
        <v>2902</v>
      </c>
      <c r="C2416">
        <v>2902</v>
      </c>
      <c r="D2416">
        <v>3569</v>
      </c>
      <c r="E2416" t="str">
        <f t="shared" si="111"/>
        <v>03569-BRA-P</v>
      </c>
      <c r="F2416" t="s">
        <v>479</v>
      </c>
      <c r="G2416" t="s">
        <v>76</v>
      </c>
      <c r="H2416" t="s">
        <v>25</v>
      </c>
      <c r="I2416">
        <v>-37.087898000000003</v>
      </c>
      <c r="J2416">
        <v>-6.9576000000000002</v>
      </c>
      <c r="K2416">
        <v>292</v>
      </c>
      <c r="L2416">
        <v>30</v>
      </c>
      <c r="M2416" t="str">
        <f t="shared" si="112"/>
        <v>Pequeña</v>
      </c>
      <c r="N2416" t="str">
        <f t="shared" si="113"/>
        <v>P</v>
      </c>
      <c r="O2416">
        <v>1.24769</v>
      </c>
      <c r="P2416" t="s">
        <v>7</v>
      </c>
      <c r="Q2416">
        <v>-1.9859999999999999E-3</v>
      </c>
      <c r="R2416" t="s">
        <v>8</v>
      </c>
      <c r="S2416">
        <v>305.69006300000001</v>
      </c>
      <c r="T2416" t="s">
        <v>30</v>
      </c>
      <c r="U2416">
        <v>2348.1516636112369</v>
      </c>
      <c r="V2416">
        <v>28.1</v>
      </c>
      <c r="W2416">
        <v>6.0289999999999999</v>
      </c>
      <c r="X2416">
        <v>72</v>
      </c>
      <c r="Y2416">
        <v>7.9829699999999999</v>
      </c>
      <c r="Z2416">
        <v>0</v>
      </c>
      <c r="AA2416" t="str">
        <f>IF(Z2416=-1,"Flat",
INDEX({"North","Northeast","East","Southeast","South","Southwest","West","Northwest","North"},
MATCH(Z2416,{0;22.5;67.5;112.5;157.5;202.5;247.5;292.5;337.5},1)))</f>
        <v>North</v>
      </c>
      <c r="AB2416">
        <v>0.74393100000000001</v>
      </c>
      <c r="AC2416" t="s">
        <v>10</v>
      </c>
      <c r="AD2416">
        <v>50</v>
      </c>
      <c r="AE2416">
        <v>9</v>
      </c>
      <c r="AF2416">
        <v>4.6479999999999997</v>
      </c>
    </row>
    <row r="2417" spans="1:32" x14ac:dyDescent="0.25">
      <c r="A2417">
        <v>2525</v>
      </c>
      <c r="B2417">
        <v>2903</v>
      </c>
      <c r="C2417">
        <v>2903</v>
      </c>
      <c r="D2417">
        <v>3570</v>
      </c>
      <c r="E2417" t="str">
        <f t="shared" si="111"/>
        <v>03570-BRA-P</v>
      </c>
      <c r="F2417" t="s">
        <v>479</v>
      </c>
      <c r="G2417" t="s">
        <v>76</v>
      </c>
      <c r="H2417" t="s">
        <v>25</v>
      </c>
      <c r="I2417">
        <v>-37.093102000000002</v>
      </c>
      <c r="J2417">
        <v>-6.9718</v>
      </c>
      <c r="K2417">
        <v>292</v>
      </c>
      <c r="L2417">
        <v>30</v>
      </c>
      <c r="M2417" t="str">
        <f t="shared" si="112"/>
        <v>Pequeña</v>
      </c>
      <c r="N2417" t="str">
        <f t="shared" si="113"/>
        <v>P</v>
      </c>
      <c r="O2417">
        <v>0.64629499999999995</v>
      </c>
      <c r="P2417" t="s">
        <v>7</v>
      </c>
      <c r="Q2417">
        <v>3.97E-4</v>
      </c>
      <c r="R2417" t="s">
        <v>8</v>
      </c>
      <c r="S2417">
        <v>353.65982100000002</v>
      </c>
      <c r="T2417" t="s">
        <v>70</v>
      </c>
      <c r="U2417">
        <v>3386.0591156982509</v>
      </c>
      <c r="V2417">
        <v>28.1</v>
      </c>
      <c r="W2417">
        <v>6.0330000000000004</v>
      </c>
      <c r="X2417">
        <v>72</v>
      </c>
      <c r="Y2417">
        <v>8.1524400000000004</v>
      </c>
      <c r="Z2417">
        <v>0</v>
      </c>
      <c r="AA2417" t="str">
        <f>IF(Z2417=-1,"Flat",
INDEX({"North","Northeast","East","Southeast","South","Southwest","West","Northwest","North"},
MATCH(Z2417,{0;22.5;67.5;112.5;157.5;202.5;247.5;292.5;337.5},1)))</f>
        <v>North</v>
      </c>
      <c r="AB2417">
        <v>0.74824500000000005</v>
      </c>
      <c r="AC2417" t="s">
        <v>10</v>
      </c>
      <c r="AD2417">
        <v>50</v>
      </c>
      <c r="AE2417">
        <v>9</v>
      </c>
      <c r="AF2417">
        <v>4.6529999999999996</v>
      </c>
    </row>
    <row r="2418" spans="1:32" x14ac:dyDescent="0.25">
      <c r="A2418">
        <v>2526</v>
      </c>
      <c r="B2418">
        <v>2904</v>
      </c>
      <c r="C2418">
        <v>2904</v>
      </c>
      <c r="D2418">
        <v>3571</v>
      </c>
      <c r="E2418" t="str">
        <f t="shared" si="111"/>
        <v>03571-BRA-P</v>
      </c>
      <c r="F2418" t="s">
        <v>479</v>
      </c>
      <c r="G2418" t="s">
        <v>76</v>
      </c>
      <c r="H2418" t="s">
        <v>25</v>
      </c>
      <c r="I2418">
        <v>-37.092700999999998</v>
      </c>
      <c r="J2418">
        <v>-6.9779</v>
      </c>
      <c r="K2418">
        <v>292</v>
      </c>
      <c r="L2418">
        <v>30</v>
      </c>
      <c r="M2418" t="str">
        <f t="shared" si="112"/>
        <v>Pequeña</v>
      </c>
      <c r="N2418" t="str">
        <f t="shared" si="113"/>
        <v>P</v>
      </c>
      <c r="O2418">
        <v>0.95280699999999996</v>
      </c>
      <c r="P2418" t="s">
        <v>7</v>
      </c>
      <c r="Q2418">
        <v>3.97E-4</v>
      </c>
      <c r="R2418" t="s">
        <v>8</v>
      </c>
      <c r="S2418">
        <v>8.6156480000000002</v>
      </c>
      <c r="T2418" t="s">
        <v>70</v>
      </c>
      <c r="U2418">
        <v>3985.7347427019099</v>
      </c>
      <c r="V2418">
        <v>28.1</v>
      </c>
      <c r="W2418">
        <v>6.0330000000000004</v>
      </c>
      <c r="X2418">
        <v>72</v>
      </c>
      <c r="Y2418">
        <v>8.2663600000000024</v>
      </c>
      <c r="Z2418">
        <v>0</v>
      </c>
      <c r="AA2418" t="str">
        <f>IF(Z2418=-1,"Flat",
INDEX({"North","Northeast","East","Southeast","South","Southwest","West","Northwest","North"},
MATCH(Z2418,{0;22.5;67.5;112.5;157.5;202.5;247.5;292.5;337.5},1)))</f>
        <v>North</v>
      </c>
      <c r="AB2418">
        <v>0.79525800000000002</v>
      </c>
      <c r="AC2418" t="s">
        <v>10</v>
      </c>
      <c r="AD2418">
        <v>50</v>
      </c>
      <c r="AE2418">
        <v>9</v>
      </c>
      <c r="AF2418">
        <v>4.6539999999999999</v>
      </c>
    </row>
    <row r="2419" spans="1:32" x14ac:dyDescent="0.25">
      <c r="A2419">
        <v>2527</v>
      </c>
      <c r="B2419">
        <v>2905</v>
      </c>
      <c r="C2419">
        <v>2905</v>
      </c>
      <c r="D2419">
        <v>3572</v>
      </c>
      <c r="E2419" t="str">
        <f t="shared" si="111"/>
        <v>03572-BRA-P</v>
      </c>
      <c r="F2419" t="s">
        <v>479</v>
      </c>
      <c r="G2419" t="s">
        <v>76</v>
      </c>
      <c r="H2419" t="s">
        <v>25</v>
      </c>
      <c r="I2419">
        <v>-37.102401999999998</v>
      </c>
      <c r="J2419">
        <v>-6.9774000000000003</v>
      </c>
      <c r="K2419">
        <v>292</v>
      </c>
      <c r="L2419">
        <v>30</v>
      </c>
      <c r="M2419" t="str">
        <f t="shared" si="112"/>
        <v>Pequeña</v>
      </c>
      <c r="N2419" t="str">
        <f t="shared" si="113"/>
        <v>P</v>
      </c>
      <c r="O2419">
        <v>0.74690400000000001</v>
      </c>
      <c r="P2419" t="s">
        <v>7</v>
      </c>
      <c r="Q2419">
        <v>-2.7810000000000001E-3</v>
      </c>
      <c r="R2419" t="s">
        <v>8</v>
      </c>
      <c r="S2419">
        <v>315</v>
      </c>
      <c r="T2419" t="s">
        <v>30</v>
      </c>
      <c r="U2419">
        <v>3379.7028091611269</v>
      </c>
      <c r="V2419">
        <v>28.1</v>
      </c>
      <c r="W2419">
        <v>6.0369999999999999</v>
      </c>
      <c r="X2419">
        <v>72</v>
      </c>
      <c r="Y2419">
        <v>8.1197999999999997</v>
      </c>
      <c r="Z2419">
        <v>0</v>
      </c>
      <c r="AA2419" t="str">
        <f>IF(Z2419=-1,"Flat",
INDEX({"North","Northeast","East","Southeast","South","Southwest","West","Northwest","North"},
MATCH(Z2419,{0;22.5;67.5;112.5;157.5;202.5;247.5;292.5;337.5},1)))</f>
        <v>North</v>
      </c>
      <c r="AB2419">
        <v>0.74617</v>
      </c>
      <c r="AC2419" t="s">
        <v>10</v>
      </c>
      <c r="AD2419">
        <v>50</v>
      </c>
      <c r="AE2419">
        <v>9</v>
      </c>
      <c r="AF2419">
        <v>4.6559999999999997</v>
      </c>
    </row>
    <row r="2420" spans="1:32" x14ac:dyDescent="0.25">
      <c r="A2420">
        <v>2528</v>
      </c>
      <c r="B2420">
        <v>2906</v>
      </c>
      <c r="C2420">
        <v>2906</v>
      </c>
      <c r="D2420">
        <v>3573</v>
      </c>
      <c r="E2420" t="str">
        <f t="shared" si="111"/>
        <v>03573-BRA-P</v>
      </c>
      <c r="F2420" t="s">
        <v>479</v>
      </c>
      <c r="G2420" t="s">
        <v>76</v>
      </c>
      <c r="H2420" t="s">
        <v>25</v>
      </c>
      <c r="I2420">
        <v>-37.1021</v>
      </c>
      <c r="J2420">
        <v>-6.9691999999999998</v>
      </c>
      <c r="K2420">
        <v>292</v>
      </c>
      <c r="L2420">
        <v>30</v>
      </c>
      <c r="M2420" t="str">
        <f t="shared" si="112"/>
        <v>Pequeña</v>
      </c>
      <c r="N2420" t="str">
        <f t="shared" si="113"/>
        <v>P</v>
      </c>
      <c r="O2420">
        <v>0.42152499999999998</v>
      </c>
      <c r="P2420" t="s">
        <v>7</v>
      </c>
      <c r="Q2420">
        <v>-7.548E-3</v>
      </c>
      <c r="R2420" t="s">
        <v>8</v>
      </c>
      <c r="S2420">
        <v>118.300758</v>
      </c>
      <c r="T2420" t="s">
        <v>49</v>
      </c>
      <c r="U2420">
        <v>2616.1748787529841</v>
      </c>
      <c r="V2420">
        <v>28.1</v>
      </c>
      <c r="W2420">
        <v>6.0380000000000003</v>
      </c>
      <c r="X2420">
        <v>72</v>
      </c>
      <c r="Y2420">
        <v>7.9057599999999999</v>
      </c>
      <c r="Z2420">
        <v>0</v>
      </c>
      <c r="AA2420" t="str">
        <f>IF(Z2420=-1,"Flat",
INDEX({"North","Northeast","East","Southeast","South","Southwest","West","Northwest","North"},
MATCH(Z2420,{0;22.5;67.5;112.5;157.5;202.5;247.5;292.5;337.5},1)))</f>
        <v>North</v>
      </c>
      <c r="AB2420">
        <v>0.59738800000000003</v>
      </c>
      <c r="AC2420" t="s">
        <v>20</v>
      </c>
      <c r="AD2420">
        <v>50</v>
      </c>
      <c r="AE2420">
        <v>9</v>
      </c>
      <c r="AF2420">
        <v>4.657</v>
      </c>
    </row>
    <row r="2421" spans="1:32" x14ac:dyDescent="0.25">
      <c r="A2421">
        <v>2529</v>
      </c>
      <c r="B2421">
        <v>2907</v>
      </c>
      <c r="C2421">
        <v>2907</v>
      </c>
      <c r="D2421">
        <v>3574</v>
      </c>
      <c r="E2421" t="str">
        <f t="shared" si="111"/>
        <v>03574-BRA-P</v>
      </c>
      <c r="F2421" t="s">
        <v>479</v>
      </c>
      <c r="G2421" t="s">
        <v>76</v>
      </c>
      <c r="H2421" t="s">
        <v>25</v>
      </c>
      <c r="I2421">
        <v>-37.102200000000003</v>
      </c>
      <c r="J2421">
        <v>-6.9607000000000001</v>
      </c>
      <c r="K2421">
        <v>292</v>
      </c>
      <c r="L2421">
        <v>30</v>
      </c>
      <c r="M2421" t="str">
        <f t="shared" si="112"/>
        <v>Pequeña</v>
      </c>
      <c r="N2421" t="str">
        <f t="shared" si="113"/>
        <v>P</v>
      </c>
      <c r="O2421">
        <v>0.525254</v>
      </c>
      <c r="P2421" t="s">
        <v>7</v>
      </c>
      <c r="Q2421">
        <v>1.5493E-2</v>
      </c>
      <c r="R2421" t="s">
        <v>80</v>
      </c>
      <c r="S2421">
        <v>47.202598999999999</v>
      </c>
      <c r="T2421" t="s">
        <v>9</v>
      </c>
      <c r="U2421">
        <v>1806.657072688995</v>
      </c>
      <c r="V2421">
        <v>28.1</v>
      </c>
      <c r="W2421">
        <v>6.04</v>
      </c>
      <c r="X2421">
        <v>72</v>
      </c>
      <c r="Y2421">
        <v>7.8071000000000002</v>
      </c>
      <c r="Z2421">
        <v>0</v>
      </c>
      <c r="AA2421" t="str">
        <f>IF(Z2421=-1,"Flat",
INDEX({"North","Northeast","East","Southeast","South","Southwest","West","Northwest","North"},
MATCH(Z2421,{0;22.5;67.5;112.5;157.5;202.5;247.5;292.5;337.5},1)))</f>
        <v>North</v>
      </c>
      <c r="AB2421">
        <v>0.79595000000000005</v>
      </c>
      <c r="AC2421" t="s">
        <v>10</v>
      </c>
      <c r="AD2421">
        <v>50</v>
      </c>
      <c r="AE2421">
        <v>9</v>
      </c>
      <c r="AF2421">
        <v>4.6589999999999998</v>
      </c>
    </row>
    <row r="2422" spans="1:32" x14ac:dyDescent="0.25">
      <c r="A2422">
        <v>2530</v>
      </c>
      <c r="B2422">
        <v>2908</v>
      </c>
      <c r="C2422">
        <v>2908</v>
      </c>
      <c r="D2422">
        <v>3575</v>
      </c>
      <c r="E2422" t="str">
        <f t="shared" si="111"/>
        <v>03575-BRA-P</v>
      </c>
      <c r="F2422" t="s">
        <v>480</v>
      </c>
      <c r="G2422" t="s">
        <v>76</v>
      </c>
      <c r="H2422" t="s">
        <v>12</v>
      </c>
      <c r="I2422">
        <v>-41.812099000000003</v>
      </c>
      <c r="J2422">
        <v>-9.3811999999999998</v>
      </c>
      <c r="K2422">
        <v>468</v>
      </c>
      <c r="L2422">
        <v>30</v>
      </c>
      <c r="M2422" t="str">
        <f t="shared" si="112"/>
        <v>Pequeña</v>
      </c>
      <c r="N2422" t="str">
        <f t="shared" si="113"/>
        <v>P</v>
      </c>
      <c r="O2422">
        <v>0.16275800000000001</v>
      </c>
      <c r="P2422" t="s">
        <v>7</v>
      </c>
      <c r="Q2422">
        <v>1.1919999999999999E-3</v>
      </c>
      <c r="R2422" t="s">
        <v>8</v>
      </c>
      <c r="S2422">
        <v>254.744888</v>
      </c>
      <c r="T2422" t="s">
        <v>16</v>
      </c>
      <c r="U2422">
        <v>53.138531258390287</v>
      </c>
      <c r="V2422">
        <v>26.799999</v>
      </c>
      <c r="W2422">
        <v>6.1289999999999996</v>
      </c>
      <c r="X2422">
        <v>72</v>
      </c>
      <c r="Y2422">
        <v>6.5628500000000001</v>
      </c>
      <c r="Z2422">
        <v>0</v>
      </c>
      <c r="AA2422" t="str">
        <f>IF(Z2422=-1,"Flat",
INDEX({"North","Northeast","East","Southeast","South","Southwest","West","Northwest","North"},
MATCH(Z2422,{0;22.5;67.5;112.5;157.5;202.5;247.5;292.5;337.5},1)))</f>
        <v>North</v>
      </c>
      <c r="AB2422">
        <v>0.67286400000000002</v>
      </c>
      <c r="AC2422" t="s">
        <v>10</v>
      </c>
      <c r="AD2422">
        <v>30</v>
      </c>
      <c r="AE2422">
        <v>13</v>
      </c>
      <c r="AF2422">
        <v>4.7690000000000001</v>
      </c>
    </row>
    <row r="2423" spans="1:32" x14ac:dyDescent="0.25">
      <c r="A2423">
        <v>2531</v>
      </c>
      <c r="B2423">
        <v>2909</v>
      </c>
      <c r="C2423">
        <v>2909</v>
      </c>
      <c r="D2423">
        <v>3576</v>
      </c>
      <c r="E2423" t="str">
        <f t="shared" si="111"/>
        <v>03576-BRA-P</v>
      </c>
      <c r="F2423" t="s">
        <v>481</v>
      </c>
      <c r="G2423" t="s">
        <v>76</v>
      </c>
      <c r="H2423" t="s">
        <v>25</v>
      </c>
      <c r="I2423">
        <v>-40.255600000000001</v>
      </c>
      <c r="J2423">
        <v>-3.6909999999999998</v>
      </c>
      <c r="K2423">
        <v>88</v>
      </c>
      <c r="L2423">
        <v>30</v>
      </c>
      <c r="M2423" t="str">
        <f t="shared" si="112"/>
        <v>Pequeña</v>
      </c>
      <c r="N2423" t="str">
        <f t="shared" si="113"/>
        <v>P</v>
      </c>
      <c r="O2423">
        <v>0.44595299999999999</v>
      </c>
      <c r="P2423" t="s">
        <v>7</v>
      </c>
      <c r="Q2423">
        <v>-5.1640000000000002E-3</v>
      </c>
      <c r="R2423" t="s">
        <v>8</v>
      </c>
      <c r="S2423">
        <v>230.19442699999999</v>
      </c>
      <c r="T2423" t="s">
        <v>23</v>
      </c>
      <c r="U2423">
        <v>292.82394982538892</v>
      </c>
      <c r="V2423">
        <v>27.6</v>
      </c>
      <c r="W2423">
        <v>5.5359999999999996</v>
      </c>
      <c r="X2423">
        <v>72</v>
      </c>
      <c r="Y2423">
        <v>4.0630600000000001</v>
      </c>
      <c r="Z2423">
        <v>0</v>
      </c>
      <c r="AA2423" t="str">
        <f>IF(Z2423=-1,"Flat",
INDEX({"North","Northeast","East","Southeast","South","Southwest","West","Northwest","North"},
MATCH(Z2423,{0;22.5;67.5;112.5;157.5;202.5;247.5;292.5;337.5},1)))</f>
        <v>North</v>
      </c>
      <c r="AB2423">
        <v>0.59839200000000003</v>
      </c>
      <c r="AC2423" t="s">
        <v>20</v>
      </c>
      <c r="AD2423">
        <v>90</v>
      </c>
      <c r="AE2423">
        <v>7</v>
      </c>
      <c r="AF2423">
        <v>4.298</v>
      </c>
    </row>
    <row r="2424" spans="1:32" x14ac:dyDescent="0.25">
      <c r="A2424">
        <v>2532</v>
      </c>
      <c r="B2424">
        <v>2910</v>
      </c>
      <c r="C2424">
        <v>2910</v>
      </c>
      <c r="D2424">
        <v>3577</v>
      </c>
      <c r="E2424" t="str">
        <f t="shared" si="111"/>
        <v>03577-BRA-P</v>
      </c>
      <c r="F2424" t="s">
        <v>482</v>
      </c>
      <c r="G2424" t="s">
        <v>76</v>
      </c>
      <c r="H2424" t="s">
        <v>12</v>
      </c>
      <c r="I2424">
        <v>-42.369700999999999</v>
      </c>
      <c r="J2424">
        <v>-8.2888999999999999</v>
      </c>
      <c r="K2424">
        <v>306</v>
      </c>
      <c r="L2424">
        <v>30</v>
      </c>
      <c r="M2424" t="str">
        <f t="shared" si="112"/>
        <v>Pequeña</v>
      </c>
      <c r="N2424" t="str">
        <f t="shared" si="113"/>
        <v>P</v>
      </c>
      <c r="O2424">
        <v>0.37928800000000001</v>
      </c>
      <c r="P2424" t="s">
        <v>7</v>
      </c>
      <c r="Q2424">
        <v>1.9859999999999999E-3</v>
      </c>
      <c r="R2424" t="s">
        <v>8</v>
      </c>
      <c r="S2424">
        <v>160.20112599999999</v>
      </c>
      <c r="T2424" t="s">
        <v>13</v>
      </c>
      <c r="U2424">
        <v>28.634857095175391</v>
      </c>
      <c r="V2424">
        <v>28.1</v>
      </c>
      <c r="W2424">
        <v>6.1079999999999997</v>
      </c>
      <c r="X2424">
        <v>72</v>
      </c>
      <c r="Y2424">
        <v>5.5389200000000001</v>
      </c>
      <c r="Z2424">
        <v>0</v>
      </c>
      <c r="AA2424" t="str">
        <f>IF(Z2424=-1,"Flat",
INDEX({"North","Northeast","East","Southeast","South","Southwest","West","Northwest","North"},
MATCH(Z2424,{0;22.5;67.5;112.5;157.5;202.5;247.5;292.5;337.5},1)))</f>
        <v>North</v>
      </c>
      <c r="AB2424">
        <v>0.59818899999999997</v>
      </c>
      <c r="AC2424" t="s">
        <v>20</v>
      </c>
      <c r="AD2424">
        <v>30</v>
      </c>
      <c r="AE2424">
        <v>13</v>
      </c>
      <c r="AF2424">
        <v>4.7240000000000002</v>
      </c>
    </row>
    <row r="2425" spans="1:32" x14ac:dyDescent="0.25">
      <c r="A2425">
        <v>2533</v>
      </c>
      <c r="B2425">
        <v>2911</v>
      </c>
      <c r="C2425">
        <v>2911</v>
      </c>
      <c r="D2425">
        <v>3578</v>
      </c>
      <c r="E2425" t="str">
        <f t="shared" si="111"/>
        <v>03578-BRA-P</v>
      </c>
      <c r="F2425" t="s">
        <v>483</v>
      </c>
      <c r="G2425" t="s">
        <v>76</v>
      </c>
      <c r="H2425" t="s">
        <v>25</v>
      </c>
      <c r="I2425">
        <v>-42.354599</v>
      </c>
      <c r="J2425">
        <v>-8.2673000000000023</v>
      </c>
      <c r="K2425">
        <v>288</v>
      </c>
      <c r="L2425">
        <v>30</v>
      </c>
      <c r="M2425" t="str">
        <f t="shared" si="112"/>
        <v>Pequeña</v>
      </c>
      <c r="N2425" t="str">
        <f t="shared" si="113"/>
        <v>P</v>
      </c>
      <c r="O2425">
        <v>0.50629299999999999</v>
      </c>
      <c r="P2425" t="s">
        <v>7</v>
      </c>
      <c r="Q2425">
        <v>9.1369999999999993E-3</v>
      </c>
      <c r="R2425" t="s">
        <v>8</v>
      </c>
      <c r="S2425">
        <v>40.426079000000001</v>
      </c>
      <c r="T2425" t="s">
        <v>9</v>
      </c>
      <c r="U2425">
        <v>2955.9504994228209</v>
      </c>
      <c r="V2425">
        <v>28.299999</v>
      </c>
      <c r="W2425">
        <v>6.1059999999999999</v>
      </c>
      <c r="X2425">
        <v>72</v>
      </c>
      <c r="Y2425">
        <v>5.38619</v>
      </c>
      <c r="Z2425">
        <v>0</v>
      </c>
      <c r="AA2425" t="str">
        <f>IF(Z2425=-1,"Flat",
INDEX({"North","Northeast","East","Southeast","South","Southwest","West","Northwest","North"},
MATCH(Z2425,{0;22.5;67.5;112.5;157.5;202.5;247.5;292.5;337.5},1)))</f>
        <v>North</v>
      </c>
      <c r="AB2425">
        <v>0.74608200000000002</v>
      </c>
      <c r="AC2425" t="s">
        <v>10</v>
      </c>
      <c r="AD2425">
        <v>30</v>
      </c>
      <c r="AE2425">
        <v>13</v>
      </c>
      <c r="AF2425">
        <v>4.72</v>
      </c>
    </row>
    <row r="2426" spans="1:32" x14ac:dyDescent="0.25">
      <c r="A2426">
        <v>2534</v>
      </c>
      <c r="B2426">
        <v>2912</v>
      </c>
      <c r="C2426">
        <v>2912</v>
      </c>
      <c r="D2426">
        <v>3579</v>
      </c>
      <c r="E2426" t="str">
        <f t="shared" si="111"/>
        <v>03579-BRA-P</v>
      </c>
      <c r="F2426" t="s">
        <v>484</v>
      </c>
      <c r="G2426" t="s">
        <v>76</v>
      </c>
      <c r="H2426" t="s">
        <v>25</v>
      </c>
      <c r="I2426">
        <v>-40.208500000000001</v>
      </c>
      <c r="J2426">
        <v>-3.4617</v>
      </c>
      <c r="K2426">
        <v>45</v>
      </c>
      <c r="L2426">
        <v>30</v>
      </c>
      <c r="M2426" t="str">
        <f t="shared" si="112"/>
        <v>Pequeña</v>
      </c>
      <c r="N2426" t="str">
        <f t="shared" si="113"/>
        <v>P</v>
      </c>
      <c r="O2426">
        <v>0.98971799999999999</v>
      </c>
      <c r="P2426" t="s">
        <v>7</v>
      </c>
      <c r="Q2426">
        <v>-3.5750000000000001E-3</v>
      </c>
      <c r="R2426" t="s">
        <v>8</v>
      </c>
      <c r="S2426">
        <v>326.76828</v>
      </c>
      <c r="T2426" t="s">
        <v>30</v>
      </c>
      <c r="U2426">
        <v>58.394745562569817</v>
      </c>
      <c r="V2426">
        <v>27.5</v>
      </c>
      <c r="W2426">
        <v>5.5640000000000001</v>
      </c>
      <c r="X2426">
        <v>72</v>
      </c>
      <c r="Y2426">
        <v>4.6963200000000001</v>
      </c>
      <c r="Z2426">
        <v>0</v>
      </c>
      <c r="AA2426" t="str">
        <f>IF(Z2426=-1,"Flat",
INDEX({"North","Northeast","East","Southeast","South","Southwest","West","Northwest","North"},
MATCH(Z2426,{0;22.5;67.5;112.5;157.5;202.5;247.5;292.5;337.5},1)))</f>
        <v>North</v>
      </c>
      <c r="AB2426">
        <v>0.74758000000000002</v>
      </c>
      <c r="AC2426" t="s">
        <v>10</v>
      </c>
      <c r="AD2426">
        <v>1000</v>
      </c>
      <c r="AE2426">
        <v>7</v>
      </c>
      <c r="AF2426">
        <v>4.3220000000000001</v>
      </c>
    </row>
    <row r="2427" spans="1:32" x14ac:dyDescent="0.25">
      <c r="A2427">
        <v>2535</v>
      </c>
      <c r="B2427">
        <v>2913</v>
      </c>
      <c r="C2427">
        <v>2913</v>
      </c>
      <c r="D2427">
        <v>3580</v>
      </c>
      <c r="E2427" t="str">
        <f t="shared" si="111"/>
        <v>03580-BRA-P</v>
      </c>
      <c r="F2427" t="s">
        <v>485</v>
      </c>
      <c r="G2427" t="s">
        <v>76</v>
      </c>
      <c r="H2427" t="s">
        <v>25</v>
      </c>
      <c r="I2427">
        <v>-39.574401999999999</v>
      </c>
      <c r="J2427">
        <v>-5.3155999999999999</v>
      </c>
      <c r="K2427">
        <v>298</v>
      </c>
      <c r="L2427">
        <v>30</v>
      </c>
      <c r="M2427" t="str">
        <f t="shared" si="112"/>
        <v>Pequeña</v>
      </c>
      <c r="N2427" t="str">
        <f t="shared" si="113"/>
        <v>P</v>
      </c>
      <c r="O2427">
        <v>1.80606</v>
      </c>
      <c r="P2427" t="s">
        <v>7</v>
      </c>
      <c r="Q2427">
        <v>2.3439000000000002E-2</v>
      </c>
      <c r="R2427" t="s">
        <v>80</v>
      </c>
      <c r="S2427">
        <v>26.767509</v>
      </c>
      <c r="T2427" t="s">
        <v>9</v>
      </c>
      <c r="U2427">
        <v>10597.44273365096</v>
      </c>
      <c r="V2427">
        <v>26.9</v>
      </c>
      <c r="W2427">
        <v>5.7039999999999997</v>
      </c>
      <c r="X2427">
        <v>72</v>
      </c>
      <c r="Y2427">
        <v>4.1081599999999998</v>
      </c>
      <c r="Z2427">
        <v>0</v>
      </c>
      <c r="AA2427" t="str">
        <f>IF(Z2427=-1,"Flat",
INDEX({"North","Northeast","East","Southeast","South","Southwest","West","Northwest","North"},
MATCH(Z2427,{0;22.5;67.5;112.5;157.5;202.5;247.5;292.5;337.5},1)))</f>
        <v>North</v>
      </c>
      <c r="AB2427">
        <v>0.66276000000000002</v>
      </c>
      <c r="AC2427" t="s">
        <v>10</v>
      </c>
      <c r="AD2427">
        <v>43</v>
      </c>
      <c r="AE2427">
        <v>8</v>
      </c>
      <c r="AF2427">
        <v>4.4450000000000012</v>
      </c>
    </row>
    <row r="2428" spans="1:32" x14ac:dyDescent="0.25">
      <c r="A2428">
        <v>2556</v>
      </c>
      <c r="B2428">
        <v>2934</v>
      </c>
      <c r="C2428">
        <v>2934</v>
      </c>
      <c r="D2428">
        <v>3601</v>
      </c>
      <c r="E2428" t="str">
        <f t="shared" si="111"/>
        <v>03601-BRA-P</v>
      </c>
      <c r="F2428" t="s">
        <v>486</v>
      </c>
      <c r="G2428" t="s">
        <v>76</v>
      </c>
      <c r="H2428" t="s">
        <v>12</v>
      </c>
      <c r="I2428">
        <v>-43.803398000000001</v>
      </c>
      <c r="J2428">
        <v>-15.3965</v>
      </c>
      <c r="K2428">
        <v>503</v>
      </c>
      <c r="L2428">
        <v>30</v>
      </c>
      <c r="M2428" t="str">
        <f t="shared" si="112"/>
        <v>Pequeña</v>
      </c>
      <c r="N2428" t="str">
        <f t="shared" si="113"/>
        <v>P</v>
      </c>
      <c r="O2428">
        <v>8.3236000000000004E-2</v>
      </c>
      <c r="P2428" t="s">
        <v>7</v>
      </c>
      <c r="Q2428">
        <v>0</v>
      </c>
      <c r="R2428" t="s">
        <v>8</v>
      </c>
      <c r="S2428">
        <v>59.036242999999999</v>
      </c>
      <c r="T2428" t="s">
        <v>9</v>
      </c>
      <c r="U2428">
        <v>12728.60696292411</v>
      </c>
      <c r="V2428">
        <v>25.9</v>
      </c>
      <c r="W2428">
        <v>6.1289999999999996</v>
      </c>
      <c r="X2428">
        <v>65</v>
      </c>
      <c r="Y2428">
        <v>4.7202200000000003</v>
      </c>
      <c r="Z2428">
        <v>180</v>
      </c>
      <c r="AA2428" t="str">
        <f>IF(Z2428=-1,"Flat",
INDEX({"North","Northeast","East","Southeast","South","Southwest","West","Northwest","North"},
MATCH(Z2428,{0;22.5;67.5;112.5;157.5;202.5;247.5;292.5;337.5},1)))</f>
        <v>South</v>
      </c>
      <c r="AB2428">
        <v>0.74948800000000004</v>
      </c>
      <c r="AC2428" t="s">
        <v>10</v>
      </c>
      <c r="AD2428">
        <v>39.5</v>
      </c>
      <c r="AE2428">
        <v>19</v>
      </c>
      <c r="AF2428">
        <v>4.7729999999999997</v>
      </c>
    </row>
    <row r="2429" spans="1:32" x14ac:dyDescent="0.25">
      <c r="A2429">
        <v>2557</v>
      </c>
      <c r="B2429">
        <v>2935</v>
      </c>
      <c r="C2429">
        <v>2935</v>
      </c>
      <c r="D2429">
        <v>3602</v>
      </c>
      <c r="E2429" t="str">
        <f t="shared" si="111"/>
        <v>03602-BRA-P</v>
      </c>
      <c r="F2429" t="s">
        <v>486</v>
      </c>
      <c r="G2429" t="s">
        <v>76</v>
      </c>
      <c r="H2429" t="s">
        <v>12</v>
      </c>
      <c r="I2429">
        <v>-43.8307</v>
      </c>
      <c r="J2429">
        <v>-15.398099999999999</v>
      </c>
      <c r="K2429">
        <v>503</v>
      </c>
      <c r="L2429">
        <v>30</v>
      </c>
      <c r="M2429" t="str">
        <f t="shared" si="112"/>
        <v>Pequeña</v>
      </c>
      <c r="N2429" t="str">
        <f t="shared" si="113"/>
        <v>P</v>
      </c>
      <c r="O2429">
        <v>0.16275800000000001</v>
      </c>
      <c r="P2429" t="s">
        <v>7</v>
      </c>
      <c r="Q2429">
        <v>-1.1919999999999999E-3</v>
      </c>
      <c r="R2429" t="s">
        <v>8</v>
      </c>
      <c r="S2429">
        <v>307.87496900000002</v>
      </c>
      <c r="T2429" t="s">
        <v>30</v>
      </c>
      <c r="U2429">
        <v>15441.75213560185</v>
      </c>
      <c r="V2429">
        <v>25.9</v>
      </c>
      <c r="W2429">
        <v>6.1120000000000001</v>
      </c>
      <c r="X2429">
        <v>65</v>
      </c>
      <c r="Y2429">
        <v>4.8812800000000003</v>
      </c>
      <c r="Z2429">
        <v>180</v>
      </c>
      <c r="AA2429" t="str">
        <f>IF(Z2429=-1,"Flat",
INDEX({"North","Northeast","East","Southeast","South","Southwest","West","Northwest","North"},
MATCH(Z2429,{0;22.5;67.5;112.5;157.5;202.5;247.5;292.5;337.5},1)))</f>
        <v>South</v>
      </c>
      <c r="AB2429">
        <v>0.749498</v>
      </c>
      <c r="AC2429" t="s">
        <v>10</v>
      </c>
      <c r="AD2429">
        <v>49.400002000000001</v>
      </c>
      <c r="AE2429">
        <v>19</v>
      </c>
      <c r="AF2429">
        <v>4.7619999999999996</v>
      </c>
    </row>
    <row r="2430" spans="1:32" x14ac:dyDescent="0.25">
      <c r="A2430">
        <v>2558</v>
      </c>
      <c r="B2430">
        <v>2936</v>
      </c>
      <c r="C2430">
        <v>2936</v>
      </c>
      <c r="D2430">
        <v>3603</v>
      </c>
      <c r="E2430" t="str">
        <f t="shared" si="111"/>
        <v>03603-BRA-P</v>
      </c>
      <c r="F2430" t="s">
        <v>486</v>
      </c>
      <c r="G2430" t="s">
        <v>76</v>
      </c>
      <c r="H2430" t="s">
        <v>12</v>
      </c>
      <c r="I2430">
        <v>-43.817402000000001</v>
      </c>
      <c r="J2430">
        <v>-15.402699999999999</v>
      </c>
      <c r="K2430">
        <v>503</v>
      </c>
      <c r="L2430">
        <v>30</v>
      </c>
      <c r="M2430" t="str">
        <f t="shared" si="112"/>
        <v>Pequeña</v>
      </c>
      <c r="N2430" t="str">
        <f t="shared" si="113"/>
        <v>P</v>
      </c>
      <c r="O2430">
        <v>0.43578499999999998</v>
      </c>
      <c r="P2430" t="s">
        <v>7</v>
      </c>
      <c r="Q2430">
        <v>-1.1919999999999999E-3</v>
      </c>
      <c r="R2430" t="s">
        <v>8</v>
      </c>
      <c r="S2430">
        <v>148.39250200000001</v>
      </c>
      <c r="T2430" t="s">
        <v>49</v>
      </c>
      <c r="U2430">
        <v>14334.3953357459</v>
      </c>
      <c r="V2430">
        <v>25.9</v>
      </c>
      <c r="W2430">
        <v>6.1189999999999998</v>
      </c>
      <c r="X2430">
        <v>65</v>
      </c>
      <c r="Y2430">
        <v>4.8252699999999997</v>
      </c>
      <c r="Z2430">
        <v>180</v>
      </c>
      <c r="AA2430" t="str">
        <f>IF(Z2430=-1,"Flat",
INDEX({"North","Northeast","East","Southeast","South","Southwest","West","Northwest","North"},
MATCH(Z2430,{0;22.5;67.5;112.5;157.5;202.5;247.5;292.5;337.5},1)))</f>
        <v>South</v>
      </c>
      <c r="AB2430">
        <v>0.59833700000000001</v>
      </c>
      <c r="AC2430" t="s">
        <v>20</v>
      </c>
      <c r="AD2430">
        <v>39.5</v>
      </c>
      <c r="AE2430">
        <v>19</v>
      </c>
      <c r="AF2430">
        <v>4.766</v>
      </c>
    </row>
    <row r="2431" spans="1:32" x14ac:dyDescent="0.25">
      <c r="A2431">
        <v>2559</v>
      </c>
      <c r="B2431">
        <v>2937</v>
      </c>
      <c r="C2431">
        <v>2937</v>
      </c>
      <c r="D2431">
        <v>3604</v>
      </c>
      <c r="E2431" t="str">
        <f t="shared" si="111"/>
        <v>03604-BRA-P</v>
      </c>
      <c r="F2431" t="s">
        <v>486</v>
      </c>
      <c r="G2431" t="s">
        <v>76</v>
      </c>
      <c r="H2431" t="s">
        <v>12</v>
      </c>
      <c r="I2431">
        <v>-43.819198999999998</v>
      </c>
      <c r="J2431">
        <v>-15.408200000000001</v>
      </c>
      <c r="K2431">
        <v>503</v>
      </c>
      <c r="L2431">
        <v>30</v>
      </c>
      <c r="M2431" t="str">
        <f t="shared" si="112"/>
        <v>Pequeña</v>
      </c>
      <c r="N2431" t="str">
        <f t="shared" si="113"/>
        <v>P</v>
      </c>
      <c r="O2431">
        <v>0.263214</v>
      </c>
      <c r="P2431" t="s">
        <v>7</v>
      </c>
      <c r="Q2431">
        <v>-5.5620000000000001E-3</v>
      </c>
      <c r="R2431" t="s">
        <v>8</v>
      </c>
      <c r="S2431">
        <v>102.528809</v>
      </c>
      <c r="T2431" t="s">
        <v>19</v>
      </c>
      <c r="U2431">
        <v>14751.812189054681</v>
      </c>
      <c r="V2431">
        <v>25.9</v>
      </c>
      <c r="W2431">
        <v>6.1210000000000004</v>
      </c>
      <c r="X2431">
        <v>65</v>
      </c>
      <c r="Y2431">
        <v>4.8020800000000001</v>
      </c>
      <c r="Z2431">
        <v>180</v>
      </c>
      <c r="AA2431" t="str">
        <f>IF(Z2431=-1,"Flat",
INDEX({"North","Northeast","East","Southeast","South","Southwest","West","Northwest","North"},
MATCH(Z2431,{0;22.5;67.5;112.5;157.5;202.5;247.5;292.5;337.5},1)))</f>
        <v>South</v>
      </c>
      <c r="AB2431">
        <v>0.67369000000000001</v>
      </c>
      <c r="AC2431" t="s">
        <v>10</v>
      </c>
      <c r="AD2431">
        <v>49.400002000000001</v>
      </c>
      <c r="AE2431">
        <v>19</v>
      </c>
      <c r="AF2431">
        <v>4.766</v>
      </c>
    </row>
    <row r="2432" spans="1:32" x14ac:dyDescent="0.25">
      <c r="A2432">
        <v>2560</v>
      </c>
      <c r="B2432">
        <v>2938</v>
      </c>
      <c r="C2432">
        <v>2938</v>
      </c>
      <c r="D2432">
        <v>3605</v>
      </c>
      <c r="E2432" t="str">
        <f t="shared" si="111"/>
        <v>03605-BRA-P</v>
      </c>
      <c r="F2432" t="s">
        <v>486</v>
      </c>
      <c r="G2432" t="s">
        <v>76</v>
      </c>
      <c r="H2432" t="s">
        <v>12</v>
      </c>
      <c r="I2432">
        <v>-43.790100000000002</v>
      </c>
      <c r="J2432">
        <v>-15.4132</v>
      </c>
      <c r="K2432">
        <v>503</v>
      </c>
      <c r="L2432">
        <v>30</v>
      </c>
      <c r="M2432" t="str">
        <f t="shared" si="112"/>
        <v>Pequeña</v>
      </c>
      <c r="N2432" t="str">
        <f t="shared" si="113"/>
        <v>P</v>
      </c>
      <c r="O2432">
        <v>0.481541</v>
      </c>
      <c r="P2432" t="s">
        <v>7</v>
      </c>
      <c r="Q2432">
        <v>5.5620000000000001E-3</v>
      </c>
      <c r="R2432" t="s">
        <v>8</v>
      </c>
      <c r="S2432">
        <v>168.023865</v>
      </c>
      <c r="T2432" t="s">
        <v>13</v>
      </c>
      <c r="U2432">
        <v>12363.83055967884</v>
      </c>
      <c r="V2432">
        <v>25.9</v>
      </c>
      <c r="W2432">
        <v>6.141</v>
      </c>
      <c r="X2432">
        <v>65</v>
      </c>
      <c r="Y2432">
        <v>4.6582499999999998</v>
      </c>
      <c r="Z2432">
        <v>180</v>
      </c>
      <c r="AA2432" t="str">
        <f>IF(Z2432=-1,"Flat",
INDEX({"North","Northeast","East","Southeast","South","Southwest","West","Northwest","North"},
MATCH(Z2432,{0;22.5;67.5;112.5;157.5;202.5;247.5;292.5;337.5},1)))</f>
        <v>South</v>
      </c>
      <c r="AB2432">
        <v>0.59893200000000002</v>
      </c>
      <c r="AC2432" t="s">
        <v>20</v>
      </c>
      <c r="AD2432">
        <v>39.5</v>
      </c>
      <c r="AE2432">
        <v>19</v>
      </c>
      <c r="AF2432">
        <v>4.7839999999999998</v>
      </c>
    </row>
    <row r="2433" spans="1:32" x14ac:dyDescent="0.25">
      <c r="A2433">
        <v>2561</v>
      </c>
      <c r="B2433">
        <v>2939</v>
      </c>
      <c r="C2433">
        <v>2939</v>
      </c>
      <c r="D2433">
        <v>3606</v>
      </c>
      <c r="E2433" t="str">
        <f t="shared" si="111"/>
        <v>03606-BRA-P</v>
      </c>
      <c r="F2433" t="s">
        <v>486</v>
      </c>
      <c r="G2433" t="s">
        <v>76</v>
      </c>
      <c r="H2433" t="s">
        <v>12</v>
      </c>
      <c r="I2433">
        <v>-43.848498999999997</v>
      </c>
      <c r="J2433">
        <v>-15.3977</v>
      </c>
      <c r="K2433">
        <v>503</v>
      </c>
      <c r="L2433">
        <v>30</v>
      </c>
      <c r="M2433" t="str">
        <f t="shared" si="112"/>
        <v>Pequeña</v>
      </c>
      <c r="N2433" t="str">
        <f t="shared" si="113"/>
        <v>P</v>
      </c>
      <c r="O2433">
        <v>0.64629499999999995</v>
      </c>
      <c r="P2433" t="s">
        <v>7</v>
      </c>
      <c r="Q2433">
        <v>3.97E-4</v>
      </c>
      <c r="R2433" t="s">
        <v>8</v>
      </c>
      <c r="S2433">
        <v>83.659805000000006</v>
      </c>
      <c r="T2433" t="s">
        <v>19</v>
      </c>
      <c r="U2433">
        <v>17182.49449786351</v>
      </c>
      <c r="V2433">
        <v>25.9</v>
      </c>
      <c r="W2433">
        <v>6.1079999999999997</v>
      </c>
      <c r="X2433">
        <v>65</v>
      </c>
      <c r="Y2433">
        <v>4.9445699999999997</v>
      </c>
      <c r="Z2433">
        <v>180</v>
      </c>
      <c r="AA2433" t="str">
        <f>IF(Z2433=-1,"Flat",
INDEX({"North","Northeast","East","Southeast","South","Southwest","West","Northwest","North"},
MATCH(Z2433,{0;22.5;67.5;112.5;157.5;202.5;247.5;292.5;337.5},1)))</f>
        <v>South</v>
      </c>
      <c r="AB2433">
        <v>0.67178300000000002</v>
      </c>
      <c r="AC2433" t="s">
        <v>10</v>
      </c>
      <c r="AD2433">
        <v>39.5</v>
      </c>
      <c r="AE2433">
        <v>19</v>
      </c>
      <c r="AF2433">
        <v>4.76</v>
      </c>
    </row>
    <row r="2434" spans="1:32" x14ac:dyDescent="0.25">
      <c r="A2434">
        <v>2562</v>
      </c>
      <c r="B2434">
        <v>2940</v>
      </c>
      <c r="C2434">
        <v>2940</v>
      </c>
      <c r="D2434">
        <v>3607</v>
      </c>
      <c r="E2434" t="str">
        <f t="shared" si="111"/>
        <v>03607-BRA-P</v>
      </c>
      <c r="F2434" t="s">
        <v>486</v>
      </c>
      <c r="G2434" t="s">
        <v>76</v>
      </c>
      <c r="H2434" t="s">
        <v>12</v>
      </c>
      <c r="I2434">
        <v>-43.818001000000002</v>
      </c>
      <c r="J2434">
        <v>-15.4255</v>
      </c>
      <c r="K2434">
        <v>503</v>
      </c>
      <c r="L2434">
        <v>30</v>
      </c>
      <c r="M2434" t="str">
        <f t="shared" si="112"/>
        <v>Pequeña</v>
      </c>
      <c r="N2434" t="str">
        <f t="shared" si="113"/>
        <v>P</v>
      </c>
      <c r="O2434">
        <v>0.61396200000000001</v>
      </c>
      <c r="P2434" t="s">
        <v>7</v>
      </c>
      <c r="Q2434">
        <v>0</v>
      </c>
      <c r="R2434" t="s">
        <v>8</v>
      </c>
      <c r="S2434">
        <v>54.462322</v>
      </c>
      <c r="T2434" t="s">
        <v>9</v>
      </c>
      <c r="U2434">
        <v>15558.06795334353</v>
      </c>
      <c r="V2434">
        <v>25.9</v>
      </c>
      <c r="W2434">
        <v>6.1289999999999996</v>
      </c>
      <c r="X2434">
        <v>65</v>
      </c>
      <c r="Y2434">
        <v>4.80321</v>
      </c>
      <c r="Z2434">
        <v>180</v>
      </c>
      <c r="AA2434" t="str">
        <f>IF(Z2434=-1,"Flat",
INDEX({"North","Northeast","East","Southeast","South","Southwest","West","Northwest","North"},
MATCH(Z2434,{0;22.5;67.5;112.5;157.5;202.5;247.5;292.5;337.5},1)))</f>
        <v>South</v>
      </c>
      <c r="AB2434">
        <v>0.74688100000000002</v>
      </c>
      <c r="AC2434" t="s">
        <v>10</v>
      </c>
      <c r="AD2434">
        <v>39.5</v>
      </c>
      <c r="AE2434">
        <v>19</v>
      </c>
      <c r="AF2434">
        <v>4.7759999999999998</v>
      </c>
    </row>
    <row r="2435" spans="1:32" x14ac:dyDescent="0.25">
      <c r="A2435">
        <v>2563</v>
      </c>
      <c r="B2435">
        <v>2941</v>
      </c>
      <c r="C2435">
        <v>2941</v>
      </c>
      <c r="D2435">
        <v>3608</v>
      </c>
      <c r="E2435" t="str">
        <f t="shared" si="111"/>
        <v>03608-BRA-P</v>
      </c>
      <c r="F2435" t="s">
        <v>486</v>
      </c>
      <c r="G2435" t="s">
        <v>76</v>
      </c>
      <c r="H2435" t="s">
        <v>12</v>
      </c>
      <c r="I2435">
        <v>-43.803699000000002</v>
      </c>
      <c r="J2435">
        <v>-15.4292</v>
      </c>
      <c r="K2435">
        <v>503</v>
      </c>
      <c r="L2435">
        <v>30</v>
      </c>
      <c r="M2435" t="str">
        <f t="shared" si="112"/>
        <v>Pequeña</v>
      </c>
      <c r="N2435" t="str">
        <f t="shared" si="113"/>
        <v>P</v>
      </c>
      <c r="O2435">
        <v>0.285495</v>
      </c>
      <c r="P2435" t="s">
        <v>7</v>
      </c>
      <c r="Q2435">
        <v>-1.5889999999999999E-3</v>
      </c>
      <c r="R2435" t="s">
        <v>8</v>
      </c>
      <c r="S2435">
        <v>0</v>
      </c>
      <c r="T2435" t="s">
        <v>70</v>
      </c>
      <c r="U2435">
        <v>14552.04232626392</v>
      </c>
      <c r="V2435">
        <v>25.9</v>
      </c>
      <c r="W2435">
        <v>6.1360000000000001</v>
      </c>
      <c r="X2435">
        <v>65</v>
      </c>
      <c r="Y2435">
        <v>4.7498399999999998</v>
      </c>
      <c r="Z2435">
        <v>180</v>
      </c>
      <c r="AA2435" t="str">
        <f>IF(Z2435=-1,"Flat",
INDEX({"North","Northeast","East","Southeast","South","Southwest","West","Northwest","North"},
MATCH(Z2435,{0;22.5;67.5;112.5;157.5;202.5;247.5;292.5;337.5},1)))</f>
        <v>South</v>
      </c>
      <c r="AB2435">
        <v>0.79857900000000004</v>
      </c>
      <c r="AC2435" t="s">
        <v>10</v>
      </c>
      <c r="AD2435">
        <v>39.5</v>
      </c>
      <c r="AE2435">
        <v>19</v>
      </c>
      <c r="AF2435">
        <v>4.7789999999999999</v>
      </c>
    </row>
    <row r="2436" spans="1:32" x14ac:dyDescent="0.25">
      <c r="A2436">
        <v>2564</v>
      </c>
      <c r="B2436">
        <v>2942</v>
      </c>
      <c r="C2436">
        <v>2942</v>
      </c>
      <c r="D2436">
        <v>3609</v>
      </c>
      <c r="E2436" t="str">
        <f t="shared" si="111"/>
        <v>03609-BRA-P</v>
      </c>
      <c r="F2436" t="s">
        <v>486</v>
      </c>
      <c r="G2436" t="s">
        <v>76</v>
      </c>
      <c r="H2436" t="s">
        <v>12</v>
      </c>
      <c r="I2436">
        <v>-43.790100000000002</v>
      </c>
      <c r="J2436">
        <v>-15.4297</v>
      </c>
      <c r="K2436">
        <v>503</v>
      </c>
      <c r="L2436">
        <v>30</v>
      </c>
      <c r="M2436" t="str">
        <f t="shared" si="112"/>
        <v>Pequeña</v>
      </c>
      <c r="N2436" t="str">
        <f t="shared" si="113"/>
        <v>P</v>
      </c>
      <c r="O2436">
        <v>0.12926399999999999</v>
      </c>
      <c r="P2436" t="s">
        <v>7</v>
      </c>
      <c r="Q2436">
        <v>7.9500000000000003E-4</v>
      </c>
      <c r="R2436" t="s">
        <v>8</v>
      </c>
      <c r="S2436">
        <v>83.659805000000006</v>
      </c>
      <c r="T2436" t="s">
        <v>19</v>
      </c>
      <c r="U2436">
        <v>13466.31007835375</v>
      </c>
      <c r="V2436">
        <v>25.9</v>
      </c>
      <c r="W2436">
        <v>6.1390000000000002</v>
      </c>
      <c r="X2436">
        <v>65</v>
      </c>
      <c r="Y2436">
        <v>4.6851799999999999</v>
      </c>
      <c r="Z2436">
        <v>180</v>
      </c>
      <c r="AA2436" t="str">
        <f>IF(Z2436=-1,"Flat",
INDEX({"North","Northeast","East","Southeast","South","Southwest","West","Northwest","North"},
MATCH(Z2436,{0;22.5;67.5;112.5;157.5;202.5;247.5;292.5;337.5},1)))</f>
        <v>South</v>
      </c>
      <c r="AB2436">
        <v>0.74758899999999995</v>
      </c>
      <c r="AC2436" t="s">
        <v>10</v>
      </c>
      <c r="AD2436">
        <v>39.5</v>
      </c>
      <c r="AE2436">
        <v>19</v>
      </c>
      <c r="AF2436">
        <v>4.782</v>
      </c>
    </row>
    <row r="2437" spans="1:32" x14ac:dyDescent="0.25">
      <c r="A2437">
        <v>2565</v>
      </c>
      <c r="B2437">
        <v>2943</v>
      </c>
      <c r="C2437">
        <v>2943</v>
      </c>
      <c r="D2437">
        <v>3610</v>
      </c>
      <c r="E2437" t="str">
        <f t="shared" ref="E2437:E2500" si="114">TEXT(D2437,"00000") &amp; "-" &amp; UPPER(LEFT(G2438,3)) &amp; "-" &amp; N2437</f>
        <v>03610-BRA-P</v>
      </c>
      <c r="F2437" t="s">
        <v>486</v>
      </c>
      <c r="G2437" t="s">
        <v>76</v>
      </c>
      <c r="H2437" t="s">
        <v>12</v>
      </c>
      <c r="I2437">
        <v>-43.788798999999997</v>
      </c>
      <c r="J2437">
        <v>-15.4377</v>
      </c>
      <c r="K2437">
        <v>503</v>
      </c>
      <c r="L2437">
        <v>30</v>
      </c>
      <c r="M2437" t="str">
        <f t="shared" ref="M2437:M2500" si="115">IF(L2437&lt;20000,"Pequeña",IF(L2437&lt;200000,"Mediana","Grande"))</f>
        <v>Pequeña</v>
      </c>
      <c r="N2437" t="str">
        <f t="shared" ref="N2437:N2500" si="116">LEFT(M2437,1)</f>
        <v>P</v>
      </c>
      <c r="O2437">
        <v>0.19045000000000001</v>
      </c>
      <c r="P2437" t="s">
        <v>7</v>
      </c>
      <c r="Q2437">
        <v>2.3839999999999998E-3</v>
      </c>
      <c r="R2437" t="s">
        <v>8</v>
      </c>
      <c r="S2437">
        <v>167.00538599999999</v>
      </c>
      <c r="T2437" t="s">
        <v>13</v>
      </c>
      <c r="U2437">
        <v>13961.886919340879</v>
      </c>
      <c r="V2437">
        <v>25.9</v>
      </c>
      <c r="W2437">
        <v>6.1390000000000002</v>
      </c>
      <c r="X2437">
        <v>65</v>
      </c>
      <c r="Y2437">
        <v>4.6793899999999997</v>
      </c>
      <c r="Z2437">
        <v>180</v>
      </c>
      <c r="AA2437" t="str">
        <f>IF(Z2437=-1,"Flat",
INDEX({"North","Northeast","East","Southeast","South","Southwest","West","Northwest","North"},
MATCH(Z2437,{0;22.5;67.5;112.5;157.5;202.5;247.5;292.5;337.5},1)))</f>
        <v>South</v>
      </c>
      <c r="AB2437">
        <v>0.59948800000000002</v>
      </c>
      <c r="AC2437" t="s">
        <v>20</v>
      </c>
      <c r="AD2437">
        <v>39.5</v>
      </c>
      <c r="AE2437">
        <v>19</v>
      </c>
      <c r="AF2437">
        <v>4.7809999999999997</v>
      </c>
    </row>
    <row r="2438" spans="1:32" x14ac:dyDescent="0.25">
      <c r="A2438">
        <v>2566</v>
      </c>
      <c r="B2438">
        <v>2944</v>
      </c>
      <c r="C2438">
        <v>2944</v>
      </c>
      <c r="D2438">
        <v>3611</v>
      </c>
      <c r="E2438" t="str">
        <f t="shared" si="114"/>
        <v>03611-BRA-P</v>
      </c>
      <c r="F2438" t="s">
        <v>486</v>
      </c>
      <c r="G2438" t="s">
        <v>76</v>
      </c>
      <c r="H2438" t="s">
        <v>12</v>
      </c>
      <c r="I2438">
        <v>-43.807200999999999</v>
      </c>
      <c r="J2438">
        <v>-15.3591</v>
      </c>
      <c r="K2438">
        <v>503</v>
      </c>
      <c r="L2438">
        <v>30</v>
      </c>
      <c r="M2438" t="str">
        <f t="shared" si="115"/>
        <v>Pequeña</v>
      </c>
      <c r="N2438" t="str">
        <f t="shared" si="116"/>
        <v>P</v>
      </c>
      <c r="O2438">
        <v>0.45365299999999997</v>
      </c>
      <c r="P2438" t="s">
        <v>7</v>
      </c>
      <c r="Q2438">
        <v>0</v>
      </c>
      <c r="R2438" t="s">
        <v>8</v>
      </c>
      <c r="S2438">
        <v>102.724358</v>
      </c>
      <c r="T2438" t="s">
        <v>19</v>
      </c>
      <c r="U2438">
        <v>12251.228621954369</v>
      </c>
      <c r="V2438">
        <v>25.9</v>
      </c>
      <c r="W2438">
        <v>6.1449999999999996</v>
      </c>
      <c r="X2438">
        <v>65</v>
      </c>
      <c r="Y2438">
        <v>4.7325400000000002</v>
      </c>
      <c r="Z2438">
        <v>180</v>
      </c>
      <c r="AA2438" t="str">
        <f>IF(Z2438=-1,"Flat",
INDEX({"North","Northeast","East","Southeast","South","Southwest","West","Northwest","North"},
MATCH(Z2438,{0;22.5;67.5;112.5;157.5;202.5;247.5;292.5;337.5},1)))</f>
        <v>South</v>
      </c>
      <c r="AB2438">
        <v>0.59875699999999998</v>
      </c>
      <c r="AC2438" t="s">
        <v>20</v>
      </c>
      <c r="AD2438">
        <v>39.5</v>
      </c>
      <c r="AE2438">
        <v>19</v>
      </c>
      <c r="AF2438">
        <v>4.7850000000000001</v>
      </c>
    </row>
    <row r="2439" spans="1:32" x14ac:dyDescent="0.25">
      <c r="A2439">
        <v>2567</v>
      </c>
      <c r="B2439">
        <v>2945</v>
      </c>
      <c r="C2439">
        <v>2945</v>
      </c>
      <c r="D2439">
        <v>3612</v>
      </c>
      <c r="E2439" t="str">
        <f t="shared" si="114"/>
        <v>03612-BRA-P</v>
      </c>
      <c r="F2439" t="s">
        <v>486</v>
      </c>
      <c r="G2439" t="s">
        <v>76</v>
      </c>
      <c r="H2439" t="s">
        <v>12</v>
      </c>
      <c r="I2439">
        <v>-43.794601</v>
      </c>
      <c r="J2439">
        <v>-15.3651</v>
      </c>
      <c r="K2439">
        <v>503</v>
      </c>
      <c r="L2439">
        <v>30</v>
      </c>
      <c r="M2439" t="str">
        <f t="shared" si="115"/>
        <v>Pequeña</v>
      </c>
      <c r="N2439" t="str">
        <f t="shared" si="116"/>
        <v>P</v>
      </c>
      <c r="O2439">
        <v>0.361124</v>
      </c>
      <c r="P2439" t="s">
        <v>7</v>
      </c>
      <c r="Q2439">
        <v>-1.1919999999999999E-3</v>
      </c>
      <c r="R2439" t="s">
        <v>8</v>
      </c>
      <c r="S2439">
        <v>108.434952</v>
      </c>
      <c r="T2439" t="s">
        <v>19</v>
      </c>
      <c r="U2439">
        <v>10994.382808711131</v>
      </c>
      <c r="V2439">
        <v>25.9</v>
      </c>
      <c r="W2439">
        <v>6.1479999999999997</v>
      </c>
      <c r="X2439">
        <v>65</v>
      </c>
      <c r="Y2439">
        <v>4.6237599999999999</v>
      </c>
      <c r="Z2439">
        <v>180</v>
      </c>
      <c r="AA2439" t="str">
        <f>IF(Z2439=-1,"Flat",
INDEX({"North","Northeast","East","Southeast","South","Southwest","West","Northwest","North"},
MATCH(Z2439,{0;22.5;67.5;112.5;157.5;202.5;247.5;292.5;337.5},1)))</f>
        <v>South</v>
      </c>
      <c r="AB2439">
        <v>0.59838000000000002</v>
      </c>
      <c r="AC2439" t="s">
        <v>20</v>
      </c>
      <c r="AD2439">
        <v>39.5</v>
      </c>
      <c r="AE2439">
        <v>19</v>
      </c>
      <c r="AF2439">
        <v>4.7880000000000003</v>
      </c>
    </row>
    <row r="2440" spans="1:32" x14ac:dyDescent="0.25">
      <c r="A2440">
        <v>2568</v>
      </c>
      <c r="B2440">
        <v>2946</v>
      </c>
      <c r="C2440">
        <v>2946</v>
      </c>
      <c r="D2440">
        <v>3613</v>
      </c>
      <c r="E2440" t="str">
        <f t="shared" si="114"/>
        <v>03613-BRA-P</v>
      </c>
      <c r="F2440" t="s">
        <v>486</v>
      </c>
      <c r="G2440" t="s">
        <v>76</v>
      </c>
      <c r="H2440" t="s">
        <v>12</v>
      </c>
      <c r="I2440">
        <v>-43.786799999999999</v>
      </c>
      <c r="J2440">
        <v>-15.3751</v>
      </c>
      <c r="K2440">
        <v>503</v>
      </c>
      <c r="L2440">
        <v>30</v>
      </c>
      <c r="M2440" t="str">
        <f t="shared" si="115"/>
        <v>Pequeña</v>
      </c>
      <c r="N2440" t="str">
        <f t="shared" si="116"/>
        <v>P</v>
      </c>
      <c r="O2440">
        <v>7.2788000000000005E-2</v>
      </c>
      <c r="P2440" t="s">
        <v>7</v>
      </c>
      <c r="Q2440">
        <v>-1.5889999999999999E-3</v>
      </c>
      <c r="R2440" t="s">
        <v>8</v>
      </c>
      <c r="S2440">
        <v>78.690071000000003</v>
      </c>
      <c r="T2440" t="s">
        <v>19</v>
      </c>
      <c r="U2440">
        <v>10372.17596070631</v>
      </c>
      <c r="V2440">
        <v>25.9</v>
      </c>
      <c r="W2440">
        <v>6.1529999999999996</v>
      </c>
      <c r="X2440">
        <v>65</v>
      </c>
      <c r="Y2440">
        <v>4.5514099999999997</v>
      </c>
      <c r="Z2440">
        <v>180</v>
      </c>
      <c r="AA2440" t="str">
        <f>IF(Z2440=-1,"Flat",
INDEX({"North","Northeast","East","Southeast","South","Southwest","West","Northwest","North"},
MATCH(Z2440,{0;22.5;67.5;112.5;157.5;202.5;247.5;292.5;337.5},1)))</f>
        <v>South</v>
      </c>
      <c r="AB2440">
        <v>0.67463799999999996</v>
      </c>
      <c r="AC2440" t="s">
        <v>10</v>
      </c>
      <c r="AD2440">
        <v>39.5</v>
      </c>
      <c r="AE2440">
        <v>19</v>
      </c>
      <c r="AF2440">
        <v>4.7889999999999997</v>
      </c>
    </row>
    <row r="2441" spans="1:32" x14ac:dyDescent="0.25">
      <c r="A2441">
        <v>2569</v>
      </c>
      <c r="B2441">
        <v>2947</v>
      </c>
      <c r="C2441">
        <v>2947</v>
      </c>
      <c r="D2441">
        <v>3614</v>
      </c>
      <c r="E2441" t="str">
        <f t="shared" si="114"/>
        <v>03614-BRA-P</v>
      </c>
      <c r="F2441" t="s">
        <v>486</v>
      </c>
      <c r="G2441" t="s">
        <v>76</v>
      </c>
      <c r="H2441" t="s">
        <v>12</v>
      </c>
      <c r="I2441">
        <v>-43.807200999999999</v>
      </c>
      <c r="J2441">
        <v>-15.3802</v>
      </c>
      <c r="K2441">
        <v>503</v>
      </c>
      <c r="L2441">
        <v>30</v>
      </c>
      <c r="M2441" t="str">
        <f t="shared" si="115"/>
        <v>Pequeña</v>
      </c>
      <c r="N2441" t="str">
        <f t="shared" si="116"/>
        <v>P</v>
      </c>
      <c r="O2441">
        <v>0.271596</v>
      </c>
      <c r="P2441" t="s">
        <v>7</v>
      </c>
      <c r="Q2441">
        <v>-3.97E-4</v>
      </c>
      <c r="R2441" t="s">
        <v>8</v>
      </c>
      <c r="S2441">
        <v>86.987212999999997</v>
      </c>
      <c r="T2441" t="s">
        <v>19</v>
      </c>
      <c r="U2441">
        <v>12553.52328939232</v>
      </c>
      <c r="V2441">
        <v>25.9</v>
      </c>
      <c r="W2441">
        <v>6.1239999999999997</v>
      </c>
      <c r="X2441">
        <v>65</v>
      </c>
      <c r="Y2441">
        <v>4.6867000000000001</v>
      </c>
      <c r="Z2441">
        <v>180</v>
      </c>
      <c r="AA2441" t="str">
        <f>IF(Z2441=-1,"Flat",
INDEX({"North","Northeast","East","Southeast","South","Southwest","West","Northwest","North"},
MATCH(Z2441,{0;22.5;67.5;112.5;157.5;202.5;247.5;292.5;337.5},1)))</f>
        <v>South</v>
      </c>
      <c r="AB2441">
        <v>0.59875699999999998</v>
      </c>
      <c r="AC2441" t="s">
        <v>20</v>
      </c>
      <c r="AD2441">
        <v>39.5</v>
      </c>
      <c r="AE2441">
        <v>19</v>
      </c>
      <c r="AF2441">
        <v>4.7729999999999997</v>
      </c>
    </row>
    <row r="2442" spans="1:32" x14ac:dyDescent="0.25">
      <c r="A2442">
        <v>2570</v>
      </c>
      <c r="B2442">
        <v>2948</v>
      </c>
      <c r="C2442">
        <v>2948</v>
      </c>
      <c r="D2442">
        <v>3615</v>
      </c>
      <c r="E2442" t="str">
        <f t="shared" si="114"/>
        <v>03615-BRA-P</v>
      </c>
      <c r="F2442" t="s">
        <v>486</v>
      </c>
      <c r="G2442" t="s">
        <v>76</v>
      </c>
      <c r="H2442" t="s">
        <v>12</v>
      </c>
      <c r="I2442">
        <v>-43.789200000000001</v>
      </c>
      <c r="J2442">
        <v>-15.388</v>
      </c>
      <c r="K2442">
        <v>503</v>
      </c>
      <c r="L2442">
        <v>30</v>
      </c>
      <c r="M2442" t="str">
        <f t="shared" si="115"/>
        <v>Pequeña</v>
      </c>
      <c r="N2442" t="str">
        <f t="shared" si="116"/>
        <v>P</v>
      </c>
      <c r="O2442">
        <v>0.243091</v>
      </c>
      <c r="P2442" t="s">
        <v>7</v>
      </c>
      <c r="Q2442">
        <v>3.97E-4</v>
      </c>
      <c r="R2442" t="s">
        <v>8</v>
      </c>
      <c r="S2442">
        <v>93.366462999999996</v>
      </c>
      <c r="T2442" t="s">
        <v>19</v>
      </c>
      <c r="U2442">
        <v>11014.79692710239</v>
      </c>
      <c r="V2442">
        <v>25.9</v>
      </c>
      <c r="W2442">
        <v>6.1479999999999997</v>
      </c>
      <c r="X2442">
        <v>65</v>
      </c>
      <c r="Y2442">
        <v>4.5906200000000004</v>
      </c>
      <c r="Z2442">
        <v>180</v>
      </c>
      <c r="AA2442" t="str">
        <f>IF(Z2442=-1,"Flat",
INDEX({"North","Northeast","East","Southeast","South","Southwest","West","Northwest","North"},
MATCH(Z2442,{0;22.5;67.5;112.5;157.5;202.5;247.5;292.5;337.5},1)))</f>
        <v>South</v>
      </c>
      <c r="AB2442">
        <v>0.59891799999999995</v>
      </c>
      <c r="AC2442" t="s">
        <v>20</v>
      </c>
      <c r="AD2442">
        <v>39.5</v>
      </c>
      <c r="AE2442">
        <v>19</v>
      </c>
      <c r="AF2442">
        <v>4.7889999999999997</v>
      </c>
    </row>
    <row r="2443" spans="1:32" x14ac:dyDescent="0.25">
      <c r="A2443">
        <v>2571</v>
      </c>
      <c r="B2443">
        <v>2949</v>
      </c>
      <c r="C2443">
        <v>2949</v>
      </c>
      <c r="D2443">
        <v>3616</v>
      </c>
      <c r="E2443" t="str">
        <f t="shared" si="114"/>
        <v>03616-BRA-P</v>
      </c>
      <c r="F2443" t="s">
        <v>486</v>
      </c>
      <c r="G2443" t="s">
        <v>76</v>
      </c>
      <c r="H2443" t="s">
        <v>12</v>
      </c>
      <c r="I2443">
        <v>-43.804797999999998</v>
      </c>
      <c r="J2443">
        <v>-15.3909</v>
      </c>
      <c r="K2443">
        <v>503</v>
      </c>
      <c r="L2443">
        <v>30</v>
      </c>
      <c r="M2443" t="str">
        <f t="shared" si="115"/>
        <v>Pequeña</v>
      </c>
      <c r="N2443" t="str">
        <f t="shared" si="116"/>
        <v>P</v>
      </c>
      <c r="O2443">
        <v>0.14696899999999999</v>
      </c>
      <c r="P2443" t="s">
        <v>7</v>
      </c>
      <c r="Q2443">
        <v>7.9500000000000003E-4</v>
      </c>
      <c r="R2443" t="s">
        <v>8</v>
      </c>
      <c r="S2443">
        <v>150.94538900000001</v>
      </c>
      <c r="T2443" t="s">
        <v>49</v>
      </c>
      <c r="U2443">
        <v>12645.07768522046</v>
      </c>
      <c r="V2443">
        <v>25.9</v>
      </c>
      <c r="W2443">
        <v>6.1280000000000001</v>
      </c>
      <c r="X2443">
        <v>65</v>
      </c>
      <c r="Y2443">
        <v>4.7136100000000001</v>
      </c>
      <c r="Z2443">
        <v>180</v>
      </c>
      <c r="AA2443" t="str">
        <f>IF(Z2443=-1,"Flat",
INDEX({"North","Northeast","East","Southeast","South","Southwest","West","Northwest","North"},
MATCH(Z2443,{0;22.5;67.5;112.5;157.5;202.5;247.5;292.5;337.5},1)))</f>
        <v>South</v>
      </c>
      <c r="AB2443">
        <v>0.67457400000000001</v>
      </c>
      <c r="AC2443" t="s">
        <v>10</v>
      </c>
      <c r="AD2443">
        <v>39.5</v>
      </c>
      <c r="AE2443">
        <v>19</v>
      </c>
      <c r="AF2443">
        <v>4.7720000000000002</v>
      </c>
    </row>
    <row r="2444" spans="1:32" x14ac:dyDescent="0.25">
      <c r="A2444">
        <v>2572</v>
      </c>
      <c r="B2444">
        <v>2950</v>
      </c>
      <c r="C2444">
        <v>2950</v>
      </c>
      <c r="D2444">
        <v>3617</v>
      </c>
      <c r="E2444" t="str">
        <f t="shared" si="114"/>
        <v>03617-BRA-P</v>
      </c>
      <c r="F2444" t="s">
        <v>486</v>
      </c>
      <c r="G2444" t="s">
        <v>76</v>
      </c>
      <c r="H2444" t="s">
        <v>12</v>
      </c>
      <c r="I2444">
        <v>-43.800300999999997</v>
      </c>
      <c r="J2444">
        <v>-15.4002</v>
      </c>
      <c r="K2444">
        <v>503</v>
      </c>
      <c r="L2444">
        <v>30</v>
      </c>
      <c r="M2444" t="str">
        <f t="shared" si="115"/>
        <v>Pequeña</v>
      </c>
      <c r="N2444" t="str">
        <f t="shared" si="116"/>
        <v>P</v>
      </c>
      <c r="O2444">
        <v>0.255355</v>
      </c>
      <c r="P2444" t="s">
        <v>7</v>
      </c>
      <c r="Q2444">
        <v>1.1919999999999999E-3</v>
      </c>
      <c r="R2444" t="s">
        <v>8</v>
      </c>
      <c r="S2444">
        <v>63.434947999999999</v>
      </c>
      <c r="T2444" t="s">
        <v>9</v>
      </c>
      <c r="U2444">
        <v>12596.805876451261</v>
      </c>
      <c r="V2444">
        <v>25.9</v>
      </c>
      <c r="W2444">
        <v>6.1319999999999997</v>
      </c>
      <c r="X2444">
        <v>65</v>
      </c>
      <c r="Y2444">
        <v>4.6895100000000003</v>
      </c>
      <c r="Z2444">
        <v>180</v>
      </c>
      <c r="AA2444" t="str">
        <f>IF(Z2444=-1,"Flat",
INDEX({"North","Northeast","East","Southeast","South","Southwest","West","Northwest","North"},
MATCH(Z2444,{0;22.5;67.5;112.5;157.5;202.5;247.5;292.5;337.5},1)))</f>
        <v>South</v>
      </c>
      <c r="AB2444">
        <v>0.67463799999999996</v>
      </c>
      <c r="AC2444" t="s">
        <v>10</v>
      </c>
      <c r="AD2444">
        <v>29.6</v>
      </c>
      <c r="AE2444">
        <v>19</v>
      </c>
      <c r="AF2444">
        <v>4.7750000000000004</v>
      </c>
    </row>
    <row r="2445" spans="1:32" x14ac:dyDescent="0.25">
      <c r="A2445">
        <v>2573</v>
      </c>
      <c r="B2445">
        <v>2951</v>
      </c>
      <c r="C2445">
        <v>2951</v>
      </c>
      <c r="D2445">
        <v>3618</v>
      </c>
      <c r="E2445" t="str">
        <f t="shared" si="114"/>
        <v>03618-BRA-P</v>
      </c>
      <c r="F2445" t="s">
        <v>487</v>
      </c>
      <c r="G2445" t="s">
        <v>76</v>
      </c>
      <c r="H2445" t="s">
        <v>12</v>
      </c>
      <c r="I2445">
        <v>-38.395000000000003</v>
      </c>
      <c r="J2445">
        <v>-3.9552999999999998</v>
      </c>
      <c r="K2445">
        <v>26</v>
      </c>
      <c r="L2445">
        <v>30</v>
      </c>
      <c r="M2445" t="str">
        <f t="shared" si="115"/>
        <v>Pequeña</v>
      </c>
      <c r="N2445" t="str">
        <f t="shared" si="116"/>
        <v>P</v>
      </c>
      <c r="O2445">
        <v>0.82344399999999995</v>
      </c>
      <c r="P2445" t="s">
        <v>7</v>
      </c>
      <c r="Q2445">
        <v>7.9500000000000003E-4</v>
      </c>
      <c r="R2445" t="s">
        <v>8</v>
      </c>
      <c r="S2445">
        <v>123.690071</v>
      </c>
      <c r="T2445" t="s">
        <v>49</v>
      </c>
      <c r="U2445">
        <v>1079.2189706118329</v>
      </c>
      <c r="V2445">
        <v>26.9</v>
      </c>
      <c r="W2445">
        <v>6.024</v>
      </c>
      <c r="X2445">
        <v>80</v>
      </c>
      <c r="Y2445">
        <v>6.3011699999999999</v>
      </c>
      <c r="Z2445">
        <v>135</v>
      </c>
      <c r="AA2445" t="str">
        <f>IF(Z2445=-1,"Flat",
INDEX({"North","Northeast","East","Southeast","South","Southwest","West","Northwest","North"},
MATCH(Z2445,{0;22.5;67.5;112.5;157.5;202.5;247.5;292.5;337.5},1)))</f>
        <v>Southeast</v>
      </c>
      <c r="AB2445">
        <v>0.59785200000000005</v>
      </c>
      <c r="AC2445" t="s">
        <v>20</v>
      </c>
      <c r="AD2445">
        <v>27</v>
      </c>
      <c r="AE2445">
        <v>7</v>
      </c>
      <c r="AF2445">
        <v>4.7080000000000002</v>
      </c>
    </row>
    <row r="2446" spans="1:32" x14ac:dyDescent="0.25">
      <c r="A2446">
        <v>2574</v>
      </c>
      <c r="B2446">
        <v>2952</v>
      </c>
      <c r="C2446">
        <v>2952</v>
      </c>
      <c r="D2446">
        <v>3619</v>
      </c>
      <c r="E2446" t="str">
        <f t="shared" si="114"/>
        <v>03619-BRA-P</v>
      </c>
      <c r="F2446" t="s">
        <v>487</v>
      </c>
      <c r="G2446" t="s">
        <v>76</v>
      </c>
      <c r="H2446" t="s">
        <v>12</v>
      </c>
      <c r="I2446">
        <v>-38.397598000000002</v>
      </c>
      <c r="J2446">
        <v>-3.9621</v>
      </c>
      <c r="K2446">
        <v>26</v>
      </c>
      <c r="L2446">
        <v>30</v>
      </c>
      <c r="M2446" t="str">
        <f t="shared" si="115"/>
        <v>Pequeña</v>
      </c>
      <c r="N2446" t="str">
        <f t="shared" si="116"/>
        <v>P</v>
      </c>
      <c r="O2446">
        <v>0.84902299999999997</v>
      </c>
      <c r="P2446" t="s">
        <v>7</v>
      </c>
      <c r="Q2446">
        <v>-4.7670000000000004E-3</v>
      </c>
      <c r="R2446" t="s">
        <v>8</v>
      </c>
      <c r="S2446">
        <v>153.004166</v>
      </c>
      <c r="T2446" t="s">
        <v>49</v>
      </c>
      <c r="U2446">
        <v>1787.937006221837</v>
      </c>
      <c r="V2446">
        <v>26.9</v>
      </c>
      <c r="W2446">
        <v>6.0129999999999999</v>
      </c>
      <c r="X2446">
        <v>80</v>
      </c>
      <c r="Y2446">
        <v>6.1357799999999996</v>
      </c>
      <c r="Z2446">
        <v>135</v>
      </c>
      <c r="AA2446" t="str">
        <f>IF(Z2446=-1,"Flat",
INDEX({"North","Northeast","East","Southeast","South","Southwest","West","Northwest","North"},
MATCH(Z2446,{0;22.5;67.5;112.5;157.5;202.5;247.5;292.5;337.5},1)))</f>
        <v>Southeast</v>
      </c>
      <c r="AB2446">
        <v>0.672929</v>
      </c>
      <c r="AC2446" t="s">
        <v>10</v>
      </c>
      <c r="AD2446">
        <v>27</v>
      </c>
      <c r="AE2446">
        <v>7</v>
      </c>
      <c r="AF2446">
        <v>4.7009999999999996</v>
      </c>
    </row>
    <row r="2447" spans="1:32" x14ac:dyDescent="0.25">
      <c r="A2447">
        <v>2575</v>
      </c>
      <c r="B2447">
        <v>2953</v>
      </c>
      <c r="C2447">
        <v>2953</v>
      </c>
      <c r="D2447">
        <v>3620</v>
      </c>
      <c r="E2447" t="str">
        <f t="shared" si="114"/>
        <v>03620-BRA-P</v>
      </c>
      <c r="F2447" t="s">
        <v>487</v>
      </c>
      <c r="G2447" t="s">
        <v>76</v>
      </c>
      <c r="H2447" t="s">
        <v>12</v>
      </c>
      <c r="I2447">
        <v>-38.393901999999997</v>
      </c>
      <c r="J2447">
        <v>-3.9693999999999998</v>
      </c>
      <c r="K2447">
        <v>26</v>
      </c>
      <c r="L2447">
        <v>30</v>
      </c>
      <c r="M2447" t="str">
        <f t="shared" si="115"/>
        <v>Pequeña</v>
      </c>
      <c r="N2447" t="str">
        <f t="shared" si="116"/>
        <v>P</v>
      </c>
      <c r="O2447">
        <v>0.121126</v>
      </c>
      <c r="P2447" t="s">
        <v>7</v>
      </c>
      <c r="Q2447">
        <v>-3.97E-4</v>
      </c>
      <c r="R2447" t="s">
        <v>8</v>
      </c>
      <c r="S2447">
        <v>45</v>
      </c>
      <c r="T2447" t="s">
        <v>9</v>
      </c>
      <c r="U2447">
        <v>2196.6553241076781</v>
      </c>
      <c r="V2447">
        <v>26.9</v>
      </c>
      <c r="W2447">
        <v>6.0140000000000002</v>
      </c>
      <c r="X2447">
        <v>80</v>
      </c>
      <c r="Y2447">
        <v>6.0737399999999999</v>
      </c>
      <c r="Z2447">
        <v>135</v>
      </c>
      <c r="AA2447" t="str">
        <f>IF(Z2447=-1,"Flat",
INDEX({"North","Northeast","East","Southeast","South","Southwest","West","Northwest","North"},
MATCH(Z2447,{0;22.5;67.5;112.5;157.5;202.5;247.5;292.5;337.5},1)))</f>
        <v>Southeast</v>
      </c>
      <c r="AB2447">
        <v>0.74818899999999999</v>
      </c>
      <c r="AC2447" t="s">
        <v>10</v>
      </c>
      <c r="AD2447">
        <v>27</v>
      </c>
      <c r="AE2447">
        <v>7</v>
      </c>
      <c r="AF2447">
        <v>4.6950000000000003</v>
      </c>
    </row>
    <row r="2448" spans="1:32" x14ac:dyDescent="0.25">
      <c r="A2448">
        <v>2576</v>
      </c>
      <c r="B2448">
        <v>2954</v>
      </c>
      <c r="C2448">
        <v>2954</v>
      </c>
      <c r="D2448">
        <v>3621</v>
      </c>
      <c r="E2448" t="str">
        <f t="shared" si="114"/>
        <v>03621-BRA-P</v>
      </c>
      <c r="F2448" t="s">
        <v>488</v>
      </c>
      <c r="G2448" t="s">
        <v>76</v>
      </c>
      <c r="H2448" t="s">
        <v>12</v>
      </c>
      <c r="I2448">
        <v>-40.610298</v>
      </c>
      <c r="J2448">
        <v>-8.0150000000000023</v>
      </c>
      <c r="K2448">
        <v>825</v>
      </c>
      <c r="L2448">
        <v>30</v>
      </c>
      <c r="M2448" t="str">
        <f t="shared" si="115"/>
        <v>Pequeña</v>
      </c>
      <c r="N2448" t="str">
        <f t="shared" si="116"/>
        <v>P</v>
      </c>
      <c r="O2448">
        <v>0.70624600000000004</v>
      </c>
      <c r="P2448" t="s">
        <v>7</v>
      </c>
      <c r="Q2448">
        <v>5.1640000000000002E-3</v>
      </c>
      <c r="R2448" t="s">
        <v>8</v>
      </c>
      <c r="S2448">
        <v>345.96374500000002</v>
      </c>
      <c r="T2448" t="s">
        <v>70</v>
      </c>
      <c r="U2448">
        <v>10709.376922288409</v>
      </c>
      <c r="V2448">
        <v>24.1</v>
      </c>
      <c r="W2448">
        <v>6.0289999999999999</v>
      </c>
      <c r="X2448">
        <v>65</v>
      </c>
      <c r="Y2448">
        <v>8.9406199999999991</v>
      </c>
      <c r="Z2448">
        <v>135</v>
      </c>
      <c r="AA2448" t="str">
        <f>IF(Z2448=-1,"Flat",
INDEX({"North","Northeast","East","Southeast","South","Southwest","West","Northwest","North"},
MATCH(Z2448,{0;22.5;67.5;112.5;157.5;202.5;247.5;292.5;337.5},1)))</f>
        <v>Southeast</v>
      </c>
      <c r="AB2448">
        <v>0.79893199999999998</v>
      </c>
      <c r="AC2448" t="s">
        <v>10</v>
      </c>
      <c r="AD2448">
        <v>48.099997999999999</v>
      </c>
      <c r="AE2448">
        <v>11</v>
      </c>
      <c r="AF2448">
        <v>4.7629999999999999</v>
      </c>
    </row>
    <row r="2449" spans="1:32" x14ac:dyDescent="0.25">
      <c r="A2449">
        <v>2577</v>
      </c>
      <c r="B2449">
        <v>2955</v>
      </c>
      <c r="C2449">
        <v>2955</v>
      </c>
      <c r="D2449">
        <v>3622</v>
      </c>
      <c r="E2449" t="str">
        <f t="shared" si="114"/>
        <v>03622-BRA-P</v>
      </c>
      <c r="F2449" t="s">
        <v>489</v>
      </c>
      <c r="G2449" t="s">
        <v>76</v>
      </c>
      <c r="H2449" t="s">
        <v>12</v>
      </c>
      <c r="I2449">
        <v>-42.619098999999999</v>
      </c>
      <c r="J2449">
        <v>-12.3117</v>
      </c>
      <c r="K2449">
        <v>483</v>
      </c>
      <c r="L2449">
        <v>30</v>
      </c>
      <c r="M2449" t="str">
        <f t="shared" si="115"/>
        <v>Pequeña</v>
      </c>
      <c r="N2449" t="str">
        <f t="shared" si="116"/>
        <v>P</v>
      </c>
      <c r="O2449">
        <v>0.43671900000000002</v>
      </c>
      <c r="P2449" t="s">
        <v>7</v>
      </c>
      <c r="Q2449">
        <v>-2.3839999999999998E-3</v>
      </c>
      <c r="R2449" t="s">
        <v>8</v>
      </c>
      <c r="S2449">
        <v>281.30993699999999</v>
      </c>
      <c r="T2449" t="s">
        <v>16</v>
      </c>
      <c r="U2449">
        <v>631.16174758200191</v>
      </c>
      <c r="V2449">
        <v>26.9</v>
      </c>
      <c r="W2449">
        <v>6.2919999999999998</v>
      </c>
      <c r="X2449">
        <v>72</v>
      </c>
      <c r="Y2449">
        <v>4.2629700000000001</v>
      </c>
      <c r="Z2449">
        <v>0</v>
      </c>
      <c r="AA2449" t="str">
        <f>IF(Z2449=-1,"Flat",
INDEX({"North","Northeast","East","Southeast","South","Southwest","West","Northwest","North"},
MATCH(Z2449,{0;22.5;67.5;112.5;157.5;202.5;247.5;292.5;337.5},1)))</f>
        <v>North</v>
      </c>
      <c r="AB2449">
        <v>0.74848000000000003</v>
      </c>
      <c r="AC2449" t="s">
        <v>10</v>
      </c>
      <c r="AD2449">
        <v>54.400002000000001</v>
      </c>
      <c r="AE2449">
        <v>16</v>
      </c>
      <c r="AF2449">
        <v>4.8630000000000004</v>
      </c>
    </row>
    <row r="2450" spans="1:32" x14ac:dyDescent="0.25">
      <c r="A2450">
        <v>2578</v>
      </c>
      <c r="B2450">
        <v>2956</v>
      </c>
      <c r="C2450">
        <v>2956</v>
      </c>
      <c r="D2450">
        <v>3623</v>
      </c>
      <c r="E2450" t="str">
        <f t="shared" si="114"/>
        <v>03623-BRA-P</v>
      </c>
      <c r="F2450" t="s">
        <v>489</v>
      </c>
      <c r="G2450" t="s">
        <v>76</v>
      </c>
      <c r="H2450" t="s">
        <v>12</v>
      </c>
      <c r="I2450">
        <v>-42.628101000000001</v>
      </c>
      <c r="J2450">
        <v>-12.324999999999999</v>
      </c>
      <c r="K2450">
        <v>483</v>
      </c>
      <c r="L2450">
        <v>30</v>
      </c>
      <c r="M2450" t="str">
        <f t="shared" si="115"/>
        <v>Pequeña</v>
      </c>
      <c r="N2450" t="str">
        <f t="shared" si="116"/>
        <v>P</v>
      </c>
      <c r="O2450">
        <v>0.21742800000000001</v>
      </c>
      <c r="P2450" t="s">
        <v>7</v>
      </c>
      <c r="Q2450">
        <v>-2.7810000000000001E-3</v>
      </c>
      <c r="R2450" t="s">
        <v>8</v>
      </c>
      <c r="S2450">
        <v>246.80140700000001</v>
      </c>
      <c r="T2450" t="s">
        <v>23</v>
      </c>
      <c r="U2450">
        <v>2391.9088549214962</v>
      </c>
      <c r="V2450">
        <v>26.9</v>
      </c>
      <c r="W2450">
        <v>6.32</v>
      </c>
      <c r="X2450">
        <v>72</v>
      </c>
      <c r="Y2450">
        <v>4.1418900000000001</v>
      </c>
      <c r="Z2450">
        <v>0</v>
      </c>
      <c r="AA2450" t="str">
        <f>IF(Z2450=-1,"Flat",
INDEX({"North","Northeast","East","Southeast","South","Southwest","West","Northwest","North"},
MATCH(Z2450,{0;22.5;67.5;112.5;157.5;202.5;247.5;292.5;337.5},1)))</f>
        <v>North</v>
      </c>
      <c r="AB2450">
        <v>0.74977499999999997</v>
      </c>
      <c r="AC2450" t="s">
        <v>10</v>
      </c>
      <c r="AD2450">
        <v>74.800003000000004</v>
      </c>
      <c r="AE2450">
        <v>16</v>
      </c>
      <c r="AF2450">
        <v>4.8789999999999996</v>
      </c>
    </row>
    <row r="2451" spans="1:32" x14ac:dyDescent="0.25">
      <c r="A2451">
        <v>2579</v>
      </c>
      <c r="B2451">
        <v>2957</v>
      </c>
      <c r="C2451">
        <v>2957</v>
      </c>
      <c r="D2451">
        <v>3624</v>
      </c>
      <c r="E2451" t="str">
        <f t="shared" si="114"/>
        <v>03624-BRA-P</v>
      </c>
      <c r="F2451" t="s">
        <v>489</v>
      </c>
      <c r="G2451" t="s">
        <v>76</v>
      </c>
      <c r="H2451" t="s">
        <v>12</v>
      </c>
      <c r="I2451">
        <v>-42.637999999999998</v>
      </c>
      <c r="J2451">
        <v>-12.327999999999999</v>
      </c>
      <c r="K2451">
        <v>483</v>
      </c>
      <c r="L2451">
        <v>30</v>
      </c>
      <c r="M2451" t="str">
        <f t="shared" si="115"/>
        <v>Pequeña</v>
      </c>
      <c r="N2451" t="str">
        <f t="shared" si="116"/>
        <v>P</v>
      </c>
      <c r="O2451">
        <v>0.14557600000000001</v>
      </c>
      <c r="P2451" t="s">
        <v>7</v>
      </c>
      <c r="Q2451">
        <v>-1.9859999999999999E-3</v>
      </c>
      <c r="R2451" t="s">
        <v>8</v>
      </c>
      <c r="S2451">
        <v>78.690071000000003</v>
      </c>
      <c r="T2451" t="s">
        <v>19</v>
      </c>
      <c r="U2451">
        <v>3095.4044396108202</v>
      </c>
      <c r="V2451">
        <v>26.9</v>
      </c>
      <c r="W2451">
        <v>6.3330000000000002</v>
      </c>
      <c r="X2451">
        <v>72</v>
      </c>
      <c r="Y2451">
        <v>4.2173499999999997</v>
      </c>
      <c r="Z2451">
        <v>0</v>
      </c>
      <c r="AA2451" t="str">
        <f>IF(Z2451=-1,"Flat",
INDEX({"North","Northeast","East","Southeast","South","Southwest","West","Northwest","North"},
MATCH(Z2451,{0;22.5;67.5;112.5;157.5;202.5;247.5;292.5;337.5},1)))</f>
        <v>North</v>
      </c>
      <c r="AB2451">
        <v>0.74959799999999999</v>
      </c>
      <c r="AC2451" t="s">
        <v>10</v>
      </c>
      <c r="AD2451">
        <v>20.399999999999999</v>
      </c>
      <c r="AE2451">
        <v>16</v>
      </c>
      <c r="AF2451">
        <v>4.8899999999999997</v>
      </c>
    </row>
    <row r="2452" spans="1:32" x14ac:dyDescent="0.25">
      <c r="A2452">
        <v>2580</v>
      </c>
      <c r="B2452">
        <v>2958</v>
      </c>
      <c r="C2452">
        <v>2958</v>
      </c>
      <c r="D2452">
        <v>3625</v>
      </c>
      <c r="E2452" t="str">
        <f t="shared" si="114"/>
        <v>03625-BRA-P</v>
      </c>
      <c r="F2452" t="s">
        <v>489</v>
      </c>
      <c r="G2452" t="s">
        <v>76</v>
      </c>
      <c r="H2452" t="s">
        <v>12</v>
      </c>
      <c r="I2452">
        <v>-42.624099999999999</v>
      </c>
      <c r="J2452">
        <v>-12.3253</v>
      </c>
      <c r="K2452">
        <v>483</v>
      </c>
      <c r="L2452">
        <v>30</v>
      </c>
      <c r="M2452" t="str">
        <f t="shared" si="115"/>
        <v>Pequeña</v>
      </c>
      <c r="N2452" t="str">
        <f t="shared" si="116"/>
        <v>P</v>
      </c>
      <c r="O2452">
        <v>0.43484899999999999</v>
      </c>
      <c r="P2452" t="s">
        <v>7</v>
      </c>
      <c r="Q2452">
        <v>1.1919999999999999E-3</v>
      </c>
      <c r="R2452" t="s">
        <v>8</v>
      </c>
      <c r="S2452">
        <v>246.80140700000001</v>
      </c>
      <c r="T2452" t="s">
        <v>23</v>
      </c>
      <c r="U2452">
        <v>2267.9757544102249</v>
      </c>
      <c r="V2452">
        <v>26.9</v>
      </c>
      <c r="W2452">
        <v>6.3159999999999998</v>
      </c>
      <c r="X2452">
        <v>72</v>
      </c>
      <c r="Y2452">
        <v>4.1004300000000002</v>
      </c>
      <c r="Z2452">
        <v>0</v>
      </c>
      <c r="AA2452" t="str">
        <f>IF(Z2452=-1,"Flat",
INDEX({"North","Northeast","East","Southeast","South","Southwest","West","Northwest","North"},
MATCH(Z2452,{0;22.5;67.5;112.5;157.5;202.5;247.5;292.5;337.5},1)))</f>
        <v>North</v>
      </c>
      <c r="AB2452">
        <v>0.67463799999999996</v>
      </c>
      <c r="AC2452" t="s">
        <v>10</v>
      </c>
      <c r="AD2452">
        <v>27.200001</v>
      </c>
      <c r="AE2452">
        <v>16</v>
      </c>
      <c r="AF2452">
        <v>4.8769999999999998</v>
      </c>
    </row>
    <row r="2453" spans="1:32" x14ac:dyDescent="0.25">
      <c r="A2453">
        <v>2581</v>
      </c>
      <c r="B2453">
        <v>2959</v>
      </c>
      <c r="C2453">
        <v>2959</v>
      </c>
      <c r="D2453">
        <v>3626</v>
      </c>
      <c r="E2453" t="str">
        <f t="shared" si="114"/>
        <v>03626-BRA-P</v>
      </c>
      <c r="F2453" t="s">
        <v>489</v>
      </c>
      <c r="G2453" t="s">
        <v>76</v>
      </c>
      <c r="H2453" t="s">
        <v>12</v>
      </c>
      <c r="I2453">
        <v>-42.613399999999999</v>
      </c>
      <c r="J2453">
        <v>-12.3248</v>
      </c>
      <c r="K2453">
        <v>483</v>
      </c>
      <c r="L2453">
        <v>30</v>
      </c>
      <c r="M2453" t="str">
        <f t="shared" si="115"/>
        <v>Pequeña</v>
      </c>
      <c r="N2453" t="str">
        <f t="shared" si="116"/>
        <v>P</v>
      </c>
      <c r="O2453">
        <v>0.28045500000000001</v>
      </c>
      <c r="P2453" t="s">
        <v>7</v>
      </c>
      <c r="Q2453">
        <v>1.5889999999999999E-3</v>
      </c>
      <c r="R2453" t="s">
        <v>8</v>
      </c>
      <c r="S2453">
        <v>194.743561</v>
      </c>
      <c r="T2453" t="s">
        <v>13</v>
      </c>
      <c r="U2453">
        <v>1798.4895290133579</v>
      </c>
      <c r="V2453">
        <v>26.9</v>
      </c>
      <c r="W2453">
        <v>6.3040000000000003</v>
      </c>
      <c r="X2453">
        <v>72</v>
      </c>
      <c r="Y2453">
        <v>3.9891100000000002</v>
      </c>
      <c r="Z2453">
        <v>0</v>
      </c>
      <c r="AA2453" t="str">
        <f>IF(Z2453=-1,"Flat",
INDEX({"North","Northeast","East","Southeast","South","Southwest","West","Northwest","North"},
MATCH(Z2453,{0;22.5;67.5;112.5;157.5;202.5;247.5;292.5;337.5},1)))</f>
        <v>North</v>
      </c>
      <c r="AB2453">
        <v>0.59829200000000005</v>
      </c>
      <c r="AC2453" t="s">
        <v>20</v>
      </c>
      <c r="AD2453">
        <v>40.799999</v>
      </c>
      <c r="AE2453">
        <v>16</v>
      </c>
      <c r="AF2453">
        <v>4.8659999999999997</v>
      </c>
    </row>
    <row r="2454" spans="1:32" x14ac:dyDescent="0.25">
      <c r="A2454">
        <v>2582</v>
      </c>
      <c r="B2454">
        <v>2960</v>
      </c>
      <c r="C2454">
        <v>2960</v>
      </c>
      <c r="D2454">
        <v>3627</v>
      </c>
      <c r="E2454" t="str">
        <f t="shared" si="114"/>
        <v>03627-BRA-P</v>
      </c>
      <c r="F2454" t="s">
        <v>489</v>
      </c>
      <c r="G2454" t="s">
        <v>76</v>
      </c>
      <c r="H2454" t="s">
        <v>12</v>
      </c>
      <c r="I2454">
        <v>-42.623798000000001</v>
      </c>
      <c r="J2454">
        <v>-12.3188</v>
      </c>
      <c r="K2454">
        <v>483</v>
      </c>
      <c r="L2454">
        <v>30</v>
      </c>
      <c r="M2454" t="str">
        <f t="shared" si="115"/>
        <v>Pequeña</v>
      </c>
      <c r="N2454" t="str">
        <f t="shared" si="116"/>
        <v>P</v>
      </c>
      <c r="O2454">
        <v>0.42918899999999999</v>
      </c>
      <c r="P2454" t="s">
        <v>7</v>
      </c>
      <c r="Q2454">
        <v>-3.97E-4</v>
      </c>
      <c r="R2454" t="s">
        <v>8</v>
      </c>
      <c r="S2454">
        <v>273.81408699999997</v>
      </c>
      <c r="T2454" t="s">
        <v>16</v>
      </c>
      <c r="U2454">
        <v>1566.9544070301561</v>
      </c>
      <c r="V2454">
        <v>26.9</v>
      </c>
      <c r="W2454">
        <v>6.31</v>
      </c>
      <c r="X2454">
        <v>72</v>
      </c>
      <c r="Y2454">
        <v>4.1847000000000012</v>
      </c>
      <c r="Z2454">
        <v>0</v>
      </c>
      <c r="AA2454" t="str">
        <f>IF(Z2454=-1,"Flat",
INDEX({"North","Northeast","East","Southeast","South","Southwest","West","Northwest","North"},
MATCH(Z2454,{0;22.5;67.5;112.5;157.5;202.5;247.5;292.5;337.5},1)))</f>
        <v>North</v>
      </c>
      <c r="AB2454">
        <v>0.67286400000000002</v>
      </c>
      <c r="AC2454" t="s">
        <v>10</v>
      </c>
      <c r="AD2454">
        <v>95.199996999999996</v>
      </c>
      <c r="AE2454">
        <v>16</v>
      </c>
      <c r="AF2454">
        <v>4.8719999999999999</v>
      </c>
    </row>
    <row r="2455" spans="1:32" x14ac:dyDescent="0.25">
      <c r="A2455">
        <v>2585</v>
      </c>
      <c r="B2455">
        <v>2963</v>
      </c>
      <c r="C2455">
        <v>2963</v>
      </c>
      <c r="D2455">
        <v>3630</v>
      </c>
      <c r="E2455" t="str">
        <f t="shared" si="114"/>
        <v>03630-BRA-P</v>
      </c>
      <c r="F2455" t="s">
        <v>490</v>
      </c>
      <c r="G2455" t="s">
        <v>76</v>
      </c>
      <c r="H2455" t="s">
        <v>25</v>
      </c>
      <c r="I2455">
        <v>-41.001399999999997</v>
      </c>
      <c r="J2455">
        <v>-9.7558000000000007</v>
      </c>
      <c r="K2455">
        <v>524</v>
      </c>
      <c r="L2455">
        <v>30</v>
      </c>
      <c r="M2455" t="str">
        <f t="shared" si="115"/>
        <v>Pequeña</v>
      </c>
      <c r="N2455" t="str">
        <f t="shared" si="116"/>
        <v>P</v>
      </c>
      <c r="O2455">
        <v>2.5180500000000001</v>
      </c>
      <c r="P2455" t="s">
        <v>32</v>
      </c>
      <c r="Q2455">
        <v>7.548E-3</v>
      </c>
      <c r="R2455" t="s">
        <v>8</v>
      </c>
      <c r="S2455">
        <v>109.87217699999999</v>
      </c>
      <c r="T2455" t="s">
        <v>19</v>
      </c>
      <c r="U2455">
        <v>16731.982724495479</v>
      </c>
      <c r="V2455">
        <v>26.200001</v>
      </c>
      <c r="W2455">
        <v>6.077</v>
      </c>
      <c r="X2455">
        <v>72</v>
      </c>
      <c r="Y2455">
        <v>7.4016799999999998</v>
      </c>
      <c r="Z2455">
        <v>0</v>
      </c>
      <c r="AA2455" t="str">
        <f>IF(Z2455=-1,"Flat",
INDEX({"North","Northeast","East","Southeast","South","Southwest","West","Northwest","North"},
MATCH(Z2455,{0;22.5;67.5;112.5;157.5;202.5;247.5;292.5;337.5},1)))</f>
        <v>North</v>
      </c>
      <c r="AB2455">
        <v>0.59169000000000005</v>
      </c>
      <c r="AC2455" t="s">
        <v>20</v>
      </c>
      <c r="AD2455">
        <v>36</v>
      </c>
      <c r="AE2455">
        <v>12</v>
      </c>
      <c r="AF2455">
        <v>4.7460000000000004</v>
      </c>
    </row>
    <row r="2456" spans="1:32" x14ac:dyDescent="0.25">
      <c r="A2456">
        <v>2586</v>
      </c>
      <c r="B2456">
        <v>2964</v>
      </c>
      <c r="C2456">
        <v>2964</v>
      </c>
      <c r="D2456">
        <v>3631</v>
      </c>
      <c r="E2456" t="str">
        <f t="shared" si="114"/>
        <v>03631-BRA-G</v>
      </c>
      <c r="F2456" t="s">
        <v>491</v>
      </c>
      <c r="G2456" t="s">
        <v>76</v>
      </c>
      <c r="H2456" t="s">
        <v>25</v>
      </c>
      <c r="I2456">
        <v>-43.277500000000003</v>
      </c>
      <c r="J2456">
        <v>-13.2508</v>
      </c>
      <c r="K2456">
        <v>445</v>
      </c>
      <c r="L2456">
        <v>1106160.9010000001</v>
      </c>
      <c r="M2456" t="str">
        <f t="shared" si="115"/>
        <v>Grande</v>
      </c>
      <c r="N2456" t="str">
        <f t="shared" si="116"/>
        <v>G</v>
      </c>
      <c r="O2456">
        <v>0.33416299999999999</v>
      </c>
      <c r="P2456" t="s">
        <v>7</v>
      </c>
      <c r="Q2456">
        <v>3.5750000000000001E-3</v>
      </c>
      <c r="R2456" t="s">
        <v>8</v>
      </c>
      <c r="S2456">
        <v>289.983093</v>
      </c>
      <c r="T2456" t="s">
        <v>16</v>
      </c>
      <c r="U2456">
        <v>7258.8185172168833</v>
      </c>
      <c r="V2456">
        <v>27.200001</v>
      </c>
      <c r="W2456">
        <v>6.1660000000000004</v>
      </c>
      <c r="X2456">
        <v>58</v>
      </c>
      <c r="Y2456">
        <v>3.6101899999999998</v>
      </c>
      <c r="Z2456">
        <v>108</v>
      </c>
      <c r="AA2456" t="str">
        <f>IF(Z2456=-1,"Flat",
INDEX({"North","Northeast","East","Southeast","South","Southwest","West","Northwest","North"},
MATCH(Z2456,{0;22.5;67.5;112.5;157.5;202.5;247.5;292.5;337.5},1)))</f>
        <v>East</v>
      </c>
      <c r="AB2456">
        <v>0.74857899999999999</v>
      </c>
      <c r="AC2456" t="s">
        <v>10</v>
      </c>
      <c r="AD2456">
        <v>30</v>
      </c>
      <c r="AE2456">
        <v>17</v>
      </c>
      <c r="AF2456">
        <v>4.7720000000000002</v>
      </c>
    </row>
    <row r="2457" spans="1:32" x14ac:dyDescent="0.25">
      <c r="A2457">
        <v>2587</v>
      </c>
      <c r="B2457">
        <v>2965</v>
      </c>
      <c r="C2457">
        <v>2965</v>
      </c>
      <c r="D2457">
        <v>3632</v>
      </c>
      <c r="E2457" t="str">
        <f t="shared" si="114"/>
        <v>03632-BRA-G</v>
      </c>
      <c r="F2457" t="s">
        <v>491</v>
      </c>
      <c r="G2457" t="s">
        <v>76</v>
      </c>
      <c r="H2457" t="s">
        <v>25</v>
      </c>
      <c r="I2457">
        <v>-43.278098999999997</v>
      </c>
      <c r="J2457">
        <v>-13.246700000000001</v>
      </c>
      <c r="K2457">
        <v>445</v>
      </c>
      <c r="L2457">
        <v>1106160.8999999999</v>
      </c>
      <c r="M2457" t="str">
        <f t="shared" si="115"/>
        <v>Grande</v>
      </c>
      <c r="N2457" t="str">
        <f t="shared" si="116"/>
        <v>G</v>
      </c>
      <c r="O2457">
        <v>0.404252</v>
      </c>
      <c r="P2457" t="s">
        <v>7</v>
      </c>
      <c r="Q2457">
        <v>2.3839999999999998E-3</v>
      </c>
      <c r="R2457" t="s">
        <v>8</v>
      </c>
      <c r="S2457">
        <v>317.86239599999999</v>
      </c>
      <c r="T2457" t="s">
        <v>30</v>
      </c>
      <c r="U2457">
        <v>7701.6186138642333</v>
      </c>
      <c r="V2457">
        <v>27.200001</v>
      </c>
      <c r="W2457">
        <v>6.1669999999999998</v>
      </c>
      <c r="X2457">
        <v>58</v>
      </c>
      <c r="Y2457">
        <v>3.6062500000000002</v>
      </c>
      <c r="Z2457">
        <v>108</v>
      </c>
      <c r="AA2457" t="str">
        <f>IF(Z2457=-1,"Flat",
INDEX({"North","Northeast","East","Southeast","South","Southwest","West","Northwest","North"},
MATCH(Z2457,{0;22.5;67.5;112.5;157.5;202.5;247.5;292.5;337.5},1)))</f>
        <v>East</v>
      </c>
      <c r="AB2457">
        <v>0.74914199999999997</v>
      </c>
      <c r="AC2457" t="s">
        <v>10</v>
      </c>
      <c r="AD2457">
        <v>30</v>
      </c>
      <c r="AE2457">
        <v>17</v>
      </c>
      <c r="AF2457">
        <v>4.7720000000000002</v>
      </c>
    </row>
    <row r="2458" spans="1:32" x14ac:dyDescent="0.25">
      <c r="A2458">
        <v>2588</v>
      </c>
      <c r="B2458">
        <v>2966</v>
      </c>
      <c r="C2458">
        <v>2966</v>
      </c>
      <c r="D2458">
        <v>3633</v>
      </c>
      <c r="E2458" t="str">
        <f t="shared" si="114"/>
        <v>03633-BRA-G</v>
      </c>
      <c r="F2458" t="s">
        <v>491</v>
      </c>
      <c r="G2458" t="s">
        <v>76</v>
      </c>
      <c r="H2458" t="s">
        <v>25</v>
      </c>
      <c r="I2458">
        <v>-43.266700999999998</v>
      </c>
      <c r="J2458">
        <v>-13.2478</v>
      </c>
      <c r="K2458">
        <v>445</v>
      </c>
      <c r="L2458">
        <v>1106160.8999999999</v>
      </c>
      <c r="M2458" t="str">
        <f t="shared" si="115"/>
        <v>Grande</v>
      </c>
      <c r="N2458" t="str">
        <f t="shared" si="116"/>
        <v>G</v>
      </c>
      <c r="O2458">
        <v>0.255355</v>
      </c>
      <c r="P2458" t="s">
        <v>7</v>
      </c>
      <c r="Q2458">
        <v>2.3839999999999998E-3</v>
      </c>
      <c r="R2458" t="s">
        <v>8</v>
      </c>
      <c r="S2458">
        <v>333.43493699999999</v>
      </c>
      <c r="T2458" t="s">
        <v>30</v>
      </c>
      <c r="U2458">
        <v>7784.268937527223</v>
      </c>
      <c r="V2458">
        <v>27.200001</v>
      </c>
      <c r="W2458">
        <v>6.165</v>
      </c>
      <c r="X2458">
        <v>58</v>
      </c>
      <c r="Y2458">
        <v>3.59246</v>
      </c>
      <c r="Z2458">
        <v>108</v>
      </c>
      <c r="AA2458" t="str">
        <f>IF(Z2458=-1,"Flat",
INDEX({"North","Northeast","East","Southeast","South","Southwest","West","Northwest","North"},
MATCH(Z2458,{0;22.5;67.5;112.5;157.5;202.5;247.5;292.5;337.5},1)))</f>
        <v>East</v>
      </c>
      <c r="AB2458">
        <v>0.79927599999999999</v>
      </c>
      <c r="AC2458" t="s">
        <v>10</v>
      </c>
      <c r="AD2458">
        <v>30</v>
      </c>
      <c r="AE2458">
        <v>17</v>
      </c>
      <c r="AF2458">
        <v>4.7709999999999999</v>
      </c>
    </row>
    <row r="2459" spans="1:32" x14ac:dyDescent="0.25">
      <c r="A2459">
        <v>2589</v>
      </c>
      <c r="B2459">
        <v>2967</v>
      </c>
      <c r="C2459">
        <v>2967</v>
      </c>
      <c r="D2459">
        <v>3634</v>
      </c>
      <c r="E2459" t="str">
        <f t="shared" si="114"/>
        <v>03634-BRA-G</v>
      </c>
      <c r="F2459" t="s">
        <v>491</v>
      </c>
      <c r="G2459" t="s">
        <v>76</v>
      </c>
      <c r="H2459" t="s">
        <v>25</v>
      </c>
      <c r="I2459">
        <v>-43.255299000000001</v>
      </c>
      <c r="J2459">
        <v>-13.2486</v>
      </c>
      <c r="K2459">
        <v>445</v>
      </c>
      <c r="L2459">
        <v>1336477.8160000001</v>
      </c>
      <c r="M2459" t="str">
        <f t="shared" si="115"/>
        <v>Grande</v>
      </c>
      <c r="N2459" t="str">
        <f t="shared" si="116"/>
        <v>G</v>
      </c>
      <c r="O2459">
        <v>4.0376000000000002E-2</v>
      </c>
      <c r="P2459" t="s">
        <v>7</v>
      </c>
      <c r="Q2459">
        <v>0</v>
      </c>
      <c r="R2459" t="s">
        <v>8</v>
      </c>
      <c r="S2459">
        <v>315</v>
      </c>
      <c r="T2459" t="s">
        <v>30</v>
      </c>
      <c r="U2459">
        <v>7816.1485574251437</v>
      </c>
      <c r="V2459">
        <v>27.200001</v>
      </c>
      <c r="W2459">
        <v>6.1619999999999999</v>
      </c>
      <c r="X2459">
        <v>58</v>
      </c>
      <c r="Y2459">
        <v>3.6079599999999998</v>
      </c>
      <c r="Z2459">
        <v>108</v>
      </c>
      <c r="AA2459" t="str">
        <f>IF(Z2459=-1,"Flat",
INDEX({"North","Northeast","East","Southeast","South","Southwest","West","Northwest","North"},
MATCH(Z2459,{0;22.5;67.5;112.5;157.5;202.5;247.5;292.5;337.5},1)))</f>
        <v>East</v>
      </c>
      <c r="AB2459">
        <v>0.8</v>
      </c>
      <c r="AC2459" t="s">
        <v>10</v>
      </c>
      <c r="AD2459">
        <v>30</v>
      </c>
      <c r="AE2459">
        <v>17</v>
      </c>
      <c r="AF2459">
        <v>4.7690000000000001</v>
      </c>
    </row>
    <row r="2460" spans="1:32" x14ac:dyDescent="0.25">
      <c r="A2460">
        <v>2590</v>
      </c>
      <c r="B2460">
        <v>2968</v>
      </c>
      <c r="C2460">
        <v>2968</v>
      </c>
      <c r="D2460">
        <v>3635</v>
      </c>
      <c r="E2460" t="str">
        <f t="shared" si="114"/>
        <v>03635-BRA-G</v>
      </c>
      <c r="F2460" t="s">
        <v>492</v>
      </c>
      <c r="G2460" t="s">
        <v>76</v>
      </c>
      <c r="H2460" t="s">
        <v>25</v>
      </c>
      <c r="I2460">
        <v>-42.337398999999998</v>
      </c>
      <c r="J2460">
        <v>-12.2967</v>
      </c>
      <c r="K2460">
        <v>1069</v>
      </c>
      <c r="L2460">
        <v>203230.89189999999</v>
      </c>
      <c r="M2460" t="str">
        <f t="shared" si="115"/>
        <v>Grande</v>
      </c>
      <c r="N2460" t="str">
        <f t="shared" si="116"/>
        <v>G</v>
      </c>
      <c r="O2460">
        <v>1.79521</v>
      </c>
      <c r="P2460" t="s">
        <v>7</v>
      </c>
      <c r="Q2460">
        <v>1.1919999999999999E-3</v>
      </c>
      <c r="R2460" t="s">
        <v>8</v>
      </c>
      <c r="S2460">
        <v>53.403370000000002</v>
      </c>
      <c r="T2460" t="s">
        <v>9</v>
      </c>
      <c r="U2460">
        <v>12545.960521115539</v>
      </c>
      <c r="V2460">
        <v>23.4</v>
      </c>
      <c r="W2460">
        <v>6.1280000000000001</v>
      </c>
      <c r="X2460">
        <v>58</v>
      </c>
      <c r="Y2460">
        <v>7.6445299999999996</v>
      </c>
      <c r="Z2460">
        <v>108</v>
      </c>
      <c r="AA2460" t="str">
        <f>IF(Z2460=-1,"Flat",
INDEX({"North","Northeast","East","Southeast","South","Southwest","West","Northwest","North"},
MATCH(Z2460,{0;22.5;67.5;112.5;157.5;202.5;247.5;292.5;337.5},1)))</f>
        <v>East</v>
      </c>
      <c r="AB2460">
        <v>0.745139</v>
      </c>
      <c r="AC2460" t="s">
        <v>10</v>
      </c>
      <c r="AD2460">
        <v>32.5</v>
      </c>
      <c r="AE2460">
        <v>16</v>
      </c>
      <c r="AF2460">
        <v>4.8159999999999998</v>
      </c>
    </row>
    <row r="2461" spans="1:32" x14ac:dyDescent="0.25">
      <c r="A2461">
        <v>2591</v>
      </c>
      <c r="B2461">
        <v>2969</v>
      </c>
      <c r="C2461">
        <v>2969</v>
      </c>
      <c r="D2461">
        <v>3636</v>
      </c>
      <c r="E2461" t="str">
        <f t="shared" si="114"/>
        <v>03636-BRA-M</v>
      </c>
      <c r="F2461" t="s">
        <v>492</v>
      </c>
      <c r="G2461" t="s">
        <v>76</v>
      </c>
      <c r="H2461" t="s">
        <v>25</v>
      </c>
      <c r="I2461">
        <v>-42.321601999999999</v>
      </c>
      <c r="J2461">
        <v>-12.3316</v>
      </c>
      <c r="K2461">
        <v>1069</v>
      </c>
      <c r="L2461">
        <v>22152.853200000001</v>
      </c>
      <c r="M2461" t="str">
        <f t="shared" si="115"/>
        <v>Mediana</v>
      </c>
      <c r="N2461" t="str">
        <f t="shared" si="116"/>
        <v>M</v>
      </c>
      <c r="O2461">
        <v>2.4968900000000001</v>
      </c>
      <c r="P2461" t="s">
        <v>32</v>
      </c>
      <c r="Q2461">
        <v>-4.3699999999999998E-3</v>
      </c>
      <c r="R2461" t="s">
        <v>8</v>
      </c>
      <c r="S2461">
        <v>57.127090000000003</v>
      </c>
      <c r="T2461" t="s">
        <v>9</v>
      </c>
      <c r="U2461">
        <v>9940.8168207272956</v>
      </c>
      <c r="V2461">
        <v>23.4</v>
      </c>
      <c r="W2461">
        <v>6.1139999999999999</v>
      </c>
      <c r="X2461">
        <v>58</v>
      </c>
      <c r="Y2461">
        <v>7.4699</v>
      </c>
      <c r="Z2461">
        <v>108</v>
      </c>
      <c r="AA2461" t="str">
        <f>IF(Z2461=-1,"Flat",
INDEX({"North","Northeast","East","Southeast","South","Southwest","West","Northwest","North"},
MATCH(Z2461,{0;22.5;67.5;112.5;157.5;202.5;247.5;292.5;337.5},1)))</f>
        <v>East</v>
      </c>
      <c r="AB2461">
        <v>0.74427200000000004</v>
      </c>
      <c r="AC2461" t="s">
        <v>10</v>
      </c>
      <c r="AD2461">
        <v>32.5</v>
      </c>
      <c r="AE2461">
        <v>16</v>
      </c>
      <c r="AF2461">
        <v>4.8120000000000003</v>
      </c>
    </row>
    <row r="2462" spans="1:32" x14ac:dyDescent="0.25">
      <c r="A2462">
        <v>2592</v>
      </c>
      <c r="B2462">
        <v>2970</v>
      </c>
      <c r="C2462">
        <v>2970</v>
      </c>
      <c r="D2462">
        <v>3637</v>
      </c>
      <c r="E2462" t="str">
        <f t="shared" si="114"/>
        <v>03637-BRA-M</v>
      </c>
      <c r="F2462" t="s">
        <v>492</v>
      </c>
      <c r="G2462" t="s">
        <v>76</v>
      </c>
      <c r="H2462" t="s">
        <v>25</v>
      </c>
      <c r="I2462">
        <v>-42.313999000000003</v>
      </c>
      <c r="J2462">
        <v>-12.332599999999999</v>
      </c>
      <c r="K2462">
        <v>1069</v>
      </c>
      <c r="L2462">
        <v>31552.094819999998</v>
      </c>
      <c r="M2462" t="str">
        <f t="shared" si="115"/>
        <v>Mediana</v>
      </c>
      <c r="N2462" t="str">
        <f t="shared" si="116"/>
        <v>M</v>
      </c>
      <c r="O2462">
        <v>1.1873100000000001</v>
      </c>
      <c r="P2462" t="s">
        <v>7</v>
      </c>
      <c r="Q2462">
        <v>1.5889999999999999E-3</v>
      </c>
      <c r="R2462" t="s">
        <v>8</v>
      </c>
      <c r="S2462">
        <v>62.818890000000003</v>
      </c>
      <c r="T2462" t="s">
        <v>9</v>
      </c>
      <c r="U2462">
        <v>10295.949427118871</v>
      </c>
      <c r="V2462">
        <v>23.4</v>
      </c>
      <c r="W2462">
        <v>6.1</v>
      </c>
      <c r="X2462">
        <v>58</v>
      </c>
      <c r="Y2462">
        <v>7.0948000000000002</v>
      </c>
      <c r="Z2462">
        <v>108</v>
      </c>
      <c r="AA2462" t="str">
        <f>IF(Z2462=-1,"Flat",
INDEX({"North","Northeast","East","Southeast","South","Southwest","West","Northwest","North"},
MATCH(Z2462,{0;22.5;67.5;112.5;157.5;202.5;247.5;292.5;337.5},1)))</f>
        <v>East</v>
      </c>
      <c r="AB2462">
        <v>0.74386399999999997</v>
      </c>
      <c r="AC2462" t="s">
        <v>10</v>
      </c>
      <c r="AD2462">
        <v>32.5</v>
      </c>
      <c r="AE2462">
        <v>16</v>
      </c>
      <c r="AF2462">
        <v>4.7939999999999996</v>
      </c>
    </row>
    <row r="2463" spans="1:32" x14ac:dyDescent="0.25">
      <c r="A2463">
        <v>2593</v>
      </c>
      <c r="B2463">
        <v>2971</v>
      </c>
      <c r="C2463">
        <v>2971</v>
      </c>
      <c r="D2463">
        <v>3638</v>
      </c>
      <c r="E2463" t="str">
        <f t="shared" si="114"/>
        <v>03638-BRA-M</v>
      </c>
      <c r="F2463" t="s">
        <v>492</v>
      </c>
      <c r="G2463" t="s">
        <v>76</v>
      </c>
      <c r="H2463" t="s">
        <v>25</v>
      </c>
      <c r="I2463">
        <v>-42.316200000000002</v>
      </c>
      <c r="J2463">
        <v>-12.3409</v>
      </c>
      <c r="K2463">
        <v>1069</v>
      </c>
      <c r="L2463">
        <v>37686.678310000003</v>
      </c>
      <c r="M2463" t="str">
        <f t="shared" si="115"/>
        <v>Mediana</v>
      </c>
      <c r="N2463" t="str">
        <f t="shared" si="116"/>
        <v>M</v>
      </c>
      <c r="O2463">
        <v>2.8580899999999998</v>
      </c>
      <c r="P2463" t="s">
        <v>32</v>
      </c>
      <c r="Q2463">
        <v>-1.9466000000000001E-2</v>
      </c>
      <c r="R2463" t="s">
        <v>15</v>
      </c>
      <c r="S2463">
        <v>67.40213</v>
      </c>
      <c r="T2463" t="s">
        <v>9</v>
      </c>
      <c r="U2463">
        <v>9360.393369898562</v>
      </c>
      <c r="V2463">
        <v>23.4</v>
      </c>
      <c r="W2463">
        <v>6.1059999999999999</v>
      </c>
      <c r="X2463">
        <v>58</v>
      </c>
      <c r="Y2463">
        <v>7.1929699999999999</v>
      </c>
      <c r="Z2463">
        <v>108</v>
      </c>
      <c r="AA2463" t="str">
        <f>IF(Z2463=-1,"Flat",
INDEX({"North","Northeast","East","Southeast","South","Southwest","West","Northwest","North"},
MATCH(Z2463,{0;22.5;67.5;112.5;157.5;202.5;247.5;292.5;337.5},1)))</f>
        <v>East</v>
      </c>
      <c r="AB2463">
        <v>0.73930300000000004</v>
      </c>
      <c r="AC2463" t="s">
        <v>10</v>
      </c>
      <c r="AD2463">
        <v>32.5</v>
      </c>
      <c r="AE2463">
        <v>16</v>
      </c>
      <c r="AF2463">
        <v>4.7949999999999999</v>
      </c>
    </row>
    <row r="2464" spans="1:32" x14ac:dyDescent="0.25">
      <c r="A2464">
        <v>2594</v>
      </c>
      <c r="B2464">
        <v>2972</v>
      </c>
      <c r="C2464">
        <v>2972</v>
      </c>
      <c r="D2464">
        <v>3639</v>
      </c>
      <c r="E2464" t="str">
        <f t="shared" si="114"/>
        <v>03639-BRA-M</v>
      </c>
      <c r="F2464" t="s">
        <v>492</v>
      </c>
      <c r="G2464" t="s">
        <v>76</v>
      </c>
      <c r="H2464" t="s">
        <v>25</v>
      </c>
      <c r="I2464">
        <v>-42.314498999999998</v>
      </c>
      <c r="J2464">
        <v>-12.344900000000001</v>
      </c>
      <c r="K2464">
        <v>1069</v>
      </c>
      <c r="L2464">
        <v>100442.64479999999</v>
      </c>
      <c r="M2464" t="str">
        <f t="shared" si="115"/>
        <v>Mediana</v>
      </c>
      <c r="N2464" t="str">
        <f t="shared" si="116"/>
        <v>M</v>
      </c>
      <c r="O2464">
        <v>3.7126800000000002</v>
      </c>
      <c r="P2464" t="s">
        <v>32</v>
      </c>
      <c r="Q2464">
        <v>-1.4302E-2</v>
      </c>
      <c r="R2464" t="s">
        <v>15</v>
      </c>
      <c r="S2464">
        <v>55.638767000000001</v>
      </c>
      <c r="T2464" t="s">
        <v>9</v>
      </c>
      <c r="U2464">
        <v>9069.5064266669542</v>
      </c>
      <c r="V2464">
        <v>23.4</v>
      </c>
      <c r="W2464">
        <v>6.0990000000000002</v>
      </c>
      <c r="X2464">
        <v>58</v>
      </c>
      <c r="Y2464">
        <v>7.3910299999999998</v>
      </c>
      <c r="Z2464">
        <v>108</v>
      </c>
      <c r="AA2464" t="str">
        <f>IF(Z2464=-1,"Flat",
INDEX({"North","Northeast","East","Southeast","South","Southwest","West","Northwest","North"},
MATCH(Z2464,{0;22.5;67.5;112.5;157.5;202.5;247.5;292.5;337.5},1)))</f>
        <v>East</v>
      </c>
      <c r="AB2464">
        <v>0.73928799999999995</v>
      </c>
      <c r="AC2464" t="s">
        <v>10</v>
      </c>
      <c r="AD2464">
        <v>32.5</v>
      </c>
      <c r="AE2464">
        <v>16</v>
      </c>
      <c r="AF2464">
        <v>4.8010000000000002</v>
      </c>
    </row>
    <row r="2465" spans="1:32" x14ac:dyDescent="0.25">
      <c r="A2465">
        <v>2595</v>
      </c>
      <c r="B2465">
        <v>2973</v>
      </c>
      <c r="C2465">
        <v>2973</v>
      </c>
      <c r="D2465">
        <v>3640</v>
      </c>
      <c r="E2465" t="str">
        <f t="shared" si="114"/>
        <v>03640-BRA-P</v>
      </c>
      <c r="F2465" t="s">
        <v>492</v>
      </c>
      <c r="G2465" t="s">
        <v>76</v>
      </c>
      <c r="H2465" t="s">
        <v>25</v>
      </c>
      <c r="I2465">
        <v>-42.307701000000002</v>
      </c>
      <c r="J2465">
        <v>-12.347099999999999</v>
      </c>
      <c r="K2465">
        <v>1069</v>
      </c>
      <c r="L2465">
        <v>30</v>
      </c>
      <c r="M2465" t="str">
        <f t="shared" si="115"/>
        <v>Pequeña</v>
      </c>
      <c r="N2465" t="str">
        <f t="shared" si="116"/>
        <v>P</v>
      </c>
      <c r="O2465">
        <v>1.3973500000000001</v>
      </c>
      <c r="P2465" t="s">
        <v>7</v>
      </c>
      <c r="Q2465">
        <v>7.9500000000000003E-4</v>
      </c>
      <c r="R2465" t="s">
        <v>8</v>
      </c>
      <c r="S2465">
        <v>55.823008999999999</v>
      </c>
      <c r="T2465" t="s">
        <v>9</v>
      </c>
      <c r="U2465">
        <v>9283.5289275739015</v>
      </c>
      <c r="V2465">
        <v>23.4</v>
      </c>
      <c r="W2465">
        <v>6.0839999999999996</v>
      </c>
      <c r="X2465">
        <v>72</v>
      </c>
      <c r="Y2465">
        <v>7.0800400000000003</v>
      </c>
      <c r="Z2465">
        <v>0</v>
      </c>
      <c r="AA2465" t="str">
        <f>IF(Z2465=-1,"Flat",
INDEX({"North","Northeast","East","Southeast","South","Southwest","West","Northwest","North"},
MATCH(Z2465,{0;22.5;67.5;112.5;157.5;202.5;247.5;292.5;337.5},1)))</f>
        <v>North</v>
      </c>
      <c r="AB2465">
        <v>0.66794600000000004</v>
      </c>
      <c r="AC2465" t="s">
        <v>10</v>
      </c>
      <c r="AD2465">
        <v>32.5</v>
      </c>
      <c r="AE2465">
        <v>16</v>
      </c>
      <c r="AF2465">
        <v>4.774</v>
      </c>
    </row>
    <row r="2466" spans="1:32" x14ac:dyDescent="0.25">
      <c r="A2466">
        <v>2596</v>
      </c>
      <c r="B2466">
        <v>2974</v>
      </c>
      <c r="C2466">
        <v>2974</v>
      </c>
      <c r="D2466">
        <v>3641</v>
      </c>
      <c r="E2466" t="str">
        <f t="shared" si="114"/>
        <v>03641-BRA-M</v>
      </c>
      <c r="F2466" t="s">
        <v>492</v>
      </c>
      <c r="G2466" t="s">
        <v>76</v>
      </c>
      <c r="H2466" t="s">
        <v>25</v>
      </c>
      <c r="I2466">
        <v>-42.306399999999996</v>
      </c>
      <c r="J2466">
        <v>-12.3506</v>
      </c>
      <c r="K2466">
        <v>1069</v>
      </c>
      <c r="L2466">
        <v>165814.60819999999</v>
      </c>
      <c r="M2466" t="str">
        <f t="shared" si="115"/>
        <v>Mediana</v>
      </c>
      <c r="N2466" t="str">
        <f t="shared" si="116"/>
        <v>M</v>
      </c>
      <c r="O2466">
        <v>1.7524200000000001</v>
      </c>
      <c r="P2466" t="s">
        <v>7</v>
      </c>
      <c r="Q2466">
        <v>3.1779999999999998E-3</v>
      </c>
      <c r="R2466" t="s">
        <v>8</v>
      </c>
      <c r="S2466">
        <v>96.546288000000004</v>
      </c>
      <c r="T2466" t="s">
        <v>19</v>
      </c>
      <c r="U2466">
        <v>9059.2421996628564</v>
      </c>
      <c r="V2466">
        <v>23.4</v>
      </c>
      <c r="W2466">
        <v>6.0759999999999996</v>
      </c>
      <c r="X2466">
        <v>58</v>
      </c>
      <c r="Y2466">
        <v>7.0408200000000001</v>
      </c>
      <c r="Z2466">
        <v>108</v>
      </c>
      <c r="AA2466" t="str">
        <f>IF(Z2466=-1,"Flat",
INDEX({"North","Northeast","East","Southeast","South","Southwest","West","Northwest","North"},
MATCH(Z2466,{0;22.5;67.5;112.5;157.5;202.5;247.5;292.5;337.5},1)))</f>
        <v>East</v>
      </c>
      <c r="AB2466">
        <v>0.59072800000000003</v>
      </c>
      <c r="AC2466" t="s">
        <v>20</v>
      </c>
      <c r="AD2466">
        <v>32.5</v>
      </c>
      <c r="AE2466">
        <v>16</v>
      </c>
      <c r="AF2466">
        <v>4.7750000000000004</v>
      </c>
    </row>
    <row r="2467" spans="1:32" x14ac:dyDescent="0.25">
      <c r="A2467">
        <v>2597</v>
      </c>
      <c r="B2467">
        <v>2975</v>
      </c>
      <c r="C2467">
        <v>2975</v>
      </c>
      <c r="D2467">
        <v>3642</v>
      </c>
      <c r="E2467" t="str">
        <f t="shared" si="114"/>
        <v>03642-BRA-M</v>
      </c>
      <c r="F2467" t="s">
        <v>492</v>
      </c>
      <c r="G2467" t="s">
        <v>76</v>
      </c>
      <c r="H2467" t="s">
        <v>25</v>
      </c>
      <c r="I2467">
        <v>-42.315300000000001</v>
      </c>
      <c r="J2467">
        <v>-12.3512</v>
      </c>
      <c r="K2467">
        <v>1069</v>
      </c>
      <c r="L2467">
        <v>147899.41759999999</v>
      </c>
      <c r="M2467" t="str">
        <f t="shared" si="115"/>
        <v>Mediana</v>
      </c>
      <c r="N2467" t="str">
        <f t="shared" si="116"/>
        <v>M</v>
      </c>
      <c r="O2467">
        <v>4.6000199999999998</v>
      </c>
      <c r="P2467" t="s">
        <v>32</v>
      </c>
      <c r="Q2467">
        <v>-9.1369999999999993E-3</v>
      </c>
      <c r="R2467" t="s">
        <v>8</v>
      </c>
      <c r="S2467">
        <v>68.758681999999993</v>
      </c>
      <c r="T2467" t="s">
        <v>19</v>
      </c>
      <c r="U2467">
        <v>8429.147550916101</v>
      </c>
      <c r="V2467">
        <v>23.4</v>
      </c>
      <c r="W2467">
        <v>6.1059999999999999</v>
      </c>
      <c r="X2467">
        <v>58</v>
      </c>
      <c r="Y2467">
        <v>7.4845199999999998</v>
      </c>
      <c r="Z2467">
        <v>108</v>
      </c>
      <c r="AA2467" t="str">
        <f>IF(Z2467=-1,"Flat",
INDEX({"North","Northeast","East","Southeast","South","Southwest","West","Northwest","North"},
MATCH(Z2467,{0;22.5;67.5;112.5;157.5;202.5;247.5;292.5;337.5},1)))</f>
        <v>East</v>
      </c>
      <c r="AB2467">
        <v>0.66351800000000005</v>
      </c>
      <c r="AC2467" t="s">
        <v>10</v>
      </c>
      <c r="AD2467">
        <v>32.5</v>
      </c>
      <c r="AE2467">
        <v>16</v>
      </c>
      <c r="AF2467">
        <v>4.8019999999999996</v>
      </c>
    </row>
    <row r="2468" spans="1:32" x14ac:dyDescent="0.25">
      <c r="A2468">
        <v>2598</v>
      </c>
      <c r="B2468">
        <v>2976</v>
      </c>
      <c r="C2468">
        <v>2976</v>
      </c>
      <c r="D2468">
        <v>3643</v>
      </c>
      <c r="E2468" t="str">
        <f t="shared" si="114"/>
        <v>03643-BRA-G</v>
      </c>
      <c r="F2468" t="s">
        <v>492</v>
      </c>
      <c r="G2468" t="s">
        <v>76</v>
      </c>
      <c r="H2468" t="s">
        <v>25</v>
      </c>
      <c r="I2468">
        <v>-42.310101000000003</v>
      </c>
      <c r="J2468">
        <v>-12.3545</v>
      </c>
      <c r="K2468">
        <v>1069</v>
      </c>
      <c r="L2468">
        <v>350612.98109999998</v>
      </c>
      <c r="M2468" t="str">
        <f t="shared" si="115"/>
        <v>Grande</v>
      </c>
      <c r="N2468" t="str">
        <f t="shared" si="116"/>
        <v>G</v>
      </c>
      <c r="O2468">
        <v>2.95397</v>
      </c>
      <c r="P2468" t="s">
        <v>32</v>
      </c>
      <c r="Q2468">
        <v>-2.7810000000000001E-3</v>
      </c>
      <c r="R2468" t="s">
        <v>8</v>
      </c>
      <c r="S2468">
        <v>88.063202000000004</v>
      </c>
      <c r="T2468" t="s">
        <v>19</v>
      </c>
      <c r="U2468">
        <v>8467.4895353096545</v>
      </c>
      <c r="V2468">
        <v>23.4</v>
      </c>
      <c r="W2468">
        <v>6.0910000000000002</v>
      </c>
      <c r="X2468">
        <v>58</v>
      </c>
      <c r="Y2468">
        <v>7.1805000000000003</v>
      </c>
      <c r="Z2468">
        <v>108</v>
      </c>
      <c r="AA2468" t="str">
        <f>IF(Z2468=-1,"Flat",
INDEX({"North","Northeast","East","Southeast","South","Southwest","West","Northwest","North"},
MATCH(Z2468,{0;22.5;67.5;112.5;157.5;202.5;247.5;292.5;337.5},1)))</f>
        <v>East</v>
      </c>
      <c r="AB2468">
        <v>0.66680799999999996</v>
      </c>
      <c r="AC2468" t="s">
        <v>10</v>
      </c>
      <c r="AD2468">
        <v>37</v>
      </c>
      <c r="AE2468">
        <v>16</v>
      </c>
      <c r="AF2468">
        <v>4.8019999999999996</v>
      </c>
    </row>
    <row r="2469" spans="1:32" x14ac:dyDescent="0.25">
      <c r="A2469">
        <v>2599</v>
      </c>
      <c r="B2469">
        <v>2977</v>
      </c>
      <c r="C2469">
        <v>2977</v>
      </c>
      <c r="D2469">
        <v>3644</v>
      </c>
      <c r="E2469" t="str">
        <f t="shared" si="114"/>
        <v>03644-BRA-M</v>
      </c>
      <c r="F2469" t="s">
        <v>492</v>
      </c>
      <c r="G2469" t="s">
        <v>76</v>
      </c>
      <c r="H2469" t="s">
        <v>25</v>
      </c>
      <c r="I2469">
        <v>-42.336899000000003</v>
      </c>
      <c r="J2469">
        <v>-12.302899999999999</v>
      </c>
      <c r="K2469">
        <v>1069</v>
      </c>
      <c r="L2469">
        <v>112291.6223</v>
      </c>
      <c r="M2469" t="str">
        <f t="shared" si="115"/>
        <v>Mediana</v>
      </c>
      <c r="N2469" t="str">
        <f t="shared" si="116"/>
        <v>M</v>
      </c>
      <c r="O2469">
        <v>1.9773000000000001</v>
      </c>
      <c r="P2469" t="s">
        <v>7</v>
      </c>
      <c r="Q2469">
        <v>-1.1919999999999999E-3</v>
      </c>
      <c r="R2469" t="s">
        <v>8</v>
      </c>
      <c r="S2469">
        <v>59.178066000000001</v>
      </c>
      <c r="T2469" t="s">
        <v>9</v>
      </c>
      <c r="U2469">
        <v>12039.39504203413</v>
      </c>
      <c r="V2469">
        <v>23.4</v>
      </c>
      <c r="W2469">
        <v>6.1319999999999997</v>
      </c>
      <c r="X2469">
        <v>58</v>
      </c>
      <c r="Y2469">
        <v>7.8506999999999998</v>
      </c>
      <c r="Z2469">
        <v>108</v>
      </c>
      <c r="AA2469" t="str">
        <f>IF(Z2469=-1,"Flat",
INDEX({"North","Northeast","East","Southeast","South","Southwest","West","Northwest","North"},
MATCH(Z2469,{0;22.5;67.5;112.5;157.5;202.5;247.5;292.5;337.5},1)))</f>
        <v>East</v>
      </c>
      <c r="AB2469">
        <v>0.74510200000000004</v>
      </c>
      <c r="AC2469" t="s">
        <v>10</v>
      </c>
      <c r="AD2469">
        <v>32.5</v>
      </c>
      <c r="AE2469">
        <v>16</v>
      </c>
      <c r="AF2469">
        <v>4.8230000000000004</v>
      </c>
    </row>
    <row r="2470" spans="1:32" x14ac:dyDescent="0.25">
      <c r="A2470">
        <v>2600</v>
      </c>
      <c r="B2470">
        <v>2978</v>
      </c>
      <c r="C2470">
        <v>2978</v>
      </c>
      <c r="D2470">
        <v>3645</v>
      </c>
      <c r="E2470" t="str">
        <f t="shared" si="114"/>
        <v>03645-BRA-M</v>
      </c>
      <c r="F2470" t="s">
        <v>492</v>
      </c>
      <c r="G2470" t="s">
        <v>76</v>
      </c>
      <c r="H2470" t="s">
        <v>25</v>
      </c>
      <c r="I2470">
        <v>-42.336399</v>
      </c>
      <c r="J2470">
        <v>-12.315300000000001</v>
      </c>
      <c r="K2470">
        <v>1069</v>
      </c>
      <c r="L2470">
        <v>105023.6241</v>
      </c>
      <c r="M2470" t="str">
        <f t="shared" si="115"/>
        <v>Mediana</v>
      </c>
      <c r="N2470" t="str">
        <f t="shared" si="116"/>
        <v>M</v>
      </c>
      <c r="O2470">
        <v>2.1826699999999999</v>
      </c>
      <c r="P2470" t="s">
        <v>32</v>
      </c>
      <c r="Q2470">
        <v>-7.9500000000000003E-4</v>
      </c>
      <c r="R2470" t="s">
        <v>8</v>
      </c>
      <c r="S2470">
        <v>58.907780000000002</v>
      </c>
      <c r="T2470" t="s">
        <v>9</v>
      </c>
      <c r="U2470">
        <v>10784.88315102769</v>
      </c>
      <c r="V2470">
        <v>23.4</v>
      </c>
      <c r="W2470">
        <v>6.14</v>
      </c>
      <c r="X2470">
        <v>58</v>
      </c>
      <c r="Y2470">
        <v>8.1850299999999994</v>
      </c>
      <c r="Z2470">
        <v>108</v>
      </c>
      <c r="AA2470" t="str">
        <f>IF(Z2470=-1,"Flat",
INDEX({"North","Northeast","East","Southeast","South","Southwest","West","Northwest","North"},
MATCH(Z2470,{0;22.5;67.5;112.5;157.5;202.5;247.5;292.5;337.5},1)))</f>
        <v>East</v>
      </c>
      <c r="AB2470">
        <v>0.73871100000000001</v>
      </c>
      <c r="AC2470" t="s">
        <v>10</v>
      </c>
      <c r="AD2470">
        <v>32.5</v>
      </c>
      <c r="AE2470">
        <v>16</v>
      </c>
      <c r="AF2470">
        <v>4.8330000000000002</v>
      </c>
    </row>
    <row r="2471" spans="1:32" x14ac:dyDescent="0.25">
      <c r="A2471">
        <v>2601</v>
      </c>
      <c r="B2471">
        <v>2979</v>
      </c>
      <c r="C2471">
        <v>2979</v>
      </c>
      <c r="D2471">
        <v>3646</v>
      </c>
      <c r="E2471" t="str">
        <f t="shared" si="114"/>
        <v>03646-BRA-P</v>
      </c>
      <c r="F2471" t="s">
        <v>492</v>
      </c>
      <c r="G2471" t="s">
        <v>76</v>
      </c>
      <c r="H2471" t="s">
        <v>25</v>
      </c>
      <c r="I2471">
        <v>-42.320900000000002</v>
      </c>
      <c r="J2471">
        <v>-12.321300000000001</v>
      </c>
      <c r="K2471">
        <v>1069</v>
      </c>
      <c r="L2471">
        <v>19182.27534</v>
      </c>
      <c r="M2471" t="str">
        <f t="shared" si="115"/>
        <v>Pequeña</v>
      </c>
      <c r="N2471" t="str">
        <f t="shared" si="116"/>
        <v>P</v>
      </c>
      <c r="O2471">
        <v>1.6593599999999999</v>
      </c>
      <c r="P2471" t="s">
        <v>7</v>
      </c>
      <c r="Q2471">
        <v>7.548E-3</v>
      </c>
      <c r="R2471" t="s">
        <v>8</v>
      </c>
      <c r="S2471">
        <v>49.184916999999999</v>
      </c>
      <c r="T2471" t="s">
        <v>9</v>
      </c>
      <c r="U2471">
        <v>10953.586021524339</v>
      </c>
      <c r="V2471">
        <v>23.4</v>
      </c>
      <c r="W2471">
        <v>6.117</v>
      </c>
      <c r="X2471">
        <v>58</v>
      </c>
      <c r="Y2471">
        <v>7.2823000000000002</v>
      </c>
      <c r="Z2471">
        <v>108</v>
      </c>
      <c r="AA2471" t="str">
        <f>IF(Z2471=-1,"Flat",
INDEX({"North","Northeast","East","Southeast","South","Southwest","West","Northwest","North"},
MATCH(Z2471,{0;22.5;67.5;112.5;157.5;202.5;247.5;292.5;337.5},1)))</f>
        <v>East</v>
      </c>
      <c r="AB2471">
        <v>0.74272899999999997</v>
      </c>
      <c r="AC2471" t="s">
        <v>10</v>
      </c>
      <c r="AD2471">
        <v>32.5</v>
      </c>
      <c r="AE2471">
        <v>16</v>
      </c>
      <c r="AF2471">
        <v>4.8090000000000002</v>
      </c>
    </row>
    <row r="2472" spans="1:32" x14ac:dyDescent="0.25">
      <c r="A2472">
        <v>2602</v>
      </c>
      <c r="B2472">
        <v>2980</v>
      </c>
      <c r="C2472">
        <v>2980</v>
      </c>
      <c r="D2472">
        <v>3647</v>
      </c>
      <c r="E2472" t="str">
        <f t="shared" si="114"/>
        <v>03647-BRA-M</v>
      </c>
      <c r="F2472" t="s">
        <v>492</v>
      </c>
      <c r="G2472" t="s">
        <v>76</v>
      </c>
      <c r="H2472" t="s">
        <v>25</v>
      </c>
      <c r="I2472">
        <v>-42.317698999999998</v>
      </c>
      <c r="J2472">
        <v>-12.330399999999999</v>
      </c>
      <c r="K2472">
        <v>1069</v>
      </c>
      <c r="L2472">
        <v>24622.12846</v>
      </c>
      <c r="M2472" t="str">
        <f t="shared" si="115"/>
        <v>Mediana</v>
      </c>
      <c r="N2472" t="str">
        <f t="shared" si="116"/>
        <v>M</v>
      </c>
      <c r="O2472">
        <v>2.0070199999999998</v>
      </c>
      <c r="P2472" t="s">
        <v>32</v>
      </c>
      <c r="Q2472">
        <v>-3.1779999999999998E-3</v>
      </c>
      <c r="R2472" t="s">
        <v>8</v>
      </c>
      <c r="S2472">
        <v>60.154068000000002</v>
      </c>
      <c r="T2472" t="s">
        <v>9</v>
      </c>
      <c r="U2472">
        <v>10296.24734844993</v>
      </c>
      <c r="V2472">
        <v>23.4</v>
      </c>
      <c r="W2472">
        <v>6.1120000000000001</v>
      </c>
      <c r="X2472">
        <v>58</v>
      </c>
      <c r="Y2472">
        <v>7.25929</v>
      </c>
      <c r="Z2472">
        <v>108</v>
      </c>
      <c r="AA2472" t="str">
        <f>IF(Z2472=-1,"Flat",
INDEX({"North","Northeast","East","Southeast","South","Southwest","West","Northwest","North"},
MATCH(Z2472,{0;22.5;67.5;112.5;157.5;202.5;247.5;292.5;337.5},1)))</f>
        <v>East</v>
      </c>
      <c r="AB2472">
        <v>0.74477499999999996</v>
      </c>
      <c r="AC2472" t="s">
        <v>10</v>
      </c>
      <c r="AD2472">
        <v>32.5</v>
      </c>
      <c r="AE2472">
        <v>16</v>
      </c>
      <c r="AF2472">
        <v>4.8120000000000003</v>
      </c>
    </row>
    <row r="2473" spans="1:32" x14ac:dyDescent="0.25">
      <c r="A2473">
        <v>2603</v>
      </c>
      <c r="B2473">
        <v>2981</v>
      </c>
      <c r="C2473">
        <v>2981</v>
      </c>
      <c r="D2473">
        <v>3648</v>
      </c>
      <c r="E2473" t="str">
        <f t="shared" si="114"/>
        <v>03648-BRA-M</v>
      </c>
      <c r="F2473" t="s">
        <v>492</v>
      </c>
      <c r="G2473" t="s">
        <v>76</v>
      </c>
      <c r="H2473" t="s">
        <v>25</v>
      </c>
      <c r="I2473">
        <v>-42.315300000000001</v>
      </c>
      <c r="J2473">
        <v>-12.342599999999999</v>
      </c>
      <c r="K2473">
        <v>1069</v>
      </c>
      <c r="L2473">
        <v>37700.505129999998</v>
      </c>
      <c r="M2473" t="str">
        <f t="shared" si="115"/>
        <v>Mediana</v>
      </c>
      <c r="N2473" t="str">
        <f t="shared" si="116"/>
        <v>M</v>
      </c>
      <c r="O2473">
        <v>2.8580899999999998</v>
      </c>
      <c r="P2473" t="s">
        <v>32</v>
      </c>
      <c r="Q2473">
        <v>-1.9466000000000001E-2</v>
      </c>
      <c r="R2473" t="s">
        <v>15</v>
      </c>
      <c r="S2473">
        <v>67.40213</v>
      </c>
      <c r="T2473" t="s">
        <v>9</v>
      </c>
      <c r="U2473">
        <v>9244.6058751302699</v>
      </c>
      <c r="V2473">
        <v>23.4</v>
      </c>
      <c r="W2473">
        <v>6.1070000000000002</v>
      </c>
      <c r="X2473">
        <v>58</v>
      </c>
      <c r="Y2473">
        <v>7.1045800000000003</v>
      </c>
      <c r="Z2473">
        <v>108</v>
      </c>
      <c r="AA2473" t="str">
        <f>IF(Z2473=-1,"Flat",
INDEX({"North","Northeast","East","Southeast","South","Southwest","West","Northwest","North"},
MATCH(Z2473,{0;22.5;67.5;112.5;157.5;202.5;247.5;292.5;337.5},1)))</f>
        <v>East</v>
      </c>
      <c r="AB2473">
        <v>0.73930300000000004</v>
      </c>
      <c r="AC2473" t="s">
        <v>10</v>
      </c>
      <c r="AD2473">
        <v>32.5</v>
      </c>
      <c r="AE2473">
        <v>16</v>
      </c>
      <c r="AF2473">
        <v>4.8010000000000002</v>
      </c>
    </row>
    <row r="2474" spans="1:32" x14ac:dyDescent="0.25">
      <c r="A2474">
        <v>2604</v>
      </c>
      <c r="B2474">
        <v>2982</v>
      </c>
      <c r="C2474">
        <v>2982</v>
      </c>
      <c r="D2474">
        <v>3649</v>
      </c>
      <c r="E2474" t="str">
        <f t="shared" si="114"/>
        <v>03649-BRA-M</v>
      </c>
      <c r="F2474" t="s">
        <v>492</v>
      </c>
      <c r="G2474" t="s">
        <v>76</v>
      </c>
      <c r="H2474" t="s">
        <v>25</v>
      </c>
      <c r="I2474">
        <v>-42.307499</v>
      </c>
      <c r="J2474">
        <v>-12.3484</v>
      </c>
      <c r="K2474">
        <v>1069</v>
      </c>
      <c r="L2474">
        <v>152424.95110000001</v>
      </c>
      <c r="M2474" t="str">
        <f t="shared" si="115"/>
        <v>Mediana</v>
      </c>
      <c r="N2474" t="str">
        <f t="shared" si="116"/>
        <v>M</v>
      </c>
      <c r="O2474">
        <v>1.7524200000000001</v>
      </c>
      <c r="P2474" t="s">
        <v>7</v>
      </c>
      <c r="Q2474">
        <v>3.1779999999999998E-3</v>
      </c>
      <c r="R2474" t="s">
        <v>8</v>
      </c>
      <c r="S2474">
        <v>96.546288000000004</v>
      </c>
      <c r="T2474" t="s">
        <v>19</v>
      </c>
      <c r="U2474">
        <v>9180.1007375722183</v>
      </c>
      <c r="V2474">
        <v>23.4</v>
      </c>
      <c r="W2474">
        <v>6.0759999999999996</v>
      </c>
      <c r="X2474">
        <v>58</v>
      </c>
      <c r="Y2474">
        <v>7.0800400000000003</v>
      </c>
      <c r="Z2474">
        <v>108</v>
      </c>
      <c r="AA2474" t="str">
        <f>IF(Z2474=-1,"Flat",
INDEX({"North","Northeast","East","Southeast","South","Southwest","West","Northwest","North"},
MATCH(Z2474,{0;22.5;67.5;112.5;157.5;202.5;247.5;292.5;337.5},1)))</f>
        <v>East</v>
      </c>
      <c r="AB2474">
        <v>0.66794600000000004</v>
      </c>
      <c r="AC2474" t="s">
        <v>10</v>
      </c>
      <c r="AD2474">
        <v>32.5</v>
      </c>
      <c r="AE2474">
        <v>16</v>
      </c>
      <c r="AF2474">
        <v>4.774</v>
      </c>
    </row>
    <row r="2475" spans="1:32" x14ac:dyDescent="0.25">
      <c r="A2475">
        <v>2605</v>
      </c>
      <c r="B2475">
        <v>2983</v>
      </c>
      <c r="C2475">
        <v>2983</v>
      </c>
      <c r="D2475">
        <v>3650</v>
      </c>
      <c r="E2475" t="str">
        <f t="shared" si="114"/>
        <v>03650-BRA-M</v>
      </c>
      <c r="F2475" t="s">
        <v>492</v>
      </c>
      <c r="G2475" t="s">
        <v>76</v>
      </c>
      <c r="H2475" t="s">
        <v>25</v>
      </c>
      <c r="I2475">
        <v>-42.311698999999997</v>
      </c>
      <c r="J2475">
        <v>-12.353199999999999</v>
      </c>
      <c r="K2475">
        <v>1069</v>
      </c>
      <c r="L2475">
        <v>196026.16469999999</v>
      </c>
      <c r="M2475" t="str">
        <f t="shared" si="115"/>
        <v>Mediana</v>
      </c>
      <c r="N2475" t="str">
        <f t="shared" si="116"/>
        <v>M</v>
      </c>
      <c r="O2475">
        <v>2.95397</v>
      </c>
      <c r="P2475" t="s">
        <v>32</v>
      </c>
      <c r="Q2475">
        <v>-2.7810000000000001E-3</v>
      </c>
      <c r="R2475" t="s">
        <v>8</v>
      </c>
      <c r="S2475">
        <v>88.063202000000004</v>
      </c>
      <c r="T2475" t="s">
        <v>19</v>
      </c>
      <c r="U2475">
        <v>8475.7711679981821</v>
      </c>
      <c r="V2475">
        <v>23.4</v>
      </c>
      <c r="W2475">
        <v>6.0910000000000002</v>
      </c>
      <c r="X2475">
        <v>58</v>
      </c>
      <c r="Y2475">
        <v>7.3369200000000001</v>
      </c>
      <c r="Z2475">
        <v>108</v>
      </c>
      <c r="AA2475" t="str">
        <f>IF(Z2475=-1,"Flat",
INDEX({"North","Northeast","East","Southeast","South","Southwest","West","Northwest","North"},
MATCH(Z2475,{0;22.5;67.5;112.5;157.5;202.5;247.5;292.5;337.5},1)))</f>
        <v>East</v>
      </c>
      <c r="AB2475">
        <v>0.589306</v>
      </c>
      <c r="AC2475" t="s">
        <v>20</v>
      </c>
      <c r="AD2475">
        <v>32.5</v>
      </c>
      <c r="AE2475">
        <v>16</v>
      </c>
      <c r="AF2475">
        <v>4.8019999999999996</v>
      </c>
    </row>
    <row r="2476" spans="1:32" x14ac:dyDescent="0.25">
      <c r="A2476">
        <v>2606</v>
      </c>
      <c r="B2476">
        <v>2984</v>
      </c>
      <c r="C2476">
        <v>2984</v>
      </c>
      <c r="D2476">
        <v>3651</v>
      </c>
      <c r="E2476" t="str">
        <f t="shared" si="114"/>
        <v>03651-BRA-P</v>
      </c>
      <c r="F2476" t="s">
        <v>492</v>
      </c>
      <c r="G2476" t="s">
        <v>76</v>
      </c>
      <c r="H2476" t="s">
        <v>25</v>
      </c>
      <c r="I2476">
        <v>-42.316001999999997</v>
      </c>
      <c r="J2476">
        <v>-12.3276</v>
      </c>
      <c r="K2476">
        <v>1069</v>
      </c>
      <c r="L2476">
        <v>18915.259989999999</v>
      </c>
      <c r="M2476" t="str">
        <f t="shared" si="115"/>
        <v>Pequeña</v>
      </c>
      <c r="N2476" t="str">
        <f t="shared" si="116"/>
        <v>P</v>
      </c>
      <c r="O2476">
        <v>1.81517</v>
      </c>
      <c r="P2476" t="s">
        <v>7</v>
      </c>
      <c r="Q2476">
        <v>-5.5620000000000001E-3</v>
      </c>
      <c r="R2476" t="s">
        <v>8</v>
      </c>
      <c r="S2476">
        <v>53.310276000000002</v>
      </c>
      <c r="T2476" t="s">
        <v>9</v>
      </c>
      <c r="U2476">
        <v>10658.93646519209</v>
      </c>
      <c r="V2476">
        <v>23.4</v>
      </c>
      <c r="W2476">
        <v>6.109</v>
      </c>
      <c r="X2476">
        <v>58</v>
      </c>
      <c r="Y2476">
        <v>7.1029299999999997</v>
      </c>
      <c r="Z2476">
        <v>108</v>
      </c>
      <c r="AA2476" t="str">
        <f>IF(Z2476=-1,"Flat",
INDEX({"North","Northeast","East","Southeast","South","Southwest","West","Northwest","North"},
MATCH(Z2476,{0;22.5;67.5;112.5;157.5;202.5;247.5;292.5;337.5},1)))</f>
        <v>East</v>
      </c>
      <c r="AB2476">
        <v>0.74296099999999998</v>
      </c>
      <c r="AC2476" t="s">
        <v>10</v>
      </c>
      <c r="AD2476">
        <v>32.5</v>
      </c>
      <c r="AE2476">
        <v>16</v>
      </c>
      <c r="AF2476">
        <v>4.7939999999999996</v>
      </c>
    </row>
    <row r="2477" spans="1:32" x14ac:dyDescent="0.25">
      <c r="A2477">
        <v>2607</v>
      </c>
      <c r="B2477">
        <v>2985</v>
      </c>
      <c r="C2477">
        <v>2985</v>
      </c>
      <c r="D2477">
        <v>3652</v>
      </c>
      <c r="E2477" t="str">
        <f t="shared" si="114"/>
        <v>03652-BRA-G</v>
      </c>
      <c r="F2477" t="s">
        <v>493</v>
      </c>
      <c r="G2477" t="s">
        <v>76</v>
      </c>
      <c r="H2477" t="s">
        <v>25</v>
      </c>
      <c r="I2477">
        <v>-43.186501</v>
      </c>
      <c r="J2477">
        <v>-7.2319000000000004</v>
      </c>
      <c r="K2477">
        <v>239</v>
      </c>
      <c r="L2477">
        <v>1055784.496</v>
      </c>
      <c r="M2477" t="str">
        <f t="shared" si="115"/>
        <v>Grande</v>
      </c>
      <c r="N2477" t="str">
        <f t="shared" si="116"/>
        <v>G</v>
      </c>
      <c r="O2477">
        <v>1.0665800000000001</v>
      </c>
      <c r="P2477" t="s">
        <v>7</v>
      </c>
      <c r="Q2477">
        <v>7.9450000000000007E-3</v>
      </c>
      <c r="R2477" t="s">
        <v>8</v>
      </c>
      <c r="S2477">
        <v>74.475891000000004</v>
      </c>
      <c r="T2477" t="s">
        <v>19</v>
      </c>
      <c r="U2477">
        <v>5886.3819911723176</v>
      </c>
      <c r="V2477">
        <v>28.299999</v>
      </c>
      <c r="W2477">
        <v>5.9649999999999999</v>
      </c>
      <c r="X2477">
        <v>55</v>
      </c>
      <c r="Y2477">
        <v>6.0794699999999997</v>
      </c>
      <c r="Z2477">
        <v>112</v>
      </c>
      <c r="AA2477" t="str">
        <f>IF(Z2477=-1,"Flat",
INDEX({"North","Northeast","East","Southeast","South","Southwest","West","Northwest","North"},
MATCH(Z2477,{0;22.5;67.5;112.5;157.5;202.5;247.5;292.5;337.5},1)))</f>
        <v>East</v>
      </c>
      <c r="AB2477">
        <v>0.74469099999999999</v>
      </c>
      <c r="AC2477" t="s">
        <v>10</v>
      </c>
      <c r="AD2477">
        <v>50</v>
      </c>
      <c r="AE2477">
        <v>13</v>
      </c>
      <c r="AF2477">
        <v>4.6189999999999998</v>
      </c>
    </row>
    <row r="2478" spans="1:32" x14ac:dyDescent="0.25">
      <c r="A2478">
        <v>2608</v>
      </c>
      <c r="B2478">
        <v>2986</v>
      </c>
      <c r="C2478">
        <v>2986</v>
      </c>
      <c r="D2478">
        <v>3653</v>
      </c>
      <c r="E2478" t="str">
        <f t="shared" si="114"/>
        <v>03653-BRA-G</v>
      </c>
      <c r="F2478" t="s">
        <v>493</v>
      </c>
      <c r="G2478" t="s">
        <v>76</v>
      </c>
      <c r="H2478" t="s">
        <v>25</v>
      </c>
      <c r="I2478">
        <v>-43.170600999999998</v>
      </c>
      <c r="J2478">
        <v>-7.2473999999999998</v>
      </c>
      <c r="K2478">
        <v>239</v>
      </c>
      <c r="L2478">
        <v>325764.66100000002</v>
      </c>
      <c r="M2478" t="str">
        <f t="shared" si="115"/>
        <v>Grande</v>
      </c>
      <c r="N2478" t="str">
        <f t="shared" si="116"/>
        <v>G</v>
      </c>
      <c r="O2478">
        <v>0.70074400000000003</v>
      </c>
      <c r="P2478" t="s">
        <v>7</v>
      </c>
      <c r="Q2478">
        <v>7.9500000000000003E-4</v>
      </c>
      <c r="R2478" t="s">
        <v>8</v>
      </c>
      <c r="S2478">
        <v>326.63363600000002</v>
      </c>
      <c r="T2478" t="s">
        <v>30</v>
      </c>
      <c r="U2478">
        <v>4672.2750013273453</v>
      </c>
      <c r="V2478">
        <v>28.299999</v>
      </c>
      <c r="W2478">
        <v>5.968</v>
      </c>
      <c r="X2478">
        <v>55</v>
      </c>
      <c r="Y2478">
        <v>5.8514999999999997</v>
      </c>
      <c r="Z2478">
        <v>112</v>
      </c>
      <c r="AA2478" t="str">
        <f>IF(Z2478=-1,"Flat",
INDEX({"North","Northeast","East","Southeast","South","Southwest","West","Northwest","North"},
MATCH(Z2478,{0;22.5;67.5;112.5;157.5;202.5;247.5;292.5;337.5},1)))</f>
        <v>East</v>
      </c>
      <c r="AB2478">
        <v>0.74773299999999998</v>
      </c>
      <c r="AC2478" t="s">
        <v>10</v>
      </c>
      <c r="AD2478">
        <v>50</v>
      </c>
      <c r="AE2478">
        <v>13</v>
      </c>
      <c r="AF2478">
        <v>4.62</v>
      </c>
    </row>
    <row r="2479" spans="1:32" x14ac:dyDescent="0.25">
      <c r="A2479">
        <v>2609</v>
      </c>
      <c r="B2479">
        <v>2987</v>
      </c>
      <c r="C2479">
        <v>2987</v>
      </c>
      <c r="D2479">
        <v>3654</v>
      </c>
      <c r="E2479" t="str">
        <f t="shared" si="114"/>
        <v>03654-BRA-G</v>
      </c>
      <c r="F2479" t="s">
        <v>493</v>
      </c>
      <c r="G2479" t="s">
        <v>76</v>
      </c>
      <c r="H2479" t="s">
        <v>25</v>
      </c>
      <c r="I2479">
        <v>-43.161200999999998</v>
      </c>
      <c r="J2479">
        <v>-7.2470999999999997</v>
      </c>
      <c r="K2479">
        <v>239</v>
      </c>
      <c r="L2479">
        <v>471256.03840000002</v>
      </c>
      <c r="M2479" t="str">
        <f t="shared" si="115"/>
        <v>Grande</v>
      </c>
      <c r="N2479" t="str">
        <f t="shared" si="116"/>
        <v>G</v>
      </c>
      <c r="O2479">
        <v>0.78623600000000005</v>
      </c>
      <c r="P2479" t="s">
        <v>7</v>
      </c>
      <c r="Q2479">
        <v>3.5750000000000001E-3</v>
      </c>
      <c r="R2479" t="s">
        <v>8</v>
      </c>
      <c r="S2479">
        <v>254.19747899999999</v>
      </c>
      <c r="T2479" t="s">
        <v>16</v>
      </c>
      <c r="U2479">
        <v>3673.6656516109852</v>
      </c>
      <c r="V2479">
        <v>28.299999</v>
      </c>
      <c r="W2479">
        <v>5.97</v>
      </c>
      <c r="X2479">
        <v>55</v>
      </c>
      <c r="Y2479">
        <v>5.9356099999999996</v>
      </c>
      <c r="Z2479">
        <v>112</v>
      </c>
      <c r="AA2479" t="str">
        <f>IF(Z2479=-1,"Flat",
INDEX({"North","Northeast","East","Southeast","South","Southwest","West","Northwest","North"},
MATCH(Z2479,{0;22.5;67.5;112.5;157.5;202.5;247.5;292.5;337.5},1)))</f>
        <v>East</v>
      </c>
      <c r="AB2479">
        <v>0.672655</v>
      </c>
      <c r="AC2479" t="s">
        <v>10</v>
      </c>
      <c r="AD2479">
        <v>50</v>
      </c>
      <c r="AE2479">
        <v>13</v>
      </c>
      <c r="AF2479">
        <v>4.6230000000000002</v>
      </c>
    </row>
    <row r="2480" spans="1:32" x14ac:dyDescent="0.25">
      <c r="A2480">
        <v>2610</v>
      </c>
      <c r="B2480">
        <v>2988</v>
      </c>
      <c r="C2480">
        <v>2988</v>
      </c>
      <c r="D2480">
        <v>3655</v>
      </c>
      <c r="E2480" t="str">
        <f t="shared" si="114"/>
        <v>03655-BRA-G</v>
      </c>
      <c r="F2480" t="s">
        <v>493</v>
      </c>
      <c r="G2480" t="s">
        <v>76</v>
      </c>
      <c r="H2480" t="s">
        <v>25</v>
      </c>
      <c r="I2480">
        <v>-43.152999999999999</v>
      </c>
      <c r="J2480">
        <v>-7.2473999999999998</v>
      </c>
      <c r="K2480">
        <v>239</v>
      </c>
      <c r="L2480">
        <v>365015.48739999998</v>
      </c>
      <c r="M2480" t="str">
        <f t="shared" si="115"/>
        <v>Grande</v>
      </c>
      <c r="N2480" t="str">
        <f t="shared" si="116"/>
        <v>G</v>
      </c>
      <c r="O2480">
        <v>0.57133299999999998</v>
      </c>
      <c r="P2480" t="s">
        <v>7</v>
      </c>
      <c r="Q2480">
        <v>2.3839999999999998E-3</v>
      </c>
      <c r="R2480" t="s">
        <v>8</v>
      </c>
      <c r="S2480">
        <v>257.00537100000003</v>
      </c>
      <c r="T2480" t="s">
        <v>16</v>
      </c>
      <c r="U2480">
        <v>2820.14648287725</v>
      </c>
      <c r="V2480">
        <v>28.299999</v>
      </c>
      <c r="W2480">
        <v>5.9710000000000001</v>
      </c>
      <c r="X2480">
        <v>55</v>
      </c>
      <c r="Y2480">
        <v>5.8736199999999998</v>
      </c>
      <c r="Z2480">
        <v>112</v>
      </c>
      <c r="AA2480" t="str">
        <f>IF(Z2480=-1,"Flat",
INDEX({"North","Northeast","East","Southeast","South","Southwest","West","Northwest","North"},
MATCH(Z2480,{0;22.5;67.5;112.5;157.5;202.5;247.5;292.5;337.5},1)))</f>
        <v>East</v>
      </c>
      <c r="AB2480">
        <v>0.74896600000000002</v>
      </c>
      <c r="AC2480" t="s">
        <v>10</v>
      </c>
      <c r="AD2480">
        <v>50</v>
      </c>
      <c r="AE2480">
        <v>13</v>
      </c>
      <c r="AF2480">
        <v>4.6260000000000003</v>
      </c>
    </row>
    <row r="2481" spans="1:32" x14ac:dyDescent="0.25">
      <c r="A2481">
        <v>2611</v>
      </c>
      <c r="B2481">
        <v>2989</v>
      </c>
      <c r="C2481">
        <v>2989</v>
      </c>
      <c r="D2481">
        <v>3656</v>
      </c>
      <c r="E2481" t="str">
        <f t="shared" si="114"/>
        <v>03656-BRA-M</v>
      </c>
      <c r="F2481" t="s">
        <v>493</v>
      </c>
      <c r="G2481" t="s">
        <v>76</v>
      </c>
      <c r="H2481" t="s">
        <v>25</v>
      </c>
      <c r="I2481">
        <v>-43.144699000000003</v>
      </c>
      <c r="J2481">
        <v>-7.2473000000000001</v>
      </c>
      <c r="K2481">
        <v>239</v>
      </c>
      <c r="L2481">
        <v>196357.48579999999</v>
      </c>
      <c r="M2481" t="str">
        <f t="shared" si="115"/>
        <v>Mediana</v>
      </c>
      <c r="N2481" t="str">
        <f t="shared" si="116"/>
        <v>M</v>
      </c>
      <c r="O2481">
        <v>0.25295000000000001</v>
      </c>
      <c r="P2481" t="s">
        <v>7</v>
      </c>
      <c r="Q2481">
        <v>3.973E-3</v>
      </c>
      <c r="R2481" t="s">
        <v>8</v>
      </c>
      <c r="S2481">
        <v>106.38954200000001</v>
      </c>
      <c r="T2481" t="s">
        <v>19</v>
      </c>
      <c r="U2481">
        <v>1943.9150324559789</v>
      </c>
      <c r="V2481">
        <v>28.299999</v>
      </c>
      <c r="W2481">
        <v>5.97</v>
      </c>
      <c r="X2481">
        <v>55</v>
      </c>
      <c r="Y2481">
        <v>5.7681300000000002</v>
      </c>
      <c r="Z2481">
        <v>112</v>
      </c>
      <c r="AA2481" t="str">
        <f>IF(Z2481=-1,"Flat",
INDEX({"North","Northeast","East","Southeast","South","Southwest","West","Northwest","North"},
MATCH(Z2481,{0;22.5;67.5;112.5;157.5;202.5;247.5;292.5;337.5},1)))</f>
        <v>East</v>
      </c>
      <c r="AB2481">
        <v>0.59869399999999995</v>
      </c>
      <c r="AC2481" t="s">
        <v>20</v>
      </c>
      <c r="AD2481">
        <v>50</v>
      </c>
      <c r="AE2481">
        <v>13</v>
      </c>
      <c r="AF2481">
        <v>4.6260000000000003</v>
      </c>
    </row>
    <row r="2482" spans="1:32" x14ac:dyDescent="0.25">
      <c r="A2482">
        <v>2612</v>
      </c>
      <c r="B2482">
        <v>2990</v>
      </c>
      <c r="C2482">
        <v>2990</v>
      </c>
      <c r="D2482">
        <v>3657</v>
      </c>
      <c r="E2482" t="str">
        <f t="shared" si="114"/>
        <v>03657-BRA-G</v>
      </c>
      <c r="F2482" t="s">
        <v>493</v>
      </c>
      <c r="G2482" t="s">
        <v>76</v>
      </c>
      <c r="H2482" t="s">
        <v>25</v>
      </c>
      <c r="I2482">
        <v>-43.135201000000002</v>
      </c>
      <c r="J2482">
        <v>-7.2473999999999998</v>
      </c>
      <c r="K2482">
        <v>239</v>
      </c>
      <c r="L2482">
        <v>352432.22610000003</v>
      </c>
      <c r="M2482" t="str">
        <f t="shared" si="115"/>
        <v>Grande</v>
      </c>
      <c r="N2482" t="str">
        <f t="shared" si="116"/>
        <v>G</v>
      </c>
      <c r="O2482">
        <v>0.73119100000000004</v>
      </c>
      <c r="P2482" t="s">
        <v>7</v>
      </c>
      <c r="Q2482">
        <v>-2.3839999999999998E-3</v>
      </c>
      <c r="R2482" t="s">
        <v>8</v>
      </c>
      <c r="S2482">
        <v>141.34019499999999</v>
      </c>
      <c r="T2482" t="s">
        <v>49</v>
      </c>
      <c r="U2482">
        <v>946.20942904400397</v>
      </c>
      <c r="V2482">
        <v>28.299999</v>
      </c>
      <c r="W2482">
        <v>5.9669999999999996</v>
      </c>
      <c r="X2482">
        <v>55</v>
      </c>
      <c r="Y2482">
        <v>5.5879000000000003</v>
      </c>
      <c r="Z2482">
        <v>112</v>
      </c>
      <c r="AA2482" t="str">
        <f>IF(Z2482=-1,"Flat",
INDEX({"North","Northeast","East","Southeast","South","Southwest","West","Northwest","North"},
MATCH(Z2482,{0;22.5;67.5;112.5;157.5;202.5;247.5;292.5;337.5},1)))</f>
        <v>East</v>
      </c>
      <c r="AB2482">
        <v>0.59665999999999997</v>
      </c>
      <c r="AC2482" t="s">
        <v>20</v>
      </c>
      <c r="AD2482">
        <v>50</v>
      </c>
      <c r="AE2482">
        <v>13</v>
      </c>
      <c r="AF2482">
        <v>4.6230000000000002</v>
      </c>
    </row>
    <row r="2483" spans="1:32" x14ac:dyDescent="0.25">
      <c r="A2483">
        <v>2613</v>
      </c>
      <c r="B2483">
        <v>2991</v>
      </c>
      <c r="C2483">
        <v>2991</v>
      </c>
      <c r="D2483">
        <v>3658</v>
      </c>
      <c r="E2483" t="str">
        <f t="shared" si="114"/>
        <v>03658-BRA-G</v>
      </c>
      <c r="F2483" t="s">
        <v>493</v>
      </c>
      <c r="G2483" t="s">
        <v>76</v>
      </c>
      <c r="H2483" t="s">
        <v>25</v>
      </c>
      <c r="I2483">
        <v>-43.162101999999997</v>
      </c>
      <c r="J2483">
        <v>-7.2549000000000001</v>
      </c>
      <c r="K2483">
        <v>239</v>
      </c>
      <c r="L2483">
        <v>479579.57059999998</v>
      </c>
      <c r="M2483" t="str">
        <f t="shared" si="115"/>
        <v>Grande</v>
      </c>
      <c r="N2483" t="str">
        <f t="shared" si="116"/>
        <v>G</v>
      </c>
      <c r="O2483">
        <v>0.901393</v>
      </c>
      <c r="P2483" t="s">
        <v>7</v>
      </c>
      <c r="Q2483">
        <v>-3.1779999999999998E-3</v>
      </c>
      <c r="R2483" t="s">
        <v>8</v>
      </c>
      <c r="S2483">
        <v>349.045929</v>
      </c>
      <c r="T2483" t="s">
        <v>70</v>
      </c>
      <c r="U2483">
        <v>4002.1297960745401</v>
      </c>
      <c r="V2483">
        <v>28.299999</v>
      </c>
      <c r="W2483">
        <v>5.97</v>
      </c>
      <c r="X2483">
        <v>55</v>
      </c>
      <c r="Y2483">
        <v>5.8459300000000001</v>
      </c>
      <c r="Z2483">
        <v>112</v>
      </c>
      <c r="AA2483" t="str">
        <f>IF(Z2483=-1,"Flat",
INDEX({"North","Northeast","East","Southeast","South","Southwest","West","Northwest","North"},
MATCH(Z2483,{0;22.5;67.5;112.5;157.5;202.5;247.5;292.5;337.5},1)))</f>
        <v>East</v>
      </c>
      <c r="AB2483">
        <v>0.74701300000000004</v>
      </c>
      <c r="AC2483" t="s">
        <v>10</v>
      </c>
      <c r="AD2483">
        <v>50</v>
      </c>
      <c r="AE2483">
        <v>13</v>
      </c>
      <c r="AF2483">
        <v>4.6239999999999997</v>
      </c>
    </row>
    <row r="2484" spans="1:32" x14ac:dyDescent="0.25">
      <c r="A2484">
        <v>2614</v>
      </c>
      <c r="B2484">
        <v>2992</v>
      </c>
      <c r="C2484">
        <v>2992</v>
      </c>
      <c r="D2484">
        <v>3659</v>
      </c>
      <c r="E2484" t="str">
        <f t="shared" si="114"/>
        <v>03659-BRA-G</v>
      </c>
      <c r="F2484" t="s">
        <v>493</v>
      </c>
      <c r="G2484" t="s">
        <v>76</v>
      </c>
      <c r="H2484" t="s">
        <v>25</v>
      </c>
      <c r="I2484">
        <v>-43.154099000000002</v>
      </c>
      <c r="J2484">
        <v>-7.2529000000000003</v>
      </c>
      <c r="K2484">
        <v>239</v>
      </c>
      <c r="L2484">
        <v>454613.8553</v>
      </c>
      <c r="M2484" t="str">
        <f t="shared" si="115"/>
        <v>Grande</v>
      </c>
      <c r="N2484" t="str">
        <f t="shared" si="116"/>
        <v>G</v>
      </c>
      <c r="O2484">
        <v>0.57097600000000004</v>
      </c>
      <c r="P2484" t="s">
        <v>7</v>
      </c>
      <c r="Q2484">
        <v>-1.1919999999999999E-3</v>
      </c>
      <c r="R2484" t="s">
        <v>8</v>
      </c>
      <c r="S2484">
        <v>270</v>
      </c>
      <c r="T2484" t="s">
        <v>16</v>
      </c>
      <c r="U2484">
        <v>3099.850939108735</v>
      </c>
      <c r="V2484">
        <v>28.299999</v>
      </c>
      <c r="W2484">
        <v>5.97</v>
      </c>
      <c r="X2484">
        <v>55</v>
      </c>
      <c r="Y2484">
        <v>5.9076599999999999</v>
      </c>
      <c r="Z2484">
        <v>112</v>
      </c>
      <c r="AA2484" t="str">
        <f>IF(Z2484=-1,"Flat",
INDEX({"North","Northeast","East","Southeast","South","Southwest","West","Northwest","North"},
MATCH(Z2484,{0;22.5;67.5;112.5;157.5;202.5;247.5;292.5;337.5},1)))</f>
        <v>East</v>
      </c>
      <c r="AB2484">
        <v>0.67313100000000003</v>
      </c>
      <c r="AC2484" t="s">
        <v>10</v>
      </c>
      <c r="AD2484">
        <v>50</v>
      </c>
      <c r="AE2484">
        <v>13</v>
      </c>
      <c r="AF2484">
        <v>4.6260000000000003</v>
      </c>
    </row>
    <row r="2485" spans="1:32" x14ac:dyDescent="0.25">
      <c r="A2485">
        <v>2615</v>
      </c>
      <c r="B2485">
        <v>2993</v>
      </c>
      <c r="C2485">
        <v>2993</v>
      </c>
      <c r="D2485">
        <v>3660</v>
      </c>
      <c r="E2485" t="str">
        <f t="shared" si="114"/>
        <v>03660-BRA-G</v>
      </c>
      <c r="F2485" t="s">
        <v>493</v>
      </c>
      <c r="G2485" t="s">
        <v>76</v>
      </c>
      <c r="H2485" t="s">
        <v>25</v>
      </c>
      <c r="I2485">
        <v>-43.140900000000002</v>
      </c>
      <c r="J2485">
        <v>-7.2534999999999998</v>
      </c>
      <c r="K2485">
        <v>239</v>
      </c>
      <c r="L2485">
        <v>364500.87579999998</v>
      </c>
      <c r="M2485" t="str">
        <f t="shared" si="115"/>
        <v>Grande</v>
      </c>
      <c r="N2485" t="str">
        <f t="shared" si="116"/>
        <v>G</v>
      </c>
      <c r="O2485">
        <v>0.73674300000000004</v>
      </c>
      <c r="P2485" t="s">
        <v>7</v>
      </c>
      <c r="Q2485">
        <v>7.548E-3</v>
      </c>
      <c r="R2485" t="s">
        <v>8</v>
      </c>
      <c r="S2485">
        <v>125.537682</v>
      </c>
      <c r="T2485" t="s">
        <v>49</v>
      </c>
      <c r="U2485">
        <v>1727.03920229203</v>
      </c>
      <c r="V2485">
        <v>28.299999</v>
      </c>
      <c r="W2485">
        <v>5.968</v>
      </c>
      <c r="X2485">
        <v>55</v>
      </c>
      <c r="Y2485">
        <v>5.6421000000000001</v>
      </c>
      <c r="Z2485">
        <v>112</v>
      </c>
      <c r="AA2485" t="str">
        <f>IF(Z2485=-1,"Flat",
INDEX({"North","Northeast","East","Southeast","South","Southwest","West","Northwest","North"},
MATCH(Z2485,{0;22.5;67.5;112.5;157.5;202.5;247.5;292.5;337.5},1)))</f>
        <v>East</v>
      </c>
      <c r="AB2485">
        <v>0.596333</v>
      </c>
      <c r="AC2485" t="s">
        <v>20</v>
      </c>
      <c r="AD2485">
        <v>50</v>
      </c>
      <c r="AE2485">
        <v>13</v>
      </c>
      <c r="AF2485">
        <v>4.62</v>
      </c>
    </row>
    <row r="2486" spans="1:32" x14ac:dyDescent="0.25">
      <c r="A2486">
        <v>2616</v>
      </c>
      <c r="B2486">
        <v>2994</v>
      </c>
      <c r="C2486">
        <v>2994</v>
      </c>
      <c r="D2486">
        <v>3661</v>
      </c>
      <c r="E2486" t="str">
        <f t="shared" si="114"/>
        <v>03661-BRA-G</v>
      </c>
      <c r="F2486" t="s">
        <v>493</v>
      </c>
      <c r="G2486" t="s">
        <v>76</v>
      </c>
      <c r="H2486" t="s">
        <v>25</v>
      </c>
      <c r="I2486">
        <v>-43.131500000000003</v>
      </c>
      <c r="J2486">
        <v>-7.2541000000000002</v>
      </c>
      <c r="K2486">
        <v>239</v>
      </c>
      <c r="L2486">
        <v>481732.17</v>
      </c>
      <c r="M2486" t="str">
        <f t="shared" si="115"/>
        <v>Grande</v>
      </c>
      <c r="N2486" t="str">
        <f t="shared" si="116"/>
        <v>G</v>
      </c>
      <c r="O2486">
        <v>0.17129800000000001</v>
      </c>
      <c r="P2486" t="s">
        <v>7</v>
      </c>
      <c r="Q2486">
        <v>-8.3429999999999997E-3</v>
      </c>
      <c r="R2486" t="s">
        <v>8</v>
      </c>
      <c r="S2486">
        <v>90</v>
      </c>
      <c r="T2486" t="s">
        <v>19</v>
      </c>
      <c r="U2486">
        <v>755.16067026600808</v>
      </c>
      <c r="V2486">
        <v>28.299999</v>
      </c>
      <c r="W2486">
        <v>5.9649999999999999</v>
      </c>
      <c r="X2486">
        <v>55</v>
      </c>
      <c r="Y2486">
        <v>5.3740399999999999</v>
      </c>
      <c r="Z2486">
        <v>112</v>
      </c>
      <c r="AA2486" t="str">
        <f>IF(Z2486=-1,"Flat",
INDEX({"North","Northeast","East","Southeast","South","Southwest","West","Northwest","North"},
MATCH(Z2486,{0;22.5;67.5;112.5;157.5;202.5;247.5;292.5;337.5},1)))</f>
        <v>East</v>
      </c>
      <c r="AB2486">
        <v>0.74758500000000006</v>
      </c>
      <c r="AC2486" t="s">
        <v>10</v>
      </c>
      <c r="AD2486">
        <v>50</v>
      </c>
      <c r="AE2486">
        <v>13</v>
      </c>
      <c r="AF2486">
        <v>4.617</v>
      </c>
    </row>
    <row r="2487" spans="1:32" x14ac:dyDescent="0.25">
      <c r="A2487">
        <v>2617</v>
      </c>
      <c r="B2487">
        <v>2995</v>
      </c>
      <c r="C2487">
        <v>2995</v>
      </c>
      <c r="D2487">
        <v>3662</v>
      </c>
      <c r="E2487" t="str">
        <f t="shared" si="114"/>
        <v>03662-BRA-G</v>
      </c>
      <c r="F2487" t="s">
        <v>493</v>
      </c>
      <c r="G2487" t="s">
        <v>76</v>
      </c>
      <c r="H2487" t="s">
        <v>25</v>
      </c>
      <c r="I2487">
        <v>-43.150100999999999</v>
      </c>
      <c r="J2487">
        <v>-7.2571000000000003</v>
      </c>
      <c r="K2487">
        <v>239</v>
      </c>
      <c r="L2487">
        <v>534241.75560000003</v>
      </c>
      <c r="M2487" t="str">
        <f t="shared" si="115"/>
        <v>Grande</v>
      </c>
      <c r="N2487" t="str">
        <f t="shared" si="116"/>
        <v>G</v>
      </c>
      <c r="O2487">
        <v>0.235426</v>
      </c>
      <c r="P2487" t="s">
        <v>7</v>
      </c>
      <c r="Q2487">
        <v>1.1919999999999999E-3</v>
      </c>
      <c r="R2487" t="s">
        <v>8</v>
      </c>
      <c r="S2487">
        <v>75.963752999999997</v>
      </c>
      <c r="T2487" t="s">
        <v>19</v>
      </c>
      <c r="U2487">
        <v>2803.977383462724</v>
      </c>
      <c r="V2487">
        <v>28.299999</v>
      </c>
      <c r="W2487">
        <v>5.97</v>
      </c>
      <c r="X2487">
        <v>55</v>
      </c>
      <c r="Y2487">
        <v>5.8266</v>
      </c>
      <c r="Z2487">
        <v>112</v>
      </c>
      <c r="AA2487" t="str">
        <f>IF(Z2487=-1,"Flat",
INDEX({"North","Northeast","East","Southeast","South","Southwest","West","Northwest","North"},
MATCH(Z2487,{0;22.5;67.5;112.5;157.5;202.5;247.5;292.5;337.5},1)))</f>
        <v>East</v>
      </c>
      <c r="AB2487">
        <v>0.67427599999999999</v>
      </c>
      <c r="AC2487" t="s">
        <v>10</v>
      </c>
      <c r="AD2487">
        <v>50</v>
      </c>
      <c r="AE2487">
        <v>13</v>
      </c>
      <c r="AF2487">
        <v>4.6260000000000003</v>
      </c>
    </row>
    <row r="2488" spans="1:32" x14ac:dyDescent="0.25">
      <c r="A2488">
        <v>2618</v>
      </c>
      <c r="B2488">
        <v>2996</v>
      </c>
      <c r="C2488">
        <v>2996</v>
      </c>
      <c r="D2488">
        <v>3663</v>
      </c>
      <c r="E2488" t="str">
        <f t="shared" si="114"/>
        <v>03663-BRA-G</v>
      </c>
      <c r="F2488" t="s">
        <v>493</v>
      </c>
      <c r="G2488" t="s">
        <v>76</v>
      </c>
      <c r="H2488" t="s">
        <v>25</v>
      </c>
      <c r="I2488">
        <v>-43.175998999999997</v>
      </c>
      <c r="J2488">
        <v>-7.2319000000000004</v>
      </c>
      <c r="K2488">
        <v>239</v>
      </c>
      <c r="L2488">
        <v>483888.17719999998</v>
      </c>
      <c r="M2488" t="str">
        <f t="shared" si="115"/>
        <v>Grande</v>
      </c>
      <c r="N2488" t="str">
        <f t="shared" si="116"/>
        <v>G</v>
      </c>
      <c r="O2488">
        <v>0.71882699999999999</v>
      </c>
      <c r="P2488" t="s">
        <v>7</v>
      </c>
      <c r="Q2488">
        <v>-5.5620000000000001E-3</v>
      </c>
      <c r="R2488" t="s">
        <v>8</v>
      </c>
      <c r="S2488">
        <v>263.15722699999998</v>
      </c>
      <c r="T2488" t="s">
        <v>16</v>
      </c>
      <c r="U2488">
        <v>4780.5341306001046</v>
      </c>
      <c r="V2488">
        <v>28.299999</v>
      </c>
      <c r="W2488">
        <v>5.9649999999999999</v>
      </c>
      <c r="X2488">
        <v>55</v>
      </c>
      <c r="Y2488">
        <v>5.9850599999999998</v>
      </c>
      <c r="Z2488">
        <v>112</v>
      </c>
      <c r="AA2488" t="str">
        <f>IF(Z2488=-1,"Flat",
INDEX({"North","Northeast","East","Southeast","South","Southwest","West","Northwest","North"},
MATCH(Z2488,{0;22.5;67.5;112.5;157.5;202.5;247.5;292.5;337.5},1)))</f>
        <v>East</v>
      </c>
      <c r="AB2488">
        <v>0.745726</v>
      </c>
      <c r="AC2488" t="s">
        <v>10</v>
      </c>
      <c r="AD2488">
        <v>50</v>
      </c>
      <c r="AE2488">
        <v>13</v>
      </c>
      <c r="AF2488">
        <v>4.6159999999999997</v>
      </c>
    </row>
    <row r="2489" spans="1:32" x14ac:dyDescent="0.25">
      <c r="A2489">
        <v>2619</v>
      </c>
      <c r="B2489">
        <v>2997</v>
      </c>
      <c r="C2489">
        <v>2997</v>
      </c>
      <c r="D2489">
        <v>3664</v>
      </c>
      <c r="E2489" t="str">
        <f t="shared" si="114"/>
        <v>03664-BRA-G</v>
      </c>
      <c r="F2489" t="s">
        <v>493</v>
      </c>
      <c r="G2489" t="s">
        <v>76</v>
      </c>
      <c r="H2489" t="s">
        <v>25</v>
      </c>
      <c r="I2489">
        <v>-43.148997999999999</v>
      </c>
      <c r="J2489">
        <v>-7.2617000000000003</v>
      </c>
      <c r="K2489">
        <v>239</v>
      </c>
      <c r="L2489">
        <v>321261.92739999999</v>
      </c>
      <c r="M2489" t="str">
        <f t="shared" si="115"/>
        <v>Grande</v>
      </c>
      <c r="N2489" t="str">
        <f t="shared" si="116"/>
        <v>G</v>
      </c>
      <c r="O2489">
        <v>0.72699999999999998</v>
      </c>
      <c r="P2489" t="s">
        <v>7</v>
      </c>
      <c r="Q2489">
        <v>1.9859999999999999E-3</v>
      </c>
      <c r="R2489" t="s">
        <v>8</v>
      </c>
      <c r="S2489">
        <v>43.408859</v>
      </c>
      <c r="T2489" t="s">
        <v>9</v>
      </c>
      <c r="U2489">
        <v>2791.5380390454238</v>
      </c>
      <c r="V2489">
        <v>28.299999</v>
      </c>
      <c r="W2489">
        <v>5.97</v>
      </c>
      <c r="X2489">
        <v>55</v>
      </c>
      <c r="Y2489">
        <v>5.7523400000000002</v>
      </c>
      <c r="Z2489">
        <v>112</v>
      </c>
      <c r="AA2489" t="str">
        <f>IF(Z2489=-1,"Flat",
INDEX({"North","Northeast","East","Southeast","South","Southwest","West","Northwest","North"},
MATCH(Z2489,{0;22.5;67.5;112.5;157.5;202.5;247.5;292.5;337.5},1)))</f>
        <v>East</v>
      </c>
      <c r="AB2489">
        <v>0.74901099999999998</v>
      </c>
      <c r="AC2489" t="s">
        <v>10</v>
      </c>
      <c r="AD2489">
        <v>50</v>
      </c>
      <c r="AE2489">
        <v>13</v>
      </c>
      <c r="AF2489">
        <v>4.6230000000000002</v>
      </c>
    </row>
    <row r="2490" spans="1:32" x14ac:dyDescent="0.25">
      <c r="A2490">
        <v>2620</v>
      </c>
      <c r="B2490">
        <v>2998</v>
      </c>
      <c r="C2490">
        <v>2998</v>
      </c>
      <c r="D2490">
        <v>3665</v>
      </c>
      <c r="E2490" t="str">
        <f t="shared" si="114"/>
        <v>03665-BRA-G</v>
      </c>
      <c r="F2490" t="s">
        <v>493</v>
      </c>
      <c r="G2490" t="s">
        <v>76</v>
      </c>
      <c r="H2490" t="s">
        <v>25</v>
      </c>
      <c r="I2490">
        <v>-43.138302000000003</v>
      </c>
      <c r="J2490">
        <v>-7.2605000000000004</v>
      </c>
      <c r="K2490">
        <v>239</v>
      </c>
      <c r="L2490">
        <v>415219.19640000002</v>
      </c>
      <c r="M2490" t="str">
        <f t="shared" si="115"/>
        <v>Grande</v>
      </c>
      <c r="N2490" t="str">
        <f t="shared" si="116"/>
        <v>G</v>
      </c>
      <c r="O2490">
        <v>1.1632199999999999</v>
      </c>
      <c r="P2490" t="s">
        <v>7</v>
      </c>
      <c r="Q2490">
        <v>5.1640000000000002E-3</v>
      </c>
      <c r="R2490" t="s">
        <v>8</v>
      </c>
      <c r="S2490">
        <v>353.65982100000002</v>
      </c>
      <c r="T2490" t="s">
        <v>70</v>
      </c>
      <c r="U2490">
        <v>1661.688227431355</v>
      </c>
      <c r="V2490">
        <v>28.299999</v>
      </c>
      <c r="W2490">
        <v>5.9669999999999996</v>
      </c>
      <c r="X2490">
        <v>55</v>
      </c>
      <c r="Y2490">
        <v>5.51633</v>
      </c>
      <c r="Z2490">
        <v>112</v>
      </c>
      <c r="AA2490" t="str">
        <f>IF(Z2490=-1,"Flat",
INDEX({"North","Northeast","East","Southeast","South","Southwest","West","Northwest","North"},
MATCH(Z2490,{0;22.5;67.5;112.5;157.5;202.5;247.5;292.5;337.5},1)))</f>
        <v>East</v>
      </c>
      <c r="AB2490">
        <v>0.79659999999999997</v>
      </c>
      <c r="AC2490" t="s">
        <v>10</v>
      </c>
      <c r="AD2490">
        <v>50</v>
      </c>
      <c r="AE2490">
        <v>13</v>
      </c>
      <c r="AF2490">
        <v>4.6230000000000002</v>
      </c>
    </row>
    <row r="2491" spans="1:32" x14ac:dyDescent="0.25">
      <c r="A2491">
        <v>2621</v>
      </c>
      <c r="B2491">
        <v>2999</v>
      </c>
      <c r="C2491">
        <v>2999</v>
      </c>
      <c r="D2491">
        <v>3666</v>
      </c>
      <c r="E2491" t="str">
        <f t="shared" si="114"/>
        <v>03666-BRA-M</v>
      </c>
      <c r="F2491" t="s">
        <v>493</v>
      </c>
      <c r="G2491" t="s">
        <v>76</v>
      </c>
      <c r="H2491" t="s">
        <v>25</v>
      </c>
      <c r="I2491">
        <v>-43.128700000000002</v>
      </c>
      <c r="J2491">
        <v>-7.2598000000000003</v>
      </c>
      <c r="K2491">
        <v>239</v>
      </c>
      <c r="L2491">
        <v>198312.3719</v>
      </c>
      <c r="M2491" t="str">
        <f t="shared" si="115"/>
        <v>Mediana</v>
      </c>
      <c r="N2491" t="str">
        <f t="shared" si="116"/>
        <v>M</v>
      </c>
      <c r="O2491">
        <v>0.92150799999999999</v>
      </c>
      <c r="P2491" t="s">
        <v>7</v>
      </c>
      <c r="Q2491">
        <v>2.7810000000000001E-3</v>
      </c>
      <c r="R2491" t="s">
        <v>8</v>
      </c>
      <c r="S2491">
        <v>343.81079099999999</v>
      </c>
      <c r="T2491" t="s">
        <v>70</v>
      </c>
      <c r="U2491">
        <v>629.61894930787628</v>
      </c>
      <c r="V2491">
        <v>28.299999</v>
      </c>
      <c r="W2491">
        <v>5.9649999999999999</v>
      </c>
      <c r="X2491">
        <v>55</v>
      </c>
      <c r="Y2491">
        <v>5.4271099999999999</v>
      </c>
      <c r="Z2491">
        <v>112</v>
      </c>
      <c r="AA2491" t="str">
        <f>IF(Z2491=-1,"Flat",
INDEX({"North","Northeast","East","Southeast","South","Southwest","West","Northwest","North"},
MATCH(Z2491,{0;22.5;67.5;112.5;157.5;202.5;247.5;292.5;337.5},1)))</f>
        <v>East</v>
      </c>
      <c r="AB2491">
        <v>0.79722800000000005</v>
      </c>
      <c r="AC2491" t="s">
        <v>10</v>
      </c>
      <c r="AD2491">
        <v>50</v>
      </c>
      <c r="AE2491">
        <v>13</v>
      </c>
      <c r="AF2491">
        <v>4.6219999999999999</v>
      </c>
    </row>
    <row r="2492" spans="1:32" x14ac:dyDescent="0.25">
      <c r="A2492">
        <v>2622</v>
      </c>
      <c r="B2492">
        <v>3000</v>
      </c>
      <c r="C2492">
        <v>3000</v>
      </c>
      <c r="D2492">
        <v>3667</v>
      </c>
      <c r="E2492" t="str">
        <f t="shared" si="114"/>
        <v>03667-BRA-G</v>
      </c>
      <c r="F2492" t="s">
        <v>493</v>
      </c>
      <c r="G2492" t="s">
        <v>76</v>
      </c>
      <c r="H2492" t="s">
        <v>25</v>
      </c>
      <c r="I2492">
        <v>-43.141399</v>
      </c>
      <c r="J2492">
        <v>-7.2653999999999996</v>
      </c>
      <c r="K2492">
        <v>239</v>
      </c>
      <c r="L2492">
        <v>486937.82880000002</v>
      </c>
      <c r="M2492" t="str">
        <f t="shared" si="115"/>
        <v>Grande</v>
      </c>
      <c r="N2492" t="str">
        <f t="shared" si="116"/>
        <v>G</v>
      </c>
      <c r="O2492">
        <v>0.88841800000000004</v>
      </c>
      <c r="P2492" t="s">
        <v>7</v>
      </c>
      <c r="Q2492">
        <v>5.1640000000000002E-3</v>
      </c>
      <c r="R2492" t="s">
        <v>8</v>
      </c>
      <c r="S2492">
        <v>336.317902</v>
      </c>
      <c r="T2492" t="s">
        <v>30</v>
      </c>
      <c r="U2492">
        <v>1882.934111559699</v>
      </c>
      <c r="V2492">
        <v>28.299999</v>
      </c>
      <c r="W2492">
        <v>5.968</v>
      </c>
      <c r="X2492">
        <v>55</v>
      </c>
      <c r="Y2492">
        <v>5.6032099999999998</v>
      </c>
      <c r="Z2492">
        <v>112</v>
      </c>
      <c r="AA2492" t="str">
        <f>IF(Z2492=-1,"Flat",
INDEX({"North","Northeast","East","Southeast","South","Southwest","West","Northwest","North"},
MATCH(Z2492,{0;22.5;67.5;112.5;157.5;202.5;247.5;292.5;337.5},1)))</f>
        <v>East</v>
      </c>
      <c r="AB2492">
        <v>0.74841100000000005</v>
      </c>
      <c r="AC2492" t="s">
        <v>10</v>
      </c>
      <c r="AD2492">
        <v>50</v>
      </c>
      <c r="AE2492">
        <v>13</v>
      </c>
      <c r="AF2492">
        <v>4.6230000000000002</v>
      </c>
    </row>
    <row r="2493" spans="1:32" x14ac:dyDescent="0.25">
      <c r="A2493">
        <v>2623</v>
      </c>
      <c r="B2493">
        <v>3001</v>
      </c>
      <c r="C2493">
        <v>3001</v>
      </c>
      <c r="D2493">
        <v>3668</v>
      </c>
      <c r="E2493" t="str">
        <f t="shared" si="114"/>
        <v>03668-BRA-G</v>
      </c>
      <c r="F2493" t="s">
        <v>493</v>
      </c>
      <c r="G2493" t="s">
        <v>76</v>
      </c>
      <c r="H2493" t="s">
        <v>25</v>
      </c>
      <c r="I2493">
        <v>-43.129798999999998</v>
      </c>
      <c r="J2493">
        <v>-7.2659000000000002</v>
      </c>
      <c r="K2493">
        <v>239</v>
      </c>
      <c r="L2493">
        <v>611396.97649999999</v>
      </c>
      <c r="M2493" t="str">
        <f t="shared" si="115"/>
        <v>Grande</v>
      </c>
      <c r="N2493" t="str">
        <f t="shared" si="116"/>
        <v>G</v>
      </c>
      <c r="O2493">
        <v>0.94162500000000005</v>
      </c>
      <c r="P2493" t="s">
        <v>7</v>
      </c>
      <c r="Q2493">
        <v>0</v>
      </c>
      <c r="R2493" t="s">
        <v>8</v>
      </c>
      <c r="S2493">
        <v>14.036243000000001</v>
      </c>
      <c r="T2493" t="s">
        <v>70</v>
      </c>
      <c r="U2493">
        <v>646.3286572756698</v>
      </c>
      <c r="V2493">
        <v>28.299999</v>
      </c>
      <c r="W2493">
        <v>5.9649999999999999</v>
      </c>
      <c r="X2493">
        <v>55</v>
      </c>
      <c r="Y2493">
        <v>5.4462099999999998</v>
      </c>
      <c r="Z2493">
        <v>112</v>
      </c>
      <c r="AA2493" t="str">
        <f>IF(Z2493=-1,"Flat",
INDEX({"North","Northeast","East","Southeast","South","Southwest","West","Northwest","North"},
MATCH(Z2493,{0;22.5;67.5;112.5;157.5;202.5;247.5;292.5;337.5},1)))</f>
        <v>East</v>
      </c>
      <c r="AB2493">
        <v>0.79714399999999996</v>
      </c>
      <c r="AC2493" t="s">
        <v>10</v>
      </c>
      <c r="AD2493">
        <v>50</v>
      </c>
      <c r="AE2493">
        <v>13</v>
      </c>
      <c r="AF2493">
        <v>4.6219999999999999</v>
      </c>
    </row>
    <row r="2494" spans="1:32" x14ac:dyDescent="0.25">
      <c r="A2494">
        <v>2624</v>
      </c>
      <c r="B2494">
        <v>3002</v>
      </c>
      <c r="C2494">
        <v>3002</v>
      </c>
      <c r="D2494">
        <v>3669</v>
      </c>
      <c r="E2494" t="str">
        <f t="shared" si="114"/>
        <v>03669-BRA-G</v>
      </c>
      <c r="F2494" t="s">
        <v>493</v>
      </c>
      <c r="G2494" t="s">
        <v>76</v>
      </c>
      <c r="H2494" t="s">
        <v>25</v>
      </c>
      <c r="I2494">
        <v>-43.136398</v>
      </c>
      <c r="J2494">
        <v>-7.2702</v>
      </c>
      <c r="K2494">
        <v>239</v>
      </c>
      <c r="L2494">
        <v>332902.3505</v>
      </c>
      <c r="M2494" t="str">
        <f t="shared" si="115"/>
        <v>Grande</v>
      </c>
      <c r="N2494" t="str">
        <f t="shared" si="116"/>
        <v>G</v>
      </c>
      <c r="O2494">
        <v>0.48784699999999998</v>
      </c>
      <c r="P2494" t="s">
        <v>7</v>
      </c>
      <c r="Q2494">
        <v>-1.9859999999999999E-3</v>
      </c>
      <c r="R2494" t="s">
        <v>8</v>
      </c>
      <c r="S2494">
        <v>339.44396999999998</v>
      </c>
      <c r="T2494" t="s">
        <v>70</v>
      </c>
      <c r="U2494">
        <v>1266.8671681559849</v>
      </c>
      <c r="V2494">
        <v>28.299999</v>
      </c>
      <c r="W2494">
        <v>5.9669999999999996</v>
      </c>
      <c r="X2494">
        <v>55</v>
      </c>
      <c r="Y2494">
        <v>5.5784399999999996</v>
      </c>
      <c r="Z2494">
        <v>112</v>
      </c>
      <c r="AA2494" t="str">
        <f>IF(Z2494=-1,"Flat",
INDEX({"North","Northeast","East","Southeast","South","Southwest","West","Northwest","North"},
MATCH(Z2494,{0;22.5;67.5;112.5;157.5;202.5;247.5;292.5;337.5},1)))</f>
        <v>East</v>
      </c>
      <c r="AB2494">
        <v>0.79722099999999996</v>
      </c>
      <c r="AC2494" t="s">
        <v>10</v>
      </c>
      <c r="AD2494">
        <v>50</v>
      </c>
      <c r="AE2494">
        <v>13</v>
      </c>
      <c r="AF2494">
        <v>4.625</v>
      </c>
    </row>
    <row r="2495" spans="1:32" x14ac:dyDescent="0.25">
      <c r="A2495">
        <v>2625</v>
      </c>
      <c r="B2495">
        <v>3003</v>
      </c>
      <c r="C2495">
        <v>3003</v>
      </c>
      <c r="D2495">
        <v>3670</v>
      </c>
      <c r="E2495" t="str">
        <f t="shared" si="114"/>
        <v>03670-BRA-G</v>
      </c>
      <c r="F2495" t="s">
        <v>493</v>
      </c>
      <c r="G2495" t="s">
        <v>76</v>
      </c>
      <c r="H2495" t="s">
        <v>25</v>
      </c>
      <c r="I2495">
        <v>-43.129798999999998</v>
      </c>
      <c r="J2495">
        <v>-7.2751000000000001</v>
      </c>
      <c r="K2495">
        <v>239</v>
      </c>
      <c r="L2495">
        <v>272011.77830000001</v>
      </c>
      <c r="M2495" t="str">
        <f t="shared" si="115"/>
        <v>Grande</v>
      </c>
      <c r="N2495" t="str">
        <f t="shared" si="116"/>
        <v>G</v>
      </c>
      <c r="O2495">
        <v>0.50468000000000002</v>
      </c>
      <c r="P2495" t="s">
        <v>7</v>
      </c>
      <c r="Q2495">
        <v>5.5620000000000001E-3</v>
      </c>
      <c r="R2495" t="s">
        <v>8</v>
      </c>
      <c r="S2495">
        <v>45</v>
      </c>
      <c r="T2495" t="s">
        <v>9</v>
      </c>
      <c r="U2495">
        <v>507.46231041507588</v>
      </c>
      <c r="V2495">
        <v>28.299999</v>
      </c>
      <c r="W2495">
        <v>5.9660000000000002</v>
      </c>
      <c r="X2495">
        <v>55</v>
      </c>
      <c r="Y2495">
        <v>5.3982700000000001</v>
      </c>
      <c r="Z2495">
        <v>112</v>
      </c>
      <c r="AA2495" t="str">
        <f>IF(Z2495=-1,"Flat",
INDEX({"North","Northeast","East","Southeast","South","Southwest","West","Northwest","North"},
MATCH(Z2495,{0;22.5;67.5;112.5;157.5;202.5;247.5;292.5;337.5},1)))</f>
        <v>East</v>
      </c>
      <c r="AB2495">
        <v>0.79720800000000003</v>
      </c>
      <c r="AC2495" t="s">
        <v>10</v>
      </c>
      <c r="AD2495">
        <v>50</v>
      </c>
      <c r="AE2495">
        <v>13</v>
      </c>
      <c r="AF2495">
        <v>4.6269999999999998</v>
      </c>
    </row>
    <row r="2496" spans="1:32" x14ac:dyDescent="0.25">
      <c r="A2496">
        <v>2626</v>
      </c>
      <c r="B2496">
        <v>3004</v>
      </c>
      <c r="C2496">
        <v>3004</v>
      </c>
      <c r="D2496">
        <v>3671</v>
      </c>
      <c r="E2496" t="str">
        <f t="shared" si="114"/>
        <v>03671-BRA-G</v>
      </c>
      <c r="F2496" t="s">
        <v>493</v>
      </c>
      <c r="G2496" t="s">
        <v>76</v>
      </c>
      <c r="H2496" t="s">
        <v>25</v>
      </c>
      <c r="I2496">
        <v>-43.193900999999997</v>
      </c>
      <c r="J2496">
        <v>-7.2359999999999998</v>
      </c>
      <c r="K2496">
        <v>239</v>
      </c>
      <c r="L2496">
        <v>510885.33020000003</v>
      </c>
      <c r="M2496" t="str">
        <f t="shared" si="115"/>
        <v>Grande</v>
      </c>
      <c r="N2496" t="str">
        <f t="shared" si="116"/>
        <v>G</v>
      </c>
      <c r="O2496">
        <v>0.33416299999999999</v>
      </c>
      <c r="P2496" t="s">
        <v>7</v>
      </c>
      <c r="Q2496">
        <v>4.7670000000000004E-3</v>
      </c>
      <c r="R2496" t="s">
        <v>8</v>
      </c>
      <c r="S2496">
        <v>340.016907</v>
      </c>
      <c r="T2496" t="s">
        <v>70</v>
      </c>
      <c r="U2496">
        <v>6787.8550074537243</v>
      </c>
      <c r="V2496">
        <v>28.299999</v>
      </c>
      <c r="W2496">
        <v>5.9669999999999996</v>
      </c>
      <c r="X2496">
        <v>55</v>
      </c>
      <c r="Y2496">
        <v>6.0828300000000004</v>
      </c>
      <c r="Z2496">
        <v>112</v>
      </c>
      <c r="AA2496" t="str">
        <f>IF(Z2496=-1,"Flat",
INDEX({"North","Northeast","East","Southeast","South","Southwest","West","Northwest","North"},
MATCH(Z2496,{0;22.5;67.5;112.5;157.5;202.5;247.5;292.5;337.5},1)))</f>
        <v>East</v>
      </c>
      <c r="AB2496">
        <v>0.74833700000000003</v>
      </c>
      <c r="AC2496" t="s">
        <v>10</v>
      </c>
      <c r="AD2496">
        <v>50</v>
      </c>
      <c r="AE2496">
        <v>13</v>
      </c>
      <c r="AF2496">
        <v>4.6230000000000002</v>
      </c>
    </row>
    <row r="2497" spans="1:32" x14ac:dyDescent="0.25">
      <c r="A2497">
        <v>2627</v>
      </c>
      <c r="B2497">
        <v>3005</v>
      </c>
      <c r="C2497">
        <v>3005</v>
      </c>
      <c r="D2497">
        <v>3672</v>
      </c>
      <c r="E2497" t="str">
        <f t="shared" si="114"/>
        <v>03672-BRA-G</v>
      </c>
      <c r="F2497" t="s">
        <v>493</v>
      </c>
      <c r="G2497" t="s">
        <v>76</v>
      </c>
      <c r="H2497" t="s">
        <v>25</v>
      </c>
      <c r="I2497">
        <v>-43.185600000000001</v>
      </c>
      <c r="J2497">
        <v>-7.2375999999999996</v>
      </c>
      <c r="K2497">
        <v>239</v>
      </c>
      <c r="L2497">
        <v>802342.43180000002</v>
      </c>
      <c r="M2497" t="str">
        <f t="shared" si="115"/>
        <v>Grande</v>
      </c>
      <c r="N2497" t="str">
        <f t="shared" si="116"/>
        <v>G</v>
      </c>
      <c r="O2497">
        <v>1.0467299999999999</v>
      </c>
      <c r="P2497" t="s">
        <v>7</v>
      </c>
      <c r="Q2497">
        <v>-1.5889999999999999E-3</v>
      </c>
      <c r="R2497" t="s">
        <v>8</v>
      </c>
      <c r="S2497">
        <v>84.522628999999995</v>
      </c>
      <c r="T2497" t="s">
        <v>19</v>
      </c>
      <c r="U2497">
        <v>5960.4409633794849</v>
      </c>
      <c r="V2497">
        <v>28.299999</v>
      </c>
      <c r="W2497">
        <v>5.9660000000000002</v>
      </c>
      <c r="X2497">
        <v>55</v>
      </c>
      <c r="Y2497">
        <v>5.9393399999999996</v>
      </c>
      <c r="Z2497">
        <v>112</v>
      </c>
      <c r="AA2497" t="str">
        <f>IF(Z2497=-1,"Flat",
INDEX({"North","Northeast","East","Southeast","South","Southwest","West","Northwest","North"},
MATCH(Z2497,{0;22.5;67.5;112.5;157.5;202.5;247.5;292.5;337.5},1)))</f>
        <v>East</v>
      </c>
      <c r="AB2497">
        <v>0.66983599999999999</v>
      </c>
      <c r="AC2497" t="s">
        <v>10</v>
      </c>
      <c r="AD2497">
        <v>50</v>
      </c>
      <c r="AE2497">
        <v>13</v>
      </c>
      <c r="AF2497">
        <v>4.62</v>
      </c>
    </row>
    <row r="2498" spans="1:32" x14ac:dyDescent="0.25">
      <c r="A2498">
        <v>2628</v>
      </c>
      <c r="B2498">
        <v>3006</v>
      </c>
      <c r="C2498">
        <v>3006</v>
      </c>
      <c r="D2498">
        <v>3673</v>
      </c>
      <c r="E2498" t="str">
        <f t="shared" si="114"/>
        <v>03673-BRA-G</v>
      </c>
      <c r="F2498" t="s">
        <v>493</v>
      </c>
      <c r="G2498" t="s">
        <v>76</v>
      </c>
      <c r="H2498" t="s">
        <v>25</v>
      </c>
      <c r="I2498">
        <v>-43.191398999999997</v>
      </c>
      <c r="J2498">
        <v>-7.2427999999999999</v>
      </c>
      <c r="K2498">
        <v>239</v>
      </c>
      <c r="L2498">
        <v>723697.15139999997</v>
      </c>
      <c r="M2498" t="str">
        <f t="shared" si="115"/>
        <v>Grande</v>
      </c>
      <c r="N2498" t="str">
        <f t="shared" si="116"/>
        <v>G</v>
      </c>
      <c r="O2498">
        <v>0.94895099999999999</v>
      </c>
      <c r="P2498" t="s">
        <v>7</v>
      </c>
      <c r="Q2498">
        <v>2.3839999999999998E-3</v>
      </c>
      <c r="R2498" t="s">
        <v>8</v>
      </c>
      <c r="S2498">
        <v>111.16126300000001</v>
      </c>
      <c r="T2498" t="s">
        <v>19</v>
      </c>
      <c r="U2498">
        <v>6726.6316869091324</v>
      </c>
      <c r="V2498">
        <v>28.299999</v>
      </c>
      <c r="W2498">
        <v>5.9669999999999996</v>
      </c>
      <c r="X2498">
        <v>55</v>
      </c>
      <c r="Y2498">
        <v>6.0371600000000001</v>
      </c>
      <c r="Z2498">
        <v>112</v>
      </c>
      <c r="AA2498" t="str">
        <f>IF(Z2498=-1,"Flat",
INDEX({"North","Northeast","East","Southeast","South","Southwest","West","Northwest","North"},
MATCH(Z2498,{0;22.5;67.5;112.5;157.5;202.5;247.5;292.5;337.5},1)))</f>
        <v>East</v>
      </c>
      <c r="AB2498">
        <v>0.67335199999999995</v>
      </c>
      <c r="AC2498" t="s">
        <v>10</v>
      </c>
      <c r="AD2498">
        <v>50</v>
      </c>
      <c r="AE2498">
        <v>13</v>
      </c>
      <c r="AF2498">
        <v>4.6189999999999998</v>
      </c>
    </row>
    <row r="2499" spans="1:32" x14ac:dyDescent="0.25">
      <c r="A2499">
        <v>2629</v>
      </c>
      <c r="B2499">
        <v>3007</v>
      </c>
      <c r="C2499">
        <v>3007</v>
      </c>
      <c r="D2499">
        <v>3674</v>
      </c>
      <c r="E2499" t="str">
        <f t="shared" si="114"/>
        <v>03674-BRA-G</v>
      </c>
      <c r="F2499" t="s">
        <v>493</v>
      </c>
      <c r="G2499" t="s">
        <v>76</v>
      </c>
      <c r="H2499" t="s">
        <v>25</v>
      </c>
      <c r="I2499">
        <v>-43.164299</v>
      </c>
      <c r="J2499">
        <v>-7.2412999999999998</v>
      </c>
      <c r="K2499">
        <v>239</v>
      </c>
      <c r="L2499">
        <v>339203.68900000001</v>
      </c>
      <c r="M2499" t="str">
        <f t="shared" si="115"/>
        <v>Grande</v>
      </c>
      <c r="N2499" t="str">
        <f t="shared" si="116"/>
        <v>G</v>
      </c>
      <c r="O2499">
        <v>0.60560899999999995</v>
      </c>
      <c r="P2499" t="s">
        <v>7</v>
      </c>
      <c r="Q2499">
        <v>1.9859999999999999E-3</v>
      </c>
      <c r="R2499" t="s">
        <v>8</v>
      </c>
      <c r="S2499">
        <v>261.86990400000002</v>
      </c>
      <c r="T2499" t="s">
        <v>16</v>
      </c>
      <c r="U2499">
        <v>3828.625999091732</v>
      </c>
      <c r="V2499">
        <v>28.299999</v>
      </c>
      <c r="W2499">
        <v>5.9690000000000003</v>
      </c>
      <c r="X2499">
        <v>55</v>
      </c>
      <c r="Y2499">
        <v>5.9559899999999999</v>
      </c>
      <c r="Z2499">
        <v>112</v>
      </c>
      <c r="AA2499" t="str">
        <f>IF(Z2499=-1,"Flat",
INDEX({"North","Northeast","East","Southeast","South","Southwest","West","Northwest","North"},
MATCH(Z2499,{0;22.5;67.5;112.5;157.5;202.5;247.5;292.5;337.5},1)))</f>
        <v>East</v>
      </c>
      <c r="AB2499">
        <v>0.672655</v>
      </c>
      <c r="AC2499" t="s">
        <v>10</v>
      </c>
      <c r="AD2499">
        <v>50</v>
      </c>
      <c r="AE2499">
        <v>13</v>
      </c>
      <c r="AF2499">
        <v>4.6239999999999997</v>
      </c>
    </row>
    <row r="2500" spans="1:32" x14ac:dyDescent="0.25">
      <c r="A2500">
        <v>2630</v>
      </c>
      <c r="B2500">
        <v>3008</v>
      </c>
      <c r="C2500">
        <v>3008</v>
      </c>
      <c r="D2500">
        <v>3675</v>
      </c>
      <c r="E2500" t="str">
        <f t="shared" si="114"/>
        <v>03675-BRA-G</v>
      </c>
      <c r="F2500" t="s">
        <v>493</v>
      </c>
      <c r="G2500" t="s">
        <v>76</v>
      </c>
      <c r="H2500" t="s">
        <v>25</v>
      </c>
      <c r="I2500">
        <v>-43.156700000000001</v>
      </c>
      <c r="J2500">
        <v>-7.2396000000000003</v>
      </c>
      <c r="K2500">
        <v>239</v>
      </c>
      <c r="L2500">
        <v>438241.78180000011</v>
      </c>
      <c r="M2500" t="str">
        <f t="shared" si="115"/>
        <v>Grande</v>
      </c>
      <c r="N2500" t="str">
        <f t="shared" si="116"/>
        <v>G</v>
      </c>
      <c r="O2500">
        <v>0.285495</v>
      </c>
      <c r="P2500" t="s">
        <v>7</v>
      </c>
      <c r="Q2500">
        <v>1.5889999999999999E-3</v>
      </c>
      <c r="R2500" t="s">
        <v>8</v>
      </c>
      <c r="S2500">
        <v>0</v>
      </c>
      <c r="T2500" t="s">
        <v>70</v>
      </c>
      <c r="U2500">
        <v>2978.0299361652551</v>
      </c>
      <c r="V2500">
        <v>28.299999</v>
      </c>
      <c r="W2500">
        <v>5.97</v>
      </c>
      <c r="X2500">
        <v>55</v>
      </c>
      <c r="Y2500">
        <v>5.9165700000000001</v>
      </c>
      <c r="Z2500">
        <v>112</v>
      </c>
      <c r="AA2500" t="str">
        <f>IF(Z2500=-1,"Flat",
INDEX({"North","Northeast","East","Southeast","South","Southwest","West","Northwest","North"},
MATCH(Z2500,{0;22.5;67.5;112.5;157.5;202.5;247.5;292.5;337.5},1)))</f>
        <v>East</v>
      </c>
      <c r="AB2500">
        <v>0.74887700000000001</v>
      </c>
      <c r="AC2500" t="s">
        <v>10</v>
      </c>
      <c r="AD2500">
        <v>50</v>
      </c>
      <c r="AE2500">
        <v>13</v>
      </c>
      <c r="AF2500">
        <v>4.625</v>
      </c>
    </row>
    <row r="2501" spans="1:32" x14ac:dyDescent="0.25">
      <c r="A2501">
        <v>2631</v>
      </c>
      <c r="B2501">
        <v>3009</v>
      </c>
      <c r="C2501">
        <v>3009</v>
      </c>
      <c r="D2501">
        <v>3676</v>
      </c>
      <c r="E2501" t="str">
        <f t="shared" ref="E2501:E2564" si="117">TEXT(D2501,"00000") &amp; "-" &amp; UPPER(LEFT(G2502,3)) &amp; "-" &amp; N2501</f>
        <v>03676-BRA-G</v>
      </c>
      <c r="F2501" t="s">
        <v>493</v>
      </c>
      <c r="G2501" t="s">
        <v>76</v>
      </c>
      <c r="H2501" t="s">
        <v>25</v>
      </c>
      <c r="I2501">
        <v>-43.148800000000001</v>
      </c>
      <c r="J2501">
        <v>-7.2409999999999997</v>
      </c>
      <c r="K2501">
        <v>239</v>
      </c>
      <c r="L2501">
        <v>267897.76439999999</v>
      </c>
      <c r="M2501" t="str">
        <f t="shared" ref="M2501:M2564" si="118">IF(L2501&lt;20000,"Pequeña",IF(L2501&lt;200000,"Mediana","Grande"))</f>
        <v>Grande</v>
      </c>
      <c r="N2501" t="str">
        <f t="shared" ref="N2501:N2564" si="119">LEFT(M2501,1)</f>
        <v>G</v>
      </c>
      <c r="O2501">
        <v>0.47857</v>
      </c>
      <c r="P2501" t="s">
        <v>7</v>
      </c>
      <c r="Q2501">
        <v>-1.9859999999999999E-3</v>
      </c>
      <c r="R2501" t="s">
        <v>8</v>
      </c>
      <c r="S2501">
        <v>342.64596599999999</v>
      </c>
      <c r="T2501" t="s">
        <v>70</v>
      </c>
      <c r="U2501">
        <v>2187.1753749804079</v>
      </c>
      <c r="V2501">
        <v>28.299999</v>
      </c>
      <c r="W2501">
        <v>5.9710000000000001</v>
      </c>
      <c r="X2501">
        <v>55</v>
      </c>
      <c r="Y2501">
        <v>5.8320100000000004</v>
      </c>
      <c r="Z2501">
        <v>112</v>
      </c>
      <c r="AA2501" t="str">
        <f>IF(Z2501=-1,"Flat",
INDEX({"North","Northeast","East","Southeast","South","Southwest","West","Northwest","North"},
MATCH(Z2501,{0;22.5;67.5;112.5;157.5;202.5;247.5;292.5;337.5},1)))</f>
        <v>East</v>
      </c>
      <c r="AB2501">
        <v>0.74858999999999998</v>
      </c>
      <c r="AC2501" t="s">
        <v>10</v>
      </c>
      <c r="AD2501">
        <v>50</v>
      </c>
      <c r="AE2501">
        <v>13</v>
      </c>
      <c r="AF2501">
        <v>4.625</v>
      </c>
    </row>
    <row r="2502" spans="1:32" x14ac:dyDescent="0.25">
      <c r="A2502">
        <v>2632</v>
      </c>
      <c r="B2502">
        <v>3010</v>
      </c>
      <c r="C2502">
        <v>3010</v>
      </c>
      <c r="D2502">
        <v>3677</v>
      </c>
      <c r="E2502" t="str">
        <f t="shared" si="117"/>
        <v>03677-BRA-G</v>
      </c>
      <c r="F2502" t="s">
        <v>493</v>
      </c>
      <c r="G2502" t="s">
        <v>76</v>
      </c>
      <c r="H2502" t="s">
        <v>25</v>
      </c>
      <c r="I2502">
        <v>-43.140098999999999</v>
      </c>
      <c r="J2502">
        <v>-7.2415000000000003</v>
      </c>
      <c r="K2502">
        <v>239</v>
      </c>
      <c r="L2502">
        <v>420538.65449999989</v>
      </c>
      <c r="M2502" t="str">
        <f t="shared" si="118"/>
        <v>Grande</v>
      </c>
      <c r="N2502" t="str">
        <f t="shared" si="119"/>
        <v>G</v>
      </c>
      <c r="O2502">
        <v>2.0188000000000001E-2</v>
      </c>
      <c r="P2502" t="s">
        <v>7</v>
      </c>
      <c r="Q2502">
        <v>1.9859999999999999E-3</v>
      </c>
      <c r="R2502" t="s">
        <v>8</v>
      </c>
      <c r="S2502">
        <v>315</v>
      </c>
      <c r="T2502" t="s">
        <v>30</v>
      </c>
      <c r="U2502">
        <v>1285.5819795421501</v>
      </c>
      <c r="V2502">
        <v>28.299999</v>
      </c>
      <c r="W2502">
        <v>5.9690000000000003</v>
      </c>
      <c r="X2502">
        <v>55</v>
      </c>
      <c r="Y2502">
        <v>5.7627499999999996</v>
      </c>
      <c r="Z2502">
        <v>112</v>
      </c>
      <c r="AA2502" t="str">
        <f>IF(Z2502=-1,"Flat",
INDEX({"North","Northeast","East","Southeast","South","Southwest","West","Northwest","North"},
MATCH(Z2502,{0;22.5;67.5;112.5;157.5;202.5;247.5;292.5;337.5},1)))</f>
        <v>East</v>
      </c>
      <c r="AB2502">
        <v>0.74990000000000001</v>
      </c>
      <c r="AC2502" t="s">
        <v>10</v>
      </c>
      <c r="AD2502">
        <v>50</v>
      </c>
      <c r="AE2502">
        <v>13</v>
      </c>
      <c r="AF2502">
        <v>4.6260000000000003</v>
      </c>
    </row>
    <row r="2503" spans="1:32" x14ac:dyDescent="0.25">
      <c r="A2503">
        <v>2633</v>
      </c>
      <c r="B2503">
        <v>3011</v>
      </c>
      <c r="C2503">
        <v>3011</v>
      </c>
      <c r="D2503">
        <v>3678</v>
      </c>
      <c r="E2503" t="str">
        <f t="shared" si="117"/>
        <v>03678-BRA-M</v>
      </c>
      <c r="F2503" t="s">
        <v>494</v>
      </c>
      <c r="G2503" t="s">
        <v>76</v>
      </c>
      <c r="H2503" t="s">
        <v>25</v>
      </c>
      <c r="I2503">
        <v>-43.444598999999997</v>
      </c>
      <c r="J2503">
        <v>-15.909700000000001</v>
      </c>
      <c r="K2503">
        <v>576</v>
      </c>
      <c r="L2503">
        <v>132221.05319999999</v>
      </c>
      <c r="M2503" t="str">
        <f t="shared" si="118"/>
        <v>Mediana</v>
      </c>
      <c r="N2503" t="str">
        <f t="shared" si="119"/>
        <v>M</v>
      </c>
      <c r="O2503">
        <v>0.48617300000000002</v>
      </c>
      <c r="P2503" t="s">
        <v>7</v>
      </c>
      <c r="Q2503">
        <v>-1.9859999999999999E-3</v>
      </c>
      <c r="R2503" t="s">
        <v>8</v>
      </c>
      <c r="S2503">
        <v>220.23635899999999</v>
      </c>
      <c r="T2503" t="s">
        <v>23</v>
      </c>
      <c r="U2503">
        <v>8423.2240980631414</v>
      </c>
      <c r="V2503">
        <v>25.5</v>
      </c>
      <c r="W2503">
        <v>6.0629999999999997</v>
      </c>
      <c r="X2503">
        <v>58</v>
      </c>
      <c r="Y2503">
        <v>5.7476700000000003</v>
      </c>
      <c r="Z2503">
        <v>108</v>
      </c>
      <c r="AA2503" t="str">
        <f>IF(Z2503=-1,"Flat",
INDEX({"North","Northeast","East","Southeast","South","Southwest","West","Northwest","North"},
MATCH(Z2503,{0;22.5;67.5;112.5;157.5;202.5;247.5;292.5;337.5},1)))</f>
        <v>East</v>
      </c>
      <c r="AB2503">
        <v>0.67299100000000001</v>
      </c>
      <c r="AC2503" t="s">
        <v>10</v>
      </c>
      <c r="AD2503">
        <v>38.799999</v>
      </c>
      <c r="AE2503">
        <v>20</v>
      </c>
      <c r="AF2503">
        <v>4.7240000000000002</v>
      </c>
    </row>
    <row r="2504" spans="1:32" x14ac:dyDescent="0.25">
      <c r="A2504">
        <v>2634</v>
      </c>
      <c r="B2504">
        <v>3012</v>
      </c>
      <c r="C2504">
        <v>3012</v>
      </c>
      <c r="D2504">
        <v>3679</v>
      </c>
      <c r="E2504" t="str">
        <f t="shared" si="117"/>
        <v>03679-BRA-M</v>
      </c>
      <c r="F2504" t="s">
        <v>494</v>
      </c>
      <c r="G2504" t="s">
        <v>76</v>
      </c>
      <c r="H2504" t="s">
        <v>25</v>
      </c>
      <c r="I2504">
        <v>-43.363899000000004</v>
      </c>
      <c r="J2504">
        <v>-15.946300000000001</v>
      </c>
      <c r="K2504">
        <v>576</v>
      </c>
      <c r="L2504">
        <v>188483.99799999999</v>
      </c>
      <c r="M2504" t="str">
        <f t="shared" si="118"/>
        <v>Mediana</v>
      </c>
      <c r="N2504" t="str">
        <f t="shared" si="119"/>
        <v>M</v>
      </c>
      <c r="O2504">
        <v>0.74115399999999998</v>
      </c>
      <c r="P2504" t="s">
        <v>7</v>
      </c>
      <c r="Q2504">
        <v>-1.1919999999999999E-3</v>
      </c>
      <c r="R2504" t="s">
        <v>8</v>
      </c>
      <c r="S2504">
        <v>15.642246</v>
      </c>
      <c r="T2504" t="s">
        <v>70</v>
      </c>
      <c r="U2504">
        <v>781.1611200814134</v>
      </c>
      <c r="V2504">
        <v>25.5</v>
      </c>
      <c r="W2504">
        <v>6.0949999999999998</v>
      </c>
      <c r="X2504">
        <v>58</v>
      </c>
      <c r="Y2504">
        <v>6.1573599999999997</v>
      </c>
      <c r="Z2504">
        <v>108</v>
      </c>
      <c r="AA2504" t="str">
        <f>IF(Z2504=-1,"Flat",
INDEX({"North","Northeast","East","Southeast","South","Southwest","West","Northwest","North"},
MATCH(Z2504,{0;22.5;67.5;112.5;157.5;202.5;247.5;292.5;337.5},1)))</f>
        <v>East</v>
      </c>
      <c r="AB2504">
        <v>0.74849299999999996</v>
      </c>
      <c r="AC2504" t="s">
        <v>10</v>
      </c>
      <c r="AD2504">
        <v>38.799999</v>
      </c>
      <c r="AE2504">
        <v>20</v>
      </c>
      <c r="AF2504">
        <v>4.7510000000000003</v>
      </c>
    </row>
    <row r="2505" spans="1:32" x14ac:dyDescent="0.25">
      <c r="A2505">
        <v>2635</v>
      </c>
      <c r="B2505">
        <v>3013</v>
      </c>
      <c r="C2505">
        <v>3013</v>
      </c>
      <c r="D2505">
        <v>3680</v>
      </c>
      <c r="E2505" t="str">
        <f t="shared" si="117"/>
        <v>03680-BRA-M</v>
      </c>
      <c r="F2505" t="s">
        <v>494</v>
      </c>
      <c r="G2505" t="s">
        <v>76</v>
      </c>
      <c r="H2505" t="s">
        <v>25</v>
      </c>
      <c r="I2505">
        <v>-43.367001000000002</v>
      </c>
      <c r="J2505">
        <v>-15.9535</v>
      </c>
      <c r="K2505">
        <v>576</v>
      </c>
      <c r="L2505">
        <v>184874.85159999999</v>
      </c>
      <c r="M2505" t="str">
        <f t="shared" si="118"/>
        <v>Mediana</v>
      </c>
      <c r="N2505" t="str">
        <f t="shared" si="119"/>
        <v>M</v>
      </c>
      <c r="O2505">
        <v>0.403748</v>
      </c>
      <c r="P2505" t="s">
        <v>7</v>
      </c>
      <c r="Q2505">
        <v>6.7539999999999996E-3</v>
      </c>
      <c r="R2505" t="s">
        <v>8</v>
      </c>
      <c r="S2505">
        <v>8.1301020000000044</v>
      </c>
      <c r="T2505" t="s">
        <v>70</v>
      </c>
      <c r="U2505">
        <v>1002.841092825944</v>
      </c>
      <c r="V2505">
        <v>25.5</v>
      </c>
      <c r="W2505">
        <v>6.0880000000000001</v>
      </c>
      <c r="X2505">
        <v>58</v>
      </c>
      <c r="Y2505">
        <v>6.1473300000000002</v>
      </c>
      <c r="Z2505">
        <v>108</v>
      </c>
      <c r="AA2505" t="str">
        <f>IF(Z2505=-1,"Flat",
INDEX({"North","Northeast","East","Southeast","South","Southwest","West","Northwest","North"},
MATCH(Z2505,{0;22.5;67.5;112.5;157.5;202.5;247.5;292.5;337.5},1)))</f>
        <v>East</v>
      </c>
      <c r="AB2505">
        <v>0.79732499999999995</v>
      </c>
      <c r="AC2505" t="s">
        <v>10</v>
      </c>
      <c r="AD2505">
        <v>38.799999</v>
      </c>
      <c r="AE2505">
        <v>20</v>
      </c>
      <c r="AF2505">
        <v>4.7409999999999997</v>
      </c>
    </row>
    <row r="2506" spans="1:32" x14ac:dyDescent="0.25">
      <c r="A2506">
        <v>2636</v>
      </c>
      <c r="B2506">
        <v>3014</v>
      </c>
      <c r="C2506">
        <v>3014</v>
      </c>
      <c r="D2506">
        <v>3681</v>
      </c>
      <c r="E2506" t="str">
        <f t="shared" si="117"/>
        <v>03681-BRA-M</v>
      </c>
      <c r="F2506" t="s">
        <v>494</v>
      </c>
      <c r="G2506" t="s">
        <v>76</v>
      </c>
      <c r="H2506" t="s">
        <v>25</v>
      </c>
      <c r="I2506">
        <v>-43.369801000000002</v>
      </c>
      <c r="J2506">
        <v>-15.957100000000001</v>
      </c>
      <c r="K2506">
        <v>576</v>
      </c>
      <c r="L2506">
        <v>154081.28349999999</v>
      </c>
      <c r="M2506" t="str">
        <f t="shared" si="118"/>
        <v>Mediana</v>
      </c>
      <c r="N2506" t="str">
        <f t="shared" si="119"/>
        <v>M</v>
      </c>
      <c r="O2506">
        <v>0.35255900000000001</v>
      </c>
      <c r="P2506" t="s">
        <v>7</v>
      </c>
      <c r="Q2506">
        <v>1.5889999999999999E-3</v>
      </c>
      <c r="R2506" t="s">
        <v>8</v>
      </c>
      <c r="S2506">
        <v>301.75949100000003</v>
      </c>
      <c r="T2506" t="s">
        <v>30</v>
      </c>
      <c r="U2506">
        <v>1000.725367511106</v>
      </c>
      <c r="V2506">
        <v>25.5</v>
      </c>
      <c r="W2506">
        <v>6.0839999999999996</v>
      </c>
      <c r="X2506">
        <v>58</v>
      </c>
      <c r="Y2506">
        <v>6.2439099999999996</v>
      </c>
      <c r="Z2506">
        <v>108</v>
      </c>
      <c r="AA2506" t="str">
        <f>IF(Z2506=-1,"Flat",
INDEX({"North","Northeast","East","Southeast","South","Southwest","West","Northwest","North"},
MATCH(Z2506,{0;22.5;67.5;112.5;157.5;202.5;247.5;292.5;337.5},1)))</f>
        <v>East</v>
      </c>
      <c r="AB2506">
        <v>0.74869399999999997</v>
      </c>
      <c r="AC2506" t="s">
        <v>10</v>
      </c>
      <c r="AD2506">
        <v>38.799999</v>
      </c>
      <c r="AE2506">
        <v>20</v>
      </c>
      <c r="AF2506">
        <v>4.7409999999999997</v>
      </c>
    </row>
    <row r="2507" spans="1:32" x14ac:dyDescent="0.25">
      <c r="A2507">
        <v>2637</v>
      </c>
      <c r="B2507">
        <v>3015</v>
      </c>
      <c r="C2507">
        <v>3015</v>
      </c>
      <c r="D2507">
        <v>3682</v>
      </c>
      <c r="E2507" t="str">
        <f t="shared" si="117"/>
        <v>03682-BRA-P</v>
      </c>
      <c r="F2507" t="s">
        <v>494</v>
      </c>
      <c r="G2507" t="s">
        <v>76</v>
      </c>
      <c r="H2507" t="s">
        <v>25</v>
      </c>
      <c r="I2507">
        <v>-43.361899999999999</v>
      </c>
      <c r="J2507">
        <v>-15.957100000000001</v>
      </c>
      <c r="K2507">
        <v>576</v>
      </c>
      <c r="L2507">
        <v>30</v>
      </c>
      <c r="M2507" t="str">
        <f t="shared" si="118"/>
        <v>Pequeña</v>
      </c>
      <c r="N2507" t="str">
        <f t="shared" si="119"/>
        <v>P</v>
      </c>
      <c r="O2507">
        <v>0.35942800000000003</v>
      </c>
      <c r="P2507" t="s">
        <v>7</v>
      </c>
      <c r="Q2507">
        <v>-2.3839999999999998E-3</v>
      </c>
      <c r="R2507" t="s">
        <v>8</v>
      </c>
      <c r="S2507">
        <v>6.8427730000000002</v>
      </c>
      <c r="T2507" t="s">
        <v>70</v>
      </c>
      <c r="U2507">
        <v>1670.449559977696</v>
      </c>
      <c r="V2507">
        <v>25.5</v>
      </c>
      <c r="W2507">
        <v>6.0919999999999996</v>
      </c>
      <c r="X2507">
        <v>72</v>
      </c>
      <c r="Y2507">
        <v>6.29521</v>
      </c>
      <c r="Z2507">
        <v>0</v>
      </c>
      <c r="AA2507" t="str">
        <f>IF(Z2507=-1,"Flat",
INDEX({"North","Northeast","East","Southeast","South","Southwest","West","Northwest","North"},
MATCH(Z2507,{0;22.5;67.5;112.5;157.5;202.5;247.5;292.5;337.5},1)))</f>
        <v>North</v>
      </c>
      <c r="AB2507">
        <v>0.79720800000000003</v>
      </c>
      <c r="AC2507" t="s">
        <v>10</v>
      </c>
      <c r="AD2507">
        <v>38.799999</v>
      </c>
      <c r="AE2507">
        <v>20</v>
      </c>
      <c r="AF2507">
        <v>4.7489999999999997</v>
      </c>
    </row>
    <row r="2508" spans="1:32" x14ac:dyDescent="0.25">
      <c r="A2508">
        <v>2638</v>
      </c>
      <c r="B2508">
        <v>3016</v>
      </c>
      <c r="C2508">
        <v>3016</v>
      </c>
      <c r="D2508">
        <v>3683</v>
      </c>
      <c r="E2508" t="str">
        <f t="shared" si="117"/>
        <v>03683-BRA-M</v>
      </c>
      <c r="F2508" t="s">
        <v>494</v>
      </c>
      <c r="G2508" t="s">
        <v>76</v>
      </c>
      <c r="H2508" t="s">
        <v>25</v>
      </c>
      <c r="I2508">
        <v>-43.449902000000002</v>
      </c>
      <c r="J2508">
        <v>-15.9145</v>
      </c>
      <c r="K2508">
        <v>576</v>
      </c>
      <c r="L2508">
        <v>103593.94749999999</v>
      </c>
      <c r="M2508" t="str">
        <f t="shared" si="118"/>
        <v>Mediana</v>
      </c>
      <c r="N2508" t="str">
        <f t="shared" si="119"/>
        <v>M</v>
      </c>
      <c r="O2508">
        <v>0.31598500000000002</v>
      </c>
      <c r="P2508" t="s">
        <v>7</v>
      </c>
      <c r="Q2508">
        <v>1.1919999999999999E-3</v>
      </c>
      <c r="R2508" t="s">
        <v>8</v>
      </c>
      <c r="S2508">
        <v>198.43495200000001</v>
      </c>
      <c r="T2508" t="s">
        <v>13</v>
      </c>
      <c r="U2508">
        <v>8579.4051333305506</v>
      </c>
      <c r="V2508">
        <v>25.5</v>
      </c>
      <c r="W2508">
        <v>6.0540000000000003</v>
      </c>
      <c r="X2508">
        <v>58</v>
      </c>
      <c r="Y2508">
        <v>5.7812700000000001</v>
      </c>
      <c r="Z2508">
        <v>108</v>
      </c>
      <c r="AA2508" t="str">
        <f>IF(Z2508=-1,"Flat",
INDEX({"North","Northeast","East","Southeast","South","Southwest","West","Northwest","North"},
MATCH(Z2508,{0;22.5;67.5;112.5;157.5;202.5;247.5;292.5;337.5},1)))</f>
        <v>East</v>
      </c>
      <c r="AB2508">
        <v>0.59859300000000004</v>
      </c>
      <c r="AC2508" t="s">
        <v>20</v>
      </c>
      <c r="AD2508">
        <v>38.799999</v>
      </c>
      <c r="AE2508">
        <v>20</v>
      </c>
      <c r="AF2508">
        <v>4.7240000000000002</v>
      </c>
    </row>
    <row r="2509" spans="1:32" x14ac:dyDescent="0.25">
      <c r="A2509">
        <v>2639</v>
      </c>
      <c r="B2509">
        <v>3017</v>
      </c>
      <c r="C2509">
        <v>3017</v>
      </c>
      <c r="D2509">
        <v>3684</v>
      </c>
      <c r="E2509" t="str">
        <f t="shared" si="117"/>
        <v>03684-BRA-M</v>
      </c>
      <c r="F2509" t="s">
        <v>494</v>
      </c>
      <c r="G2509" t="s">
        <v>76</v>
      </c>
      <c r="H2509" t="s">
        <v>25</v>
      </c>
      <c r="I2509">
        <v>-43.457199000000003</v>
      </c>
      <c r="J2509">
        <v>-15.925599999999999</v>
      </c>
      <c r="K2509">
        <v>576</v>
      </c>
      <c r="L2509">
        <v>29380.454880000001</v>
      </c>
      <c r="M2509" t="str">
        <f t="shared" si="118"/>
        <v>Mediana</v>
      </c>
      <c r="N2509" t="str">
        <f t="shared" si="119"/>
        <v>M</v>
      </c>
      <c r="O2509">
        <v>0.39196900000000001</v>
      </c>
      <c r="P2509" t="s">
        <v>7</v>
      </c>
      <c r="Q2509">
        <v>2.3839999999999998E-3</v>
      </c>
      <c r="R2509" t="s">
        <v>8</v>
      </c>
      <c r="S2509">
        <v>146.88865699999999</v>
      </c>
      <c r="T2509" t="s">
        <v>49</v>
      </c>
      <c r="U2509">
        <v>8553.996515835317</v>
      </c>
      <c r="V2509">
        <v>25.5</v>
      </c>
      <c r="W2509">
        <v>6.0540000000000003</v>
      </c>
      <c r="X2509">
        <v>58</v>
      </c>
      <c r="Y2509">
        <v>5.7757300000000003</v>
      </c>
      <c r="Z2509">
        <v>108</v>
      </c>
      <c r="AA2509" t="str">
        <f>IF(Z2509=-1,"Flat",
INDEX({"North","Northeast","East","Southeast","South","Southwest","West","Northwest","North"},
MATCH(Z2509,{0;22.5;67.5;112.5;157.5;202.5;247.5;292.5;337.5},1)))</f>
        <v>East</v>
      </c>
      <c r="AB2509">
        <v>0.59658800000000001</v>
      </c>
      <c r="AC2509" t="s">
        <v>20</v>
      </c>
      <c r="AD2509">
        <v>38.799999</v>
      </c>
      <c r="AE2509">
        <v>20</v>
      </c>
      <c r="AF2509">
        <v>4.72</v>
      </c>
    </row>
    <row r="2510" spans="1:32" x14ac:dyDescent="0.25">
      <c r="A2510">
        <v>2640</v>
      </c>
      <c r="B2510">
        <v>3018</v>
      </c>
      <c r="C2510">
        <v>3018</v>
      </c>
      <c r="D2510">
        <v>3685</v>
      </c>
      <c r="E2510" t="str">
        <f t="shared" si="117"/>
        <v>03685-BRA-M</v>
      </c>
      <c r="F2510" t="s">
        <v>494</v>
      </c>
      <c r="G2510" t="s">
        <v>76</v>
      </c>
      <c r="H2510" t="s">
        <v>25</v>
      </c>
      <c r="I2510">
        <v>-43.443199</v>
      </c>
      <c r="J2510">
        <v>-15.930099999999999</v>
      </c>
      <c r="K2510">
        <v>576</v>
      </c>
      <c r="L2510">
        <v>83365.542430000001</v>
      </c>
      <c r="M2510" t="str">
        <f t="shared" si="118"/>
        <v>Mediana</v>
      </c>
      <c r="N2510" t="str">
        <f t="shared" si="119"/>
        <v>M</v>
      </c>
      <c r="O2510">
        <v>0.58854799999999996</v>
      </c>
      <c r="P2510" t="s">
        <v>7</v>
      </c>
      <c r="Q2510">
        <v>5.9589999999999999E-3</v>
      </c>
      <c r="R2510" t="s">
        <v>8</v>
      </c>
      <c r="S2510">
        <v>230.90614299999999</v>
      </c>
      <c r="T2510" t="s">
        <v>23</v>
      </c>
      <c r="U2510">
        <v>7086.7359067757543</v>
      </c>
      <c r="V2510">
        <v>25.5</v>
      </c>
      <c r="W2510">
        <v>6.0579999999999998</v>
      </c>
      <c r="X2510">
        <v>58</v>
      </c>
      <c r="Y2510">
        <v>5.7628899999999996</v>
      </c>
      <c r="Z2510">
        <v>108</v>
      </c>
      <c r="AA2510" t="str">
        <f>IF(Z2510=-1,"Flat",
INDEX({"North","Northeast","East","Southeast","South","Southwest","West","Northwest","North"},
MATCH(Z2510,{0;22.5;67.5;112.5;157.5;202.5;247.5;292.5;337.5},1)))</f>
        <v>East</v>
      </c>
      <c r="AB2510">
        <v>0.74725600000000003</v>
      </c>
      <c r="AC2510" t="s">
        <v>10</v>
      </c>
      <c r="AD2510">
        <v>38.799999</v>
      </c>
      <c r="AE2510">
        <v>20</v>
      </c>
      <c r="AF2510">
        <v>4.72</v>
      </c>
    </row>
    <row r="2511" spans="1:32" x14ac:dyDescent="0.25">
      <c r="A2511">
        <v>2641</v>
      </c>
      <c r="B2511">
        <v>3019</v>
      </c>
      <c r="C2511">
        <v>3019</v>
      </c>
      <c r="D2511">
        <v>3686</v>
      </c>
      <c r="E2511" t="str">
        <f t="shared" si="117"/>
        <v>03686-BRA-M</v>
      </c>
      <c r="F2511" t="s">
        <v>494</v>
      </c>
      <c r="G2511" t="s">
        <v>76</v>
      </c>
      <c r="H2511" t="s">
        <v>25</v>
      </c>
      <c r="I2511">
        <v>-43.443500999999998</v>
      </c>
      <c r="J2511">
        <v>-15.9251</v>
      </c>
      <c r="K2511">
        <v>576</v>
      </c>
      <c r="L2511">
        <v>76999.138819999993</v>
      </c>
      <c r="M2511" t="str">
        <f t="shared" si="118"/>
        <v>Mediana</v>
      </c>
      <c r="N2511" t="str">
        <f t="shared" si="119"/>
        <v>M</v>
      </c>
      <c r="O2511">
        <v>0.47515200000000002</v>
      </c>
      <c r="P2511" t="s">
        <v>7</v>
      </c>
      <c r="Q2511">
        <v>-5.5620000000000001E-3</v>
      </c>
      <c r="R2511" t="s">
        <v>8</v>
      </c>
      <c r="S2511">
        <v>237.264771</v>
      </c>
      <c r="T2511" t="s">
        <v>23</v>
      </c>
      <c r="U2511">
        <v>7398.6656111437524</v>
      </c>
      <c r="V2511">
        <v>25.5</v>
      </c>
      <c r="W2511">
        <v>6.0570000000000004</v>
      </c>
      <c r="X2511">
        <v>58</v>
      </c>
      <c r="Y2511">
        <v>5.7736799999999997</v>
      </c>
      <c r="Z2511">
        <v>108</v>
      </c>
      <c r="AA2511" t="str">
        <f>IF(Z2511=-1,"Flat",
INDEX({"North","Northeast","East","Southeast","South","Southwest","West","Northwest","North"},
MATCH(Z2511,{0;22.5;67.5;112.5;157.5;202.5;247.5;292.5;337.5},1)))</f>
        <v>East</v>
      </c>
      <c r="AB2511">
        <v>0.59763500000000003</v>
      </c>
      <c r="AC2511" t="s">
        <v>20</v>
      </c>
      <c r="AD2511">
        <v>38.799999</v>
      </c>
      <c r="AE2511">
        <v>20</v>
      </c>
      <c r="AF2511">
        <v>4.72</v>
      </c>
    </row>
    <row r="2512" spans="1:32" x14ac:dyDescent="0.25">
      <c r="A2512">
        <v>2642</v>
      </c>
      <c r="B2512">
        <v>3020</v>
      </c>
      <c r="C2512">
        <v>3020</v>
      </c>
      <c r="D2512">
        <v>3687</v>
      </c>
      <c r="E2512" t="str">
        <f t="shared" si="117"/>
        <v>03687-BRA-M</v>
      </c>
      <c r="F2512" t="s">
        <v>494</v>
      </c>
      <c r="G2512" t="s">
        <v>76</v>
      </c>
      <c r="H2512" t="s">
        <v>25</v>
      </c>
      <c r="I2512">
        <v>-43.438099000000001</v>
      </c>
      <c r="J2512">
        <v>-15.922599999999999</v>
      </c>
      <c r="K2512">
        <v>576</v>
      </c>
      <c r="L2512">
        <v>31164.879420000001</v>
      </c>
      <c r="M2512" t="str">
        <f t="shared" si="118"/>
        <v>Mediana</v>
      </c>
      <c r="N2512" t="str">
        <f t="shared" si="119"/>
        <v>M</v>
      </c>
      <c r="O2512">
        <v>0.343781</v>
      </c>
      <c r="P2512" t="s">
        <v>7</v>
      </c>
      <c r="Q2512">
        <v>3.5750000000000001E-3</v>
      </c>
      <c r="R2512" t="s">
        <v>8</v>
      </c>
      <c r="S2512">
        <v>228.366455</v>
      </c>
      <c r="T2512" t="s">
        <v>23</v>
      </c>
      <c r="U2512">
        <v>7058.9582961621563</v>
      </c>
      <c r="V2512">
        <v>25.5</v>
      </c>
      <c r="W2512">
        <v>6.0590000000000002</v>
      </c>
      <c r="X2512">
        <v>58</v>
      </c>
      <c r="Y2512">
        <v>5.7827999999999999</v>
      </c>
      <c r="Z2512">
        <v>108</v>
      </c>
      <c r="AA2512" t="str">
        <f>IF(Z2512=-1,"Flat",
INDEX({"North","Northeast","East","Southeast","South","Southwest","West","Northwest","North"},
MATCH(Z2512,{0;22.5;67.5;112.5;157.5;202.5;247.5;292.5;337.5},1)))</f>
        <v>East</v>
      </c>
      <c r="AB2512">
        <v>0.59826599999999996</v>
      </c>
      <c r="AC2512" t="s">
        <v>20</v>
      </c>
      <c r="AD2512">
        <v>38.799999</v>
      </c>
      <c r="AE2512">
        <v>20</v>
      </c>
      <c r="AF2512">
        <v>4.7229999999999999</v>
      </c>
    </row>
    <row r="2513" spans="1:32" x14ac:dyDescent="0.25">
      <c r="A2513">
        <v>2643</v>
      </c>
      <c r="B2513">
        <v>3021</v>
      </c>
      <c r="C2513">
        <v>3021</v>
      </c>
      <c r="D2513">
        <v>3688</v>
      </c>
      <c r="E2513" t="str">
        <f t="shared" si="117"/>
        <v>03688-BRA-M</v>
      </c>
      <c r="F2513" t="s">
        <v>494</v>
      </c>
      <c r="G2513" t="s">
        <v>76</v>
      </c>
      <c r="H2513" t="s">
        <v>25</v>
      </c>
      <c r="I2513">
        <v>-43.422001000000002</v>
      </c>
      <c r="J2513">
        <v>-15.9267</v>
      </c>
      <c r="K2513">
        <v>576</v>
      </c>
      <c r="L2513">
        <v>30803.661830000001</v>
      </c>
      <c r="M2513" t="str">
        <f t="shared" si="118"/>
        <v>Mediana</v>
      </c>
      <c r="N2513" t="str">
        <f t="shared" si="119"/>
        <v>M</v>
      </c>
      <c r="O2513">
        <v>0.96744600000000003</v>
      </c>
      <c r="P2513" t="s">
        <v>7</v>
      </c>
      <c r="Q2513">
        <v>2.7810000000000001E-3</v>
      </c>
      <c r="R2513" t="s">
        <v>8</v>
      </c>
      <c r="S2513">
        <v>201.64444</v>
      </c>
      <c r="T2513" t="s">
        <v>13</v>
      </c>
      <c r="U2513">
        <v>5405.6286021679734</v>
      </c>
      <c r="V2513">
        <v>25.5</v>
      </c>
      <c r="W2513">
        <v>6.0659999999999998</v>
      </c>
      <c r="X2513">
        <v>58</v>
      </c>
      <c r="Y2513">
        <v>5.9066900000000002</v>
      </c>
      <c r="Z2513">
        <v>108</v>
      </c>
      <c r="AA2513" t="str">
        <f>IF(Z2513=-1,"Flat",
INDEX({"North","Northeast","East","Southeast","South","Southwest","West","Northwest","North"},
MATCH(Z2513,{0;22.5;67.5;112.5;157.5;202.5;247.5;292.5;337.5},1)))</f>
        <v>East</v>
      </c>
      <c r="AB2513">
        <v>0.59548400000000001</v>
      </c>
      <c r="AC2513" t="s">
        <v>20</v>
      </c>
      <c r="AD2513">
        <v>38.799999</v>
      </c>
      <c r="AE2513">
        <v>20</v>
      </c>
      <c r="AF2513">
        <v>4.7290000000000001</v>
      </c>
    </row>
    <row r="2514" spans="1:32" x14ac:dyDescent="0.25">
      <c r="A2514">
        <v>2644</v>
      </c>
      <c r="B2514">
        <v>3022</v>
      </c>
      <c r="C2514">
        <v>3022</v>
      </c>
      <c r="D2514">
        <v>3689</v>
      </c>
      <c r="E2514" t="str">
        <f t="shared" si="117"/>
        <v>03689-BRA-M</v>
      </c>
      <c r="F2514" t="s">
        <v>494</v>
      </c>
      <c r="G2514" t="s">
        <v>76</v>
      </c>
      <c r="H2514" t="s">
        <v>25</v>
      </c>
      <c r="I2514">
        <v>-43.4221</v>
      </c>
      <c r="J2514">
        <v>-15.9207</v>
      </c>
      <c r="K2514">
        <v>576</v>
      </c>
      <c r="L2514">
        <v>41341.266250000001</v>
      </c>
      <c r="M2514" t="str">
        <f t="shared" si="118"/>
        <v>Mediana</v>
      </c>
      <c r="N2514" t="str">
        <f t="shared" si="119"/>
        <v>M</v>
      </c>
      <c r="O2514">
        <v>1.23539</v>
      </c>
      <c r="P2514" t="s">
        <v>7</v>
      </c>
      <c r="Q2514">
        <v>7.9450000000000007E-3</v>
      </c>
      <c r="R2514" t="s">
        <v>8</v>
      </c>
      <c r="S2514">
        <v>220.31410199999999</v>
      </c>
      <c r="T2514" t="s">
        <v>23</v>
      </c>
      <c r="U2514">
        <v>5802.0463289087484</v>
      </c>
      <c r="V2514">
        <v>25.5</v>
      </c>
      <c r="W2514">
        <v>6.0670000000000002</v>
      </c>
      <c r="X2514">
        <v>58</v>
      </c>
      <c r="Y2514">
        <v>5.9040499999999998</v>
      </c>
      <c r="Z2514">
        <v>108</v>
      </c>
      <c r="AA2514" t="str">
        <f>IF(Z2514=-1,"Flat",
INDEX({"North","Northeast","East","Southeast","South","Southwest","West","Northwest","North"},
MATCH(Z2514,{0;22.5;67.5;112.5;157.5;202.5;247.5;292.5;337.5},1)))</f>
        <v>East</v>
      </c>
      <c r="AB2514">
        <v>0.59628300000000001</v>
      </c>
      <c r="AC2514" t="s">
        <v>20</v>
      </c>
      <c r="AD2514">
        <v>38.799999</v>
      </c>
      <c r="AE2514">
        <v>20</v>
      </c>
      <c r="AF2514">
        <v>4.7329999999999997</v>
      </c>
    </row>
    <row r="2515" spans="1:32" x14ac:dyDescent="0.25">
      <c r="A2515">
        <v>2645</v>
      </c>
      <c r="B2515">
        <v>3023</v>
      </c>
      <c r="C2515">
        <v>3023</v>
      </c>
      <c r="D2515">
        <v>3690</v>
      </c>
      <c r="E2515" t="str">
        <f t="shared" si="117"/>
        <v>03690-BRA-M</v>
      </c>
      <c r="F2515" t="s">
        <v>494</v>
      </c>
      <c r="G2515" t="s">
        <v>76</v>
      </c>
      <c r="H2515" t="s">
        <v>25</v>
      </c>
      <c r="I2515">
        <v>-43.415500999999999</v>
      </c>
      <c r="J2515">
        <v>-15.927</v>
      </c>
      <c r="K2515">
        <v>576</v>
      </c>
      <c r="L2515">
        <v>26995.666290000001</v>
      </c>
      <c r="M2515" t="str">
        <f t="shared" si="118"/>
        <v>Mediana</v>
      </c>
      <c r="N2515" t="str">
        <f t="shared" si="119"/>
        <v>M</v>
      </c>
      <c r="O2515">
        <v>0.54542599999999997</v>
      </c>
      <c r="P2515" t="s">
        <v>7</v>
      </c>
      <c r="Q2515">
        <v>-2.7810000000000001E-3</v>
      </c>
      <c r="R2515" t="s">
        <v>8</v>
      </c>
      <c r="S2515">
        <v>222.878906</v>
      </c>
      <c r="T2515" t="s">
        <v>23</v>
      </c>
      <c r="U2515">
        <v>4829.2430715954306</v>
      </c>
      <c r="V2515">
        <v>25.5</v>
      </c>
      <c r="W2515">
        <v>6.069</v>
      </c>
      <c r="X2515">
        <v>58</v>
      </c>
      <c r="Y2515">
        <v>5.8123899999999997</v>
      </c>
      <c r="Z2515">
        <v>108</v>
      </c>
      <c r="AA2515" t="str">
        <f>IF(Z2515=-1,"Flat",
INDEX({"North","Northeast","East","Southeast","South","Southwest","West","Northwest","North"},
MATCH(Z2515,{0;22.5;67.5;112.5;157.5;202.5;247.5;292.5;337.5},1)))</f>
        <v>East</v>
      </c>
      <c r="AB2515">
        <v>0.59667099999999995</v>
      </c>
      <c r="AC2515" t="s">
        <v>20</v>
      </c>
      <c r="AD2515">
        <v>38.799999</v>
      </c>
      <c r="AE2515">
        <v>20</v>
      </c>
      <c r="AF2515">
        <v>4.7329999999999997</v>
      </c>
    </row>
    <row r="2516" spans="1:32" x14ac:dyDescent="0.25">
      <c r="A2516">
        <v>2646</v>
      </c>
      <c r="B2516">
        <v>3024</v>
      </c>
      <c r="C2516">
        <v>3024</v>
      </c>
      <c r="D2516">
        <v>3691</v>
      </c>
      <c r="E2516" t="str">
        <f t="shared" si="117"/>
        <v>03691-BRA-G</v>
      </c>
      <c r="F2516" t="s">
        <v>495</v>
      </c>
      <c r="G2516" t="s">
        <v>76</v>
      </c>
      <c r="H2516" t="s">
        <v>18</v>
      </c>
      <c r="I2516">
        <v>-44.907699999999998</v>
      </c>
      <c r="J2516">
        <v>-17.626801</v>
      </c>
      <c r="K2516">
        <v>569</v>
      </c>
      <c r="L2516">
        <v>2245363.1880000001</v>
      </c>
      <c r="M2516" t="str">
        <f t="shared" si="118"/>
        <v>Grande</v>
      </c>
      <c r="N2516" t="str">
        <f t="shared" si="119"/>
        <v>G</v>
      </c>
      <c r="O2516">
        <v>0.494896</v>
      </c>
      <c r="P2516" t="s">
        <v>7</v>
      </c>
      <c r="Q2516">
        <v>-7.9500000000000003E-4</v>
      </c>
      <c r="R2516" t="s">
        <v>8</v>
      </c>
      <c r="S2516">
        <v>326.76828</v>
      </c>
      <c r="T2516" t="s">
        <v>30</v>
      </c>
      <c r="U2516">
        <v>17276.195677491989</v>
      </c>
      <c r="V2516">
        <v>24.700001</v>
      </c>
      <c r="W2516">
        <v>6.0049999999999999</v>
      </c>
      <c r="X2516">
        <v>65</v>
      </c>
      <c r="Y2516">
        <v>3.16648</v>
      </c>
      <c r="Z2516">
        <v>100</v>
      </c>
      <c r="AA2516" t="str">
        <f>IF(Z2516=-1,"Flat",
INDEX({"North","Northeast","East","Southeast","South","Southwest","West","Northwest","North"},
MATCH(Z2516,{0;22.5;67.5;112.5;157.5;202.5;247.5;292.5;337.5},1)))</f>
        <v>East</v>
      </c>
      <c r="AB2516">
        <v>0.74634299999999998</v>
      </c>
      <c r="AC2516" t="s">
        <v>10</v>
      </c>
      <c r="AD2516">
        <v>45</v>
      </c>
      <c r="AE2516">
        <v>21</v>
      </c>
      <c r="AF2516">
        <v>4.7050000000000001</v>
      </c>
    </row>
    <row r="2517" spans="1:32" x14ac:dyDescent="0.25">
      <c r="A2517">
        <v>2647</v>
      </c>
      <c r="B2517">
        <v>3025</v>
      </c>
      <c r="C2517">
        <v>3025</v>
      </c>
      <c r="D2517">
        <v>3692</v>
      </c>
      <c r="E2517" t="str">
        <f t="shared" si="117"/>
        <v>03692-BRA-M</v>
      </c>
      <c r="F2517" t="s">
        <v>495</v>
      </c>
      <c r="G2517" t="s">
        <v>76</v>
      </c>
      <c r="H2517" t="s">
        <v>18</v>
      </c>
      <c r="I2517">
        <v>-44.913798999999997</v>
      </c>
      <c r="J2517">
        <v>-17.622999</v>
      </c>
      <c r="K2517">
        <v>569</v>
      </c>
      <c r="L2517">
        <v>22187.810750000001</v>
      </c>
      <c r="M2517" t="str">
        <f t="shared" si="118"/>
        <v>Mediana</v>
      </c>
      <c r="N2517" t="str">
        <f t="shared" si="119"/>
        <v>M</v>
      </c>
      <c r="O2517">
        <v>0.525254</v>
      </c>
      <c r="P2517" t="s">
        <v>7</v>
      </c>
      <c r="Q2517">
        <v>3.97E-4</v>
      </c>
      <c r="R2517" t="s">
        <v>8</v>
      </c>
      <c r="S2517">
        <v>317.202606</v>
      </c>
      <c r="T2517" t="s">
        <v>30</v>
      </c>
      <c r="U2517">
        <v>17793.617619625929</v>
      </c>
      <c r="V2517">
        <v>24.700001</v>
      </c>
      <c r="W2517">
        <v>6.0030000000000001</v>
      </c>
      <c r="X2517">
        <v>65</v>
      </c>
      <c r="Y2517">
        <v>3.0652699999999999</v>
      </c>
      <c r="Z2517">
        <v>100</v>
      </c>
      <c r="AA2517" t="str">
        <f>IF(Z2517=-1,"Flat",
INDEX({"North","Northeast","East","Southeast","South","Southwest","West","Northwest","North"},
MATCH(Z2517,{0;22.5;67.5;112.5;157.5;202.5;247.5;292.5;337.5},1)))</f>
        <v>East</v>
      </c>
      <c r="AB2517">
        <v>0.79793899999999995</v>
      </c>
      <c r="AC2517" t="s">
        <v>10</v>
      </c>
      <c r="AD2517">
        <v>45</v>
      </c>
      <c r="AE2517">
        <v>21</v>
      </c>
      <c r="AF2517">
        <v>4.7030000000000003</v>
      </c>
    </row>
    <row r="2518" spans="1:32" x14ac:dyDescent="0.25">
      <c r="A2518">
        <v>2648</v>
      </c>
      <c r="B2518">
        <v>3026</v>
      </c>
      <c r="C2518">
        <v>3026</v>
      </c>
      <c r="D2518">
        <v>3693</v>
      </c>
      <c r="E2518" t="str">
        <f t="shared" si="117"/>
        <v>03693-BRA-M</v>
      </c>
      <c r="F2518" t="s">
        <v>496</v>
      </c>
      <c r="G2518" t="s">
        <v>76</v>
      </c>
      <c r="H2518" t="s">
        <v>25</v>
      </c>
      <c r="I2518">
        <v>-40.425201000000001</v>
      </c>
      <c r="J2518">
        <v>-9.5336999999999996</v>
      </c>
      <c r="K2518">
        <v>403</v>
      </c>
      <c r="L2518">
        <v>33058.570740000003</v>
      </c>
      <c r="M2518" t="str">
        <f t="shared" si="118"/>
        <v>Mediana</v>
      </c>
      <c r="N2518" t="str">
        <f t="shared" si="119"/>
        <v>M</v>
      </c>
      <c r="O2518">
        <v>0.30748700000000001</v>
      </c>
      <c r="P2518" t="s">
        <v>7</v>
      </c>
      <c r="Q2518">
        <v>0</v>
      </c>
      <c r="R2518" t="s">
        <v>8</v>
      </c>
      <c r="S2518">
        <v>338.198578</v>
      </c>
      <c r="T2518" t="s">
        <v>70</v>
      </c>
      <c r="U2518">
        <v>2377.7872470302968</v>
      </c>
      <c r="V2518">
        <v>27.1</v>
      </c>
      <c r="W2518">
        <v>6.0350000000000001</v>
      </c>
      <c r="X2518">
        <v>65</v>
      </c>
      <c r="Y2518">
        <v>7.2928600000000001</v>
      </c>
      <c r="Z2518">
        <v>108</v>
      </c>
      <c r="AA2518" t="str">
        <f>IF(Z2518=-1,"Flat",
INDEX({"North","Northeast","East","Southeast","South","Southwest","West","Northwest","North"},
MATCH(Z2518,{0;22.5;67.5;112.5;157.5;202.5;247.5;292.5;337.5},1)))</f>
        <v>East</v>
      </c>
      <c r="AB2518">
        <v>0.74838000000000005</v>
      </c>
      <c r="AC2518" t="s">
        <v>10</v>
      </c>
      <c r="AD2518">
        <v>30</v>
      </c>
      <c r="AE2518">
        <v>11</v>
      </c>
      <c r="AF2518">
        <v>4.6779999999999999</v>
      </c>
    </row>
    <row r="2519" spans="1:32" x14ac:dyDescent="0.25">
      <c r="A2519">
        <v>2649</v>
      </c>
      <c r="B2519">
        <v>3027</v>
      </c>
      <c r="C2519">
        <v>3027</v>
      </c>
      <c r="D2519">
        <v>3694</v>
      </c>
      <c r="E2519" t="str">
        <f t="shared" si="117"/>
        <v>03694-BRA-P</v>
      </c>
      <c r="F2519" t="s">
        <v>496</v>
      </c>
      <c r="G2519" t="s">
        <v>76</v>
      </c>
      <c r="H2519" t="s">
        <v>25</v>
      </c>
      <c r="I2519">
        <v>-40.421199999999999</v>
      </c>
      <c r="J2519">
        <v>-9.5381</v>
      </c>
      <c r="K2519">
        <v>403</v>
      </c>
      <c r="L2519">
        <v>14375.894689999999</v>
      </c>
      <c r="M2519" t="str">
        <f t="shared" si="118"/>
        <v>Pequeña</v>
      </c>
      <c r="N2519" t="str">
        <f t="shared" si="119"/>
        <v>P</v>
      </c>
      <c r="O2519">
        <v>0.30748700000000001</v>
      </c>
      <c r="P2519" t="s">
        <v>7</v>
      </c>
      <c r="Q2519">
        <v>1.1919999999999999E-3</v>
      </c>
      <c r="R2519" t="s">
        <v>8</v>
      </c>
      <c r="S2519">
        <v>338.198578</v>
      </c>
      <c r="T2519" t="s">
        <v>70</v>
      </c>
      <c r="U2519">
        <v>2563.087185809944</v>
      </c>
      <c r="V2519">
        <v>27.1</v>
      </c>
      <c r="W2519">
        <v>6.0330000000000004</v>
      </c>
      <c r="X2519">
        <v>65</v>
      </c>
      <c r="Y2519">
        <v>7.3528099999999998</v>
      </c>
      <c r="Z2519">
        <v>108</v>
      </c>
      <c r="AA2519" t="str">
        <f>IF(Z2519=-1,"Flat",
INDEX({"North","Northeast","East","Southeast","South","Southwest","West","Northwest","North"},
MATCH(Z2519,{0;22.5;67.5;112.5;157.5;202.5;247.5;292.5;337.5},1)))</f>
        <v>East</v>
      </c>
      <c r="AB2519">
        <v>0.74904700000000002</v>
      </c>
      <c r="AC2519" t="s">
        <v>10</v>
      </c>
      <c r="AD2519">
        <v>30</v>
      </c>
      <c r="AE2519">
        <v>11</v>
      </c>
      <c r="AF2519">
        <v>4.6790000000000003</v>
      </c>
    </row>
    <row r="2520" spans="1:32" x14ac:dyDescent="0.25">
      <c r="A2520">
        <v>2650</v>
      </c>
      <c r="B2520">
        <v>3028</v>
      </c>
      <c r="C2520">
        <v>3028</v>
      </c>
      <c r="D2520">
        <v>3695</v>
      </c>
      <c r="E2520" t="str">
        <f t="shared" si="117"/>
        <v>03695-BRA-M</v>
      </c>
      <c r="F2520" t="s">
        <v>496</v>
      </c>
      <c r="G2520" t="s">
        <v>76</v>
      </c>
      <c r="H2520" t="s">
        <v>25</v>
      </c>
      <c r="I2520">
        <v>-40.417701999999998</v>
      </c>
      <c r="J2520">
        <v>-9.5429999999999993</v>
      </c>
      <c r="K2520">
        <v>403</v>
      </c>
      <c r="L2520">
        <v>39538.3433</v>
      </c>
      <c r="M2520" t="str">
        <f t="shared" si="118"/>
        <v>Mediana</v>
      </c>
      <c r="N2520" t="str">
        <f t="shared" si="119"/>
        <v>M</v>
      </c>
      <c r="O2520">
        <v>0.122797</v>
      </c>
      <c r="P2520" t="s">
        <v>7</v>
      </c>
      <c r="Q2520">
        <v>-3.97E-4</v>
      </c>
      <c r="R2520" t="s">
        <v>8</v>
      </c>
      <c r="S2520">
        <v>305.537689</v>
      </c>
      <c r="T2520" t="s">
        <v>30</v>
      </c>
      <c r="U2520">
        <v>2672.6880909696279</v>
      </c>
      <c r="V2520">
        <v>27.1</v>
      </c>
      <c r="W2520">
        <v>6.0309999999999997</v>
      </c>
      <c r="X2520">
        <v>65</v>
      </c>
      <c r="Y2520">
        <v>7.4121300000000003</v>
      </c>
      <c r="Z2520">
        <v>108</v>
      </c>
      <c r="AA2520" t="str">
        <f>IF(Z2520=-1,"Flat",
INDEX({"North","Northeast","East","Southeast","South","Southwest","West","Northwest","North"},
MATCH(Z2520,{0;22.5;67.5;112.5;157.5;202.5;247.5;292.5;337.5},1)))</f>
        <v>East</v>
      </c>
      <c r="AB2520">
        <v>0.79957400000000001</v>
      </c>
      <c r="AC2520" t="s">
        <v>10</v>
      </c>
      <c r="AD2520">
        <v>30</v>
      </c>
      <c r="AE2520">
        <v>11</v>
      </c>
      <c r="AF2520">
        <v>4.6760000000000002</v>
      </c>
    </row>
    <row r="2521" spans="1:32" x14ac:dyDescent="0.25">
      <c r="A2521">
        <v>2651</v>
      </c>
      <c r="B2521">
        <v>3029</v>
      </c>
      <c r="C2521">
        <v>3029</v>
      </c>
      <c r="D2521">
        <v>3696</v>
      </c>
      <c r="E2521" t="str">
        <f t="shared" si="117"/>
        <v>03696-BRA-P</v>
      </c>
      <c r="F2521" t="s">
        <v>496</v>
      </c>
      <c r="G2521" t="s">
        <v>76</v>
      </c>
      <c r="H2521" t="s">
        <v>25</v>
      </c>
      <c r="I2521">
        <v>-40.412497999999999</v>
      </c>
      <c r="J2521">
        <v>-9.5475999999999992</v>
      </c>
      <c r="K2521">
        <v>403</v>
      </c>
      <c r="L2521">
        <v>6542.3001350000004</v>
      </c>
      <c r="M2521" t="str">
        <f t="shared" si="118"/>
        <v>Pequeña</v>
      </c>
      <c r="N2521" t="str">
        <f t="shared" si="119"/>
        <v>P</v>
      </c>
      <c r="O2521">
        <v>0.302813</v>
      </c>
      <c r="P2521" t="s">
        <v>7</v>
      </c>
      <c r="Q2521">
        <v>7.9500000000000003E-4</v>
      </c>
      <c r="R2521" t="s">
        <v>8</v>
      </c>
      <c r="S2521">
        <v>98.130104000000003</v>
      </c>
      <c r="T2521" t="s">
        <v>19</v>
      </c>
      <c r="U2521">
        <v>2963.6541383691751</v>
      </c>
      <c r="V2521">
        <v>27.1</v>
      </c>
      <c r="W2521">
        <v>6.0250000000000004</v>
      </c>
      <c r="X2521">
        <v>65</v>
      </c>
      <c r="Y2521">
        <v>7.4486999999999997</v>
      </c>
      <c r="Z2521">
        <v>108</v>
      </c>
      <c r="AA2521" t="str">
        <f>IF(Z2521=-1,"Flat",
INDEX({"North","Northeast","East","Southeast","South","Southwest","West","Northwest","North"},
MATCH(Z2521,{0;22.5;67.5;112.5;157.5;202.5;247.5;292.5;337.5},1)))</f>
        <v>East</v>
      </c>
      <c r="AB2521">
        <v>0.59848999999999997</v>
      </c>
      <c r="AC2521" t="s">
        <v>20</v>
      </c>
      <c r="AD2521">
        <v>30</v>
      </c>
      <c r="AE2521">
        <v>11</v>
      </c>
      <c r="AF2521">
        <v>4.6749999999999998</v>
      </c>
    </row>
    <row r="2522" spans="1:32" x14ac:dyDescent="0.25">
      <c r="A2522">
        <v>2652</v>
      </c>
      <c r="B2522">
        <v>3030</v>
      </c>
      <c r="C2522">
        <v>3030</v>
      </c>
      <c r="D2522">
        <v>3697</v>
      </c>
      <c r="E2522" t="str">
        <f t="shared" si="117"/>
        <v>03697-BRA-P</v>
      </c>
      <c r="F2522" t="s">
        <v>496</v>
      </c>
      <c r="G2522" t="s">
        <v>76</v>
      </c>
      <c r="H2522" t="s">
        <v>25</v>
      </c>
      <c r="I2522">
        <v>-36.215800999999999</v>
      </c>
      <c r="J2522">
        <v>-8.3035999999999994</v>
      </c>
      <c r="K2522">
        <v>403</v>
      </c>
      <c r="L2522">
        <v>14640.16353</v>
      </c>
      <c r="M2522" t="str">
        <f t="shared" si="118"/>
        <v>Pequeña</v>
      </c>
      <c r="N2522" t="str">
        <f t="shared" si="119"/>
        <v>P</v>
      </c>
      <c r="O2522">
        <v>1.9406399999999999</v>
      </c>
      <c r="P2522" t="s">
        <v>7</v>
      </c>
      <c r="Q2522">
        <v>-4.3699999999999998E-3</v>
      </c>
      <c r="R2522" t="s">
        <v>8</v>
      </c>
      <c r="S2522">
        <v>208.072495</v>
      </c>
      <c r="T2522" t="s">
        <v>23</v>
      </c>
      <c r="U2522">
        <v>2879.490618713146</v>
      </c>
      <c r="V2522">
        <v>27.1</v>
      </c>
      <c r="W2522">
        <v>5.3529999999999998</v>
      </c>
      <c r="X2522">
        <v>65</v>
      </c>
      <c r="Y2522">
        <v>5.7740400000000003</v>
      </c>
      <c r="Z2522">
        <v>108</v>
      </c>
      <c r="AA2522" t="str">
        <f>IF(Z2522=-1,"Flat",
INDEX({"North","Northeast","East","Southeast","South","Southwest","West","Northwest","North"},
MATCH(Z2522,{0;22.5;67.5;112.5;157.5;202.5;247.5;292.5;337.5},1)))</f>
        <v>East</v>
      </c>
      <c r="AB2522">
        <v>0.59471200000000002</v>
      </c>
      <c r="AC2522" t="s">
        <v>20</v>
      </c>
      <c r="AD2522">
        <v>20</v>
      </c>
      <c r="AE2522">
        <v>11</v>
      </c>
      <c r="AF2522">
        <v>4.218</v>
      </c>
    </row>
    <row r="2523" spans="1:32" x14ac:dyDescent="0.25">
      <c r="A2523">
        <v>2653</v>
      </c>
      <c r="B2523">
        <v>3031</v>
      </c>
      <c r="C2523">
        <v>3031</v>
      </c>
      <c r="D2523">
        <v>3698</v>
      </c>
      <c r="E2523" t="str">
        <f t="shared" si="117"/>
        <v>03698-BRA-P</v>
      </c>
      <c r="F2523" t="s">
        <v>497</v>
      </c>
      <c r="G2523" t="s">
        <v>76</v>
      </c>
      <c r="H2523" t="s">
        <v>25</v>
      </c>
      <c r="I2523">
        <v>-36.199798999999999</v>
      </c>
      <c r="J2523">
        <v>-8.3305000000000025</v>
      </c>
      <c r="K2523">
        <v>613</v>
      </c>
      <c r="L2523">
        <v>30</v>
      </c>
      <c r="M2523" t="str">
        <f t="shared" si="118"/>
        <v>Pequeña</v>
      </c>
      <c r="N2523" t="str">
        <f t="shared" si="119"/>
        <v>P</v>
      </c>
      <c r="O2523">
        <v>1.4783500000000001</v>
      </c>
      <c r="P2523" t="s">
        <v>7</v>
      </c>
      <c r="Q2523">
        <v>1.5889999999999999E-3</v>
      </c>
      <c r="R2523" t="s">
        <v>8</v>
      </c>
      <c r="S2523">
        <v>353.90414399999997</v>
      </c>
      <c r="T2523" t="s">
        <v>70</v>
      </c>
      <c r="U2523">
        <v>252.20973344454009</v>
      </c>
      <c r="V2523">
        <v>23.200001</v>
      </c>
      <c r="W2523">
        <v>5.4009999999999998</v>
      </c>
      <c r="X2523">
        <v>72</v>
      </c>
      <c r="Y2523">
        <v>6.0063599999999999</v>
      </c>
      <c r="Z2523">
        <v>0</v>
      </c>
      <c r="AA2523" t="str">
        <f>IF(Z2523=-1,"Flat",
INDEX({"North","Northeast","East","Southeast","South","Southwest","West","Northwest","North"},
MATCH(Z2523,{0;22.5;67.5;112.5;157.5;202.5;247.5;292.5;337.5},1)))</f>
        <v>North</v>
      </c>
      <c r="AB2523">
        <v>0.79176299999999999</v>
      </c>
      <c r="AC2523" t="s">
        <v>10</v>
      </c>
      <c r="AD2523">
        <v>43.299999</v>
      </c>
      <c r="AE2523">
        <v>8</v>
      </c>
      <c r="AF2523">
        <v>4.2480000000000002</v>
      </c>
    </row>
    <row r="2524" spans="1:32" x14ac:dyDescent="0.25">
      <c r="A2524">
        <v>2654</v>
      </c>
      <c r="B2524">
        <v>3032</v>
      </c>
      <c r="C2524">
        <v>3032</v>
      </c>
      <c r="D2524">
        <v>3699</v>
      </c>
      <c r="E2524" t="str">
        <f t="shared" si="117"/>
        <v>03699-BRA-P</v>
      </c>
      <c r="F2524" t="s">
        <v>497</v>
      </c>
      <c r="G2524" t="s">
        <v>76</v>
      </c>
      <c r="H2524" t="s">
        <v>25</v>
      </c>
      <c r="I2524">
        <v>-36.199500999999998</v>
      </c>
      <c r="J2524">
        <v>-8.3429000000000002</v>
      </c>
      <c r="K2524">
        <v>613</v>
      </c>
      <c r="L2524">
        <v>5320.3230629999998</v>
      </c>
      <c r="M2524" t="str">
        <f t="shared" si="118"/>
        <v>Pequeña</v>
      </c>
      <c r="N2524" t="str">
        <f t="shared" si="119"/>
        <v>P</v>
      </c>
      <c r="O2524">
        <v>0.93402300000000005</v>
      </c>
      <c r="P2524" t="s">
        <v>7</v>
      </c>
      <c r="Q2524">
        <v>5.9589999999999999E-3</v>
      </c>
      <c r="R2524" t="s">
        <v>8</v>
      </c>
      <c r="S2524">
        <v>321.203461</v>
      </c>
      <c r="T2524" t="s">
        <v>30</v>
      </c>
      <c r="U2524">
        <v>1644.2444964895881</v>
      </c>
      <c r="V2524">
        <v>23.200001</v>
      </c>
      <c r="W2524">
        <v>5.46</v>
      </c>
      <c r="X2524">
        <v>65</v>
      </c>
      <c r="Y2524">
        <v>6.0977800000000002</v>
      </c>
      <c r="Z2524">
        <v>108</v>
      </c>
      <c r="AA2524" t="str">
        <f>IF(Z2524=-1,"Flat",
INDEX({"North","Northeast","East","Southeast","South","Southwest","West","Northwest","North"},
MATCH(Z2524,{0;22.5;67.5;112.5;157.5;202.5;247.5;292.5;337.5},1)))</f>
        <v>East</v>
      </c>
      <c r="AB2524">
        <v>0.74807999999999997</v>
      </c>
      <c r="AC2524" t="s">
        <v>10</v>
      </c>
      <c r="AD2524">
        <v>23.299999</v>
      </c>
      <c r="AE2524">
        <v>8</v>
      </c>
      <c r="AF2524">
        <v>4.319</v>
      </c>
    </row>
    <row r="2525" spans="1:32" x14ac:dyDescent="0.25">
      <c r="A2525">
        <v>2655</v>
      </c>
      <c r="B2525">
        <v>3033</v>
      </c>
      <c r="C2525">
        <v>3033</v>
      </c>
      <c r="D2525">
        <v>3700</v>
      </c>
      <c r="E2525" t="str">
        <f t="shared" si="117"/>
        <v>03700-BRA-P</v>
      </c>
      <c r="F2525" t="s">
        <v>497</v>
      </c>
      <c r="G2525" t="s">
        <v>76</v>
      </c>
      <c r="H2525" t="s">
        <v>25</v>
      </c>
      <c r="I2525">
        <v>-36.193100000000001</v>
      </c>
      <c r="J2525">
        <v>-8.343</v>
      </c>
      <c r="K2525">
        <v>613</v>
      </c>
      <c r="L2525">
        <v>5343.1718579999997</v>
      </c>
      <c r="M2525" t="str">
        <f t="shared" si="118"/>
        <v>Pequeña</v>
      </c>
      <c r="N2525" t="str">
        <f t="shared" si="119"/>
        <v>P</v>
      </c>
      <c r="O2525">
        <v>1.81606</v>
      </c>
      <c r="P2525" t="s">
        <v>7</v>
      </c>
      <c r="Q2525">
        <v>-1.4302E-2</v>
      </c>
      <c r="R2525" t="s">
        <v>15</v>
      </c>
      <c r="S2525">
        <v>30.191624000000001</v>
      </c>
      <c r="T2525" t="s">
        <v>9</v>
      </c>
      <c r="U2525">
        <v>1702.177822857177</v>
      </c>
      <c r="V2525">
        <v>23.200001</v>
      </c>
      <c r="W2525">
        <v>5.4569999999999999</v>
      </c>
      <c r="X2525">
        <v>65</v>
      </c>
      <c r="Y2525">
        <v>5.9830100000000002</v>
      </c>
      <c r="Z2525">
        <v>108</v>
      </c>
      <c r="AA2525" t="str">
        <f>IF(Z2525=-1,"Flat",
INDEX({"North","Northeast","East","Southeast","South","Southwest","West","Northwest","North"},
MATCH(Z2525,{0;22.5;67.5;112.5;157.5;202.5;247.5;292.5;337.5},1)))</f>
        <v>East</v>
      </c>
      <c r="AB2525">
        <v>0.74234100000000003</v>
      </c>
      <c r="AC2525" t="s">
        <v>10</v>
      </c>
      <c r="AD2525">
        <v>23.299999</v>
      </c>
      <c r="AE2525">
        <v>8</v>
      </c>
      <c r="AF2525">
        <v>4.319</v>
      </c>
    </row>
    <row r="2526" spans="1:32" x14ac:dyDescent="0.25">
      <c r="A2526">
        <v>2656</v>
      </c>
      <c r="B2526">
        <v>3034</v>
      </c>
      <c r="C2526">
        <v>3034</v>
      </c>
      <c r="D2526">
        <v>3701</v>
      </c>
      <c r="E2526" t="str">
        <f t="shared" si="117"/>
        <v>03701-BRA-P</v>
      </c>
      <c r="F2526" t="s">
        <v>497</v>
      </c>
      <c r="G2526" t="s">
        <v>76</v>
      </c>
      <c r="H2526" t="s">
        <v>25</v>
      </c>
      <c r="I2526">
        <v>-36.221499999999999</v>
      </c>
      <c r="J2526">
        <v>-8.3049999999999997</v>
      </c>
      <c r="K2526">
        <v>613</v>
      </c>
      <c r="L2526">
        <v>8259.7730300000003</v>
      </c>
      <c r="M2526" t="str">
        <f t="shared" si="118"/>
        <v>Pequeña</v>
      </c>
      <c r="N2526" t="str">
        <f t="shared" si="119"/>
        <v>P</v>
      </c>
      <c r="O2526">
        <v>2.0034700000000001</v>
      </c>
      <c r="P2526" t="s">
        <v>32</v>
      </c>
      <c r="Q2526">
        <v>-2.0657999999999999E-2</v>
      </c>
      <c r="R2526" t="s">
        <v>15</v>
      </c>
      <c r="S2526">
        <v>198.693039</v>
      </c>
      <c r="T2526" t="s">
        <v>13</v>
      </c>
      <c r="U2526">
        <v>2764.1998575140192</v>
      </c>
      <c r="V2526">
        <v>23.200001</v>
      </c>
      <c r="W2526">
        <v>5.351</v>
      </c>
      <c r="X2526">
        <v>65</v>
      </c>
      <c r="Y2526">
        <v>5.8184500000000003</v>
      </c>
      <c r="Z2526">
        <v>108</v>
      </c>
      <c r="AA2526" t="str">
        <f>IF(Z2526=-1,"Flat",
INDEX({"North","Northeast","East","Southeast","South","Southwest","West","Northwest","North"},
MATCH(Z2526,{0;22.5;67.5;112.5;157.5;202.5;247.5;292.5;337.5},1)))</f>
        <v>East</v>
      </c>
      <c r="AB2526">
        <v>0.59667400000000004</v>
      </c>
      <c r="AC2526" t="s">
        <v>20</v>
      </c>
      <c r="AD2526">
        <v>26.6</v>
      </c>
      <c r="AE2526">
        <v>8</v>
      </c>
      <c r="AF2526">
        <v>4.218</v>
      </c>
    </row>
    <row r="2527" spans="1:32" x14ac:dyDescent="0.25">
      <c r="A2527">
        <v>2657</v>
      </c>
      <c r="B2527">
        <v>3035</v>
      </c>
      <c r="C2527">
        <v>3035</v>
      </c>
      <c r="D2527">
        <v>3702</v>
      </c>
      <c r="E2527" t="str">
        <f t="shared" si="117"/>
        <v>03702-BRA-P</v>
      </c>
      <c r="F2527" t="s">
        <v>497</v>
      </c>
      <c r="G2527" t="s">
        <v>76</v>
      </c>
      <c r="H2527" t="s">
        <v>25</v>
      </c>
      <c r="I2527">
        <v>-36.2239</v>
      </c>
      <c r="J2527">
        <v>-8.3195999999999994</v>
      </c>
      <c r="K2527">
        <v>613</v>
      </c>
      <c r="L2527">
        <v>6465.532252</v>
      </c>
      <c r="M2527" t="str">
        <f t="shared" si="118"/>
        <v>Pequeña</v>
      </c>
      <c r="N2527" t="str">
        <f t="shared" si="119"/>
        <v>P</v>
      </c>
      <c r="O2527">
        <v>0.90657600000000005</v>
      </c>
      <c r="P2527" t="s">
        <v>7</v>
      </c>
      <c r="Q2527">
        <v>3.8535E-2</v>
      </c>
      <c r="R2527" t="s">
        <v>80</v>
      </c>
      <c r="S2527">
        <v>33.439869000000002</v>
      </c>
      <c r="T2527" t="s">
        <v>9</v>
      </c>
      <c r="U2527">
        <v>1145.1169276605699</v>
      </c>
      <c r="V2527">
        <v>23.200001</v>
      </c>
      <c r="W2527">
        <v>5.3659999999999997</v>
      </c>
      <c r="X2527">
        <v>65</v>
      </c>
      <c r="Y2527">
        <v>6.5084</v>
      </c>
      <c r="Z2527">
        <v>108</v>
      </c>
      <c r="AA2527" t="str">
        <f>IF(Z2527=-1,"Flat",
INDEX({"North","Northeast","East","Southeast","South","Southwest","West","Northwest","North"},
MATCH(Z2527,{0;22.5;67.5;112.5;157.5;202.5;247.5;292.5;337.5},1)))</f>
        <v>East</v>
      </c>
      <c r="AB2527">
        <v>0.742201</v>
      </c>
      <c r="AC2527" t="s">
        <v>10</v>
      </c>
      <c r="AD2527">
        <v>33.299999</v>
      </c>
      <c r="AE2527">
        <v>8</v>
      </c>
      <c r="AF2527">
        <v>4.2370000000000001</v>
      </c>
    </row>
    <row r="2528" spans="1:32" x14ac:dyDescent="0.25">
      <c r="A2528">
        <v>2658</v>
      </c>
      <c r="B2528">
        <v>3036</v>
      </c>
      <c r="C2528">
        <v>3036</v>
      </c>
      <c r="D2528">
        <v>3703</v>
      </c>
      <c r="E2528" t="str">
        <f t="shared" si="117"/>
        <v>03703-BRA-P</v>
      </c>
      <c r="F2528" t="s">
        <v>498</v>
      </c>
      <c r="G2528" t="s">
        <v>76</v>
      </c>
      <c r="H2528" t="s">
        <v>25</v>
      </c>
      <c r="I2528">
        <v>-39.522202</v>
      </c>
      <c r="J2528">
        <v>-9.5900999999999996</v>
      </c>
      <c r="K2528">
        <v>442</v>
      </c>
      <c r="L2528">
        <v>2905.3038999999999</v>
      </c>
      <c r="M2528" t="str">
        <f t="shared" si="118"/>
        <v>Pequeña</v>
      </c>
      <c r="N2528" t="str">
        <f t="shared" si="119"/>
        <v>P</v>
      </c>
      <c r="O2528">
        <v>0.30814900000000001</v>
      </c>
      <c r="P2528" t="s">
        <v>7</v>
      </c>
      <c r="Q2528">
        <v>-5.1640000000000002E-3</v>
      </c>
      <c r="R2528" t="s">
        <v>8</v>
      </c>
      <c r="S2528">
        <v>346.60751299999998</v>
      </c>
      <c r="T2528" t="s">
        <v>70</v>
      </c>
      <c r="U2528">
        <v>22243.480799208879</v>
      </c>
      <c r="V2528">
        <v>26.299999</v>
      </c>
      <c r="W2528">
        <v>5.694</v>
      </c>
      <c r="X2528">
        <v>65</v>
      </c>
      <c r="Y2528">
        <v>5.7714499999999997</v>
      </c>
      <c r="Z2528">
        <v>108</v>
      </c>
      <c r="AA2528" t="str">
        <f>IF(Z2528=-1,"Flat",
INDEX({"North","Northeast","East","Southeast","South","Southwest","West","Northwest","North"},
MATCH(Z2528,{0;22.5;67.5;112.5;157.5;202.5;247.5;292.5;337.5},1)))</f>
        <v>East</v>
      </c>
      <c r="AB2528">
        <v>0.79907399999999995</v>
      </c>
      <c r="AC2528" t="s">
        <v>10</v>
      </c>
      <c r="AD2528">
        <v>45.700001</v>
      </c>
      <c r="AE2528">
        <v>10</v>
      </c>
      <c r="AF2528">
        <v>4.4320000000000022</v>
      </c>
    </row>
    <row r="2529" spans="1:32" x14ac:dyDescent="0.25">
      <c r="A2529">
        <v>2659</v>
      </c>
      <c r="B2529">
        <v>3037</v>
      </c>
      <c r="C2529">
        <v>3037</v>
      </c>
      <c r="D2529">
        <v>3704</v>
      </c>
      <c r="E2529" t="str">
        <f t="shared" si="117"/>
        <v>03704-BRA-P</v>
      </c>
      <c r="F2529" t="s">
        <v>498</v>
      </c>
      <c r="G2529" t="s">
        <v>76</v>
      </c>
      <c r="H2529" t="s">
        <v>25</v>
      </c>
      <c r="I2529">
        <v>-39.588901999999997</v>
      </c>
      <c r="J2529">
        <v>-9.6030999999999995</v>
      </c>
      <c r="K2529">
        <v>442</v>
      </c>
      <c r="L2529">
        <v>3164.5863380000001</v>
      </c>
      <c r="M2529" t="str">
        <f t="shared" si="118"/>
        <v>Pequeña</v>
      </c>
      <c r="N2529" t="str">
        <f t="shared" si="119"/>
        <v>P</v>
      </c>
      <c r="O2529">
        <v>0.77973199999999998</v>
      </c>
      <c r="P2529" t="s">
        <v>7</v>
      </c>
      <c r="Q2529">
        <v>0</v>
      </c>
      <c r="R2529" t="s">
        <v>8</v>
      </c>
      <c r="S2529">
        <v>113.74949599999999</v>
      </c>
      <c r="T2529" t="s">
        <v>49</v>
      </c>
      <c r="U2529">
        <v>16279.096035905161</v>
      </c>
      <c r="V2529">
        <v>26.299999</v>
      </c>
      <c r="W2529">
        <v>5.6840000000000002</v>
      </c>
      <c r="X2529">
        <v>65</v>
      </c>
      <c r="Y2529">
        <v>6.6465500000000004</v>
      </c>
      <c r="Z2529">
        <v>108</v>
      </c>
      <c r="AA2529" t="str">
        <f>IF(Z2529=-1,"Flat",
INDEX({"North","Northeast","East","Southeast","South","Southwest","West","Northwest","North"},
MATCH(Z2529,{0;22.5;67.5;112.5;157.5;202.5;247.5;292.5;337.5},1)))</f>
        <v>East</v>
      </c>
      <c r="AB2529">
        <v>0.59611899999999995</v>
      </c>
      <c r="AC2529" t="s">
        <v>20</v>
      </c>
      <c r="AD2529">
        <v>45.700001</v>
      </c>
      <c r="AE2529">
        <v>10</v>
      </c>
      <c r="AF2529">
        <v>4.4329999999999998</v>
      </c>
    </row>
    <row r="2530" spans="1:32" x14ac:dyDescent="0.25">
      <c r="A2530">
        <v>2660</v>
      </c>
      <c r="B2530">
        <v>3038</v>
      </c>
      <c r="C2530">
        <v>3038</v>
      </c>
      <c r="D2530">
        <v>3705</v>
      </c>
      <c r="E2530" t="str">
        <f t="shared" si="117"/>
        <v>03705-BRA-P</v>
      </c>
      <c r="F2530" t="s">
        <v>498</v>
      </c>
      <c r="G2530" t="s">
        <v>76</v>
      </c>
      <c r="H2530" t="s">
        <v>25</v>
      </c>
      <c r="I2530">
        <v>-39.583302000000003</v>
      </c>
      <c r="J2530">
        <v>-9.6130999999999993</v>
      </c>
      <c r="K2530">
        <v>442</v>
      </c>
      <c r="L2530">
        <v>3126.6709679999999</v>
      </c>
      <c r="M2530" t="str">
        <f t="shared" si="118"/>
        <v>Pequeña</v>
      </c>
      <c r="N2530" t="str">
        <f t="shared" si="119"/>
        <v>P</v>
      </c>
      <c r="O2530">
        <v>0.55688599999999999</v>
      </c>
      <c r="P2530" t="s">
        <v>7</v>
      </c>
      <c r="Q2530">
        <v>3.97E-4</v>
      </c>
      <c r="R2530" t="s">
        <v>8</v>
      </c>
      <c r="S2530">
        <v>91.468802999999994</v>
      </c>
      <c r="T2530" t="s">
        <v>19</v>
      </c>
      <c r="U2530">
        <v>15859.02646269871</v>
      </c>
      <c r="V2530">
        <v>26.299999</v>
      </c>
      <c r="W2530">
        <v>5.681</v>
      </c>
      <c r="X2530">
        <v>65</v>
      </c>
      <c r="Y2530">
        <v>6.5230100000000002</v>
      </c>
      <c r="Z2530">
        <v>108</v>
      </c>
      <c r="AA2530" t="str">
        <f>IF(Z2530=-1,"Flat",
INDEX({"North","Northeast","East","Southeast","South","Southwest","West","Northwest","North"},
MATCH(Z2530,{0;22.5;67.5;112.5;157.5;202.5;247.5;292.5;337.5},1)))</f>
        <v>East</v>
      </c>
      <c r="AB2530">
        <v>0.67200300000000002</v>
      </c>
      <c r="AC2530" t="s">
        <v>10</v>
      </c>
      <c r="AD2530">
        <v>45.700001</v>
      </c>
      <c r="AE2530">
        <v>10</v>
      </c>
      <c r="AF2530">
        <v>4.4279999999999999</v>
      </c>
    </row>
    <row r="2531" spans="1:32" x14ac:dyDescent="0.25">
      <c r="A2531">
        <v>2661</v>
      </c>
      <c r="B2531">
        <v>3039</v>
      </c>
      <c r="C2531">
        <v>3039</v>
      </c>
      <c r="D2531">
        <v>3706</v>
      </c>
      <c r="E2531" t="str">
        <f t="shared" si="117"/>
        <v>03706-BRA-P</v>
      </c>
      <c r="F2531" t="s">
        <v>498</v>
      </c>
      <c r="G2531" t="s">
        <v>76</v>
      </c>
      <c r="H2531" t="s">
        <v>25</v>
      </c>
      <c r="I2531">
        <v>-39.569400999999999</v>
      </c>
      <c r="J2531">
        <v>-9.6235999999999997</v>
      </c>
      <c r="K2531">
        <v>442</v>
      </c>
      <c r="L2531">
        <v>5184.866078</v>
      </c>
      <c r="M2531" t="str">
        <f t="shared" si="118"/>
        <v>Pequeña</v>
      </c>
      <c r="N2531" t="str">
        <f t="shared" si="119"/>
        <v>P</v>
      </c>
      <c r="O2531">
        <v>0.41617300000000002</v>
      </c>
      <c r="P2531" t="s">
        <v>7</v>
      </c>
      <c r="Q2531">
        <v>1.5889999999999999E-3</v>
      </c>
      <c r="R2531" t="s">
        <v>8</v>
      </c>
      <c r="S2531">
        <v>95.906143</v>
      </c>
      <c r="T2531" t="s">
        <v>19</v>
      </c>
      <c r="U2531">
        <v>16010.14730279743</v>
      </c>
      <c r="V2531">
        <v>26.299999</v>
      </c>
      <c r="W2531">
        <v>5.6840000000000002</v>
      </c>
      <c r="X2531">
        <v>65</v>
      </c>
      <c r="Y2531">
        <v>6.3725899999999998</v>
      </c>
      <c r="Z2531">
        <v>108</v>
      </c>
      <c r="AA2531" t="str">
        <f>IF(Z2531=-1,"Flat",
INDEX({"North","Northeast","East","Southeast","South","Southwest","West","Northwest","North"},
MATCH(Z2531,{0;22.5;67.5;112.5;157.5;202.5;247.5;292.5;337.5},1)))</f>
        <v>East</v>
      </c>
      <c r="AB2531">
        <v>0.67314700000000005</v>
      </c>
      <c r="AC2531" t="s">
        <v>10</v>
      </c>
      <c r="AD2531">
        <v>45.700001</v>
      </c>
      <c r="AE2531">
        <v>10</v>
      </c>
      <c r="AF2531">
        <v>4.4279999999999999</v>
      </c>
    </row>
    <row r="2532" spans="1:32" x14ac:dyDescent="0.25">
      <c r="A2532">
        <v>2662</v>
      </c>
      <c r="B2532">
        <v>3040</v>
      </c>
      <c r="C2532">
        <v>3040</v>
      </c>
      <c r="D2532">
        <v>3707</v>
      </c>
      <c r="E2532" t="str">
        <f t="shared" si="117"/>
        <v>03707-BRA-P</v>
      </c>
      <c r="F2532" t="s">
        <v>498</v>
      </c>
      <c r="G2532" t="s">
        <v>76</v>
      </c>
      <c r="H2532" t="s">
        <v>25</v>
      </c>
      <c r="I2532">
        <v>-39.561100000000003</v>
      </c>
      <c r="J2532">
        <v>-9.6294000000000004</v>
      </c>
      <c r="K2532">
        <v>442</v>
      </c>
      <c r="L2532">
        <v>2913.672094</v>
      </c>
      <c r="M2532" t="str">
        <f t="shared" si="118"/>
        <v>Pequeña</v>
      </c>
      <c r="N2532" t="str">
        <f t="shared" si="119"/>
        <v>P</v>
      </c>
      <c r="O2532">
        <v>0.80770799999999998</v>
      </c>
      <c r="P2532" t="s">
        <v>7</v>
      </c>
      <c r="Q2532">
        <v>4.7670000000000004E-3</v>
      </c>
      <c r="R2532" t="s">
        <v>8</v>
      </c>
      <c r="S2532">
        <v>133.567902</v>
      </c>
      <c r="T2532" t="s">
        <v>49</v>
      </c>
      <c r="U2532">
        <v>16145.51498749858</v>
      </c>
      <c r="V2532">
        <v>26.299999</v>
      </c>
      <c r="W2532">
        <v>5.6849999999999996</v>
      </c>
      <c r="X2532">
        <v>65</v>
      </c>
      <c r="Y2532">
        <v>6.27454</v>
      </c>
      <c r="Z2532">
        <v>108</v>
      </c>
      <c r="AA2532" t="str">
        <f>IF(Z2532=-1,"Flat",
INDEX({"North","Northeast","East","Southeast","South","Southwest","West","Northwest","North"},
MATCH(Z2532,{0;22.5;67.5;112.5;157.5;202.5;247.5;292.5;337.5},1)))</f>
        <v>East</v>
      </c>
      <c r="AB2532">
        <v>0.59729500000000002</v>
      </c>
      <c r="AC2532" t="s">
        <v>20</v>
      </c>
      <c r="AD2532">
        <v>45.700001</v>
      </c>
      <c r="AE2532">
        <v>10</v>
      </c>
      <c r="AF2532">
        <v>4.4290000000000012</v>
      </c>
    </row>
    <row r="2533" spans="1:32" x14ac:dyDescent="0.25">
      <c r="A2533">
        <v>2663</v>
      </c>
      <c r="B2533">
        <v>3041</v>
      </c>
      <c r="C2533">
        <v>3041</v>
      </c>
      <c r="D2533">
        <v>3708</v>
      </c>
      <c r="E2533" t="str">
        <f t="shared" si="117"/>
        <v>03708-BRA-P</v>
      </c>
      <c r="F2533" t="s">
        <v>498</v>
      </c>
      <c r="G2533" t="s">
        <v>76</v>
      </c>
      <c r="H2533" t="s">
        <v>25</v>
      </c>
      <c r="I2533">
        <v>-39.538898000000003</v>
      </c>
      <c r="J2533">
        <v>-9.6366999999999994</v>
      </c>
      <c r="K2533">
        <v>442</v>
      </c>
      <c r="L2533">
        <v>2472.1822510000002</v>
      </c>
      <c r="M2533" t="str">
        <f t="shared" si="118"/>
        <v>Pequeña</v>
      </c>
      <c r="N2533" t="str">
        <f t="shared" si="119"/>
        <v>P</v>
      </c>
      <c r="O2533">
        <v>0.40223100000000001</v>
      </c>
      <c r="P2533" t="s">
        <v>7</v>
      </c>
      <c r="Q2533">
        <v>1.1919999999999999E-3</v>
      </c>
      <c r="R2533" t="s">
        <v>8</v>
      </c>
      <c r="S2533">
        <v>117.474434</v>
      </c>
      <c r="T2533" t="s">
        <v>49</v>
      </c>
      <c r="U2533">
        <v>16825.115537782411</v>
      </c>
      <c r="V2533">
        <v>26.299999</v>
      </c>
      <c r="W2533">
        <v>5.6909999999999998</v>
      </c>
      <c r="X2533">
        <v>65</v>
      </c>
      <c r="Y2533">
        <v>6.3542500000000004</v>
      </c>
      <c r="Z2533">
        <v>108</v>
      </c>
      <c r="AA2533" t="str">
        <f>IF(Z2533=-1,"Flat",
INDEX({"North","Northeast","East","Southeast","South","Southwest","West","Northwest","North"},
MATCH(Z2533,{0;22.5;67.5;112.5;157.5;202.5;247.5;292.5;337.5},1)))</f>
        <v>East</v>
      </c>
      <c r="AB2533">
        <v>0.59824500000000003</v>
      </c>
      <c r="AC2533" t="s">
        <v>20</v>
      </c>
      <c r="AD2533">
        <v>45.700001</v>
      </c>
      <c r="AE2533">
        <v>10</v>
      </c>
      <c r="AF2533">
        <v>4.4340000000000002</v>
      </c>
    </row>
    <row r="2534" spans="1:32" x14ac:dyDescent="0.25">
      <c r="A2534">
        <v>2664</v>
      </c>
      <c r="B2534">
        <v>3042</v>
      </c>
      <c r="C2534">
        <v>3042</v>
      </c>
      <c r="D2534">
        <v>3709</v>
      </c>
      <c r="E2534" t="str">
        <f t="shared" si="117"/>
        <v>03709-BRA-P</v>
      </c>
      <c r="F2534" t="s">
        <v>498</v>
      </c>
      <c r="G2534" t="s">
        <v>76</v>
      </c>
      <c r="H2534" t="s">
        <v>25</v>
      </c>
      <c r="I2534">
        <v>-39.480598000000001</v>
      </c>
      <c r="J2534">
        <v>-9.6422000000000008</v>
      </c>
      <c r="K2534">
        <v>442</v>
      </c>
      <c r="L2534">
        <v>2722.9046720000001</v>
      </c>
      <c r="M2534" t="str">
        <f t="shared" si="118"/>
        <v>Pequeña</v>
      </c>
      <c r="N2534" t="str">
        <f t="shared" si="119"/>
        <v>P</v>
      </c>
      <c r="O2534">
        <v>0.431556</v>
      </c>
      <c r="P2534" t="s">
        <v>7</v>
      </c>
      <c r="Q2534">
        <v>-5.5620000000000001E-3</v>
      </c>
      <c r="R2534" t="s">
        <v>8</v>
      </c>
      <c r="S2534">
        <v>235.784302</v>
      </c>
      <c r="T2534" t="s">
        <v>23</v>
      </c>
      <c r="U2534">
        <v>19434.15934599458</v>
      </c>
      <c r="V2534">
        <v>26.299999</v>
      </c>
      <c r="W2534">
        <v>5.7</v>
      </c>
      <c r="X2534">
        <v>65</v>
      </c>
      <c r="Y2534">
        <v>6.0293700000000001</v>
      </c>
      <c r="Z2534">
        <v>108</v>
      </c>
      <c r="AA2534" t="str">
        <f>IF(Z2534=-1,"Flat",
INDEX({"North","Northeast","East","Southeast","South","Southwest","West","Northwest","North"},
MATCH(Z2534,{0;22.5;67.5;112.5;157.5;202.5;247.5;292.5;337.5},1)))</f>
        <v>East</v>
      </c>
      <c r="AB2534">
        <v>0.59784300000000001</v>
      </c>
      <c r="AC2534" t="s">
        <v>20</v>
      </c>
      <c r="AD2534">
        <v>32.599997999999999</v>
      </c>
      <c r="AE2534">
        <v>10</v>
      </c>
      <c r="AF2534">
        <v>4.4420000000000002</v>
      </c>
    </row>
    <row r="2535" spans="1:32" x14ac:dyDescent="0.25">
      <c r="A2535">
        <v>2665</v>
      </c>
      <c r="B2535">
        <v>3043</v>
      </c>
      <c r="C2535">
        <v>3043</v>
      </c>
      <c r="D2535">
        <v>3710</v>
      </c>
      <c r="E2535" t="str">
        <f t="shared" si="117"/>
        <v>03710-BRA-G</v>
      </c>
      <c r="F2535" t="s">
        <v>499</v>
      </c>
      <c r="G2535" t="s">
        <v>76</v>
      </c>
      <c r="H2535" t="s">
        <v>25</v>
      </c>
      <c r="I2535">
        <v>-43.369098999999999</v>
      </c>
      <c r="J2535">
        <v>-13.262</v>
      </c>
      <c r="K2535">
        <v>445</v>
      </c>
      <c r="L2535">
        <v>469946.59490000003</v>
      </c>
      <c r="M2535" t="str">
        <f t="shared" si="118"/>
        <v>Grande</v>
      </c>
      <c r="N2535" t="str">
        <f t="shared" si="119"/>
        <v>G</v>
      </c>
      <c r="O2535">
        <v>0.100939</v>
      </c>
      <c r="P2535" t="s">
        <v>7</v>
      </c>
      <c r="Q2535">
        <v>-3.97E-4</v>
      </c>
      <c r="R2535" t="s">
        <v>8</v>
      </c>
      <c r="S2535">
        <v>45</v>
      </c>
      <c r="T2535" t="s">
        <v>9</v>
      </c>
      <c r="U2535">
        <v>942.07980215539453</v>
      </c>
      <c r="V2535">
        <v>27.1</v>
      </c>
      <c r="W2535">
        <v>6.1820000000000004</v>
      </c>
      <c r="X2535">
        <v>55</v>
      </c>
      <c r="Y2535">
        <v>3.79312</v>
      </c>
      <c r="Z2535">
        <v>112</v>
      </c>
      <c r="AA2535" t="str">
        <f>IF(Z2535=-1,"Flat",
INDEX({"North","Northeast","East","Southeast","South","Southwest","West","Northwest","North"},
MATCH(Z2535,{0;22.5;67.5;112.5;157.5;202.5;247.5;292.5;337.5},1)))</f>
        <v>East</v>
      </c>
      <c r="AB2535">
        <v>0.74977499999999997</v>
      </c>
      <c r="AC2535" t="s">
        <v>10</v>
      </c>
      <c r="AD2535">
        <v>27.200001</v>
      </c>
      <c r="AE2535">
        <v>17</v>
      </c>
      <c r="AF2535">
        <v>4.7869999999999999</v>
      </c>
    </row>
    <row r="2536" spans="1:32" x14ac:dyDescent="0.25">
      <c r="A2536">
        <v>2666</v>
      </c>
      <c r="B2536">
        <v>3044</v>
      </c>
      <c r="C2536">
        <v>3044</v>
      </c>
      <c r="D2536">
        <v>3711</v>
      </c>
      <c r="E2536" t="str">
        <f t="shared" si="117"/>
        <v>03711-BRA-M</v>
      </c>
      <c r="F2536" t="s">
        <v>499</v>
      </c>
      <c r="G2536" t="s">
        <v>76</v>
      </c>
      <c r="H2536" t="s">
        <v>25</v>
      </c>
      <c r="I2536">
        <v>-43.345001000000003</v>
      </c>
      <c r="J2536">
        <v>-13.2605</v>
      </c>
      <c r="K2536">
        <v>445</v>
      </c>
      <c r="L2536">
        <v>126322.15180000001</v>
      </c>
      <c r="M2536" t="str">
        <f t="shared" si="118"/>
        <v>Mediana</v>
      </c>
      <c r="N2536" t="str">
        <f t="shared" si="119"/>
        <v>M</v>
      </c>
      <c r="O2536">
        <v>5.7098999999999997E-2</v>
      </c>
      <c r="P2536" t="s">
        <v>7</v>
      </c>
      <c r="Q2536">
        <v>1.5889999999999999E-3</v>
      </c>
      <c r="R2536" t="s">
        <v>8</v>
      </c>
      <c r="S2536">
        <v>180</v>
      </c>
      <c r="T2536" t="s">
        <v>13</v>
      </c>
      <c r="U2536">
        <v>3184.7735408412541</v>
      </c>
      <c r="V2536">
        <v>27.1</v>
      </c>
      <c r="W2536">
        <v>6.1669999999999998</v>
      </c>
      <c r="X2536">
        <v>55</v>
      </c>
      <c r="Y2536">
        <v>3.6666400000000001</v>
      </c>
      <c r="Z2536">
        <v>112</v>
      </c>
      <c r="AA2536" t="str">
        <f>IF(Z2536=-1,"Flat",
INDEX({"North","Northeast","East","Southeast","South","Southwest","West","Northwest","North"},
MATCH(Z2536,{0;22.5;67.5;112.5;157.5;202.5;247.5;292.5;337.5},1)))</f>
        <v>East</v>
      </c>
      <c r="AB2536">
        <v>0.59979899999999997</v>
      </c>
      <c r="AC2536" t="s">
        <v>20</v>
      </c>
      <c r="AD2536">
        <v>30.6</v>
      </c>
      <c r="AE2536">
        <v>17</v>
      </c>
      <c r="AF2536">
        <v>4.7750000000000004</v>
      </c>
    </row>
    <row r="2537" spans="1:32" x14ac:dyDescent="0.25">
      <c r="A2537">
        <v>2667</v>
      </c>
      <c r="B2537">
        <v>3045</v>
      </c>
      <c r="C2537">
        <v>3045</v>
      </c>
      <c r="D2537">
        <v>3712</v>
      </c>
      <c r="E2537" t="str">
        <f t="shared" si="117"/>
        <v>03712-BRA-G</v>
      </c>
      <c r="F2537" t="s">
        <v>499</v>
      </c>
      <c r="G2537" t="s">
        <v>76</v>
      </c>
      <c r="H2537" t="s">
        <v>25</v>
      </c>
      <c r="I2537">
        <v>-43.355801</v>
      </c>
      <c r="J2537">
        <v>-13.259600000000001</v>
      </c>
      <c r="K2537">
        <v>445</v>
      </c>
      <c r="L2537">
        <v>241262.54519999999</v>
      </c>
      <c r="M2537" t="str">
        <f t="shared" si="118"/>
        <v>Grande</v>
      </c>
      <c r="N2537" t="str">
        <f t="shared" si="119"/>
        <v>G</v>
      </c>
      <c r="O2537">
        <v>4.0376000000000002E-2</v>
      </c>
      <c r="P2537" t="s">
        <v>7</v>
      </c>
      <c r="Q2537">
        <v>7.9500000000000003E-4</v>
      </c>
      <c r="R2537" t="s">
        <v>8</v>
      </c>
      <c r="S2537">
        <v>135</v>
      </c>
      <c r="T2537" t="s">
        <v>49</v>
      </c>
      <c r="U2537">
        <v>2107.794089001422</v>
      </c>
      <c r="V2537">
        <v>27.1</v>
      </c>
      <c r="W2537">
        <v>6.1719999999999997</v>
      </c>
      <c r="X2537">
        <v>55</v>
      </c>
      <c r="Y2537">
        <v>3.7154500000000001</v>
      </c>
      <c r="Z2537">
        <v>112</v>
      </c>
      <c r="AA2537" t="str">
        <f>IF(Z2537=-1,"Flat",
INDEX({"North","Northeast","East","Southeast","South","Southwest","West","Northwest","North"},
MATCH(Z2537,{0;22.5;67.5;112.5;157.5;202.5;247.5;292.5;337.5},1)))</f>
        <v>East</v>
      </c>
      <c r="AB2537">
        <v>0.59968200000000005</v>
      </c>
      <c r="AC2537" t="s">
        <v>20</v>
      </c>
      <c r="AD2537">
        <v>30.6</v>
      </c>
      <c r="AE2537">
        <v>17</v>
      </c>
      <c r="AF2537">
        <v>4.7779999999999996</v>
      </c>
    </row>
    <row r="2538" spans="1:32" x14ac:dyDescent="0.25">
      <c r="A2538">
        <v>2668</v>
      </c>
      <c r="B2538">
        <v>3046</v>
      </c>
      <c r="C2538">
        <v>3046</v>
      </c>
      <c r="D2538">
        <v>3713</v>
      </c>
      <c r="E2538" t="str">
        <f t="shared" si="117"/>
        <v>03713-BRA-G</v>
      </c>
      <c r="F2538" t="s">
        <v>499</v>
      </c>
      <c r="G2538" t="s">
        <v>76</v>
      </c>
      <c r="H2538" t="s">
        <v>25</v>
      </c>
      <c r="I2538">
        <v>-43.367198999999999</v>
      </c>
      <c r="J2538">
        <v>-13.2582</v>
      </c>
      <c r="K2538">
        <v>445</v>
      </c>
      <c r="L2538">
        <v>531188.30350000004</v>
      </c>
      <c r="M2538" t="str">
        <f t="shared" si="118"/>
        <v>Grande</v>
      </c>
      <c r="N2538" t="str">
        <f t="shared" si="119"/>
        <v>G</v>
      </c>
      <c r="O2538">
        <v>8.3236000000000004E-2</v>
      </c>
      <c r="P2538" t="s">
        <v>7</v>
      </c>
      <c r="Q2538">
        <v>1.1919999999999999E-3</v>
      </c>
      <c r="R2538" t="s">
        <v>8</v>
      </c>
      <c r="S2538">
        <v>329.03625499999998</v>
      </c>
      <c r="T2538" t="s">
        <v>30</v>
      </c>
      <c r="U2538">
        <v>948.68207632061512</v>
      </c>
      <c r="V2538">
        <v>27.1</v>
      </c>
      <c r="W2538">
        <v>6.1790000000000003</v>
      </c>
      <c r="X2538">
        <v>55</v>
      </c>
      <c r="Y2538">
        <v>3.77501</v>
      </c>
      <c r="Z2538">
        <v>112</v>
      </c>
      <c r="AA2538" t="str">
        <f>IF(Z2538=-1,"Flat",
INDEX({"North","Northeast","East","Southeast","South","Southwest","West","Northwest","North"},
MATCH(Z2538,{0;22.5;67.5;112.5;157.5;202.5;247.5;292.5;337.5},1)))</f>
        <v>East</v>
      </c>
      <c r="AB2538">
        <v>0.74990000000000001</v>
      </c>
      <c r="AC2538" t="s">
        <v>10</v>
      </c>
      <c r="AD2538">
        <v>40.799999</v>
      </c>
      <c r="AE2538">
        <v>17</v>
      </c>
      <c r="AF2538">
        <v>4.7859999999999996</v>
      </c>
    </row>
    <row r="2539" spans="1:32" x14ac:dyDescent="0.25">
      <c r="A2539">
        <v>2669</v>
      </c>
      <c r="B2539">
        <v>3047</v>
      </c>
      <c r="C2539">
        <v>3047</v>
      </c>
      <c r="D2539">
        <v>3714</v>
      </c>
      <c r="E2539" t="str">
        <f t="shared" si="117"/>
        <v>03714-BRA-G</v>
      </c>
      <c r="F2539" t="s">
        <v>499</v>
      </c>
      <c r="G2539" t="s">
        <v>76</v>
      </c>
      <c r="H2539" t="s">
        <v>25</v>
      </c>
      <c r="I2539">
        <v>-43.360698999999997</v>
      </c>
      <c r="J2539">
        <v>-13.263199999999999</v>
      </c>
      <c r="K2539">
        <v>445</v>
      </c>
      <c r="L2539">
        <v>327127.48910000001</v>
      </c>
      <c r="M2539" t="str">
        <f t="shared" si="118"/>
        <v>Grande</v>
      </c>
      <c r="N2539" t="str">
        <f t="shared" si="119"/>
        <v>G</v>
      </c>
      <c r="O2539">
        <v>0</v>
      </c>
      <c r="P2539" t="s">
        <v>7</v>
      </c>
      <c r="Q2539">
        <v>1.1919999999999999E-3</v>
      </c>
      <c r="R2539" t="s">
        <v>8</v>
      </c>
      <c r="S2539">
        <v>-1</v>
      </c>
      <c r="T2539" t="s">
        <v>115</v>
      </c>
      <c r="U2539">
        <v>1802.841301090217</v>
      </c>
      <c r="V2539">
        <v>27.1</v>
      </c>
      <c r="W2539">
        <v>6.1760000000000002</v>
      </c>
      <c r="X2539">
        <v>55</v>
      </c>
      <c r="Y2539">
        <v>3.7548599999999999</v>
      </c>
      <c r="Z2539">
        <v>112</v>
      </c>
      <c r="AA2539" t="str">
        <f>IF(Z2539=-1,"Flat",
INDEX({"North","Northeast","East","Southeast","South","Southwest","West","Northwest","North"},
MATCH(Z2539,{0;22.5;67.5;112.5;157.5;202.5;247.5;292.5;337.5},1)))</f>
        <v>East</v>
      </c>
      <c r="AB2539">
        <v>0.79985799999999996</v>
      </c>
      <c r="AC2539" t="s">
        <v>10</v>
      </c>
      <c r="AD2539">
        <v>40.799999</v>
      </c>
      <c r="AE2539">
        <v>17</v>
      </c>
      <c r="AF2539">
        <v>4.7830000000000004</v>
      </c>
    </row>
    <row r="2540" spans="1:32" x14ac:dyDescent="0.25">
      <c r="A2540">
        <v>2670</v>
      </c>
      <c r="B2540">
        <v>3048</v>
      </c>
      <c r="C2540">
        <v>3048</v>
      </c>
      <c r="D2540">
        <v>3715</v>
      </c>
      <c r="E2540" t="str">
        <f t="shared" si="117"/>
        <v>03715-BRA-M</v>
      </c>
      <c r="F2540" t="s">
        <v>500</v>
      </c>
      <c r="G2540" t="s">
        <v>76</v>
      </c>
      <c r="H2540" t="s">
        <v>25</v>
      </c>
      <c r="I2540">
        <v>-40.427700000000002</v>
      </c>
      <c r="J2540">
        <v>-9.5105000000000004</v>
      </c>
      <c r="K2540">
        <v>397</v>
      </c>
      <c r="L2540">
        <v>46263.996460000002</v>
      </c>
      <c r="M2540" t="str">
        <f t="shared" si="118"/>
        <v>Mediana</v>
      </c>
      <c r="N2540" t="str">
        <f t="shared" si="119"/>
        <v>M</v>
      </c>
      <c r="O2540">
        <v>0.14274899999999999</v>
      </c>
      <c r="P2540" t="s">
        <v>7</v>
      </c>
      <c r="Q2540">
        <v>-3.97E-4</v>
      </c>
      <c r="R2540" t="s">
        <v>8</v>
      </c>
      <c r="S2540">
        <v>36.869895999999997</v>
      </c>
      <c r="T2540" t="s">
        <v>9</v>
      </c>
      <c r="U2540">
        <v>3220.4182561846369</v>
      </c>
      <c r="V2540">
        <v>27.1</v>
      </c>
      <c r="W2540">
        <v>6.05</v>
      </c>
      <c r="X2540">
        <v>55</v>
      </c>
      <c r="Y2540">
        <v>7.3611500000000003</v>
      </c>
      <c r="Z2540">
        <v>112</v>
      </c>
      <c r="AA2540" t="str">
        <f>IF(Z2540=-1,"Flat",
INDEX({"North","Northeast","East","Southeast","South","Southwest","West","Northwest","North"},
MATCH(Z2540,{0;22.5;67.5;112.5;157.5;202.5;247.5;292.5;337.5},1)))</f>
        <v>East</v>
      </c>
      <c r="AB2540">
        <v>0.74958599999999997</v>
      </c>
      <c r="AC2540" t="s">
        <v>10</v>
      </c>
      <c r="AD2540">
        <v>30</v>
      </c>
      <c r="AE2540">
        <v>11</v>
      </c>
      <c r="AF2540">
        <v>4.6900000000000004</v>
      </c>
    </row>
    <row r="2541" spans="1:32" x14ac:dyDescent="0.25">
      <c r="A2541">
        <v>2671</v>
      </c>
      <c r="B2541">
        <v>3049</v>
      </c>
      <c r="C2541">
        <v>3049</v>
      </c>
      <c r="D2541">
        <v>3716</v>
      </c>
      <c r="E2541" t="str">
        <f t="shared" si="117"/>
        <v>03716-BRA-P</v>
      </c>
      <c r="F2541" t="s">
        <v>500</v>
      </c>
      <c r="G2541" t="s">
        <v>76</v>
      </c>
      <c r="H2541" t="s">
        <v>25</v>
      </c>
      <c r="I2541">
        <v>-40.431899999999999</v>
      </c>
      <c r="J2541">
        <v>-9.5264000000000006</v>
      </c>
      <c r="K2541">
        <v>397</v>
      </c>
      <c r="L2541">
        <v>10657.8788</v>
      </c>
      <c r="M2541" t="str">
        <f t="shared" si="118"/>
        <v>Pequeña</v>
      </c>
      <c r="N2541" t="str">
        <f t="shared" si="119"/>
        <v>P</v>
      </c>
      <c r="O2541">
        <v>0.302813</v>
      </c>
      <c r="P2541" t="s">
        <v>7</v>
      </c>
      <c r="Q2541">
        <v>7.9500000000000003E-4</v>
      </c>
      <c r="R2541" t="s">
        <v>8</v>
      </c>
      <c r="S2541">
        <v>278.13009599999998</v>
      </c>
      <c r="T2541" t="s">
        <v>16</v>
      </c>
      <c r="U2541">
        <v>2064.3194239775939</v>
      </c>
      <c r="V2541">
        <v>27.1</v>
      </c>
      <c r="W2541">
        <v>6.04</v>
      </c>
      <c r="X2541">
        <v>55</v>
      </c>
      <c r="Y2541">
        <v>7.2383199999999999</v>
      </c>
      <c r="Z2541">
        <v>112</v>
      </c>
      <c r="AA2541" t="str">
        <f>IF(Z2541=-1,"Flat",
INDEX({"North","Northeast","East","Southeast","South","Southwest","West","Northwest","North"},
MATCH(Z2541,{0;22.5;67.5;112.5;157.5;202.5;247.5;292.5;337.5},1)))</f>
        <v>East</v>
      </c>
      <c r="AB2541">
        <v>0.74831599999999998</v>
      </c>
      <c r="AC2541" t="s">
        <v>10</v>
      </c>
      <c r="AD2541">
        <v>30</v>
      </c>
      <c r="AE2541">
        <v>11</v>
      </c>
      <c r="AF2541">
        <v>4.6820000000000004</v>
      </c>
    </row>
    <row r="2542" spans="1:32" x14ac:dyDescent="0.25">
      <c r="A2542">
        <v>2672</v>
      </c>
      <c r="B2542">
        <v>3050</v>
      </c>
      <c r="C2542">
        <v>3050</v>
      </c>
      <c r="D2542">
        <v>3717</v>
      </c>
      <c r="E2542" t="str">
        <f t="shared" si="117"/>
        <v>03717-BRA-P</v>
      </c>
      <c r="F2542" t="s">
        <v>500</v>
      </c>
      <c r="G2542" t="s">
        <v>76</v>
      </c>
      <c r="H2542" t="s">
        <v>25</v>
      </c>
      <c r="I2542">
        <v>-40.429198999999997</v>
      </c>
      <c r="J2542">
        <v>-9.5288000000000004</v>
      </c>
      <c r="K2542">
        <v>397</v>
      </c>
      <c r="L2542">
        <v>2694.9517500000002</v>
      </c>
      <c r="M2542" t="str">
        <f t="shared" si="118"/>
        <v>Pequeña</v>
      </c>
      <c r="N2542" t="str">
        <f t="shared" si="119"/>
        <v>P</v>
      </c>
      <c r="O2542">
        <v>0.180564</v>
      </c>
      <c r="P2542" t="s">
        <v>7</v>
      </c>
      <c r="Q2542">
        <v>0</v>
      </c>
      <c r="R2542" t="s">
        <v>8</v>
      </c>
      <c r="S2542">
        <v>341.56506300000001</v>
      </c>
      <c r="T2542" t="s">
        <v>70</v>
      </c>
      <c r="U2542">
        <v>2216.1769852671841</v>
      </c>
      <c r="V2542">
        <v>27.1</v>
      </c>
      <c r="W2542">
        <v>6.0380000000000003</v>
      </c>
      <c r="X2542">
        <v>55</v>
      </c>
      <c r="Y2542">
        <v>7.2475800000000001</v>
      </c>
      <c r="Z2542">
        <v>112</v>
      </c>
      <c r="AA2542" t="str">
        <f>IF(Z2542=-1,"Flat",
INDEX({"North","Northeast","East","Southeast","South","Southwest","West","Northwest","North"},
MATCH(Z2542,{0;22.5;67.5;112.5;157.5;202.5;247.5;292.5;337.5},1)))</f>
        <v>East</v>
      </c>
      <c r="AB2542">
        <v>0.74891799999999997</v>
      </c>
      <c r="AC2542" t="s">
        <v>10</v>
      </c>
      <c r="AD2542">
        <v>20</v>
      </c>
      <c r="AE2542">
        <v>11</v>
      </c>
      <c r="AF2542">
        <v>4.6820000000000004</v>
      </c>
    </row>
    <row r="2543" spans="1:32" x14ac:dyDescent="0.25">
      <c r="A2543">
        <v>2673</v>
      </c>
      <c r="B2543">
        <v>3051</v>
      </c>
      <c r="C2543">
        <v>3051</v>
      </c>
      <c r="D2543">
        <v>3718</v>
      </c>
      <c r="E2543" t="str">
        <f t="shared" si="117"/>
        <v>03718-BRA-P</v>
      </c>
      <c r="F2543" t="s">
        <v>500</v>
      </c>
      <c r="G2543" t="s">
        <v>76</v>
      </c>
      <c r="H2543" t="s">
        <v>25</v>
      </c>
      <c r="I2543">
        <v>-40.427298999999998</v>
      </c>
      <c r="J2543">
        <v>-9.5126000000000008</v>
      </c>
      <c r="K2543">
        <v>397</v>
      </c>
      <c r="L2543">
        <v>18122.544269999999</v>
      </c>
      <c r="M2543" t="str">
        <f t="shared" si="118"/>
        <v>Pequeña</v>
      </c>
      <c r="N2543" t="str">
        <f t="shared" si="119"/>
        <v>P</v>
      </c>
      <c r="O2543">
        <v>8.3236000000000004E-2</v>
      </c>
      <c r="P2543" t="s">
        <v>7</v>
      </c>
      <c r="Q2543">
        <v>2.3839999999999998E-3</v>
      </c>
      <c r="R2543" t="s">
        <v>8</v>
      </c>
      <c r="S2543">
        <v>30.963757000000001</v>
      </c>
      <c r="T2543" t="s">
        <v>9</v>
      </c>
      <c r="U2543">
        <v>3161.177813536417</v>
      </c>
      <c r="V2543">
        <v>27.1</v>
      </c>
      <c r="W2543">
        <v>6.0490000000000004</v>
      </c>
      <c r="X2543">
        <v>55</v>
      </c>
      <c r="Y2543">
        <v>7.3636699999999999</v>
      </c>
      <c r="Z2543">
        <v>112</v>
      </c>
      <c r="AA2543" t="str">
        <f>IF(Z2543=-1,"Flat",
INDEX({"North","Northeast","East","Southeast","South","Southwest","West","Northwest","North"},
MATCH(Z2543,{0;22.5;67.5;112.5;157.5;202.5;247.5;292.5;337.5},1)))</f>
        <v>East</v>
      </c>
      <c r="AB2543">
        <v>0.74958599999999997</v>
      </c>
      <c r="AC2543" t="s">
        <v>10</v>
      </c>
      <c r="AD2543">
        <v>30</v>
      </c>
      <c r="AE2543">
        <v>11</v>
      </c>
      <c r="AF2543">
        <v>4.6900000000000004</v>
      </c>
    </row>
    <row r="2544" spans="1:32" x14ac:dyDescent="0.25">
      <c r="A2544">
        <v>2674</v>
      </c>
      <c r="B2544">
        <v>3052</v>
      </c>
      <c r="C2544">
        <v>3052</v>
      </c>
      <c r="D2544">
        <v>3719</v>
      </c>
      <c r="E2544" t="str">
        <f t="shared" si="117"/>
        <v>03719-BRA-M</v>
      </c>
      <c r="F2544" t="s">
        <v>500</v>
      </c>
      <c r="G2544" t="s">
        <v>76</v>
      </c>
      <c r="H2544" t="s">
        <v>25</v>
      </c>
      <c r="I2544">
        <v>-40.421298999999998</v>
      </c>
      <c r="J2544">
        <v>-9.5149000000000008</v>
      </c>
      <c r="K2544">
        <v>397</v>
      </c>
      <c r="L2544">
        <v>23070.289509999999</v>
      </c>
      <c r="M2544" t="str">
        <f t="shared" si="118"/>
        <v>Mediana</v>
      </c>
      <c r="N2544" t="str">
        <f t="shared" si="119"/>
        <v>M</v>
      </c>
      <c r="O2544">
        <v>0.31598500000000002</v>
      </c>
      <c r="P2544" t="s">
        <v>7</v>
      </c>
      <c r="Q2544">
        <v>7.9500000000000003E-4</v>
      </c>
      <c r="R2544" t="s">
        <v>8</v>
      </c>
      <c r="S2544">
        <v>71.565048000000004</v>
      </c>
      <c r="T2544" t="s">
        <v>19</v>
      </c>
      <c r="U2544">
        <v>3640.592055339825</v>
      </c>
      <c r="V2544">
        <v>27.1</v>
      </c>
      <c r="W2544">
        <v>6.0490000000000004</v>
      </c>
      <c r="X2544">
        <v>55</v>
      </c>
      <c r="Y2544">
        <v>7.3151799999999998</v>
      </c>
      <c r="Z2544">
        <v>112</v>
      </c>
      <c r="AA2544" t="str">
        <f>IF(Z2544=-1,"Flat",
INDEX({"North","Northeast","East","Southeast","South","Southwest","West","Northwest","North"},
MATCH(Z2544,{0;22.5;67.5;112.5;157.5;202.5;247.5;292.5;337.5},1)))</f>
        <v>East</v>
      </c>
      <c r="AB2544">
        <v>0.67379</v>
      </c>
      <c r="AC2544" t="s">
        <v>10</v>
      </c>
      <c r="AD2544">
        <v>30</v>
      </c>
      <c r="AE2544">
        <v>11</v>
      </c>
      <c r="AF2544">
        <v>4.6890000000000001</v>
      </c>
    </row>
    <row r="2545" spans="1:32" x14ac:dyDescent="0.25">
      <c r="A2545">
        <v>2675</v>
      </c>
      <c r="B2545">
        <v>3053</v>
      </c>
      <c r="C2545">
        <v>3053</v>
      </c>
      <c r="D2545">
        <v>3720</v>
      </c>
      <c r="E2545" t="str">
        <f t="shared" si="117"/>
        <v>03720-BRA-M</v>
      </c>
      <c r="F2545" t="s">
        <v>500</v>
      </c>
      <c r="G2545" t="s">
        <v>76</v>
      </c>
      <c r="H2545" t="s">
        <v>25</v>
      </c>
      <c r="I2545">
        <v>-40.429600000000001</v>
      </c>
      <c r="J2545">
        <v>-9.5168999999999997</v>
      </c>
      <c r="K2545">
        <v>397</v>
      </c>
      <c r="L2545">
        <v>22525.437419999998</v>
      </c>
      <c r="M2545" t="str">
        <f t="shared" si="118"/>
        <v>Mediana</v>
      </c>
      <c r="N2545" t="str">
        <f t="shared" si="119"/>
        <v>M</v>
      </c>
      <c r="O2545">
        <v>4.0376000000000002E-2</v>
      </c>
      <c r="P2545" t="s">
        <v>7</v>
      </c>
      <c r="Q2545">
        <v>-3.97E-4</v>
      </c>
      <c r="R2545" t="s">
        <v>8</v>
      </c>
      <c r="S2545">
        <v>135</v>
      </c>
      <c r="T2545" t="s">
        <v>49</v>
      </c>
      <c r="U2545">
        <v>2734.515933116912</v>
      </c>
      <c r="V2545">
        <v>27.1</v>
      </c>
      <c r="W2545">
        <v>6.0469999999999997</v>
      </c>
      <c r="X2545">
        <v>55</v>
      </c>
      <c r="Y2545">
        <v>7.37263</v>
      </c>
      <c r="Z2545">
        <v>112</v>
      </c>
      <c r="AA2545" t="str">
        <f>IF(Z2545=-1,"Flat",
INDEX({"North","Northeast","East","Southeast","South","Southwest","West","Northwest","North"},
MATCH(Z2545,{0;22.5;67.5;112.5;157.5;202.5;247.5;292.5;337.5},1)))</f>
        <v>East</v>
      </c>
      <c r="AB2545">
        <v>0.67427599999999999</v>
      </c>
      <c r="AC2545" t="s">
        <v>10</v>
      </c>
      <c r="AD2545">
        <v>30</v>
      </c>
      <c r="AE2545">
        <v>11</v>
      </c>
      <c r="AF2545">
        <v>4.6859999999999999</v>
      </c>
    </row>
    <row r="2546" spans="1:32" x14ac:dyDescent="0.25">
      <c r="A2546">
        <v>2676</v>
      </c>
      <c r="B2546">
        <v>3054</v>
      </c>
      <c r="C2546">
        <v>3054</v>
      </c>
      <c r="D2546">
        <v>3721</v>
      </c>
      <c r="E2546" t="str">
        <f t="shared" si="117"/>
        <v>03721-BRA-P</v>
      </c>
      <c r="F2546" t="s">
        <v>500</v>
      </c>
      <c r="G2546" t="s">
        <v>76</v>
      </c>
      <c r="H2546" t="s">
        <v>25</v>
      </c>
      <c r="I2546">
        <v>-40.423999999999999</v>
      </c>
      <c r="J2546">
        <v>-9.5198</v>
      </c>
      <c r="K2546">
        <v>397</v>
      </c>
      <c r="L2546">
        <v>7988.8720819999999</v>
      </c>
      <c r="M2546" t="str">
        <f t="shared" si="118"/>
        <v>Pequeña</v>
      </c>
      <c r="N2546" t="str">
        <f t="shared" si="119"/>
        <v>P</v>
      </c>
      <c r="O2546">
        <v>0.218363</v>
      </c>
      <c r="P2546" t="s">
        <v>7</v>
      </c>
      <c r="Q2546">
        <v>2.3839999999999998E-3</v>
      </c>
      <c r="R2546" t="s">
        <v>8</v>
      </c>
      <c r="S2546">
        <v>78.690071000000003</v>
      </c>
      <c r="T2546" t="s">
        <v>19</v>
      </c>
      <c r="U2546">
        <v>3146.6591281782412</v>
      </c>
      <c r="V2546">
        <v>27.1</v>
      </c>
      <c r="W2546">
        <v>6.0460000000000003</v>
      </c>
      <c r="X2546">
        <v>55</v>
      </c>
      <c r="Y2546">
        <v>7.3043899999999997</v>
      </c>
      <c r="Z2546">
        <v>112</v>
      </c>
      <c r="AA2546" t="str">
        <f>IF(Z2546=-1,"Flat",
INDEX({"North","Northeast","East","Southeast","South","Southwest","West","Northwest","North"},
MATCH(Z2546,{0;22.5;67.5;112.5;157.5;202.5;247.5;292.5;337.5},1)))</f>
        <v>East</v>
      </c>
      <c r="AB2546">
        <v>0.67407399999999995</v>
      </c>
      <c r="AC2546" t="s">
        <v>10</v>
      </c>
      <c r="AD2546">
        <v>30</v>
      </c>
      <c r="AE2546">
        <v>11</v>
      </c>
      <c r="AF2546">
        <v>4.6849999999999996</v>
      </c>
    </row>
    <row r="2547" spans="1:32" x14ac:dyDescent="0.25">
      <c r="A2547">
        <v>2677</v>
      </c>
      <c r="B2547">
        <v>3055</v>
      </c>
      <c r="C2547">
        <v>3055</v>
      </c>
      <c r="D2547">
        <v>3722</v>
      </c>
      <c r="E2547" t="str">
        <f t="shared" si="117"/>
        <v>03722-BRA-P</v>
      </c>
      <c r="F2547" t="s">
        <v>500</v>
      </c>
      <c r="G2547" t="s">
        <v>76</v>
      </c>
      <c r="H2547" t="s">
        <v>25</v>
      </c>
      <c r="I2547">
        <v>-40.430500000000002</v>
      </c>
      <c r="J2547">
        <v>-9.5215999999999994</v>
      </c>
      <c r="K2547">
        <v>397</v>
      </c>
      <c r="L2547">
        <v>6027.2042510000001</v>
      </c>
      <c r="M2547" t="str">
        <f t="shared" si="118"/>
        <v>Pequeña</v>
      </c>
      <c r="N2547" t="str">
        <f t="shared" si="119"/>
        <v>P</v>
      </c>
      <c r="O2547">
        <v>0.18612100000000001</v>
      </c>
      <c r="P2547" t="s">
        <v>7</v>
      </c>
      <c r="Q2547">
        <v>1.1919999999999999E-3</v>
      </c>
      <c r="R2547" t="s">
        <v>8</v>
      </c>
      <c r="S2547">
        <v>265.60128800000001</v>
      </c>
      <c r="T2547" t="s">
        <v>16</v>
      </c>
      <c r="U2547">
        <v>2426.224256927786</v>
      </c>
      <c r="V2547">
        <v>27.1</v>
      </c>
      <c r="W2547">
        <v>6.0439999999999996</v>
      </c>
      <c r="X2547">
        <v>55</v>
      </c>
      <c r="Y2547">
        <v>7.2538099999999996</v>
      </c>
      <c r="Z2547">
        <v>112</v>
      </c>
      <c r="AA2547" t="str">
        <f>IF(Z2547=-1,"Flat",
INDEX({"North","Northeast","East","Southeast","South","Southwest","West","Northwest","North"},
MATCH(Z2547,{0;22.5;67.5;112.5;157.5;202.5;247.5;292.5;337.5},1)))</f>
        <v>East</v>
      </c>
      <c r="AB2547">
        <v>0.67413599999999996</v>
      </c>
      <c r="AC2547" t="s">
        <v>10</v>
      </c>
      <c r="AD2547">
        <v>30</v>
      </c>
      <c r="AE2547">
        <v>11</v>
      </c>
      <c r="AF2547">
        <v>4.6859999999999999</v>
      </c>
    </row>
    <row r="2548" spans="1:32" x14ac:dyDescent="0.25">
      <c r="A2548">
        <v>2678</v>
      </c>
      <c r="B2548">
        <v>3056</v>
      </c>
      <c r="C2548">
        <v>3056</v>
      </c>
      <c r="D2548">
        <v>3723</v>
      </c>
      <c r="E2548" t="str">
        <f t="shared" si="117"/>
        <v>03723-BRA-P</v>
      </c>
      <c r="F2548" t="s">
        <v>500</v>
      </c>
      <c r="G2548" t="s">
        <v>76</v>
      </c>
      <c r="H2548" t="s">
        <v>25</v>
      </c>
      <c r="I2548">
        <v>-40.428100999999998</v>
      </c>
      <c r="J2548">
        <v>-9.5236000000000001</v>
      </c>
      <c r="K2548">
        <v>397</v>
      </c>
      <c r="L2548">
        <v>6072.9226060000001</v>
      </c>
      <c r="M2548" t="str">
        <f t="shared" si="118"/>
        <v>Pequeña</v>
      </c>
      <c r="N2548" t="str">
        <f t="shared" si="119"/>
        <v>P</v>
      </c>
      <c r="O2548">
        <v>4.5141000000000001E-2</v>
      </c>
      <c r="P2548" t="s">
        <v>7</v>
      </c>
      <c r="Q2548">
        <v>0</v>
      </c>
      <c r="R2548" t="s">
        <v>8</v>
      </c>
      <c r="S2548">
        <v>18.434947999999999</v>
      </c>
      <c r="T2548" t="s">
        <v>70</v>
      </c>
      <c r="U2548">
        <v>2567.278806902968</v>
      </c>
      <c r="V2548">
        <v>27.1</v>
      </c>
      <c r="W2548">
        <v>6.0419999999999998</v>
      </c>
      <c r="X2548">
        <v>55</v>
      </c>
      <c r="Y2548">
        <v>7.2635699999999996</v>
      </c>
      <c r="Z2548">
        <v>112</v>
      </c>
      <c r="AA2548" t="str">
        <f>IF(Z2548=-1,"Flat",
INDEX({"North","Northeast","East","Southeast","South","Southwest","West","Northwest","North"},
MATCH(Z2548,{0;22.5;67.5;112.5;157.5;202.5;247.5;292.5;337.5},1)))</f>
        <v>East</v>
      </c>
      <c r="AB2548">
        <v>0.74977499999999997</v>
      </c>
      <c r="AC2548" t="s">
        <v>10</v>
      </c>
      <c r="AD2548">
        <v>30</v>
      </c>
      <c r="AE2548">
        <v>11</v>
      </c>
      <c r="AF2548">
        <v>4.6859999999999999</v>
      </c>
    </row>
    <row r="2549" spans="1:32" x14ac:dyDescent="0.25">
      <c r="A2549">
        <v>2679</v>
      </c>
      <c r="B2549">
        <v>3057</v>
      </c>
      <c r="C2549">
        <v>3057</v>
      </c>
      <c r="D2549">
        <v>3724</v>
      </c>
      <c r="E2549" t="str">
        <f t="shared" si="117"/>
        <v>03724-BRA-P</v>
      </c>
      <c r="F2549" t="s">
        <v>500</v>
      </c>
      <c r="G2549" t="s">
        <v>76</v>
      </c>
      <c r="H2549" t="s">
        <v>25</v>
      </c>
      <c r="I2549">
        <v>-40.446097999999999</v>
      </c>
      <c r="J2549">
        <v>-9.5227000000000004</v>
      </c>
      <c r="K2549">
        <v>397</v>
      </c>
      <c r="L2549">
        <v>6545.2069840000004</v>
      </c>
      <c r="M2549" t="str">
        <f t="shared" si="118"/>
        <v>Pequeña</v>
      </c>
      <c r="N2549" t="str">
        <f t="shared" si="119"/>
        <v>P</v>
      </c>
      <c r="O2549">
        <v>0.36393500000000001</v>
      </c>
      <c r="P2549" t="s">
        <v>7</v>
      </c>
      <c r="Q2549">
        <v>1.9859999999999999E-3</v>
      </c>
      <c r="R2549" t="s">
        <v>8</v>
      </c>
      <c r="S2549">
        <v>78.690071000000003</v>
      </c>
      <c r="T2549" t="s">
        <v>19</v>
      </c>
      <c r="U2549">
        <v>848.22690311608142</v>
      </c>
      <c r="V2549">
        <v>27.1</v>
      </c>
      <c r="W2549">
        <v>6.0419999999999998</v>
      </c>
      <c r="X2549">
        <v>55</v>
      </c>
      <c r="Y2549">
        <v>7.1855700000000002</v>
      </c>
      <c r="Z2549">
        <v>112</v>
      </c>
      <c r="AA2549" t="str">
        <f>IF(Z2549=-1,"Flat",
INDEX({"North","Northeast","East","Southeast","South","Southwest","West","Northwest","North"},
MATCH(Z2549,{0;22.5;67.5;112.5;157.5;202.5;247.5;292.5;337.5},1)))</f>
        <v>East</v>
      </c>
      <c r="AB2549">
        <v>0.74778699999999998</v>
      </c>
      <c r="AC2549" t="s">
        <v>10</v>
      </c>
      <c r="AD2549">
        <v>30</v>
      </c>
      <c r="AE2549">
        <v>11</v>
      </c>
      <c r="AF2549">
        <v>4.6859999999999999</v>
      </c>
    </row>
    <row r="2550" spans="1:32" x14ac:dyDescent="0.25">
      <c r="A2550">
        <v>2680</v>
      </c>
      <c r="B2550">
        <v>3058</v>
      </c>
      <c r="C2550">
        <v>3058</v>
      </c>
      <c r="D2550">
        <v>3725</v>
      </c>
      <c r="E2550" t="str">
        <f t="shared" si="117"/>
        <v>03725-BRA-P</v>
      </c>
      <c r="F2550" t="s">
        <v>500</v>
      </c>
      <c r="G2550" t="s">
        <v>76</v>
      </c>
      <c r="H2550" t="s">
        <v>25</v>
      </c>
      <c r="I2550">
        <v>-40.445</v>
      </c>
      <c r="J2550">
        <v>-9.5276999999999994</v>
      </c>
      <c r="K2550">
        <v>397</v>
      </c>
      <c r="L2550">
        <v>5023.0397839999996</v>
      </c>
      <c r="M2550" t="str">
        <f t="shared" si="118"/>
        <v>Pequeña</v>
      </c>
      <c r="N2550" t="str">
        <f t="shared" si="119"/>
        <v>P</v>
      </c>
      <c r="O2550">
        <v>0.34318700000000002</v>
      </c>
      <c r="P2550" t="s">
        <v>7</v>
      </c>
      <c r="Q2550">
        <v>3.1779999999999998E-3</v>
      </c>
      <c r="R2550" t="s">
        <v>8</v>
      </c>
      <c r="S2550">
        <v>45</v>
      </c>
      <c r="T2550" t="s">
        <v>9</v>
      </c>
      <c r="U2550">
        <v>721.45521753771482</v>
      </c>
      <c r="V2550">
        <v>27.1</v>
      </c>
      <c r="W2550">
        <v>6.0380000000000003</v>
      </c>
      <c r="X2550">
        <v>55</v>
      </c>
      <c r="Y2550">
        <v>7.2759799999999997</v>
      </c>
      <c r="Z2550">
        <v>112</v>
      </c>
      <c r="AA2550" t="str">
        <f>IF(Z2550=-1,"Flat",
INDEX({"North","Northeast","East","Southeast","South","Southwest","West","Northwest","North"},
MATCH(Z2550,{0;22.5;67.5;112.5;157.5;202.5;247.5;292.5;337.5},1)))</f>
        <v>East</v>
      </c>
      <c r="AB2550">
        <v>0.74756999999999996</v>
      </c>
      <c r="AC2550" t="s">
        <v>10</v>
      </c>
      <c r="AD2550">
        <v>30</v>
      </c>
      <c r="AE2550">
        <v>11</v>
      </c>
      <c r="AF2550">
        <v>4.681</v>
      </c>
    </row>
    <row r="2551" spans="1:32" x14ac:dyDescent="0.25">
      <c r="A2551">
        <v>2681</v>
      </c>
      <c r="B2551">
        <v>3059</v>
      </c>
      <c r="C2551">
        <v>3059</v>
      </c>
      <c r="D2551">
        <v>3726</v>
      </c>
      <c r="E2551" t="str">
        <f t="shared" si="117"/>
        <v>03726-BRA-P</v>
      </c>
      <c r="F2551" t="s">
        <v>501</v>
      </c>
      <c r="G2551" t="s">
        <v>76</v>
      </c>
      <c r="H2551" t="s">
        <v>25</v>
      </c>
      <c r="I2551">
        <v>-38.688400000000001</v>
      </c>
      <c r="J2551">
        <v>-5.3952</v>
      </c>
      <c r="K2551">
        <v>151</v>
      </c>
      <c r="L2551">
        <v>10573.25425</v>
      </c>
      <c r="M2551" t="str">
        <f t="shared" si="118"/>
        <v>Pequeña</v>
      </c>
      <c r="N2551" t="str">
        <f t="shared" si="119"/>
        <v>P</v>
      </c>
      <c r="O2551">
        <v>0.58681399999999995</v>
      </c>
      <c r="P2551" t="s">
        <v>7</v>
      </c>
      <c r="Q2551">
        <v>-1.5889999999999999E-3</v>
      </c>
      <c r="R2551" t="s">
        <v>8</v>
      </c>
      <c r="S2551">
        <v>85.815085999999994</v>
      </c>
      <c r="T2551" t="s">
        <v>19</v>
      </c>
      <c r="U2551">
        <v>8970.5922570725925</v>
      </c>
      <c r="V2551">
        <v>28.1</v>
      </c>
      <c r="W2551">
        <v>5.9690000000000003</v>
      </c>
      <c r="X2551">
        <v>58</v>
      </c>
      <c r="Y2551">
        <v>5.0283699999999998</v>
      </c>
      <c r="Z2551">
        <v>108</v>
      </c>
      <c r="AA2551" t="str">
        <f>IF(Z2551=-1,"Flat",
INDEX({"North","Northeast","East","Southeast","South","Southwest","West","Northwest","North"},
MATCH(Z2551,{0;22.5;67.5;112.5;157.5;202.5;247.5;292.5;337.5},1)))</f>
        <v>East</v>
      </c>
      <c r="AB2551">
        <v>0.59879000000000004</v>
      </c>
      <c r="AC2551" t="s">
        <v>20</v>
      </c>
      <c r="AD2551">
        <v>46.200001</v>
      </c>
      <c r="AE2551">
        <v>8</v>
      </c>
      <c r="AF2551">
        <v>4.6219999999999999</v>
      </c>
    </row>
    <row r="2552" spans="1:32" x14ac:dyDescent="0.25">
      <c r="A2552">
        <v>2682</v>
      </c>
      <c r="B2552">
        <v>3060</v>
      </c>
      <c r="C2552">
        <v>3060</v>
      </c>
      <c r="D2552">
        <v>3727</v>
      </c>
      <c r="E2552" t="str">
        <f t="shared" si="117"/>
        <v>03727-BRA-P</v>
      </c>
      <c r="F2552" t="s">
        <v>501</v>
      </c>
      <c r="G2552" t="s">
        <v>76</v>
      </c>
      <c r="H2552" t="s">
        <v>25</v>
      </c>
      <c r="I2552">
        <v>-38.701400999999997</v>
      </c>
      <c r="J2552">
        <v>-5.4280999999999997</v>
      </c>
      <c r="K2552">
        <v>151</v>
      </c>
      <c r="L2552">
        <v>9642.5700440000001</v>
      </c>
      <c r="M2552" t="str">
        <f t="shared" si="118"/>
        <v>Pequeña</v>
      </c>
      <c r="N2552" t="str">
        <f t="shared" si="119"/>
        <v>P</v>
      </c>
      <c r="O2552">
        <v>0.57097600000000004</v>
      </c>
      <c r="P2552" t="s">
        <v>7</v>
      </c>
      <c r="Q2552">
        <v>4.7670000000000004E-3</v>
      </c>
      <c r="R2552" t="s">
        <v>8</v>
      </c>
      <c r="S2552">
        <v>216.86990399999999</v>
      </c>
      <c r="T2552" t="s">
        <v>23</v>
      </c>
      <c r="U2552">
        <v>8044.6592455335795</v>
      </c>
      <c r="V2552">
        <v>28.1</v>
      </c>
      <c r="W2552">
        <v>5.9989999999999997</v>
      </c>
      <c r="X2552">
        <v>58</v>
      </c>
      <c r="Y2552">
        <v>5.2446400000000004</v>
      </c>
      <c r="Z2552">
        <v>108</v>
      </c>
      <c r="AA2552" t="str">
        <f>IF(Z2552=-1,"Flat",
INDEX({"North","Northeast","East","Southeast","South","Southwest","West","Northwest","North"},
MATCH(Z2552,{0;22.5;67.5;112.5;157.5;202.5;247.5;292.5;337.5},1)))</f>
        <v>East</v>
      </c>
      <c r="AB2552">
        <v>0.74859299999999995</v>
      </c>
      <c r="AC2552" t="s">
        <v>10</v>
      </c>
      <c r="AD2552">
        <v>46.200001</v>
      </c>
      <c r="AE2552">
        <v>8</v>
      </c>
      <c r="AF2552">
        <v>4.6500000000000004</v>
      </c>
    </row>
    <row r="2553" spans="1:32" x14ac:dyDescent="0.25">
      <c r="A2553">
        <v>2683</v>
      </c>
      <c r="B2553">
        <v>3061</v>
      </c>
      <c r="C2553">
        <v>3061</v>
      </c>
      <c r="D2553">
        <v>3728</v>
      </c>
      <c r="E2553" t="str">
        <f t="shared" si="117"/>
        <v>03728-BRA-M</v>
      </c>
      <c r="F2553" t="s">
        <v>501</v>
      </c>
      <c r="G2553" t="s">
        <v>76</v>
      </c>
      <c r="H2553" t="s">
        <v>25</v>
      </c>
      <c r="I2553">
        <v>-38.669398999999999</v>
      </c>
      <c r="J2553">
        <v>-5.3945999999999996</v>
      </c>
      <c r="K2553">
        <v>151</v>
      </c>
      <c r="L2553">
        <v>21199.411059999999</v>
      </c>
      <c r="M2553" t="str">
        <f t="shared" si="118"/>
        <v>Mediana</v>
      </c>
      <c r="N2553" t="str">
        <f t="shared" si="119"/>
        <v>M</v>
      </c>
      <c r="O2553">
        <v>0.50468000000000002</v>
      </c>
      <c r="P2553" t="s">
        <v>7</v>
      </c>
      <c r="Q2553">
        <v>5.5620000000000001E-3</v>
      </c>
      <c r="R2553" t="s">
        <v>8</v>
      </c>
      <c r="S2553">
        <v>331.26019300000002</v>
      </c>
      <c r="T2553" t="s">
        <v>30</v>
      </c>
      <c r="U2553">
        <v>7575.2833656069961</v>
      </c>
      <c r="V2553">
        <v>28.1</v>
      </c>
      <c r="W2553">
        <v>5.9710000000000001</v>
      </c>
      <c r="X2553">
        <v>58</v>
      </c>
      <c r="Y2553">
        <v>5.0845000000000002</v>
      </c>
      <c r="Z2553">
        <v>108</v>
      </c>
      <c r="AA2553" t="str">
        <f>IF(Z2553=-1,"Flat",
INDEX({"North","Northeast","East","Southeast","South","Southwest","West","Northwest","North"},
MATCH(Z2553,{0;22.5;67.5;112.5;157.5;202.5;247.5;292.5;337.5},1)))</f>
        <v>East</v>
      </c>
      <c r="AB2553">
        <v>0.74691799999999997</v>
      </c>
      <c r="AC2553" t="s">
        <v>10</v>
      </c>
      <c r="AD2553">
        <v>46.200001</v>
      </c>
      <c r="AE2553">
        <v>8</v>
      </c>
      <c r="AF2553">
        <v>4.625</v>
      </c>
    </row>
    <row r="2554" spans="1:32" x14ac:dyDescent="0.25">
      <c r="A2554">
        <v>2684</v>
      </c>
      <c r="B2554">
        <v>3062</v>
      </c>
      <c r="C2554">
        <v>3062</v>
      </c>
      <c r="D2554">
        <v>3729</v>
      </c>
      <c r="E2554" t="str">
        <f t="shared" si="117"/>
        <v>03729-BRA-P</v>
      </c>
      <c r="F2554" t="s">
        <v>501</v>
      </c>
      <c r="G2554" t="s">
        <v>76</v>
      </c>
      <c r="H2554" t="s">
        <v>25</v>
      </c>
      <c r="I2554">
        <v>-38.659599</v>
      </c>
      <c r="J2554">
        <v>-5.3921999999999999</v>
      </c>
      <c r="K2554">
        <v>151</v>
      </c>
      <c r="L2554">
        <v>6016.3482279999998</v>
      </c>
      <c r="M2554" t="str">
        <f t="shared" si="118"/>
        <v>Pequeña</v>
      </c>
      <c r="N2554" t="str">
        <f t="shared" si="119"/>
        <v>P</v>
      </c>
      <c r="O2554">
        <v>0.27458100000000002</v>
      </c>
      <c r="P2554" t="s">
        <v>7</v>
      </c>
      <c r="Q2554">
        <v>6.3559999999999997E-3</v>
      </c>
      <c r="R2554" t="s">
        <v>8</v>
      </c>
      <c r="S2554">
        <v>81.027373999999995</v>
      </c>
      <c r="T2554" t="s">
        <v>19</v>
      </c>
      <c r="U2554">
        <v>7151.5304288154966</v>
      </c>
      <c r="V2554">
        <v>28.1</v>
      </c>
      <c r="W2554">
        <v>5.9720000000000004</v>
      </c>
      <c r="X2554">
        <v>58</v>
      </c>
      <c r="Y2554">
        <v>4.9820900000000004</v>
      </c>
      <c r="Z2554">
        <v>108</v>
      </c>
      <c r="AA2554" t="str">
        <f>IF(Z2554=-1,"Flat",
INDEX({"North","Northeast","East","Southeast","South","Southwest","West","Northwest","North"},
MATCH(Z2554,{0;22.5;67.5;112.5;157.5;202.5;247.5;292.5;337.5},1)))</f>
        <v>East</v>
      </c>
      <c r="AB2554">
        <v>0.67363300000000004</v>
      </c>
      <c r="AC2554" t="s">
        <v>10</v>
      </c>
      <c r="AD2554">
        <v>46.200001</v>
      </c>
      <c r="AE2554">
        <v>8</v>
      </c>
      <c r="AF2554">
        <v>4.625</v>
      </c>
    </row>
    <row r="2555" spans="1:32" x14ac:dyDescent="0.25">
      <c r="A2555">
        <v>2685</v>
      </c>
      <c r="B2555">
        <v>3063</v>
      </c>
      <c r="C2555">
        <v>3063</v>
      </c>
      <c r="D2555">
        <v>3730</v>
      </c>
      <c r="E2555" t="str">
        <f t="shared" si="117"/>
        <v>03730-BRA-P</v>
      </c>
      <c r="F2555" t="s">
        <v>501</v>
      </c>
      <c r="G2555" t="s">
        <v>76</v>
      </c>
      <c r="H2555" t="s">
        <v>25</v>
      </c>
      <c r="I2555">
        <v>-38.673099999999998</v>
      </c>
      <c r="J2555">
        <v>-5.4039000000000001</v>
      </c>
      <c r="K2555">
        <v>151</v>
      </c>
      <c r="L2555">
        <v>18208.533380000001</v>
      </c>
      <c r="M2555" t="str">
        <f t="shared" si="118"/>
        <v>Pequeña</v>
      </c>
      <c r="N2555" t="str">
        <f t="shared" si="119"/>
        <v>P</v>
      </c>
      <c r="O2555">
        <v>0.28262599999999999</v>
      </c>
      <c r="P2555" t="s">
        <v>7</v>
      </c>
      <c r="Q2555">
        <v>1.5096E-2</v>
      </c>
      <c r="R2555" t="s">
        <v>80</v>
      </c>
      <c r="S2555">
        <v>315</v>
      </c>
      <c r="T2555" t="s">
        <v>30</v>
      </c>
      <c r="U2555">
        <v>7080.9808888271782</v>
      </c>
      <c r="V2555">
        <v>28.1</v>
      </c>
      <c r="W2555">
        <v>5.976</v>
      </c>
      <c r="X2555">
        <v>58</v>
      </c>
      <c r="Y2555">
        <v>5.0787000000000004</v>
      </c>
      <c r="Z2555">
        <v>108</v>
      </c>
      <c r="AA2555" t="str">
        <f>IF(Z2555=-1,"Flat",
INDEX({"North","Northeast","East","Southeast","South","Southwest","West","Northwest","North"},
MATCH(Z2555,{0;22.5;67.5;112.5;157.5;202.5;247.5;292.5;337.5},1)))</f>
        <v>East</v>
      </c>
      <c r="AB2555">
        <v>0.596715</v>
      </c>
      <c r="AC2555" t="s">
        <v>20</v>
      </c>
      <c r="AD2555">
        <v>46.200001</v>
      </c>
      <c r="AE2555">
        <v>8</v>
      </c>
      <c r="AF2555">
        <v>4.6289999999999996</v>
      </c>
    </row>
    <row r="2556" spans="1:32" x14ac:dyDescent="0.25">
      <c r="A2556">
        <v>2686</v>
      </c>
      <c r="B2556">
        <v>3064</v>
      </c>
      <c r="C2556">
        <v>3064</v>
      </c>
      <c r="D2556">
        <v>3731</v>
      </c>
      <c r="E2556" t="str">
        <f t="shared" si="117"/>
        <v>03731-BRA-P</v>
      </c>
      <c r="F2556" t="s">
        <v>501</v>
      </c>
      <c r="G2556" t="s">
        <v>76</v>
      </c>
      <c r="H2556" t="s">
        <v>25</v>
      </c>
      <c r="I2556">
        <v>-38.678100999999998</v>
      </c>
      <c r="J2556">
        <v>-5.4116</v>
      </c>
      <c r="K2556">
        <v>151</v>
      </c>
      <c r="L2556">
        <v>9262.7957279999991</v>
      </c>
      <c r="M2556" t="str">
        <f t="shared" si="118"/>
        <v>Pequeña</v>
      </c>
      <c r="N2556" t="str">
        <f t="shared" si="119"/>
        <v>P</v>
      </c>
      <c r="O2556">
        <v>0.30748700000000001</v>
      </c>
      <c r="P2556" t="s">
        <v>7</v>
      </c>
      <c r="Q2556">
        <v>7.9450000000000007E-3</v>
      </c>
      <c r="R2556" t="s">
        <v>8</v>
      </c>
      <c r="S2556">
        <v>21.801409</v>
      </c>
      <c r="T2556" t="s">
        <v>70</v>
      </c>
      <c r="U2556">
        <v>6927.8286176964239</v>
      </c>
      <c r="V2556">
        <v>28.1</v>
      </c>
      <c r="W2556">
        <v>5.9779999999999998</v>
      </c>
      <c r="X2556">
        <v>58</v>
      </c>
      <c r="Y2556">
        <v>5.0745399999999998</v>
      </c>
      <c r="Z2556">
        <v>108</v>
      </c>
      <c r="AA2556" t="str">
        <f>IF(Z2556=-1,"Flat",
INDEX({"North","Northeast","East","Southeast","South","Southwest","West","Northwest","North"},
MATCH(Z2556,{0;22.5;67.5;112.5;157.5;202.5;247.5;292.5;337.5},1)))</f>
        <v>East</v>
      </c>
      <c r="AB2556">
        <v>0.59899500000000006</v>
      </c>
      <c r="AC2556" t="s">
        <v>20</v>
      </c>
      <c r="AD2556">
        <v>46.200001</v>
      </c>
      <c r="AE2556">
        <v>8</v>
      </c>
      <c r="AF2556">
        <v>4.6319999999999997</v>
      </c>
    </row>
    <row r="2557" spans="1:32" x14ac:dyDescent="0.25">
      <c r="A2557">
        <v>2687</v>
      </c>
      <c r="B2557">
        <v>3065</v>
      </c>
      <c r="C2557">
        <v>3065</v>
      </c>
      <c r="D2557">
        <v>3732</v>
      </c>
      <c r="E2557" t="str">
        <f t="shared" si="117"/>
        <v>03732-BRA-P</v>
      </c>
      <c r="F2557" t="s">
        <v>501</v>
      </c>
      <c r="G2557" t="s">
        <v>76</v>
      </c>
      <c r="H2557" t="s">
        <v>25</v>
      </c>
      <c r="I2557">
        <v>-38.690102000000003</v>
      </c>
      <c r="J2557">
        <v>-5.4093</v>
      </c>
      <c r="K2557">
        <v>151</v>
      </c>
      <c r="L2557">
        <v>12520.136280000001</v>
      </c>
      <c r="M2557" t="str">
        <f t="shared" si="118"/>
        <v>Pequeña</v>
      </c>
      <c r="N2557" t="str">
        <f t="shared" si="119"/>
        <v>P</v>
      </c>
      <c r="O2557">
        <v>0.51704399999999995</v>
      </c>
      <c r="P2557" t="s">
        <v>7</v>
      </c>
      <c r="Q2557">
        <v>3.973E-3</v>
      </c>
      <c r="R2557" t="s">
        <v>8</v>
      </c>
      <c r="S2557">
        <v>6.340192</v>
      </c>
      <c r="T2557" t="s">
        <v>70</v>
      </c>
      <c r="U2557">
        <v>8154.4164833767309</v>
      </c>
      <c r="V2557">
        <v>28.1</v>
      </c>
      <c r="W2557">
        <v>5.976</v>
      </c>
      <c r="X2557">
        <v>58</v>
      </c>
      <c r="Y2557">
        <v>5.1474900000000003</v>
      </c>
      <c r="Z2557">
        <v>108</v>
      </c>
      <c r="AA2557" t="str">
        <f>IF(Z2557=-1,"Flat",
INDEX({"North","Northeast","East","Southeast","South","Southwest","West","Northwest","North"},
MATCH(Z2557,{0;22.5;67.5;112.5;157.5;202.5;247.5;292.5;337.5},1)))</f>
        <v>East</v>
      </c>
      <c r="AB2557">
        <v>0.74728499999999998</v>
      </c>
      <c r="AC2557" t="s">
        <v>10</v>
      </c>
      <c r="AD2557">
        <v>46.200001</v>
      </c>
      <c r="AE2557">
        <v>8</v>
      </c>
      <c r="AF2557">
        <v>4.6310000000000002</v>
      </c>
    </row>
    <row r="2558" spans="1:32" x14ac:dyDescent="0.25">
      <c r="A2558">
        <v>2688</v>
      </c>
      <c r="B2558">
        <v>3066</v>
      </c>
      <c r="C2558">
        <v>3066</v>
      </c>
      <c r="D2558">
        <v>3733</v>
      </c>
      <c r="E2558" t="str">
        <f t="shared" si="117"/>
        <v>03733-BRA-P</v>
      </c>
      <c r="F2558" t="s">
        <v>501</v>
      </c>
      <c r="G2558" t="s">
        <v>76</v>
      </c>
      <c r="H2558" t="s">
        <v>25</v>
      </c>
      <c r="I2558">
        <v>-38.698799000000001</v>
      </c>
      <c r="J2558">
        <v>-5.4143999999999997</v>
      </c>
      <c r="K2558">
        <v>151</v>
      </c>
      <c r="L2558">
        <v>13752.06791</v>
      </c>
      <c r="M2558" t="str">
        <f t="shared" si="118"/>
        <v>Pequeña</v>
      </c>
      <c r="N2558" t="str">
        <f t="shared" si="119"/>
        <v>P</v>
      </c>
      <c r="O2558">
        <v>0.83572299999999999</v>
      </c>
      <c r="P2558" t="s">
        <v>7</v>
      </c>
      <c r="Q2558">
        <v>-1.1919999999999999E-3</v>
      </c>
      <c r="R2558" t="s">
        <v>8</v>
      </c>
      <c r="S2558">
        <v>352.14669800000001</v>
      </c>
      <c r="T2558" t="s">
        <v>70</v>
      </c>
      <c r="U2558">
        <v>8643.7594357025137</v>
      </c>
      <c r="V2558">
        <v>28.1</v>
      </c>
      <c r="W2558">
        <v>5.9770000000000003</v>
      </c>
      <c r="X2558">
        <v>58</v>
      </c>
      <c r="Y2558">
        <v>5.14276</v>
      </c>
      <c r="Z2558">
        <v>108</v>
      </c>
      <c r="AA2558" t="str">
        <f>IF(Z2558=-1,"Flat",
INDEX({"North","Northeast","East","Southeast","South","Southwest","West","Northwest","North"},
MATCH(Z2558,{0;22.5;67.5;112.5;157.5;202.5;247.5;292.5;337.5},1)))</f>
        <v>East</v>
      </c>
      <c r="AB2558">
        <v>0.74580199999999996</v>
      </c>
      <c r="AC2558" t="s">
        <v>10</v>
      </c>
      <c r="AD2558">
        <v>46.200001</v>
      </c>
      <c r="AE2558">
        <v>8</v>
      </c>
      <c r="AF2558">
        <v>4.6319999999999997</v>
      </c>
    </row>
    <row r="2559" spans="1:32" x14ac:dyDescent="0.25">
      <c r="A2559">
        <v>2689</v>
      </c>
      <c r="B2559">
        <v>3067</v>
      </c>
      <c r="C2559">
        <v>3067</v>
      </c>
      <c r="D2559">
        <v>3734</v>
      </c>
      <c r="E2559" t="str">
        <f t="shared" si="117"/>
        <v>03734-BRA-P</v>
      </c>
      <c r="F2559" t="s">
        <v>501</v>
      </c>
      <c r="G2559" t="s">
        <v>76</v>
      </c>
      <c r="H2559" t="s">
        <v>25</v>
      </c>
      <c r="I2559">
        <v>-38.694800999999998</v>
      </c>
      <c r="J2559">
        <v>-5.4200999999999997</v>
      </c>
      <c r="K2559">
        <v>151</v>
      </c>
      <c r="L2559">
        <v>14521.46344</v>
      </c>
      <c r="M2559" t="str">
        <f t="shared" si="118"/>
        <v>Pequeña</v>
      </c>
      <c r="N2559" t="str">
        <f t="shared" si="119"/>
        <v>P</v>
      </c>
      <c r="O2559">
        <v>0.49283300000000002</v>
      </c>
      <c r="P2559" t="s">
        <v>7</v>
      </c>
      <c r="Q2559">
        <v>-5.1640000000000002E-3</v>
      </c>
      <c r="R2559" t="s">
        <v>8</v>
      </c>
      <c r="S2559">
        <v>79.992019999999997</v>
      </c>
      <c r="T2559" t="s">
        <v>19</v>
      </c>
      <c r="U2559">
        <v>7926.2113663072241</v>
      </c>
      <c r="V2559">
        <v>28.1</v>
      </c>
      <c r="W2559">
        <v>5.9870000000000001</v>
      </c>
      <c r="X2559">
        <v>58</v>
      </c>
      <c r="Y2559">
        <v>5.1292600000000004</v>
      </c>
      <c r="Z2559">
        <v>108</v>
      </c>
      <c r="AA2559" t="str">
        <f>IF(Z2559=-1,"Flat",
INDEX({"North","Northeast","East","Southeast","South","Southwest","West","Northwest","North"},
MATCH(Z2559,{0;22.5;67.5;112.5;157.5;202.5;247.5;292.5;337.5},1)))</f>
        <v>East</v>
      </c>
      <c r="AB2559">
        <v>0.59786899999999998</v>
      </c>
      <c r="AC2559" t="s">
        <v>20</v>
      </c>
      <c r="AD2559">
        <v>46.200001</v>
      </c>
      <c r="AE2559">
        <v>8</v>
      </c>
      <c r="AF2559">
        <v>4.6390000000000002</v>
      </c>
    </row>
    <row r="2560" spans="1:32" x14ac:dyDescent="0.25">
      <c r="A2560">
        <v>2690</v>
      </c>
      <c r="B2560">
        <v>3068</v>
      </c>
      <c r="C2560">
        <v>3068</v>
      </c>
      <c r="D2560">
        <v>3735</v>
      </c>
      <c r="E2560" t="str">
        <f t="shared" si="117"/>
        <v>03735-BRA-P</v>
      </c>
      <c r="F2560" t="s">
        <v>501</v>
      </c>
      <c r="G2560" t="s">
        <v>76</v>
      </c>
      <c r="H2560" t="s">
        <v>25</v>
      </c>
      <c r="I2560">
        <v>-38.682597999999999</v>
      </c>
      <c r="J2560">
        <v>-5.4032</v>
      </c>
      <c r="K2560">
        <v>151</v>
      </c>
      <c r="L2560">
        <v>13396.74683</v>
      </c>
      <c r="M2560" t="str">
        <f t="shared" si="118"/>
        <v>Pequeña</v>
      </c>
      <c r="N2560" t="str">
        <f t="shared" si="119"/>
        <v>P</v>
      </c>
      <c r="O2560">
        <v>0.491591</v>
      </c>
      <c r="P2560" t="s">
        <v>7</v>
      </c>
      <c r="Q2560">
        <v>4.7670000000000004E-3</v>
      </c>
      <c r="R2560" t="s">
        <v>8</v>
      </c>
      <c r="S2560">
        <v>25.820992</v>
      </c>
      <c r="T2560" t="s">
        <v>9</v>
      </c>
      <c r="U2560">
        <v>7902.3289218269156</v>
      </c>
      <c r="V2560">
        <v>28.1</v>
      </c>
      <c r="W2560">
        <v>5.9729999999999999</v>
      </c>
      <c r="X2560">
        <v>58</v>
      </c>
      <c r="Y2560">
        <v>5.0085199999999999</v>
      </c>
      <c r="Z2560">
        <v>108</v>
      </c>
      <c r="AA2560" t="str">
        <f>IF(Z2560=-1,"Flat",
INDEX({"North","Northeast","East","Southeast","South","Southwest","West","Northwest","North"},
MATCH(Z2560,{0;22.5;67.5;112.5;157.5;202.5;247.5;292.5;337.5},1)))</f>
        <v>East</v>
      </c>
      <c r="AB2560">
        <v>0.74766299999999997</v>
      </c>
      <c r="AC2560" t="s">
        <v>10</v>
      </c>
      <c r="AD2560">
        <v>46.200001</v>
      </c>
      <c r="AE2560">
        <v>8</v>
      </c>
      <c r="AF2560">
        <v>4.6280000000000001</v>
      </c>
    </row>
    <row r="2561" spans="1:32" x14ac:dyDescent="0.25">
      <c r="A2561">
        <v>2691</v>
      </c>
      <c r="B2561">
        <v>3069</v>
      </c>
      <c r="C2561">
        <v>3069</v>
      </c>
      <c r="D2561">
        <v>3736</v>
      </c>
      <c r="E2561" t="str">
        <f t="shared" si="117"/>
        <v>03736-BRA-M</v>
      </c>
      <c r="F2561" t="s">
        <v>502</v>
      </c>
      <c r="G2561" t="s">
        <v>76</v>
      </c>
      <c r="H2561" t="s">
        <v>25</v>
      </c>
      <c r="I2561">
        <v>-38.686798000000003</v>
      </c>
      <c r="J2561">
        <v>-5.4264999999999999</v>
      </c>
      <c r="K2561">
        <v>167</v>
      </c>
      <c r="L2561">
        <v>34597.726320000002</v>
      </c>
      <c r="M2561" t="str">
        <f t="shared" si="118"/>
        <v>Mediana</v>
      </c>
      <c r="N2561" t="str">
        <f t="shared" si="119"/>
        <v>M</v>
      </c>
      <c r="O2561">
        <v>0.36393500000000001</v>
      </c>
      <c r="P2561" t="s">
        <v>7</v>
      </c>
      <c r="Q2561">
        <v>7.9500000000000003E-4</v>
      </c>
      <c r="R2561" t="s">
        <v>8</v>
      </c>
      <c r="S2561">
        <v>11.309932999999999</v>
      </c>
      <c r="T2561" t="s">
        <v>70</v>
      </c>
      <c r="U2561">
        <v>6796.6555745974701</v>
      </c>
      <c r="V2561">
        <v>28.1</v>
      </c>
      <c r="W2561">
        <v>5.9960000000000004</v>
      </c>
      <c r="X2561">
        <v>55</v>
      </c>
      <c r="Y2561">
        <v>5.2076599999999997</v>
      </c>
      <c r="Z2561">
        <v>112</v>
      </c>
      <c r="AA2561" t="str">
        <f>IF(Z2561=-1,"Flat",
INDEX({"North","Northeast","East","Southeast","South","Southwest","West","Northwest","North"},
MATCH(Z2561,{0;22.5;67.5;112.5;157.5;202.5;247.5;292.5;337.5},1)))</f>
        <v>East</v>
      </c>
      <c r="AB2561">
        <v>0.59955099999999995</v>
      </c>
      <c r="AC2561" t="s">
        <v>20</v>
      </c>
      <c r="AD2561">
        <v>46.200001</v>
      </c>
      <c r="AE2561">
        <v>8</v>
      </c>
      <c r="AF2561">
        <v>4.649</v>
      </c>
    </row>
    <row r="2562" spans="1:32" x14ac:dyDescent="0.25">
      <c r="A2562">
        <v>2692</v>
      </c>
      <c r="B2562">
        <v>3070</v>
      </c>
      <c r="C2562">
        <v>3070</v>
      </c>
      <c r="D2562">
        <v>3737</v>
      </c>
      <c r="E2562" t="str">
        <f t="shared" si="117"/>
        <v>03737-BRA-M</v>
      </c>
      <c r="F2562" t="s">
        <v>502</v>
      </c>
      <c r="G2562" t="s">
        <v>76</v>
      </c>
      <c r="H2562" t="s">
        <v>25</v>
      </c>
      <c r="I2562">
        <v>-38.693199</v>
      </c>
      <c r="J2562">
        <v>-5.4347000000000003</v>
      </c>
      <c r="K2562">
        <v>167</v>
      </c>
      <c r="L2562">
        <v>21607.65394</v>
      </c>
      <c r="M2562" t="str">
        <f t="shared" si="118"/>
        <v>Mediana</v>
      </c>
      <c r="N2562" t="str">
        <f t="shared" si="119"/>
        <v>M</v>
      </c>
      <c r="O2562">
        <v>0.81373899999999999</v>
      </c>
      <c r="P2562" t="s">
        <v>7</v>
      </c>
      <c r="Q2562">
        <v>2.1850000000000001E-2</v>
      </c>
      <c r="R2562" t="s">
        <v>80</v>
      </c>
      <c r="S2562">
        <v>164.744888</v>
      </c>
      <c r="T2562" t="s">
        <v>13</v>
      </c>
      <c r="U2562">
        <v>6884.5338985314756</v>
      </c>
      <c r="V2562">
        <v>28.1</v>
      </c>
      <c r="W2562">
        <v>6.008</v>
      </c>
      <c r="X2562">
        <v>55</v>
      </c>
      <c r="Y2562">
        <v>5.2294600000000004</v>
      </c>
      <c r="Z2562">
        <v>112</v>
      </c>
      <c r="AA2562" t="str">
        <f>IF(Z2562=-1,"Flat",
INDEX({"North","Northeast","East","Southeast","South","Southwest","West","Northwest","North"},
MATCH(Z2562,{0;22.5;67.5;112.5;157.5;202.5;247.5;292.5;337.5},1)))</f>
        <v>East</v>
      </c>
      <c r="AB2562">
        <v>0.59594999999999998</v>
      </c>
      <c r="AC2562" t="s">
        <v>20</v>
      </c>
      <c r="AD2562">
        <v>46.200001</v>
      </c>
      <c r="AE2562">
        <v>8</v>
      </c>
      <c r="AF2562">
        <v>4.6580000000000004</v>
      </c>
    </row>
    <row r="2563" spans="1:32" x14ac:dyDescent="0.25">
      <c r="A2563">
        <v>2693</v>
      </c>
      <c r="B2563">
        <v>3071</v>
      </c>
      <c r="C2563">
        <v>3071</v>
      </c>
      <c r="D2563">
        <v>3738</v>
      </c>
      <c r="E2563" t="str">
        <f t="shared" si="117"/>
        <v>03738-BRA-M</v>
      </c>
      <c r="F2563" t="s">
        <v>502</v>
      </c>
      <c r="G2563" t="s">
        <v>76</v>
      </c>
      <c r="H2563" t="s">
        <v>25</v>
      </c>
      <c r="I2563">
        <v>-38.668700999999999</v>
      </c>
      <c r="J2563">
        <v>-5.4234999999999998</v>
      </c>
      <c r="K2563">
        <v>167</v>
      </c>
      <c r="L2563">
        <v>22234.699100000002</v>
      </c>
      <c r="M2563" t="str">
        <f t="shared" si="118"/>
        <v>Mediana</v>
      </c>
      <c r="N2563" t="str">
        <f t="shared" si="119"/>
        <v>M</v>
      </c>
      <c r="O2563">
        <v>0.56559899999999996</v>
      </c>
      <c r="P2563" t="s">
        <v>7</v>
      </c>
      <c r="Q2563">
        <v>3.973E-3</v>
      </c>
      <c r="R2563" t="s">
        <v>8</v>
      </c>
      <c r="S2563">
        <v>312.95459</v>
      </c>
      <c r="T2563" t="s">
        <v>30</v>
      </c>
      <c r="U2563">
        <v>5312.254149733044</v>
      </c>
      <c r="V2563">
        <v>28.1</v>
      </c>
      <c r="W2563">
        <v>5.9969999999999999</v>
      </c>
      <c r="X2563">
        <v>55</v>
      </c>
      <c r="Y2563">
        <v>5.1082900000000002</v>
      </c>
      <c r="Z2563">
        <v>112</v>
      </c>
      <c r="AA2563" t="str">
        <f>IF(Z2563=-1,"Flat",
INDEX({"North","Northeast","East","Southeast","South","Southwest","West","Northwest","North"},
MATCH(Z2563,{0;22.5;67.5;112.5;157.5;202.5;247.5;292.5;337.5},1)))</f>
        <v>East</v>
      </c>
      <c r="AB2563">
        <v>0.74718499999999999</v>
      </c>
      <c r="AC2563" t="s">
        <v>10</v>
      </c>
      <c r="AD2563">
        <v>46.200001</v>
      </c>
      <c r="AE2563">
        <v>8</v>
      </c>
      <c r="AF2563">
        <v>4.6399999999999997</v>
      </c>
    </row>
    <row r="2564" spans="1:32" x14ac:dyDescent="0.25">
      <c r="A2564">
        <v>2694</v>
      </c>
      <c r="B2564">
        <v>3072</v>
      </c>
      <c r="C2564">
        <v>3072</v>
      </c>
      <c r="D2564">
        <v>3739</v>
      </c>
      <c r="E2564" t="str">
        <f t="shared" si="117"/>
        <v>03739-BRA-P</v>
      </c>
      <c r="F2564" t="s">
        <v>502</v>
      </c>
      <c r="G2564" t="s">
        <v>76</v>
      </c>
      <c r="H2564" t="s">
        <v>25</v>
      </c>
      <c r="I2564">
        <v>-38.665199000000001</v>
      </c>
      <c r="J2564">
        <v>-5.4311999999999996</v>
      </c>
      <c r="K2564">
        <v>167</v>
      </c>
      <c r="L2564">
        <v>16323.824549999999</v>
      </c>
      <c r="M2564" t="str">
        <f t="shared" si="118"/>
        <v>Pequeña</v>
      </c>
      <c r="N2564" t="str">
        <f t="shared" si="119"/>
        <v>P</v>
      </c>
      <c r="O2564">
        <v>0.24225099999999999</v>
      </c>
      <c r="P2564" t="s">
        <v>7</v>
      </c>
      <c r="Q2564">
        <v>-1.1919999999999999E-3</v>
      </c>
      <c r="R2564" t="s">
        <v>8</v>
      </c>
      <c r="S2564">
        <v>45</v>
      </c>
      <c r="T2564" t="s">
        <v>9</v>
      </c>
      <c r="U2564">
        <v>4517.957882206224</v>
      </c>
      <c r="V2564">
        <v>28.1</v>
      </c>
      <c r="W2564">
        <v>6.01</v>
      </c>
      <c r="X2564">
        <v>55</v>
      </c>
      <c r="Y2564">
        <v>5.0682200000000002</v>
      </c>
      <c r="Z2564">
        <v>112</v>
      </c>
      <c r="AA2564" t="str">
        <f>IF(Z2564=-1,"Flat",
INDEX({"North","Northeast","East","Southeast","South","Southwest","West","Northwest","North"},
MATCH(Z2564,{0;22.5;67.5;112.5;157.5;202.5;247.5;292.5;337.5},1)))</f>
        <v>East</v>
      </c>
      <c r="AB2564">
        <v>0.74879399999999996</v>
      </c>
      <c r="AC2564" t="s">
        <v>10</v>
      </c>
      <c r="AD2564">
        <v>46.200001</v>
      </c>
      <c r="AE2564">
        <v>8</v>
      </c>
      <c r="AF2564">
        <v>4.6539999999999999</v>
      </c>
    </row>
    <row r="2565" spans="1:32" x14ac:dyDescent="0.25">
      <c r="A2565">
        <v>2695</v>
      </c>
      <c r="B2565">
        <v>3073</v>
      </c>
      <c r="C2565">
        <v>3073</v>
      </c>
      <c r="D2565">
        <v>3740</v>
      </c>
      <c r="E2565" t="str">
        <f t="shared" ref="E2565:E2628" si="120">TEXT(D2565,"00000") &amp; "-" &amp; UPPER(LEFT(G2566,3)) &amp; "-" &amp; N2565</f>
        <v>03740-BRA-P</v>
      </c>
      <c r="F2565" t="s">
        <v>502</v>
      </c>
      <c r="G2565" t="s">
        <v>76</v>
      </c>
      <c r="H2565" t="s">
        <v>25</v>
      </c>
      <c r="I2565">
        <v>-38.656897999999998</v>
      </c>
      <c r="J2565">
        <v>-5.4366000000000003</v>
      </c>
      <c r="K2565">
        <v>167</v>
      </c>
      <c r="L2565">
        <v>19177.93074</v>
      </c>
      <c r="M2565" t="str">
        <f t="shared" ref="M2565:M2628" si="121">IF(L2565&lt;20000,"Pequeña",IF(L2565&lt;200000,"Mediana","Grande"))</f>
        <v>Pequeña</v>
      </c>
      <c r="N2565" t="str">
        <f t="shared" ref="N2565:N2628" si="122">LEFT(M2565,1)</f>
        <v>P</v>
      </c>
      <c r="O2565">
        <v>0.218363</v>
      </c>
      <c r="P2565" t="s">
        <v>7</v>
      </c>
      <c r="Q2565">
        <v>-3.5750000000000001E-3</v>
      </c>
      <c r="R2565" t="s">
        <v>8</v>
      </c>
      <c r="S2565">
        <v>101.309929</v>
      </c>
      <c r="T2565" t="s">
        <v>19</v>
      </c>
      <c r="U2565">
        <v>3422.1993856552149</v>
      </c>
      <c r="V2565">
        <v>28.1</v>
      </c>
      <c r="W2565">
        <v>6.0229999999999997</v>
      </c>
      <c r="X2565">
        <v>55</v>
      </c>
      <c r="Y2565">
        <v>5.0377200000000002</v>
      </c>
      <c r="Z2565">
        <v>112</v>
      </c>
      <c r="AA2565" t="str">
        <f>IF(Z2565=-1,"Flat",
INDEX({"North","Northeast","East","Southeast","South","Southwest","West","Northwest","North"},
MATCH(Z2565,{0;22.5;67.5;112.5;157.5;202.5;247.5;292.5;337.5},1)))</f>
        <v>East</v>
      </c>
      <c r="AB2565">
        <v>0.598966</v>
      </c>
      <c r="AC2565" t="s">
        <v>20</v>
      </c>
      <c r="AD2565">
        <v>46.200001</v>
      </c>
      <c r="AE2565">
        <v>8</v>
      </c>
      <c r="AF2565">
        <v>4.665</v>
      </c>
    </row>
    <row r="2566" spans="1:32" x14ac:dyDescent="0.25">
      <c r="A2566">
        <v>2696</v>
      </c>
      <c r="B2566">
        <v>3074</v>
      </c>
      <c r="C2566">
        <v>3074</v>
      </c>
      <c r="D2566">
        <v>3741</v>
      </c>
      <c r="E2566" t="str">
        <f t="shared" si="120"/>
        <v>03741-BRA-P</v>
      </c>
      <c r="F2566" t="s">
        <v>502</v>
      </c>
      <c r="G2566" t="s">
        <v>76</v>
      </c>
      <c r="H2566" t="s">
        <v>25</v>
      </c>
      <c r="I2566">
        <v>-38.665999999999997</v>
      </c>
      <c r="J2566">
        <v>-5.4452999999999996</v>
      </c>
      <c r="K2566">
        <v>167</v>
      </c>
      <c r="L2566">
        <v>18509.186600000001</v>
      </c>
      <c r="M2566" t="str">
        <f t="shared" si="121"/>
        <v>Pequeña</v>
      </c>
      <c r="N2566" t="str">
        <f t="shared" si="122"/>
        <v>P</v>
      </c>
      <c r="O2566">
        <v>1.0280800000000001</v>
      </c>
      <c r="P2566" t="s">
        <v>7</v>
      </c>
      <c r="Q2566">
        <v>3.97E-4</v>
      </c>
      <c r="R2566" t="s">
        <v>8</v>
      </c>
      <c r="S2566">
        <v>178.40885900000001</v>
      </c>
      <c r="T2566" t="s">
        <v>13</v>
      </c>
      <c r="U2566">
        <v>3728.5865668329152</v>
      </c>
      <c r="V2566">
        <v>28.1</v>
      </c>
      <c r="W2566">
        <v>6.0359999999999996</v>
      </c>
      <c r="X2566">
        <v>55</v>
      </c>
      <c r="Y2566">
        <v>5.03416</v>
      </c>
      <c r="Z2566">
        <v>112</v>
      </c>
      <c r="AA2566" t="str">
        <f>IF(Z2566=-1,"Flat",
INDEX({"North","Northeast","East","Southeast","South","Southwest","West","Northwest","North"},
MATCH(Z2566,{0;22.5;67.5;112.5;157.5;202.5;247.5;292.5;337.5},1)))</f>
        <v>East</v>
      </c>
      <c r="AB2566">
        <v>0.59776899999999999</v>
      </c>
      <c r="AC2566" t="s">
        <v>20</v>
      </c>
      <c r="AD2566">
        <v>46.200001</v>
      </c>
      <c r="AE2566">
        <v>8</v>
      </c>
      <c r="AF2566">
        <v>4.6710000000000003</v>
      </c>
    </row>
    <row r="2567" spans="1:32" x14ac:dyDescent="0.25">
      <c r="A2567">
        <v>2697</v>
      </c>
      <c r="B2567">
        <v>3075</v>
      </c>
      <c r="C2567">
        <v>3075</v>
      </c>
      <c r="D2567">
        <v>3742</v>
      </c>
      <c r="E2567" t="str">
        <f t="shared" si="120"/>
        <v>03742-BRA-M</v>
      </c>
      <c r="F2567" t="s">
        <v>502</v>
      </c>
      <c r="G2567" t="s">
        <v>76</v>
      </c>
      <c r="H2567" t="s">
        <v>25</v>
      </c>
      <c r="I2567">
        <v>-38.656399</v>
      </c>
      <c r="J2567">
        <v>-5.4438000000000004</v>
      </c>
      <c r="K2567">
        <v>167</v>
      </c>
      <c r="L2567">
        <v>23557.497380000001</v>
      </c>
      <c r="M2567" t="str">
        <f t="shared" si="121"/>
        <v>Mediana</v>
      </c>
      <c r="N2567" t="str">
        <f t="shared" si="122"/>
        <v>M</v>
      </c>
      <c r="O2567">
        <v>0.70624600000000004</v>
      </c>
      <c r="P2567" t="s">
        <v>7</v>
      </c>
      <c r="Q2567">
        <v>2.3839999999999998E-3</v>
      </c>
      <c r="R2567" t="s">
        <v>8</v>
      </c>
      <c r="S2567">
        <v>284.03625499999998</v>
      </c>
      <c r="T2567" t="s">
        <v>16</v>
      </c>
      <c r="U2567">
        <v>2935.452044580752</v>
      </c>
      <c r="V2567">
        <v>28.1</v>
      </c>
      <c r="W2567">
        <v>6.0359999999999996</v>
      </c>
      <c r="X2567">
        <v>55</v>
      </c>
      <c r="Y2567">
        <v>5.1589499999999999</v>
      </c>
      <c r="Z2567">
        <v>112</v>
      </c>
      <c r="AA2567" t="str">
        <f>IF(Z2567=-1,"Flat",
INDEX({"North","Northeast","East","Southeast","South","Southwest","West","Northwest","North"},
MATCH(Z2567,{0;22.5;67.5;112.5;157.5;202.5;247.5;292.5;337.5},1)))</f>
        <v>East</v>
      </c>
      <c r="AB2567">
        <v>0.74622299999999997</v>
      </c>
      <c r="AC2567" t="s">
        <v>10</v>
      </c>
      <c r="AD2567">
        <v>46.200001</v>
      </c>
      <c r="AE2567">
        <v>8</v>
      </c>
      <c r="AF2567">
        <v>4.6779999999999999</v>
      </c>
    </row>
    <row r="2568" spans="1:32" x14ac:dyDescent="0.25">
      <c r="A2568">
        <v>2698</v>
      </c>
      <c r="B2568">
        <v>3076</v>
      </c>
      <c r="C2568">
        <v>3076</v>
      </c>
      <c r="D2568">
        <v>3743</v>
      </c>
      <c r="E2568" t="str">
        <f t="shared" si="120"/>
        <v>03743-BRA-P</v>
      </c>
      <c r="F2568" t="s">
        <v>502</v>
      </c>
      <c r="G2568" t="s">
        <v>76</v>
      </c>
      <c r="H2568" t="s">
        <v>25</v>
      </c>
      <c r="I2568">
        <v>-38.656101</v>
      </c>
      <c r="J2568">
        <v>-5.4539999999999997</v>
      </c>
      <c r="K2568">
        <v>167</v>
      </c>
      <c r="L2568">
        <v>12138.04254</v>
      </c>
      <c r="M2568" t="str">
        <f t="shared" si="121"/>
        <v>Pequeña</v>
      </c>
      <c r="N2568" t="str">
        <f t="shared" si="122"/>
        <v>P</v>
      </c>
      <c r="O2568">
        <v>1.0404800000000001</v>
      </c>
      <c r="P2568" t="s">
        <v>7</v>
      </c>
      <c r="Q2568">
        <v>2.3839999999999998E-3</v>
      </c>
      <c r="R2568" t="s">
        <v>8</v>
      </c>
      <c r="S2568">
        <v>243.08345</v>
      </c>
      <c r="T2568" t="s">
        <v>23</v>
      </c>
      <c r="U2568">
        <v>2283.5635247864338</v>
      </c>
      <c r="V2568">
        <v>28.1</v>
      </c>
      <c r="W2568">
        <v>6.0540000000000003</v>
      </c>
      <c r="X2568">
        <v>55</v>
      </c>
      <c r="Y2568">
        <v>5.1273099999999996</v>
      </c>
      <c r="Z2568">
        <v>112</v>
      </c>
      <c r="AA2568" t="str">
        <f>IF(Z2568=-1,"Flat",
INDEX({"North","Northeast","East","Southeast","South","Southwest","West","Northwest","North"},
MATCH(Z2568,{0;22.5;67.5;112.5;157.5;202.5;247.5;292.5;337.5},1)))</f>
        <v>East</v>
      </c>
      <c r="AB2568">
        <v>0.67106100000000002</v>
      </c>
      <c r="AC2568" t="s">
        <v>10</v>
      </c>
      <c r="AD2568">
        <v>46.200001</v>
      </c>
      <c r="AE2568">
        <v>8</v>
      </c>
      <c r="AF2568">
        <v>4.6879999999999997</v>
      </c>
    </row>
    <row r="2569" spans="1:32" x14ac:dyDescent="0.25">
      <c r="A2569">
        <v>2699</v>
      </c>
      <c r="B2569">
        <v>3077</v>
      </c>
      <c r="C2569">
        <v>3077</v>
      </c>
      <c r="D2569">
        <v>3744</v>
      </c>
      <c r="E2569" t="str">
        <f t="shared" si="120"/>
        <v>03744-BRA-P</v>
      </c>
      <c r="F2569" t="s">
        <v>503</v>
      </c>
      <c r="G2569" t="s">
        <v>76</v>
      </c>
      <c r="H2569" t="s">
        <v>25</v>
      </c>
      <c r="I2569">
        <v>-41.690102000000003</v>
      </c>
      <c r="J2569">
        <v>-8.6905000000000001</v>
      </c>
      <c r="K2569">
        <v>433</v>
      </c>
      <c r="L2569">
        <v>13811.273370000001</v>
      </c>
      <c r="M2569" t="str">
        <f t="shared" si="121"/>
        <v>Pequeña</v>
      </c>
      <c r="N2569" t="str">
        <f t="shared" si="122"/>
        <v>P</v>
      </c>
      <c r="O2569">
        <v>1.3989499999999999</v>
      </c>
      <c r="P2569" t="s">
        <v>7</v>
      </c>
      <c r="Q2569">
        <v>-3.973E-3</v>
      </c>
      <c r="R2569" t="s">
        <v>8</v>
      </c>
      <c r="S2569">
        <v>181.16914399999999</v>
      </c>
      <c r="T2569" t="s">
        <v>13</v>
      </c>
      <c r="U2569">
        <v>7896.8935517899836</v>
      </c>
      <c r="V2569">
        <v>27.299999</v>
      </c>
      <c r="W2569">
        <v>6.0819999999999999</v>
      </c>
      <c r="X2569">
        <v>55</v>
      </c>
      <c r="Y2569">
        <v>7.70214</v>
      </c>
      <c r="Z2569">
        <v>112</v>
      </c>
      <c r="AA2569" t="str">
        <f>IF(Z2569=-1,"Flat",
INDEX({"North","Northeast","East","Southeast","South","Southwest","West","Northwest","North"},
MATCH(Z2569,{0;22.5;67.5;112.5;157.5;202.5;247.5;292.5;337.5},1)))</f>
        <v>East</v>
      </c>
      <c r="AB2569">
        <v>0.59643900000000005</v>
      </c>
      <c r="AC2569" t="s">
        <v>20</v>
      </c>
      <c r="AD2569">
        <v>48.099997999999999</v>
      </c>
      <c r="AE2569">
        <v>13</v>
      </c>
      <c r="AF2569">
        <v>4.7140000000000004</v>
      </c>
    </row>
    <row r="2570" spans="1:32" x14ac:dyDescent="0.25">
      <c r="A2570">
        <v>2700</v>
      </c>
      <c r="B2570">
        <v>3078</v>
      </c>
      <c r="C2570">
        <v>3078</v>
      </c>
      <c r="D2570">
        <v>3745</v>
      </c>
      <c r="E2570" t="str">
        <f t="shared" si="120"/>
        <v>03745-BRA-P</v>
      </c>
      <c r="F2570" t="s">
        <v>503</v>
      </c>
      <c r="G2570" t="s">
        <v>76</v>
      </c>
      <c r="H2570" t="s">
        <v>25</v>
      </c>
      <c r="I2570">
        <v>-41.683101999999998</v>
      </c>
      <c r="J2570">
        <v>-8.6905999999999999</v>
      </c>
      <c r="K2570">
        <v>433</v>
      </c>
      <c r="L2570">
        <v>15668.205319999999</v>
      </c>
      <c r="M2570" t="str">
        <f t="shared" si="121"/>
        <v>Pequeña</v>
      </c>
      <c r="N2570" t="str">
        <f t="shared" si="122"/>
        <v>P</v>
      </c>
      <c r="O2570">
        <v>1.3668499999999999</v>
      </c>
      <c r="P2570" t="s">
        <v>7</v>
      </c>
      <c r="Q2570">
        <v>1.9859999999999999E-3</v>
      </c>
      <c r="R2570" t="s">
        <v>8</v>
      </c>
      <c r="S2570">
        <v>241.29405199999999</v>
      </c>
      <c r="T2570" t="s">
        <v>23</v>
      </c>
      <c r="U2570">
        <v>8648.4119864463682</v>
      </c>
      <c r="V2570">
        <v>27.299999</v>
      </c>
      <c r="W2570">
        <v>6.0839999999999996</v>
      </c>
      <c r="X2570">
        <v>55</v>
      </c>
      <c r="Y2570">
        <v>7.8557300000000003</v>
      </c>
      <c r="Z2570">
        <v>112</v>
      </c>
      <c r="AA2570" t="str">
        <f>IF(Z2570=-1,"Flat",
INDEX({"North","Northeast","East","Southeast","South","Southwest","West","Northwest","North"},
MATCH(Z2570,{0;22.5;67.5;112.5;157.5;202.5;247.5;292.5;337.5},1)))</f>
        <v>East</v>
      </c>
      <c r="AB2570">
        <v>0.66730900000000004</v>
      </c>
      <c r="AC2570" t="s">
        <v>10</v>
      </c>
      <c r="AD2570">
        <v>48.099997999999999</v>
      </c>
      <c r="AE2570">
        <v>13</v>
      </c>
      <c r="AF2570">
        <v>4.7220000000000004</v>
      </c>
    </row>
    <row r="2571" spans="1:32" x14ac:dyDescent="0.25">
      <c r="A2571">
        <v>2701</v>
      </c>
      <c r="B2571">
        <v>3079</v>
      </c>
      <c r="C2571">
        <v>3079</v>
      </c>
      <c r="D2571">
        <v>3746</v>
      </c>
      <c r="E2571" t="str">
        <f t="shared" si="120"/>
        <v>03746-BRA-M</v>
      </c>
      <c r="F2571" t="s">
        <v>503</v>
      </c>
      <c r="G2571" t="s">
        <v>76</v>
      </c>
      <c r="H2571" t="s">
        <v>25</v>
      </c>
      <c r="I2571">
        <v>-41.684299000000003</v>
      </c>
      <c r="J2571">
        <v>-8.6972000000000005</v>
      </c>
      <c r="K2571">
        <v>433</v>
      </c>
      <c r="L2571">
        <v>39368.527970000003</v>
      </c>
      <c r="M2571" t="str">
        <f t="shared" si="121"/>
        <v>Mediana</v>
      </c>
      <c r="N2571" t="str">
        <f t="shared" si="122"/>
        <v>M</v>
      </c>
      <c r="O2571">
        <v>1.22878</v>
      </c>
      <c r="P2571" t="s">
        <v>7</v>
      </c>
      <c r="Q2571">
        <v>-6.3559999999999997E-3</v>
      </c>
      <c r="R2571" t="s">
        <v>8</v>
      </c>
      <c r="S2571">
        <v>272.66299400000003</v>
      </c>
      <c r="T2571" t="s">
        <v>16</v>
      </c>
      <c r="U2571">
        <v>8640.4711169759066</v>
      </c>
      <c r="V2571">
        <v>27.299999</v>
      </c>
      <c r="W2571">
        <v>6.0860000000000003</v>
      </c>
      <c r="X2571">
        <v>55</v>
      </c>
      <c r="Y2571">
        <v>7.8937099999999996</v>
      </c>
      <c r="Z2571">
        <v>112</v>
      </c>
      <c r="AA2571" t="str">
        <f>IF(Z2571=-1,"Flat",
INDEX({"North","Northeast","East","Southeast","South","Southwest","West","Northwest","North"},
MATCH(Z2571,{0;22.5;67.5;112.5;157.5;202.5;247.5;292.5;337.5},1)))</f>
        <v>East</v>
      </c>
      <c r="AB2571">
        <v>0.66838900000000001</v>
      </c>
      <c r="AC2571" t="s">
        <v>10</v>
      </c>
      <c r="AD2571">
        <v>48.099997999999999</v>
      </c>
      <c r="AE2571">
        <v>13</v>
      </c>
      <c r="AF2571">
        <v>4.7119999999999997</v>
      </c>
    </row>
    <row r="2572" spans="1:32" x14ac:dyDescent="0.25">
      <c r="A2572">
        <v>2702</v>
      </c>
      <c r="B2572">
        <v>3080</v>
      </c>
      <c r="C2572">
        <v>3080</v>
      </c>
      <c r="D2572">
        <v>3747</v>
      </c>
      <c r="E2572" t="str">
        <f t="shared" si="120"/>
        <v>03747-BRA-M</v>
      </c>
      <c r="F2572" t="s">
        <v>503</v>
      </c>
      <c r="G2572" t="s">
        <v>76</v>
      </c>
      <c r="H2572" t="s">
        <v>25</v>
      </c>
      <c r="I2572">
        <v>-41.686698999999997</v>
      </c>
      <c r="J2572">
        <v>-8.7019000000000002</v>
      </c>
      <c r="K2572">
        <v>433</v>
      </c>
      <c r="L2572">
        <v>21304.95794</v>
      </c>
      <c r="M2572" t="str">
        <f t="shared" si="121"/>
        <v>Mediana</v>
      </c>
      <c r="N2572" t="str">
        <f t="shared" si="122"/>
        <v>M</v>
      </c>
      <c r="O2572">
        <v>1.0143200000000001</v>
      </c>
      <c r="P2572" t="s">
        <v>7</v>
      </c>
      <c r="Q2572">
        <v>-3.97E-4</v>
      </c>
      <c r="R2572" t="s">
        <v>8</v>
      </c>
      <c r="S2572">
        <v>230.710587</v>
      </c>
      <c r="T2572" t="s">
        <v>23</v>
      </c>
      <c r="U2572">
        <v>8381.7914740785345</v>
      </c>
      <c r="V2572">
        <v>27.299999</v>
      </c>
      <c r="W2572">
        <v>6.0839999999999996</v>
      </c>
      <c r="X2572">
        <v>55</v>
      </c>
      <c r="Y2572">
        <v>7.8068799999999996</v>
      </c>
      <c r="Z2572">
        <v>112</v>
      </c>
      <c r="AA2572" t="str">
        <f>IF(Z2572=-1,"Flat",
INDEX({"North","Northeast","East","Southeast","South","Southwest","West","Northwest","North"},
MATCH(Z2572,{0;22.5;67.5;112.5;157.5;202.5;247.5;292.5;337.5},1)))</f>
        <v>East</v>
      </c>
      <c r="AB2572">
        <v>0.74448199999999998</v>
      </c>
      <c r="AC2572" t="s">
        <v>10</v>
      </c>
      <c r="AD2572">
        <v>48.099997999999999</v>
      </c>
      <c r="AE2572">
        <v>13</v>
      </c>
      <c r="AF2572">
        <v>4.7130000000000001</v>
      </c>
    </row>
    <row r="2573" spans="1:32" x14ac:dyDescent="0.25">
      <c r="A2573">
        <v>2703</v>
      </c>
      <c r="B2573">
        <v>3081</v>
      </c>
      <c r="C2573">
        <v>3081</v>
      </c>
      <c r="D2573">
        <v>3748</v>
      </c>
      <c r="E2573" t="str">
        <f t="shared" si="120"/>
        <v>03748-BRA-P</v>
      </c>
      <c r="F2573" t="s">
        <v>503</v>
      </c>
      <c r="G2573" t="s">
        <v>76</v>
      </c>
      <c r="H2573" t="s">
        <v>25</v>
      </c>
      <c r="I2573">
        <v>-41.690800000000003</v>
      </c>
      <c r="J2573">
        <v>-8.7103999999999999</v>
      </c>
      <c r="K2573">
        <v>433</v>
      </c>
      <c r="L2573">
        <v>17650.803090000001</v>
      </c>
      <c r="M2573" t="str">
        <f t="shared" si="121"/>
        <v>Pequeña</v>
      </c>
      <c r="N2573" t="str">
        <f t="shared" si="122"/>
        <v>P</v>
      </c>
      <c r="O2573">
        <v>0.69461200000000001</v>
      </c>
      <c r="P2573" t="s">
        <v>7</v>
      </c>
      <c r="Q2573">
        <v>7.9450000000000007E-3</v>
      </c>
      <c r="R2573" t="s">
        <v>8</v>
      </c>
      <c r="S2573">
        <v>189.46232599999999</v>
      </c>
      <c r="T2573" t="s">
        <v>13</v>
      </c>
      <c r="U2573">
        <v>7860.4221661497559</v>
      </c>
      <c r="V2573">
        <v>27.299999</v>
      </c>
      <c r="W2573">
        <v>6.0819999999999999</v>
      </c>
      <c r="X2573">
        <v>55</v>
      </c>
      <c r="Y2573">
        <v>7.9144100000000002</v>
      </c>
      <c r="Z2573">
        <v>112</v>
      </c>
      <c r="AA2573" t="str">
        <f>IF(Z2573=-1,"Flat",
INDEX({"North","Northeast","East","Southeast","South","Southwest","West","Northwest","North"},
MATCH(Z2573,{0;22.5;67.5;112.5;157.5;202.5;247.5;292.5;337.5},1)))</f>
        <v>East</v>
      </c>
      <c r="AB2573">
        <v>0.59487699999999999</v>
      </c>
      <c r="AC2573" t="s">
        <v>20</v>
      </c>
      <c r="AD2573">
        <v>48.099997999999999</v>
      </c>
      <c r="AE2573">
        <v>13</v>
      </c>
      <c r="AF2573">
        <v>4.7089999999999996</v>
      </c>
    </row>
    <row r="2574" spans="1:32" x14ac:dyDescent="0.25">
      <c r="A2574">
        <v>2704</v>
      </c>
      <c r="B2574">
        <v>3082</v>
      </c>
      <c r="C2574">
        <v>3082</v>
      </c>
      <c r="D2574">
        <v>3749</v>
      </c>
      <c r="E2574" t="str">
        <f t="shared" si="120"/>
        <v>03749-BRA-P</v>
      </c>
      <c r="F2574" t="s">
        <v>503</v>
      </c>
      <c r="G2574" t="s">
        <v>76</v>
      </c>
      <c r="H2574" t="s">
        <v>25</v>
      </c>
      <c r="I2574">
        <v>-41.683601000000003</v>
      </c>
      <c r="J2574">
        <v>-8.7158999999999995</v>
      </c>
      <c r="K2574">
        <v>433</v>
      </c>
      <c r="L2574">
        <v>19047.232929999998</v>
      </c>
      <c r="M2574" t="str">
        <f t="shared" si="121"/>
        <v>Pequeña</v>
      </c>
      <c r="N2574" t="str">
        <f t="shared" si="122"/>
        <v>P</v>
      </c>
      <c r="O2574">
        <v>1.1847300000000001</v>
      </c>
      <c r="P2574" t="s">
        <v>7</v>
      </c>
      <c r="Q2574">
        <v>-4.3699999999999998E-3</v>
      </c>
      <c r="R2574" t="s">
        <v>8</v>
      </c>
      <c r="S2574">
        <v>148.79948400000001</v>
      </c>
      <c r="T2574" t="s">
        <v>49</v>
      </c>
      <c r="U2574">
        <v>8516.876025888123</v>
      </c>
      <c r="V2574">
        <v>27.299999</v>
      </c>
      <c r="W2574">
        <v>6.08</v>
      </c>
      <c r="X2574">
        <v>55</v>
      </c>
      <c r="Y2574">
        <v>7.5020199999999999</v>
      </c>
      <c r="Z2574">
        <v>112</v>
      </c>
      <c r="AA2574" t="str">
        <f>IF(Z2574=-1,"Flat",
INDEX({"North","Northeast","East","Southeast","South","Southwest","West","Northwest","North"},
MATCH(Z2574,{0;22.5;67.5;112.5;157.5;202.5;247.5;292.5;337.5},1)))</f>
        <v>East</v>
      </c>
      <c r="AB2574">
        <v>0.594333</v>
      </c>
      <c r="AC2574" t="s">
        <v>20</v>
      </c>
      <c r="AD2574">
        <v>41.200001</v>
      </c>
      <c r="AE2574">
        <v>13</v>
      </c>
      <c r="AF2574">
        <v>4.7089999999999996</v>
      </c>
    </row>
    <row r="2575" spans="1:32" x14ac:dyDescent="0.25">
      <c r="A2575">
        <v>2705</v>
      </c>
      <c r="B2575">
        <v>3083</v>
      </c>
      <c r="C2575">
        <v>3083</v>
      </c>
      <c r="D2575">
        <v>3750</v>
      </c>
      <c r="E2575" t="str">
        <f t="shared" si="120"/>
        <v>03750-BRA-P</v>
      </c>
      <c r="F2575" t="s">
        <v>503</v>
      </c>
      <c r="G2575" t="s">
        <v>76</v>
      </c>
      <c r="H2575" t="s">
        <v>25</v>
      </c>
      <c r="I2575">
        <v>-41.675598000000001</v>
      </c>
      <c r="J2575">
        <v>-8.7029999999999994</v>
      </c>
      <c r="K2575">
        <v>433</v>
      </c>
      <c r="L2575">
        <v>13933.89234</v>
      </c>
      <c r="M2575" t="str">
        <f t="shared" si="121"/>
        <v>Pequeña</v>
      </c>
      <c r="N2575" t="str">
        <f t="shared" si="122"/>
        <v>P</v>
      </c>
      <c r="O2575">
        <v>2.3129499999999998</v>
      </c>
      <c r="P2575" t="s">
        <v>32</v>
      </c>
      <c r="Q2575">
        <v>7.9500000000000003E-4</v>
      </c>
      <c r="R2575" t="s">
        <v>8</v>
      </c>
      <c r="S2575">
        <v>158.65799000000001</v>
      </c>
      <c r="T2575" t="s">
        <v>13</v>
      </c>
      <c r="U2575">
        <v>9563.5544095144851</v>
      </c>
      <c r="V2575">
        <v>27.299999</v>
      </c>
      <c r="W2575">
        <v>6.0839999999999996</v>
      </c>
      <c r="X2575">
        <v>55</v>
      </c>
      <c r="Y2575">
        <v>7.5877100000000004</v>
      </c>
      <c r="Z2575">
        <v>112</v>
      </c>
      <c r="AA2575" t="str">
        <f>IF(Z2575=-1,"Flat",
INDEX({"North","Northeast","East","Southeast","South","Southwest","West","Northwest","North"},
MATCH(Z2575,{0;22.5;67.5;112.5;157.5;202.5;247.5;292.5;337.5},1)))</f>
        <v>East</v>
      </c>
      <c r="AB2575">
        <v>0.59176099999999998</v>
      </c>
      <c r="AC2575" t="s">
        <v>20</v>
      </c>
      <c r="AD2575">
        <v>41.200001</v>
      </c>
      <c r="AE2575">
        <v>13</v>
      </c>
      <c r="AF2575">
        <v>4.7130000000000001</v>
      </c>
    </row>
    <row r="2576" spans="1:32" x14ac:dyDescent="0.25">
      <c r="A2576">
        <v>2706</v>
      </c>
      <c r="B2576">
        <v>3084</v>
      </c>
      <c r="C2576">
        <v>3084</v>
      </c>
      <c r="D2576">
        <v>3751</v>
      </c>
      <c r="E2576" t="str">
        <f t="shared" si="120"/>
        <v>03751-BRA-M</v>
      </c>
      <c r="F2576" t="s">
        <v>503</v>
      </c>
      <c r="G2576" t="s">
        <v>76</v>
      </c>
      <c r="H2576" t="s">
        <v>25</v>
      </c>
      <c r="I2576">
        <v>-41.666198999999999</v>
      </c>
      <c r="J2576">
        <v>-8.7022999999999993</v>
      </c>
      <c r="K2576">
        <v>433</v>
      </c>
      <c r="L2576">
        <v>30548.877090000002</v>
      </c>
      <c r="M2576" t="str">
        <f t="shared" si="121"/>
        <v>Mediana</v>
      </c>
      <c r="N2576" t="str">
        <f t="shared" si="122"/>
        <v>M</v>
      </c>
      <c r="O2576">
        <v>0.99709999999999999</v>
      </c>
      <c r="P2576" t="s">
        <v>7</v>
      </c>
      <c r="Q2576">
        <v>-7.1510000000000002E-3</v>
      </c>
      <c r="R2576" t="s">
        <v>8</v>
      </c>
      <c r="S2576">
        <v>156.370621</v>
      </c>
      <c r="T2576" t="s">
        <v>49</v>
      </c>
      <c r="U2576">
        <v>10583.22192623081</v>
      </c>
      <c r="V2576">
        <v>27.299999</v>
      </c>
      <c r="W2576">
        <v>6.0839999999999996</v>
      </c>
      <c r="X2576">
        <v>55</v>
      </c>
      <c r="Y2576">
        <v>6.5616899999999996</v>
      </c>
      <c r="Z2576">
        <v>112</v>
      </c>
      <c r="AA2576" t="str">
        <f>IF(Z2576=-1,"Flat",
INDEX({"North","Northeast","East","Southeast","South","Southwest","West","Northwest","North"},
MATCH(Z2576,{0;22.5;67.5;112.5;157.5;202.5;247.5;292.5;337.5},1)))</f>
        <v>East</v>
      </c>
      <c r="AB2576">
        <v>0.66903599999999996</v>
      </c>
      <c r="AC2576" t="s">
        <v>10</v>
      </c>
      <c r="AD2576">
        <v>41.200001</v>
      </c>
      <c r="AE2576">
        <v>13</v>
      </c>
      <c r="AF2576">
        <v>4.7119999999999997</v>
      </c>
    </row>
    <row r="2577" spans="1:32" x14ac:dyDescent="0.25">
      <c r="A2577">
        <v>2707</v>
      </c>
      <c r="B2577">
        <v>3085</v>
      </c>
      <c r="C2577">
        <v>3085</v>
      </c>
      <c r="D2577">
        <v>3752</v>
      </c>
      <c r="E2577" t="str">
        <f t="shared" si="120"/>
        <v>03752-BRA-P</v>
      </c>
      <c r="F2577" t="s">
        <v>503</v>
      </c>
      <c r="G2577" t="s">
        <v>76</v>
      </c>
      <c r="H2577" t="s">
        <v>25</v>
      </c>
      <c r="I2577">
        <v>-41.687900999999997</v>
      </c>
      <c r="J2577">
        <v>-8.7205999999999992</v>
      </c>
      <c r="K2577">
        <v>433</v>
      </c>
      <c r="L2577">
        <v>7494.8935910000009</v>
      </c>
      <c r="M2577" t="str">
        <f t="shared" si="121"/>
        <v>Pequeña</v>
      </c>
      <c r="N2577" t="str">
        <f t="shared" si="122"/>
        <v>P</v>
      </c>
      <c r="O2577">
        <v>1.37384</v>
      </c>
      <c r="P2577" t="s">
        <v>7</v>
      </c>
      <c r="Q2577">
        <v>7.1510000000000002E-3</v>
      </c>
      <c r="R2577" t="s">
        <v>8</v>
      </c>
      <c r="S2577">
        <v>124.84573399999999</v>
      </c>
      <c r="T2577" t="s">
        <v>49</v>
      </c>
      <c r="U2577">
        <v>7998.3825897179322</v>
      </c>
      <c r="V2577">
        <v>27.299999</v>
      </c>
      <c r="W2577">
        <v>6.0869999999999997</v>
      </c>
      <c r="X2577">
        <v>55</v>
      </c>
      <c r="Y2577">
        <v>7.1970499999999999</v>
      </c>
      <c r="Z2577">
        <v>112</v>
      </c>
      <c r="AA2577" t="str">
        <f>IF(Z2577=-1,"Flat",
INDEX({"North","Northeast","East","Southeast","South","Southwest","West","Northwest","North"},
MATCH(Z2577,{0;22.5;67.5;112.5;157.5;202.5;247.5;292.5;337.5},1)))</f>
        <v>East</v>
      </c>
      <c r="AB2577">
        <v>0.59380299999999997</v>
      </c>
      <c r="AC2577" t="s">
        <v>20</v>
      </c>
      <c r="AD2577">
        <v>41.200001</v>
      </c>
      <c r="AE2577">
        <v>13</v>
      </c>
      <c r="AF2577">
        <v>4.7110000000000003</v>
      </c>
    </row>
    <row r="2578" spans="1:32" x14ac:dyDescent="0.25">
      <c r="A2578">
        <v>2708</v>
      </c>
      <c r="B2578">
        <v>3086</v>
      </c>
      <c r="C2578">
        <v>3086</v>
      </c>
      <c r="D2578">
        <v>3753</v>
      </c>
      <c r="E2578" t="str">
        <f t="shared" si="120"/>
        <v>03753-BRA-M</v>
      </c>
      <c r="F2578" t="s">
        <v>504</v>
      </c>
      <c r="G2578" t="s">
        <v>76</v>
      </c>
      <c r="H2578" t="s">
        <v>25</v>
      </c>
      <c r="I2578">
        <v>-46.406601000000002</v>
      </c>
      <c r="J2578">
        <v>-17.565100000000001</v>
      </c>
      <c r="K2578">
        <v>561</v>
      </c>
      <c r="L2578">
        <v>26997.05474</v>
      </c>
      <c r="M2578" t="str">
        <f t="shared" si="121"/>
        <v>Mediana</v>
      </c>
      <c r="N2578" t="str">
        <f t="shared" si="122"/>
        <v>M</v>
      </c>
      <c r="O2578">
        <v>0.22570499999999999</v>
      </c>
      <c r="P2578" t="s">
        <v>7</v>
      </c>
      <c r="Q2578">
        <v>3.1779999999999998E-3</v>
      </c>
      <c r="R2578" t="s">
        <v>8</v>
      </c>
      <c r="S2578">
        <v>235.30484000000001</v>
      </c>
      <c r="T2578" t="s">
        <v>23</v>
      </c>
      <c r="U2578">
        <v>8396.4585007556198</v>
      </c>
      <c r="V2578">
        <v>24.6</v>
      </c>
      <c r="W2578">
        <v>6.0030000000000001</v>
      </c>
      <c r="X2578">
        <v>60</v>
      </c>
      <c r="Y2578">
        <v>3.9516100000000001</v>
      </c>
      <c r="Z2578">
        <v>108</v>
      </c>
      <c r="AA2578" t="str">
        <f>IF(Z2578=-1,"Flat",
INDEX({"North","Northeast","East","Southeast","South","Southwest","West","Northwest","North"},
MATCH(Z2578,{0;22.5;67.5;112.5;157.5;202.5;247.5;292.5;337.5},1)))</f>
        <v>East</v>
      </c>
      <c r="AB2578">
        <v>0.74955099999999997</v>
      </c>
      <c r="AC2578" t="s">
        <v>10</v>
      </c>
      <c r="AD2578">
        <v>30</v>
      </c>
      <c r="AE2578">
        <v>22</v>
      </c>
      <c r="AF2578">
        <v>4.7069999999999999</v>
      </c>
    </row>
    <row r="2579" spans="1:32" x14ac:dyDescent="0.25">
      <c r="A2579">
        <v>2709</v>
      </c>
      <c r="B2579">
        <v>3087</v>
      </c>
      <c r="C2579">
        <v>3087</v>
      </c>
      <c r="D2579">
        <v>3754</v>
      </c>
      <c r="E2579" t="str">
        <f t="shared" si="120"/>
        <v>03754-BRA-M</v>
      </c>
      <c r="F2579" t="s">
        <v>504</v>
      </c>
      <c r="G2579" t="s">
        <v>76</v>
      </c>
      <c r="H2579" t="s">
        <v>25</v>
      </c>
      <c r="I2579">
        <v>-49.705897999999998</v>
      </c>
      <c r="J2579">
        <v>-17.5124</v>
      </c>
      <c r="K2579">
        <v>561</v>
      </c>
      <c r="L2579">
        <v>26619.458030000002</v>
      </c>
      <c r="M2579" t="str">
        <f t="shared" si="121"/>
        <v>Mediana</v>
      </c>
      <c r="N2579" t="str">
        <f t="shared" si="122"/>
        <v>M</v>
      </c>
      <c r="O2579">
        <v>2.2921100000000001</v>
      </c>
      <c r="P2579" t="s">
        <v>32</v>
      </c>
      <c r="Q2579">
        <v>0</v>
      </c>
      <c r="R2579" t="s">
        <v>8</v>
      </c>
      <c r="S2579">
        <v>215.37184099999999</v>
      </c>
      <c r="T2579" t="s">
        <v>23</v>
      </c>
      <c r="U2579">
        <v>10579.76852512028</v>
      </c>
      <c r="V2579">
        <v>24.6</v>
      </c>
      <c r="W2579">
        <v>5.9870000000000001</v>
      </c>
      <c r="X2579">
        <v>60</v>
      </c>
      <c r="Y2579">
        <v>3.9961899999999999</v>
      </c>
      <c r="Z2579">
        <v>108</v>
      </c>
      <c r="AA2579" t="str">
        <f>IF(Z2579=-1,"Flat",
INDEX({"North","Northeast","East","Southeast","South","Southwest","West","Northwest","North"},
MATCH(Z2579,{0;22.5;67.5;112.5;157.5;202.5;247.5;292.5;337.5},1)))</f>
        <v>East</v>
      </c>
      <c r="AB2579">
        <v>0.58596300000000001</v>
      </c>
      <c r="AC2579" t="s">
        <v>20</v>
      </c>
      <c r="AD2579">
        <v>30</v>
      </c>
      <c r="AE2579">
        <v>22</v>
      </c>
      <c r="AF2579">
        <v>4.6710000000000003</v>
      </c>
    </row>
    <row r="2580" spans="1:32" x14ac:dyDescent="0.25">
      <c r="A2580">
        <v>2710</v>
      </c>
      <c r="B2580">
        <v>3088</v>
      </c>
      <c r="C2580">
        <v>3088</v>
      </c>
      <c r="D2580">
        <v>3755</v>
      </c>
      <c r="E2580" t="str">
        <f t="shared" si="120"/>
        <v>03755-BRA-M</v>
      </c>
      <c r="F2580" t="s">
        <v>504</v>
      </c>
      <c r="G2580" t="s">
        <v>76</v>
      </c>
      <c r="H2580" t="s">
        <v>25</v>
      </c>
      <c r="I2580">
        <v>-46.4011</v>
      </c>
      <c r="J2580">
        <v>-17.563400000000001</v>
      </c>
      <c r="K2580">
        <v>561</v>
      </c>
      <c r="L2580">
        <v>63381.951999999997</v>
      </c>
      <c r="M2580" t="str">
        <f t="shared" si="121"/>
        <v>Mediana</v>
      </c>
      <c r="N2580" t="str">
        <f t="shared" si="122"/>
        <v>M</v>
      </c>
      <c r="O2580">
        <v>0.100939</v>
      </c>
      <c r="P2580" t="s">
        <v>7</v>
      </c>
      <c r="Q2580">
        <v>-1.5889999999999999E-3</v>
      </c>
      <c r="R2580" t="s">
        <v>8</v>
      </c>
      <c r="S2580">
        <v>315</v>
      </c>
      <c r="T2580" t="s">
        <v>30</v>
      </c>
      <c r="U2580">
        <v>8984.6002496567271</v>
      </c>
      <c r="V2580">
        <v>24.6</v>
      </c>
      <c r="W2580">
        <v>6.0049999999999999</v>
      </c>
      <c r="X2580">
        <v>60</v>
      </c>
      <c r="Y2580">
        <v>4.0214800000000022</v>
      </c>
      <c r="Z2580">
        <v>108</v>
      </c>
      <c r="AA2580" t="str">
        <f>IF(Z2580=-1,"Flat",
INDEX({"North","Northeast","East","Southeast","South","Southwest","West","Northwest","North"},
MATCH(Z2580,{0;22.5;67.5;112.5;157.5;202.5;247.5;292.5;337.5},1)))</f>
        <v>East</v>
      </c>
      <c r="AB2580">
        <v>0.79957400000000001</v>
      </c>
      <c r="AC2580" t="s">
        <v>10</v>
      </c>
      <c r="AD2580">
        <v>30</v>
      </c>
      <c r="AE2580">
        <v>22</v>
      </c>
      <c r="AF2580">
        <v>4.7069999999999999</v>
      </c>
    </row>
    <row r="2581" spans="1:32" x14ac:dyDescent="0.25">
      <c r="A2581">
        <v>2711</v>
      </c>
      <c r="B2581">
        <v>3089</v>
      </c>
      <c r="C2581">
        <v>3089</v>
      </c>
      <c r="D2581">
        <v>3756</v>
      </c>
      <c r="E2581" t="str">
        <f t="shared" si="120"/>
        <v>03756-BRA-M</v>
      </c>
      <c r="F2581" t="s">
        <v>505</v>
      </c>
      <c r="G2581" t="s">
        <v>76</v>
      </c>
      <c r="H2581" t="s">
        <v>25</v>
      </c>
      <c r="I2581">
        <v>-42.563099000000001</v>
      </c>
      <c r="J2581">
        <v>-8.2213999999999992</v>
      </c>
      <c r="K2581">
        <v>297</v>
      </c>
      <c r="L2581">
        <v>54810.016199999998</v>
      </c>
      <c r="M2581" t="str">
        <f t="shared" si="121"/>
        <v>Mediana</v>
      </c>
      <c r="N2581" t="str">
        <f t="shared" si="122"/>
        <v>M</v>
      </c>
      <c r="O2581">
        <v>0.50468000000000002</v>
      </c>
      <c r="P2581" t="s">
        <v>7</v>
      </c>
      <c r="Q2581">
        <v>3.5750000000000001E-3</v>
      </c>
      <c r="R2581" t="s">
        <v>8</v>
      </c>
      <c r="S2581">
        <v>351.86990400000002</v>
      </c>
      <c r="T2581" t="s">
        <v>70</v>
      </c>
      <c r="U2581">
        <v>723.33072855527371</v>
      </c>
      <c r="V2581">
        <v>28</v>
      </c>
      <c r="W2581">
        <v>6.0750000000000002</v>
      </c>
      <c r="X2581">
        <v>58</v>
      </c>
      <c r="Y2581">
        <v>5.6364299999999998</v>
      </c>
      <c r="Z2581">
        <v>108</v>
      </c>
      <c r="AA2581" t="str">
        <f>IF(Z2581=-1,"Flat",
INDEX({"North","Northeast","East","Southeast","South","Southwest","West","Northwest","North"},
MATCH(Z2581,{0;22.5;67.5;112.5;157.5;202.5;247.5;292.5;337.5},1)))</f>
        <v>East</v>
      </c>
      <c r="AB2581">
        <v>0.74654699999999996</v>
      </c>
      <c r="AC2581" t="s">
        <v>10</v>
      </c>
      <c r="AD2581">
        <v>48.099997999999999</v>
      </c>
      <c r="AE2581">
        <v>13</v>
      </c>
      <c r="AF2581">
        <v>4.702</v>
      </c>
    </row>
    <row r="2582" spans="1:32" x14ac:dyDescent="0.25">
      <c r="A2582">
        <v>2712</v>
      </c>
      <c r="B2582">
        <v>3090</v>
      </c>
      <c r="C2582">
        <v>3090</v>
      </c>
      <c r="D2582">
        <v>3757</v>
      </c>
      <c r="E2582" t="str">
        <f t="shared" si="120"/>
        <v>03757-BRA-M</v>
      </c>
      <c r="F2582" t="s">
        <v>505</v>
      </c>
      <c r="G2582" t="s">
        <v>76</v>
      </c>
      <c r="H2582" t="s">
        <v>25</v>
      </c>
      <c r="I2582">
        <v>-42.547401000000001</v>
      </c>
      <c r="J2582">
        <v>-8.2410999999999994</v>
      </c>
      <c r="K2582">
        <v>297</v>
      </c>
      <c r="L2582">
        <v>52150.246079999997</v>
      </c>
      <c r="M2582" t="str">
        <f t="shared" si="121"/>
        <v>Mediana</v>
      </c>
      <c r="N2582" t="str">
        <f t="shared" si="122"/>
        <v>M</v>
      </c>
      <c r="O2582">
        <v>1.05661</v>
      </c>
      <c r="P2582" t="s">
        <v>7</v>
      </c>
      <c r="Q2582">
        <v>2.7810000000000001E-3</v>
      </c>
      <c r="R2582" t="s">
        <v>8</v>
      </c>
      <c r="S2582">
        <v>91.548157000000003</v>
      </c>
      <c r="T2582" t="s">
        <v>19</v>
      </c>
      <c r="U2582">
        <v>2038.435105432254</v>
      </c>
      <c r="V2582">
        <v>28</v>
      </c>
      <c r="W2582">
        <v>6.0709999999999997</v>
      </c>
      <c r="X2582">
        <v>58</v>
      </c>
      <c r="Y2582">
        <v>5.4423199999999996</v>
      </c>
      <c r="Z2582">
        <v>108</v>
      </c>
      <c r="AA2582" t="str">
        <f>IF(Z2582=-1,"Flat",
INDEX({"North","Northeast","East","Southeast","South","Southwest","West","Northwest","North"},
MATCH(Z2582,{0;22.5;67.5;112.5;157.5;202.5;247.5;292.5;337.5},1)))</f>
        <v>East</v>
      </c>
      <c r="AB2582">
        <v>0.59624900000000003</v>
      </c>
      <c r="AC2582" t="s">
        <v>20</v>
      </c>
      <c r="AD2582">
        <v>34.400002000000001</v>
      </c>
      <c r="AE2582">
        <v>13</v>
      </c>
      <c r="AF2582">
        <v>4.6989999999999998</v>
      </c>
    </row>
    <row r="2583" spans="1:32" x14ac:dyDescent="0.25">
      <c r="A2583">
        <v>2713</v>
      </c>
      <c r="B2583">
        <v>3091</v>
      </c>
      <c r="C2583">
        <v>3091</v>
      </c>
      <c r="D2583">
        <v>3758</v>
      </c>
      <c r="E2583" t="str">
        <f t="shared" si="120"/>
        <v>03758-BRA-M</v>
      </c>
      <c r="F2583" t="s">
        <v>505</v>
      </c>
      <c r="G2583" t="s">
        <v>76</v>
      </c>
      <c r="H2583" t="s">
        <v>25</v>
      </c>
      <c r="I2583">
        <v>-42.559502000000002</v>
      </c>
      <c r="J2583">
        <v>-8.2248999999999999</v>
      </c>
      <c r="K2583">
        <v>297</v>
      </c>
      <c r="L2583">
        <v>41294.273670000002</v>
      </c>
      <c r="M2583" t="str">
        <f t="shared" si="121"/>
        <v>Mediana</v>
      </c>
      <c r="N2583" t="str">
        <f t="shared" si="122"/>
        <v>M</v>
      </c>
      <c r="O2583">
        <v>0.34731899999999999</v>
      </c>
      <c r="P2583" t="s">
        <v>7</v>
      </c>
      <c r="Q2583">
        <v>-3.1779999999999998E-3</v>
      </c>
      <c r="R2583" t="s">
        <v>8</v>
      </c>
      <c r="S2583">
        <v>80.537682000000004</v>
      </c>
      <c r="T2583" t="s">
        <v>19</v>
      </c>
      <c r="U2583">
        <v>908.49383522103381</v>
      </c>
      <c r="V2583">
        <v>28</v>
      </c>
      <c r="W2583">
        <v>6.0759999999999996</v>
      </c>
      <c r="X2583">
        <v>58</v>
      </c>
      <c r="Y2583">
        <v>5.5692500000000003</v>
      </c>
      <c r="Z2583">
        <v>108</v>
      </c>
      <c r="AA2583" t="str">
        <f>IF(Z2583=-1,"Flat",
INDEX({"North","Northeast","East","Southeast","South","Southwest","West","Northwest","North"},
MATCH(Z2583,{0;22.5;67.5;112.5;157.5;202.5;247.5;292.5;337.5},1)))</f>
        <v>East</v>
      </c>
      <c r="AB2583">
        <v>0.67463799999999996</v>
      </c>
      <c r="AC2583" t="s">
        <v>10</v>
      </c>
      <c r="AD2583">
        <v>48.099997999999999</v>
      </c>
      <c r="AE2583">
        <v>13</v>
      </c>
      <c r="AF2583">
        <v>4.702</v>
      </c>
    </row>
    <row r="2584" spans="1:32" x14ac:dyDescent="0.25">
      <c r="A2584">
        <v>2714</v>
      </c>
      <c r="B2584">
        <v>3092</v>
      </c>
      <c r="C2584">
        <v>3092</v>
      </c>
      <c r="D2584">
        <v>3759</v>
      </c>
      <c r="E2584" t="str">
        <f t="shared" si="120"/>
        <v>03759-BRA-M</v>
      </c>
      <c r="F2584" t="s">
        <v>505</v>
      </c>
      <c r="G2584" t="s">
        <v>76</v>
      </c>
      <c r="H2584" t="s">
        <v>25</v>
      </c>
      <c r="I2584">
        <v>-42.555</v>
      </c>
      <c r="J2584">
        <v>-8.2272999999999996</v>
      </c>
      <c r="K2584">
        <v>297</v>
      </c>
      <c r="L2584">
        <v>47528.143519999998</v>
      </c>
      <c r="M2584" t="str">
        <f t="shared" si="121"/>
        <v>Mediana</v>
      </c>
      <c r="N2584" t="str">
        <f t="shared" si="122"/>
        <v>M</v>
      </c>
      <c r="O2584">
        <v>0.22298000000000001</v>
      </c>
      <c r="P2584" t="s">
        <v>7</v>
      </c>
      <c r="Q2584">
        <v>-2.3839999999999998E-3</v>
      </c>
      <c r="R2584" t="s">
        <v>8</v>
      </c>
      <c r="S2584">
        <v>129.80557300000001</v>
      </c>
      <c r="T2584" t="s">
        <v>49</v>
      </c>
      <c r="U2584">
        <v>941.03575442714862</v>
      </c>
      <c r="V2584">
        <v>28</v>
      </c>
      <c r="W2584">
        <v>6.0750000000000002</v>
      </c>
      <c r="X2584">
        <v>58</v>
      </c>
      <c r="Y2584">
        <v>5.53444</v>
      </c>
      <c r="Z2584">
        <v>108</v>
      </c>
      <c r="AA2584" t="str">
        <f>IF(Z2584=-1,"Flat",
INDEX({"North","Northeast","East","Southeast","South","Southwest","West","Northwest","North"},
MATCH(Z2584,{0;22.5;67.5;112.5;157.5;202.5;247.5;292.5;337.5},1)))</f>
        <v>East</v>
      </c>
      <c r="AB2584">
        <v>0.598854</v>
      </c>
      <c r="AC2584" t="s">
        <v>20</v>
      </c>
      <c r="AD2584">
        <v>48.099997999999999</v>
      </c>
      <c r="AE2584">
        <v>13</v>
      </c>
      <c r="AF2584">
        <v>4.7009999999999996</v>
      </c>
    </row>
    <row r="2585" spans="1:32" x14ac:dyDescent="0.25">
      <c r="A2585">
        <v>2715</v>
      </c>
      <c r="B2585">
        <v>3093</v>
      </c>
      <c r="C2585">
        <v>3093</v>
      </c>
      <c r="D2585">
        <v>3760</v>
      </c>
      <c r="E2585" t="str">
        <f t="shared" si="120"/>
        <v>03760-BRA-M</v>
      </c>
      <c r="F2585" t="s">
        <v>505</v>
      </c>
      <c r="G2585" t="s">
        <v>76</v>
      </c>
      <c r="H2585" t="s">
        <v>25</v>
      </c>
      <c r="I2585">
        <v>-42.558799999999998</v>
      </c>
      <c r="J2585">
        <v>-8.2293000000000003</v>
      </c>
      <c r="K2585">
        <v>297</v>
      </c>
      <c r="L2585">
        <v>39281.689580000013</v>
      </c>
      <c r="M2585" t="str">
        <f t="shared" si="121"/>
        <v>Mediana</v>
      </c>
      <c r="N2585" t="str">
        <f t="shared" si="122"/>
        <v>M</v>
      </c>
      <c r="O2585">
        <v>0.75125500000000001</v>
      </c>
      <c r="P2585" t="s">
        <v>7</v>
      </c>
      <c r="Q2585">
        <v>-1.5889999999999999E-3</v>
      </c>
      <c r="R2585" t="s">
        <v>8</v>
      </c>
      <c r="S2585">
        <v>51.170174000000003</v>
      </c>
      <c r="T2585" t="s">
        <v>9</v>
      </c>
      <c r="U2585">
        <v>1320.8230164788879</v>
      </c>
      <c r="V2585">
        <v>28</v>
      </c>
      <c r="W2585">
        <v>6.0739999999999998</v>
      </c>
      <c r="X2585">
        <v>58</v>
      </c>
      <c r="Y2585">
        <v>5.5352800000000002</v>
      </c>
      <c r="Z2585">
        <v>108</v>
      </c>
      <c r="AA2585" t="str">
        <f>IF(Z2585=-1,"Flat",
INDEX({"North","Northeast","East","Southeast","South","Southwest","West","Northwest","North"},
MATCH(Z2585,{0;22.5;67.5;112.5;157.5;202.5;247.5;292.5;337.5},1)))</f>
        <v>East</v>
      </c>
      <c r="AB2585">
        <v>0.74836400000000003</v>
      </c>
      <c r="AC2585" t="s">
        <v>10</v>
      </c>
      <c r="AD2585">
        <v>48.099997999999999</v>
      </c>
      <c r="AE2585">
        <v>13</v>
      </c>
      <c r="AF2585">
        <v>4.7</v>
      </c>
    </row>
    <row r="2586" spans="1:32" x14ac:dyDescent="0.25">
      <c r="A2586">
        <v>2716</v>
      </c>
      <c r="B2586">
        <v>3094</v>
      </c>
      <c r="C2586">
        <v>3094</v>
      </c>
      <c r="D2586">
        <v>3761</v>
      </c>
      <c r="E2586" t="str">
        <f t="shared" si="120"/>
        <v>03761-BRA-M</v>
      </c>
      <c r="F2586" t="s">
        <v>505</v>
      </c>
      <c r="G2586" t="s">
        <v>76</v>
      </c>
      <c r="H2586" t="s">
        <v>25</v>
      </c>
      <c r="I2586">
        <v>-42.558101999999998</v>
      </c>
      <c r="J2586">
        <v>-8.2421000000000024</v>
      </c>
      <c r="K2586">
        <v>297</v>
      </c>
      <c r="L2586">
        <v>56682.668790000003</v>
      </c>
      <c r="M2586" t="str">
        <f t="shared" si="121"/>
        <v>Mediana</v>
      </c>
      <c r="N2586" t="str">
        <f t="shared" si="122"/>
        <v>M</v>
      </c>
      <c r="O2586">
        <v>1.0365599999999999</v>
      </c>
      <c r="P2586" t="s">
        <v>7</v>
      </c>
      <c r="Q2586">
        <v>1.5889999999999999E-3</v>
      </c>
      <c r="R2586" t="s">
        <v>8</v>
      </c>
      <c r="S2586">
        <v>38.290165000000002</v>
      </c>
      <c r="T2586" t="s">
        <v>9</v>
      </c>
      <c r="U2586">
        <v>2585.974921270571</v>
      </c>
      <c r="V2586">
        <v>28</v>
      </c>
      <c r="W2586">
        <v>6.069</v>
      </c>
      <c r="X2586">
        <v>58</v>
      </c>
      <c r="Y2586">
        <v>5.5332999999999997</v>
      </c>
      <c r="Z2586">
        <v>108</v>
      </c>
      <c r="AA2586" t="str">
        <f>IF(Z2586=-1,"Flat",
INDEX({"North","Northeast","East","Southeast","South","Southwest","West","Northwest","North"},
MATCH(Z2586,{0;22.5;67.5;112.5;157.5;202.5;247.5;292.5;337.5},1)))</f>
        <v>East</v>
      </c>
      <c r="AB2586">
        <v>0.74463000000000001</v>
      </c>
      <c r="AC2586" t="s">
        <v>10</v>
      </c>
      <c r="AD2586">
        <v>48.099997999999999</v>
      </c>
      <c r="AE2586">
        <v>13</v>
      </c>
      <c r="AF2586">
        <v>4.6989999999999998</v>
      </c>
    </row>
    <row r="2587" spans="1:32" x14ac:dyDescent="0.25">
      <c r="A2587">
        <v>2717</v>
      </c>
      <c r="B2587">
        <v>3095</v>
      </c>
      <c r="C2587">
        <v>3095</v>
      </c>
      <c r="D2587">
        <v>3762</v>
      </c>
      <c r="E2587" t="str">
        <f t="shared" si="120"/>
        <v>03762-BRA-M</v>
      </c>
      <c r="F2587" t="s">
        <v>505</v>
      </c>
      <c r="G2587" t="s">
        <v>76</v>
      </c>
      <c r="H2587" t="s">
        <v>25</v>
      </c>
      <c r="I2587">
        <v>-42.553500999999997</v>
      </c>
      <c r="J2587">
        <v>-8.2317999999999998</v>
      </c>
      <c r="K2587">
        <v>297</v>
      </c>
      <c r="L2587">
        <v>33874.542029999997</v>
      </c>
      <c r="M2587" t="str">
        <f t="shared" si="121"/>
        <v>Mediana</v>
      </c>
      <c r="N2587" t="str">
        <f t="shared" si="122"/>
        <v>M</v>
      </c>
      <c r="O2587">
        <v>0.42823899999999998</v>
      </c>
      <c r="P2587" t="s">
        <v>7</v>
      </c>
      <c r="Q2587">
        <v>-1.1919999999999999E-3</v>
      </c>
      <c r="R2587" t="s">
        <v>8</v>
      </c>
      <c r="S2587">
        <v>53.130104000000003</v>
      </c>
      <c r="T2587" t="s">
        <v>9</v>
      </c>
      <c r="U2587">
        <v>1327.214800632061</v>
      </c>
      <c r="V2587">
        <v>28</v>
      </c>
      <c r="W2587">
        <v>6.0739999999999998</v>
      </c>
      <c r="X2587">
        <v>58</v>
      </c>
      <c r="Y2587">
        <v>5.4701500000000003</v>
      </c>
      <c r="Z2587">
        <v>108</v>
      </c>
      <c r="AA2587" t="str">
        <f>IF(Z2587=-1,"Flat",
INDEX({"North","Northeast","East","Southeast","South","Southwest","West","Northwest","North"},
MATCH(Z2587,{0;22.5;67.5;112.5;157.5;202.5;247.5;292.5;337.5},1)))</f>
        <v>East</v>
      </c>
      <c r="AB2587">
        <v>0.74919599999999997</v>
      </c>
      <c r="AC2587" t="s">
        <v>10</v>
      </c>
      <c r="AD2587">
        <v>41.200001</v>
      </c>
      <c r="AE2587">
        <v>13</v>
      </c>
      <c r="AF2587">
        <v>4.7009999999999996</v>
      </c>
    </row>
    <row r="2588" spans="1:32" x14ac:dyDescent="0.25">
      <c r="A2588">
        <v>2718</v>
      </c>
      <c r="B2588">
        <v>3096</v>
      </c>
      <c r="C2588">
        <v>3096</v>
      </c>
      <c r="D2588">
        <v>3763</v>
      </c>
      <c r="E2588" t="str">
        <f t="shared" si="120"/>
        <v>03763-BRA-M</v>
      </c>
      <c r="F2588" t="s">
        <v>505</v>
      </c>
      <c r="G2588" t="s">
        <v>76</v>
      </c>
      <c r="H2588" t="s">
        <v>25</v>
      </c>
      <c r="I2588">
        <v>-42.559398999999999</v>
      </c>
      <c r="J2588">
        <v>-8.2342999999999993</v>
      </c>
      <c r="K2588">
        <v>297</v>
      </c>
      <c r="L2588">
        <v>23284.97725</v>
      </c>
      <c r="M2588" t="str">
        <f t="shared" si="121"/>
        <v>Mediana</v>
      </c>
      <c r="N2588" t="str">
        <f t="shared" si="122"/>
        <v>M</v>
      </c>
      <c r="O2588">
        <v>1.1109199999999999</v>
      </c>
      <c r="P2588" t="s">
        <v>7</v>
      </c>
      <c r="Q2588">
        <v>-1.1919999999999999E-3</v>
      </c>
      <c r="R2588" t="s">
        <v>8</v>
      </c>
      <c r="S2588">
        <v>42.917434999999998</v>
      </c>
      <c r="T2588" t="s">
        <v>9</v>
      </c>
      <c r="U2588">
        <v>1855.668811598604</v>
      </c>
      <c r="V2588">
        <v>28</v>
      </c>
      <c r="W2588">
        <v>6.0720000000000001</v>
      </c>
      <c r="X2588">
        <v>58</v>
      </c>
      <c r="Y2588">
        <v>5.5243099999999998</v>
      </c>
      <c r="Z2588">
        <v>108</v>
      </c>
      <c r="AA2588" t="str">
        <f>IF(Z2588=-1,"Flat",
INDEX({"North","Northeast","East","Southeast","South","Southwest","West","Northwest","North"},
MATCH(Z2588,{0;22.5;67.5;112.5;157.5;202.5;247.5;292.5;337.5},1)))</f>
        <v>East</v>
      </c>
      <c r="AB2588">
        <v>0.74598100000000001</v>
      </c>
      <c r="AC2588" t="s">
        <v>10</v>
      </c>
      <c r="AD2588">
        <v>41.200001</v>
      </c>
      <c r="AE2588">
        <v>13</v>
      </c>
      <c r="AF2588">
        <v>4.7</v>
      </c>
    </row>
    <row r="2589" spans="1:32" x14ac:dyDescent="0.25">
      <c r="A2589">
        <v>2719</v>
      </c>
      <c r="B2589">
        <v>3097</v>
      </c>
      <c r="C2589">
        <v>3097</v>
      </c>
      <c r="D2589">
        <v>3764</v>
      </c>
      <c r="E2589" t="str">
        <f t="shared" si="120"/>
        <v>03764-BRA-P</v>
      </c>
      <c r="F2589" t="s">
        <v>505</v>
      </c>
      <c r="G2589" t="s">
        <v>76</v>
      </c>
      <c r="H2589" t="s">
        <v>25</v>
      </c>
      <c r="I2589">
        <v>-42.558498</v>
      </c>
      <c r="J2589">
        <v>-8.2365999999999993</v>
      </c>
      <c r="K2589">
        <v>297</v>
      </c>
      <c r="L2589">
        <v>18036.484929999999</v>
      </c>
      <c r="M2589" t="str">
        <f t="shared" si="121"/>
        <v>Pequeña</v>
      </c>
      <c r="N2589" t="str">
        <f t="shared" si="122"/>
        <v>P</v>
      </c>
      <c r="O2589">
        <v>1.1109199999999999</v>
      </c>
      <c r="P2589" t="s">
        <v>7</v>
      </c>
      <c r="Q2589">
        <v>-1.1919999999999999E-3</v>
      </c>
      <c r="R2589" t="s">
        <v>8</v>
      </c>
      <c r="S2589">
        <v>42.917434999999998</v>
      </c>
      <c r="T2589" t="s">
        <v>9</v>
      </c>
      <c r="U2589">
        <v>2047.389148632672</v>
      </c>
      <c r="V2589">
        <v>28</v>
      </c>
      <c r="W2589">
        <v>6.0709999999999997</v>
      </c>
      <c r="X2589">
        <v>58</v>
      </c>
      <c r="Y2589">
        <v>5.4872800000000002</v>
      </c>
      <c r="Z2589">
        <v>108</v>
      </c>
      <c r="AA2589" t="str">
        <f>IF(Z2589=-1,"Flat",
INDEX({"North","Northeast","East","Southeast","South","Southwest","West","Northwest","North"},
MATCH(Z2589,{0;22.5;67.5;112.5;157.5;202.5;247.5;292.5;337.5},1)))</f>
        <v>East</v>
      </c>
      <c r="AB2589">
        <v>0.74458100000000005</v>
      </c>
      <c r="AC2589" t="s">
        <v>10</v>
      </c>
      <c r="AD2589">
        <v>41.200001</v>
      </c>
      <c r="AE2589">
        <v>13</v>
      </c>
      <c r="AF2589">
        <v>4.7</v>
      </c>
    </row>
    <row r="2590" spans="1:32" x14ac:dyDescent="0.25">
      <c r="A2590">
        <v>2720</v>
      </c>
      <c r="B2590">
        <v>3098</v>
      </c>
      <c r="C2590">
        <v>3098</v>
      </c>
      <c r="D2590">
        <v>3765</v>
      </c>
      <c r="E2590" t="str">
        <f t="shared" si="120"/>
        <v>03765-BRA-M</v>
      </c>
      <c r="F2590" t="s">
        <v>505</v>
      </c>
      <c r="G2590" t="s">
        <v>76</v>
      </c>
      <c r="H2590" t="s">
        <v>25</v>
      </c>
      <c r="I2590">
        <v>-42.563599000000004</v>
      </c>
      <c r="J2590">
        <v>-8.2393000000000001</v>
      </c>
      <c r="K2590">
        <v>297</v>
      </c>
      <c r="L2590">
        <v>52685.63349</v>
      </c>
      <c r="M2590" t="str">
        <f t="shared" si="121"/>
        <v>Mediana</v>
      </c>
      <c r="N2590" t="str">
        <f t="shared" si="122"/>
        <v>M</v>
      </c>
      <c r="O2590">
        <v>0.33110000000000001</v>
      </c>
      <c r="P2590" t="s">
        <v>7</v>
      </c>
      <c r="Q2590">
        <v>5.9589999999999999E-3</v>
      </c>
      <c r="R2590" t="s">
        <v>8</v>
      </c>
      <c r="S2590">
        <v>352.56860399999999</v>
      </c>
      <c r="T2590" t="s">
        <v>70</v>
      </c>
      <c r="U2590">
        <v>2558.4936667836628</v>
      </c>
      <c r="V2590">
        <v>28</v>
      </c>
      <c r="W2590">
        <v>6.069</v>
      </c>
      <c r="X2590">
        <v>58</v>
      </c>
      <c r="Y2590">
        <v>5.5389699999999999</v>
      </c>
      <c r="Z2590">
        <v>108</v>
      </c>
      <c r="AA2590" t="str">
        <f>IF(Z2590=-1,"Flat",
INDEX({"North","Northeast","East","Southeast","South","Southwest","West","Northwest","North"},
MATCH(Z2590,{0;22.5;67.5;112.5;157.5;202.5;247.5;292.5;337.5},1)))</f>
        <v>East</v>
      </c>
      <c r="AB2590">
        <v>0.79835199999999995</v>
      </c>
      <c r="AC2590" t="s">
        <v>10</v>
      </c>
      <c r="AD2590">
        <v>41.200001</v>
      </c>
      <c r="AE2590">
        <v>13</v>
      </c>
      <c r="AF2590">
        <v>4.7</v>
      </c>
    </row>
    <row r="2591" spans="1:32" x14ac:dyDescent="0.25">
      <c r="A2591">
        <v>2721</v>
      </c>
      <c r="B2591">
        <v>3099</v>
      </c>
      <c r="C2591">
        <v>3099</v>
      </c>
      <c r="D2591">
        <v>3766</v>
      </c>
      <c r="E2591" t="str">
        <f t="shared" si="120"/>
        <v>03766-BRA-M</v>
      </c>
      <c r="F2591" t="s">
        <v>506</v>
      </c>
      <c r="G2591" t="s">
        <v>76</v>
      </c>
      <c r="H2591" t="s">
        <v>25</v>
      </c>
      <c r="I2591">
        <v>-37.008701000000002</v>
      </c>
      <c r="J2591">
        <v>-5.1761999999999997</v>
      </c>
      <c r="K2591">
        <v>176</v>
      </c>
      <c r="L2591">
        <v>62817.032590000003</v>
      </c>
      <c r="M2591" t="str">
        <f t="shared" si="121"/>
        <v>Mediana</v>
      </c>
      <c r="N2591" t="str">
        <f t="shared" si="122"/>
        <v>M</v>
      </c>
      <c r="O2591">
        <v>0.81248600000000004</v>
      </c>
      <c r="P2591" t="s">
        <v>7</v>
      </c>
      <c r="Q2591">
        <v>-5.1640000000000002E-3</v>
      </c>
      <c r="R2591" t="s">
        <v>8</v>
      </c>
      <c r="S2591">
        <v>161.56504799999999</v>
      </c>
      <c r="T2591" t="s">
        <v>13</v>
      </c>
      <c r="U2591">
        <v>3865.8122630930761</v>
      </c>
      <c r="V2591">
        <v>26.9</v>
      </c>
      <c r="W2591">
        <v>5.97</v>
      </c>
      <c r="X2591">
        <v>60</v>
      </c>
      <c r="Y2591">
        <v>7.1069500000000003</v>
      </c>
      <c r="Z2591">
        <v>105</v>
      </c>
      <c r="AA2591" t="str">
        <f>IF(Z2591=-1,"Flat",
INDEX({"North","Northeast","East","Southeast","South","Southwest","West","Northwest","North"},
MATCH(Z2591,{0;22.5;67.5;112.5;157.5;202.5;247.5;292.5;337.5},1)))</f>
        <v>East</v>
      </c>
      <c r="AB2591">
        <v>0.59448199999999995</v>
      </c>
      <c r="AC2591" t="s">
        <v>20</v>
      </c>
      <c r="AD2591">
        <v>48.099997999999999</v>
      </c>
      <c r="AE2591">
        <v>7</v>
      </c>
      <c r="AF2591">
        <v>4.6509999999999998</v>
      </c>
    </row>
    <row r="2592" spans="1:32" x14ac:dyDescent="0.25">
      <c r="A2592">
        <v>2722</v>
      </c>
      <c r="B2592">
        <v>3100</v>
      </c>
      <c r="C2592">
        <v>3100</v>
      </c>
      <c r="D2592">
        <v>3767</v>
      </c>
      <c r="E2592" t="str">
        <f t="shared" si="120"/>
        <v>03767-BRA-P</v>
      </c>
      <c r="F2592" t="s">
        <v>507</v>
      </c>
      <c r="G2592" t="s">
        <v>76</v>
      </c>
      <c r="H2592" t="s">
        <v>25</v>
      </c>
      <c r="I2592">
        <v>-38.829898999999997</v>
      </c>
      <c r="J2592">
        <v>-5.2633000000000001</v>
      </c>
      <c r="K2592">
        <v>95</v>
      </c>
      <c r="L2592">
        <v>4873.6655529999998</v>
      </c>
      <c r="M2592" t="str">
        <f t="shared" si="121"/>
        <v>Pequeña</v>
      </c>
      <c r="N2592" t="str">
        <f t="shared" si="122"/>
        <v>P</v>
      </c>
      <c r="O2592">
        <v>1.34931</v>
      </c>
      <c r="P2592" t="s">
        <v>7</v>
      </c>
      <c r="Q2592">
        <v>1.1122999999999999E-2</v>
      </c>
      <c r="R2592" t="s">
        <v>80</v>
      </c>
      <c r="S2592">
        <v>280.359039</v>
      </c>
      <c r="T2592" t="s">
        <v>16</v>
      </c>
      <c r="U2592">
        <v>6376.3582662851813</v>
      </c>
      <c r="V2592">
        <v>28.299999</v>
      </c>
      <c r="W2592">
        <v>5.9050000000000002</v>
      </c>
      <c r="X2592">
        <v>58</v>
      </c>
      <c r="Y2592">
        <v>4.5813899999999999</v>
      </c>
      <c r="Z2592">
        <v>108</v>
      </c>
      <c r="AA2592" t="str">
        <f>IF(Z2592=-1,"Flat",
INDEX({"North","Northeast","East","Southeast","South","Southwest","West","Northwest","North"},
MATCH(Z2592,{0;22.5;67.5;112.5;157.5;202.5;247.5;292.5;337.5},1)))</f>
        <v>East</v>
      </c>
      <c r="AB2592">
        <v>0.74456199999999995</v>
      </c>
      <c r="AC2592" t="s">
        <v>10</v>
      </c>
      <c r="AD2592">
        <v>33</v>
      </c>
      <c r="AE2592">
        <v>8</v>
      </c>
      <c r="AF2592">
        <v>4.57</v>
      </c>
    </row>
    <row r="2593" spans="1:32" x14ac:dyDescent="0.25">
      <c r="A2593">
        <v>2723</v>
      </c>
      <c r="B2593">
        <v>3101</v>
      </c>
      <c r="C2593">
        <v>3101</v>
      </c>
      <c r="D2593">
        <v>3768</v>
      </c>
      <c r="E2593" t="str">
        <f t="shared" si="120"/>
        <v>03768-BRA-P</v>
      </c>
      <c r="F2593" t="s">
        <v>507</v>
      </c>
      <c r="G2593" t="s">
        <v>76</v>
      </c>
      <c r="H2593" t="s">
        <v>25</v>
      </c>
      <c r="I2593">
        <v>-38.8307</v>
      </c>
      <c r="J2593">
        <v>-5.2694000000000001</v>
      </c>
      <c r="K2593">
        <v>95</v>
      </c>
      <c r="L2593">
        <v>2989.4186180000002</v>
      </c>
      <c r="M2593" t="str">
        <f t="shared" si="121"/>
        <v>Pequeña</v>
      </c>
      <c r="N2593" t="str">
        <f t="shared" si="122"/>
        <v>P</v>
      </c>
      <c r="O2593">
        <v>1.3096399999999999</v>
      </c>
      <c r="P2593" t="s">
        <v>7</v>
      </c>
      <c r="Q2593">
        <v>-3.973E-3</v>
      </c>
      <c r="R2593" t="s">
        <v>8</v>
      </c>
      <c r="S2593">
        <v>286.46002199999998</v>
      </c>
      <c r="T2593" t="s">
        <v>16</v>
      </c>
      <c r="U2593">
        <v>5804.4258398030834</v>
      </c>
      <c r="V2593">
        <v>28.299999</v>
      </c>
      <c r="W2593">
        <v>5.9020000000000001</v>
      </c>
      <c r="X2593">
        <v>58</v>
      </c>
      <c r="Y2593">
        <v>4.6400499999999996</v>
      </c>
      <c r="Z2593">
        <v>108</v>
      </c>
      <c r="AA2593" t="str">
        <f>IF(Z2593=-1,"Flat",
INDEX({"North","Northeast","East","Southeast","South","Southwest","West","Northwest","North"},
MATCH(Z2593,{0;22.5;67.5;112.5;157.5;202.5;247.5;292.5;337.5},1)))</f>
        <v>East</v>
      </c>
      <c r="AB2593">
        <v>0.74510100000000001</v>
      </c>
      <c r="AC2593" t="s">
        <v>10</v>
      </c>
      <c r="AD2593">
        <v>33</v>
      </c>
      <c r="AE2593">
        <v>8</v>
      </c>
      <c r="AF2593">
        <v>4.57</v>
      </c>
    </row>
    <row r="2594" spans="1:32" x14ac:dyDescent="0.25">
      <c r="A2594">
        <v>2724</v>
      </c>
      <c r="B2594">
        <v>3102</v>
      </c>
      <c r="C2594">
        <v>3102</v>
      </c>
      <c r="D2594">
        <v>3769</v>
      </c>
      <c r="E2594" t="str">
        <f t="shared" si="120"/>
        <v>03769-BRA-M</v>
      </c>
      <c r="F2594" t="s">
        <v>507</v>
      </c>
      <c r="G2594" t="s">
        <v>76</v>
      </c>
      <c r="H2594" t="s">
        <v>25</v>
      </c>
      <c r="I2594">
        <v>-38.829200999999998</v>
      </c>
      <c r="J2594">
        <v>-5.2765000000000004</v>
      </c>
      <c r="K2594">
        <v>95</v>
      </c>
      <c r="L2594">
        <v>24933.84924</v>
      </c>
      <c r="M2594" t="str">
        <f t="shared" si="121"/>
        <v>Mediana</v>
      </c>
      <c r="N2594" t="str">
        <f t="shared" si="122"/>
        <v>M</v>
      </c>
      <c r="O2594">
        <v>1.1015299999999999</v>
      </c>
      <c r="P2594" t="s">
        <v>7</v>
      </c>
      <c r="Q2594">
        <v>1.1122999999999999E-2</v>
      </c>
      <c r="R2594" t="s">
        <v>80</v>
      </c>
      <c r="S2594">
        <v>301.218414</v>
      </c>
      <c r="T2594" t="s">
        <v>30</v>
      </c>
      <c r="U2594">
        <v>5006.0949098086994</v>
      </c>
      <c r="V2594">
        <v>28.299999</v>
      </c>
      <c r="W2594">
        <v>5.9050000000000002</v>
      </c>
      <c r="X2594">
        <v>58</v>
      </c>
      <c r="Y2594">
        <v>4.8638000000000003</v>
      </c>
      <c r="Z2594">
        <v>108</v>
      </c>
      <c r="AA2594" t="str">
        <f>IF(Z2594=-1,"Flat",
INDEX({"North","Northeast","East","Southeast","South","Southwest","West","Northwest","North"},
MATCH(Z2594,{0;22.5;67.5;112.5;157.5;202.5;247.5;292.5;337.5},1)))</f>
        <v>East</v>
      </c>
      <c r="AB2594">
        <v>0.74336899999999995</v>
      </c>
      <c r="AC2594" t="s">
        <v>10</v>
      </c>
      <c r="AD2594">
        <v>33</v>
      </c>
      <c r="AE2594">
        <v>8</v>
      </c>
      <c r="AF2594">
        <v>4.5709999999999997</v>
      </c>
    </row>
    <row r="2595" spans="1:32" x14ac:dyDescent="0.25">
      <c r="A2595">
        <v>2725</v>
      </c>
      <c r="B2595">
        <v>3103</v>
      </c>
      <c r="C2595">
        <v>3103</v>
      </c>
      <c r="D2595">
        <v>3770</v>
      </c>
      <c r="E2595" t="str">
        <f t="shared" si="120"/>
        <v>03770-BRA-M</v>
      </c>
      <c r="F2595" t="s">
        <v>507</v>
      </c>
      <c r="G2595" t="s">
        <v>76</v>
      </c>
      <c r="H2595" t="s">
        <v>25</v>
      </c>
      <c r="I2595">
        <v>-38.826698</v>
      </c>
      <c r="J2595">
        <v>-5.2812000000000001</v>
      </c>
      <c r="K2595">
        <v>95</v>
      </c>
      <c r="L2595">
        <v>20083.01815</v>
      </c>
      <c r="M2595" t="str">
        <f t="shared" si="121"/>
        <v>Mediana</v>
      </c>
      <c r="N2595" t="str">
        <f t="shared" si="122"/>
        <v>M</v>
      </c>
      <c r="O2595">
        <v>1.14184</v>
      </c>
      <c r="P2595" t="s">
        <v>7</v>
      </c>
      <c r="Q2595">
        <v>7.548E-3</v>
      </c>
      <c r="R2595" t="s">
        <v>8</v>
      </c>
      <c r="S2595">
        <v>270</v>
      </c>
      <c r="T2595" t="s">
        <v>16</v>
      </c>
      <c r="U2595">
        <v>4462.3130589463617</v>
      </c>
      <c r="V2595">
        <v>28.299999</v>
      </c>
      <c r="W2595">
        <v>5.907</v>
      </c>
      <c r="X2595">
        <v>58</v>
      </c>
      <c r="Y2595">
        <v>4.9167199999999998</v>
      </c>
      <c r="Z2595">
        <v>108</v>
      </c>
      <c r="AA2595" t="str">
        <f>IF(Z2595=-1,"Flat",
INDEX({"North","Northeast","East","Southeast","South","Southwest","West","Northwest","North"},
MATCH(Z2595,{0;22.5;67.5;112.5;157.5;202.5;247.5;292.5;337.5},1)))</f>
        <v>East</v>
      </c>
      <c r="AB2595">
        <v>0.74910100000000002</v>
      </c>
      <c r="AC2595" t="s">
        <v>10</v>
      </c>
      <c r="AD2595">
        <v>33</v>
      </c>
      <c r="AE2595">
        <v>8</v>
      </c>
      <c r="AF2595">
        <v>4.5709999999999997</v>
      </c>
    </row>
    <row r="2596" spans="1:32" x14ac:dyDescent="0.25">
      <c r="A2596">
        <v>2726</v>
      </c>
      <c r="B2596">
        <v>3104</v>
      </c>
      <c r="C2596">
        <v>3104</v>
      </c>
      <c r="D2596">
        <v>3771</v>
      </c>
      <c r="E2596" t="str">
        <f t="shared" si="120"/>
        <v>03771-BRA-M</v>
      </c>
      <c r="F2596" t="s">
        <v>507</v>
      </c>
      <c r="G2596" t="s">
        <v>76</v>
      </c>
      <c r="H2596" t="s">
        <v>25</v>
      </c>
      <c r="I2596">
        <v>-38.825099999999999</v>
      </c>
      <c r="J2596">
        <v>-5.2862</v>
      </c>
      <c r="K2596">
        <v>95</v>
      </c>
      <c r="L2596">
        <v>22854.523570000001</v>
      </c>
      <c r="M2596" t="str">
        <f t="shared" si="121"/>
        <v>Mediana</v>
      </c>
      <c r="N2596" t="str">
        <f t="shared" si="122"/>
        <v>M</v>
      </c>
      <c r="O2596">
        <v>0.95472999999999997</v>
      </c>
      <c r="P2596" t="s">
        <v>7</v>
      </c>
      <c r="Q2596">
        <v>3.97E-4</v>
      </c>
      <c r="R2596" t="s">
        <v>8</v>
      </c>
      <c r="S2596">
        <v>301.55139200000002</v>
      </c>
      <c r="T2596" t="s">
        <v>30</v>
      </c>
      <c r="U2596">
        <v>3895.0909820850552</v>
      </c>
      <c r="V2596">
        <v>28.299999</v>
      </c>
      <c r="W2596">
        <v>5.9059999999999997</v>
      </c>
      <c r="X2596">
        <v>58</v>
      </c>
      <c r="Y2596">
        <v>4.9884700000000004</v>
      </c>
      <c r="Z2596">
        <v>108</v>
      </c>
      <c r="AA2596" t="str">
        <f>IF(Z2596=-1,"Flat",
INDEX({"North","Northeast","East","Southeast","South","Southwest","West","Northwest","North"},
MATCH(Z2596,{0;22.5;67.5;112.5;157.5;202.5;247.5;292.5;337.5},1)))</f>
        <v>East</v>
      </c>
      <c r="AB2596">
        <v>0.74556900000000004</v>
      </c>
      <c r="AC2596" t="s">
        <v>10</v>
      </c>
      <c r="AD2596">
        <v>33</v>
      </c>
      <c r="AE2596">
        <v>8</v>
      </c>
      <c r="AF2596">
        <v>4.5730000000000004</v>
      </c>
    </row>
    <row r="2597" spans="1:32" x14ac:dyDescent="0.25">
      <c r="A2597">
        <v>2727</v>
      </c>
      <c r="B2597">
        <v>3105</v>
      </c>
      <c r="C2597">
        <v>3105</v>
      </c>
      <c r="D2597">
        <v>3772</v>
      </c>
      <c r="E2597" t="str">
        <f t="shared" si="120"/>
        <v>03772-BRA-P</v>
      </c>
      <c r="F2597" t="s">
        <v>507</v>
      </c>
      <c r="G2597" t="s">
        <v>76</v>
      </c>
      <c r="H2597" t="s">
        <v>25</v>
      </c>
      <c r="I2597">
        <v>-38.820999</v>
      </c>
      <c r="J2597">
        <v>-5.2911000000000001</v>
      </c>
      <c r="K2597">
        <v>95</v>
      </c>
      <c r="L2597">
        <v>17564.481230000001</v>
      </c>
      <c r="M2597" t="str">
        <f t="shared" si="121"/>
        <v>Pequeña</v>
      </c>
      <c r="N2597" t="str">
        <f t="shared" si="122"/>
        <v>P</v>
      </c>
      <c r="O2597">
        <v>0.93511200000000005</v>
      </c>
      <c r="P2597" t="s">
        <v>7</v>
      </c>
      <c r="Q2597">
        <v>1.9859999999999999E-3</v>
      </c>
      <c r="R2597" t="s">
        <v>8</v>
      </c>
      <c r="S2597">
        <v>328.736267</v>
      </c>
      <c r="T2597" t="s">
        <v>30</v>
      </c>
      <c r="U2597">
        <v>3314.182252431493</v>
      </c>
      <c r="V2597">
        <v>28.299999</v>
      </c>
      <c r="W2597">
        <v>5.92</v>
      </c>
      <c r="X2597">
        <v>58</v>
      </c>
      <c r="Y2597">
        <v>5.0689700000000002</v>
      </c>
      <c r="Z2597">
        <v>108</v>
      </c>
      <c r="AA2597" t="str">
        <f>IF(Z2597=-1,"Flat",
INDEX({"North","Northeast","East","Southeast","South","Southwest","West","Northwest","North"},
MATCH(Z2597,{0;22.5;67.5;112.5;157.5;202.5;247.5;292.5;337.5},1)))</f>
        <v>East</v>
      </c>
      <c r="AB2597">
        <v>0.74609199999999998</v>
      </c>
      <c r="AC2597" t="s">
        <v>10</v>
      </c>
      <c r="AD2597">
        <v>33</v>
      </c>
      <c r="AE2597">
        <v>8</v>
      </c>
      <c r="AF2597">
        <v>4.5839999999999996</v>
      </c>
    </row>
    <row r="2598" spans="1:32" x14ac:dyDescent="0.25">
      <c r="A2598">
        <v>2728</v>
      </c>
      <c r="B2598">
        <v>3106</v>
      </c>
      <c r="C2598">
        <v>3106</v>
      </c>
      <c r="D2598">
        <v>3773</v>
      </c>
      <c r="E2598" t="str">
        <f t="shared" si="120"/>
        <v>03773-BRA-P</v>
      </c>
      <c r="F2598" t="s">
        <v>507</v>
      </c>
      <c r="G2598" t="s">
        <v>76</v>
      </c>
      <c r="H2598" t="s">
        <v>25</v>
      </c>
      <c r="I2598">
        <v>-38.824001000000003</v>
      </c>
      <c r="J2598">
        <v>-5.2965</v>
      </c>
      <c r="K2598">
        <v>95</v>
      </c>
      <c r="L2598">
        <v>13571.90011</v>
      </c>
      <c r="M2598" t="str">
        <f t="shared" si="121"/>
        <v>Pequeña</v>
      </c>
      <c r="N2598" t="str">
        <f t="shared" si="122"/>
        <v>P</v>
      </c>
      <c r="O2598">
        <v>1.3846099999999999</v>
      </c>
      <c r="P2598" t="s">
        <v>7</v>
      </c>
      <c r="Q2598">
        <v>5.9589999999999999E-3</v>
      </c>
      <c r="R2598" t="s">
        <v>8</v>
      </c>
      <c r="S2598">
        <v>261.70285000000001</v>
      </c>
      <c r="T2598" t="s">
        <v>16</v>
      </c>
      <c r="U2598">
        <v>2748.1166437995412</v>
      </c>
      <c r="V2598">
        <v>28.299999</v>
      </c>
      <c r="W2598">
        <v>5.92</v>
      </c>
      <c r="X2598">
        <v>58</v>
      </c>
      <c r="Y2598">
        <v>4.9698599999999997</v>
      </c>
      <c r="Z2598">
        <v>108</v>
      </c>
      <c r="AA2598" t="str">
        <f>IF(Z2598=-1,"Flat",
INDEX({"North","Northeast","East","Southeast","South","Southwest","West","Northwest","North"},
MATCH(Z2598,{0;22.5;67.5;112.5;157.5;202.5;247.5;292.5;337.5},1)))</f>
        <v>East</v>
      </c>
      <c r="AB2598">
        <v>0.66844999999999999</v>
      </c>
      <c r="AC2598" t="s">
        <v>10</v>
      </c>
      <c r="AD2598">
        <v>33</v>
      </c>
      <c r="AE2598">
        <v>8</v>
      </c>
      <c r="AF2598">
        <v>4.5890000000000004</v>
      </c>
    </row>
    <row r="2599" spans="1:32" x14ac:dyDescent="0.25">
      <c r="A2599">
        <v>2729</v>
      </c>
      <c r="B2599">
        <v>3107</v>
      </c>
      <c r="C2599">
        <v>3107</v>
      </c>
      <c r="D2599">
        <v>3774</v>
      </c>
      <c r="E2599" t="str">
        <f t="shared" si="120"/>
        <v>03774-BRA-G</v>
      </c>
      <c r="F2599" t="s">
        <v>508</v>
      </c>
      <c r="G2599" t="s">
        <v>76</v>
      </c>
      <c r="H2599" t="s">
        <v>25</v>
      </c>
      <c r="I2599">
        <v>-56.212001999999998</v>
      </c>
      <c r="J2599">
        <v>-15.264200000000001</v>
      </c>
      <c r="K2599">
        <v>242</v>
      </c>
      <c r="L2599">
        <v>565079.08779999998</v>
      </c>
      <c r="M2599" t="str">
        <f t="shared" si="121"/>
        <v>Grande</v>
      </c>
      <c r="N2599" t="str">
        <f t="shared" si="122"/>
        <v>G</v>
      </c>
      <c r="O2599">
        <v>0.73146999999999995</v>
      </c>
      <c r="P2599" t="s">
        <v>7</v>
      </c>
      <c r="Q2599">
        <v>3.97E-4</v>
      </c>
      <c r="R2599" t="s">
        <v>8</v>
      </c>
      <c r="S2599">
        <v>185.599335</v>
      </c>
      <c r="T2599" t="s">
        <v>13</v>
      </c>
      <c r="U2599">
        <v>2619.0483185643329</v>
      </c>
      <c r="V2599">
        <v>26.299999</v>
      </c>
      <c r="W2599">
        <v>5.5670000000000002</v>
      </c>
      <c r="X2599">
        <v>58</v>
      </c>
      <c r="Y2599">
        <v>3.7125499999999998</v>
      </c>
      <c r="Z2599">
        <v>108</v>
      </c>
      <c r="AA2599" t="str">
        <f>IF(Z2599=-1,"Flat",
INDEX({"North","Northeast","East","Southeast","South","Southwest","West","Northwest","North"},
MATCH(Z2599,{0;22.5;67.5;112.5;157.5;202.5;247.5;292.5;337.5},1)))</f>
        <v>East</v>
      </c>
      <c r="AB2599">
        <v>0.59426599999999996</v>
      </c>
      <c r="AC2599" t="s">
        <v>20</v>
      </c>
      <c r="AD2599">
        <v>30</v>
      </c>
      <c r="AE2599">
        <v>19</v>
      </c>
      <c r="AF2599">
        <v>4.3479999999999999</v>
      </c>
    </row>
    <row r="2600" spans="1:32" x14ac:dyDescent="0.25">
      <c r="A2600">
        <v>2730</v>
      </c>
      <c r="B2600">
        <v>3108</v>
      </c>
      <c r="C2600">
        <v>3108</v>
      </c>
      <c r="D2600">
        <v>3775</v>
      </c>
      <c r="E2600" t="str">
        <f t="shared" si="120"/>
        <v>03775-BRA-P</v>
      </c>
      <c r="F2600" t="s">
        <v>509</v>
      </c>
      <c r="G2600" t="s">
        <v>76</v>
      </c>
      <c r="H2600" t="s">
        <v>25</v>
      </c>
      <c r="I2600">
        <v>-37.979401000000003</v>
      </c>
      <c r="J2600">
        <v>-5.3442999999999996</v>
      </c>
      <c r="K2600">
        <v>148</v>
      </c>
      <c r="L2600">
        <v>10083.13546</v>
      </c>
      <c r="M2600" t="str">
        <f t="shared" si="121"/>
        <v>Pequeña</v>
      </c>
      <c r="N2600" t="str">
        <f t="shared" si="122"/>
        <v>P</v>
      </c>
      <c r="O2600">
        <v>0.18168899999999999</v>
      </c>
      <c r="P2600" t="s">
        <v>7</v>
      </c>
      <c r="Q2600">
        <v>-2.3839999999999998E-3</v>
      </c>
      <c r="R2600" t="s">
        <v>8</v>
      </c>
      <c r="S2600">
        <v>135</v>
      </c>
      <c r="T2600" t="s">
        <v>49</v>
      </c>
      <c r="U2600">
        <v>6222.6426138039897</v>
      </c>
      <c r="V2600">
        <v>28.200001</v>
      </c>
      <c r="W2600">
        <v>5.89</v>
      </c>
      <c r="X2600">
        <v>55</v>
      </c>
      <c r="Y2600">
        <v>5.7254899999999997</v>
      </c>
      <c r="Z2600">
        <v>112</v>
      </c>
      <c r="AA2600" t="str">
        <f>IF(Z2600=-1,"Flat",
INDEX({"North","Northeast","East","Southeast","South","Southwest","West","Northwest","North"},
MATCH(Z2600,{0;22.5;67.5;112.5;157.5;202.5;247.5;292.5;337.5},1)))</f>
        <v>East</v>
      </c>
      <c r="AB2600">
        <v>0.59919</v>
      </c>
      <c r="AC2600" t="s">
        <v>20</v>
      </c>
      <c r="AD2600">
        <v>52</v>
      </c>
      <c r="AE2600">
        <v>9</v>
      </c>
      <c r="AF2600">
        <v>4.5609999999999999</v>
      </c>
    </row>
    <row r="2601" spans="1:32" x14ac:dyDescent="0.25">
      <c r="A2601">
        <v>2731</v>
      </c>
      <c r="B2601">
        <v>3109</v>
      </c>
      <c r="C2601">
        <v>3109</v>
      </c>
      <c r="D2601">
        <v>3776</v>
      </c>
      <c r="E2601" t="str">
        <f t="shared" si="120"/>
        <v>03776-BRA-P</v>
      </c>
      <c r="F2601" t="s">
        <v>509</v>
      </c>
      <c r="G2601" t="s">
        <v>76</v>
      </c>
      <c r="H2601" t="s">
        <v>25</v>
      </c>
      <c r="I2601">
        <v>-46.729697999999999</v>
      </c>
      <c r="J2601">
        <v>-15.707599999999999</v>
      </c>
      <c r="K2601">
        <v>148</v>
      </c>
      <c r="L2601">
        <v>1989.1111450000001</v>
      </c>
      <c r="M2601" t="str">
        <f t="shared" si="121"/>
        <v>Pequeña</v>
      </c>
      <c r="N2601" t="str">
        <f t="shared" si="122"/>
        <v>P</v>
      </c>
      <c r="O2601">
        <v>0.52408900000000003</v>
      </c>
      <c r="P2601" t="s">
        <v>7</v>
      </c>
      <c r="Q2601">
        <v>-7.9500000000000003E-4</v>
      </c>
      <c r="R2601" t="s">
        <v>8</v>
      </c>
      <c r="S2601">
        <v>299.35775799999999</v>
      </c>
      <c r="T2601" t="s">
        <v>30</v>
      </c>
      <c r="U2601">
        <v>11305.638783750839</v>
      </c>
      <c r="V2601">
        <v>28.200001</v>
      </c>
      <c r="W2601">
        <v>6.09</v>
      </c>
      <c r="X2601">
        <v>55</v>
      </c>
      <c r="Y2601">
        <v>3.2058900000000001</v>
      </c>
      <c r="Z2601">
        <v>112</v>
      </c>
      <c r="AA2601" t="str">
        <f>IF(Z2601=-1,"Flat",
INDEX({"North","Northeast","East","Southeast","South","Southwest","West","Northwest","North"},
MATCH(Z2601,{0;22.5;67.5;112.5;157.5;202.5;247.5;292.5;337.5},1)))</f>
        <v>East</v>
      </c>
      <c r="AB2601">
        <v>0.74728000000000006</v>
      </c>
      <c r="AC2601" t="s">
        <v>10</v>
      </c>
      <c r="AD2601">
        <v>50</v>
      </c>
      <c r="AE2601">
        <v>9</v>
      </c>
      <c r="AF2601">
        <v>4.7670000000000003</v>
      </c>
    </row>
    <row r="2602" spans="1:32" x14ac:dyDescent="0.25">
      <c r="A2602">
        <v>2732</v>
      </c>
      <c r="B2602">
        <v>3110</v>
      </c>
      <c r="C2602">
        <v>3110</v>
      </c>
      <c r="D2602">
        <v>3777</v>
      </c>
      <c r="E2602" t="str">
        <f t="shared" si="120"/>
        <v>03777-BRA-P</v>
      </c>
      <c r="F2602" t="s">
        <v>509</v>
      </c>
      <c r="G2602" t="s">
        <v>76</v>
      </c>
      <c r="H2602" t="s">
        <v>25</v>
      </c>
      <c r="I2602">
        <v>-46.724899000000001</v>
      </c>
      <c r="J2602">
        <v>-15.7019</v>
      </c>
      <c r="K2602">
        <v>148</v>
      </c>
      <c r="L2602">
        <v>5529.5587709999991</v>
      </c>
      <c r="M2602" t="str">
        <f t="shared" si="121"/>
        <v>Pequeña</v>
      </c>
      <c r="N2602" t="str">
        <f t="shared" si="122"/>
        <v>P</v>
      </c>
      <c r="O2602">
        <v>1.03911</v>
      </c>
      <c r="P2602" t="s">
        <v>7</v>
      </c>
      <c r="Q2602">
        <v>-7.1510000000000002E-3</v>
      </c>
      <c r="R2602" t="s">
        <v>8</v>
      </c>
      <c r="S2602">
        <v>285.945404</v>
      </c>
      <c r="T2602" t="s">
        <v>16</v>
      </c>
      <c r="U2602">
        <v>11697.489153480319</v>
      </c>
      <c r="V2602">
        <v>28.200001</v>
      </c>
      <c r="W2602">
        <v>6.1</v>
      </c>
      <c r="X2602">
        <v>55</v>
      </c>
      <c r="Y2602">
        <v>3.2639900000000002</v>
      </c>
      <c r="Z2602">
        <v>112</v>
      </c>
      <c r="AA2602" t="str">
        <f>IF(Z2602=-1,"Flat",
INDEX({"North","Northeast","East","Southeast","South","Southwest","West","Northwest","North"},
MATCH(Z2602,{0;22.5;67.5;112.5;157.5;202.5;247.5;292.5;337.5},1)))</f>
        <v>East</v>
      </c>
      <c r="AB2602">
        <v>0.74694400000000005</v>
      </c>
      <c r="AC2602" t="s">
        <v>10</v>
      </c>
      <c r="AD2602">
        <v>50</v>
      </c>
      <c r="AE2602">
        <v>9</v>
      </c>
      <c r="AF2602">
        <v>4.7720000000000002</v>
      </c>
    </row>
    <row r="2603" spans="1:32" x14ac:dyDescent="0.25">
      <c r="A2603">
        <v>2733</v>
      </c>
      <c r="B2603">
        <v>3111</v>
      </c>
      <c r="C2603">
        <v>3111</v>
      </c>
      <c r="D2603">
        <v>3778</v>
      </c>
      <c r="E2603" t="str">
        <f t="shared" si="120"/>
        <v>03778-BRA-P</v>
      </c>
      <c r="F2603" t="s">
        <v>509</v>
      </c>
      <c r="G2603" t="s">
        <v>76</v>
      </c>
      <c r="H2603" t="s">
        <v>25</v>
      </c>
      <c r="I2603">
        <v>-46.738799999999998</v>
      </c>
      <c r="J2603">
        <v>-15.696400000000001</v>
      </c>
      <c r="K2603">
        <v>148</v>
      </c>
      <c r="L2603">
        <v>3934.8926980000001</v>
      </c>
      <c r="M2603" t="str">
        <f t="shared" si="121"/>
        <v>Pequeña</v>
      </c>
      <c r="N2603" t="str">
        <f t="shared" si="122"/>
        <v>P</v>
      </c>
      <c r="O2603">
        <v>0.343781</v>
      </c>
      <c r="P2603" t="s">
        <v>7</v>
      </c>
      <c r="Q2603">
        <v>5.1640000000000002E-3</v>
      </c>
      <c r="R2603" t="s">
        <v>8</v>
      </c>
      <c r="S2603">
        <v>85.236358999999993</v>
      </c>
      <c r="T2603" t="s">
        <v>19</v>
      </c>
      <c r="U2603">
        <v>12823.260214800221</v>
      </c>
      <c r="V2603">
        <v>28.200001</v>
      </c>
      <c r="W2603">
        <v>6.09</v>
      </c>
      <c r="X2603">
        <v>55</v>
      </c>
      <c r="Y2603">
        <v>3.0906199999999999</v>
      </c>
      <c r="Z2603">
        <v>112</v>
      </c>
      <c r="AA2603" t="str">
        <f>IF(Z2603=-1,"Flat",
INDEX({"North","Northeast","East","Southeast","South","Southwest","West","Northwest","North"},
MATCH(Z2603,{0;22.5;67.5;112.5;157.5;202.5;247.5;292.5;337.5},1)))</f>
        <v>East</v>
      </c>
      <c r="AB2603">
        <v>0.74909000000000003</v>
      </c>
      <c r="AC2603" t="s">
        <v>10</v>
      </c>
      <c r="AD2603">
        <v>50</v>
      </c>
      <c r="AE2603">
        <v>9</v>
      </c>
      <c r="AF2603">
        <v>4.7679999999999998</v>
      </c>
    </row>
    <row r="2604" spans="1:32" x14ac:dyDescent="0.25">
      <c r="A2604">
        <v>2734</v>
      </c>
      <c r="B2604">
        <v>3112</v>
      </c>
      <c r="C2604">
        <v>3112</v>
      </c>
      <c r="D2604">
        <v>3779</v>
      </c>
      <c r="E2604" t="str">
        <f t="shared" si="120"/>
        <v>03779-BRA-P</v>
      </c>
      <c r="F2604" t="s">
        <v>509</v>
      </c>
      <c r="G2604" t="s">
        <v>76</v>
      </c>
      <c r="H2604" t="s">
        <v>25</v>
      </c>
      <c r="I2604">
        <v>-46.716599000000002</v>
      </c>
      <c r="J2604">
        <v>-15.691599999999999</v>
      </c>
      <c r="K2604">
        <v>148</v>
      </c>
      <c r="L2604">
        <v>4150.2124160000003</v>
      </c>
      <c r="M2604" t="str">
        <f t="shared" si="121"/>
        <v>Pequeña</v>
      </c>
      <c r="N2604" t="str">
        <f t="shared" si="122"/>
        <v>P</v>
      </c>
      <c r="O2604">
        <v>0.76416099999999998</v>
      </c>
      <c r="P2604" t="s">
        <v>7</v>
      </c>
      <c r="Q2604">
        <v>-5.1640000000000002E-3</v>
      </c>
      <c r="R2604" t="s">
        <v>8</v>
      </c>
      <c r="S2604">
        <v>327.20047</v>
      </c>
      <c r="T2604" t="s">
        <v>30</v>
      </c>
      <c r="U2604">
        <v>12364.3309612473</v>
      </c>
      <c r="V2604">
        <v>28.200001</v>
      </c>
      <c r="W2604">
        <v>6.1239999999999997</v>
      </c>
      <c r="X2604">
        <v>55</v>
      </c>
      <c r="Y2604">
        <v>3.40266</v>
      </c>
      <c r="Z2604">
        <v>112</v>
      </c>
      <c r="AA2604" t="str">
        <f>IF(Z2604=-1,"Flat",
INDEX({"North","Northeast","East","Southeast","South","Southwest","West","Northwest","North"},
MATCH(Z2604,{0;22.5;67.5;112.5;157.5;202.5;247.5;292.5;337.5},1)))</f>
        <v>East</v>
      </c>
      <c r="AB2604">
        <v>0.74631400000000003</v>
      </c>
      <c r="AC2604" t="s">
        <v>10</v>
      </c>
      <c r="AD2604">
        <v>50</v>
      </c>
      <c r="AE2604">
        <v>9</v>
      </c>
      <c r="AF2604">
        <v>4.7910000000000004</v>
      </c>
    </row>
    <row r="2605" spans="1:32" x14ac:dyDescent="0.25">
      <c r="A2605">
        <v>2735</v>
      </c>
      <c r="B2605">
        <v>3113</v>
      </c>
      <c r="C2605">
        <v>3113</v>
      </c>
      <c r="D2605">
        <v>3780</v>
      </c>
      <c r="E2605" t="str">
        <f t="shared" si="120"/>
        <v>03780-BRA-P</v>
      </c>
      <c r="F2605" t="s">
        <v>509</v>
      </c>
      <c r="G2605" t="s">
        <v>76</v>
      </c>
      <c r="H2605" t="s">
        <v>25</v>
      </c>
      <c r="I2605">
        <v>-46.778801000000001</v>
      </c>
      <c r="J2605">
        <v>-15.6874</v>
      </c>
      <c r="K2605">
        <v>148</v>
      </c>
      <c r="L2605">
        <v>5244.1377249999996</v>
      </c>
      <c r="M2605" t="str">
        <f t="shared" si="121"/>
        <v>Pequeña</v>
      </c>
      <c r="N2605" t="str">
        <f t="shared" si="122"/>
        <v>P</v>
      </c>
      <c r="O2605">
        <v>0.63356000000000001</v>
      </c>
      <c r="P2605" t="s">
        <v>7</v>
      </c>
      <c r="Q2605">
        <v>2.7810000000000001E-3</v>
      </c>
      <c r="R2605" t="s">
        <v>8</v>
      </c>
      <c r="S2605">
        <v>345.650665</v>
      </c>
      <c r="T2605" t="s">
        <v>70</v>
      </c>
      <c r="U2605">
        <v>15308.14414003254</v>
      </c>
      <c r="V2605">
        <v>28.200001</v>
      </c>
      <c r="W2605">
        <v>6.06</v>
      </c>
      <c r="X2605">
        <v>55</v>
      </c>
      <c r="Y2605">
        <v>3.1269999999999998</v>
      </c>
      <c r="Z2605">
        <v>112</v>
      </c>
      <c r="AA2605" t="str">
        <f>IF(Z2605=-1,"Flat",
INDEX({"North","Northeast","East","Southeast","South","Southwest","West","Northwest","North"},
MATCH(Z2605,{0;22.5;67.5;112.5;157.5;202.5;247.5;292.5;337.5},1)))</f>
        <v>East</v>
      </c>
      <c r="AB2605">
        <v>0.79750399999999999</v>
      </c>
      <c r="AC2605" t="s">
        <v>10</v>
      </c>
      <c r="AD2605">
        <v>50</v>
      </c>
      <c r="AE2605">
        <v>9</v>
      </c>
      <c r="AF2605">
        <v>4.7460000000000004</v>
      </c>
    </row>
    <row r="2606" spans="1:32" x14ac:dyDescent="0.25">
      <c r="A2606">
        <v>2736</v>
      </c>
      <c r="B2606">
        <v>3114</v>
      </c>
      <c r="C2606">
        <v>3114</v>
      </c>
      <c r="D2606">
        <v>3781</v>
      </c>
      <c r="E2606" t="str">
        <f t="shared" si="120"/>
        <v>03781-BRA-P</v>
      </c>
      <c r="F2606" t="s">
        <v>509</v>
      </c>
      <c r="G2606" t="s">
        <v>76</v>
      </c>
      <c r="H2606" t="s">
        <v>25</v>
      </c>
      <c r="I2606">
        <v>-46.618800999999998</v>
      </c>
      <c r="J2606">
        <v>-15.687900000000001</v>
      </c>
      <c r="K2606">
        <v>148</v>
      </c>
      <c r="L2606">
        <v>4731.5369090000004</v>
      </c>
      <c r="M2606" t="str">
        <f t="shared" si="121"/>
        <v>Pequeña</v>
      </c>
      <c r="N2606" t="str">
        <f t="shared" si="122"/>
        <v>P</v>
      </c>
      <c r="O2606">
        <v>3.1626599999999998</v>
      </c>
      <c r="P2606" t="s">
        <v>32</v>
      </c>
      <c r="Q2606">
        <v>1.0725999999999999E-2</v>
      </c>
      <c r="R2606" t="s">
        <v>80</v>
      </c>
      <c r="S2606">
        <v>9.0800719999999995</v>
      </c>
      <c r="T2606" t="s">
        <v>70</v>
      </c>
      <c r="U2606">
        <v>6796.6866163231853</v>
      </c>
      <c r="V2606">
        <v>28.200001</v>
      </c>
      <c r="W2606">
        <v>6.13</v>
      </c>
      <c r="X2606">
        <v>55</v>
      </c>
      <c r="Y2606">
        <v>3.88991</v>
      </c>
      <c r="Z2606">
        <v>112</v>
      </c>
      <c r="AA2606" t="str">
        <f>IF(Z2606=-1,"Flat",
INDEX({"North","Northeast","East","Southeast","South","Southwest","West","Northwest","North"},
MATCH(Z2606,{0;22.5;67.5;112.5;157.5;202.5;247.5;292.5;337.5},1)))</f>
        <v>East</v>
      </c>
      <c r="AB2606">
        <v>0.77995999999999999</v>
      </c>
      <c r="AC2606" t="s">
        <v>10</v>
      </c>
      <c r="AD2606">
        <v>50</v>
      </c>
      <c r="AE2606">
        <v>9</v>
      </c>
      <c r="AF2606">
        <v>4.8380000000000001</v>
      </c>
    </row>
    <row r="2607" spans="1:32" x14ac:dyDescent="0.25">
      <c r="A2607">
        <v>2737</v>
      </c>
      <c r="B2607">
        <v>3115</v>
      </c>
      <c r="C2607">
        <v>3115</v>
      </c>
      <c r="D2607">
        <v>3782</v>
      </c>
      <c r="E2607" t="str">
        <f t="shared" si="120"/>
        <v>03782-BRA-P</v>
      </c>
      <c r="F2607" t="s">
        <v>509</v>
      </c>
      <c r="G2607" t="s">
        <v>76</v>
      </c>
      <c r="H2607" t="s">
        <v>25</v>
      </c>
      <c r="I2607">
        <v>-46.561798000000003</v>
      </c>
      <c r="J2607">
        <v>-15.682700000000001</v>
      </c>
      <c r="K2607">
        <v>148</v>
      </c>
      <c r="L2607">
        <v>6964.7532689999998</v>
      </c>
      <c r="M2607" t="str">
        <f t="shared" si="121"/>
        <v>Pequeña</v>
      </c>
      <c r="N2607" t="str">
        <f t="shared" si="122"/>
        <v>P</v>
      </c>
      <c r="O2607">
        <v>0.61396200000000001</v>
      </c>
      <c r="P2607" t="s">
        <v>7</v>
      </c>
      <c r="Q2607">
        <v>-7.548E-3</v>
      </c>
      <c r="R2607" t="s">
        <v>8</v>
      </c>
      <c r="S2607">
        <v>88.667777999999998</v>
      </c>
      <c r="T2607" t="s">
        <v>19</v>
      </c>
      <c r="U2607">
        <v>1746.1968835243331</v>
      </c>
      <c r="V2607">
        <v>28.200001</v>
      </c>
      <c r="W2607">
        <v>6.133</v>
      </c>
      <c r="X2607">
        <v>55</v>
      </c>
      <c r="Y2607">
        <v>3.1452399999999998</v>
      </c>
      <c r="Z2607">
        <v>112</v>
      </c>
      <c r="AA2607" t="str">
        <f>IF(Z2607=-1,"Flat",
INDEX({"North","Northeast","East","Southeast","South","Southwest","West","Northwest","North"},
MATCH(Z2607,{0;22.5;67.5;112.5;157.5;202.5;247.5;292.5;337.5},1)))</f>
        <v>East</v>
      </c>
      <c r="AB2607">
        <v>0.74836400000000003</v>
      </c>
      <c r="AC2607" t="s">
        <v>10</v>
      </c>
      <c r="AD2607">
        <v>50</v>
      </c>
      <c r="AE2607">
        <v>9</v>
      </c>
      <c r="AF2607">
        <v>4.7990000000000004</v>
      </c>
    </row>
    <row r="2608" spans="1:32" x14ac:dyDescent="0.25">
      <c r="A2608">
        <v>2738</v>
      </c>
      <c r="B2608">
        <v>3116</v>
      </c>
      <c r="C2608">
        <v>3116</v>
      </c>
      <c r="D2608">
        <v>3783</v>
      </c>
      <c r="E2608" t="str">
        <f t="shared" si="120"/>
        <v>03783-BRA-P</v>
      </c>
      <c r="F2608" t="s">
        <v>509</v>
      </c>
      <c r="G2608" t="s">
        <v>76</v>
      </c>
      <c r="H2608" t="s">
        <v>25</v>
      </c>
      <c r="I2608">
        <v>-46.483798999999998</v>
      </c>
      <c r="J2608">
        <v>-15.6782</v>
      </c>
      <c r="K2608">
        <v>148</v>
      </c>
      <c r="L2608">
        <v>4106.268223</v>
      </c>
      <c r="M2608" t="str">
        <f t="shared" si="121"/>
        <v>Pequeña</v>
      </c>
      <c r="N2608" t="str">
        <f t="shared" si="122"/>
        <v>P</v>
      </c>
      <c r="O2608">
        <v>4.4165400000000012</v>
      </c>
      <c r="P2608" t="s">
        <v>32</v>
      </c>
      <c r="Q2608">
        <v>-3.9725999999999997E-2</v>
      </c>
      <c r="R2608" t="s">
        <v>15</v>
      </c>
      <c r="S2608">
        <v>166.94996599999999</v>
      </c>
      <c r="T2608" t="s">
        <v>13</v>
      </c>
      <c r="U2608">
        <v>3497.0876769111419</v>
      </c>
      <c r="V2608">
        <v>28.200001</v>
      </c>
      <c r="W2608">
        <v>6.1280000000000001</v>
      </c>
      <c r="X2608">
        <v>55</v>
      </c>
      <c r="Y2608">
        <v>3.6935500000000001</v>
      </c>
      <c r="Z2608">
        <v>112</v>
      </c>
      <c r="AA2608" t="str">
        <f>IF(Z2608=-1,"Flat",
INDEX({"North","Northeast","East","Southeast","South","Southwest","West","Northwest","North"},
MATCH(Z2608,{0;22.5;67.5;112.5;157.5;202.5;247.5;292.5;337.5},1)))</f>
        <v>East</v>
      </c>
      <c r="AB2608">
        <v>0.57797600000000005</v>
      </c>
      <c r="AC2608" t="s">
        <v>20</v>
      </c>
      <c r="AD2608">
        <v>50</v>
      </c>
      <c r="AE2608">
        <v>9</v>
      </c>
      <c r="AF2608">
        <v>4.8230000000000004</v>
      </c>
    </row>
    <row r="2609" spans="1:32" x14ac:dyDescent="0.25">
      <c r="A2609">
        <v>2739</v>
      </c>
      <c r="B2609">
        <v>3117</v>
      </c>
      <c r="C2609">
        <v>3117</v>
      </c>
      <c r="D2609">
        <v>3784</v>
      </c>
      <c r="E2609" t="str">
        <f t="shared" si="120"/>
        <v>03784-BRA-P</v>
      </c>
      <c r="F2609" t="s">
        <v>509</v>
      </c>
      <c r="G2609" t="s">
        <v>76</v>
      </c>
      <c r="H2609" t="s">
        <v>25</v>
      </c>
      <c r="I2609">
        <v>-37.296398000000003</v>
      </c>
      <c r="J2609">
        <v>-5.3394000000000004</v>
      </c>
      <c r="K2609">
        <v>148</v>
      </c>
      <c r="L2609">
        <v>5461.0501320000003</v>
      </c>
      <c r="M2609" t="str">
        <f t="shared" si="121"/>
        <v>Pequeña</v>
      </c>
      <c r="N2609" t="str">
        <f t="shared" si="122"/>
        <v>P</v>
      </c>
      <c r="O2609">
        <v>0.37059199999999998</v>
      </c>
      <c r="P2609" t="s">
        <v>7</v>
      </c>
      <c r="Q2609">
        <v>-1.5889999999999999E-3</v>
      </c>
      <c r="R2609" t="s">
        <v>8</v>
      </c>
      <c r="S2609">
        <v>254.35775799999999</v>
      </c>
      <c r="T2609" t="s">
        <v>16</v>
      </c>
      <c r="U2609">
        <v>3460.413060915067</v>
      </c>
      <c r="V2609">
        <v>28.200001</v>
      </c>
      <c r="W2609">
        <v>5.774</v>
      </c>
      <c r="X2609">
        <v>55</v>
      </c>
      <c r="Y2609">
        <v>5.4260599999999997</v>
      </c>
      <c r="Z2609">
        <v>112</v>
      </c>
      <c r="AA2609" t="str">
        <f>IF(Z2609=-1,"Flat",
INDEX({"North","Northeast","East","Southeast","South","Southwest","West","Northwest","North"},
MATCH(Z2609,{0;22.5;67.5;112.5;157.5;202.5;247.5;292.5;337.5},1)))</f>
        <v>East</v>
      </c>
      <c r="AB2609">
        <v>0.59959799999999996</v>
      </c>
      <c r="AC2609" t="s">
        <v>20</v>
      </c>
      <c r="AD2609">
        <v>52</v>
      </c>
      <c r="AE2609">
        <v>9</v>
      </c>
      <c r="AF2609">
        <v>4.4530000000000012</v>
      </c>
    </row>
    <row r="2610" spans="1:32" x14ac:dyDescent="0.25">
      <c r="A2610">
        <v>2740</v>
      </c>
      <c r="B2610">
        <v>3118</v>
      </c>
      <c r="C2610">
        <v>3118</v>
      </c>
      <c r="D2610">
        <v>3785</v>
      </c>
      <c r="E2610" t="str">
        <f t="shared" si="120"/>
        <v>03785-BRA-P</v>
      </c>
      <c r="F2610" t="s">
        <v>509</v>
      </c>
      <c r="G2610" t="s">
        <v>76</v>
      </c>
      <c r="H2610" t="s">
        <v>25</v>
      </c>
      <c r="I2610">
        <v>-46.433101999999998</v>
      </c>
      <c r="J2610">
        <v>-15.672800000000001</v>
      </c>
      <c r="K2610">
        <v>148</v>
      </c>
      <c r="L2610">
        <v>5842.2236030000004</v>
      </c>
      <c r="M2610" t="str">
        <f t="shared" si="121"/>
        <v>Pequeña</v>
      </c>
      <c r="N2610" t="str">
        <f t="shared" si="122"/>
        <v>P</v>
      </c>
      <c r="O2610">
        <v>0.90859599999999996</v>
      </c>
      <c r="P2610" t="s">
        <v>7</v>
      </c>
      <c r="Q2610">
        <v>9.1369999999999993E-3</v>
      </c>
      <c r="R2610" t="s">
        <v>8</v>
      </c>
      <c r="S2610">
        <v>313.72695900000002</v>
      </c>
      <c r="T2610" t="s">
        <v>30</v>
      </c>
      <c r="U2610">
        <v>4279.0085063628667</v>
      </c>
      <c r="V2610">
        <v>28.200001</v>
      </c>
      <c r="W2610">
        <v>6.165</v>
      </c>
      <c r="X2610">
        <v>55</v>
      </c>
      <c r="Y2610">
        <v>3.8226499999999999</v>
      </c>
      <c r="Z2610">
        <v>112</v>
      </c>
      <c r="AA2610" t="str">
        <f>IF(Z2610=-1,"Flat",
INDEX({"North","Northeast","East","Southeast","South","Southwest","West","Northwest","North"},
MATCH(Z2610,{0;22.5;67.5;112.5;157.5;202.5;247.5;292.5;337.5},1)))</f>
        <v>East</v>
      </c>
      <c r="AB2610">
        <v>0.74543899999999996</v>
      </c>
      <c r="AC2610" t="s">
        <v>10</v>
      </c>
      <c r="AD2610">
        <v>28.1</v>
      </c>
      <c r="AE2610">
        <v>9</v>
      </c>
      <c r="AF2610">
        <v>4.8230000000000004</v>
      </c>
    </row>
    <row r="2611" spans="1:32" x14ac:dyDescent="0.25">
      <c r="A2611">
        <v>2741</v>
      </c>
      <c r="B2611">
        <v>3119</v>
      </c>
      <c r="C2611">
        <v>3119</v>
      </c>
      <c r="D2611">
        <v>3786</v>
      </c>
      <c r="E2611" t="str">
        <f t="shared" si="120"/>
        <v>03786-BRA-P</v>
      </c>
      <c r="F2611" t="s">
        <v>509</v>
      </c>
      <c r="G2611" t="s">
        <v>76</v>
      </c>
      <c r="H2611" t="s">
        <v>25</v>
      </c>
      <c r="I2611">
        <v>-46.710098000000002</v>
      </c>
      <c r="J2611">
        <v>-15.677899999999999</v>
      </c>
      <c r="K2611">
        <v>148</v>
      </c>
      <c r="L2611">
        <v>4249.1315169999998</v>
      </c>
      <c r="M2611" t="str">
        <f t="shared" si="121"/>
        <v>Pequeña</v>
      </c>
      <c r="N2611" t="str">
        <f t="shared" si="122"/>
        <v>P</v>
      </c>
      <c r="O2611">
        <v>1.02946</v>
      </c>
      <c r="P2611" t="s">
        <v>7</v>
      </c>
      <c r="Q2611">
        <v>-4.3699999999999998E-3</v>
      </c>
      <c r="R2611" t="s">
        <v>8</v>
      </c>
      <c r="S2611">
        <v>135</v>
      </c>
      <c r="T2611" t="s">
        <v>49</v>
      </c>
      <c r="U2611">
        <v>13567.03979803933</v>
      </c>
      <c r="V2611">
        <v>28.200001</v>
      </c>
      <c r="W2611">
        <v>6.1319999999999997</v>
      </c>
      <c r="X2611">
        <v>55</v>
      </c>
      <c r="Y2611">
        <v>3.3566199999999999</v>
      </c>
      <c r="Z2611">
        <v>112</v>
      </c>
      <c r="AA2611" t="str">
        <f>IF(Z2611=-1,"Flat",
INDEX({"North","Northeast","East","Southeast","South","Southwest","West","Northwest","North"},
MATCH(Z2611,{0;22.5;67.5;112.5;157.5;202.5;247.5;292.5;337.5},1)))</f>
        <v>East</v>
      </c>
      <c r="AB2611">
        <v>0.59432200000000002</v>
      </c>
      <c r="AC2611" t="s">
        <v>20</v>
      </c>
      <c r="AD2611">
        <v>50</v>
      </c>
      <c r="AE2611">
        <v>9</v>
      </c>
      <c r="AF2611">
        <v>4.7969999999999997</v>
      </c>
    </row>
    <row r="2612" spans="1:32" x14ac:dyDescent="0.25">
      <c r="A2612">
        <v>2742</v>
      </c>
      <c r="B2612">
        <v>3120</v>
      </c>
      <c r="C2612">
        <v>3120</v>
      </c>
      <c r="D2612">
        <v>3787</v>
      </c>
      <c r="E2612" t="str">
        <f t="shared" si="120"/>
        <v>03787-BRA-P</v>
      </c>
      <c r="F2612" t="s">
        <v>509</v>
      </c>
      <c r="G2612" t="s">
        <v>76</v>
      </c>
      <c r="H2612" t="s">
        <v>25</v>
      </c>
      <c r="I2612">
        <v>-46.699199999999998</v>
      </c>
      <c r="J2612">
        <v>-15.672000000000001</v>
      </c>
      <c r="K2612">
        <v>148</v>
      </c>
      <c r="L2612">
        <v>3289.3847190000001</v>
      </c>
      <c r="M2612" t="str">
        <f t="shared" si="121"/>
        <v>Pequeña</v>
      </c>
      <c r="N2612" t="str">
        <f t="shared" si="122"/>
        <v>P</v>
      </c>
      <c r="O2612">
        <v>1.2257899999999999</v>
      </c>
      <c r="P2612" t="s">
        <v>7</v>
      </c>
      <c r="Q2612">
        <v>1.1919999999999999E-3</v>
      </c>
      <c r="R2612" t="s">
        <v>8</v>
      </c>
      <c r="S2612">
        <v>117.758537</v>
      </c>
      <c r="T2612" t="s">
        <v>49</v>
      </c>
      <c r="U2612">
        <v>13882.576127528209</v>
      </c>
      <c r="V2612">
        <v>28.200001</v>
      </c>
      <c r="W2612">
        <v>6.13</v>
      </c>
      <c r="X2612">
        <v>55</v>
      </c>
      <c r="Y2612">
        <v>3.6559699999999999</v>
      </c>
      <c r="Z2612">
        <v>112</v>
      </c>
      <c r="AA2612" t="str">
        <f>IF(Z2612=-1,"Flat",
INDEX({"North","Northeast","East","Southeast","South","Southwest","West","Northwest","North"},
MATCH(Z2612,{0;22.5;67.5;112.5;157.5;202.5;247.5;292.5;337.5},1)))</f>
        <v>East</v>
      </c>
      <c r="AB2612">
        <v>0.59389899999999995</v>
      </c>
      <c r="AC2612" t="s">
        <v>20</v>
      </c>
      <c r="AD2612">
        <v>50</v>
      </c>
      <c r="AE2612">
        <v>9</v>
      </c>
      <c r="AF2612">
        <v>4.7949999999999999</v>
      </c>
    </row>
    <row r="2613" spans="1:32" x14ac:dyDescent="0.25">
      <c r="A2613">
        <v>2743</v>
      </c>
      <c r="B2613">
        <v>3121</v>
      </c>
      <c r="C2613">
        <v>3121</v>
      </c>
      <c r="D2613">
        <v>3788</v>
      </c>
      <c r="E2613" t="str">
        <f t="shared" si="120"/>
        <v>03788-BRA-P</v>
      </c>
      <c r="F2613" t="s">
        <v>509</v>
      </c>
      <c r="G2613" t="s">
        <v>76</v>
      </c>
      <c r="H2613" t="s">
        <v>25</v>
      </c>
      <c r="I2613">
        <v>-46.610100000000003</v>
      </c>
      <c r="J2613">
        <v>-15.6724</v>
      </c>
      <c r="K2613">
        <v>148</v>
      </c>
      <c r="L2613">
        <v>2559.4392889999999</v>
      </c>
      <c r="M2613" t="str">
        <f t="shared" si="121"/>
        <v>Pequeña</v>
      </c>
      <c r="N2613" t="str">
        <f t="shared" si="122"/>
        <v>P</v>
      </c>
      <c r="O2613">
        <v>2.21523</v>
      </c>
      <c r="P2613" t="s">
        <v>32</v>
      </c>
      <c r="Q2613">
        <v>-4.3699999999999998E-3</v>
      </c>
      <c r="R2613" t="s">
        <v>8</v>
      </c>
      <c r="S2613">
        <v>24.749366999999999</v>
      </c>
      <c r="T2613" t="s">
        <v>9</v>
      </c>
      <c r="U2613">
        <v>6533.0751131879633</v>
      </c>
      <c r="V2613">
        <v>28.200001</v>
      </c>
      <c r="W2613">
        <v>6.1379999999999999</v>
      </c>
      <c r="X2613">
        <v>55</v>
      </c>
      <c r="Y2613">
        <v>3.5446800000000001</v>
      </c>
      <c r="Z2613">
        <v>112</v>
      </c>
      <c r="AA2613" t="str">
        <f>IF(Z2613=-1,"Flat",
INDEX({"North","Northeast","East","Southeast","South","Southwest","West","Northwest","North"},
MATCH(Z2613,{0;22.5;67.5;112.5;157.5;202.5;247.5;292.5;337.5},1)))</f>
        <v>East</v>
      </c>
      <c r="AB2613">
        <v>0.74477499999999996</v>
      </c>
      <c r="AC2613" t="s">
        <v>10</v>
      </c>
      <c r="AD2613">
        <v>50</v>
      </c>
      <c r="AE2613">
        <v>9</v>
      </c>
      <c r="AF2613">
        <v>4.806</v>
      </c>
    </row>
    <row r="2614" spans="1:32" x14ac:dyDescent="0.25">
      <c r="A2614">
        <v>2744</v>
      </c>
      <c r="B2614">
        <v>3122</v>
      </c>
      <c r="C2614">
        <v>3122</v>
      </c>
      <c r="D2614">
        <v>3789</v>
      </c>
      <c r="E2614" t="str">
        <f t="shared" si="120"/>
        <v>03789-BRA-P</v>
      </c>
      <c r="F2614" t="s">
        <v>509</v>
      </c>
      <c r="G2614" t="s">
        <v>76</v>
      </c>
      <c r="H2614" t="s">
        <v>25</v>
      </c>
      <c r="I2614">
        <v>-46.642699999999998</v>
      </c>
      <c r="J2614">
        <v>-15.6653</v>
      </c>
      <c r="K2614">
        <v>148</v>
      </c>
      <c r="L2614">
        <v>2725.2018069999999</v>
      </c>
      <c r="M2614" t="str">
        <f t="shared" si="121"/>
        <v>Pequeña</v>
      </c>
      <c r="N2614" t="str">
        <f t="shared" si="122"/>
        <v>P</v>
      </c>
      <c r="O2614">
        <v>1.6841900000000001</v>
      </c>
      <c r="P2614" t="s">
        <v>7</v>
      </c>
      <c r="Q2614">
        <v>3.5355999999999999E-2</v>
      </c>
      <c r="R2614" t="s">
        <v>80</v>
      </c>
      <c r="S2614">
        <v>269.02899200000002</v>
      </c>
      <c r="T2614" t="s">
        <v>16</v>
      </c>
      <c r="U2614">
        <v>9949.3062899508877</v>
      </c>
      <c r="V2614">
        <v>28.200001</v>
      </c>
      <c r="W2614">
        <v>6.1369999999999996</v>
      </c>
      <c r="X2614">
        <v>55</v>
      </c>
      <c r="Y2614">
        <v>5.62751</v>
      </c>
      <c r="Z2614">
        <v>112</v>
      </c>
      <c r="AA2614" t="str">
        <f>IF(Z2614=-1,"Flat",
INDEX({"North","Northeast","East","Southeast","South","Southwest","West","Northwest","North"},
MATCH(Z2614,{0;22.5;67.5;112.5;157.5;202.5;247.5;292.5;337.5},1)))</f>
        <v>East</v>
      </c>
      <c r="AB2614">
        <v>0.58625300000000002</v>
      </c>
      <c r="AC2614" t="s">
        <v>20</v>
      </c>
      <c r="AD2614">
        <v>50</v>
      </c>
      <c r="AE2614">
        <v>9</v>
      </c>
      <c r="AF2614">
        <v>4.8479999999999999</v>
      </c>
    </row>
    <row r="2615" spans="1:32" x14ac:dyDescent="0.25">
      <c r="A2615">
        <v>2745</v>
      </c>
      <c r="B2615">
        <v>3123</v>
      </c>
      <c r="C2615">
        <v>3123</v>
      </c>
      <c r="D2615">
        <v>3790</v>
      </c>
      <c r="E2615" t="str">
        <f t="shared" si="120"/>
        <v>03790-BRA-P</v>
      </c>
      <c r="F2615" t="s">
        <v>509</v>
      </c>
      <c r="G2615" t="s">
        <v>76</v>
      </c>
      <c r="H2615" t="s">
        <v>25</v>
      </c>
      <c r="I2615">
        <v>-46.580100999999999</v>
      </c>
      <c r="J2615">
        <v>-15.6601</v>
      </c>
      <c r="K2615">
        <v>148</v>
      </c>
      <c r="L2615">
        <v>2283.6091900000001</v>
      </c>
      <c r="M2615" t="str">
        <f t="shared" si="121"/>
        <v>Pequeña</v>
      </c>
      <c r="N2615" t="str">
        <f t="shared" si="122"/>
        <v>P</v>
      </c>
      <c r="O2615">
        <v>0.73674300000000004</v>
      </c>
      <c r="P2615" t="s">
        <v>7</v>
      </c>
      <c r="Q2615">
        <v>1.1521E-2</v>
      </c>
      <c r="R2615" t="s">
        <v>80</v>
      </c>
      <c r="S2615">
        <v>215.53767400000001</v>
      </c>
      <c r="T2615" t="s">
        <v>23</v>
      </c>
      <c r="U2615">
        <v>4959.9849744141648</v>
      </c>
      <c r="V2615">
        <v>28.200001</v>
      </c>
      <c r="W2615">
        <v>6.1379999999999999</v>
      </c>
      <c r="X2615">
        <v>55</v>
      </c>
      <c r="Y2615">
        <v>3.0600299999999998</v>
      </c>
      <c r="Z2615">
        <v>112</v>
      </c>
      <c r="AA2615" t="str">
        <f>IF(Z2615=-1,"Flat",
INDEX({"North","Northeast","East","Southeast","South","Southwest","West","Northwest","North"},
MATCH(Z2615,{0;22.5;67.5;112.5;157.5;202.5;247.5;292.5;337.5},1)))</f>
        <v>East</v>
      </c>
      <c r="AB2615">
        <v>0.596333</v>
      </c>
      <c r="AC2615" t="s">
        <v>20</v>
      </c>
      <c r="AD2615">
        <v>50</v>
      </c>
      <c r="AE2615">
        <v>9</v>
      </c>
      <c r="AF2615">
        <v>4.8070000000000004</v>
      </c>
    </row>
    <row r="2616" spans="1:32" x14ac:dyDescent="0.25">
      <c r="A2616">
        <v>2746</v>
      </c>
      <c r="B2616">
        <v>3124</v>
      </c>
      <c r="C2616">
        <v>3124</v>
      </c>
      <c r="D2616">
        <v>3791</v>
      </c>
      <c r="E2616" t="str">
        <f t="shared" si="120"/>
        <v>03791-BRA-P</v>
      </c>
      <c r="F2616" t="s">
        <v>509</v>
      </c>
      <c r="G2616" t="s">
        <v>76</v>
      </c>
      <c r="H2616" t="s">
        <v>25</v>
      </c>
      <c r="I2616">
        <v>-46.539000999999999</v>
      </c>
      <c r="J2616">
        <v>-15.666499999999999</v>
      </c>
      <c r="K2616">
        <v>148</v>
      </c>
      <c r="L2616">
        <v>6453.1217800000004</v>
      </c>
      <c r="M2616" t="str">
        <f t="shared" si="121"/>
        <v>Pequeña</v>
      </c>
      <c r="N2616" t="str">
        <f t="shared" si="122"/>
        <v>P</v>
      </c>
      <c r="O2616">
        <v>0.18168899999999999</v>
      </c>
      <c r="P2616" t="s">
        <v>7</v>
      </c>
      <c r="Q2616">
        <v>-3.973E-3</v>
      </c>
      <c r="R2616" t="s">
        <v>8</v>
      </c>
      <c r="S2616">
        <v>45</v>
      </c>
      <c r="T2616" t="s">
        <v>9</v>
      </c>
      <c r="U2616">
        <v>2055.5102342790392</v>
      </c>
      <c r="V2616">
        <v>28.200001</v>
      </c>
      <c r="W2616">
        <v>6.1420000000000003</v>
      </c>
      <c r="X2616">
        <v>55</v>
      </c>
      <c r="Y2616">
        <v>3.0473400000000002</v>
      </c>
      <c r="Z2616">
        <v>112</v>
      </c>
      <c r="AA2616" t="str">
        <f>IF(Z2616=-1,"Flat",
INDEX({"North","Northeast","East","Southeast","South","Southwest","West","Northwest","North"},
MATCH(Z2616,{0;22.5;67.5;112.5;157.5;202.5;247.5;292.5;337.5},1)))</f>
        <v>East</v>
      </c>
      <c r="AB2616">
        <v>0.74917100000000003</v>
      </c>
      <c r="AC2616" t="s">
        <v>10</v>
      </c>
      <c r="AD2616">
        <v>50</v>
      </c>
      <c r="AE2616">
        <v>9</v>
      </c>
      <c r="AF2616">
        <v>4.8049999999999997</v>
      </c>
    </row>
    <row r="2617" spans="1:32" x14ac:dyDescent="0.25">
      <c r="A2617">
        <v>2747</v>
      </c>
      <c r="B2617">
        <v>3125</v>
      </c>
      <c r="C2617">
        <v>3125</v>
      </c>
      <c r="D2617">
        <v>3792</v>
      </c>
      <c r="E2617" t="str">
        <f t="shared" si="120"/>
        <v>03792-BRA-P</v>
      </c>
      <c r="F2617" t="s">
        <v>509</v>
      </c>
      <c r="G2617" t="s">
        <v>76</v>
      </c>
      <c r="H2617" t="s">
        <v>25</v>
      </c>
      <c r="I2617">
        <v>-45.879299000000003</v>
      </c>
      <c r="J2617">
        <v>-15.8827</v>
      </c>
      <c r="K2617">
        <v>148</v>
      </c>
      <c r="L2617">
        <v>6923.7053409999999</v>
      </c>
      <c r="M2617" t="str">
        <f t="shared" si="121"/>
        <v>Pequeña</v>
      </c>
      <c r="N2617" t="str">
        <f t="shared" si="122"/>
        <v>P</v>
      </c>
      <c r="O2617">
        <v>0.12926399999999999</v>
      </c>
      <c r="P2617" t="s">
        <v>7</v>
      </c>
      <c r="Q2617">
        <v>7.9500000000000003E-4</v>
      </c>
      <c r="R2617" t="s">
        <v>8</v>
      </c>
      <c r="S2617">
        <v>186.34019499999999</v>
      </c>
      <c r="T2617" t="s">
        <v>13</v>
      </c>
      <c r="U2617">
        <v>12746.44693921927</v>
      </c>
      <c r="V2617">
        <v>28.200001</v>
      </c>
      <c r="W2617">
        <v>6.0869999999999997</v>
      </c>
      <c r="X2617">
        <v>55</v>
      </c>
      <c r="Y2617">
        <v>3.48055</v>
      </c>
      <c r="Z2617">
        <v>112</v>
      </c>
      <c r="AA2617" t="str">
        <f>IF(Z2617=-1,"Flat",
INDEX({"North","Northeast","East","Southeast","South","Southwest","West","Northwest","North"},
MATCH(Z2617,{0;22.5;67.5;112.5;157.5;202.5;247.5;292.5;337.5},1)))</f>
        <v>East</v>
      </c>
      <c r="AB2617">
        <v>0.59977499999999995</v>
      </c>
      <c r="AC2617" t="s">
        <v>20</v>
      </c>
      <c r="AD2617">
        <v>40.599997999999999</v>
      </c>
      <c r="AE2617">
        <v>9</v>
      </c>
      <c r="AF2617">
        <v>4.7560000000000002</v>
      </c>
    </row>
    <row r="2618" spans="1:32" x14ac:dyDescent="0.25">
      <c r="A2618">
        <v>2748</v>
      </c>
      <c r="B2618">
        <v>3126</v>
      </c>
      <c r="C2618">
        <v>3126</v>
      </c>
      <c r="D2618">
        <v>3793</v>
      </c>
      <c r="E2618" t="str">
        <f t="shared" si="120"/>
        <v>03793-BRA-P</v>
      </c>
      <c r="F2618" t="s">
        <v>509</v>
      </c>
      <c r="G2618" t="s">
        <v>76</v>
      </c>
      <c r="H2618" t="s">
        <v>25</v>
      </c>
      <c r="I2618">
        <v>-45.885899000000002</v>
      </c>
      <c r="J2618">
        <v>-15.886100000000001</v>
      </c>
      <c r="K2618">
        <v>148</v>
      </c>
      <c r="L2618">
        <v>4722.1128319999998</v>
      </c>
      <c r="M2618" t="str">
        <f t="shared" si="121"/>
        <v>Pequeña</v>
      </c>
      <c r="N2618" t="str">
        <f t="shared" si="122"/>
        <v>P</v>
      </c>
      <c r="O2618">
        <v>0.19151699999999999</v>
      </c>
      <c r="P2618" t="s">
        <v>7</v>
      </c>
      <c r="Q2618">
        <v>-1.9859999999999999E-3</v>
      </c>
      <c r="R2618" t="s">
        <v>8</v>
      </c>
      <c r="S2618">
        <v>153.43495200000001</v>
      </c>
      <c r="T2618" t="s">
        <v>49</v>
      </c>
      <c r="U2618">
        <v>11963.03855207637</v>
      </c>
      <c r="V2618">
        <v>28.200001</v>
      </c>
      <c r="W2618">
        <v>6.0860000000000003</v>
      </c>
      <c r="X2618">
        <v>55</v>
      </c>
      <c r="Y2618">
        <v>3.5058199999999999</v>
      </c>
      <c r="Z2618">
        <v>112</v>
      </c>
      <c r="AA2618" t="str">
        <f>IF(Z2618=-1,"Flat",
INDEX({"North","Northeast","East","Southeast","South","Southwest","West","Northwest","North"},
MATCH(Z2618,{0;22.5;67.5;112.5;157.5;202.5;247.5;292.5;337.5},1)))</f>
        <v>East</v>
      </c>
      <c r="AB2618">
        <v>0.59929699999999997</v>
      </c>
      <c r="AC2618" t="s">
        <v>20</v>
      </c>
      <c r="AD2618">
        <v>50</v>
      </c>
      <c r="AE2618">
        <v>9</v>
      </c>
      <c r="AF2618">
        <v>4.7560000000000002</v>
      </c>
    </row>
    <row r="2619" spans="1:32" x14ac:dyDescent="0.25">
      <c r="A2619">
        <v>2749</v>
      </c>
      <c r="B2619">
        <v>3127</v>
      </c>
      <c r="C2619">
        <v>3127</v>
      </c>
      <c r="D2619">
        <v>3794</v>
      </c>
      <c r="E2619" t="str">
        <f t="shared" si="120"/>
        <v>03794-BRA-P</v>
      </c>
      <c r="F2619" t="s">
        <v>509</v>
      </c>
      <c r="G2619" t="s">
        <v>76</v>
      </c>
      <c r="H2619" t="s">
        <v>25</v>
      </c>
      <c r="I2619">
        <v>-45.880600000000001</v>
      </c>
      <c r="J2619">
        <v>-15.8903</v>
      </c>
      <c r="K2619">
        <v>148</v>
      </c>
      <c r="L2619">
        <v>2665.6112560000001</v>
      </c>
      <c r="M2619" t="str">
        <f t="shared" si="121"/>
        <v>Pequeña</v>
      </c>
      <c r="N2619" t="str">
        <f t="shared" si="122"/>
        <v>P</v>
      </c>
      <c r="O2619">
        <v>0.27458100000000002</v>
      </c>
      <c r="P2619" t="s">
        <v>7</v>
      </c>
      <c r="Q2619">
        <v>-3.1779999999999998E-3</v>
      </c>
      <c r="R2619" t="s">
        <v>8</v>
      </c>
      <c r="S2619">
        <v>188.97262599999999</v>
      </c>
      <c r="T2619" t="s">
        <v>13</v>
      </c>
      <c r="U2619">
        <v>12196.645574075101</v>
      </c>
      <c r="V2619">
        <v>28.200001</v>
      </c>
      <c r="W2619">
        <v>6.0839999999999996</v>
      </c>
      <c r="X2619">
        <v>55</v>
      </c>
      <c r="Y2619">
        <v>3.49342</v>
      </c>
      <c r="Z2619">
        <v>112</v>
      </c>
      <c r="AA2619" t="str">
        <f>IF(Z2619=-1,"Flat",
INDEX({"North","Northeast","East","Southeast","South","Southwest","West","Northwest","North"},
MATCH(Z2619,{0;22.5;67.5;112.5;157.5;202.5;247.5;292.5;337.5},1)))</f>
        <v>East</v>
      </c>
      <c r="AB2619">
        <v>0.59863299999999997</v>
      </c>
      <c r="AC2619" t="s">
        <v>20</v>
      </c>
      <c r="AD2619">
        <v>50</v>
      </c>
      <c r="AE2619">
        <v>9</v>
      </c>
      <c r="AF2619">
        <v>4.7549999999999999</v>
      </c>
    </row>
    <row r="2620" spans="1:32" x14ac:dyDescent="0.25">
      <c r="A2620">
        <v>2750</v>
      </c>
      <c r="B2620">
        <v>3128</v>
      </c>
      <c r="C2620">
        <v>3128</v>
      </c>
      <c r="D2620">
        <v>3795</v>
      </c>
      <c r="E2620" t="str">
        <f t="shared" si="120"/>
        <v>03795-BRA-P</v>
      </c>
      <c r="F2620" t="s">
        <v>509</v>
      </c>
      <c r="G2620" t="s">
        <v>76</v>
      </c>
      <c r="H2620" t="s">
        <v>25</v>
      </c>
      <c r="I2620">
        <v>-37.421398000000003</v>
      </c>
      <c r="J2620">
        <v>-5.3395000000000001</v>
      </c>
      <c r="K2620">
        <v>148</v>
      </c>
      <c r="L2620">
        <v>5852.7681549999998</v>
      </c>
      <c r="M2620" t="str">
        <f t="shared" si="121"/>
        <v>Pequeña</v>
      </c>
      <c r="N2620" t="str">
        <f t="shared" si="122"/>
        <v>P</v>
      </c>
      <c r="O2620">
        <v>0.60223599999999999</v>
      </c>
      <c r="P2620" t="s">
        <v>7</v>
      </c>
      <c r="Q2620">
        <v>-3.97E-4</v>
      </c>
      <c r="R2620" t="s">
        <v>8</v>
      </c>
      <c r="S2620">
        <v>354.559662</v>
      </c>
      <c r="T2620" t="s">
        <v>70</v>
      </c>
      <c r="U2620">
        <v>2178.1155737391809</v>
      </c>
      <c r="V2620">
        <v>28.200001</v>
      </c>
      <c r="W2620">
        <v>5.88</v>
      </c>
      <c r="X2620">
        <v>55</v>
      </c>
      <c r="Y2620">
        <v>4.7631899999999998</v>
      </c>
      <c r="Z2620">
        <v>112</v>
      </c>
      <c r="AA2620" t="str">
        <f>IF(Z2620=-1,"Flat",
INDEX({"North","Northeast","East","Southeast","South","Southwest","West","Northwest","North"},
MATCH(Z2620,{0;22.5;67.5;112.5;157.5;202.5;247.5;292.5;337.5},1)))</f>
        <v>East</v>
      </c>
      <c r="AB2620">
        <v>0.79829499999999998</v>
      </c>
      <c r="AC2620" t="s">
        <v>10</v>
      </c>
      <c r="AD2620">
        <v>52</v>
      </c>
      <c r="AE2620">
        <v>9</v>
      </c>
      <c r="AF2620">
        <v>4.5380000000000003</v>
      </c>
    </row>
    <row r="2621" spans="1:32" x14ac:dyDescent="0.25">
      <c r="A2621">
        <v>2751</v>
      </c>
      <c r="B2621">
        <v>3129</v>
      </c>
      <c r="C2621">
        <v>3129</v>
      </c>
      <c r="D2621">
        <v>3796</v>
      </c>
      <c r="E2621" t="str">
        <f t="shared" si="120"/>
        <v>03796-BRA-P</v>
      </c>
      <c r="F2621" t="s">
        <v>509</v>
      </c>
      <c r="G2621" t="s">
        <v>76</v>
      </c>
      <c r="H2621" t="s">
        <v>25</v>
      </c>
      <c r="I2621">
        <v>-45.865600999999998</v>
      </c>
      <c r="J2621">
        <v>-15.8879</v>
      </c>
      <c r="K2621">
        <v>148</v>
      </c>
      <c r="L2621">
        <v>7528.3573219999998</v>
      </c>
      <c r="M2621" t="str">
        <f t="shared" si="121"/>
        <v>Pequeña</v>
      </c>
      <c r="N2621" t="str">
        <f t="shared" si="122"/>
        <v>P</v>
      </c>
      <c r="O2621">
        <v>0.94895099999999999</v>
      </c>
      <c r="P2621" t="s">
        <v>7</v>
      </c>
      <c r="Q2621">
        <v>3.5750000000000001E-3</v>
      </c>
      <c r="R2621" t="s">
        <v>8</v>
      </c>
      <c r="S2621">
        <v>133.781128</v>
      </c>
      <c r="T2621" t="s">
        <v>49</v>
      </c>
      <c r="U2621">
        <v>13579.15764064896</v>
      </c>
      <c r="V2621">
        <v>28.200001</v>
      </c>
      <c r="W2621">
        <v>6.0880000000000001</v>
      </c>
      <c r="X2621">
        <v>55</v>
      </c>
      <c r="Y2621">
        <v>3.4796100000000001</v>
      </c>
      <c r="Z2621">
        <v>112</v>
      </c>
      <c r="AA2621" t="str">
        <f>IF(Z2621=-1,"Flat",
INDEX({"North","Northeast","East","Southeast","South","Southwest","West","Northwest","North"},
MATCH(Z2621,{0;22.5;67.5;112.5;157.5;202.5;247.5;292.5;337.5},1)))</f>
        <v>East</v>
      </c>
      <c r="AB2621">
        <v>0.59628300000000001</v>
      </c>
      <c r="AC2621" t="s">
        <v>20</v>
      </c>
      <c r="AD2621">
        <v>43.799999</v>
      </c>
      <c r="AE2621">
        <v>9</v>
      </c>
      <c r="AF2621">
        <v>4.7539999999999996</v>
      </c>
    </row>
    <row r="2622" spans="1:32" x14ac:dyDescent="0.25">
      <c r="A2622">
        <v>2752</v>
      </c>
      <c r="B2622">
        <v>3130</v>
      </c>
      <c r="C2622">
        <v>3130</v>
      </c>
      <c r="D2622">
        <v>3797</v>
      </c>
      <c r="E2622" t="str">
        <f t="shared" si="120"/>
        <v>03797-BRA-M</v>
      </c>
      <c r="F2622" t="s">
        <v>509</v>
      </c>
      <c r="G2622" t="s">
        <v>76</v>
      </c>
      <c r="H2622" t="s">
        <v>25</v>
      </c>
      <c r="I2622">
        <v>-45.889099000000002</v>
      </c>
      <c r="J2622">
        <v>-15.898</v>
      </c>
      <c r="K2622">
        <v>148</v>
      </c>
      <c r="L2622">
        <v>22641.966919999999</v>
      </c>
      <c r="M2622" t="str">
        <f t="shared" si="121"/>
        <v>Mediana</v>
      </c>
      <c r="N2622" t="str">
        <f t="shared" si="122"/>
        <v>M</v>
      </c>
      <c r="O2622">
        <v>0.50588999999999995</v>
      </c>
      <c r="P2622" t="s">
        <v>7</v>
      </c>
      <c r="Q2622">
        <v>3.5750000000000001E-3</v>
      </c>
      <c r="R2622" t="s">
        <v>8</v>
      </c>
      <c r="S2622">
        <v>163.61045799999999</v>
      </c>
      <c r="T2622" t="s">
        <v>13</v>
      </c>
      <c r="U2622">
        <v>11000.218612134269</v>
      </c>
      <c r="V2622">
        <v>28.200001</v>
      </c>
      <c r="W2622">
        <v>6.085</v>
      </c>
      <c r="X2622">
        <v>55</v>
      </c>
      <c r="Y2622">
        <v>3.4433199999999999</v>
      </c>
      <c r="Z2622">
        <v>112</v>
      </c>
      <c r="AA2622" t="str">
        <f>IF(Z2622=-1,"Flat",
INDEX({"North","Northeast","East","Southeast","South","Southwest","West","Northwest","North"},
MATCH(Z2622,{0;22.5;67.5;112.5;157.5;202.5;247.5;292.5;337.5},1)))</f>
        <v>East</v>
      </c>
      <c r="AB2622">
        <v>0.59724100000000002</v>
      </c>
      <c r="AC2622" t="s">
        <v>20</v>
      </c>
      <c r="AD2622">
        <v>34.400002000000001</v>
      </c>
      <c r="AE2622">
        <v>9</v>
      </c>
      <c r="AF2622">
        <v>4.7560000000000002</v>
      </c>
    </row>
    <row r="2623" spans="1:32" x14ac:dyDescent="0.25">
      <c r="A2623">
        <v>2753</v>
      </c>
      <c r="B2623">
        <v>3131</v>
      </c>
      <c r="C2623">
        <v>3131</v>
      </c>
      <c r="D2623">
        <v>3798</v>
      </c>
      <c r="E2623" t="str">
        <f t="shared" si="120"/>
        <v>03798-BRA-P</v>
      </c>
      <c r="F2623" t="s">
        <v>509</v>
      </c>
      <c r="G2623" t="s">
        <v>76</v>
      </c>
      <c r="H2623" t="s">
        <v>25</v>
      </c>
      <c r="I2623">
        <v>-45.887298999999999</v>
      </c>
      <c r="J2623">
        <v>-15.9017</v>
      </c>
      <c r="K2623">
        <v>148</v>
      </c>
      <c r="L2623">
        <v>16032.909540000001</v>
      </c>
      <c r="M2623" t="str">
        <f t="shared" si="121"/>
        <v>Pequeña</v>
      </c>
      <c r="N2623" t="str">
        <f t="shared" si="122"/>
        <v>P</v>
      </c>
      <c r="O2623">
        <v>0.91529700000000003</v>
      </c>
      <c r="P2623" t="s">
        <v>7</v>
      </c>
      <c r="Q2623">
        <v>-2.3839999999999998E-3</v>
      </c>
      <c r="R2623" t="s">
        <v>8</v>
      </c>
      <c r="S2623">
        <v>176.42366000000001</v>
      </c>
      <c r="T2623" t="s">
        <v>13</v>
      </c>
      <c r="U2623">
        <v>10933.832779118409</v>
      </c>
      <c r="V2623">
        <v>28.200001</v>
      </c>
      <c r="W2623">
        <v>6.0830000000000002</v>
      </c>
      <c r="X2623">
        <v>55</v>
      </c>
      <c r="Y2623">
        <v>3.41134</v>
      </c>
      <c r="Z2623">
        <v>112</v>
      </c>
      <c r="AA2623" t="str">
        <f>IF(Z2623=-1,"Flat",
INDEX({"North","Northeast","East","Southeast","South","Southwest","West","Northwest","North"},
MATCH(Z2623,{0;22.5;67.5;112.5;157.5;202.5;247.5;292.5;337.5},1)))</f>
        <v>East</v>
      </c>
      <c r="AB2623">
        <v>0.59594499999999995</v>
      </c>
      <c r="AC2623" t="s">
        <v>20</v>
      </c>
      <c r="AD2623">
        <v>28.1</v>
      </c>
      <c r="AE2623">
        <v>9</v>
      </c>
      <c r="AF2623">
        <v>4.7510000000000003</v>
      </c>
    </row>
    <row r="2624" spans="1:32" x14ac:dyDescent="0.25">
      <c r="A2624">
        <v>2754</v>
      </c>
      <c r="B2624">
        <v>3132</v>
      </c>
      <c r="C2624">
        <v>3132</v>
      </c>
      <c r="D2624">
        <v>3799</v>
      </c>
      <c r="E2624" t="str">
        <f t="shared" si="120"/>
        <v>03799-BRA-P</v>
      </c>
      <c r="F2624" t="s">
        <v>509</v>
      </c>
      <c r="G2624" t="s">
        <v>76</v>
      </c>
      <c r="H2624" t="s">
        <v>25</v>
      </c>
      <c r="I2624">
        <v>-45.851298999999997</v>
      </c>
      <c r="J2624">
        <v>-15.847099999999999</v>
      </c>
      <c r="K2624">
        <v>148</v>
      </c>
      <c r="L2624">
        <v>3036.7447659999998</v>
      </c>
      <c r="M2624" t="str">
        <f t="shared" si="121"/>
        <v>Pequeña</v>
      </c>
      <c r="N2624" t="str">
        <f t="shared" si="122"/>
        <v>P</v>
      </c>
      <c r="O2624">
        <v>0.54355500000000001</v>
      </c>
      <c r="P2624" t="s">
        <v>7</v>
      </c>
      <c r="Q2624">
        <v>4.7670000000000004E-3</v>
      </c>
      <c r="R2624" t="s">
        <v>8</v>
      </c>
      <c r="S2624">
        <v>119.931511</v>
      </c>
      <c r="T2624" t="s">
        <v>49</v>
      </c>
      <c r="U2624">
        <v>14796.47870514715</v>
      </c>
      <c r="V2624">
        <v>28.200001</v>
      </c>
      <c r="W2624">
        <v>6.0940000000000003</v>
      </c>
      <c r="X2624">
        <v>55</v>
      </c>
      <c r="Y2624">
        <v>3.4390000000000001</v>
      </c>
      <c r="Z2624">
        <v>112</v>
      </c>
      <c r="AA2624" t="str">
        <f>IF(Z2624=-1,"Flat",
INDEX({"North","Northeast","East","Southeast","South","Southwest","West","Northwest","North"},
MATCH(Z2624,{0;22.5;67.5;112.5;157.5;202.5;247.5;292.5;337.5},1)))</f>
        <v>East</v>
      </c>
      <c r="AB2624">
        <v>0.59919</v>
      </c>
      <c r="AC2624" t="s">
        <v>20</v>
      </c>
      <c r="AD2624">
        <v>37.5</v>
      </c>
      <c r="AE2624">
        <v>9</v>
      </c>
      <c r="AF2624">
        <v>4.76</v>
      </c>
    </row>
    <row r="2625" spans="1:32" x14ac:dyDescent="0.25">
      <c r="A2625">
        <v>2755</v>
      </c>
      <c r="B2625">
        <v>3133</v>
      </c>
      <c r="C2625">
        <v>3133</v>
      </c>
      <c r="D2625">
        <v>3800</v>
      </c>
      <c r="E2625" t="str">
        <f t="shared" si="120"/>
        <v>03800-BRA-P</v>
      </c>
      <c r="F2625" t="s">
        <v>509</v>
      </c>
      <c r="G2625" t="s">
        <v>76</v>
      </c>
      <c r="H2625" t="s">
        <v>25</v>
      </c>
      <c r="I2625">
        <v>-45.856898999999999</v>
      </c>
      <c r="J2625">
        <v>-15.8521</v>
      </c>
      <c r="K2625">
        <v>148</v>
      </c>
      <c r="L2625">
        <v>2089.5365139999999</v>
      </c>
      <c r="M2625" t="str">
        <f t="shared" si="121"/>
        <v>Pequeña</v>
      </c>
      <c r="N2625" t="str">
        <f t="shared" si="122"/>
        <v>P</v>
      </c>
      <c r="O2625">
        <v>0.201877</v>
      </c>
      <c r="P2625" t="s">
        <v>7</v>
      </c>
      <c r="Q2625">
        <v>-4.3699999999999998E-3</v>
      </c>
      <c r="R2625" t="s">
        <v>8</v>
      </c>
      <c r="S2625">
        <v>135</v>
      </c>
      <c r="T2625" t="s">
        <v>49</v>
      </c>
      <c r="U2625">
        <v>14613.05876986226</v>
      </c>
      <c r="V2625">
        <v>28.200001</v>
      </c>
      <c r="W2625">
        <v>6.0919999999999996</v>
      </c>
      <c r="X2625">
        <v>55</v>
      </c>
      <c r="Y2625">
        <v>3.3696600000000001</v>
      </c>
      <c r="Z2625">
        <v>112</v>
      </c>
      <c r="AA2625" t="str">
        <f>IF(Z2625=-1,"Flat",
INDEX({"North","Northeast","East","Southeast","South","Southwest","West","Northwest","North"},
MATCH(Z2625,{0;22.5;67.5;112.5;157.5;202.5;247.5;292.5;337.5},1)))</f>
        <v>East</v>
      </c>
      <c r="AB2625">
        <v>0.59806700000000002</v>
      </c>
      <c r="AC2625" t="s">
        <v>20</v>
      </c>
      <c r="AD2625">
        <v>37.5</v>
      </c>
      <c r="AE2625">
        <v>9</v>
      </c>
      <c r="AF2625">
        <v>4.758</v>
      </c>
    </row>
    <row r="2626" spans="1:32" x14ac:dyDescent="0.25">
      <c r="A2626">
        <v>2756</v>
      </c>
      <c r="B2626">
        <v>3134</v>
      </c>
      <c r="C2626">
        <v>3134</v>
      </c>
      <c r="D2626">
        <v>3801</v>
      </c>
      <c r="E2626" t="str">
        <f t="shared" si="120"/>
        <v>03801-BRA-P</v>
      </c>
      <c r="F2626" t="s">
        <v>509</v>
      </c>
      <c r="G2626" t="s">
        <v>76</v>
      </c>
      <c r="H2626" t="s">
        <v>25</v>
      </c>
      <c r="I2626">
        <v>-45.847698000000001</v>
      </c>
      <c r="J2626">
        <v>-15.854100000000001</v>
      </c>
      <c r="K2626">
        <v>148</v>
      </c>
      <c r="L2626">
        <v>2044.4808029999999</v>
      </c>
      <c r="M2626" t="str">
        <f t="shared" si="121"/>
        <v>Pequeña</v>
      </c>
      <c r="N2626" t="str">
        <f t="shared" si="122"/>
        <v>P</v>
      </c>
      <c r="O2626">
        <v>0.691083</v>
      </c>
      <c r="P2626" t="s">
        <v>7</v>
      </c>
      <c r="Q2626">
        <v>9.9319999999999999E-3</v>
      </c>
      <c r="R2626" t="s">
        <v>8</v>
      </c>
      <c r="S2626">
        <v>141.70983899999999</v>
      </c>
      <c r="T2626" t="s">
        <v>49</v>
      </c>
      <c r="U2626">
        <v>15536.91443651074</v>
      </c>
      <c r="V2626">
        <v>28.200001</v>
      </c>
      <c r="W2626">
        <v>6.093</v>
      </c>
      <c r="X2626">
        <v>55</v>
      </c>
      <c r="Y2626">
        <v>3.4241899999999998</v>
      </c>
      <c r="Z2626">
        <v>112</v>
      </c>
      <c r="AA2626" t="str">
        <f>IF(Z2626=-1,"Flat",
INDEX({"North","Northeast","East","Southeast","South","Southwest","West","Northwest","North"},
MATCH(Z2626,{0;22.5;67.5;112.5;157.5;202.5;247.5;292.5;337.5},1)))</f>
        <v>East</v>
      </c>
      <c r="AB2626">
        <v>0.67134700000000003</v>
      </c>
      <c r="AC2626" t="s">
        <v>10</v>
      </c>
      <c r="AD2626">
        <v>50</v>
      </c>
      <c r="AE2626">
        <v>9</v>
      </c>
      <c r="AF2626">
        <v>4.7569999999999997</v>
      </c>
    </row>
    <row r="2627" spans="1:32" x14ac:dyDescent="0.25">
      <c r="A2627">
        <v>2757</v>
      </c>
      <c r="B2627">
        <v>3135</v>
      </c>
      <c r="C2627">
        <v>3135</v>
      </c>
      <c r="D2627">
        <v>3802</v>
      </c>
      <c r="E2627" t="str">
        <f t="shared" si="120"/>
        <v>03802-BRA-P</v>
      </c>
      <c r="F2627" t="s">
        <v>509</v>
      </c>
      <c r="G2627" t="s">
        <v>76</v>
      </c>
      <c r="H2627" t="s">
        <v>25</v>
      </c>
      <c r="I2627">
        <v>-45.854999999999997</v>
      </c>
      <c r="J2627">
        <v>-15.857799999999999</v>
      </c>
      <c r="K2627">
        <v>148</v>
      </c>
      <c r="L2627">
        <v>3306.0307440000001</v>
      </c>
      <c r="M2627" t="str">
        <f t="shared" si="121"/>
        <v>Pequeña</v>
      </c>
      <c r="N2627" t="str">
        <f t="shared" si="122"/>
        <v>P</v>
      </c>
      <c r="O2627">
        <v>0.651007</v>
      </c>
      <c r="P2627" t="s">
        <v>7</v>
      </c>
      <c r="Q2627">
        <v>-3.973E-3</v>
      </c>
      <c r="R2627" t="s">
        <v>8</v>
      </c>
      <c r="S2627">
        <v>142.12501499999999</v>
      </c>
      <c r="T2627" t="s">
        <v>49</v>
      </c>
      <c r="U2627">
        <v>15129.354869236869</v>
      </c>
      <c r="V2627">
        <v>28.200001</v>
      </c>
      <c r="W2627">
        <v>6.0910000000000002</v>
      </c>
      <c r="X2627">
        <v>55</v>
      </c>
      <c r="Y2627">
        <v>3.3915199999999999</v>
      </c>
      <c r="Z2627">
        <v>112</v>
      </c>
      <c r="AA2627" t="str">
        <f>IF(Z2627=-1,"Flat",
INDEX({"North","Northeast","East","Southeast","South","Southwest","West","Northwest","North"},
MATCH(Z2627,{0;22.5;67.5;112.5;157.5;202.5;247.5;292.5;337.5},1)))</f>
        <v>East</v>
      </c>
      <c r="AB2627">
        <v>0.59889000000000003</v>
      </c>
      <c r="AC2627" t="s">
        <v>20</v>
      </c>
      <c r="AD2627">
        <v>50</v>
      </c>
      <c r="AE2627">
        <v>9</v>
      </c>
      <c r="AF2627">
        <v>4.758</v>
      </c>
    </row>
    <row r="2628" spans="1:32" x14ac:dyDescent="0.25">
      <c r="A2628">
        <v>2758</v>
      </c>
      <c r="B2628">
        <v>3136</v>
      </c>
      <c r="C2628">
        <v>3136</v>
      </c>
      <c r="D2628">
        <v>3803</v>
      </c>
      <c r="E2628" t="str">
        <f t="shared" si="120"/>
        <v>03803-BRA-P</v>
      </c>
      <c r="F2628" t="s">
        <v>509</v>
      </c>
      <c r="G2628" t="s">
        <v>76</v>
      </c>
      <c r="H2628" t="s">
        <v>25</v>
      </c>
      <c r="I2628">
        <v>-45.852299000000002</v>
      </c>
      <c r="J2628">
        <v>-15.8635</v>
      </c>
      <c r="K2628">
        <v>148</v>
      </c>
      <c r="L2628">
        <v>3301.50351</v>
      </c>
      <c r="M2628" t="str">
        <f t="shared" si="121"/>
        <v>Pequeña</v>
      </c>
      <c r="N2628" t="str">
        <f t="shared" si="122"/>
        <v>P</v>
      </c>
      <c r="O2628">
        <v>0.90274799999999999</v>
      </c>
      <c r="P2628" t="s">
        <v>7</v>
      </c>
      <c r="Q2628">
        <v>-2.7810000000000001E-3</v>
      </c>
      <c r="R2628" t="s">
        <v>8</v>
      </c>
      <c r="S2628">
        <v>124.69515199999999</v>
      </c>
      <c r="T2628" t="s">
        <v>49</v>
      </c>
      <c r="U2628">
        <v>15715.309000587609</v>
      </c>
      <c r="V2628">
        <v>28.200001</v>
      </c>
      <c r="W2628">
        <v>6.0910000000000002</v>
      </c>
      <c r="X2628">
        <v>55</v>
      </c>
      <c r="Y2628">
        <v>3.4435099999999998</v>
      </c>
      <c r="Z2628">
        <v>112</v>
      </c>
      <c r="AA2628" t="str">
        <f>IF(Z2628=-1,"Flat",
INDEX({"North","Northeast","East","Southeast","South","Southwest","West","Northwest","North"},
MATCH(Z2628,{0;22.5;67.5;112.5;157.5;202.5;247.5;292.5;337.5},1)))</f>
        <v>East</v>
      </c>
      <c r="AB2628">
        <v>0.59662300000000001</v>
      </c>
      <c r="AC2628" t="s">
        <v>20</v>
      </c>
      <c r="AD2628">
        <v>46.900002000000001</v>
      </c>
      <c r="AE2628">
        <v>9</v>
      </c>
      <c r="AF2628">
        <v>4.7560000000000002</v>
      </c>
    </row>
    <row r="2629" spans="1:32" x14ac:dyDescent="0.25">
      <c r="A2629">
        <v>2759</v>
      </c>
      <c r="B2629">
        <v>3137</v>
      </c>
      <c r="C2629">
        <v>3137</v>
      </c>
      <c r="D2629">
        <v>3804</v>
      </c>
      <c r="E2629" t="str">
        <f t="shared" ref="E2629:E2692" si="123">TEXT(D2629,"00000") &amp; "-" &amp; UPPER(LEFT(G2630,3)) &amp; "-" &amp; N2629</f>
        <v>03804-BRA-P</v>
      </c>
      <c r="F2629" t="s">
        <v>509</v>
      </c>
      <c r="G2629" t="s">
        <v>76</v>
      </c>
      <c r="H2629" t="s">
        <v>25</v>
      </c>
      <c r="I2629">
        <v>-43.485100000000003</v>
      </c>
      <c r="J2629">
        <v>-15.9682</v>
      </c>
      <c r="K2629">
        <v>148</v>
      </c>
      <c r="L2629">
        <v>8292.7840359999991</v>
      </c>
      <c r="M2629" t="str">
        <f t="shared" ref="M2629:M2692" si="124">IF(L2629&lt;20000,"Pequeña",IF(L2629&lt;200000,"Mediana","Grande"))</f>
        <v>Pequeña</v>
      </c>
      <c r="N2629" t="str">
        <f t="shared" ref="N2629:N2692" si="125">LEFT(M2629,1)</f>
        <v>P</v>
      </c>
      <c r="O2629">
        <v>1.7494000000000001</v>
      </c>
      <c r="P2629" t="s">
        <v>7</v>
      </c>
      <c r="Q2629">
        <v>-7.9500000000000003E-4</v>
      </c>
      <c r="R2629" t="s">
        <v>8</v>
      </c>
      <c r="S2629">
        <v>28.237445999999998</v>
      </c>
      <c r="T2629" t="s">
        <v>9</v>
      </c>
      <c r="U2629">
        <v>7892.9587606447158</v>
      </c>
      <c r="V2629">
        <v>28.200001</v>
      </c>
      <c r="W2629">
        <v>6.0659999999999998</v>
      </c>
      <c r="X2629">
        <v>55</v>
      </c>
      <c r="Y2629">
        <v>5.5265899999999997</v>
      </c>
      <c r="Z2629">
        <v>112</v>
      </c>
      <c r="AA2629" t="str">
        <f>IF(Z2629=-1,"Flat",
INDEX({"North","Northeast","East","Southeast","South","Southwest","West","Northwest","North"},
MATCH(Z2629,{0;22.5;67.5;112.5;157.5;202.5;247.5;292.5;337.5},1)))</f>
        <v>East</v>
      </c>
      <c r="AB2629">
        <v>0.74487700000000001</v>
      </c>
      <c r="AC2629" t="s">
        <v>10</v>
      </c>
      <c r="AD2629">
        <v>50</v>
      </c>
      <c r="AE2629">
        <v>9</v>
      </c>
      <c r="AF2629">
        <v>4.7279999999999998</v>
      </c>
    </row>
    <row r="2630" spans="1:32" x14ac:dyDescent="0.25">
      <c r="A2630">
        <v>2760</v>
      </c>
      <c r="B2630">
        <v>3138</v>
      </c>
      <c r="C2630">
        <v>3138</v>
      </c>
      <c r="D2630">
        <v>3805</v>
      </c>
      <c r="E2630" t="str">
        <f t="shared" si="123"/>
        <v>03805-BRA-P</v>
      </c>
      <c r="F2630" t="s">
        <v>509</v>
      </c>
      <c r="G2630" t="s">
        <v>76</v>
      </c>
      <c r="H2630" t="s">
        <v>25</v>
      </c>
      <c r="I2630">
        <v>-37.875</v>
      </c>
      <c r="J2630">
        <v>-5.3483999999999998</v>
      </c>
      <c r="K2630">
        <v>148</v>
      </c>
      <c r="L2630">
        <v>12433.635689999999</v>
      </c>
      <c r="M2630" t="str">
        <f t="shared" si="124"/>
        <v>Pequeña</v>
      </c>
      <c r="N2630" t="str">
        <f t="shared" si="125"/>
        <v>P</v>
      </c>
      <c r="O2630">
        <v>0.12926399999999999</v>
      </c>
      <c r="P2630" t="s">
        <v>7</v>
      </c>
      <c r="Q2630">
        <v>-2.3839999999999998E-3</v>
      </c>
      <c r="R2630" t="s">
        <v>8</v>
      </c>
      <c r="S2630">
        <v>96.340194999999994</v>
      </c>
      <c r="T2630" t="s">
        <v>19</v>
      </c>
      <c r="U2630">
        <v>14082.034619883831</v>
      </c>
      <c r="V2630">
        <v>28.200001</v>
      </c>
      <c r="W2630">
        <v>5.8810000000000002</v>
      </c>
      <c r="X2630">
        <v>55</v>
      </c>
      <c r="Y2630">
        <v>5.1936600000000004</v>
      </c>
      <c r="Z2630">
        <v>112</v>
      </c>
      <c r="AA2630" t="str">
        <f>IF(Z2630=-1,"Flat",
INDEX({"North","Northeast","East","Southeast","South","Southwest","West","Northwest","North"},
MATCH(Z2630,{0;22.5;67.5;112.5;157.5;202.5;247.5;292.5;337.5},1)))</f>
        <v>East</v>
      </c>
      <c r="AB2630">
        <v>0.74990000000000001</v>
      </c>
      <c r="AC2630" t="s">
        <v>10</v>
      </c>
      <c r="AD2630">
        <v>52</v>
      </c>
      <c r="AE2630">
        <v>9</v>
      </c>
      <c r="AF2630">
        <v>4.556</v>
      </c>
    </row>
    <row r="2631" spans="1:32" x14ac:dyDescent="0.25">
      <c r="A2631">
        <v>2761</v>
      </c>
      <c r="B2631">
        <v>3139</v>
      </c>
      <c r="C2631">
        <v>3139</v>
      </c>
      <c r="D2631">
        <v>3806</v>
      </c>
      <c r="E2631" t="str">
        <f t="shared" si="123"/>
        <v>03806-BRA-P</v>
      </c>
      <c r="F2631" t="s">
        <v>509</v>
      </c>
      <c r="G2631" t="s">
        <v>76</v>
      </c>
      <c r="H2631" t="s">
        <v>25</v>
      </c>
      <c r="I2631">
        <v>-43.495700999999997</v>
      </c>
      <c r="J2631">
        <v>-15.9732</v>
      </c>
      <c r="K2631">
        <v>148</v>
      </c>
      <c r="L2631">
        <v>12158.70839</v>
      </c>
      <c r="M2631" t="str">
        <f t="shared" si="124"/>
        <v>Pequeña</v>
      </c>
      <c r="N2631" t="str">
        <f t="shared" si="125"/>
        <v>P</v>
      </c>
      <c r="O2631">
        <v>0.64408500000000002</v>
      </c>
      <c r="P2631" t="s">
        <v>7</v>
      </c>
      <c r="Q2631">
        <v>-1.1919999999999999E-3</v>
      </c>
      <c r="R2631" t="s">
        <v>8</v>
      </c>
      <c r="S2631">
        <v>282.80426</v>
      </c>
      <c r="T2631" t="s">
        <v>16</v>
      </c>
      <c r="U2631">
        <v>8365.2675379403863</v>
      </c>
      <c r="V2631">
        <v>28.200001</v>
      </c>
      <c r="W2631">
        <v>6.0670000000000002</v>
      </c>
      <c r="X2631">
        <v>55</v>
      </c>
      <c r="Y2631">
        <v>5.3570399999999996</v>
      </c>
      <c r="Z2631">
        <v>112</v>
      </c>
      <c r="AA2631" t="str">
        <f>IF(Z2631=-1,"Flat",
INDEX({"North","Northeast","East","Southeast","South","Southwest","West","Northwest","North"},
MATCH(Z2631,{0;22.5;67.5;112.5;157.5;202.5;247.5;292.5;337.5},1)))</f>
        <v>East</v>
      </c>
      <c r="AB2631">
        <v>0.74577899999999997</v>
      </c>
      <c r="AC2631" t="s">
        <v>10</v>
      </c>
      <c r="AD2631">
        <v>50</v>
      </c>
      <c r="AE2631">
        <v>9</v>
      </c>
      <c r="AF2631">
        <v>4.7270000000000003</v>
      </c>
    </row>
    <row r="2632" spans="1:32" x14ac:dyDescent="0.25">
      <c r="A2632">
        <v>2762</v>
      </c>
      <c r="B2632">
        <v>3140</v>
      </c>
      <c r="C2632">
        <v>3140</v>
      </c>
      <c r="D2632">
        <v>3807</v>
      </c>
      <c r="E2632" t="str">
        <f t="shared" si="123"/>
        <v>03807-BRA-P</v>
      </c>
      <c r="F2632" t="s">
        <v>509</v>
      </c>
      <c r="G2632" t="s">
        <v>76</v>
      </c>
      <c r="H2632" t="s">
        <v>25</v>
      </c>
      <c r="I2632">
        <v>-43.495398999999999</v>
      </c>
      <c r="J2632">
        <v>-15.9803</v>
      </c>
      <c r="K2632">
        <v>148</v>
      </c>
      <c r="L2632">
        <v>6466.4343950000002</v>
      </c>
      <c r="M2632" t="str">
        <f t="shared" si="124"/>
        <v>Pequeña</v>
      </c>
      <c r="N2632" t="str">
        <f t="shared" si="125"/>
        <v>P</v>
      </c>
      <c r="O2632">
        <v>0.82788600000000001</v>
      </c>
      <c r="P2632" t="s">
        <v>7</v>
      </c>
      <c r="Q2632">
        <v>-3.1779999999999998E-3</v>
      </c>
      <c r="R2632" t="s">
        <v>8</v>
      </c>
      <c r="S2632">
        <v>313.60281400000002</v>
      </c>
      <c r="T2632" t="s">
        <v>30</v>
      </c>
      <c r="U2632">
        <v>7854.3043369420002</v>
      </c>
      <c r="V2632">
        <v>28.200001</v>
      </c>
      <c r="W2632">
        <v>6.0679999999999996</v>
      </c>
      <c r="X2632">
        <v>55</v>
      </c>
      <c r="Y2632">
        <v>5.3766600000000002</v>
      </c>
      <c r="Z2632">
        <v>112</v>
      </c>
      <c r="AA2632" t="str">
        <f>IF(Z2632=-1,"Flat",
INDEX({"North","Northeast","East","Southeast","South","Southwest","West","Northwest","North"},
MATCH(Z2632,{0;22.5;67.5;112.5;157.5;202.5;247.5;292.5;337.5},1)))</f>
        <v>East</v>
      </c>
      <c r="AB2632">
        <v>0.74599599999999999</v>
      </c>
      <c r="AC2632" t="s">
        <v>10</v>
      </c>
      <c r="AD2632">
        <v>31.200001</v>
      </c>
      <c r="AE2632">
        <v>9</v>
      </c>
      <c r="AF2632">
        <v>4.7290000000000001</v>
      </c>
    </row>
    <row r="2633" spans="1:32" x14ac:dyDescent="0.25">
      <c r="A2633">
        <v>2763</v>
      </c>
      <c r="B2633">
        <v>3141</v>
      </c>
      <c r="C2633">
        <v>3141</v>
      </c>
      <c r="D2633">
        <v>3808</v>
      </c>
      <c r="E2633" t="str">
        <f t="shared" si="123"/>
        <v>03808-BRA-P</v>
      </c>
      <c r="F2633" t="s">
        <v>509</v>
      </c>
      <c r="G2633" t="s">
        <v>76</v>
      </c>
      <c r="H2633" t="s">
        <v>25</v>
      </c>
      <c r="I2633">
        <v>-43.501801</v>
      </c>
      <c r="J2633">
        <v>-15.981</v>
      </c>
      <c r="K2633">
        <v>148</v>
      </c>
      <c r="L2633">
        <v>6806.5432300000002</v>
      </c>
      <c r="M2633" t="str">
        <f t="shared" si="124"/>
        <v>Pequeña</v>
      </c>
      <c r="N2633" t="str">
        <f t="shared" si="125"/>
        <v>P</v>
      </c>
      <c r="O2633">
        <v>0.69373099999999999</v>
      </c>
      <c r="P2633" t="s">
        <v>7</v>
      </c>
      <c r="Q2633">
        <v>1.1919999999999999E-3</v>
      </c>
      <c r="R2633" t="s">
        <v>8</v>
      </c>
      <c r="S2633">
        <v>323.36587500000002</v>
      </c>
      <c r="T2633" t="s">
        <v>30</v>
      </c>
      <c r="U2633">
        <v>8324.6918091531061</v>
      </c>
      <c r="V2633">
        <v>28.200001</v>
      </c>
      <c r="W2633">
        <v>6.0679999999999996</v>
      </c>
      <c r="X2633">
        <v>55</v>
      </c>
      <c r="Y2633">
        <v>5.31609</v>
      </c>
      <c r="Z2633">
        <v>112</v>
      </c>
      <c r="AA2633" t="str">
        <f>IF(Z2633=-1,"Flat",
INDEX({"North","Northeast","East","Southeast","South","Southwest","West","Northwest","North"},
MATCH(Z2633,{0;22.5;67.5;112.5;157.5;202.5;247.5;292.5;337.5},1)))</f>
        <v>East</v>
      </c>
      <c r="AB2633">
        <v>0.74654699999999996</v>
      </c>
      <c r="AC2633" t="s">
        <v>10</v>
      </c>
      <c r="AD2633">
        <v>50</v>
      </c>
      <c r="AE2633">
        <v>9</v>
      </c>
      <c r="AF2633">
        <v>4.7290000000000001</v>
      </c>
    </row>
    <row r="2634" spans="1:32" x14ac:dyDescent="0.25">
      <c r="A2634">
        <v>2764</v>
      </c>
      <c r="B2634">
        <v>3142</v>
      </c>
      <c r="C2634">
        <v>3142</v>
      </c>
      <c r="D2634">
        <v>3809</v>
      </c>
      <c r="E2634" t="str">
        <f t="shared" si="123"/>
        <v>03809-BRA-P</v>
      </c>
      <c r="F2634" t="s">
        <v>509</v>
      </c>
      <c r="G2634" t="s">
        <v>76</v>
      </c>
      <c r="H2634" t="s">
        <v>25</v>
      </c>
      <c r="I2634">
        <v>-43.510100999999999</v>
      </c>
      <c r="J2634">
        <v>-15.996</v>
      </c>
      <c r="K2634">
        <v>148</v>
      </c>
      <c r="L2634">
        <v>3767.393407</v>
      </c>
      <c r="M2634" t="str">
        <f t="shared" si="124"/>
        <v>Pequeña</v>
      </c>
      <c r="N2634" t="str">
        <f t="shared" si="125"/>
        <v>P</v>
      </c>
      <c r="O2634">
        <v>0.582283</v>
      </c>
      <c r="P2634" t="s">
        <v>7</v>
      </c>
      <c r="Q2634">
        <v>1.5889999999999999E-3</v>
      </c>
      <c r="R2634" t="s">
        <v>8</v>
      </c>
      <c r="S2634">
        <v>281.30993699999999</v>
      </c>
      <c r="T2634" t="s">
        <v>16</v>
      </c>
      <c r="U2634">
        <v>7783.8093746094391</v>
      </c>
      <c r="V2634">
        <v>28.200001</v>
      </c>
      <c r="W2634">
        <v>6.0819999999999999</v>
      </c>
      <c r="X2634">
        <v>55</v>
      </c>
      <c r="Y2634">
        <v>5.2506899999999996</v>
      </c>
      <c r="Z2634">
        <v>112</v>
      </c>
      <c r="AA2634" t="str">
        <f>IF(Z2634=-1,"Flat",
INDEX({"North","Northeast","East","Southeast","South","Southwest","West","Northwest","North"},
MATCH(Z2634,{0;22.5;67.5;112.5;157.5;202.5;247.5;292.5;337.5},1)))</f>
        <v>East</v>
      </c>
      <c r="AB2634">
        <v>0.67218500000000003</v>
      </c>
      <c r="AC2634" t="s">
        <v>10</v>
      </c>
      <c r="AD2634">
        <v>40.599997999999999</v>
      </c>
      <c r="AE2634">
        <v>9</v>
      </c>
      <c r="AF2634">
        <v>4.7389999999999999</v>
      </c>
    </row>
    <row r="2635" spans="1:32" x14ac:dyDescent="0.25">
      <c r="A2635">
        <v>2765</v>
      </c>
      <c r="B2635">
        <v>3143</v>
      </c>
      <c r="C2635">
        <v>3143</v>
      </c>
      <c r="D2635">
        <v>3810</v>
      </c>
      <c r="E2635" t="str">
        <f t="shared" si="123"/>
        <v>03810-BRA-P</v>
      </c>
      <c r="F2635" t="s">
        <v>509</v>
      </c>
      <c r="G2635" t="s">
        <v>76</v>
      </c>
      <c r="H2635" t="s">
        <v>25</v>
      </c>
      <c r="I2635">
        <v>-43.505901000000001</v>
      </c>
      <c r="J2635">
        <v>-16.201000000000001</v>
      </c>
      <c r="K2635">
        <v>148</v>
      </c>
      <c r="L2635">
        <v>14999.25324</v>
      </c>
      <c r="M2635" t="str">
        <f t="shared" si="124"/>
        <v>Pequeña</v>
      </c>
      <c r="N2635" t="str">
        <f t="shared" si="125"/>
        <v>P</v>
      </c>
      <c r="O2635">
        <v>0.89663499999999996</v>
      </c>
      <c r="P2635" t="s">
        <v>7</v>
      </c>
      <c r="Q2635">
        <v>4.3699999999999998E-3</v>
      </c>
      <c r="R2635" t="s">
        <v>8</v>
      </c>
      <c r="S2635">
        <v>283.81503300000003</v>
      </c>
      <c r="T2635" t="s">
        <v>16</v>
      </c>
      <c r="U2635">
        <v>6713.6253441248018</v>
      </c>
      <c r="V2635">
        <v>28.200001</v>
      </c>
      <c r="W2635">
        <v>6.056</v>
      </c>
      <c r="X2635">
        <v>55</v>
      </c>
      <c r="Y2635">
        <v>5.1826100000000004</v>
      </c>
      <c r="Z2635">
        <v>112</v>
      </c>
      <c r="AA2635" t="str">
        <f>IF(Z2635=-1,"Flat",
INDEX({"North","Northeast","East","Southeast","South","Southwest","West","Northwest","North"},
MATCH(Z2635,{0;22.5;67.5;112.5;157.5;202.5;247.5;292.5;337.5},1)))</f>
        <v>East</v>
      </c>
      <c r="AB2635">
        <v>0.74497599999999997</v>
      </c>
      <c r="AC2635" t="s">
        <v>10</v>
      </c>
      <c r="AD2635">
        <v>50</v>
      </c>
      <c r="AE2635">
        <v>9</v>
      </c>
      <c r="AF2635">
        <v>4.7300000000000004</v>
      </c>
    </row>
    <row r="2636" spans="1:32" x14ac:dyDescent="0.25">
      <c r="A2636">
        <v>2766</v>
      </c>
      <c r="B2636">
        <v>3144</v>
      </c>
      <c r="C2636">
        <v>3144</v>
      </c>
      <c r="D2636">
        <v>3811</v>
      </c>
      <c r="E2636" t="str">
        <f t="shared" si="123"/>
        <v>03811-BRA-P</v>
      </c>
      <c r="F2636" t="s">
        <v>509</v>
      </c>
      <c r="G2636" t="s">
        <v>76</v>
      </c>
      <c r="H2636" t="s">
        <v>25</v>
      </c>
      <c r="I2636">
        <v>-43.515301000000001</v>
      </c>
      <c r="J2636">
        <v>-16.230101000000001</v>
      </c>
      <c r="K2636">
        <v>148</v>
      </c>
      <c r="L2636">
        <v>4030.3029839999999</v>
      </c>
      <c r="M2636" t="str">
        <f t="shared" si="124"/>
        <v>Pequeña</v>
      </c>
      <c r="N2636" t="str">
        <f t="shared" si="125"/>
        <v>P</v>
      </c>
      <c r="O2636">
        <v>1.4008400000000001</v>
      </c>
      <c r="P2636" t="s">
        <v>7</v>
      </c>
      <c r="Q2636">
        <v>-3.973E-3</v>
      </c>
      <c r="R2636" t="s">
        <v>8</v>
      </c>
      <c r="S2636">
        <v>351.20944200000002</v>
      </c>
      <c r="T2636" t="s">
        <v>70</v>
      </c>
      <c r="U2636">
        <v>7877.1860149945433</v>
      </c>
      <c r="V2636">
        <v>28.200001</v>
      </c>
      <c r="W2636">
        <v>6.0519999999999996</v>
      </c>
      <c r="X2636">
        <v>55</v>
      </c>
      <c r="Y2636">
        <v>5.0745399999999998</v>
      </c>
      <c r="Z2636">
        <v>112</v>
      </c>
      <c r="AA2636" t="str">
        <f>IF(Z2636=-1,"Flat",
INDEX({"North","Northeast","East","Southeast","South","Southwest","West","Northwest","North"},
MATCH(Z2636,{0;22.5;67.5;112.5;157.5;202.5;247.5;292.5;337.5},1)))</f>
        <v>East</v>
      </c>
      <c r="AB2636">
        <v>0.79459900000000006</v>
      </c>
      <c r="AC2636" t="s">
        <v>10</v>
      </c>
      <c r="AD2636">
        <v>50</v>
      </c>
      <c r="AE2636">
        <v>9</v>
      </c>
      <c r="AF2636">
        <v>4.7220000000000004</v>
      </c>
    </row>
    <row r="2637" spans="1:32" x14ac:dyDescent="0.25">
      <c r="A2637">
        <v>2767</v>
      </c>
      <c r="B2637">
        <v>3145</v>
      </c>
      <c r="C2637">
        <v>3145</v>
      </c>
      <c r="D2637">
        <v>3812</v>
      </c>
      <c r="E2637" t="str">
        <f t="shared" si="123"/>
        <v>03812-BRA-P</v>
      </c>
      <c r="F2637" t="s">
        <v>509</v>
      </c>
      <c r="G2637" t="s">
        <v>76</v>
      </c>
      <c r="H2637" t="s">
        <v>25</v>
      </c>
      <c r="I2637">
        <v>-43.532501000000003</v>
      </c>
      <c r="J2637">
        <v>-16.106999999999999</v>
      </c>
      <c r="K2637">
        <v>148</v>
      </c>
      <c r="L2637">
        <v>4863.3522910000002</v>
      </c>
      <c r="M2637" t="str">
        <f t="shared" si="124"/>
        <v>Pequeña</v>
      </c>
      <c r="N2637" t="str">
        <f t="shared" si="125"/>
        <v>P</v>
      </c>
      <c r="O2637">
        <v>0.50468000000000002</v>
      </c>
      <c r="P2637" t="s">
        <v>7</v>
      </c>
      <c r="Q2637">
        <v>1.3904E-2</v>
      </c>
      <c r="R2637" t="s">
        <v>80</v>
      </c>
      <c r="S2637">
        <v>98.130104000000003</v>
      </c>
      <c r="T2637" t="s">
        <v>19</v>
      </c>
      <c r="U2637">
        <v>2352.5892796451071</v>
      </c>
      <c r="V2637">
        <v>28.200001</v>
      </c>
      <c r="W2637">
        <v>6.0949999999999998</v>
      </c>
      <c r="X2637">
        <v>55</v>
      </c>
      <c r="Y2637">
        <v>5.1508799999999999</v>
      </c>
      <c r="Z2637">
        <v>112</v>
      </c>
      <c r="AA2637" t="str">
        <f>IF(Z2637=-1,"Flat",
INDEX({"North","Northeast","East","Southeast","South","Southwest","West","Northwest","North"},
MATCH(Z2637,{0;22.5;67.5;112.5;157.5;202.5;247.5;292.5;337.5},1)))</f>
        <v>East</v>
      </c>
      <c r="AB2637">
        <v>0.59756799999999999</v>
      </c>
      <c r="AC2637" t="s">
        <v>20</v>
      </c>
      <c r="AD2637">
        <v>46.900002000000001</v>
      </c>
      <c r="AE2637">
        <v>9</v>
      </c>
      <c r="AF2637">
        <v>4.7469999999999999</v>
      </c>
    </row>
    <row r="2638" spans="1:32" x14ac:dyDescent="0.25">
      <c r="A2638">
        <v>2768</v>
      </c>
      <c r="B2638">
        <v>3146</v>
      </c>
      <c r="C2638">
        <v>3146</v>
      </c>
      <c r="D2638">
        <v>3813</v>
      </c>
      <c r="E2638" t="str">
        <f t="shared" si="123"/>
        <v>03813-BRA-P</v>
      </c>
      <c r="F2638" t="s">
        <v>509</v>
      </c>
      <c r="G2638" t="s">
        <v>76</v>
      </c>
      <c r="H2638" t="s">
        <v>25</v>
      </c>
      <c r="I2638">
        <v>-43.530799999999999</v>
      </c>
      <c r="J2638">
        <v>-16.172001000000002</v>
      </c>
      <c r="K2638">
        <v>148</v>
      </c>
      <c r="L2638">
        <v>4382.8931320000002</v>
      </c>
      <c r="M2638" t="str">
        <f t="shared" si="124"/>
        <v>Pequeña</v>
      </c>
      <c r="N2638" t="str">
        <f t="shared" si="125"/>
        <v>P</v>
      </c>
      <c r="O2638">
        <v>1.7998499999999999</v>
      </c>
      <c r="P2638" t="s">
        <v>7</v>
      </c>
      <c r="Q2638">
        <v>2.3839999999999998E-3</v>
      </c>
      <c r="R2638" t="s">
        <v>8</v>
      </c>
      <c r="S2638">
        <v>284.69732699999997</v>
      </c>
      <c r="T2638" t="s">
        <v>16</v>
      </c>
      <c r="U2638">
        <v>2577.894831267809</v>
      </c>
      <c r="V2638">
        <v>28.200001</v>
      </c>
      <c r="W2638">
        <v>6.0750000000000002</v>
      </c>
      <c r="X2638">
        <v>55</v>
      </c>
      <c r="Y2638">
        <v>4.9442899999999996</v>
      </c>
      <c r="Z2638">
        <v>112</v>
      </c>
      <c r="AA2638" t="str">
        <f>IF(Z2638=-1,"Flat",
INDEX({"North","Northeast","East","Southeast","South","Southwest","West","Northwest","North"},
MATCH(Z2638,{0;22.5;67.5;112.5;157.5;202.5;247.5;292.5;337.5},1)))</f>
        <v>East</v>
      </c>
      <c r="AB2638">
        <v>0.66796699999999998</v>
      </c>
      <c r="AC2638" t="s">
        <v>10</v>
      </c>
      <c r="AD2638">
        <v>50</v>
      </c>
      <c r="AE2638">
        <v>9</v>
      </c>
      <c r="AF2638">
        <v>4.7359999999999998</v>
      </c>
    </row>
    <row r="2639" spans="1:32" x14ac:dyDescent="0.25">
      <c r="A2639">
        <v>2769</v>
      </c>
      <c r="B2639">
        <v>3147</v>
      </c>
      <c r="C2639">
        <v>3147</v>
      </c>
      <c r="D2639">
        <v>3814</v>
      </c>
      <c r="E2639" t="str">
        <f t="shared" si="123"/>
        <v>03814-BRA-P</v>
      </c>
      <c r="F2639" t="s">
        <v>509</v>
      </c>
      <c r="G2639" t="s">
        <v>76</v>
      </c>
      <c r="H2639" t="s">
        <v>25</v>
      </c>
      <c r="I2639">
        <v>-43.516800000000003</v>
      </c>
      <c r="J2639">
        <v>-16.225999999999999</v>
      </c>
      <c r="K2639">
        <v>148</v>
      </c>
      <c r="L2639">
        <v>6505.2968330000003</v>
      </c>
      <c r="M2639" t="str">
        <f t="shared" si="124"/>
        <v>Pequeña</v>
      </c>
      <c r="N2639" t="str">
        <f t="shared" si="125"/>
        <v>P</v>
      </c>
      <c r="O2639">
        <v>0.420072</v>
      </c>
      <c r="P2639" t="s">
        <v>7</v>
      </c>
      <c r="Q2639">
        <v>-9.1369999999999993E-3</v>
      </c>
      <c r="R2639" t="s">
        <v>8</v>
      </c>
      <c r="S2639">
        <v>260.21758999999997</v>
      </c>
      <c r="T2639" t="s">
        <v>16</v>
      </c>
      <c r="U2639">
        <v>7465.0530576837691</v>
      </c>
      <c r="V2639">
        <v>28.200001</v>
      </c>
      <c r="W2639">
        <v>6.0529999999999999</v>
      </c>
      <c r="X2639">
        <v>55</v>
      </c>
      <c r="Y2639">
        <v>4.8479900000000002</v>
      </c>
      <c r="Z2639">
        <v>112</v>
      </c>
      <c r="AA2639" t="str">
        <f>IF(Z2639=-1,"Flat",
INDEX({"North","Northeast","East","Southeast","South","Southwest","West","Northwest","North"},
MATCH(Z2639,{0;22.5;67.5;112.5;157.5;202.5;247.5;292.5;337.5},1)))</f>
        <v>East</v>
      </c>
      <c r="AB2639">
        <v>0.67360399999999998</v>
      </c>
      <c r="AC2639" t="s">
        <v>10</v>
      </c>
      <c r="AD2639">
        <v>28.1</v>
      </c>
      <c r="AE2639">
        <v>9</v>
      </c>
      <c r="AF2639">
        <v>4.7220000000000004</v>
      </c>
    </row>
    <row r="2640" spans="1:32" x14ac:dyDescent="0.25">
      <c r="A2640">
        <v>2770</v>
      </c>
      <c r="B2640">
        <v>3148</v>
      </c>
      <c r="C2640">
        <v>3148</v>
      </c>
      <c r="D2640">
        <v>3815</v>
      </c>
      <c r="E2640" t="str">
        <f t="shared" si="123"/>
        <v>03815-BRA-P</v>
      </c>
      <c r="F2640" t="s">
        <v>509</v>
      </c>
      <c r="G2640" t="s">
        <v>76</v>
      </c>
      <c r="H2640" t="s">
        <v>25</v>
      </c>
      <c r="I2640">
        <v>-43.511699999999998</v>
      </c>
      <c r="J2640">
        <v>-16.247999</v>
      </c>
      <c r="K2640">
        <v>148</v>
      </c>
      <c r="L2640">
        <v>16473.05401</v>
      </c>
      <c r="M2640" t="str">
        <f t="shared" si="124"/>
        <v>Pequeña</v>
      </c>
      <c r="N2640" t="str">
        <f t="shared" si="125"/>
        <v>P</v>
      </c>
      <c r="O2640">
        <v>0.88910599999999995</v>
      </c>
      <c r="P2640" t="s">
        <v>7</v>
      </c>
      <c r="Q2640">
        <v>6.7539999999999996E-3</v>
      </c>
      <c r="R2640" t="s">
        <v>8</v>
      </c>
      <c r="S2640">
        <v>185.52754200000001</v>
      </c>
      <c r="T2640" t="s">
        <v>13</v>
      </c>
      <c r="U2640">
        <v>9440.3636835242833</v>
      </c>
      <c r="V2640">
        <v>28.200001</v>
      </c>
      <c r="W2640">
        <v>6.0460000000000003</v>
      </c>
      <c r="X2640">
        <v>55</v>
      </c>
      <c r="Y2640">
        <v>5.3208399999999996</v>
      </c>
      <c r="Z2640">
        <v>112</v>
      </c>
      <c r="AA2640" t="str">
        <f>IF(Z2640=-1,"Flat",
INDEX({"North","Northeast","East","Southeast","South","Southwest","West","Northwest","North"},
MATCH(Z2640,{0;22.5;67.5;112.5;157.5;202.5;247.5;292.5;337.5},1)))</f>
        <v>East</v>
      </c>
      <c r="AB2640">
        <v>0.59587599999999996</v>
      </c>
      <c r="AC2640" t="s">
        <v>20</v>
      </c>
      <c r="AD2640">
        <v>50</v>
      </c>
      <c r="AE2640">
        <v>9</v>
      </c>
      <c r="AF2640">
        <v>4.7220000000000004</v>
      </c>
    </row>
    <row r="2641" spans="1:32" x14ac:dyDescent="0.25">
      <c r="A2641">
        <v>2771</v>
      </c>
      <c r="B2641">
        <v>3149</v>
      </c>
      <c r="C2641">
        <v>3149</v>
      </c>
      <c r="D2641">
        <v>3816</v>
      </c>
      <c r="E2641" t="str">
        <f t="shared" si="123"/>
        <v>03816-BRA-P</v>
      </c>
      <c r="F2641" t="s">
        <v>509</v>
      </c>
      <c r="G2641" t="s">
        <v>76</v>
      </c>
      <c r="H2641" t="s">
        <v>25</v>
      </c>
      <c r="I2641">
        <v>-37.154300999999997</v>
      </c>
      <c r="J2641">
        <v>-5.3556999999999997</v>
      </c>
      <c r="K2641">
        <v>148</v>
      </c>
      <c r="L2641">
        <v>18602.237079999999</v>
      </c>
      <c r="M2641" t="str">
        <f t="shared" si="124"/>
        <v>Pequeña</v>
      </c>
      <c r="N2641" t="str">
        <f t="shared" si="125"/>
        <v>P</v>
      </c>
      <c r="O2641">
        <v>0.55137100000000006</v>
      </c>
      <c r="P2641" t="s">
        <v>7</v>
      </c>
      <c r="Q2641">
        <v>-1.9859999999999999E-3</v>
      </c>
      <c r="R2641" t="s">
        <v>8</v>
      </c>
      <c r="S2641">
        <v>338.749481</v>
      </c>
      <c r="T2641" t="s">
        <v>70</v>
      </c>
      <c r="U2641">
        <v>4782.1542004401781</v>
      </c>
      <c r="V2641">
        <v>28.200001</v>
      </c>
      <c r="W2641">
        <v>5.8739999999999997</v>
      </c>
      <c r="X2641">
        <v>55</v>
      </c>
      <c r="Y2641">
        <v>6.3738099999999998</v>
      </c>
      <c r="Z2641">
        <v>112</v>
      </c>
      <c r="AA2641" t="str">
        <f>IF(Z2641=-1,"Flat",
INDEX({"North","Northeast","East","Southeast","South","Southwest","West","Northwest","North"},
MATCH(Z2641,{0;22.5;67.5;112.5;157.5;202.5;247.5;292.5;337.5},1)))</f>
        <v>East</v>
      </c>
      <c r="AB2641">
        <v>0.74914199999999997</v>
      </c>
      <c r="AC2641" t="s">
        <v>10</v>
      </c>
      <c r="AD2641">
        <v>52</v>
      </c>
      <c r="AE2641">
        <v>9</v>
      </c>
      <c r="AF2641">
        <v>4.5410000000000004</v>
      </c>
    </row>
    <row r="2642" spans="1:32" x14ac:dyDescent="0.25">
      <c r="A2642">
        <v>2772</v>
      </c>
      <c r="B2642">
        <v>3150</v>
      </c>
      <c r="C2642">
        <v>3150</v>
      </c>
      <c r="D2642">
        <v>3817</v>
      </c>
      <c r="E2642" t="str">
        <f t="shared" si="123"/>
        <v>03817-BRA-P</v>
      </c>
      <c r="F2642" t="s">
        <v>509</v>
      </c>
      <c r="G2642" t="s">
        <v>76</v>
      </c>
      <c r="H2642" t="s">
        <v>25</v>
      </c>
      <c r="I2642">
        <v>-43.691799000000003</v>
      </c>
      <c r="J2642">
        <v>-15.401999999999999</v>
      </c>
      <c r="K2642">
        <v>148</v>
      </c>
      <c r="L2642">
        <v>15156.70203</v>
      </c>
      <c r="M2642" t="str">
        <f t="shared" si="124"/>
        <v>Pequeña</v>
      </c>
      <c r="N2642" t="str">
        <f t="shared" si="125"/>
        <v>P</v>
      </c>
      <c r="O2642">
        <v>0.40223100000000001</v>
      </c>
      <c r="P2642" t="s">
        <v>7</v>
      </c>
      <c r="Q2642">
        <v>-4.7670000000000004E-3</v>
      </c>
      <c r="R2642" t="s">
        <v>8</v>
      </c>
      <c r="S2642">
        <v>242.52557400000001</v>
      </c>
      <c r="T2642" t="s">
        <v>23</v>
      </c>
      <c r="U2642">
        <v>5035.970260074927</v>
      </c>
      <c r="V2642">
        <v>28.200001</v>
      </c>
      <c r="W2642">
        <v>6.1660000000000004</v>
      </c>
      <c r="X2642">
        <v>60</v>
      </c>
      <c r="Y2642">
        <v>4.4917100000000012</v>
      </c>
      <c r="Z2642">
        <v>105</v>
      </c>
      <c r="AA2642" t="str">
        <f>IF(Z2642=-1,"Flat",
INDEX({"North","Northeast","East","Southeast","South","Southwest","West","Northwest","North"},
MATCH(Z2642,{0;22.5;67.5;112.5;157.5;202.5;247.5;292.5;337.5},1)))</f>
        <v>East</v>
      </c>
      <c r="AB2642">
        <v>0.59910099999999999</v>
      </c>
      <c r="AC2642" t="s">
        <v>20</v>
      </c>
      <c r="AD2642">
        <v>25</v>
      </c>
      <c r="AE2642">
        <v>9</v>
      </c>
      <c r="AF2642">
        <v>4.7969999999999997</v>
      </c>
    </row>
    <row r="2643" spans="1:32" x14ac:dyDescent="0.25">
      <c r="A2643">
        <v>2773</v>
      </c>
      <c r="B2643">
        <v>3151</v>
      </c>
      <c r="C2643">
        <v>3151</v>
      </c>
      <c r="D2643">
        <v>3818</v>
      </c>
      <c r="E2643" t="str">
        <f t="shared" si="123"/>
        <v>03818-BRA-M</v>
      </c>
      <c r="F2643" t="s">
        <v>509</v>
      </c>
      <c r="G2643" t="s">
        <v>76</v>
      </c>
      <c r="H2643" t="s">
        <v>25</v>
      </c>
      <c r="I2643">
        <v>-43.717799999999997</v>
      </c>
      <c r="J2643">
        <v>-15.4397</v>
      </c>
      <c r="K2643">
        <v>148</v>
      </c>
      <c r="L2643">
        <v>32750.106090000001</v>
      </c>
      <c r="M2643" t="str">
        <f t="shared" si="124"/>
        <v>Mediana</v>
      </c>
      <c r="N2643" t="str">
        <f t="shared" si="125"/>
        <v>M</v>
      </c>
      <c r="O2643">
        <v>0.34496399999999999</v>
      </c>
      <c r="P2643" t="s">
        <v>7</v>
      </c>
      <c r="Q2643">
        <v>3.97E-4</v>
      </c>
      <c r="R2643" t="s">
        <v>8</v>
      </c>
      <c r="S2643">
        <v>294.44396999999998</v>
      </c>
      <c r="T2643" t="s">
        <v>30</v>
      </c>
      <c r="U2643">
        <v>9908.066873419717</v>
      </c>
      <c r="V2643">
        <v>28.200001</v>
      </c>
      <c r="W2643">
        <v>6.1340000000000003</v>
      </c>
      <c r="X2643">
        <v>60</v>
      </c>
      <c r="Y2643">
        <v>4.4391100000000012</v>
      </c>
      <c r="Z2643">
        <v>105</v>
      </c>
      <c r="AA2643" t="str">
        <f>IF(Z2643=-1,"Flat",
INDEX({"North","Northeast","East","Southeast","South","Southwest","West","Northwest","North"},
MATCH(Z2643,{0;22.5;67.5;112.5;157.5;202.5;247.5;292.5;337.5},1)))</f>
        <v>East</v>
      </c>
      <c r="AB2643">
        <v>0.74867899999999998</v>
      </c>
      <c r="AC2643" t="s">
        <v>10</v>
      </c>
      <c r="AD2643">
        <v>50</v>
      </c>
      <c r="AE2643">
        <v>9</v>
      </c>
      <c r="AF2643">
        <v>4.7789999999999999</v>
      </c>
    </row>
    <row r="2644" spans="1:32" x14ac:dyDescent="0.25">
      <c r="A2644">
        <v>2774</v>
      </c>
      <c r="B2644">
        <v>3152</v>
      </c>
      <c r="C2644">
        <v>3152</v>
      </c>
      <c r="D2644">
        <v>3819</v>
      </c>
      <c r="E2644" t="str">
        <f t="shared" si="123"/>
        <v>03819-BRA-P</v>
      </c>
      <c r="F2644" t="s">
        <v>509</v>
      </c>
      <c r="G2644" t="s">
        <v>76</v>
      </c>
      <c r="H2644" t="s">
        <v>25</v>
      </c>
      <c r="I2644">
        <v>-43.713402000000002</v>
      </c>
      <c r="J2644">
        <v>-15.448</v>
      </c>
      <c r="K2644">
        <v>148</v>
      </c>
      <c r="L2644">
        <v>18168.431570000001</v>
      </c>
      <c r="M2644" t="str">
        <f t="shared" si="124"/>
        <v>Pequeña</v>
      </c>
      <c r="N2644" t="str">
        <f t="shared" si="125"/>
        <v>P</v>
      </c>
      <c r="O2644">
        <v>0.22298000000000001</v>
      </c>
      <c r="P2644" t="s">
        <v>7</v>
      </c>
      <c r="Q2644">
        <v>5.1640000000000002E-3</v>
      </c>
      <c r="R2644" t="s">
        <v>8</v>
      </c>
      <c r="S2644">
        <v>129.80557300000001</v>
      </c>
      <c r="T2644" t="s">
        <v>49</v>
      </c>
      <c r="U2644">
        <v>9733.4774715244566</v>
      </c>
      <c r="V2644">
        <v>28.200001</v>
      </c>
      <c r="W2644">
        <v>6.1219999999999999</v>
      </c>
      <c r="X2644">
        <v>60</v>
      </c>
      <c r="Y2644">
        <v>4.4000000000000012</v>
      </c>
      <c r="Z2644">
        <v>105</v>
      </c>
      <c r="AA2644" t="str">
        <f>IF(Z2644=-1,"Flat",
INDEX({"North","Northeast","East","Southeast","South","Southwest","West","Northwest","North"},
MATCH(Z2644,{0;22.5;67.5;112.5;157.5;202.5;247.5;292.5;337.5},1)))</f>
        <v>East</v>
      </c>
      <c r="AB2644">
        <v>0.59889000000000003</v>
      </c>
      <c r="AC2644" t="s">
        <v>20</v>
      </c>
      <c r="AD2644">
        <v>50</v>
      </c>
      <c r="AE2644">
        <v>9</v>
      </c>
      <c r="AF2644">
        <v>4.7720000000000002</v>
      </c>
    </row>
    <row r="2645" spans="1:32" x14ac:dyDescent="0.25">
      <c r="A2645">
        <v>2775</v>
      </c>
      <c r="B2645">
        <v>3153</v>
      </c>
      <c r="C2645">
        <v>3153</v>
      </c>
      <c r="D2645">
        <v>3820</v>
      </c>
      <c r="E2645" t="str">
        <f t="shared" si="123"/>
        <v>03820-BRA-P</v>
      </c>
      <c r="F2645" t="s">
        <v>509</v>
      </c>
      <c r="G2645" t="s">
        <v>76</v>
      </c>
      <c r="H2645" t="s">
        <v>25</v>
      </c>
      <c r="I2645">
        <v>-43.710098000000002</v>
      </c>
      <c r="J2645">
        <v>-15.4414</v>
      </c>
      <c r="K2645">
        <v>148</v>
      </c>
      <c r="L2645">
        <v>19681.154579999999</v>
      </c>
      <c r="M2645" t="str">
        <f t="shared" si="124"/>
        <v>Pequeña</v>
      </c>
      <c r="N2645" t="str">
        <f t="shared" si="125"/>
        <v>P</v>
      </c>
      <c r="O2645">
        <v>0.30748700000000001</v>
      </c>
      <c r="P2645" t="s">
        <v>7</v>
      </c>
      <c r="Q2645">
        <v>3.5750000000000001E-3</v>
      </c>
      <c r="R2645" t="s">
        <v>8</v>
      </c>
      <c r="S2645">
        <v>68.198593000000002</v>
      </c>
      <c r="T2645" t="s">
        <v>19</v>
      </c>
      <c r="U2645">
        <v>9196.4254208005023</v>
      </c>
      <c r="V2645">
        <v>28.200001</v>
      </c>
      <c r="W2645">
        <v>6.1319999999999997</v>
      </c>
      <c r="X2645">
        <v>60</v>
      </c>
      <c r="Y2645">
        <v>4.4340200000000012</v>
      </c>
      <c r="Z2645">
        <v>105</v>
      </c>
      <c r="AA2645" t="str">
        <f>IF(Z2645=-1,"Flat",
INDEX({"North","Northeast","East","Southeast","South","Southwest","West","Northwest","North"},
MATCH(Z2645,{0;22.5;67.5;112.5;157.5;202.5;247.5;292.5;337.5},1)))</f>
        <v>East</v>
      </c>
      <c r="AB2645">
        <v>0.74899499999999997</v>
      </c>
      <c r="AC2645" t="s">
        <v>10</v>
      </c>
      <c r="AD2645">
        <v>50</v>
      </c>
      <c r="AE2645">
        <v>9</v>
      </c>
      <c r="AF2645">
        <v>4.7789999999999999</v>
      </c>
    </row>
    <row r="2646" spans="1:32" x14ac:dyDescent="0.25">
      <c r="A2646">
        <v>2776</v>
      </c>
      <c r="B2646">
        <v>3154</v>
      </c>
      <c r="C2646">
        <v>3154</v>
      </c>
      <c r="D2646">
        <v>3821</v>
      </c>
      <c r="E2646" t="str">
        <f t="shared" si="123"/>
        <v>03821-BRA-P</v>
      </c>
      <c r="F2646" t="s">
        <v>509</v>
      </c>
      <c r="G2646" t="s">
        <v>76</v>
      </c>
      <c r="H2646" t="s">
        <v>25</v>
      </c>
      <c r="I2646">
        <v>-43.697600999999999</v>
      </c>
      <c r="J2646">
        <v>-15.4475</v>
      </c>
      <c r="K2646">
        <v>148</v>
      </c>
      <c r="L2646">
        <v>10563.499169999999</v>
      </c>
      <c r="M2646" t="str">
        <f t="shared" si="124"/>
        <v>Pequeña</v>
      </c>
      <c r="N2646" t="str">
        <f t="shared" si="125"/>
        <v>P</v>
      </c>
      <c r="O2646">
        <v>0.36393500000000001</v>
      </c>
      <c r="P2646" t="s">
        <v>7</v>
      </c>
      <c r="Q2646">
        <v>2.7810000000000001E-3</v>
      </c>
      <c r="R2646" t="s">
        <v>8</v>
      </c>
      <c r="S2646">
        <v>334.44003300000003</v>
      </c>
      <c r="T2646" t="s">
        <v>30</v>
      </c>
      <c r="U2646">
        <v>8151.1571539597671</v>
      </c>
      <c r="V2646">
        <v>28.200001</v>
      </c>
      <c r="W2646">
        <v>6.1289999999999996</v>
      </c>
      <c r="X2646">
        <v>60</v>
      </c>
      <c r="Y2646">
        <v>4.4018100000000002</v>
      </c>
      <c r="Z2646">
        <v>105</v>
      </c>
      <c r="AA2646" t="str">
        <f>IF(Z2646=-1,"Flat",
INDEX({"North","Northeast","East","Southeast","South","Southwest","West","Northwest","North"},
MATCH(Z2646,{0;22.5;67.5;112.5;157.5;202.5;247.5;292.5;337.5},1)))</f>
        <v>East</v>
      </c>
      <c r="AB2646">
        <v>0.74822</v>
      </c>
      <c r="AC2646" t="s">
        <v>10</v>
      </c>
      <c r="AD2646">
        <v>50</v>
      </c>
      <c r="AE2646">
        <v>9</v>
      </c>
      <c r="AF2646">
        <v>4.7750000000000004</v>
      </c>
    </row>
    <row r="2647" spans="1:32" x14ac:dyDescent="0.25">
      <c r="A2647">
        <v>2777</v>
      </c>
      <c r="B2647">
        <v>3155</v>
      </c>
      <c r="C2647">
        <v>3155</v>
      </c>
      <c r="D2647">
        <v>3822</v>
      </c>
      <c r="E2647" t="str">
        <f t="shared" si="123"/>
        <v>03822-BRA-P</v>
      </c>
      <c r="F2647" t="s">
        <v>509</v>
      </c>
      <c r="G2647" t="s">
        <v>76</v>
      </c>
      <c r="H2647" t="s">
        <v>25</v>
      </c>
      <c r="I2647">
        <v>-43.703701000000002</v>
      </c>
      <c r="J2647">
        <v>-15.4474</v>
      </c>
      <c r="K2647">
        <v>148</v>
      </c>
      <c r="L2647">
        <v>12690.153249999999</v>
      </c>
      <c r="M2647" t="str">
        <f t="shared" si="124"/>
        <v>Pequeña</v>
      </c>
      <c r="N2647" t="str">
        <f t="shared" si="125"/>
        <v>P</v>
      </c>
      <c r="O2647">
        <v>0.377133</v>
      </c>
      <c r="P2647" t="s">
        <v>7</v>
      </c>
      <c r="Q2647">
        <v>4.3699999999999998E-3</v>
      </c>
      <c r="R2647" t="s">
        <v>8</v>
      </c>
      <c r="S2647">
        <v>299.47589099999999</v>
      </c>
      <c r="T2647" t="s">
        <v>30</v>
      </c>
      <c r="U2647">
        <v>8752.7527638446827</v>
      </c>
      <c r="V2647">
        <v>28.200001</v>
      </c>
      <c r="W2647">
        <v>6.1269999999999998</v>
      </c>
      <c r="X2647">
        <v>60</v>
      </c>
      <c r="Y2647">
        <v>4.3352599999999999</v>
      </c>
      <c r="Z2647">
        <v>105</v>
      </c>
      <c r="AA2647" t="str">
        <f>IF(Z2647=-1,"Flat",
INDEX({"North","Northeast","East","Southeast","South","Southwest","West","Northwest","North"},
MATCH(Z2647,{0;22.5;67.5;112.5;157.5;202.5;247.5;292.5;337.5},1)))</f>
        <v>East</v>
      </c>
      <c r="AB2647">
        <v>0.74792899999999995</v>
      </c>
      <c r="AC2647" t="s">
        <v>10</v>
      </c>
      <c r="AD2647">
        <v>50</v>
      </c>
      <c r="AE2647">
        <v>9</v>
      </c>
      <c r="AF2647">
        <v>4.7729999999999997</v>
      </c>
    </row>
    <row r="2648" spans="1:32" x14ac:dyDescent="0.25">
      <c r="A2648">
        <v>2778</v>
      </c>
      <c r="B2648">
        <v>3156</v>
      </c>
      <c r="C2648">
        <v>3156</v>
      </c>
      <c r="D2648">
        <v>3823</v>
      </c>
      <c r="E2648" t="str">
        <f t="shared" si="123"/>
        <v>03823-BRA-M</v>
      </c>
      <c r="F2648" t="s">
        <v>509</v>
      </c>
      <c r="G2648" t="s">
        <v>76</v>
      </c>
      <c r="H2648" t="s">
        <v>25</v>
      </c>
      <c r="I2648">
        <v>-37.146701999999998</v>
      </c>
      <c r="J2648">
        <v>-5.3620000000000001</v>
      </c>
      <c r="K2648">
        <v>148</v>
      </c>
      <c r="L2648">
        <v>31011.04074</v>
      </c>
      <c r="M2648" t="str">
        <f t="shared" si="124"/>
        <v>Mediana</v>
      </c>
      <c r="N2648" t="str">
        <f t="shared" si="125"/>
        <v>M</v>
      </c>
      <c r="O2648">
        <v>0.38302999999999998</v>
      </c>
      <c r="P2648" t="s">
        <v>7</v>
      </c>
      <c r="Q2648">
        <v>-3.97E-4</v>
      </c>
      <c r="R2648" t="s">
        <v>8</v>
      </c>
      <c r="S2648">
        <v>333.43493699999999</v>
      </c>
      <c r="T2648" t="s">
        <v>30</v>
      </c>
      <c r="U2648">
        <v>5844.2031293967302</v>
      </c>
      <c r="V2648">
        <v>28.200001</v>
      </c>
      <c r="W2648">
        <v>5.8819999999999997</v>
      </c>
      <c r="X2648">
        <v>55</v>
      </c>
      <c r="Y2648">
        <v>6.44529</v>
      </c>
      <c r="Z2648">
        <v>112</v>
      </c>
      <c r="AA2648" t="str">
        <f>IF(Z2648=-1,"Flat",
INDEX({"North","Northeast","East","Southeast","South","Southwest","West","Northwest","North"},
MATCH(Z2648,{0;22.5;67.5;112.5;157.5;202.5;247.5;292.5;337.5},1)))</f>
        <v>East</v>
      </c>
      <c r="AB2648">
        <v>0.74826599999999999</v>
      </c>
      <c r="AC2648" t="s">
        <v>10</v>
      </c>
      <c r="AD2648">
        <v>52</v>
      </c>
      <c r="AE2648">
        <v>9</v>
      </c>
      <c r="AF2648">
        <v>4.5510000000000002</v>
      </c>
    </row>
    <row r="2649" spans="1:32" x14ac:dyDescent="0.25">
      <c r="A2649">
        <v>2779</v>
      </c>
      <c r="B2649">
        <v>3157</v>
      </c>
      <c r="C2649">
        <v>3157</v>
      </c>
      <c r="D2649">
        <v>3824</v>
      </c>
      <c r="E2649" t="str">
        <f t="shared" si="123"/>
        <v>03824-BRA-M</v>
      </c>
      <c r="F2649" t="s">
        <v>509</v>
      </c>
      <c r="G2649" t="s">
        <v>76</v>
      </c>
      <c r="H2649" t="s">
        <v>25</v>
      </c>
      <c r="I2649">
        <v>-43.689399999999999</v>
      </c>
      <c r="J2649">
        <v>-15.4438</v>
      </c>
      <c r="K2649">
        <v>148</v>
      </c>
      <c r="L2649">
        <v>22208.29463</v>
      </c>
      <c r="M2649" t="str">
        <f t="shared" si="124"/>
        <v>Mediana</v>
      </c>
      <c r="N2649" t="str">
        <f t="shared" si="125"/>
        <v>M</v>
      </c>
      <c r="O2649">
        <v>0.38778800000000002</v>
      </c>
      <c r="P2649" t="s">
        <v>7</v>
      </c>
      <c r="Q2649">
        <v>7.9500000000000003E-4</v>
      </c>
      <c r="R2649" t="s">
        <v>8</v>
      </c>
      <c r="S2649">
        <v>6.340192</v>
      </c>
      <c r="T2649" t="s">
        <v>70</v>
      </c>
      <c r="U2649">
        <v>7221.189797822426</v>
      </c>
      <c r="V2649">
        <v>28.200001</v>
      </c>
      <c r="W2649">
        <v>6.133</v>
      </c>
      <c r="X2649">
        <v>60</v>
      </c>
      <c r="Y2649">
        <v>4.3580899999999998</v>
      </c>
      <c r="Z2649">
        <v>105</v>
      </c>
      <c r="AA2649" t="str">
        <f>IF(Z2649=-1,"Flat",
INDEX({"North","Northeast","East","Southeast","South","Southwest","West","Northwest","North"},
MATCH(Z2649,{0;22.5;67.5;112.5;157.5;202.5;247.5;292.5;337.5},1)))</f>
        <v>East</v>
      </c>
      <c r="AB2649">
        <v>0.74838000000000005</v>
      </c>
      <c r="AC2649" t="s">
        <v>10</v>
      </c>
      <c r="AD2649">
        <v>50</v>
      </c>
      <c r="AE2649">
        <v>9</v>
      </c>
      <c r="AF2649">
        <v>4.7770000000000001</v>
      </c>
    </row>
    <row r="2650" spans="1:32" x14ac:dyDescent="0.25">
      <c r="A2650">
        <v>2780</v>
      </c>
      <c r="B2650">
        <v>3158</v>
      </c>
      <c r="C2650">
        <v>3158</v>
      </c>
      <c r="D2650">
        <v>3825</v>
      </c>
      <c r="E2650" t="str">
        <f t="shared" si="123"/>
        <v>03825-BRA-M</v>
      </c>
      <c r="F2650" t="s">
        <v>509</v>
      </c>
      <c r="G2650" t="s">
        <v>76</v>
      </c>
      <c r="H2650" t="s">
        <v>25</v>
      </c>
      <c r="I2650">
        <v>-43.674098999999998</v>
      </c>
      <c r="J2650">
        <v>-15.444699999999999</v>
      </c>
      <c r="K2650">
        <v>148</v>
      </c>
      <c r="L2650">
        <v>43475.584470000002</v>
      </c>
      <c r="M2650" t="str">
        <f t="shared" si="124"/>
        <v>Mediana</v>
      </c>
      <c r="N2650" t="str">
        <f t="shared" si="125"/>
        <v>M</v>
      </c>
      <c r="O2650">
        <v>0.52486600000000005</v>
      </c>
      <c r="P2650" t="s">
        <v>7</v>
      </c>
      <c r="Q2650">
        <v>3.1779999999999998E-3</v>
      </c>
      <c r="R2650" t="s">
        <v>8</v>
      </c>
      <c r="S2650">
        <v>67.619865000000004</v>
      </c>
      <c r="T2650" t="s">
        <v>19</v>
      </c>
      <c r="U2650">
        <v>5732.711541956266</v>
      </c>
      <c r="V2650">
        <v>28.200001</v>
      </c>
      <c r="W2650">
        <v>6.1310000000000002</v>
      </c>
      <c r="X2650">
        <v>60</v>
      </c>
      <c r="Y2650">
        <v>4.3936299999999999</v>
      </c>
      <c r="Z2650">
        <v>105</v>
      </c>
      <c r="AA2650" t="str">
        <f>IF(Z2650=-1,"Flat",
INDEX({"North","Northeast","East","Southeast","South","Southwest","West","Northwest","North"},
MATCH(Z2650,{0;22.5;67.5;112.5;157.5;202.5;247.5;292.5;337.5},1)))</f>
        <v>East</v>
      </c>
      <c r="AB2650">
        <v>0.74795100000000003</v>
      </c>
      <c r="AC2650" t="s">
        <v>10</v>
      </c>
      <c r="AD2650">
        <v>50</v>
      </c>
      <c r="AE2650">
        <v>9</v>
      </c>
      <c r="AF2650">
        <v>4.7720000000000002</v>
      </c>
    </row>
    <row r="2651" spans="1:32" x14ac:dyDescent="0.25">
      <c r="A2651">
        <v>2781</v>
      </c>
      <c r="B2651">
        <v>3159</v>
      </c>
      <c r="C2651">
        <v>3159</v>
      </c>
      <c r="D2651">
        <v>3826</v>
      </c>
      <c r="E2651" t="str">
        <f t="shared" si="123"/>
        <v>03826-BRA-M</v>
      </c>
      <c r="F2651" t="s">
        <v>509</v>
      </c>
      <c r="G2651" t="s">
        <v>76</v>
      </c>
      <c r="H2651" t="s">
        <v>25</v>
      </c>
      <c r="I2651">
        <v>-43.667999000000002</v>
      </c>
      <c r="J2651">
        <v>-15.444000000000001</v>
      </c>
      <c r="K2651">
        <v>148</v>
      </c>
      <c r="L2651">
        <v>44407.264710000003</v>
      </c>
      <c r="M2651" t="str">
        <f t="shared" si="124"/>
        <v>Mediana</v>
      </c>
      <c r="N2651" t="str">
        <f t="shared" si="125"/>
        <v>M</v>
      </c>
      <c r="O2651">
        <v>1.0143200000000001</v>
      </c>
      <c r="P2651" t="s">
        <v>7</v>
      </c>
      <c r="Q2651">
        <v>7.1510000000000002E-3</v>
      </c>
      <c r="R2651" t="s">
        <v>8</v>
      </c>
      <c r="S2651">
        <v>87.580489999999998</v>
      </c>
      <c r="T2651" t="s">
        <v>19</v>
      </c>
      <c r="U2651">
        <v>5105.8451530348802</v>
      </c>
      <c r="V2651">
        <v>28.200001</v>
      </c>
      <c r="W2651">
        <v>6.1280000000000001</v>
      </c>
      <c r="X2651">
        <v>60</v>
      </c>
      <c r="Y2651">
        <v>4.3695399999999998</v>
      </c>
      <c r="Z2651">
        <v>105</v>
      </c>
      <c r="AA2651" t="str">
        <f>IF(Z2651=-1,"Flat",
INDEX({"North","Northeast","East","Southeast","South","Southwest","West","Northwest","North"},
MATCH(Z2651,{0;22.5;67.5;112.5;157.5;202.5;247.5;292.5;337.5},1)))</f>
        <v>East</v>
      </c>
      <c r="AB2651">
        <v>0.67079299999999997</v>
      </c>
      <c r="AC2651" t="s">
        <v>10</v>
      </c>
      <c r="AD2651">
        <v>50</v>
      </c>
      <c r="AE2651">
        <v>9</v>
      </c>
      <c r="AF2651">
        <v>4.7720000000000002</v>
      </c>
    </row>
    <row r="2652" spans="1:32" x14ac:dyDescent="0.25">
      <c r="A2652">
        <v>2782</v>
      </c>
      <c r="B2652">
        <v>3160</v>
      </c>
      <c r="C2652">
        <v>3160</v>
      </c>
      <c r="D2652">
        <v>3827</v>
      </c>
      <c r="E2652" t="str">
        <f t="shared" si="123"/>
        <v>03827-BRA-M</v>
      </c>
      <c r="F2652" t="s">
        <v>509</v>
      </c>
      <c r="G2652" t="s">
        <v>76</v>
      </c>
      <c r="H2652" t="s">
        <v>25</v>
      </c>
      <c r="I2652">
        <v>-43.616100000000003</v>
      </c>
      <c r="J2652">
        <v>-15.4232</v>
      </c>
      <c r="K2652">
        <v>148</v>
      </c>
      <c r="L2652">
        <v>180658.55530000001</v>
      </c>
      <c r="M2652" t="str">
        <f t="shared" si="124"/>
        <v>Mediana</v>
      </c>
      <c r="N2652" t="str">
        <f t="shared" si="125"/>
        <v>M</v>
      </c>
      <c r="O2652">
        <v>9.0282000000000001E-2</v>
      </c>
      <c r="P2652" t="s">
        <v>7</v>
      </c>
      <c r="Q2652">
        <v>0</v>
      </c>
      <c r="R2652" t="s">
        <v>8</v>
      </c>
      <c r="S2652">
        <v>341.56506300000001</v>
      </c>
      <c r="T2652" t="s">
        <v>70</v>
      </c>
      <c r="U2652">
        <v>697.42388725847491</v>
      </c>
      <c r="V2652">
        <v>28.200001</v>
      </c>
      <c r="W2652">
        <v>6.1020000000000003</v>
      </c>
      <c r="X2652">
        <v>60</v>
      </c>
      <c r="Y2652">
        <v>4.7797599999999996</v>
      </c>
      <c r="Z2652">
        <v>105</v>
      </c>
      <c r="AA2652" t="str">
        <f>IF(Z2652=-1,"Flat",
INDEX({"North","Northeast","East","Southeast","South","Southwest","West","Northwest","North"},
MATCH(Z2652,{0;22.5;67.5;112.5;157.5;202.5;247.5;292.5;337.5},1)))</f>
        <v>East</v>
      </c>
      <c r="AB2652">
        <v>0.74917100000000003</v>
      </c>
      <c r="AC2652" t="s">
        <v>10</v>
      </c>
      <c r="AD2652">
        <v>50</v>
      </c>
      <c r="AE2652">
        <v>9</v>
      </c>
      <c r="AF2652">
        <v>4.7569999999999997</v>
      </c>
    </row>
    <row r="2653" spans="1:32" x14ac:dyDescent="0.25">
      <c r="A2653">
        <v>2783</v>
      </c>
      <c r="B2653">
        <v>3161</v>
      </c>
      <c r="C2653">
        <v>3161</v>
      </c>
      <c r="D2653">
        <v>3828</v>
      </c>
      <c r="E2653" t="str">
        <f t="shared" si="123"/>
        <v>03828-BRA-M</v>
      </c>
      <c r="F2653" t="s">
        <v>509</v>
      </c>
      <c r="G2653" t="s">
        <v>76</v>
      </c>
      <c r="H2653" t="s">
        <v>25</v>
      </c>
      <c r="I2653">
        <v>-43.609200000000001</v>
      </c>
      <c r="J2653">
        <v>-15.422000000000001</v>
      </c>
      <c r="K2653">
        <v>148</v>
      </c>
      <c r="L2653">
        <v>161877.66070000001</v>
      </c>
      <c r="M2653" t="str">
        <f t="shared" si="124"/>
        <v>Mediana</v>
      </c>
      <c r="N2653" t="str">
        <f t="shared" si="125"/>
        <v>M</v>
      </c>
      <c r="O2653">
        <v>0.15767100000000001</v>
      </c>
      <c r="P2653" t="s">
        <v>7</v>
      </c>
      <c r="Q2653">
        <v>-3.973E-3</v>
      </c>
      <c r="R2653" t="s">
        <v>8</v>
      </c>
      <c r="S2653">
        <v>95.194427000000005</v>
      </c>
      <c r="T2653" t="s">
        <v>19</v>
      </c>
      <c r="U2653">
        <v>1419.491288543961</v>
      </c>
      <c r="V2653">
        <v>28.200001</v>
      </c>
      <c r="W2653">
        <v>6.1109999999999998</v>
      </c>
      <c r="X2653">
        <v>60</v>
      </c>
      <c r="Y2653">
        <v>4.7438099999999999</v>
      </c>
      <c r="Z2653">
        <v>105</v>
      </c>
      <c r="AA2653" t="str">
        <f>IF(Z2653=-1,"Flat",
INDEX({"North","Northeast","East","Southeast","South","Southwest","West","Northwest","North"},
MATCH(Z2653,{0;22.5;67.5;112.5;157.5;202.5;247.5;292.5;337.5},1)))</f>
        <v>East</v>
      </c>
      <c r="AB2653">
        <v>0.59977499999999995</v>
      </c>
      <c r="AC2653" t="s">
        <v>20</v>
      </c>
      <c r="AD2653">
        <v>50</v>
      </c>
      <c r="AE2653">
        <v>9</v>
      </c>
      <c r="AF2653">
        <v>4.7569999999999997</v>
      </c>
    </row>
    <row r="2654" spans="1:32" x14ac:dyDescent="0.25">
      <c r="A2654">
        <v>2784</v>
      </c>
      <c r="B2654">
        <v>3162</v>
      </c>
      <c r="C2654">
        <v>3162</v>
      </c>
      <c r="D2654">
        <v>3829</v>
      </c>
      <c r="E2654" t="str">
        <f t="shared" si="123"/>
        <v>03829-BRA-G</v>
      </c>
      <c r="F2654" t="s">
        <v>509</v>
      </c>
      <c r="G2654" t="s">
        <v>76</v>
      </c>
      <c r="H2654" t="s">
        <v>25</v>
      </c>
      <c r="I2654">
        <v>-43.602699000000001</v>
      </c>
      <c r="J2654">
        <v>-15.420999999999999</v>
      </c>
      <c r="K2654">
        <v>148</v>
      </c>
      <c r="L2654">
        <v>200475.4762</v>
      </c>
      <c r="M2654" t="str">
        <f t="shared" si="124"/>
        <v>Grande</v>
      </c>
      <c r="N2654" t="str">
        <f t="shared" si="125"/>
        <v>G</v>
      </c>
      <c r="O2654">
        <v>0.14274899999999999</v>
      </c>
      <c r="P2654" t="s">
        <v>7</v>
      </c>
      <c r="Q2654">
        <v>4.7670000000000004E-3</v>
      </c>
      <c r="R2654" t="s">
        <v>8</v>
      </c>
      <c r="S2654">
        <v>216.86990399999999</v>
      </c>
      <c r="T2654" t="s">
        <v>23</v>
      </c>
      <c r="U2654">
        <v>2095.6715750044291</v>
      </c>
      <c r="V2654">
        <v>28.200001</v>
      </c>
      <c r="W2654">
        <v>6.1189999999999998</v>
      </c>
      <c r="X2654">
        <v>60</v>
      </c>
      <c r="Y2654">
        <v>4.82308</v>
      </c>
      <c r="Z2654">
        <v>105</v>
      </c>
      <c r="AA2654" t="str">
        <f>IF(Z2654=-1,"Flat",
INDEX({"North","Northeast","East","Southeast","South","Southwest","West","Northwest","North"},
MATCH(Z2654,{0;22.5;67.5;112.5;157.5;202.5;247.5;292.5;337.5},1)))</f>
        <v>East</v>
      </c>
      <c r="AB2654">
        <v>0.59958599999999995</v>
      </c>
      <c r="AC2654" t="s">
        <v>20</v>
      </c>
      <c r="AD2654">
        <v>50</v>
      </c>
      <c r="AE2654">
        <v>9</v>
      </c>
      <c r="AF2654">
        <v>4.7649999999999997</v>
      </c>
    </row>
    <row r="2655" spans="1:32" x14ac:dyDescent="0.25">
      <c r="A2655">
        <v>2785</v>
      </c>
      <c r="B2655">
        <v>3163</v>
      </c>
      <c r="C2655">
        <v>3163</v>
      </c>
      <c r="D2655">
        <v>3830</v>
      </c>
      <c r="E2655" t="str">
        <f t="shared" si="123"/>
        <v>03830-BRA-M</v>
      </c>
      <c r="F2655" t="s">
        <v>509</v>
      </c>
      <c r="G2655" t="s">
        <v>76</v>
      </c>
      <c r="H2655" t="s">
        <v>25</v>
      </c>
      <c r="I2655">
        <v>-43.597099</v>
      </c>
      <c r="J2655">
        <v>-15.420999999999999</v>
      </c>
      <c r="K2655">
        <v>148</v>
      </c>
      <c r="L2655">
        <v>155531.75580000001</v>
      </c>
      <c r="M2655" t="str">
        <f t="shared" si="124"/>
        <v>Mediana</v>
      </c>
      <c r="N2655" t="str">
        <f t="shared" si="125"/>
        <v>M</v>
      </c>
      <c r="O2655">
        <v>4.0376000000000002E-2</v>
      </c>
      <c r="P2655" t="s">
        <v>7</v>
      </c>
      <c r="Q2655">
        <v>-1.1919999999999999E-3</v>
      </c>
      <c r="R2655" t="s">
        <v>8</v>
      </c>
      <c r="S2655">
        <v>45</v>
      </c>
      <c r="T2655" t="s">
        <v>9</v>
      </c>
      <c r="U2655">
        <v>2650.8594075951169</v>
      </c>
      <c r="V2655">
        <v>28.200001</v>
      </c>
      <c r="W2655">
        <v>6.1280000000000001</v>
      </c>
      <c r="X2655">
        <v>60</v>
      </c>
      <c r="Y2655">
        <v>4.8144600000000004</v>
      </c>
      <c r="Z2655">
        <v>105</v>
      </c>
      <c r="AA2655" t="str">
        <f>IF(Z2655=-1,"Flat",
INDEX({"North","Northeast","East","Southeast","South","Southwest","West","Northwest","North"},
MATCH(Z2655,{0;22.5;67.5;112.5;157.5;202.5;247.5;292.5;337.5},1)))</f>
        <v>East</v>
      </c>
      <c r="AB2655">
        <v>0.59977499999999995</v>
      </c>
      <c r="AC2655" t="s">
        <v>20</v>
      </c>
      <c r="AD2655">
        <v>50</v>
      </c>
      <c r="AE2655">
        <v>9</v>
      </c>
      <c r="AF2655">
        <v>4.7729999999999997</v>
      </c>
    </row>
    <row r="2656" spans="1:32" x14ac:dyDescent="0.25">
      <c r="A2656">
        <v>2786</v>
      </c>
      <c r="B2656">
        <v>3164</v>
      </c>
      <c r="C2656">
        <v>3164</v>
      </c>
      <c r="D2656">
        <v>3831</v>
      </c>
      <c r="E2656" t="str">
        <f t="shared" si="123"/>
        <v>03831-BRA-M</v>
      </c>
      <c r="F2656" t="s">
        <v>509</v>
      </c>
      <c r="G2656" t="s">
        <v>76</v>
      </c>
      <c r="H2656" t="s">
        <v>25</v>
      </c>
      <c r="I2656">
        <v>-43.591202000000003</v>
      </c>
      <c r="J2656">
        <v>-15.4191</v>
      </c>
      <c r="K2656">
        <v>148</v>
      </c>
      <c r="L2656">
        <v>160071.68119999999</v>
      </c>
      <c r="M2656" t="str">
        <f t="shared" si="124"/>
        <v>Mediana</v>
      </c>
      <c r="N2656" t="str">
        <f t="shared" si="125"/>
        <v>M</v>
      </c>
      <c r="O2656">
        <v>0.28334599999999999</v>
      </c>
      <c r="P2656" t="s">
        <v>7</v>
      </c>
      <c r="Q2656">
        <v>2.3839999999999998E-3</v>
      </c>
      <c r="R2656" t="s">
        <v>8</v>
      </c>
      <c r="S2656">
        <v>310.91439800000001</v>
      </c>
      <c r="T2656" t="s">
        <v>30</v>
      </c>
      <c r="U2656">
        <v>3295.6631870073238</v>
      </c>
      <c r="V2656">
        <v>28.200001</v>
      </c>
      <c r="W2656">
        <v>6.1349999999999998</v>
      </c>
      <c r="X2656">
        <v>60</v>
      </c>
      <c r="Y2656">
        <v>4.8504100000000001</v>
      </c>
      <c r="Z2656">
        <v>105</v>
      </c>
      <c r="AA2656" t="str">
        <f>IF(Z2656=-1,"Flat",
INDEX({"North","Northeast","East","Southeast","South","Southwest","West","Northwest","North"},
MATCH(Z2656,{0;22.5;67.5;112.5;157.5;202.5;247.5;292.5;337.5},1)))</f>
        <v>East</v>
      </c>
      <c r="AB2656">
        <v>0.74919000000000002</v>
      </c>
      <c r="AC2656" t="s">
        <v>10</v>
      </c>
      <c r="AD2656">
        <v>50</v>
      </c>
      <c r="AE2656">
        <v>9</v>
      </c>
      <c r="AF2656">
        <v>4.7809999999999997</v>
      </c>
    </row>
    <row r="2657" spans="1:32" x14ac:dyDescent="0.25">
      <c r="A2657">
        <v>2787</v>
      </c>
      <c r="B2657">
        <v>3165</v>
      </c>
      <c r="C2657">
        <v>3165</v>
      </c>
      <c r="D2657">
        <v>3832</v>
      </c>
      <c r="E2657" t="str">
        <f t="shared" si="123"/>
        <v>03832-BRA-G</v>
      </c>
      <c r="F2657" t="s">
        <v>509</v>
      </c>
      <c r="G2657" t="s">
        <v>76</v>
      </c>
      <c r="H2657" t="s">
        <v>25</v>
      </c>
      <c r="I2657">
        <v>-43.613399999999999</v>
      </c>
      <c r="J2657">
        <v>-15.432399999999999</v>
      </c>
      <c r="K2657">
        <v>148</v>
      </c>
      <c r="L2657">
        <v>218138.60260000001</v>
      </c>
      <c r="M2657" t="str">
        <f t="shared" si="124"/>
        <v>Grande</v>
      </c>
      <c r="N2657" t="str">
        <f t="shared" si="125"/>
        <v>G</v>
      </c>
      <c r="O2657">
        <v>0.102938</v>
      </c>
      <c r="P2657" t="s">
        <v>7</v>
      </c>
      <c r="Q2657">
        <v>-9.1369999999999993E-3</v>
      </c>
      <c r="R2657" t="s">
        <v>8</v>
      </c>
      <c r="S2657">
        <v>56.309933000000001</v>
      </c>
      <c r="T2657" t="s">
        <v>9</v>
      </c>
      <c r="U2657">
        <v>673.86437747341756</v>
      </c>
      <c r="V2657">
        <v>28.200001</v>
      </c>
      <c r="W2657">
        <v>6.1040000000000001</v>
      </c>
      <c r="X2657">
        <v>60</v>
      </c>
      <c r="Y2657">
        <v>4.7161900000000001</v>
      </c>
      <c r="Z2657">
        <v>105</v>
      </c>
      <c r="AA2657" t="str">
        <f>IF(Z2657=-1,"Flat",
INDEX({"North","Northeast","East","Southeast","South","Southwest","West","Northwest","North"},
MATCH(Z2657,{0;22.5;67.5;112.5;157.5;202.5;247.5;292.5;337.5},1)))</f>
        <v>East</v>
      </c>
      <c r="AB2657">
        <v>0.59909599999999996</v>
      </c>
      <c r="AC2657" t="s">
        <v>20</v>
      </c>
      <c r="AD2657">
        <v>50</v>
      </c>
      <c r="AE2657">
        <v>9</v>
      </c>
      <c r="AF2657">
        <v>4.7560000000000002</v>
      </c>
    </row>
    <row r="2658" spans="1:32" x14ac:dyDescent="0.25">
      <c r="A2658">
        <v>2788</v>
      </c>
      <c r="B2658">
        <v>3166</v>
      </c>
      <c r="C2658">
        <v>3166</v>
      </c>
      <c r="D2658">
        <v>3833</v>
      </c>
      <c r="E2658" t="str">
        <f t="shared" si="123"/>
        <v>03833-BRA-G</v>
      </c>
      <c r="F2658" t="s">
        <v>509</v>
      </c>
      <c r="G2658" t="s">
        <v>76</v>
      </c>
      <c r="H2658" t="s">
        <v>25</v>
      </c>
      <c r="I2658">
        <v>-43.6068</v>
      </c>
      <c r="J2658">
        <v>-15.4312</v>
      </c>
      <c r="K2658">
        <v>148</v>
      </c>
      <c r="L2658">
        <v>345142.14549999998</v>
      </c>
      <c r="M2658" t="str">
        <f t="shared" si="124"/>
        <v>Grande</v>
      </c>
      <c r="N2658" t="str">
        <f t="shared" si="125"/>
        <v>G</v>
      </c>
      <c r="O2658">
        <v>9.0282000000000001E-2</v>
      </c>
      <c r="P2658" t="s">
        <v>7</v>
      </c>
      <c r="Q2658">
        <v>1.9859999999999999E-3</v>
      </c>
      <c r="R2658" t="s">
        <v>8</v>
      </c>
      <c r="S2658">
        <v>251.56504799999999</v>
      </c>
      <c r="T2658" t="s">
        <v>16</v>
      </c>
      <c r="U2658">
        <v>1366.144818050703</v>
      </c>
      <c r="V2658">
        <v>28.200001</v>
      </c>
      <c r="W2658">
        <v>6.11</v>
      </c>
      <c r="X2658">
        <v>60</v>
      </c>
      <c r="Y2658">
        <v>4.7785599999999997</v>
      </c>
      <c r="Z2658">
        <v>105</v>
      </c>
      <c r="AA2658" t="str">
        <f>IF(Z2658=-1,"Flat",
INDEX({"North","Northeast","East","Southeast","South","Southwest","West","Northwest","North"},
MATCH(Z2658,{0;22.5;67.5;112.5;157.5;202.5;247.5;292.5;337.5},1)))</f>
        <v>East</v>
      </c>
      <c r="AB2658">
        <v>0.74977499999999997</v>
      </c>
      <c r="AC2658" t="s">
        <v>10</v>
      </c>
      <c r="AD2658">
        <v>50</v>
      </c>
      <c r="AE2658">
        <v>9</v>
      </c>
      <c r="AF2658">
        <v>4.7619999999999996</v>
      </c>
    </row>
    <row r="2659" spans="1:32" x14ac:dyDescent="0.25">
      <c r="A2659">
        <v>2789</v>
      </c>
      <c r="B2659">
        <v>3167</v>
      </c>
      <c r="C2659">
        <v>3167</v>
      </c>
      <c r="D2659">
        <v>3834</v>
      </c>
      <c r="E2659" t="str">
        <f t="shared" si="123"/>
        <v>03834-BRA-P</v>
      </c>
      <c r="F2659" t="s">
        <v>509</v>
      </c>
      <c r="G2659" t="s">
        <v>76</v>
      </c>
      <c r="H2659" t="s">
        <v>25</v>
      </c>
      <c r="I2659">
        <v>-37.181099000000003</v>
      </c>
      <c r="J2659">
        <v>-5.3635000000000002</v>
      </c>
      <c r="K2659">
        <v>148</v>
      </c>
      <c r="L2659">
        <v>13943.11427</v>
      </c>
      <c r="M2659" t="str">
        <f t="shared" si="124"/>
        <v>Pequeña</v>
      </c>
      <c r="N2659" t="str">
        <f t="shared" si="125"/>
        <v>P</v>
      </c>
      <c r="O2659">
        <v>0.49653999999999998</v>
      </c>
      <c r="P2659" t="s">
        <v>7</v>
      </c>
      <c r="Q2659">
        <v>3.97E-4</v>
      </c>
      <c r="R2659" t="s">
        <v>8</v>
      </c>
      <c r="S2659">
        <v>288.43493699999999</v>
      </c>
      <c r="T2659" t="s">
        <v>16</v>
      </c>
      <c r="U2659">
        <v>2521.17445358549</v>
      </c>
      <c r="V2659">
        <v>28.200001</v>
      </c>
      <c r="W2659">
        <v>5.8570000000000002</v>
      </c>
      <c r="X2659">
        <v>55</v>
      </c>
      <c r="Y2659">
        <v>6.36517</v>
      </c>
      <c r="Z2659">
        <v>112</v>
      </c>
      <c r="AA2659" t="str">
        <f>IF(Z2659=-1,"Flat",
INDEX({"North","Northeast","East","Southeast","South","Southwest","West","Northwest","North"},
MATCH(Z2659,{0;22.5;67.5;112.5;157.5;202.5;247.5;292.5;337.5},1)))</f>
        <v>East</v>
      </c>
      <c r="AB2659">
        <v>0.747529</v>
      </c>
      <c r="AC2659" t="s">
        <v>10</v>
      </c>
      <c r="AD2659">
        <v>52</v>
      </c>
      <c r="AE2659">
        <v>9</v>
      </c>
      <c r="AF2659">
        <v>4.5270000000000001</v>
      </c>
    </row>
    <row r="2660" spans="1:32" x14ac:dyDescent="0.25">
      <c r="A2660">
        <v>2790</v>
      </c>
      <c r="B2660">
        <v>3168</v>
      </c>
      <c r="C2660">
        <v>3168</v>
      </c>
      <c r="D2660">
        <v>3835</v>
      </c>
      <c r="E2660" t="str">
        <f t="shared" si="123"/>
        <v>03835-BRA-G</v>
      </c>
      <c r="F2660" t="s">
        <v>509</v>
      </c>
      <c r="G2660" t="s">
        <v>76</v>
      </c>
      <c r="H2660" t="s">
        <v>25</v>
      </c>
      <c r="I2660">
        <v>-43.600200999999998</v>
      </c>
      <c r="J2660">
        <v>-15.4299</v>
      </c>
      <c r="K2660">
        <v>148</v>
      </c>
      <c r="L2660">
        <v>250538.22959999999</v>
      </c>
      <c r="M2660" t="str">
        <f t="shared" si="124"/>
        <v>Grande</v>
      </c>
      <c r="N2660" t="str">
        <f t="shared" si="125"/>
        <v>G</v>
      </c>
      <c r="O2660">
        <v>0.100939</v>
      </c>
      <c r="P2660" t="s">
        <v>7</v>
      </c>
      <c r="Q2660">
        <v>3.5750000000000001E-3</v>
      </c>
      <c r="R2660" t="s">
        <v>8</v>
      </c>
      <c r="S2660">
        <v>45</v>
      </c>
      <c r="T2660" t="s">
        <v>9</v>
      </c>
      <c r="U2660">
        <v>2061.4960980011301</v>
      </c>
      <c r="V2660">
        <v>28.200001</v>
      </c>
      <c r="W2660">
        <v>6.1159999999999997</v>
      </c>
      <c r="X2660">
        <v>60</v>
      </c>
      <c r="Y2660">
        <v>4.7681500000000003</v>
      </c>
      <c r="Z2660">
        <v>105</v>
      </c>
      <c r="AA2660" t="str">
        <f>IF(Z2660=-1,"Flat",
INDEX({"North","Northeast","East","Southeast","South","Southwest","West","Northwest","North"},
MATCH(Z2660,{0;22.5;67.5;112.5;157.5;202.5;247.5;292.5;337.5},1)))</f>
        <v>East</v>
      </c>
      <c r="AB2660">
        <v>0.74919000000000002</v>
      </c>
      <c r="AC2660" t="s">
        <v>10</v>
      </c>
      <c r="AD2660">
        <v>50</v>
      </c>
      <c r="AE2660">
        <v>9</v>
      </c>
      <c r="AF2660">
        <v>4.7619999999999996</v>
      </c>
    </row>
    <row r="2661" spans="1:32" x14ac:dyDescent="0.25">
      <c r="A2661">
        <v>2791</v>
      </c>
      <c r="B2661">
        <v>3169</v>
      </c>
      <c r="C2661">
        <v>3169</v>
      </c>
      <c r="D2661">
        <v>3836</v>
      </c>
      <c r="E2661" t="str">
        <f t="shared" si="123"/>
        <v>03836-BRA-G</v>
      </c>
      <c r="F2661" t="s">
        <v>509</v>
      </c>
      <c r="G2661" t="s">
        <v>76</v>
      </c>
      <c r="H2661" t="s">
        <v>25</v>
      </c>
      <c r="I2661">
        <v>-43.594600999999997</v>
      </c>
      <c r="J2661">
        <v>-15.428900000000001</v>
      </c>
      <c r="K2661">
        <v>148</v>
      </c>
      <c r="L2661">
        <v>229692.2303</v>
      </c>
      <c r="M2661" t="str">
        <f t="shared" si="124"/>
        <v>Grande</v>
      </c>
      <c r="N2661" t="str">
        <f t="shared" si="125"/>
        <v>G</v>
      </c>
      <c r="O2661">
        <v>0</v>
      </c>
      <c r="P2661" t="s">
        <v>7</v>
      </c>
      <c r="Q2661">
        <v>4.3699999999999998E-3</v>
      </c>
      <c r="R2661" t="s">
        <v>8</v>
      </c>
      <c r="S2661">
        <v>-1</v>
      </c>
      <c r="T2661" t="s">
        <v>115</v>
      </c>
      <c r="U2661">
        <v>2648.3155376548211</v>
      </c>
      <c r="V2661">
        <v>28.200001</v>
      </c>
      <c r="W2661">
        <v>6.1239999999999997</v>
      </c>
      <c r="X2661">
        <v>60</v>
      </c>
      <c r="Y2661">
        <v>4.8487799999999996</v>
      </c>
      <c r="Z2661">
        <v>105</v>
      </c>
      <c r="AA2661" t="str">
        <f>IF(Z2661=-1,"Flat",
INDEX({"North","Northeast","East","Southeast","South","Southwest","West","Northwest","North"},
MATCH(Z2661,{0;22.5;67.5;112.5;157.5;202.5;247.5;292.5;337.5},1)))</f>
        <v>East</v>
      </c>
      <c r="AB2661">
        <v>0.74929000000000001</v>
      </c>
      <c r="AC2661" t="s">
        <v>10</v>
      </c>
      <c r="AD2661">
        <v>50</v>
      </c>
      <c r="AE2661">
        <v>9</v>
      </c>
      <c r="AF2661">
        <v>4.7670000000000003</v>
      </c>
    </row>
    <row r="2662" spans="1:32" x14ac:dyDescent="0.25">
      <c r="A2662">
        <v>2792</v>
      </c>
      <c r="B2662">
        <v>3170</v>
      </c>
      <c r="C2662">
        <v>3170</v>
      </c>
      <c r="D2662">
        <v>3837</v>
      </c>
      <c r="E2662" t="str">
        <f t="shared" si="123"/>
        <v>03837-BRA-M</v>
      </c>
      <c r="F2662" t="s">
        <v>509</v>
      </c>
      <c r="G2662" t="s">
        <v>76</v>
      </c>
      <c r="H2662" t="s">
        <v>25</v>
      </c>
      <c r="I2662">
        <v>-43.588402000000002</v>
      </c>
      <c r="J2662">
        <v>-15.4276</v>
      </c>
      <c r="K2662">
        <v>148</v>
      </c>
      <c r="L2662">
        <v>168810.45389999999</v>
      </c>
      <c r="M2662" t="str">
        <f t="shared" si="124"/>
        <v>Mediana</v>
      </c>
      <c r="N2662" t="str">
        <f t="shared" si="125"/>
        <v>M</v>
      </c>
      <c r="O2662">
        <v>6.3839000000000007E-2</v>
      </c>
      <c r="P2662" t="s">
        <v>7</v>
      </c>
      <c r="Q2662">
        <v>7.9500000000000003E-4</v>
      </c>
      <c r="R2662" t="s">
        <v>8</v>
      </c>
      <c r="S2662">
        <v>333.43493699999999</v>
      </c>
      <c r="T2662" t="s">
        <v>30</v>
      </c>
      <c r="U2662">
        <v>3304.0207263238908</v>
      </c>
      <c r="V2662">
        <v>28.200001</v>
      </c>
      <c r="W2662">
        <v>6.1289999999999996</v>
      </c>
      <c r="X2662">
        <v>60</v>
      </c>
      <c r="Y2662">
        <v>4.9006999999999996</v>
      </c>
      <c r="Z2662">
        <v>105</v>
      </c>
      <c r="AA2662" t="str">
        <f>IF(Z2662=-1,"Flat",
INDEX({"North","Northeast","East","Southeast","South","Southwest","West","Northwest","North"},
MATCH(Z2662,{0;22.5;67.5;112.5;157.5;202.5;247.5;292.5;337.5},1)))</f>
        <v>East</v>
      </c>
      <c r="AB2662">
        <v>0.74955099999999997</v>
      </c>
      <c r="AC2662" t="s">
        <v>10</v>
      </c>
      <c r="AD2662">
        <v>50</v>
      </c>
      <c r="AE2662">
        <v>9</v>
      </c>
      <c r="AF2662">
        <v>4.774</v>
      </c>
    </row>
    <row r="2663" spans="1:32" x14ac:dyDescent="0.25">
      <c r="A2663">
        <v>2793</v>
      </c>
      <c r="B2663">
        <v>3171</v>
      </c>
      <c r="C2663">
        <v>3171</v>
      </c>
      <c r="D2663">
        <v>3838</v>
      </c>
      <c r="E2663" t="str">
        <f t="shared" si="123"/>
        <v>03838-BRA-P</v>
      </c>
      <c r="F2663" t="s">
        <v>509</v>
      </c>
      <c r="G2663" t="s">
        <v>76</v>
      </c>
      <c r="H2663" t="s">
        <v>25</v>
      </c>
      <c r="I2663">
        <v>-43.605801</v>
      </c>
      <c r="J2663">
        <v>-15.4383</v>
      </c>
      <c r="K2663">
        <v>148</v>
      </c>
      <c r="L2663">
        <v>18351.439829999999</v>
      </c>
      <c r="M2663" t="str">
        <f t="shared" si="124"/>
        <v>Pequeña</v>
      </c>
      <c r="N2663" t="str">
        <f t="shared" si="125"/>
        <v>P</v>
      </c>
      <c r="O2663">
        <v>0.22206400000000001</v>
      </c>
      <c r="P2663" t="s">
        <v>7</v>
      </c>
      <c r="Q2663">
        <v>7.548E-3</v>
      </c>
      <c r="R2663" t="s">
        <v>8</v>
      </c>
      <c r="S2663">
        <v>135</v>
      </c>
      <c r="T2663" t="s">
        <v>49</v>
      </c>
      <c r="U2663">
        <v>1240.373202380084</v>
      </c>
      <c r="V2663">
        <v>28.200001</v>
      </c>
      <c r="W2663">
        <v>6.1079999999999997</v>
      </c>
      <c r="X2663">
        <v>60</v>
      </c>
      <c r="Y2663">
        <v>4.7997899999999998</v>
      </c>
      <c r="Z2663">
        <v>105</v>
      </c>
      <c r="AA2663" t="str">
        <f>IF(Z2663=-1,"Flat",
INDEX({"North","Northeast","East","Southeast","South","Southwest","West","Northwest","North"},
MATCH(Z2663,{0;22.5;67.5;112.5;157.5;202.5;247.5;292.5;337.5},1)))</f>
        <v>East</v>
      </c>
      <c r="AB2663">
        <v>0.59887699999999999</v>
      </c>
      <c r="AC2663" t="s">
        <v>20</v>
      </c>
      <c r="AD2663">
        <v>50</v>
      </c>
      <c r="AE2663">
        <v>9</v>
      </c>
      <c r="AF2663">
        <v>4.758</v>
      </c>
    </row>
    <row r="2664" spans="1:32" x14ac:dyDescent="0.25">
      <c r="A2664">
        <v>2794</v>
      </c>
      <c r="B2664">
        <v>3172</v>
      </c>
      <c r="C2664">
        <v>3172</v>
      </c>
      <c r="D2664">
        <v>3839</v>
      </c>
      <c r="E2664" t="str">
        <f t="shared" si="123"/>
        <v>03839-BRA-M</v>
      </c>
      <c r="F2664" t="s">
        <v>509</v>
      </c>
      <c r="G2664" t="s">
        <v>76</v>
      </c>
      <c r="H2664" t="s">
        <v>25</v>
      </c>
      <c r="I2664">
        <v>-43.598098999999998</v>
      </c>
      <c r="J2664">
        <v>-15.4367</v>
      </c>
      <c r="K2664">
        <v>148</v>
      </c>
      <c r="L2664">
        <v>44391.614439999998</v>
      </c>
      <c r="M2664" t="str">
        <f t="shared" si="124"/>
        <v>Mediana</v>
      </c>
      <c r="N2664" t="str">
        <f t="shared" si="125"/>
        <v>M</v>
      </c>
      <c r="O2664">
        <v>0.180564</v>
      </c>
      <c r="P2664" t="s">
        <v>7</v>
      </c>
      <c r="Q2664">
        <v>-5.5620000000000001E-3</v>
      </c>
      <c r="R2664" t="s">
        <v>8</v>
      </c>
      <c r="S2664">
        <v>288.43493699999999</v>
      </c>
      <c r="T2664" t="s">
        <v>16</v>
      </c>
      <c r="U2664">
        <v>2054.5303441115129</v>
      </c>
      <c r="V2664">
        <v>28.200001</v>
      </c>
      <c r="W2664">
        <v>6.1139999999999999</v>
      </c>
      <c r="X2664">
        <v>60</v>
      </c>
      <c r="Y2664">
        <v>4.8153800000000002</v>
      </c>
      <c r="Z2664">
        <v>105</v>
      </c>
      <c r="AA2664" t="str">
        <f>IF(Z2664=-1,"Flat",
INDEX({"North","Northeast","East","Southeast","South","Southwest","West","Northwest","North"},
MATCH(Z2664,{0;22.5;67.5;112.5;157.5;202.5;247.5;292.5;337.5},1)))</f>
        <v>East</v>
      </c>
      <c r="AB2664">
        <v>0.59860400000000002</v>
      </c>
      <c r="AC2664" t="s">
        <v>20</v>
      </c>
      <c r="AD2664">
        <v>50</v>
      </c>
      <c r="AE2664">
        <v>9</v>
      </c>
      <c r="AF2664">
        <v>4.7619999999999996</v>
      </c>
    </row>
    <row r="2665" spans="1:32" x14ac:dyDescent="0.25">
      <c r="A2665">
        <v>2795</v>
      </c>
      <c r="B2665">
        <v>3173</v>
      </c>
      <c r="C2665">
        <v>3173</v>
      </c>
      <c r="D2665">
        <v>3840</v>
      </c>
      <c r="E2665" t="str">
        <f t="shared" si="123"/>
        <v>03840-BRA-M</v>
      </c>
      <c r="F2665" t="s">
        <v>509</v>
      </c>
      <c r="G2665" t="s">
        <v>76</v>
      </c>
      <c r="H2665" t="s">
        <v>25</v>
      </c>
      <c r="I2665">
        <v>-43.5914</v>
      </c>
      <c r="J2665">
        <v>-15.4354</v>
      </c>
      <c r="K2665">
        <v>148</v>
      </c>
      <c r="L2665">
        <v>37674.237990000001</v>
      </c>
      <c r="M2665" t="str">
        <f t="shared" si="124"/>
        <v>Mediana</v>
      </c>
      <c r="N2665" t="str">
        <f t="shared" si="125"/>
        <v>M</v>
      </c>
      <c r="O2665">
        <v>0.32551400000000003</v>
      </c>
      <c r="P2665" t="s">
        <v>7</v>
      </c>
      <c r="Q2665">
        <v>-2.7810000000000001E-3</v>
      </c>
      <c r="R2665" t="s">
        <v>8</v>
      </c>
      <c r="S2665">
        <v>232.12501499999999</v>
      </c>
      <c r="T2665" t="s">
        <v>23</v>
      </c>
      <c r="U2665">
        <v>2759.7660630120199</v>
      </c>
      <c r="V2665">
        <v>28.200001</v>
      </c>
      <c r="W2665">
        <v>6.1189999999999998</v>
      </c>
      <c r="X2665">
        <v>60</v>
      </c>
      <c r="Y2665">
        <v>4.8533900000000001</v>
      </c>
      <c r="Z2665">
        <v>105</v>
      </c>
      <c r="AA2665" t="str">
        <f>IF(Z2665=-1,"Flat",
INDEX({"North","Northeast","East","Southeast","South","Southwest","West","Northwest","North"},
MATCH(Z2665,{0;22.5;67.5;112.5;157.5;202.5;247.5;292.5;337.5},1)))</f>
        <v>East</v>
      </c>
      <c r="AB2665">
        <v>0.67399500000000001</v>
      </c>
      <c r="AC2665" t="s">
        <v>10</v>
      </c>
      <c r="AD2665">
        <v>50</v>
      </c>
      <c r="AE2665">
        <v>9</v>
      </c>
      <c r="AF2665">
        <v>4.7679999999999998</v>
      </c>
    </row>
    <row r="2666" spans="1:32" x14ac:dyDescent="0.25">
      <c r="A2666">
        <v>2796</v>
      </c>
      <c r="B2666">
        <v>3174</v>
      </c>
      <c r="C2666">
        <v>3174</v>
      </c>
      <c r="D2666">
        <v>3841</v>
      </c>
      <c r="E2666" t="str">
        <f t="shared" si="123"/>
        <v>03841-BRA-P</v>
      </c>
      <c r="F2666" t="s">
        <v>509</v>
      </c>
      <c r="G2666" t="s">
        <v>76</v>
      </c>
      <c r="H2666" t="s">
        <v>25</v>
      </c>
      <c r="I2666">
        <v>-37.961899000000003</v>
      </c>
      <c r="J2666">
        <v>-5.3776000000000002</v>
      </c>
      <c r="K2666">
        <v>148</v>
      </c>
      <c r="L2666">
        <v>9011.1158290000003</v>
      </c>
      <c r="M2666" t="str">
        <f t="shared" si="124"/>
        <v>Pequeña</v>
      </c>
      <c r="N2666" t="str">
        <f t="shared" si="125"/>
        <v>P</v>
      </c>
      <c r="O2666">
        <v>4.5141000000000001E-2</v>
      </c>
      <c r="P2666" t="s">
        <v>7</v>
      </c>
      <c r="Q2666">
        <v>1.9859999999999999E-3</v>
      </c>
      <c r="R2666" t="s">
        <v>8</v>
      </c>
      <c r="S2666">
        <v>108.434952</v>
      </c>
      <c r="T2666" t="s">
        <v>19</v>
      </c>
      <c r="U2666">
        <v>6000.1242680640762</v>
      </c>
      <c r="V2666">
        <v>28.200001</v>
      </c>
      <c r="W2666">
        <v>5.9169999999999998</v>
      </c>
      <c r="X2666">
        <v>55</v>
      </c>
      <c r="Y2666">
        <v>5.57254</v>
      </c>
      <c r="Z2666">
        <v>112</v>
      </c>
      <c r="AA2666" t="str">
        <f>IF(Z2666=-1,"Flat",
INDEX({"North","Northeast","East","Southeast","South","Southwest","West","Northwest","North"},
MATCH(Z2666,{0;22.5;67.5;112.5;157.5;202.5;247.5;292.5;337.5},1)))</f>
        <v>East</v>
      </c>
      <c r="AB2666">
        <v>0.59989999999999999</v>
      </c>
      <c r="AC2666" t="s">
        <v>20</v>
      </c>
      <c r="AD2666">
        <v>52</v>
      </c>
      <c r="AE2666">
        <v>9</v>
      </c>
      <c r="AF2666">
        <v>4.58</v>
      </c>
    </row>
    <row r="2667" spans="1:32" x14ac:dyDescent="0.25">
      <c r="A2667">
        <v>2797</v>
      </c>
      <c r="B2667">
        <v>3175</v>
      </c>
      <c r="C2667">
        <v>3175</v>
      </c>
      <c r="D2667">
        <v>3842</v>
      </c>
      <c r="E2667" t="str">
        <f t="shared" si="123"/>
        <v>03842-BRA-P</v>
      </c>
      <c r="F2667" t="s">
        <v>509</v>
      </c>
      <c r="G2667" t="s">
        <v>76</v>
      </c>
      <c r="H2667" t="s">
        <v>25</v>
      </c>
      <c r="I2667">
        <v>-37.296799</v>
      </c>
      <c r="J2667">
        <v>-5.3539000000000003</v>
      </c>
      <c r="K2667">
        <v>148</v>
      </c>
      <c r="L2667">
        <v>3078.90461</v>
      </c>
      <c r="M2667" t="str">
        <f t="shared" si="124"/>
        <v>Pequeña</v>
      </c>
      <c r="N2667" t="str">
        <f t="shared" si="125"/>
        <v>P</v>
      </c>
      <c r="O2667">
        <v>0.79140200000000005</v>
      </c>
      <c r="P2667" t="s">
        <v>7</v>
      </c>
      <c r="Q2667">
        <v>-7.9500000000000003E-4</v>
      </c>
      <c r="R2667" t="s">
        <v>8</v>
      </c>
      <c r="S2667">
        <v>320.85601800000001</v>
      </c>
      <c r="T2667" t="s">
        <v>30</v>
      </c>
      <c r="U2667">
        <v>3557.7054384112971</v>
      </c>
      <c r="V2667">
        <v>28.200001</v>
      </c>
      <c r="W2667">
        <v>5.7839999999999998</v>
      </c>
      <c r="X2667">
        <v>55</v>
      </c>
      <c r="Y2667">
        <v>5.3211500000000003</v>
      </c>
      <c r="Z2667">
        <v>112</v>
      </c>
      <c r="AA2667" t="str">
        <f>IF(Z2667=-1,"Flat",
INDEX({"North","Northeast","East","Southeast","South","Southwest","West","Northwest","North"},
MATCH(Z2667,{0;22.5;67.5;112.5;157.5;202.5;247.5;292.5;337.5},1)))</f>
        <v>East</v>
      </c>
      <c r="AB2667">
        <v>0.79863300000000004</v>
      </c>
      <c r="AC2667" t="s">
        <v>10</v>
      </c>
      <c r="AD2667">
        <v>52</v>
      </c>
      <c r="AE2667">
        <v>9</v>
      </c>
      <c r="AF2667">
        <v>4.4630000000000001</v>
      </c>
    </row>
    <row r="2668" spans="1:32" x14ac:dyDescent="0.25">
      <c r="A2668">
        <v>2798</v>
      </c>
      <c r="B2668">
        <v>3176</v>
      </c>
      <c r="C2668">
        <v>3176</v>
      </c>
      <c r="D2668">
        <v>3843</v>
      </c>
      <c r="E2668" t="str">
        <f t="shared" si="123"/>
        <v>03843-BRA-P</v>
      </c>
      <c r="F2668" t="s">
        <v>509</v>
      </c>
      <c r="G2668" t="s">
        <v>76</v>
      </c>
      <c r="H2668" t="s">
        <v>25</v>
      </c>
      <c r="I2668">
        <v>-37.232799999999997</v>
      </c>
      <c r="J2668">
        <v>-5.3615000000000004</v>
      </c>
      <c r="K2668">
        <v>148</v>
      </c>
      <c r="L2668">
        <v>15156.70204</v>
      </c>
      <c r="M2668" t="str">
        <f t="shared" si="124"/>
        <v>Pequeña</v>
      </c>
      <c r="N2668" t="str">
        <f t="shared" si="125"/>
        <v>P</v>
      </c>
      <c r="O2668">
        <v>0.35255900000000001</v>
      </c>
      <c r="P2668" t="s">
        <v>7</v>
      </c>
      <c r="Q2668">
        <v>1.5889999999999999E-3</v>
      </c>
      <c r="R2668" t="s">
        <v>8</v>
      </c>
      <c r="S2668">
        <v>301.75949100000003</v>
      </c>
      <c r="T2668" t="s">
        <v>30</v>
      </c>
      <c r="U2668">
        <v>1519.486412887054</v>
      </c>
      <c r="V2668">
        <v>28.200001</v>
      </c>
      <c r="W2668">
        <v>5.8109999999999999</v>
      </c>
      <c r="X2668">
        <v>60</v>
      </c>
      <c r="Y2668">
        <v>5.9574800000000003</v>
      </c>
      <c r="Z2668">
        <v>105</v>
      </c>
      <c r="AA2668" t="str">
        <f>IF(Z2668=-1,"Flat",
INDEX({"North","Northeast","East","Southeast","South","Southwest","West","Northwest","North"},
MATCH(Z2668,{0;22.5;67.5;112.5;157.5;202.5;247.5;292.5;337.5},1)))</f>
        <v>East</v>
      </c>
      <c r="AB2668">
        <v>0.67332800000000004</v>
      </c>
      <c r="AC2668" t="s">
        <v>10</v>
      </c>
      <c r="AD2668">
        <v>52</v>
      </c>
      <c r="AE2668">
        <v>9</v>
      </c>
      <c r="AF2668">
        <v>4.4939999999999998</v>
      </c>
    </row>
    <row r="2669" spans="1:32" x14ac:dyDescent="0.25">
      <c r="A2669">
        <v>2799</v>
      </c>
      <c r="B2669">
        <v>3177</v>
      </c>
      <c r="C2669">
        <v>3177</v>
      </c>
      <c r="D2669">
        <v>3844</v>
      </c>
      <c r="E2669" t="str">
        <f t="shared" si="123"/>
        <v>03844-BRA-P</v>
      </c>
      <c r="F2669" t="s">
        <v>509</v>
      </c>
      <c r="G2669" t="s">
        <v>76</v>
      </c>
      <c r="H2669" t="s">
        <v>25</v>
      </c>
      <c r="I2669">
        <v>-37.318401000000001</v>
      </c>
      <c r="J2669">
        <v>-5.3651</v>
      </c>
      <c r="K2669">
        <v>148</v>
      </c>
      <c r="L2669">
        <v>8255.8167510000003</v>
      </c>
      <c r="M2669" t="str">
        <f t="shared" si="124"/>
        <v>Pequeña</v>
      </c>
      <c r="N2669" t="str">
        <f t="shared" si="125"/>
        <v>P</v>
      </c>
      <c r="O2669">
        <v>0.42441499999999999</v>
      </c>
      <c r="P2669" t="s">
        <v>7</v>
      </c>
      <c r="Q2669">
        <v>1.5889999999999999E-3</v>
      </c>
      <c r="R2669" t="s">
        <v>8</v>
      </c>
      <c r="S2669">
        <v>70.346176</v>
      </c>
      <c r="T2669" t="s">
        <v>19</v>
      </c>
      <c r="U2669">
        <v>1131.7449287418949</v>
      </c>
      <c r="V2669">
        <v>28.200001</v>
      </c>
      <c r="W2669">
        <v>5.8070000000000004</v>
      </c>
      <c r="X2669">
        <v>60</v>
      </c>
      <c r="Y2669">
        <v>5.306</v>
      </c>
      <c r="Z2669">
        <v>105</v>
      </c>
      <c r="AA2669" t="str">
        <f>IF(Z2669=-1,"Flat",
INDEX({"North","Northeast","East","Southeast","South","Southwest","West","Northwest","North"},
MATCH(Z2669,{0;22.5;67.5;112.5;157.5;202.5;247.5;292.5;337.5},1)))</f>
        <v>East</v>
      </c>
      <c r="AB2669">
        <v>0.74784300000000004</v>
      </c>
      <c r="AC2669" t="s">
        <v>10</v>
      </c>
      <c r="AD2669">
        <v>52</v>
      </c>
      <c r="AE2669">
        <v>9</v>
      </c>
      <c r="AF2669">
        <v>4.4790000000000001</v>
      </c>
    </row>
    <row r="2670" spans="1:32" x14ac:dyDescent="0.25">
      <c r="A2670">
        <v>2800</v>
      </c>
      <c r="B2670">
        <v>3178</v>
      </c>
      <c r="C2670">
        <v>3178</v>
      </c>
      <c r="D2670">
        <v>3845</v>
      </c>
      <c r="E2670" t="str">
        <f t="shared" si="123"/>
        <v>03845-BRA-P</v>
      </c>
      <c r="F2670" t="s">
        <v>509</v>
      </c>
      <c r="G2670" t="s">
        <v>76</v>
      </c>
      <c r="H2670" t="s">
        <v>25</v>
      </c>
      <c r="I2670">
        <v>-37.259701</v>
      </c>
      <c r="J2670">
        <v>-5.3728999999999996</v>
      </c>
      <c r="K2670">
        <v>148</v>
      </c>
      <c r="L2670">
        <v>16430.326420000001</v>
      </c>
      <c r="M2670" t="str">
        <f t="shared" si="124"/>
        <v>Pequeña</v>
      </c>
      <c r="N2670" t="str">
        <f t="shared" si="125"/>
        <v>P</v>
      </c>
      <c r="O2670">
        <v>0.18612100000000001</v>
      </c>
      <c r="P2670" t="s">
        <v>7</v>
      </c>
      <c r="Q2670">
        <v>1.1919999999999999E-3</v>
      </c>
      <c r="R2670" t="s">
        <v>8</v>
      </c>
      <c r="S2670">
        <v>237.528809</v>
      </c>
      <c r="T2670" t="s">
        <v>23</v>
      </c>
      <c r="U2670">
        <v>1696.1745953702621</v>
      </c>
      <c r="V2670">
        <v>28.200001</v>
      </c>
      <c r="W2670">
        <v>5.8109999999999999</v>
      </c>
      <c r="X2670">
        <v>55</v>
      </c>
      <c r="Y2670">
        <v>5.9664299999999999</v>
      </c>
      <c r="Z2670">
        <v>112</v>
      </c>
      <c r="AA2670" t="str">
        <f>IF(Z2670=-1,"Flat",
INDEX({"North","Northeast","East","Southeast","South","Southwest","West","Northwest","North"},
MATCH(Z2670,{0;22.5;67.5;112.5;157.5;202.5;247.5;292.5;337.5},1)))</f>
        <v>East</v>
      </c>
      <c r="AB2670">
        <v>0.599074</v>
      </c>
      <c r="AC2670" t="s">
        <v>20</v>
      </c>
      <c r="AD2670">
        <v>52</v>
      </c>
      <c r="AE2670">
        <v>9</v>
      </c>
      <c r="AF2670">
        <v>4.484</v>
      </c>
    </row>
    <row r="2671" spans="1:32" x14ac:dyDescent="0.25">
      <c r="A2671">
        <v>2801</v>
      </c>
      <c r="B2671">
        <v>3179</v>
      </c>
      <c r="C2671">
        <v>3179</v>
      </c>
      <c r="D2671">
        <v>3846</v>
      </c>
      <c r="E2671" t="str">
        <f t="shared" si="123"/>
        <v>03846-BRA-P</v>
      </c>
      <c r="F2671" t="s">
        <v>509</v>
      </c>
      <c r="G2671" t="s">
        <v>76</v>
      </c>
      <c r="H2671" t="s">
        <v>25</v>
      </c>
      <c r="I2671">
        <v>-37.420101000000003</v>
      </c>
      <c r="J2671">
        <v>-5.3827999999999996</v>
      </c>
      <c r="K2671">
        <v>148</v>
      </c>
      <c r="L2671">
        <v>4490.7212030000001</v>
      </c>
      <c r="M2671" t="str">
        <f t="shared" si="124"/>
        <v>Pequeña</v>
      </c>
      <c r="N2671" t="str">
        <f t="shared" si="125"/>
        <v>P</v>
      </c>
      <c r="O2671">
        <v>0.20288300000000001</v>
      </c>
      <c r="P2671" t="s">
        <v>7</v>
      </c>
      <c r="Q2671">
        <v>-2.3839999999999998E-3</v>
      </c>
      <c r="R2671" t="s">
        <v>8</v>
      </c>
      <c r="S2671">
        <v>129.289413</v>
      </c>
      <c r="T2671" t="s">
        <v>49</v>
      </c>
      <c r="U2671">
        <v>4760.7124748861897</v>
      </c>
      <c r="V2671">
        <v>28.200001</v>
      </c>
      <c r="W2671">
        <v>5.8929999999999998</v>
      </c>
      <c r="X2671">
        <v>55</v>
      </c>
      <c r="Y2671">
        <v>5.1013500000000001</v>
      </c>
      <c r="Z2671">
        <v>112</v>
      </c>
      <c r="AA2671" t="str">
        <f>IF(Z2671=-1,"Flat",
INDEX({"North","Northeast","East","Southeast","South","Southwest","West","Northwest","North"},
MATCH(Z2671,{0;22.5;67.5;112.5;157.5;202.5;247.5;292.5;337.5},1)))</f>
        <v>East</v>
      </c>
      <c r="AB2671">
        <v>0.59829200000000005</v>
      </c>
      <c r="AC2671" t="s">
        <v>20</v>
      </c>
      <c r="AD2671">
        <v>52</v>
      </c>
      <c r="AE2671">
        <v>9</v>
      </c>
      <c r="AF2671">
        <v>4.5460000000000003</v>
      </c>
    </row>
    <row r="2672" spans="1:32" x14ac:dyDescent="0.25">
      <c r="A2672">
        <v>2802</v>
      </c>
      <c r="B2672">
        <v>3180</v>
      </c>
      <c r="C2672">
        <v>3180</v>
      </c>
      <c r="D2672">
        <v>3847</v>
      </c>
      <c r="E2672" t="str">
        <f t="shared" si="123"/>
        <v>03847-BRA-P</v>
      </c>
      <c r="F2672" t="s">
        <v>509</v>
      </c>
      <c r="G2672" t="s">
        <v>76</v>
      </c>
      <c r="H2672" t="s">
        <v>25</v>
      </c>
      <c r="I2672">
        <v>-42.117901000000003</v>
      </c>
      <c r="J2672">
        <v>-8.23</v>
      </c>
      <c r="K2672">
        <v>148</v>
      </c>
      <c r="L2672">
        <v>9723.1042409999991</v>
      </c>
      <c r="M2672" t="str">
        <f t="shared" si="124"/>
        <v>Pequeña</v>
      </c>
      <c r="N2672" t="str">
        <f t="shared" si="125"/>
        <v>P</v>
      </c>
      <c r="O2672">
        <v>0.59611499999999995</v>
      </c>
      <c r="P2672" t="s">
        <v>7</v>
      </c>
      <c r="Q2672">
        <v>3.5750000000000001E-3</v>
      </c>
      <c r="R2672" t="s">
        <v>8</v>
      </c>
      <c r="S2672">
        <v>343.30075099999999</v>
      </c>
      <c r="T2672" t="s">
        <v>70</v>
      </c>
      <c r="U2672">
        <v>834.76820546697854</v>
      </c>
      <c r="V2672">
        <v>28.200001</v>
      </c>
      <c r="W2672">
        <v>6.0350000000000001</v>
      </c>
      <c r="X2672">
        <v>55</v>
      </c>
      <c r="Y2672">
        <v>6.4718200000000001</v>
      </c>
      <c r="Z2672">
        <v>112</v>
      </c>
      <c r="AA2672" t="str">
        <f>IF(Z2672=-1,"Flat",
INDEX({"North","Northeast","East","Southeast","South","Southwest","West","Northwest","North"},
MATCH(Z2672,{0;22.5;67.5;112.5;157.5;202.5;247.5;292.5;337.5},1)))</f>
        <v>East</v>
      </c>
      <c r="AB2672">
        <v>0.74703299999999995</v>
      </c>
      <c r="AC2672" t="s">
        <v>10</v>
      </c>
      <c r="AD2672">
        <v>38.700001</v>
      </c>
      <c r="AE2672">
        <v>9</v>
      </c>
      <c r="AF2672">
        <v>4.6719999999999997</v>
      </c>
    </row>
    <row r="2673" spans="1:32" x14ac:dyDescent="0.25">
      <c r="A2673">
        <v>2803</v>
      </c>
      <c r="B2673">
        <v>3181</v>
      </c>
      <c r="C2673">
        <v>3181</v>
      </c>
      <c r="D2673">
        <v>3848</v>
      </c>
      <c r="E2673" t="str">
        <f t="shared" si="123"/>
        <v>03848-BRA-P</v>
      </c>
      <c r="F2673" t="s">
        <v>509</v>
      </c>
      <c r="G2673" t="s">
        <v>76</v>
      </c>
      <c r="H2673" t="s">
        <v>25</v>
      </c>
      <c r="I2673">
        <v>-42.111300999999997</v>
      </c>
      <c r="J2673">
        <v>-8.2308000000000003</v>
      </c>
      <c r="K2673">
        <v>148</v>
      </c>
      <c r="L2673">
        <v>6774.8671039999999</v>
      </c>
      <c r="M2673" t="str">
        <f t="shared" si="124"/>
        <v>Pequeña</v>
      </c>
      <c r="N2673" t="str">
        <f t="shared" si="125"/>
        <v>P</v>
      </c>
      <c r="O2673">
        <v>0.920844</v>
      </c>
      <c r="P2673" t="s">
        <v>7</v>
      </c>
      <c r="Q2673">
        <v>-5.5620000000000001E-3</v>
      </c>
      <c r="R2673" t="s">
        <v>8</v>
      </c>
      <c r="S2673">
        <v>18.996655000000001</v>
      </c>
      <c r="T2673" t="s">
        <v>70</v>
      </c>
      <c r="U2673">
        <v>1447.597431809128</v>
      </c>
      <c r="V2673">
        <v>28.200001</v>
      </c>
      <c r="W2673">
        <v>6.0330000000000004</v>
      </c>
      <c r="X2673">
        <v>55</v>
      </c>
      <c r="Y2673">
        <v>6.1925800000000004</v>
      </c>
      <c r="Z2673">
        <v>112</v>
      </c>
      <c r="AA2673" t="str">
        <f>IF(Z2673=-1,"Flat",
INDEX({"North","Northeast","East","Southeast","South","Southwest","West","Northwest","North"},
MATCH(Z2673,{0;22.5;67.5;112.5;157.5;202.5;247.5;292.5;337.5},1)))</f>
        <v>East</v>
      </c>
      <c r="AB2673">
        <v>0.74440200000000001</v>
      </c>
      <c r="AC2673" t="s">
        <v>10</v>
      </c>
      <c r="AD2673">
        <v>38.700001</v>
      </c>
      <c r="AE2673">
        <v>9</v>
      </c>
      <c r="AF2673">
        <v>4.67</v>
      </c>
    </row>
    <row r="2674" spans="1:32" x14ac:dyDescent="0.25">
      <c r="A2674">
        <v>2804</v>
      </c>
      <c r="B2674">
        <v>3182</v>
      </c>
      <c r="C2674">
        <v>3182</v>
      </c>
      <c r="D2674">
        <v>3849</v>
      </c>
      <c r="E2674" t="str">
        <f t="shared" si="123"/>
        <v>03849-BRA-P</v>
      </c>
      <c r="F2674" t="s">
        <v>509</v>
      </c>
      <c r="G2674" t="s">
        <v>76</v>
      </c>
      <c r="H2674" t="s">
        <v>25</v>
      </c>
      <c r="I2674">
        <v>-42.122397999999997</v>
      </c>
      <c r="J2674">
        <v>-8.2355999999999998</v>
      </c>
      <c r="K2674">
        <v>148</v>
      </c>
      <c r="L2674">
        <v>10227.365750000001</v>
      </c>
      <c r="M2674" t="str">
        <f t="shared" si="124"/>
        <v>Pequeña</v>
      </c>
      <c r="N2674" t="str">
        <f t="shared" si="125"/>
        <v>P</v>
      </c>
      <c r="O2674">
        <v>0.71882699999999999</v>
      </c>
      <c r="P2674" t="s">
        <v>7</v>
      </c>
      <c r="Q2674">
        <v>1.9859999999999999E-3</v>
      </c>
      <c r="R2674" t="s">
        <v>8</v>
      </c>
      <c r="S2674">
        <v>263.15722699999998</v>
      </c>
      <c r="T2674" t="s">
        <v>16</v>
      </c>
      <c r="U2674">
        <v>856.39492552447086</v>
      </c>
      <c r="V2674">
        <v>28.200001</v>
      </c>
      <c r="W2674">
        <v>6.0309999999999997</v>
      </c>
      <c r="X2674">
        <v>55</v>
      </c>
      <c r="Y2674">
        <v>6.3841900000000003</v>
      </c>
      <c r="Z2674">
        <v>112</v>
      </c>
      <c r="AA2674" t="str">
        <f>IF(Z2674=-1,"Flat",
INDEX({"North","Northeast","East","Southeast","South","Southwest","West","Northwest","North"},
MATCH(Z2674,{0;22.5;67.5;112.5;157.5;202.5;247.5;292.5;337.5},1)))</f>
        <v>East</v>
      </c>
      <c r="AB2674">
        <v>0.67142199999999996</v>
      </c>
      <c r="AC2674" t="s">
        <v>10</v>
      </c>
      <c r="AD2674">
        <v>38.700001</v>
      </c>
      <c r="AE2674">
        <v>9</v>
      </c>
      <c r="AF2674">
        <v>4.6710000000000003</v>
      </c>
    </row>
    <row r="2675" spans="1:32" x14ac:dyDescent="0.25">
      <c r="A2675">
        <v>2805</v>
      </c>
      <c r="B2675">
        <v>3183</v>
      </c>
      <c r="C2675">
        <v>3183</v>
      </c>
      <c r="D2675">
        <v>3850</v>
      </c>
      <c r="E2675" t="str">
        <f t="shared" si="123"/>
        <v>03850-BRA-P</v>
      </c>
      <c r="F2675" t="s">
        <v>509</v>
      </c>
      <c r="G2675" t="s">
        <v>76</v>
      </c>
      <c r="H2675" t="s">
        <v>25</v>
      </c>
      <c r="I2675">
        <v>-37.412700999999998</v>
      </c>
      <c r="J2675">
        <v>-5.3048999999999999</v>
      </c>
      <c r="K2675">
        <v>148</v>
      </c>
      <c r="L2675">
        <v>3205.7442449999999</v>
      </c>
      <c r="M2675" t="str">
        <f t="shared" si="124"/>
        <v>Pequeña</v>
      </c>
      <c r="N2675" t="str">
        <f t="shared" si="125"/>
        <v>P</v>
      </c>
      <c r="O2675">
        <v>0.442743</v>
      </c>
      <c r="P2675" t="s">
        <v>7</v>
      </c>
      <c r="Q2675">
        <v>-2.7810000000000001E-3</v>
      </c>
      <c r="R2675" t="s">
        <v>8</v>
      </c>
      <c r="S2675">
        <v>181.84761</v>
      </c>
      <c r="T2675" t="s">
        <v>13</v>
      </c>
      <c r="U2675">
        <v>89.480600810912762</v>
      </c>
      <c r="V2675">
        <v>28.200001</v>
      </c>
      <c r="W2675">
        <v>5.891</v>
      </c>
      <c r="X2675">
        <v>55</v>
      </c>
      <c r="Y2675">
        <v>5.0924500000000004</v>
      </c>
      <c r="Z2675">
        <v>112</v>
      </c>
      <c r="AA2675" t="str">
        <f>IF(Z2675=-1,"Flat",
INDEX({"North","Northeast","East","Southeast","South","Southwest","West","Northwest","North"},
MATCH(Z2675,{0;22.5;67.5;112.5;157.5;202.5;247.5;292.5;337.5},1)))</f>
        <v>East</v>
      </c>
      <c r="AB2675">
        <v>0.59821100000000005</v>
      </c>
      <c r="AC2675" t="s">
        <v>20</v>
      </c>
      <c r="AD2675">
        <v>52</v>
      </c>
      <c r="AE2675">
        <v>9</v>
      </c>
      <c r="AF2675">
        <v>4.5419999999999998</v>
      </c>
    </row>
    <row r="2676" spans="1:32" x14ac:dyDescent="0.25">
      <c r="A2676">
        <v>2806</v>
      </c>
      <c r="B2676">
        <v>3184</v>
      </c>
      <c r="C2676">
        <v>3184</v>
      </c>
      <c r="D2676">
        <v>3851</v>
      </c>
      <c r="E2676" t="str">
        <f t="shared" si="123"/>
        <v>03851-BRA-P</v>
      </c>
      <c r="F2676" t="s">
        <v>509</v>
      </c>
      <c r="G2676" t="s">
        <v>76</v>
      </c>
      <c r="H2676" t="s">
        <v>25</v>
      </c>
      <c r="I2676">
        <v>-42.108001999999999</v>
      </c>
      <c r="J2676">
        <v>-8.2359000000000044</v>
      </c>
      <c r="K2676">
        <v>148</v>
      </c>
      <c r="L2676">
        <v>5249.4388049999998</v>
      </c>
      <c r="M2676" t="str">
        <f t="shared" si="124"/>
        <v>Pequeña</v>
      </c>
      <c r="N2676" t="str">
        <f t="shared" si="125"/>
        <v>P</v>
      </c>
      <c r="O2676">
        <v>1.01512</v>
      </c>
      <c r="P2676" t="s">
        <v>7</v>
      </c>
      <c r="Q2676">
        <v>7.1510000000000002E-3</v>
      </c>
      <c r="R2676" t="s">
        <v>8</v>
      </c>
      <c r="S2676">
        <v>27.645975</v>
      </c>
      <c r="T2676" t="s">
        <v>9</v>
      </c>
      <c r="U2676">
        <v>2085.3648371372992</v>
      </c>
      <c r="V2676">
        <v>28.200001</v>
      </c>
      <c r="W2676">
        <v>6.032</v>
      </c>
      <c r="X2676">
        <v>55</v>
      </c>
      <c r="Y2676">
        <v>6.1912099999999999</v>
      </c>
      <c r="Z2676">
        <v>112</v>
      </c>
      <c r="AA2676" t="str">
        <f>IF(Z2676=-1,"Flat",
INDEX({"North","Northeast","East","Southeast","South","Southwest","West","Northwest","North"},
MATCH(Z2676,{0;22.5;67.5;112.5;157.5;202.5;247.5;292.5;337.5},1)))</f>
        <v>East</v>
      </c>
      <c r="AB2676">
        <v>0.74529599999999996</v>
      </c>
      <c r="AC2676" t="s">
        <v>10</v>
      </c>
      <c r="AD2676">
        <v>38.700001</v>
      </c>
      <c r="AE2676">
        <v>9</v>
      </c>
      <c r="AF2676">
        <v>4.6719999999999997</v>
      </c>
    </row>
    <row r="2677" spans="1:32" x14ac:dyDescent="0.25">
      <c r="A2677">
        <v>2807</v>
      </c>
      <c r="B2677">
        <v>3185</v>
      </c>
      <c r="C2677">
        <v>3185</v>
      </c>
      <c r="D2677">
        <v>3852</v>
      </c>
      <c r="E2677" t="str">
        <f t="shared" si="123"/>
        <v>03852-BRA-P</v>
      </c>
      <c r="F2677" t="s">
        <v>509</v>
      </c>
      <c r="G2677" t="s">
        <v>76</v>
      </c>
      <c r="H2677" t="s">
        <v>25</v>
      </c>
      <c r="I2677">
        <v>-42.112999000000002</v>
      </c>
      <c r="J2677">
        <v>-8.2396999999999991</v>
      </c>
      <c r="K2677">
        <v>148</v>
      </c>
      <c r="L2677">
        <v>3829.0178550000001</v>
      </c>
      <c r="M2677" t="str">
        <f t="shared" si="124"/>
        <v>Pequeña</v>
      </c>
      <c r="N2677" t="str">
        <f t="shared" si="125"/>
        <v>P</v>
      </c>
      <c r="O2677">
        <v>0.53638600000000003</v>
      </c>
      <c r="P2677" t="s">
        <v>7</v>
      </c>
      <c r="Q2677">
        <v>4.7670000000000004E-3</v>
      </c>
      <c r="R2677" t="s">
        <v>8</v>
      </c>
      <c r="S2677">
        <v>244.79887400000001</v>
      </c>
      <c r="T2677" t="s">
        <v>23</v>
      </c>
      <c r="U2677">
        <v>1937.053683484329</v>
      </c>
      <c r="V2677">
        <v>28.200001</v>
      </c>
      <c r="W2677">
        <v>6.03</v>
      </c>
      <c r="X2677">
        <v>55</v>
      </c>
      <c r="Y2677">
        <v>6.4153000000000002</v>
      </c>
      <c r="Z2677">
        <v>112</v>
      </c>
      <c r="AA2677" t="str">
        <f>IF(Z2677=-1,"Flat",
INDEX({"North","Northeast","East","Southeast","South","Southwest","West","Northwest","North"},
MATCH(Z2677,{0;22.5;67.5;112.5;157.5;202.5;247.5;292.5;337.5},1)))</f>
        <v>East</v>
      </c>
      <c r="AB2677">
        <v>0.59733000000000003</v>
      </c>
      <c r="AC2677" t="s">
        <v>20</v>
      </c>
      <c r="AD2677">
        <v>38.700001</v>
      </c>
      <c r="AE2677">
        <v>9</v>
      </c>
      <c r="AF2677">
        <v>4.673</v>
      </c>
    </row>
    <row r="2678" spans="1:32" x14ac:dyDescent="0.25">
      <c r="A2678">
        <v>2808</v>
      </c>
      <c r="B2678">
        <v>3186</v>
      </c>
      <c r="C2678">
        <v>3186</v>
      </c>
      <c r="D2678">
        <v>3853</v>
      </c>
      <c r="E2678" t="str">
        <f t="shared" si="123"/>
        <v>03853-BRA-P</v>
      </c>
      <c r="F2678" t="s">
        <v>509</v>
      </c>
      <c r="G2678" t="s">
        <v>76</v>
      </c>
      <c r="H2678" t="s">
        <v>25</v>
      </c>
      <c r="I2678">
        <v>-42.098801000000002</v>
      </c>
      <c r="J2678">
        <v>-8.2373999999999992</v>
      </c>
      <c r="K2678">
        <v>148</v>
      </c>
      <c r="L2678">
        <v>6454.2887520000004</v>
      </c>
      <c r="M2678" t="str">
        <f t="shared" si="124"/>
        <v>Pequeña</v>
      </c>
      <c r="N2678" t="str">
        <f t="shared" si="125"/>
        <v>P</v>
      </c>
      <c r="O2678">
        <v>1.28199</v>
      </c>
      <c r="P2678" t="s">
        <v>7</v>
      </c>
      <c r="Q2678">
        <v>-4.7670000000000004E-3</v>
      </c>
      <c r="R2678" t="s">
        <v>8</v>
      </c>
      <c r="S2678">
        <v>281.56011999999998</v>
      </c>
      <c r="T2678" t="s">
        <v>16</v>
      </c>
      <c r="U2678">
        <v>2978.665776042832</v>
      </c>
      <c r="V2678">
        <v>28.200001</v>
      </c>
      <c r="W2678">
        <v>6.0339999999999998</v>
      </c>
      <c r="X2678">
        <v>55</v>
      </c>
      <c r="Y2678">
        <v>6.4449500000000004</v>
      </c>
      <c r="Z2678">
        <v>112</v>
      </c>
      <c r="AA2678" t="str">
        <f>IF(Z2678=-1,"Flat",
INDEX({"North","Northeast","East","Southeast","South","Southwest","West","Northwest","North"},
MATCH(Z2678,{0;22.5;67.5;112.5;157.5;202.5;247.5;292.5;337.5},1)))</f>
        <v>East</v>
      </c>
      <c r="AB2678">
        <v>0.74564699999999995</v>
      </c>
      <c r="AC2678" t="s">
        <v>10</v>
      </c>
      <c r="AD2678">
        <v>38.700001</v>
      </c>
      <c r="AE2678">
        <v>9</v>
      </c>
      <c r="AF2678">
        <v>4.6779999999999999</v>
      </c>
    </row>
    <row r="2679" spans="1:32" x14ac:dyDescent="0.25">
      <c r="A2679">
        <v>2809</v>
      </c>
      <c r="B2679">
        <v>3187</v>
      </c>
      <c r="C2679">
        <v>3187</v>
      </c>
      <c r="D2679">
        <v>3854</v>
      </c>
      <c r="E2679" t="str">
        <f t="shared" si="123"/>
        <v>03854-BRA-P</v>
      </c>
      <c r="F2679" t="s">
        <v>509</v>
      </c>
      <c r="G2679" t="s">
        <v>76</v>
      </c>
      <c r="H2679" t="s">
        <v>25</v>
      </c>
      <c r="I2679">
        <v>-42.107799999999997</v>
      </c>
      <c r="J2679">
        <v>-8.2446999999999999</v>
      </c>
      <c r="K2679">
        <v>148</v>
      </c>
      <c r="L2679">
        <v>13656.678620000001</v>
      </c>
      <c r="M2679" t="str">
        <f t="shared" si="124"/>
        <v>Pequeña</v>
      </c>
      <c r="N2679" t="str">
        <f t="shared" si="125"/>
        <v>P</v>
      </c>
      <c r="O2679">
        <v>0.59611499999999995</v>
      </c>
      <c r="P2679" t="s">
        <v>7</v>
      </c>
      <c r="Q2679">
        <v>3.5750000000000001E-3</v>
      </c>
      <c r="R2679" t="s">
        <v>8</v>
      </c>
      <c r="S2679">
        <v>253.30075099999999</v>
      </c>
      <c r="T2679" t="s">
        <v>16</v>
      </c>
      <c r="U2679">
        <v>2729.2954386723441</v>
      </c>
      <c r="V2679">
        <v>28.200001</v>
      </c>
      <c r="W2679">
        <v>6.0289999999999999</v>
      </c>
      <c r="X2679">
        <v>55</v>
      </c>
      <c r="Y2679">
        <v>6.4121699999999997</v>
      </c>
      <c r="Z2679">
        <v>112</v>
      </c>
      <c r="AA2679" t="str">
        <f>IF(Z2679=-1,"Flat",
INDEX({"North","Northeast","East","Southeast","South","Southwest","West","Northwest","North"},
MATCH(Z2679,{0;22.5;67.5;112.5;157.5;202.5;247.5;292.5;337.5},1)))</f>
        <v>East</v>
      </c>
      <c r="AB2679">
        <v>0.74822</v>
      </c>
      <c r="AC2679" t="s">
        <v>10</v>
      </c>
      <c r="AD2679">
        <v>38.700001</v>
      </c>
      <c r="AE2679">
        <v>9</v>
      </c>
      <c r="AF2679">
        <v>4.673</v>
      </c>
    </row>
    <row r="2680" spans="1:32" x14ac:dyDescent="0.25">
      <c r="A2680">
        <v>2810</v>
      </c>
      <c r="B2680">
        <v>3188</v>
      </c>
      <c r="C2680">
        <v>3188</v>
      </c>
      <c r="D2680">
        <v>3855</v>
      </c>
      <c r="E2680" t="str">
        <f t="shared" si="123"/>
        <v>03855-BRA-P</v>
      </c>
      <c r="F2680" t="s">
        <v>509</v>
      </c>
      <c r="G2680" t="s">
        <v>76</v>
      </c>
      <c r="H2680" t="s">
        <v>25</v>
      </c>
      <c r="I2680">
        <v>-42.096401</v>
      </c>
      <c r="J2680">
        <v>-8.2431999999999999</v>
      </c>
      <c r="K2680">
        <v>148</v>
      </c>
      <c r="L2680">
        <v>11783.978209999999</v>
      </c>
      <c r="M2680" t="str">
        <f t="shared" si="124"/>
        <v>Pequeña</v>
      </c>
      <c r="N2680" t="str">
        <f t="shared" si="125"/>
        <v>P</v>
      </c>
      <c r="O2680">
        <v>0.93336799999999998</v>
      </c>
      <c r="P2680" t="s">
        <v>7</v>
      </c>
      <c r="Q2680">
        <v>3.97E-4</v>
      </c>
      <c r="R2680" t="s">
        <v>8</v>
      </c>
      <c r="S2680">
        <v>293.42867999999999</v>
      </c>
      <c r="T2680" t="s">
        <v>30</v>
      </c>
      <c r="U2680">
        <v>3580.1406126948409</v>
      </c>
      <c r="V2680">
        <v>28.200001</v>
      </c>
      <c r="W2680">
        <v>6.0309999999999997</v>
      </c>
      <c r="X2680">
        <v>55</v>
      </c>
      <c r="Y2680">
        <v>6.39107</v>
      </c>
      <c r="Z2680">
        <v>112</v>
      </c>
      <c r="AA2680" t="str">
        <f>IF(Z2680=-1,"Flat",
INDEX({"North","Northeast","East","Southeast","South","Southwest","West","Northwest","North"},
MATCH(Z2680,{0;22.5;67.5;112.5;157.5;202.5;247.5;292.5;337.5},1)))</f>
        <v>East</v>
      </c>
      <c r="AB2680">
        <v>0.74678299999999997</v>
      </c>
      <c r="AC2680" t="s">
        <v>10</v>
      </c>
      <c r="AD2680">
        <v>38.700001</v>
      </c>
      <c r="AE2680">
        <v>9</v>
      </c>
      <c r="AF2680">
        <v>4.6749999999999998</v>
      </c>
    </row>
    <row r="2681" spans="1:32" x14ac:dyDescent="0.25">
      <c r="A2681">
        <v>2811</v>
      </c>
      <c r="B2681">
        <v>3189</v>
      </c>
      <c r="C2681">
        <v>3189</v>
      </c>
      <c r="D2681">
        <v>3856</v>
      </c>
      <c r="E2681" t="str">
        <f t="shared" si="123"/>
        <v>03856-BRA-P</v>
      </c>
      <c r="F2681" t="s">
        <v>509</v>
      </c>
      <c r="G2681" t="s">
        <v>76</v>
      </c>
      <c r="H2681" t="s">
        <v>25</v>
      </c>
      <c r="I2681">
        <v>-42.086899000000003</v>
      </c>
      <c r="J2681">
        <v>-8.2430000000000003</v>
      </c>
      <c r="K2681">
        <v>148</v>
      </c>
      <c r="L2681">
        <v>6188.57114</v>
      </c>
      <c r="M2681" t="str">
        <f t="shared" si="124"/>
        <v>Pequeña</v>
      </c>
      <c r="N2681" t="str">
        <f t="shared" si="125"/>
        <v>P</v>
      </c>
      <c r="O2681">
        <v>0.47984599999999999</v>
      </c>
      <c r="P2681" t="s">
        <v>7</v>
      </c>
      <c r="Q2681">
        <v>3.1779999999999998E-3</v>
      </c>
      <c r="R2681" t="s">
        <v>8</v>
      </c>
      <c r="S2681">
        <v>67.249022999999994</v>
      </c>
      <c r="T2681" t="s">
        <v>9</v>
      </c>
      <c r="U2681">
        <v>4400.3730962305171</v>
      </c>
      <c r="V2681">
        <v>28.200001</v>
      </c>
      <c r="W2681">
        <v>6.0330000000000004</v>
      </c>
      <c r="X2681">
        <v>55</v>
      </c>
      <c r="Y2681">
        <v>6.5193899999999996</v>
      </c>
      <c r="Z2681">
        <v>112</v>
      </c>
      <c r="AA2681" t="str">
        <f>IF(Z2681=-1,"Flat",
INDEX({"North","Northeast","East","Southeast","South","Southwest","West","Northwest","North"},
MATCH(Z2681,{0;22.5;67.5;112.5;157.5;202.5;247.5;292.5;337.5},1)))</f>
        <v>East</v>
      </c>
      <c r="AB2681">
        <v>0.74838000000000005</v>
      </c>
      <c r="AC2681" t="s">
        <v>10</v>
      </c>
      <c r="AD2681">
        <v>38.700001</v>
      </c>
      <c r="AE2681">
        <v>9</v>
      </c>
      <c r="AF2681">
        <v>4.6779999999999999</v>
      </c>
    </row>
    <row r="2682" spans="1:32" x14ac:dyDescent="0.25">
      <c r="A2682">
        <v>2812</v>
      </c>
      <c r="B2682">
        <v>3190</v>
      </c>
      <c r="C2682">
        <v>3190</v>
      </c>
      <c r="D2682">
        <v>3857</v>
      </c>
      <c r="E2682" t="str">
        <f t="shared" si="123"/>
        <v>03857-BRA-P</v>
      </c>
      <c r="F2682" t="s">
        <v>509</v>
      </c>
      <c r="G2682" t="s">
        <v>76</v>
      </c>
      <c r="H2682" t="s">
        <v>25</v>
      </c>
      <c r="I2682">
        <v>-42.106098000000003</v>
      </c>
      <c r="J2682">
        <v>-8.2523999999999997</v>
      </c>
      <c r="K2682">
        <v>148</v>
      </c>
      <c r="L2682">
        <v>5931.0418650000001</v>
      </c>
      <c r="M2682" t="str">
        <f t="shared" si="124"/>
        <v>Pequeña</v>
      </c>
      <c r="N2682" t="str">
        <f t="shared" si="125"/>
        <v>P</v>
      </c>
      <c r="O2682">
        <v>0.68664700000000001</v>
      </c>
      <c r="P2682" t="s">
        <v>7</v>
      </c>
      <c r="Q2682">
        <v>-5.5620000000000001E-3</v>
      </c>
      <c r="R2682" t="s">
        <v>8</v>
      </c>
      <c r="S2682">
        <v>313.31530800000002</v>
      </c>
      <c r="T2682" t="s">
        <v>30</v>
      </c>
      <c r="U2682">
        <v>3420.2520726593689</v>
      </c>
      <c r="V2682">
        <v>28.200001</v>
      </c>
      <c r="W2682">
        <v>6.0270000000000001</v>
      </c>
      <c r="X2682">
        <v>55</v>
      </c>
      <c r="Y2682">
        <v>6.39649</v>
      </c>
      <c r="Z2682">
        <v>112</v>
      </c>
      <c r="AA2682" t="str">
        <f>IF(Z2682=-1,"Flat",
INDEX({"North","Northeast","East","Southeast","South","Southwest","West","Northwest","North"},
MATCH(Z2682,{0;22.5;67.5;112.5;157.5;202.5;247.5;292.5;337.5},1)))</f>
        <v>East</v>
      </c>
      <c r="AB2682">
        <v>0.746583</v>
      </c>
      <c r="AC2682" t="s">
        <v>10</v>
      </c>
      <c r="AD2682">
        <v>38.700001</v>
      </c>
      <c r="AE2682">
        <v>9</v>
      </c>
      <c r="AF2682">
        <v>4.6740000000000004</v>
      </c>
    </row>
    <row r="2683" spans="1:32" x14ac:dyDescent="0.25">
      <c r="A2683">
        <v>2813</v>
      </c>
      <c r="B2683">
        <v>3191</v>
      </c>
      <c r="C2683">
        <v>3191</v>
      </c>
      <c r="D2683">
        <v>3858</v>
      </c>
      <c r="E2683" t="str">
        <f t="shared" si="123"/>
        <v>03858-BRA-P</v>
      </c>
      <c r="F2683" t="s">
        <v>509</v>
      </c>
      <c r="G2683" t="s">
        <v>76</v>
      </c>
      <c r="H2683" t="s">
        <v>25</v>
      </c>
      <c r="I2683">
        <v>-42.097099</v>
      </c>
      <c r="J2683">
        <v>-8.2484999999999999</v>
      </c>
      <c r="K2683">
        <v>148</v>
      </c>
      <c r="L2683">
        <v>8585.6052820000004</v>
      </c>
      <c r="M2683" t="str">
        <f t="shared" si="124"/>
        <v>Pequeña</v>
      </c>
      <c r="N2683" t="str">
        <f t="shared" si="125"/>
        <v>P</v>
      </c>
      <c r="O2683">
        <v>0.65225699999999998</v>
      </c>
      <c r="P2683" t="s">
        <v>7</v>
      </c>
      <c r="Q2683">
        <v>1.5889999999999999E-3</v>
      </c>
      <c r="R2683" t="s">
        <v>8</v>
      </c>
      <c r="S2683">
        <v>293.198578</v>
      </c>
      <c r="T2683" t="s">
        <v>30</v>
      </c>
      <c r="U2683">
        <v>3897.6676271230608</v>
      </c>
      <c r="V2683">
        <v>28.200001</v>
      </c>
      <c r="W2683">
        <v>6.0279999999999996</v>
      </c>
      <c r="X2683">
        <v>55</v>
      </c>
      <c r="Y2683">
        <v>6.3837099999999998</v>
      </c>
      <c r="Z2683">
        <v>112</v>
      </c>
      <c r="AA2683" t="str">
        <f>IF(Z2683=-1,"Flat",
INDEX({"North","Northeast","East","Southeast","South","Southwest","West","Northwest","North"},
MATCH(Z2683,{0;22.5;67.5;112.5;157.5;202.5;247.5;292.5;337.5},1)))</f>
        <v>East</v>
      </c>
      <c r="AB2683">
        <v>0.74719800000000003</v>
      </c>
      <c r="AC2683" t="s">
        <v>10</v>
      </c>
      <c r="AD2683">
        <v>38.700001</v>
      </c>
      <c r="AE2683">
        <v>9</v>
      </c>
      <c r="AF2683">
        <v>4.6749999999999998</v>
      </c>
    </row>
    <row r="2684" spans="1:32" x14ac:dyDescent="0.25">
      <c r="A2684">
        <v>2814</v>
      </c>
      <c r="B2684">
        <v>3192</v>
      </c>
      <c r="C2684">
        <v>3192</v>
      </c>
      <c r="D2684">
        <v>3859</v>
      </c>
      <c r="E2684" t="str">
        <f t="shared" si="123"/>
        <v>03859-BRA-P</v>
      </c>
      <c r="F2684" t="s">
        <v>509</v>
      </c>
      <c r="G2684" t="s">
        <v>76</v>
      </c>
      <c r="H2684" t="s">
        <v>25</v>
      </c>
      <c r="I2684">
        <v>-42.088000999999998</v>
      </c>
      <c r="J2684">
        <v>-8.2499000000000002</v>
      </c>
      <c r="K2684">
        <v>148</v>
      </c>
      <c r="L2684">
        <v>2307.064347</v>
      </c>
      <c r="M2684" t="str">
        <f t="shared" si="124"/>
        <v>Pequeña</v>
      </c>
      <c r="N2684" t="str">
        <f t="shared" si="125"/>
        <v>P</v>
      </c>
      <c r="O2684">
        <v>0.54840599999999995</v>
      </c>
      <c r="P2684" t="s">
        <v>7</v>
      </c>
      <c r="Q2684">
        <v>7.9500000000000003E-4</v>
      </c>
      <c r="R2684" t="s">
        <v>8</v>
      </c>
      <c r="S2684">
        <v>38.659809000000003</v>
      </c>
      <c r="T2684" t="s">
        <v>9</v>
      </c>
      <c r="U2684">
        <v>4761.9209917497819</v>
      </c>
      <c r="V2684">
        <v>28.200001</v>
      </c>
      <c r="W2684">
        <v>6.03</v>
      </c>
      <c r="X2684">
        <v>55</v>
      </c>
      <c r="Y2684">
        <v>6.5102099999999998</v>
      </c>
      <c r="Z2684">
        <v>112</v>
      </c>
      <c r="AA2684" t="str">
        <f>IF(Z2684=-1,"Flat",
INDEX({"North","Northeast","East","Southeast","South","Southwest","West","Northwest","North"},
MATCH(Z2684,{0;22.5;67.5;112.5;157.5;202.5;247.5;292.5;337.5},1)))</f>
        <v>East</v>
      </c>
      <c r="AB2684">
        <v>0.79850600000000005</v>
      </c>
      <c r="AC2684" t="s">
        <v>10</v>
      </c>
      <c r="AD2684">
        <v>38.700001</v>
      </c>
      <c r="AE2684">
        <v>9</v>
      </c>
      <c r="AF2684">
        <v>4.6779999999999999</v>
      </c>
    </row>
    <row r="2685" spans="1:32" x14ac:dyDescent="0.25">
      <c r="A2685">
        <v>2815</v>
      </c>
      <c r="B2685">
        <v>3193</v>
      </c>
      <c r="C2685">
        <v>3193</v>
      </c>
      <c r="D2685">
        <v>3860</v>
      </c>
      <c r="E2685" t="str">
        <f t="shared" si="123"/>
        <v>03860-BRA-P</v>
      </c>
      <c r="F2685" t="s">
        <v>509</v>
      </c>
      <c r="G2685" t="s">
        <v>76</v>
      </c>
      <c r="H2685" t="s">
        <v>25</v>
      </c>
      <c r="I2685">
        <v>-42.0961</v>
      </c>
      <c r="J2685">
        <v>-8.2535000000000043</v>
      </c>
      <c r="K2685">
        <v>148</v>
      </c>
      <c r="L2685">
        <v>6812.1568209999996</v>
      </c>
      <c r="M2685" t="str">
        <f t="shared" si="124"/>
        <v>Pequeña</v>
      </c>
      <c r="N2685" t="str">
        <f t="shared" si="125"/>
        <v>P</v>
      </c>
      <c r="O2685">
        <v>0.53638600000000003</v>
      </c>
      <c r="P2685" t="s">
        <v>7</v>
      </c>
      <c r="Q2685">
        <v>-4.7670000000000004E-3</v>
      </c>
      <c r="R2685" t="s">
        <v>8</v>
      </c>
      <c r="S2685">
        <v>295.20111100000003</v>
      </c>
      <c r="T2685" t="s">
        <v>30</v>
      </c>
      <c r="U2685">
        <v>4337.6004625407058</v>
      </c>
      <c r="V2685">
        <v>28.200001</v>
      </c>
      <c r="W2685">
        <v>6.03</v>
      </c>
      <c r="X2685">
        <v>55</v>
      </c>
      <c r="Y2685">
        <v>6.3960999999999997</v>
      </c>
      <c r="Z2685">
        <v>112</v>
      </c>
      <c r="AA2685" t="str">
        <f>IF(Z2685=-1,"Flat",
INDEX({"North","Northeast","East","Southeast","South","Southwest","West","Northwest","North"},
MATCH(Z2685,{0;22.5;67.5;112.5;157.5;202.5;247.5;292.5;337.5},1)))</f>
        <v>East</v>
      </c>
      <c r="AB2685">
        <v>0.79760299999999995</v>
      </c>
      <c r="AC2685" t="s">
        <v>10</v>
      </c>
      <c r="AD2685">
        <v>38.700001</v>
      </c>
      <c r="AE2685">
        <v>9</v>
      </c>
      <c r="AF2685">
        <v>4.6760000000000002</v>
      </c>
    </row>
    <row r="2686" spans="1:32" x14ac:dyDescent="0.25">
      <c r="A2686">
        <v>2816</v>
      </c>
      <c r="B2686">
        <v>3194</v>
      </c>
      <c r="C2686">
        <v>3194</v>
      </c>
      <c r="D2686">
        <v>3861</v>
      </c>
      <c r="E2686" t="str">
        <f t="shared" si="123"/>
        <v>03861-BRA-P</v>
      </c>
      <c r="F2686" t="s">
        <v>509</v>
      </c>
      <c r="G2686" t="s">
        <v>76</v>
      </c>
      <c r="H2686" t="s">
        <v>25</v>
      </c>
      <c r="I2686">
        <v>-37.412399000000001</v>
      </c>
      <c r="J2686">
        <v>-5.3121</v>
      </c>
      <c r="K2686">
        <v>148</v>
      </c>
      <c r="L2686">
        <v>9856.1091410000008</v>
      </c>
      <c r="M2686" t="str">
        <f t="shared" si="124"/>
        <v>Pequeña</v>
      </c>
      <c r="N2686" t="str">
        <f t="shared" si="125"/>
        <v>P</v>
      </c>
      <c r="O2686">
        <v>0.243091</v>
      </c>
      <c r="P2686" t="s">
        <v>7</v>
      </c>
      <c r="Q2686">
        <v>-1.1919999999999999E-3</v>
      </c>
      <c r="R2686" t="s">
        <v>8</v>
      </c>
      <c r="S2686">
        <v>3.3664610000000001</v>
      </c>
      <c r="T2686" t="s">
        <v>70</v>
      </c>
      <c r="U2686">
        <v>652.99925937578291</v>
      </c>
      <c r="V2686">
        <v>28.200001</v>
      </c>
      <c r="W2686">
        <v>5.8879999999999999</v>
      </c>
      <c r="X2686">
        <v>55</v>
      </c>
      <c r="Y2686">
        <v>5.0055100000000001</v>
      </c>
      <c r="Z2686">
        <v>112</v>
      </c>
      <c r="AA2686" t="str">
        <f>IF(Z2686=-1,"Flat",
INDEX({"North","Northeast","East","Southeast","South","Southwest","West","Northwest","North"},
MATCH(Z2686,{0;22.5;67.5;112.5;157.5;202.5;247.5;292.5;337.5},1)))</f>
        <v>East</v>
      </c>
      <c r="AB2686">
        <v>0.59971600000000003</v>
      </c>
      <c r="AC2686" t="s">
        <v>20</v>
      </c>
      <c r="AD2686">
        <v>52</v>
      </c>
      <c r="AE2686">
        <v>9</v>
      </c>
      <c r="AF2686">
        <v>4.5419999999999998</v>
      </c>
    </row>
    <row r="2687" spans="1:32" x14ac:dyDescent="0.25">
      <c r="A2687">
        <v>2817</v>
      </c>
      <c r="B2687">
        <v>3195</v>
      </c>
      <c r="C2687">
        <v>3195</v>
      </c>
      <c r="D2687">
        <v>3862</v>
      </c>
      <c r="E2687" t="str">
        <f t="shared" si="123"/>
        <v>03862-BRA-P</v>
      </c>
      <c r="F2687" t="s">
        <v>509</v>
      </c>
      <c r="G2687" t="s">
        <v>76</v>
      </c>
      <c r="H2687" t="s">
        <v>25</v>
      </c>
      <c r="I2687">
        <v>-42.098801000000002</v>
      </c>
      <c r="J2687">
        <v>-8.2591999999999999</v>
      </c>
      <c r="K2687">
        <v>148</v>
      </c>
      <c r="L2687">
        <v>7216.8660470000004</v>
      </c>
      <c r="M2687" t="str">
        <f t="shared" si="124"/>
        <v>Pequeña</v>
      </c>
      <c r="N2687" t="str">
        <f t="shared" si="125"/>
        <v>P</v>
      </c>
      <c r="O2687">
        <v>0.80846399999999996</v>
      </c>
      <c r="P2687" t="s">
        <v>7</v>
      </c>
      <c r="Q2687">
        <v>7.9500000000000003E-4</v>
      </c>
      <c r="R2687" t="s">
        <v>8</v>
      </c>
      <c r="S2687">
        <v>317.86239599999999</v>
      </c>
      <c r="T2687" t="s">
        <v>30</v>
      </c>
      <c r="U2687">
        <v>4516.6649685277953</v>
      </c>
      <c r="V2687">
        <v>28.200001</v>
      </c>
      <c r="W2687">
        <v>6.032</v>
      </c>
      <c r="X2687">
        <v>55</v>
      </c>
      <c r="Y2687">
        <v>6.3945400000000001</v>
      </c>
      <c r="Z2687">
        <v>112</v>
      </c>
      <c r="AA2687" t="str">
        <f>IF(Z2687=-1,"Flat",
INDEX({"North","Northeast","East","Southeast","South","Southwest","West","Northwest","North"},
MATCH(Z2687,{0;22.5;67.5;112.5;157.5;202.5;247.5;292.5;337.5},1)))</f>
        <v>East</v>
      </c>
      <c r="AB2687">
        <v>0.74743800000000005</v>
      </c>
      <c r="AC2687" t="s">
        <v>10</v>
      </c>
      <c r="AD2687">
        <v>38.700001</v>
      </c>
      <c r="AE2687">
        <v>9</v>
      </c>
      <c r="AF2687">
        <v>4.6820000000000004</v>
      </c>
    </row>
    <row r="2688" spans="1:32" x14ac:dyDescent="0.25">
      <c r="A2688">
        <v>2818</v>
      </c>
      <c r="B2688">
        <v>3196</v>
      </c>
      <c r="C2688">
        <v>3196</v>
      </c>
      <c r="D2688">
        <v>3863</v>
      </c>
      <c r="E2688" t="str">
        <f t="shared" si="123"/>
        <v>03863-BRA-P</v>
      </c>
      <c r="F2688" t="s">
        <v>509</v>
      </c>
      <c r="G2688" t="s">
        <v>76</v>
      </c>
      <c r="H2688" t="s">
        <v>25</v>
      </c>
      <c r="I2688">
        <v>-42.096001000000001</v>
      </c>
      <c r="J2688">
        <v>-8.2654999999999994</v>
      </c>
      <c r="K2688">
        <v>148</v>
      </c>
      <c r="L2688">
        <v>4305.2762899999998</v>
      </c>
      <c r="M2688" t="str">
        <f t="shared" si="124"/>
        <v>Pequeña</v>
      </c>
      <c r="N2688" t="str">
        <f t="shared" si="125"/>
        <v>P</v>
      </c>
      <c r="O2688">
        <v>0.48784699999999998</v>
      </c>
      <c r="P2688" t="s">
        <v>7</v>
      </c>
      <c r="Q2688">
        <v>-1.9859999999999999E-3</v>
      </c>
      <c r="R2688" t="s">
        <v>8</v>
      </c>
      <c r="S2688">
        <v>290.55603000000002</v>
      </c>
      <c r="T2688" t="s">
        <v>16</v>
      </c>
      <c r="U2688">
        <v>5200.0834058669716</v>
      </c>
      <c r="V2688">
        <v>28.200001</v>
      </c>
      <c r="W2688">
        <v>6.0359999999999996</v>
      </c>
      <c r="X2688">
        <v>55</v>
      </c>
      <c r="Y2688">
        <v>6.4725000000000001</v>
      </c>
      <c r="Z2688">
        <v>112</v>
      </c>
      <c r="AA2688" t="str">
        <f>IF(Z2688=-1,"Flat",
INDEX({"North","Northeast","East","Southeast","South","Southwest","West","Northwest","North"},
MATCH(Z2688,{0;22.5;67.5;112.5;157.5;202.5;247.5;292.5;337.5},1)))</f>
        <v>East</v>
      </c>
      <c r="AB2688">
        <v>0.67232499999999995</v>
      </c>
      <c r="AC2688" t="s">
        <v>10</v>
      </c>
      <c r="AD2688">
        <v>38.700001</v>
      </c>
      <c r="AE2688">
        <v>9</v>
      </c>
      <c r="AF2688">
        <v>4.6820000000000004</v>
      </c>
    </row>
    <row r="2689" spans="1:32" x14ac:dyDescent="0.25">
      <c r="A2689">
        <v>2819</v>
      </c>
      <c r="B2689">
        <v>3197</v>
      </c>
      <c r="C2689">
        <v>3197</v>
      </c>
      <c r="D2689">
        <v>3864</v>
      </c>
      <c r="E2689" t="str">
        <f t="shared" si="123"/>
        <v>03864-BRA-P</v>
      </c>
      <c r="F2689" t="s">
        <v>509</v>
      </c>
      <c r="G2689" t="s">
        <v>76</v>
      </c>
      <c r="H2689" t="s">
        <v>25</v>
      </c>
      <c r="I2689">
        <v>-42.103901</v>
      </c>
      <c r="J2689">
        <v>-8.2629000000000001</v>
      </c>
      <c r="K2689">
        <v>148</v>
      </c>
      <c r="L2689">
        <v>7581.5839820000001</v>
      </c>
      <c r="M2689" t="str">
        <f t="shared" si="124"/>
        <v>Pequeña</v>
      </c>
      <c r="N2689" t="str">
        <f t="shared" si="125"/>
        <v>P</v>
      </c>
      <c r="O2689">
        <v>0.75666</v>
      </c>
      <c r="P2689" t="s">
        <v>7</v>
      </c>
      <c r="Q2689">
        <v>6.3559999999999997E-3</v>
      </c>
      <c r="R2689" t="s">
        <v>8</v>
      </c>
      <c r="S2689">
        <v>1.080924</v>
      </c>
      <c r="T2689" t="s">
        <v>70</v>
      </c>
      <c r="U2689">
        <v>4352.0473407233167</v>
      </c>
      <c r="V2689">
        <v>28.200001</v>
      </c>
      <c r="W2689">
        <v>6.0339999999999998</v>
      </c>
      <c r="X2689">
        <v>55</v>
      </c>
      <c r="Y2689">
        <v>6.3568100000000003</v>
      </c>
      <c r="Z2689">
        <v>112</v>
      </c>
      <c r="AA2689" t="str">
        <f>IF(Z2689=-1,"Flat",
INDEX({"North","Northeast","East","Southeast","South","Southwest","West","Northwest","North"},
MATCH(Z2689,{0;22.5;67.5;112.5;157.5;202.5;247.5;292.5;337.5},1)))</f>
        <v>East</v>
      </c>
      <c r="AB2689">
        <v>0.74735700000000005</v>
      </c>
      <c r="AC2689" t="s">
        <v>10</v>
      </c>
      <c r="AD2689">
        <v>38.700001</v>
      </c>
      <c r="AE2689">
        <v>9</v>
      </c>
      <c r="AF2689">
        <v>4.6790000000000003</v>
      </c>
    </row>
    <row r="2690" spans="1:32" x14ac:dyDescent="0.25">
      <c r="A2690">
        <v>2820</v>
      </c>
      <c r="B2690">
        <v>3198</v>
      </c>
      <c r="C2690">
        <v>3198</v>
      </c>
      <c r="D2690">
        <v>3865</v>
      </c>
      <c r="E2690" t="str">
        <f t="shared" si="123"/>
        <v>03865-BRA-P</v>
      </c>
      <c r="F2690" t="s">
        <v>509</v>
      </c>
      <c r="G2690" t="s">
        <v>76</v>
      </c>
      <c r="H2690" t="s">
        <v>25</v>
      </c>
      <c r="I2690">
        <v>-42.079898999999997</v>
      </c>
      <c r="J2690">
        <v>-8.2477</v>
      </c>
      <c r="K2690">
        <v>148</v>
      </c>
      <c r="L2690">
        <v>10171.54148</v>
      </c>
      <c r="M2690" t="str">
        <f t="shared" si="124"/>
        <v>Pequeña</v>
      </c>
      <c r="N2690" t="str">
        <f t="shared" si="125"/>
        <v>P</v>
      </c>
      <c r="O2690">
        <v>0.559805</v>
      </c>
      <c r="P2690" t="s">
        <v>7</v>
      </c>
      <c r="Q2690">
        <v>-5.1640000000000002E-3</v>
      </c>
      <c r="R2690" t="s">
        <v>8</v>
      </c>
      <c r="S2690">
        <v>19.358993999999999</v>
      </c>
      <c r="T2690" t="s">
        <v>70</v>
      </c>
      <c r="U2690">
        <v>5325.0836929163061</v>
      </c>
      <c r="V2690">
        <v>28.200001</v>
      </c>
      <c r="W2690">
        <v>6.032</v>
      </c>
      <c r="X2690">
        <v>55</v>
      </c>
      <c r="Y2690">
        <v>6.2873999999999999</v>
      </c>
      <c r="Z2690">
        <v>112</v>
      </c>
      <c r="AA2690" t="str">
        <f>IF(Z2690=-1,"Flat",
INDEX({"North","Northeast","East","Southeast","South","Southwest","West","Northwest","North"},
MATCH(Z2690,{0;22.5;67.5;112.5;157.5;202.5;247.5;292.5;337.5},1)))</f>
        <v>East</v>
      </c>
      <c r="AB2690">
        <v>0.74792899999999995</v>
      </c>
      <c r="AC2690" t="s">
        <v>10</v>
      </c>
      <c r="AD2690">
        <v>38.700001</v>
      </c>
      <c r="AE2690">
        <v>9</v>
      </c>
      <c r="AF2690">
        <v>4.6779999999999999</v>
      </c>
    </row>
    <row r="2691" spans="1:32" x14ac:dyDescent="0.25">
      <c r="A2691">
        <v>2821</v>
      </c>
      <c r="B2691">
        <v>3199</v>
      </c>
      <c r="C2691">
        <v>3199</v>
      </c>
      <c r="D2691">
        <v>3866</v>
      </c>
      <c r="E2691" t="str">
        <f t="shared" si="123"/>
        <v>03866-BRA-P</v>
      </c>
      <c r="F2691" t="s">
        <v>509</v>
      </c>
      <c r="G2691" t="s">
        <v>76</v>
      </c>
      <c r="H2691" t="s">
        <v>25</v>
      </c>
      <c r="I2691">
        <v>-42.766601999999999</v>
      </c>
      <c r="J2691">
        <v>-4.7241</v>
      </c>
      <c r="K2691">
        <v>148</v>
      </c>
      <c r="L2691">
        <v>1226.7990299999999</v>
      </c>
      <c r="M2691" t="str">
        <f t="shared" si="124"/>
        <v>Pequeña</v>
      </c>
      <c r="N2691" t="str">
        <f t="shared" si="125"/>
        <v>P</v>
      </c>
      <c r="O2691">
        <v>0.88750099999999998</v>
      </c>
      <c r="P2691" t="s">
        <v>7</v>
      </c>
      <c r="Q2691">
        <v>-9.1369999999999993E-3</v>
      </c>
      <c r="R2691" t="s">
        <v>8</v>
      </c>
      <c r="S2691">
        <v>297.80145299999998</v>
      </c>
      <c r="T2691" t="s">
        <v>30</v>
      </c>
      <c r="U2691">
        <v>5707.6847167980841</v>
      </c>
      <c r="V2691">
        <v>28.200001</v>
      </c>
      <c r="W2691">
        <v>5.899</v>
      </c>
      <c r="X2691">
        <v>55</v>
      </c>
      <c r="Y2691">
        <v>3.2420300000000002</v>
      </c>
      <c r="Z2691">
        <v>112</v>
      </c>
      <c r="AA2691" t="str">
        <f>IF(Z2691=-1,"Flat",
INDEX({"North","Northeast","East","Southeast","South","Southwest","West","Northwest","North"},
MATCH(Z2691,{0;22.5;67.5;112.5;157.5;202.5;247.5;292.5;337.5},1)))</f>
        <v>East</v>
      </c>
      <c r="AB2691">
        <v>0.59772199999999998</v>
      </c>
      <c r="AC2691" t="s">
        <v>20</v>
      </c>
      <c r="AD2691">
        <v>43.599997999999999</v>
      </c>
      <c r="AE2691">
        <v>9</v>
      </c>
      <c r="AF2691">
        <v>4.5759999999999996</v>
      </c>
    </row>
    <row r="2692" spans="1:32" x14ac:dyDescent="0.25">
      <c r="A2692">
        <v>2822</v>
      </c>
      <c r="B2692">
        <v>3200</v>
      </c>
      <c r="C2692">
        <v>3200</v>
      </c>
      <c r="D2692">
        <v>3867</v>
      </c>
      <c r="E2692" t="str">
        <f t="shared" si="123"/>
        <v>03867-BRA-P</v>
      </c>
      <c r="F2692" t="s">
        <v>509</v>
      </c>
      <c r="G2692" t="s">
        <v>76</v>
      </c>
      <c r="H2692" t="s">
        <v>25</v>
      </c>
      <c r="I2692">
        <v>-42.680098999999998</v>
      </c>
      <c r="J2692">
        <v>-4.7237999999999998</v>
      </c>
      <c r="K2692">
        <v>148</v>
      </c>
      <c r="L2692">
        <v>10504.433559999999</v>
      </c>
      <c r="M2692" t="str">
        <f t="shared" si="124"/>
        <v>Pequeña</v>
      </c>
      <c r="N2692" t="str">
        <f t="shared" si="125"/>
        <v>P</v>
      </c>
      <c r="O2692">
        <v>2.8549999999999999E-2</v>
      </c>
      <c r="P2692" t="s">
        <v>7</v>
      </c>
      <c r="Q2692">
        <v>3.973E-3</v>
      </c>
      <c r="R2692" t="s">
        <v>8</v>
      </c>
      <c r="S2692">
        <v>270</v>
      </c>
      <c r="T2692" t="s">
        <v>16</v>
      </c>
      <c r="U2692">
        <v>7425.2016413640476</v>
      </c>
      <c r="V2692">
        <v>28.200001</v>
      </c>
      <c r="W2692">
        <v>5.9710000000000001</v>
      </c>
      <c r="X2692">
        <v>55</v>
      </c>
      <c r="Y2692">
        <v>3.5556000000000001</v>
      </c>
      <c r="Z2692">
        <v>112</v>
      </c>
      <c r="AA2692" t="str">
        <f>IF(Z2692=-1,"Flat",
INDEX({"North","Northeast","East","Southeast","South","Southwest","West","Northwest","North"},
MATCH(Z2692,{0;22.5;67.5;112.5;157.5;202.5;247.5;292.5;337.5},1)))</f>
        <v>East</v>
      </c>
      <c r="AB2692">
        <v>0.74936499999999995</v>
      </c>
      <c r="AC2692" t="s">
        <v>10</v>
      </c>
      <c r="AD2692">
        <v>43.599997999999999</v>
      </c>
      <c r="AE2692">
        <v>9</v>
      </c>
      <c r="AF2692">
        <v>4.633</v>
      </c>
    </row>
    <row r="2693" spans="1:32" x14ac:dyDescent="0.25">
      <c r="A2693">
        <v>2823</v>
      </c>
      <c r="B2693">
        <v>3201</v>
      </c>
      <c r="C2693">
        <v>3201</v>
      </c>
      <c r="D2693">
        <v>3868</v>
      </c>
      <c r="E2693" t="str">
        <f t="shared" ref="E2693:E2756" si="126">TEXT(D2693,"00000") &amp; "-" &amp; UPPER(LEFT(G2694,3)) &amp; "-" &amp; N2693</f>
        <v>03868-BRA-P</v>
      </c>
      <c r="F2693" t="s">
        <v>509</v>
      </c>
      <c r="G2693" t="s">
        <v>76</v>
      </c>
      <c r="H2693" t="s">
        <v>25</v>
      </c>
      <c r="I2693">
        <v>-42.642798999999997</v>
      </c>
      <c r="J2693">
        <v>-4.718</v>
      </c>
      <c r="K2693">
        <v>148</v>
      </c>
      <c r="L2693">
        <v>8200.7201089999999</v>
      </c>
      <c r="M2693" t="str">
        <f t="shared" ref="M2693:M2756" si="127">IF(L2693&lt;20000,"Pequeña",IF(L2693&lt;200000,"Mediana","Grande"))</f>
        <v>Pequeña</v>
      </c>
      <c r="N2693" t="str">
        <f t="shared" ref="N2693:N2756" si="128">LEFT(M2693,1)</f>
        <v>P</v>
      </c>
      <c r="O2693">
        <v>0.573824</v>
      </c>
      <c r="P2693" t="s">
        <v>7</v>
      </c>
      <c r="Q2693">
        <v>3.973E-3</v>
      </c>
      <c r="R2693" t="s">
        <v>8</v>
      </c>
      <c r="S2693">
        <v>185.710587</v>
      </c>
      <c r="T2693" t="s">
        <v>13</v>
      </c>
      <c r="U2693">
        <v>3341.0931558614202</v>
      </c>
      <c r="V2693">
        <v>28.200001</v>
      </c>
      <c r="W2693">
        <v>6</v>
      </c>
      <c r="X2693">
        <v>55</v>
      </c>
      <c r="Y2693">
        <v>3.58833</v>
      </c>
      <c r="Z2693">
        <v>112</v>
      </c>
      <c r="AA2693" t="str">
        <f>IF(Z2693=-1,"Flat",
INDEX({"North","Northeast","East","Southeast","South","Southwest","West","Northwest","North"},
MATCH(Z2693,{0;22.5;67.5;112.5;157.5;202.5;247.5;292.5;337.5},1)))</f>
        <v>East</v>
      </c>
      <c r="AB2693">
        <v>0.59926900000000005</v>
      </c>
      <c r="AC2693" t="s">
        <v>20</v>
      </c>
      <c r="AD2693">
        <v>43.599997999999999</v>
      </c>
      <c r="AE2693">
        <v>9</v>
      </c>
      <c r="AF2693">
        <v>4.649</v>
      </c>
    </row>
    <row r="2694" spans="1:32" x14ac:dyDescent="0.25">
      <c r="A2694">
        <v>2824</v>
      </c>
      <c r="B2694">
        <v>3202</v>
      </c>
      <c r="C2694">
        <v>3202</v>
      </c>
      <c r="D2694">
        <v>3869</v>
      </c>
      <c r="E2694" t="str">
        <f t="shared" si="126"/>
        <v>03869-BRA-P</v>
      </c>
      <c r="F2694" t="s">
        <v>509</v>
      </c>
      <c r="G2694" t="s">
        <v>76</v>
      </c>
      <c r="H2694" t="s">
        <v>25</v>
      </c>
      <c r="I2694">
        <v>-42.589599999999997</v>
      </c>
      <c r="J2694">
        <v>-4.7237</v>
      </c>
      <c r="K2694">
        <v>148</v>
      </c>
      <c r="L2694">
        <v>3591.7123419999998</v>
      </c>
      <c r="M2694" t="str">
        <f t="shared" si="127"/>
        <v>Pequeña</v>
      </c>
      <c r="N2694" t="str">
        <f t="shared" si="128"/>
        <v>P</v>
      </c>
      <c r="O2694">
        <v>0.44457999999999998</v>
      </c>
      <c r="P2694" t="s">
        <v>7</v>
      </c>
      <c r="Q2694">
        <v>-1.1919999999999999E-3</v>
      </c>
      <c r="R2694" t="s">
        <v>8</v>
      </c>
      <c r="S2694">
        <v>317.60257000000001</v>
      </c>
      <c r="T2694" t="s">
        <v>30</v>
      </c>
      <c r="U2694">
        <v>1561.1963996950969</v>
      </c>
      <c r="V2694">
        <v>28.200001</v>
      </c>
      <c r="W2694">
        <v>5.9980000000000002</v>
      </c>
      <c r="X2694">
        <v>55</v>
      </c>
      <c r="Y2694">
        <v>3.5669200000000001</v>
      </c>
      <c r="Z2694">
        <v>112</v>
      </c>
      <c r="AA2694" t="str">
        <f>IF(Z2694=-1,"Flat",
INDEX({"North","Northeast","East","Southeast","South","Southwest","West","Northwest","North"},
MATCH(Z2694,{0;22.5;67.5;112.5;157.5;202.5;247.5;292.5;337.5},1)))</f>
        <v>East</v>
      </c>
      <c r="AB2694">
        <v>0.74914199999999997</v>
      </c>
      <c r="AC2694" t="s">
        <v>10</v>
      </c>
      <c r="AD2694">
        <v>43.599997999999999</v>
      </c>
      <c r="AE2694">
        <v>9</v>
      </c>
      <c r="AF2694">
        <v>4.641</v>
      </c>
    </row>
    <row r="2695" spans="1:32" x14ac:dyDescent="0.25">
      <c r="A2695">
        <v>2825</v>
      </c>
      <c r="B2695">
        <v>3203</v>
      </c>
      <c r="C2695">
        <v>3203</v>
      </c>
      <c r="D2695">
        <v>3870</v>
      </c>
      <c r="E2695" t="str">
        <f t="shared" si="126"/>
        <v>03870-BRA-P</v>
      </c>
      <c r="F2695" t="s">
        <v>509</v>
      </c>
      <c r="G2695" t="s">
        <v>76</v>
      </c>
      <c r="H2695" t="s">
        <v>25</v>
      </c>
      <c r="I2695">
        <v>-42.656601000000002</v>
      </c>
      <c r="J2695">
        <v>-4.7313999999999998</v>
      </c>
      <c r="K2695">
        <v>148</v>
      </c>
      <c r="L2695">
        <v>7054.7633269999997</v>
      </c>
      <c r="M2695" t="str">
        <f t="shared" si="127"/>
        <v>Pequeña</v>
      </c>
      <c r="N2695" t="str">
        <f t="shared" si="128"/>
        <v>P</v>
      </c>
      <c r="O2695">
        <v>0.58681399999999995</v>
      </c>
      <c r="P2695" t="s">
        <v>7</v>
      </c>
      <c r="Q2695">
        <v>-1.5889999999999999E-3</v>
      </c>
      <c r="R2695" t="s">
        <v>8</v>
      </c>
      <c r="S2695">
        <v>71.565048000000004</v>
      </c>
      <c r="T2695" t="s">
        <v>19</v>
      </c>
      <c r="U2695">
        <v>5403.5444272362483</v>
      </c>
      <c r="V2695">
        <v>28.200001</v>
      </c>
      <c r="W2695">
        <v>5.9960000000000004</v>
      </c>
      <c r="X2695">
        <v>55</v>
      </c>
      <c r="Y2695">
        <v>3.5992999999999999</v>
      </c>
      <c r="Z2695">
        <v>112</v>
      </c>
      <c r="AA2695" t="str">
        <f>IF(Z2695=-1,"Flat",
INDEX({"North","Northeast","East","Southeast","South","Southwest","West","Northwest","North"},
MATCH(Z2695,{0;22.5;67.5;112.5;157.5;202.5;247.5;292.5;337.5},1)))</f>
        <v>East</v>
      </c>
      <c r="AB2695">
        <v>0.74783599999999995</v>
      </c>
      <c r="AC2695" t="s">
        <v>10</v>
      </c>
      <c r="AD2695">
        <v>43.599997999999999</v>
      </c>
      <c r="AE2695">
        <v>9</v>
      </c>
      <c r="AF2695">
        <v>4.6459999999999999</v>
      </c>
    </row>
    <row r="2696" spans="1:32" x14ac:dyDescent="0.25">
      <c r="A2696">
        <v>2826</v>
      </c>
      <c r="B2696">
        <v>3204</v>
      </c>
      <c r="C2696">
        <v>3204</v>
      </c>
      <c r="D2696">
        <v>3871</v>
      </c>
      <c r="E2696" t="str">
        <f t="shared" si="126"/>
        <v>03871-BRA-P</v>
      </c>
      <c r="F2696" t="s">
        <v>509</v>
      </c>
      <c r="G2696" t="s">
        <v>76</v>
      </c>
      <c r="H2696" t="s">
        <v>25</v>
      </c>
      <c r="I2696">
        <v>-42.575802000000003</v>
      </c>
      <c r="J2696">
        <v>-4.7333999999999996</v>
      </c>
      <c r="K2696">
        <v>148</v>
      </c>
      <c r="L2696">
        <v>5367.3480760000002</v>
      </c>
      <c r="M2696" t="str">
        <f t="shared" si="127"/>
        <v>Pequeña</v>
      </c>
      <c r="N2696" t="str">
        <f t="shared" si="128"/>
        <v>P</v>
      </c>
      <c r="O2696">
        <v>0.828623</v>
      </c>
      <c r="P2696" t="s">
        <v>7</v>
      </c>
      <c r="Q2696">
        <v>-4.3699999999999998E-3</v>
      </c>
      <c r="R2696" t="s">
        <v>8</v>
      </c>
      <c r="S2696">
        <v>349.07720899999998</v>
      </c>
      <c r="T2696" t="s">
        <v>70</v>
      </c>
      <c r="U2696">
        <v>1369.5114297173379</v>
      </c>
      <c r="V2696">
        <v>28.200001</v>
      </c>
      <c r="W2696">
        <v>5.9989999999999997</v>
      </c>
      <c r="X2696">
        <v>55</v>
      </c>
      <c r="Y2696">
        <v>3.63836</v>
      </c>
      <c r="Z2696">
        <v>112</v>
      </c>
      <c r="AA2696" t="str">
        <f>IF(Z2696=-1,"Flat",
INDEX({"North","Northeast","East","Southeast","South","Southwest","West","Northwest","North"},
MATCH(Z2696,{0;22.5;67.5;112.5;157.5;202.5;247.5;292.5;337.5},1)))</f>
        <v>East</v>
      </c>
      <c r="AB2696">
        <v>0.74838000000000005</v>
      </c>
      <c r="AC2696" t="s">
        <v>10</v>
      </c>
      <c r="AD2696">
        <v>43.599997999999999</v>
      </c>
      <c r="AE2696">
        <v>9</v>
      </c>
      <c r="AF2696">
        <v>4.6459999999999999</v>
      </c>
    </row>
    <row r="2697" spans="1:32" x14ac:dyDescent="0.25">
      <c r="A2697">
        <v>2827</v>
      </c>
      <c r="B2697">
        <v>3205</v>
      </c>
      <c r="C2697">
        <v>3205</v>
      </c>
      <c r="D2697">
        <v>3872</v>
      </c>
      <c r="E2697" t="str">
        <f t="shared" si="126"/>
        <v>03872-BRA-P</v>
      </c>
      <c r="F2697" t="s">
        <v>509</v>
      </c>
      <c r="G2697" t="s">
        <v>76</v>
      </c>
      <c r="H2697" t="s">
        <v>25</v>
      </c>
      <c r="I2697">
        <v>-37.106400000000001</v>
      </c>
      <c r="J2697">
        <v>-5.3348000000000004</v>
      </c>
      <c r="K2697">
        <v>148</v>
      </c>
      <c r="L2697">
        <v>12132.861269999999</v>
      </c>
      <c r="M2697" t="str">
        <f t="shared" si="127"/>
        <v>Pequeña</v>
      </c>
      <c r="N2697" t="str">
        <f t="shared" si="128"/>
        <v>P</v>
      </c>
      <c r="O2697">
        <v>0.32613900000000001</v>
      </c>
      <c r="P2697" t="s">
        <v>7</v>
      </c>
      <c r="Q2697">
        <v>7.9500000000000003E-4</v>
      </c>
      <c r="R2697" t="s">
        <v>8</v>
      </c>
      <c r="S2697">
        <v>336.801422</v>
      </c>
      <c r="T2697" t="s">
        <v>30</v>
      </c>
      <c r="U2697">
        <v>7227.8737930025936</v>
      </c>
      <c r="V2697">
        <v>28.200001</v>
      </c>
      <c r="W2697">
        <v>5.8710000000000004</v>
      </c>
      <c r="X2697">
        <v>55</v>
      </c>
      <c r="Y2697">
        <v>5.9187599999999998</v>
      </c>
      <c r="Z2697">
        <v>112</v>
      </c>
      <c r="AA2697" t="str">
        <f>IF(Z2697=-1,"Flat",
INDEX({"North","Northeast","East","Southeast","South","Southwest","West","Northwest","North"},
MATCH(Z2697,{0;22.5;67.5;112.5;157.5;202.5;247.5;292.5;337.5},1)))</f>
        <v>East</v>
      </c>
      <c r="AB2697">
        <v>0.79882799999999998</v>
      </c>
      <c r="AC2697" t="s">
        <v>10</v>
      </c>
      <c r="AD2697">
        <v>52</v>
      </c>
      <c r="AE2697">
        <v>9</v>
      </c>
      <c r="AF2697">
        <v>4.5439999999999996</v>
      </c>
    </row>
    <row r="2698" spans="1:32" x14ac:dyDescent="0.25">
      <c r="A2698">
        <v>2828</v>
      </c>
      <c r="B2698">
        <v>3206</v>
      </c>
      <c r="C2698">
        <v>3206</v>
      </c>
      <c r="D2698">
        <v>3873</v>
      </c>
      <c r="E2698" t="str">
        <f t="shared" si="126"/>
        <v>03873-BRA-P</v>
      </c>
      <c r="F2698" t="s">
        <v>509</v>
      </c>
      <c r="G2698" t="s">
        <v>76</v>
      </c>
      <c r="H2698" t="s">
        <v>25</v>
      </c>
      <c r="I2698">
        <v>-42.509898999999997</v>
      </c>
      <c r="J2698">
        <v>-4.7241999999999997</v>
      </c>
      <c r="K2698">
        <v>148</v>
      </c>
      <c r="L2698">
        <v>10821.9421</v>
      </c>
      <c r="M2698" t="str">
        <f t="shared" si="127"/>
        <v>Pequeña</v>
      </c>
      <c r="N2698" t="str">
        <f t="shared" si="128"/>
        <v>P</v>
      </c>
      <c r="O2698">
        <v>0.16275800000000001</v>
      </c>
      <c r="P2698" t="s">
        <v>7</v>
      </c>
      <c r="Q2698">
        <v>-3.97E-4</v>
      </c>
      <c r="R2698" t="s">
        <v>8</v>
      </c>
      <c r="S2698">
        <v>74.744881000000007</v>
      </c>
      <c r="T2698" t="s">
        <v>19</v>
      </c>
      <c r="U2698">
        <v>1329.5271639970849</v>
      </c>
      <c r="V2698">
        <v>28.200001</v>
      </c>
      <c r="W2698">
        <v>5.9980000000000002</v>
      </c>
      <c r="X2698">
        <v>55</v>
      </c>
      <c r="Y2698">
        <v>3.5738799999999999</v>
      </c>
      <c r="Z2698">
        <v>112</v>
      </c>
      <c r="AA2698" t="str">
        <f>IF(Z2698=-1,"Flat",
INDEX({"North","Northeast","East","Southeast","South","Southwest","West","Northwest","North"},
MATCH(Z2698,{0;22.5;67.5;112.5;157.5;202.5;247.5;292.5;337.5},1)))</f>
        <v>East</v>
      </c>
      <c r="AB2698">
        <v>0.74851699999999999</v>
      </c>
      <c r="AC2698" t="s">
        <v>10</v>
      </c>
      <c r="AD2698">
        <v>43.599997999999999</v>
      </c>
      <c r="AE2698">
        <v>9</v>
      </c>
      <c r="AF2698">
        <v>4.6390000000000002</v>
      </c>
    </row>
    <row r="2699" spans="1:32" x14ac:dyDescent="0.25">
      <c r="A2699">
        <v>2829</v>
      </c>
      <c r="B2699">
        <v>3207</v>
      </c>
      <c r="C2699">
        <v>3207</v>
      </c>
      <c r="D2699">
        <v>3874</v>
      </c>
      <c r="E2699" t="str">
        <f t="shared" si="126"/>
        <v>03874-BRA-P</v>
      </c>
      <c r="F2699" t="s">
        <v>509</v>
      </c>
      <c r="G2699" t="s">
        <v>76</v>
      </c>
      <c r="H2699" t="s">
        <v>25</v>
      </c>
      <c r="I2699">
        <v>-42.500500000000002</v>
      </c>
      <c r="J2699">
        <v>-4.7309000000000001</v>
      </c>
      <c r="K2699">
        <v>148</v>
      </c>
      <c r="L2699">
        <v>6977.4392829999997</v>
      </c>
      <c r="M2699" t="str">
        <f t="shared" si="127"/>
        <v>Pequeña</v>
      </c>
      <c r="N2699" t="str">
        <f t="shared" si="128"/>
        <v>P</v>
      </c>
      <c r="O2699">
        <v>0.298066</v>
      </c>
      <c r="P2699" t="s">
        <v>7</v>
      </c>
      <c r="Q2699">
        <v>1.5889999999999999E-3</v>
      </c>
      <c r="R2699" t="s">
        <v>8</v>
      </c>
      <c r="S2699">
        <v>16.699244</v>
      </c>
      <c r="T2699" t="s">
        <v>70</v>
      </c>
      <c r="U2699">
        <v>2576.3322373455112</v>
      </c>
      <c r="V2699">
        <v>28.200001</v>
      </c>
      <c r="W2699">
        <v>5.9989999999999997</v>
      </c>
      <c r="X2699">
        <v>55</v>
      </c>
      <c r="Y2699">
        <v>3.5988199999999999</v>
      </c>
      <c r="Z2699">
        <v>112</v>
      </c>
      <c r="AA2699" t="str">
        <f>IF(Z2699=-1,"Flat",
INDEX({"North","Northeast","East","Southeast","South","Southwest","West","Northwest","North"},
MATCH(Z2699,{0;22.5;67.5;112.5;157.5;202.5;247.5;292.5;337.5},1)))</f>
        <v>East</v>
      </c>
      <c r="AB2699">
        <v>0.74851699999999999</v>
      </c>
      <c r="AC2699" t="s">
        <v>10</v>
      </c>
      <c r="AD2699">
        <v>43.599997999999999</v>
      </c>
      <c r="AE2699">
        <v>9</v>
      </c>
      <c r="AF2699">
        <v>4.6390000000000002</v>
      </c>
    </row>
    <row r="2700" spans="1:32" x14ac:dyDescent="0.25">
      <c r="A2700">
        <v>2830</v>
      </c>
      <c r="B2700">
        <v>3208</v>
      </c>
      <c r="C2700">
        <v>3208</v>
      </c>
      <c r="D2700">
        <v>3875</v>
      </c>
      <c r="E2700" t="str">
        <f t="shared" si="126"/>
        <v>03875-BRA-M</v>
      </c>
      <c r="F2700" t="s">
        <v>509</v>
      </c>
      <c r="G2700" t="s">
        <v>76</v>
      </c>
      <c r="H2700" t="s">
        <v>25</v>
      </c>
      <c r="I2700">
        <v>-42.415698999999996</v>
      </c>
      <c r="J2700">
        <v>-4.7239000000000004</v>
      </c>
      <c r="K2700">
        <v>148</v>
      </c>
      <c r="L2700">
        <v>31105.513029999998</v>
      </c>
      <c r="M2700" t="str">
        <f t="shared" si="127"/>
        <v>Mediana</v>
      </c>
      <c r="N2700" t="str">
        <f t="shared" si="128"/>
        <v>M</v>
      </c>
      <c r="O2700">
        <v>0.100939</v>
      </c>
      <c r="P2700" t="s">
        <v>7</v>
      </c>
      <c r="Q2700">
        <v>-3.1779999999999998E-3</v>
      </c>
      <c r="R2700" t="s">
        <v>8</v>
      </c>
      <c r="S2700">
        <v>98.130104000000003</v>
      </c>
      <c r="T2700" t="s">
        <v>19</v>
      </c>
      <c r="U2700">
        <v>9226.8109300139313</v>
      </c>
      <c r="V2700">
        <v>28.200001</v>
      </c>
      <c r="W2700">
        <v>6.0110000000000001</v>
      </c>
      <c r="X2700">
        <v>55</v>
      </c>
      <c r="Y2700">
        <v>3.66309</v>
      </c>
      <c r="Z2700">
        <v>112</v>
      </c>
      <c r="AA2700" t="str">
        <f>IF(Z2700=-1,"Flat",
INDEX({"North","Northeast","East","Southeast","South","Southwest","West","Northwest","North"},
MATCH(Z2700,{0;22.5;67.5;112.5;157.5;202.5;247.5;292.5;337.5},1)))</f>
        <v>East</v>
      </c>
      <c r="AB2700">
        <v>0.59802599999999995</v>
      </c>
      <c r="AC2700" t="s">
        <v>20</v>
      </c>
      <c r="AD2700">
        <v>43.599997999999999</v>
      </c>
      <c r="AE2700">
        <v>9</v>
      </c>
      <c r="AF2700">
        <v>4.6470000000000002</v>
      </c>
    </row>
    <row r="2701" spans="1:32" x14ac:dyDescent="0.25">
      <c r="A2701">
        <v>2831</v>
      </c>
      <c r="B2701">
        <v>3209</v>
      </c>
      <c r="C2701">
        <v>3209</v>
      </c>
      <c r="D2701">
        <v>3876</v>
      </c>
      <c r="E2701" t="str">
        <f t="shared" si="126"/>
        <v>03876-BRA-M</v>
      </c>
      <c r="F2701" t="s">
        <v>509</v>
      </c>
      <c r="G2701" t="s">
        <v>76</v>
      </c>
      <c r="H2701" t="s">
        <v>25</v>
      </c>
      <c r="I2701">
        <v>-42.331200000000003</v>
      </c>
      <c r="J2701">
        <v>-4.7240000000000002</v>
      </c>
      <c r="K2701">
        <v>148</v>
      </c>
      <c r="L2701">
        <v>36295.553039999999</v>
      </c>
      <c r="M2701" t="str">
        <f t="shared" si="127"/>
        <v>Mediana</v>
      </c>
      <c r="N2701" t="str">
        <f t="shared" si="128"/>
        <v>M</v>
      </c>
      <c r="O2701">
        <v>0.14696899999999999</v>
      </c>
      <c r="P2701" t="s">
        <v>7</v>
      </c>
      <c r="Q2701">
        <v>-1.9859999999999999E-3</v>
      </c>
      <c r="R2701" t="s">
        <v>8</v>
      </c>
      <c r="S2701">
        <v>209.05461099999999</v>
      </c>
      <c r="T2701" t="s">
        <v>23</v>
      </c>
      <c r="U2701">
        <v>8427.4474968748236</v>
      </c>
      <c r="V2701">
        <v>28.200001</v>
      </c>
      <c r="W2701">
        <v>6.0110000000000001</v>
      </c>
      <c r="X2701">
        <v>55</v>
      </c>
      <c r="Y2701">
        <v>3.6425999999999998</v>
      </c>
      <c r="Z2701">
        <v>112</v>
      </c>
      <c r="AA2701" t="str">
        <f>IF(Z2701=-1,"Flat",
INDEX({"North","Northeast","East","Southeast","South","Southwest","West","Northwest","North"},
MATCH(Z2701,{0;22.5;67.5;112.5;157.5;202.5;247.5;292.5;337.5},1)))</f>
        <v>East</v>
      </c>
      <c r="AB2701">
        <v>0.59943199999999996</v>
      </c>
      <c r="AC2701" t="s">
        <v>20</v>
      </c>
      <c r="AD2701">
        <v>43.599997999999999</v>
      </c>
      <c r="AE2701">
        <v>9</v>
      </c>
      <c r="AF2701">
        <v>4.6470000000000002</v>
      </c>
    </row>
    <row r="2702" spans="1:32" x14ac:dyDescent="0.25">
      <c r="A2702">
        <v>2832</v>
      </c>
      <c r="B2702">
        <v>3210</v>
      </c>
      <c r="C2702">
        <v>3210</v>
      </c>
      <c r="D2702">
        <v>3877</v>
      </c>
      <c r="E2702" t="str">
        <f t="shared" si="126"/>
        <v>03877-BRA-P</v>
      </c>
      <c r="F2702" t="s">
        <v>509</v>
      </c>
      <c r="G2702" t="s">
        <v>76</v>
      </c>
      <c r="H2702" t="s">
        <v>25</v>
      </c>
      <c r="I2702">
        <v>-42.410300999999997</v>
      </c>
      <c r="J2702">
        <v>-4.7331000000000003</v>
      </c>
      <c r="K2702">
        <v>148</v>
      </c>
      <c r="L2702">
        <v>8095.073026</v>
      </c>
      <c r="M2702" t="str">
        <f t="shared" si="127"/>
        <v>Pequeña</v>
      </c>
      <c r="N2702" t="str">
        <f t="shared" si="128"/>
        <v>P</v>
      </c>
      <c r="O2702">
        <v>0.50629299999999999</v>
      </c>
      <c r="P2702" t="s">
        <v>7</v>
      </c>
      <c r="Q2702">
        <v>1.9859999999999999E-3</v>
      </c>
      <c r="R2702" t="s">
        <v>8</v>
      </c>
      <c r="S2702">
        <v>40.426079000000001</v>
      </c>
      <c r="T2702" t="s">
        <v>9</v>
      </c>
      <c r="U2702">
        <v>10286.67795331482</v>
      </c>
      <c r="V2702">
        <v>28.200001</v>
      </c>
      <c r="W2702">
        <v>6.0170000000000003</v>
      </c>
      <c r="X2702">
        <v>55</v>
      </c>
      <c r="Y2702">
        <v>3.7539199999999999</v>
      </c>
      <c r="Z2702">
        <v>112</v>
      </c>
      <c r="AA2702" t="str">
        <f>IF(Z2702=-1,"Flat",
INDEX({"North","Northeast","East","Southeast","South","Southwest","West","Northwest","North"},
MATCH(Z2702,{0;22.5;67.5;112.5;157.5;202.5;247.5;292.5;337.5},1)))</f>
        <v>East</v>
      </c>
      <c r="AB2702">
        <v>0.74919599999999997</v>
      </c>
      <c r="AC2702" t="s">
        <v>10</v>
      </c>
      <c r="AD2702">
        <v>43.599997999999999</v>
      </c>
      <c r="AE2702">
        <v>9</v>
      </c>
      <c r="AF2702">
        <v>4.6500000000000004</v>
      </c>
    </row>
    <row r="2703" spans="1:32" x14ac:dyDescent="0.25">
      <c r="A2703">
        <v>2833</v>
      </c>
      <c r="B2703">
        <v>3211</v>
      </c>
      <c r="C2703">
        <v>3211</v>
      </c>
      <c r="D2703">
        <v>3878</v>
      </c>
      <c r="E2703" t="str">
        <f t="shared" si="126"/>
        <v>03878-BRA-M</v>
      </c>
      <c r="F2703" t="s">
        <v>509</v>
      </c>
      <c r="G2703" t="s">
        <v>76</v>
      </c>
      <c r="H2703" t="s">
        <v>25</v>
      </c>
      <c r="I2703">
        <v>-42.326000000000001</v>
      </c>
      <c r="J2703">
        <v>-4.7317999999999998</v>
      </c>
      <c r="K2703">
        <v>148</v>
      </c>
      <c r="L2703">
        <v>32332.95278</v>
      </c>
      <c r="M2703" t="str">
        <f t="shared" si="127"/>
        <v>Mediana</v>
      </c>
      <c r="N2703" t="str">
        <f t="shared" si="128"/>
        <v>M</v>
      </c>
      <c r="O2703">
        <v>0.39661999999999997</v>
      </c>
      <c r="P2703" t="s">
        <v>7</v>
      </c>
      <c r="Q2703">
        <v>-7.9500000000000003E-4</v>
      </c>
      <c r="R2703" t="s">
        <v>8</v>
      </c>
      <c r="S2703">
        <v>239.743561</v>
      </c>
      <c r="T2703" t="s">
        <v>23</v>
      </c>
      <c r="U2703">
        <v>7638.1997792505299</v>
      </c>
      <c r="V2703">
        <v>28.200001</v>
      </c>
      <c r="W2703">
        <v>6.0170000000000003</v>
      </c>
      <c r="X2703">
        <v>55</v>
      </c>
      <c r="Y2703">
        <v>3.6488800000000001</v>
      </c>
      <c r="Z2703">
        <v>112</v>
      </c>
      <c r="AA2703" t="str">
        <f>IF(Z2703=-1,"Flat",
INDEX({"North","Northeast","East","Southeast","South","Southwest","West","Northwest","North"},
MATCH(Z2703,{0;22.5;67.5;112.5;157.5;202.5;247.5;292.5;337.5},1)))</f>
        <v>East</v>
      </c>
      <c r="AB2703">
        <v>0.59802599999999995</v>
      </c>
      <c r="AC2703" t="s">
        <v>20</v>
      </c>
      <c r="AD2703">
        <v>43.599997999999999</v>
      </c>
      <c r="AE2703">
        <v>9</v>
      </c>
      <c r="AF2703">
        <v>4.6479999999999997</v>
      </c>
    </row>
    <row r="2704" spans="1:32" x14ac:dyDescent="0.25">
      <c r="A2704">
        <v>2834</v>
      </c>
      <c r="B2704">
        <v>3212</v>
      </c>
      <c r="C2704">
        <v>3212</v>
      </c>
      <c r="D2704">
        <v>3879</v>
      </c>
      <c r="E2704" t="str">
        <f t="shared" si="126"/>
        <v>03879-BRA-P</v>
      </c>
      <c r="F2704" t="s">
        <v>509</v>
      </c>
      <c r="G2704" t="s">
        <v>76</v>
      </c>
      <c r="H2704" t="s">
        <v>25</v>
      </c>
      <c r="I2704">
        <v>-42.253601000000003</v>
      </c>
      <c r="J2704">
        <v>-4.7305999999999999</v>
      </c>
      <c r="K2704">
        <v>148</v>
      </c>
      <c r="L2704">
        <v>1816.7757919999999</v>
      </c>
      <c r="M2704" t="str">
        <f t="shared" si="127"/>
        <v>Pequeña</v>
      </c>
      <c r="N2704" t="str">
        <f t="shared" si="128"/>
        <v>P</v>
      </c>
      <c r="O2704">
        <v>0.87338700000000002</v>
      </c>
      <c r="P2704" t="s">
        <v>7</v>
      </c>
      <c r="Q2704">
        <v>-3.97E-4</v>
      </c>
      <c r="R2704" t="s">
        <v>8</v>
      </c>
      <c r="S2704">
        <v>78.690071000000003</v>
      </c>
      <c r="T2704" t="s">
        <v>19</v>
      </c>
      <c r="U2704">
        <v>74.333610919797792</v>
      </c>
      <c r="V2704">
        <v>28.200001</v>
      </c>
      <c r="W2704">
        <v>6.0110000000000001</v>
      </c>
      <c r="X2704">
        <v>55</v>
      </c>
      <c r="Y2704">
        <v>3.8540800000000002</v>
      </c>
      <c r="Z2704">
        <v>112</v>
      </c>
      <c r="AA2704" t="str">
        <f>IF(Z2704=-1,"Flat",
INDEX({"North","Northeast","East","Southeast","South","Southwest","West","Northwest","North"},
MATCH(Z2704,{0;22.5;67.5;112.5;157.5;202.5;247.5;292.5;337.5},1)))</f>
        <v>East</v>
      </c>
      <c r="AB2704">
        <v>0.672207</v>
      </c>
      <c r="AC2704" t="s">
        <v>10</v>
      </c>
      <c r="AD2704">
        <v>43.599997999999999</v>
      </c>
      <c r="AE2704">
        <v>9</v>
      </c>
      <c r="AF2704">
        <v>4.6449999999999996</v>
      </c>
    </row>
    <row r="2705" spans="1:32" x14ac:dyDescent="0.25">
      <c r="A2705">
        <v>2835</v>
      </c>
      <c r="B2705">
        <v>3213</v>
      </c>
      <c r="C2705">
        <v>3213</v>
      </c>
      <c r="D2705">
        <v>3880</v>
      </c>
      <c r="E2705" t="str">
        <f t="shared" si="126"/>
        <v>03880-BRA-P</v>
      </c>
      <c r="F2705" t="s">
        <v>509</v>
      </c>
      <c r="G2705" t="s">
        <v>76</v>
      </c>
      <c r="H2705" t="s">
        <v>25</v>
      </c>
      <c r="I2705">
        <v>-42.343398999999998</v>
      </c>
      <c r="J2705">
        <v>-4.7385000000000002</v>
      </c>
      <c r="K2705">
        <v>148</v>
      </c>
      <c r="L2705">
        <v>9491.2534240000005</v>
      </c>
      <c r="M2705" t="str">
        <f t="shared" si="127"/>
        <v>Pequeña</v>
      </c>
      <c r="N2705" t="str">
        <f t="shared" si="128"/>
        <v>P</v>
      </c>
      <c r="O2705">
        <v>6.3839000000000007E-2</v>
      </c>
      <c r="P2705" t="s">
        <v>7</v>
      </c>
      <c r="Q2705">
        <v>-3.1779999999999998E-3</v>
      </c>
      <c r="R2705" t="s">
        <v>8</v>
      </c>
      <c r="S2705">
        <v>243.43495200000001</v>
      </c>
      <c r="T2705" t="s">
        <v>23</v>
      </c>
      <c r="U2705">
        <v>9346.6365372000582</v>
      </c>
      <c r="V2705">
        <v>28.200001</v>
      </c>
      <c r="W2705">
        <v>6.0090000000000003</v>
      </c>
      <c r="X2705">
        <v>55</v>
      </c>
      <c r="Y2705">
        <v>3.6543999999999999</v>
      </c>
      <c r="Z2705">
        <v>112</v>
      </c>
      <c r="AA2705" t="str">
        <f>IF(Z2705=-1,"Flat",
INDEX({"North","Northeast","East","Southeast","South","Southwest","West","Northwest","North"},
MATCH(Z2705,{0;22.5;67.5;112.5;157.5;202.5;247.5;292.5;337.5},1)))</f>
        <v>East</v>
      </c>
      <c r="AB2705">
        <v>0.59968200000000005</v>
      </c>
      <c r="AC2705" t="s">
        <v>20</v>
      </c>
      <c r="AD2705">
        <v>43.599997999999999</v>
      </c>
      <c r="AE2705">
        <v>9</v>
      </c>
      <c r="AF2705">
        <v>4.6429999999999998</v>
      </c>
    </row>
    <row r="2706" spans="1:32" x14ac:dyDescent="0.25">
      <c r="A2706">
        <v>2836</v>
      </c>
      <c r="B2706">
        <v>3214</v>
      </c>
      <c r="C2706">
        <v>3214</v>
      </c>
      <c r="D2706">
        <v>3881</v>
      </c>
      <c r="E2706" t="str">
        <f t="shared" si="126"/>
        <v>03881-BRA-P</v>
      </c>
      <c r="F2706" t="s">
        <v>509</v>
      </c>
      <c r="G2706" t="s">
        <v>76</v>
      </c>
      <c r="H2706" t="s">
        <v>25</v>
      </c>
      <c r="I2706">
        <v>-42.237000000000002</v>
      </c>
      <c r="J2706">
        <v>-4.7356999999999996</v>
      </c>
      <c r="K2706">
        <v>148</v>
      </c>
      <c r="L2706">
        <v>3800.6252009999998</v>
      </c>
      <c r="M2706" t="str">
        <f t="shared" si="127"/>
        <v>Pequeña</v>
      </c>
      <c r="N2706" t="str">
        <f t="shared" si="128"/>
        <v>P</v>
      </c>
      <c r="O2706">
        <v>0.102938</v>
      </c>
      <c r="P2706" t="s">
        <v>7</v>
      </c>
      <c r="Q2706">
        <v>7.9500000000000003E-4</v>
      </c>
      <c r="R2706" t="s">
        <v>8</v>
      </c>
      <c r="S2706">
        <v>303.69006300000001</v>
      </c>
      <c r="T2706" t="s">
        <v>30</v>
      </c>
      <c r="U2706">
        <v>1768.601841124444</v>
      </c>
      <c r="V2706">
        <v>28.200001</v>
      </c>
      <c r="W2706">
        <v>6.0060000000000002</v>
      </c>
      <c r="X2706">
        <v>55</v>
      </c>
      <c r="Y2706">
        <v>3.7269299999999999</v>
      </c>
      <c r="Z2706">
        <v>112</v>
      </c>
      <c r="AA2706" t="str">
        <f>IF(Z2706=-1,"Flat",
INDEX({"North","Northeast","East","Southeast","South","Southwest","West","Northwest","North"},
MATCH(Z2706,{0;22.5;67.5;112.5;157.5;202.5;247.5;292.5;337.5},1)))</f>
        <v>East</v>
      </c>
      <c r="AB2706">
        <v>0.74990000000000001</v>
      </c>
      <c r="AC2706" t="s">
        <v>10</v>
      </c>
      <c r="AD2706">
        <v>43.599997999999999</v>
      </c>
      <c r="AE2706">
        <v>9</v>
      </c>
      <c r="AF2706">
        <v>4.6369999999999996</v>
      </c>
    </row>
    <row r="2707" spans="1:32" x14ac:dyDescent="0.25">
      <c r="A2707">
        <v>2837</v>
      </c>
      <c r="B2707">
        <v>3215</v>
      </c>
      <c r="C2707">
        <v>3215</v>
      </c>
      <c r="D2707">
        <v>3882</v>
      </c>
      <c r="E2707" t="str">
        <f t="shared" si="126"/>
        <v>03882-BRA-P</v>
      </c>
      <c r="F2707" t="s">
        <v>509</v>
      </c>
      <c r="G2707" t="s">
        <v>76</v>
      </c>
      <c r="H2707" t="s">
        <v>25</v>
      </c>
      <c r="I2707">
        <v>-42.134701</v>
      </c>
      <c r="J2707">
        <v>-4.7370000000000001</v>
      </c>
      <c r="K2707">
        <v>148</v>
      </c>
      <c r="L2707">
        <v>5659.1522150000001</v>
      </c>
      <c r="M2707" t="str">
        <f t="shared" si="127"/>
        <v>Pequeña</v>
      </c>
      <c r="N2707" t="str">
        <f t="shared" si="128"/>
        <v>P</v>
      </c>
      <c r="O2707">
        <v>0.404252</v>
      </c>
      <c r="P2707" t="s">
        <v>7</v>
      </c>
      <c r="Q2707">
        <v>-1.1919999999999999E-3</v>
      </c>
      <c r="R2707" t="s">
        <v>8</v>
      </c>
      <c r="S2707">
        <v>222.13758899999999</v>
      </c>
      <c r="T2707" t="s">
        <v>23</v>
      </c>
      <c r="U2707">
        <v>2604.422137630178</v>
      </c>
      <c r="V2707">
        <v>28.200001</v>
      </c>
      <c r="W2707">
        <v>6.0149999999999997</v>
      </c>
      <c r="X2707">
        <v>55</v>
      </c>
      <c r="Y2707">
        <v>4.2005699999999999</v>
      </c>
      <c r="Z2707">
        <v>112</v>
      </c>
      <c r="AA2707" t="str">
        <f>IF(Z2707=-1,"Flat",
INDEX({"North","Northeast","East","Southeast","South","Southwest","West","Northwest","North"},
MATCH(Z2707,{0;22.5;67.5;112.5;157.5;202.5;247.5;292.5;337.5},1)))</f>
        <v>East</v>
      </c>
      <c r="AB2707">
        <v>0.59837700000000005</v>
      </c>
      <c r="AC2707" t="s">
        <v>20</v>
      </c>
      <c r="AD2707">
        <v>43.599997999999999</v>
      </c>
      <c r="AE2707">
        <v>9</v>
      </c>
      <c r="AF2707">
        <v>4.641</v>
      </c>
    </row>
    <row r="2708" spans="1:32" x14ac:dyDescent="0.25">
      <c r="A2708">
        <v>2838</v>
      </c>
      <c r="B2708">
        <v>3216</v>
      </c>
      <c r="C2708">
        <v>3216</v>
      </c>
      <c r="D2708">
        <v>3883</v>
      </c>
      <c r="E2708" t="str">
        <f t="shared" si="126"/>
        <v>03883-BRA-P</v>
      </c>
      <c r="F2708" t="s">
        <v>509</v>
      </c>
      <c r="G2708" t="s">
        <v>76</v>
      </c>
      <c r="H2708" t="s">
        <v>25</v>
      </c>
      <c r="I2708">
        <v>-37.151797999999999</v>
      </c>
      <c r="J2708">
        <v>-5.2980999999999998</v>
      </c>
      <c r="K2708">
        <v>148</v>
      </c>
      <c r="L2708">
        <v>8007.14246</v>
      </c>
      <c r="M2708" t="str">
        <f t="shared" si="127"/>
        <v>Pequeña</v>
      </c>
      <c r="N2708" t="str">
        <f t="shared" si="128"/>
        <v>P</v>
      </c>
      <c r="O2708">
        <v>0.91217599999999999</v>
      </c>
      <c r="P2708" t="s">
        <v>7</v>
      </c>
      <c r="Q2708">
        <v>0</v>
      </c>
      <c r="R2708" t="s">
        <v>8</v>
      </c>
      <c r="S2708">
        <v>200.13630699999999</v>
      </c>
      <c r="T2708" t="s">
        <v>13</v>
      </c>
      <c r="U2708">
        <v>766.05875916055822</v>
      </c>
      <c r="V2708">
        <v>28.200001</v>
      </c>
      <c r="W2708">
        <v>5.8659999999999997</v>
      </c>
      <c r="X2708">
        <v>55</v>
      </c>
      <c r="Y2708">
        <v>7.1951499999999999</v>
      </c>
      <c r="Z2708">
        <v>112</v>
      </c>
      <c r="AA2708" t="str">
        <f>IF(Z2708=-1,"Flat",
INDEX({"North","Northeast","East","Southeast","South","Southwest","West","Northwest","North"},
MATCH(Z2708,{0;22.5;67.5;112.5;157.5;202.5;247.5;292.5;337.5},1)))</f>
        <v>East</v>
      </c>
      <c r="AB2708">
        <v>0.59720099999999998</v>
      </c>
      <c r="AC2708" t="s">
        <v>20</v>
      </c>
      <c r="AD2708">
        <v>52</v>
      </c>
      <c r="AE2708">
        <v>9</v>
      </c>
      <c r="AF2708">
        <v>4.5359999999999996</v>
      </c>
    </row>
    <row r="2709" spans="1:32" x14ac:dyDescent="0.25">
      <c r="A2709">
        <v>2839</v>
      </c>
      <c r="B2709">
        <v>3217</v>
      </c>
      <c r="C2709">
        <v>3217</v>
      </c>
      <c r="D2709">
        <v>3884</v>
      </c>
      <c r="E2709" t="str">
        <f t="shared" si="126"/>
        <v>03884-BRA-P</v>
      </c>
      <c r="F2709" t="s">
        <v>509</v>
      </c>
      <c r="G2709" t="s">
        <v>76</v>
      </c>
      <c r="H2709" t="s">
        <v>25</v>
      </c>
      <c r="I2709">
        <v>-42.274399000000003</v>
      </c>
      <c r="J2709">
        <v>-4.7416999999999998</v>
      </c>
      <c r="K2709">
        <v>148</v>
      </c>
      <c r="L2709">
        <v>3884.2408310000001</v>
      </c>
      <c r="M2709" t="str">
        <f t="shared" si="127"/>
        <v>Pequeña</v>
      </c>
      <c r="N2709" t="str">
        <f t="shared" si="128"/>
        <v>P</v>
      </c>
      <c r="O2709">
        <v>0.32300000000000001</v>
      </c>
      <c r="P2709" t="s">
        <v>7</v>
      </c>
      <c r="Q2709">
        <v>2.7810000000000001E-3</v>
      </c>
      <c r="R2709" t="s">
        <v>8</v>
      </c>
      <c r="S2709">
        <v>135</v>
      </c>
      <c r="T2709" t="s">
        <v>49</v>
      </c>
      <c r="U2709">
        <v>1821.714382228638</v>
      </c>
      <c r="V2709">
        <v>28.200001</v>
      </c>
      <c r="W2709">
        <v>6.016</v>
      </c>
      <c r="X2709">
        <v>55</v>
      </c>
      <c r="Y2709">
        <v>4.0130800000000022</v>
      </c>
      <c r="Z2709">
        <v>112</v>
      </c>
      <c r="AA2709" t="str">
        <f>IF(Z2709=-1,"Flat",
INDEX({"North","Northeast","East","Southeast","South","Southwest","West","Northwest","North"},
MATCH(Z2709,{0;22.5;67.5;112.5;157.5;202.5;247.5;292.5;337.5},1)))</f>
        <v>East</v>
      </c>
      <c r="AB2709">
        <v>0.59989999999999999</v>
      </c>
      <c r="AC2709" t="s">
        <v>20</v>
      </c>
      <c r="AD2709">
        <v>43.599997999999999</v>
      </c>
      <c r="AE2709">
        <v>9</v>
      </c>
      <c r="AF2709">
        <v>4.6459999999999999</v>
      </c>
    </row>
    <row r="2710" spans="1:32" x14ac:dyDescent="0.25">
      <c r="A2710">
        <v>2840</v>
      </c>
      <c r="B2710">
        <v>3218</v>
      </c>
      <c r="C2710">
        <v>3218</v>
      </c>
      <c r="D2710">
        <v>3885</v>
      </c>
      <c r="E2710" t="str">
        <f t="shared" si="126"/>
        <v>03885-BRA-P</v>
      </c>
      <c r="F2710" t="s">
        <v>509</v>
      </c>
      <c r="G2710" t="s">
        <v>76</v>
      </c>
      <c r="H2710" t="s">
        <v>25</v>
      </c>
      <c r="I2710">
        <v>-42.446300999999998</v>
      </c>
      <c r="J2710">
        <v>-4.7160000000000002</v>
      </c>
      <c r="K2710">
        <v>148</v>
      </c>
      <c r="L2710">
        <v>7197.7235659999997</v>
      </c>
      <c r="M2710" t="str">
        <f t="shared" si="127"/>
        <v>Pequeña</v>
      </c>
      <c r="N2710" t="str">
        <f t="shared" si="128"/>
        <v>P</v>
      </c>
      <c r="O2710">
        <v>0.43484899999999999</v>
      </c>
      <c r="P2710" t="s">
        <v>7</v>
      </c>
      <c r="Q2710">
        <v>-4.7670000000000004E-3</v>
      </c>
      <c r="R2710" t="s">
        <v>8</v>
      </c>
      <c r="S2710">
        <v>66.801406999999998</v>
      </c>
      <c r="T2710" t="s">
        <v>9</v>
      </c>
      <c r="U2710">
        <v>5908.4670573960784</v>
      </c>
      <c r="V2710">
        <v>28.200001</v>
      </c>
      <c r="W2710">
        <v>6.0149999999999997</v>
      </c>
      <c r="X2710">
        <v>55</v>
      </c>
      <c r="Y2710">
        <v>3.7144900000000001</v>
      </c>
      <c r="Z2710">
        <v>112</v>
      </c>
      <c r="AA2710" t="str">
        <f>IF(Z2710=-1,"Flat",
INDEX({"North","Northeast","East","Southeast","South","Southwest","West","Northwest","North"},
MATCH(Z2710,{0;22.5;67.5;112.5;157.5;202.5;247.5;292.5;337.5},1)))</f>
        <v>East</v>
      </c>
      <c r="AB2710">
        <v>0.74778100000000003</v>
      </c>
      <c r="AC2710" t="s">
        <v>10</v>
      </c>
      <c r="AD2710">
        <v>43.599997999999999</v>
      </c>
      <c r="AE2710">
        <v>9</v>
      </c>
      <c r="AF2710">
        <v>4.6500000000000004</v>
      </c>
    </row>
    <row r="2711" spans="1:32" x14ac:dyDescent="0.25">
      <c r="A2711">
        <v>2841</v>
      </c>
      <c r="B2711">
        <v>3219</v>
      </c>
      <c r="C2711">
        <v>3219</v>
      </c>
      <c r="D2711">
        <v>3886</v>
      </c>
      <c r="E2711" t="str">
        <f t="shared" si="126"/>
        <v>03886-BRA-P</v>
      </c>
      <c r="F2711" t="s">
        <v>509</v>
      </c>
      <c r="G2711" t="s">
        <v>76</v>
      </c>
      <c r="H2711" t="s">
        <v>25</v>
      </c>
      <c r="I2711">
        <v>-42.358100999999998</v>
      </c>
      <c r="J2711">
        <v>-4.7159000000000004</v>
      </c>
      <c r="K2711">
        <v>148</v>
      </c>
      <c r="L2711">
        <v>8509.3728570000003</v>
      </c>
      <c r="M2711" t="str">
        <f t="shared" si="127"/>
        <v>Pequeña</v>
      </c>
      <c r="N2711" t="str">
        <f t="shared" si="128"/>
        <v>P</v>
      </c>
      <c r="O2711">
        <v>0.51467399999999996</v>
      </c>
      <c r="P2711" t="s">
        <v>7</v>
      </c>
      <c r="Q2711">
        <v>-3.1779999999999998E-3</v>
      </c>
      <c r="R2711" t="s">
        <v>8</v>
      </c>
      <c r="S2711">
        <v>326.30993699999999</v>
      </c>
      <c r="T2711" t="s">
        <v>30</v>
      </c>
      <c r="U2711">
        <v>11545.249990297591</v>
      </c>
      <c r="V2711">
        <v>28.200001</v>
      </c>
      <c r="W2711">
        <v>6</v>
      </c>
      <c r="X2711">
        <v>55</v>
      </c>
      <c r="Y2711">
        <v>3.6286200000000002</v>
      </c>
      <c r="Z2711">
        <v>112</v>
      </c>
      <c r="AA2711" t="str">
        <f>IF(Z2711=-1,"Flat",
INDEX({"North","Northeast","East","Southeast","South","Southwest","West","Northwest","North"},
MATCH(Z2711,{0;22.5;67.5;112.5;157.5;202.5;247.5;292.5;337.5},1)))</f>
        <v>East</v>
      </c>
      <c r="AB2711">
        <v>0.74768000000000001</v>
      </c>
      <c r="AC2711" t="s">
        <v>10</v>
      </c>
      <c r="AD2711">
        <v>43.599997999999999</v>
      </c>
      <c r="AE2711">
        <v>9</v>
      </c>
      <c r="AF2711">
        <v>4.6360000000000001</v>
      </c>
    </row>
    <row r="2712" spans="1:32" x14ac:dyDescent="0.25">
      <c r="A2712">
        <v>2842</v>
      </c>
      <c r="B2712">
        <v>3220</v>
      </c>
      <c r="C2712">
        <v>3220</v>
      </c>
      <c r="D2712">
        <v>3887</v>
      </c>
      <c r="E2712" t="str">
        <f t="shared" si="126"/>
        <v>03887-BRA-P</v>
      </c>
      <c r="F2712" t="s">
        <v>509</v>
      </c>
      <c r="G2712" t="s">
        <v>76</v>
      </c>
      <c r="H2712" t="s">
        <v>25</v>
      </c>
      <c r="I2712">
        <v>-42.279201999999998</v>
      </c>
      <c r="J2712">
        <v>-4.7182000000000004</v>
      </c>
      <c r="K2712">
        <v>148</v>
      </c>
      <c r="L2712">
        <v>3776.620825</v>
      </c>
      <c r="M2712" t="str">
        <f t="shared" si="127"/>
        <v>Pequeña</v>
      </c>
      <c r="N2712" t="str">
        <f t="shared" si="128"/>
        <v>P</v>
      </c>
      <c r="O2712">
        <v>0.22570499999999999</v>
      </c>
      <c r="P2712" t="s">
        <v>7</v>
      </c>
      <c r="Q2712">
        <v>-1.1919999999999999E-3</v>
      </c>
      <c r="R2712" t="s">
        <v>8</v>
      </c>
      <c r="S2712">
        <v>124.69515199999999</v>
      </c>
      <c r="T2712" t="s">
        <v>49</v>
      </c>
      <c r="U2712">
        <v>2912.683885000667</v>
      </c>
      <c r="V2712">
        <v>28.200001</v>
      </c>
      <c r="W2712">
        <v>6.0270000000000001</v>
      </c>
      <c r="X2712">
        <v>55</v>
      </c>
      <c r="Y2712">
        <v>3.88469</v>
      </c>
      <c r="Z2712">
        <v>112</v>
      </c>
      <c r="AA2712" t="str">
        <f>IF(Z2712=-1,"Flat",
INDEX({"North","Northeast","East","Southeast","South","Southwest","West","Northwest","North"},
MATCH(Z2712,{0;22.5;67.5;112.5;157.5;202.5;247.5;292.5;337.5},1)))</f>
        <v>East</v>
      </c>
      <c r="AB2712">
        <v>0.599638</v>
      </c>
      <c r="AC2712" t="s">
        <v>20</v>
      </c>
      <c r="AD2712">
        <v>43.599997999999999</v>
      </c>
      <c r="AE2712">
        <v>9</v>
      </c>
      <c r="AF2712">
        <v>4.6550000000000002</v>
      </c>
    </row>
    <row r="2713" spans="1:32" x14ac:dyDescent="0.25">
      <c r="A2713">
        <v>2843</v>
      </c>
      <c r="B2713">
        <v>3221</v>
      </c>
      <c r="C2713">
        <v>3221</v>
      </c>
      <c r="D2713">
        <v>3888</v>
      </c>
      <c r="E2713" t="str">
        <f t="shared" si="126"/>
        <v>03888-BRA-P</v>
      </c>
      <c r="F2713" t="s">
        <v>509</v>
      </c>
      <c r="G2713" t="s">
        <v>76</v>
      </c>
      <c r="H2713" t="s">
        <v>25</v>
      </c>
      <c r="I2713">
        <v>-42.446800000000003</v>
      </c>
      <c r="J2713">
        <v>-4.7081999999999997</v>
      </c>
      <c r="K2713">
        <v>148</v>
      </c>
      <c r="L2713">
        <v>7158.8909020000001</v>
      </c>
      <c r="M2713" t="str">
        <f t="shared" si="127"/>
        <v>Pequeña</v>
      </c>
      <c r="N2713" t="str">
        <f t="shared" si="128"/>
        <v>P</v>
      </c>
      <c r="O2713">
        <v>0.34496399999999999</v>
      </c>
      <c r="P2713" t="s">
        <v>7</v>
      </c>
      <c r="Q2713">
        <v>-1.5889999999999999E-3</v>
      </c>
      <c r="R2713" t="s">
        <v>8</v>
      </c>
      <c r="S2713">
        <v>65.556045999999995</v>
      </c>
      <c r="T2713" t="s">
        <v>9</v>
      </c>
      <c r="U2713">
        <v>5387.6091207570043</v>
      </c>
      <c r="V2713">
        <v>28.200001</v>
      </c>
      <c r="W2713">
        <v>6.0129999999999999</v>
      </c>
      <c r="X2713">
        <v>55</v>
      </c>
      <c r="Y2713">
        <v>3.79765</v>
      </c>
      <c r="Z2713">
        <v>112</v>
      </c>
      <c r="AA2713" t="str">
        <f>IF(Z2713=-1,"Flat",
INDEX({"North","Northeast","East","Southeast","South","Southwest","West","Northwest","North"},
MATCH(Z2713,{0;22.5;67.5;112.5;157.5;202.5;247.5;292.5;337.5},1)))</f>
        <v>East</v>
      </c>
      <c r="AB2713">
        <v>0.67299100000000001</v>
      </c>
      <c r="AC2713" t="s">
        <v>10</v>
      </c>
      <c r="AD2713">
        <v>43.599997999999999</v>
      </c>
      <c r="AE2713">
        <v>9</v>
      </c>
      <c r="AF2713">
        <v>4.649</v>
      </c>
    </row>
    <row r="2714" spans="1:32" x14ac:dyDescent="0.25">
      <c r="A2714">
        <v>2844</v>
      </c>
      <c r="B2714">
        <v>3222</v>
      </c>
      <c r="C2714">
        <v>3222</v>
      </c>
      <c r="D2714">
        <v>3889</v>
      </c>
      <c r="E2714" t="str">
        <f t="shared" si="126"/>
        <v>03889-BRA-P</v>
      </c>
      <c r="F2714" t="s">
        <v>509</v>
      </c>
      <c r="G2714" t="s">
        <v>76</v>
      </c>
      <c r="H2714" t="s">
        <v>25</v>
      </c>
      <c r="I2714">
        <v>-42.356997999999997</v>
      </c>
      <c r="J2714">
        <v>-4.7083000000000004</v>
      </c>
      <c r="K2714">
        <v>148</v>
      </c>
      <c r="L2714">
        <v>6960.4767160000001</v>
      </c>
      <c r="M2714" t="str">
        <f t="shared" si="127"/>
        <v>Pequeña</v>
      </c>
      <c r="N2714" t="str">
        <f t="shared" si="128"/>
        <v>P</v>
      </c>
      <c r="O2714">
        <v>0.41617300000000002</v>
      </c>
      <c r="P2714" t="s">
        <v>7</v>
      </c>
      <c r="Q2714">
        <v>7.548E-3</v>
      </c>
      <c r="R2714" t="s">
        <v>8</v>
      </c>
      <c r="S2714">
        <v>185.90614299999999</v>
      </c>
      <c r="T2714" t="s">
        <v>13</v>
      </c>
      <c r="U2714">
        <v>10776.491179607239</v>
      </c>
      <c r="V2714">
        <v>28.200001</v>
      </c>
      <c r="W2714">
        <v>5.9989999999999997</v>
      </c>
      <c r="X2714">
        <v>55</v>
      </c>
      <c r="Y2714">
        <v>3.7444099999999998</v>
      </c>
      <c r="Z2714">
        <v>112</v>
      </c>
      <c r="AA2714" t="str">
        <f>IF(Z2714=-1,"Flat",
INDEX({"North","Northeast","East","Southeast","South","Southwest","West","Northwest","North"},
MATCH(Z2714,{0;22.5;67.5;112.5;157.5;202.5;247.5;292.5;337.5},1)))</f>
        <v>East</v>
      </c>
      <c r="AB2714">
        <v>0.59751900000000002</v>
      </c>
      <c r="AC2714" t="s">
        <v>20</v>
      </c>
      <c r="AD2714">
        <v>43.599997999999999</v>
      </c>
      <c r="AE2714">
        <v>9</v>
      </c>
      <c r="AF2714">
        <v>4.6369999999999996</v>
      </c>
    </row>
    <row r="2715" spans="1:32" x14ac:dyDescent="0.25">
      <c r="A2715">
        <v>2845</v>
      </c>
      <c r="B2715">
        <v>3223</v>
      </c>
      <c r="C2715">
        <v>3223</v>
      </c>
      <c r="D2715">
        <v>3890</v>
      </c>
      <c r="E2715" t="str">
        <f t="shared" si="126"/>
        <v>03890-BRA-P</v>
      </c>
      <c r="F2715" t="s">
        <v>509</v>
      </c>
      <c r="G2715" t="s">
        <v>76</v>
      </c>
      <c r="H2715" t="s">
        <v>25</v>
      </c>
      <c r="I2715">
        <v>-42.271500000000003</v>
      </c>
      <c r="J2715">
        <v>-4.7081</v>
      </c>
      <c r="K2715">
        <v>148</v>
      </c>
      <c r="L2715">
        <v>4792.8405510000002</v>
      </c>
      <c r="M2715" t="str">
        <f t="shared" si="127"/>
        <v>Pequeña</v>
      </c>
      <c r="N2715" t="str">
        <f t="shared" si="128"/>
        <v>P</v>
      </c>
      <c r="O2715">
        <v>2.8549999999999999E-2</v>
      </c>
      <c r="P2715" t="s">
        <v>7</v>
      </c>
      <c r="Q2715">
        <v>7.1510000000000002E-3</v>
      </c>
      <c r="R2715" t="s">
        <v>8</v>
      </c>
      <c r="S2715">
        <v>90</v>
      </c>
      <c r="T2715" t="s">
        <v>19</v>
      </c>
      <c r="U2715">
        <v>2071.5301570408742</v>
      </c>
      <c r="V2715">
        <v>28.200001</v>
      </c>
      <c r="W2715">
        <v>6.0259999999999998</v>
      </c>
      <c r="X2715">
        <v>55</v>
      </c>
      <c r="Y2715">
        <v>3.9626899999999998</v>
      </c>
      <c r="Z2715">
        <v>112</v>
      </c>
      <c r="AA2715" t="str">
        <f>IF(Z2715=-1,"Flat",
INDEX({"North","Northeast","East","Southeast","South","Southwest","West","Northwest","North"},
MATCH(Z2715,{0;22.5;67.5;112.5;157.5;202.5;247.5;292.5;337.5},1)))</f>
        <v>East</v>
      </c>
      <c r="AB2715">
        <v>0.59818000000000005</v>
      </c>
      <c r="AC2715" t="s">
        <v>20</v>
      </c>
      <c r="AD2715">
        <v>43.599997999999999</v>
      </c>
      <c r="AE2715">
        <v>9</v>
      </c>
      <c r="AF2715">
        <v>4.657</v>
      </c>
    </row>
    <row r="2716" spans="1:32" x14ac:dyDescent="0.25">
      <c r="A2716">
        <v>2846</v>
      </c>
      <c r="B2716">
        <v>3224</v>
      </c>
      <c r="C2716">
        <v>3224</v>
      </c>
      <c r="D2716">
        <v>3891</v>
      </c>
      <c r="E2716" t="str">
        <f t="shared" si="126"/>
        <v>03891-BRA-P</v>
      </c>
      <c r="F2716" t="s">
        <v>509</v>
      </c>
      <c r="G2716" t="s">
        <v>76</v>
      </c>
      <c r="H2716" t="s">
        <v>25</v>
      </c>
      <c r="I2716">
        <v>-42.206600000000002</v>
      </c>
      <c r="J2716">
        <v>-4.7057000000000002</v>
      </c>
      <c r="K2716">
        <v>148</v>
      </c>
      <c r="L2716">
        <v>4095.88717</v>
      </c>
      <c r="M2716" t="str">
        <f t="shared" si="127"/>
        <v>Pequeña</v>
      </c>
      <c r="N2716" t="str">
        <f t="shared" si="128"/>
        <v>P</v>
      </c>
      <c r="O2716">
        <v>0.218363</v>
      </c>
      <c r="P2716" t="s">
        <v>7</v>
      </c>
      <c r="Q2716">
        <v>1.9859999999999999E-3</v>
      </c>
      <c r="R2716" t="s">
        <v>8</v>
      </c>
      <c r="S2716">
        <v>258.69006300000001</v>
      </c>
      <c r="T2716" t="s">
        <v>16</v>
      </c>
      <c r="U2716">
        <v>5097.8575809007179</v>
      </c>
      <c r="V2716">
        <v>28.200001</v>
      </c>
      <c r="W2716">
        <v>6.0430000000000001</v>
      </c>
      <c r="X2716">
        <v>55</v>
      </c>
      <c r="Y2716">
        <v>3.9852300000000001</v>
      </c>
      <c r="Z2716">
        <v>112</v>
      </c>
      <c r="AA2716" t="str">
        <f>IF(Z2716=-1,"Flat",
INDEX({"North","Northeast","East","Southeast","South","Southwest","West","Northwest","North"},
MATCH(Z2716,{0;22.5;67.5;112.5;157.5;202.5;247.5;292.5;337.5},1)))</f>
        <v>East</v>
      </c>
      <c r="AB2716">
        <v>0.59910099999999999</v>
      </c>
      <c r="AC2716" t="s">
        <v>20</v>
      </c>
      <c r="AD2716">
        <v>43.599997999999999</v>
      </c>
      <c r="AE2716">
        <v>9</v>
      </c>
      <c r="AF2716">
        <v>4.6639999999999997</v>
      </c>
    </row>
    <row r="2717" spans="1:32" x14ac:dyDescent="0.25">
      <c r="A2717">
        <v>2847</v>
      </c>
      <c r="B2717">
        <v>3225</v>
      </c>
      <c r="C2717">
        <v>3225</v>
      </c>
      <c r="D2717">
        <v>3892</v>
      </c>
      <c r="E2717" t="str">
        <f t="shared" si="126"/>
        <v>03892-BRA-P</v>
      </c>
      <c r="F2717" t="s">
        <v>509</v>
      </c>
      <c r="G2717" t="s">
        <v>76</v>
      </c>
      <c r="H2717" t="s">
        <v>25</v>
      </c>
      <c r="I2717">
        <v>-42.457999999999998</v>
      </c>
      <c r="J2717">
        <v>-4.6993999999999998</v>
      </c>
      <c r="K2717">
        <v>148</v>
      </c>
      <c r="L2717">
        <v>7063.1780429999999</v>
      </c>
      <c r="M2717" t="str">
        <f t="shared" si="127"/>
        <v>Pequeña</v>
      </c>
      <c r="N2717" t="str">
        <f t="shared" si="128"/>
        <v>P</v>
      </c>
      <c r="O2717">
        <v>0.12767800000000001</v>
      </c>
      <c r="P2717" t="s">
        <v>7</v>
      </c>
      <c r="Q2717">
        <v>0</v>
      </c>
      <c r="R2717" t="s">
        <v>8</v>
      </c>
      <c r="S2717">
        <v>116.565048</v>
      </c>
      <c r="T2717" t="s">
        <v>49</v>
      </c>
      <c r="U2717">
        <v>3813.8915004448768</v>
      </c>
      <c r="V2717">
        <v>28.200001</v>
      </c>
      <c r="W2717">
        <v>6.0110000000000001</v>
      </c>
      <c r="X2717">
        <v>55</v>
      </c>
      <c r="Y2717">
        <v>3.8103500000000001</v>
      </c>
      <c r="Z2717">
        <v>112</v>
      </c>
      <c r="AA2717" t="str">
        <f>IF(Z2717=-1,"Flat",
INDEX({"North","Northeast","East","Southeast","South","Southwest","West","Northwest","North"},
MATCH(Z2717,{0;22.5;67.5;112.5;157.5;202.5;247.5;292.5;337.5},1)))</f>
        <v>East</v>
      </c>
      <c r="AB2717">
        <v>0.74948800000000004</v>
      </c>
      <c r="AC2717" t="s">
        <v>10</v>
      </c>
      <c r="AD2717">
        <v>43.599997999999999</v>
      </c>
      <c r="AE2717">
        <v>9</v>
      </c>
      <c r="AF2717">
        <v>4.649</v>
      </c>
    </row>
    <row r="2718" spans="1:32" x14ac:dyDescent="0.25">
      <c r="A2718">
        <v>2848</v>
      </c>
      <c r="B2718">
        <v>3226</v>
      </c>
      <c r="C2718">
        <v>3226</v>
      </c>
      <c r="D2718">
        <v>3893</v>
      </c>
      <c r="E2718" t="str">
        <f t="shared" si="126"/>
        <v>03893-BRA-P</v>
      </c>
      <c r="F2718" t="s">
        <v>509</v>
      </c>
      <c r="G2718" t="s">
        <v>76</v>
      </c>
      <c r="H2718" t="s">
        <v>25</v>
      </c>
      <c r="I2718">
        <v>-42.340499999999999</v>
      </c>
      <c r="J2718">
        <v>-4.7024999999999997</v>
      </c>
      <c r="K2718">
        <v>148</v>
      </c>
      <c r="L2718">
        <v>6477.8754239999998</v>
      </c>
      <c r="M2718" t="str">
        <f t="shared" si="127"/>
        <v>Pequeña</v>
      </c>
      <c r="N2718" t="str">
        <f t="shared" si="128"/>
        <v>P</v>
      </c>
      <c r="O2718">
        <v>0.52641700000000002</v>
      </c>
      <c r="P2718" t="s">
        <v>7</v>
      </c>
      <c r="Q2718">
        <v>-1.9859999999999999E-3</v>
      </c>
      <c r="R2718" t="s">
        <v>8</v>
      </c>
      <c r="S2718">
        <v>229.39871199999999</v>
      </c>
      <c r="T2718" t="s">
        <v>23</v>
      </c>
      <c r="U2718">
        <v>9409.9862358165956</v>
      </c>
      <c r="V2718">
        <v>28.200001</v>
      </c>
      <c r="W2718">
        <v>6.0039999999999996</v>
      </c>
      <c r="X2718">
        <v>55</v>
      </c>
      <c r="Y2718">
        <v>3.6520899999999998</v>
      </c>
      <c r="Z2718">
        <v>112</v>
      </c>
      <c r="AA2718" t="str">
        <f>IF(Z2718=-1,"Flat",
INDEX({"North","Northeast","East","Southeast","South","Southwest","West","Northwest","North"},
MATCH(Z2718,{0;22.5;67.5;112.5;157.5;202.5;247.5;292.5;337.5},1)))</f>
        <v>East</v>
      </c>
      <c r="AB2718">
        <v>0.59738000000000002</v>
      </c>
      <c r="AC2718" t="s">
        <v>20</v>
      </c>
      <c r="AD2718">
        <v>43.599997999999999</v>
      </c>
      <c r="AE2718">
        <v>9</v>
      </c>
      <c r="AF2718">
        <v>4.6429999999999998</v>
      </c>
    </row>
    <row r="2719" spans="1:32" x14ac:dyDescent="0.25">
      <c r="A2719">
        <v>2849</v>
      </c>
      <c r="B2719">
        <v>3227</v>
      </c>
      <c r="C2719">
        <v>3227</v>
      </c>
      <c r="D2719">
        <v>3894</v>
      </c>
      <c r="E2719" t="str">
        <f t="shared" si="126"/>
        <v>03894-BRA-P</v>
      </c>
      <c r="F2719" t="s">
        <v>509</v>
      </c>
      <c r="G2719" t="s">
        <v>76</v>
      </c>
      <c r="H2719" t="s">
        <v>25</v>
      </c>
      <c r="I2719">
        <v>-37.130901000000001</v>
      </c>
      <c r="J2719">
        <v>-5.3048999999999999</v>
      </c>
      <c r="K2719">
        <v>148</v>
      </c>
      <c r="L2719">
        <v>8457.9028859999999</v>
      </c>
      <c r="M2719" t="str">
        <f t="shared" si="127"/>
        <v>Pequeña</v>
      </c>
      <c r="N2719" t="str">
        <f t="shared" si="128"/>
        <v>P</v>
      </c>
      <c r="O2719">
        <v>0.57806900000000006</v>
      </c>
      <c r="P2719" t="s">
        <v>7</v>
      </c>
      <c r="Q2719">
        <v>2.7810000000000001E-3</v>
      </c>
      <c r="R2719" t="s">
        <v>8</v>
      </c>
      <c r="S2719">
        <v>212.90524300000001</v>
      </c>
      <c r="T2719" t="s">
        <v>23</v>
      </c>
      <c r="U2719">
        <v>3134.369860582367</v>
      </c>
      <c r="V2719">
        <v>28.200001</v>
      </c>
      <c r="W2719">
        <v>5.8780000000000001</v>
      </c>
      <c r="X2719">
        <v>55</v>
      </c>
      <c r="Y2719">
        <v>6.9257</v>
      </c>
      <c r="Z2719">
        <v>112</v>
      </c>
      <c r="AA2719" t="str">
        <f>IF(Z2719=-1,"Flat",
INDEX({"North","Northeast","East","Southeast","South","Southwest","West","Northwest","North"},
MATCH(Z2719,{0;22.5;67.5;112.5;157.5;202.5;247.5;292.5;337.5},1)))</f>
        <v>East</v>
      </c>
      <c r="AB2719">
        <v>0.59704299999999999</v>
      </c>
      <c r="AC2719" t="s">
        <v>20</v>
      </c>
      <c r="AD2719">
        <v>52</v>
      </c>
      <c r="AE2719">
        <v>9</v>
      </c>
      <c r="AF2719">
        <v>4.5469999999999997</v>
      </c>
    </row>
    <row r="2720" spans="1:32" x14ac:dyDescent="0.25">
      <c r="A2720">
        <v>2850</v>
      </c>
      <c r="B2720">
        <v>3228</v>
      </c>
      <c r="C2720">
        <v>3228</v>
      </c>
      <c r="D2720">
        <v>3895</v>
      </c>
      <c r="E2720" t="str">
        <f t="shared" si="126"/>
        <v>03895-BRA-P</v>
      </c>
      <c r="F2720" t="s">
        <v>509</v>
      </c>
      <c r="G2720" t="s">
        <v>76</v>
      </c>
      <c r="H2720" t="s">
        <v>25</v>
      </c>
      <c r="I2720">
        <v>-42.376399999999997</v>
      </c>
      <c r="J2720">
        <v>-4.6970999999999998</v>
      </c>
      <c r="K2720">
        <v>148</v>
      </c>
      <c r="L2720">
        <v>12396.353160000001</v>
      </c>
      <c r="M2720" t="str">
        <f t="shared" si="127"/>
        <v>Pequeña</v>
      </c>
      <c r="N2720" t="str">
        <f t="shared" si="128"/>
        <v>P</v>
      </c>
      <c r="O2720">
        <v>0.19151699999999999</v>
      </c>
      <c r="P2720" t="s">
        <v>7</v>
      </c>
      <c r="Q2720">
        <v>-3.5750000000000001E-3</v>
      </c>
      <c r="R2720" t="s">
        <v>8</v>
      </c>
      <c r="S2720">
        <v>243.43495200000001</v>
      </c>
      <c r="T2720" t="s">
        <v>23</v>
      </c>
      <c r="U2720">
        <v>9082.7867441887702</v>
      </c>
      <c r="V2720">
        <v>28.200001</v>
      </c>
      <c r="W2720">
        <v>5.9989999999999997</v>
      </c>
      <c r="X2720">
        <v>55</v>
      </c>
      <c r="Y2720">
        <v>3.7019099999999998</v>
      </c>
      <c r="Z2720">
        <v>112</v>
      </c>
      <c r="AA2720" t="str">
        <f>IF(Z2720=-1,"Flat",
INDEX({"North","Northeast","East","Southeast","South","Southwest","West","Northwest","North"},
MATCH(Z2720,{0;22.5;67.5;112.5;157.5;202.5;247.5;292.5;337.5},1)))</f>
        <v>East</v>
      </c>
      <c r="AB2720">
        <v>0.59821100000000005</v>
      </c>
      <c r="AC2720" t="s">
        <v>20</v>
      </c>
      <c r="AD2720">
        <v>43.599997999999999</v>
      </c>
      <c r="AE2720">
        <v>9</v>
      </c>
      <c r="AF2720">
        <v>4.6390000000000002</v>
      </c>
    </row>
    <row r="2721" spans="1:32" x14ac:dyDescent="0.25">
      <c r="A2721">
        <v>2851</v>
      </c>
      <c r="B2721">
        <v>3229</v>
      </c>
      <c r="C2721">
        <v>3229</v>
      </c>
      <c r="D2721">
        <v>3896</v>
      </c>
      <c r="E2721" t="str">
        <f t="shared" si="126"/>
        <v>03896-BRA-P</v>
      </c>
      <c r="F2721" t="s">
        <v>509</v>
      </c>
      <c r="G2721" t="s">
        <v>76</v>
      </c>
      <c r="H2721" t="s">
        <v>25</v>
      </c>
      <c r="I2721">
        <v>-37.240101000000003</v>
      </c>
      <c r="J2721">
        <v>-5.3121</v>
      </c>
      <c r="K2721">
        <v>148</v>
      </c>
      <c r="L2721">
        <v>14941.743619999999</v>
      </c>
      <c r="M2721" t="str">
        <f t="shared" si="127"/>
        <v>Pequeña</v>
      </c>
      <c r="N2721" t="str">
        <f t="shared" si="128"/>
        <v>P</v>
      </c>
      <c r="O2721">
        <v>0.68635000000000002</v>
      </c>
      <c r="P2721" t="s">
        <v>7</v>
      </c>
      <c r="Q2721">
        <v>-1.9859999999999999E-3</v>
      </c>
      <c r="R2721" t="s">
        <v>8</v>
      </c>
      <c r="S2721">
        <v>16.927513000000001</v>
      </c>
      <c r="T2721" t="s">
        <v>70</v>
      </c>
      <c r="U2721">
        <v>3455.6498231187188</v>
      </c>
      <c r="V2721">
        <v>28.200001</v>
      </c>
      <c r="W2721">
        <v>5.76</v>
      </c>
      <c r="X2721">
        <v>55</v>
      </c>
      <c r="Y2721">
        <v>5.7111599999999996</v>
      </c>
      <c r="Z2721">
        <v>112</v>
      </c>
      <c r="AA2721" t="str">
        <f>IF(Z2721=-1,"Flat",
INDEX({"North","Northeast","East","Southeast","South","Southwest","West","Northwest","North"},
MATCH(Z2721,{0;22.5;67.5;112.5;157.5;202.5;247.5;292.5;337.5},1)))</f>
        <v>East</v>
      </c>
      <c r="AB2721">
        <v>0.79722800000000005</v>
      </c>
      <c r="AC2721" t="s">
        <v>10</v>
      </c>
      <c r="AD2721">
        <v>52</v>
      </c>
      <c r="AE2721">
        <v>9</v>
      </c>
      <c r="AF2721">
        <v>4.452</v>
      </c>
    </row>
    <row r="2722" spans="1:32" x14ac:dyDescent="0.25">
      <c r="A2722">
        <v>2852</v>
      </c>
      <c r="B2722">
        <v>3230</v>
      </c>
      <c r="C2722">
        <v>3230</v>
      </c>
      <c r="D2722">
        <v>3897</v>
      </c>
      <c r="E2722" t="str">
        <f t="shared" si="126"/>
        <v>03897-BRA-P</v>
      </c>
      <c r="F2722" t="s">
        <v>509</v>
      </c>
      <c r="G2722" t="s">
        <v>76</v>
      </c>
      <c r="H2722" t="s">
        <v>25</v>
      </c>
      <c r="I2722">
        <v>-37.182098000000003</v>
      </c>
      <c r="J2722">
        <v>-5.3322000000000003</v>
      </c>
      <c r="K2722">
        <v>148</v>
      </c>
      <c r="L2722">
        <v>6446.2389300000004</v>
      </c>
      <c r="M2722" t="str">
        <f t="shared" si="127"/>
        <v>Pequeña</v>
      </c>
      <c r="N2722" t="str">
        <f t="shared" si="128"/>
        <v>P</v>
      </c>
      <c r="O2722">
        <v>0.73146999999999995</v>
      </c>
      <c r="P2722" t="s">
        <v>7</v>
      </c>
      <c r="Q2722">
        <v>7.548E-3</v>
      </c>
      <c r="R2722" t="s">
        <v>8</v>
      </c>
      <c r="S2722">
        <v>17.020524999999999</v>
      </c>
      <c r="T2722" t="s">
        <v>70</v>
      </c>
      <c r="U2722">
        <v>864.37666712063481</v>
      </c>
      <c r="V2722">
        <v>28.200001</v>
      </c>
      <c r="W2722">
        <v>5.8330000000000002</v>
      </c>
      <c r="X2722">
        <v>55</v>
      </c>
      <c r="Y2722">
        <v>6.3219399999999997</v>
      </c>
      <c r="Z2722">
        <v>112</v>
      </c>
      <c r="AA2722" t="str">
        <f>IF(Z2722=-1,"Flat",
INDEX({"North","Northeast","East","Southeast","South","Southwest","West","Northwest","North"},
MATCH(Z2722,{0;22.5;67.5;112.5;157.5;202.5;247.5;292.5;337.5},1)))</f>
        <v>East</v>
      </c>
      <c r="AB2722">
        <v>0.67428999999999994</v>
      </c>
      <c r="AC2722" t="s">
        <v>10</v>
      </c>
      <c r="AD2722">
        <v>52</v>
      </c>
      <c r="AE2722">
        <v>9</v>
      </c>
      <c r="AF2722">
        <v>4.5069999999999997</v>
      </c>
    </row>
    <row r="2723" spans="1:32" x14ac:dyDescent="0.25">
      <c r="A2723">
        <v>2853</v>
      </c>
      <c r="B2723">
        <v>3231</v>
      </c>
      <c r="C2723">
        <v>3231</v>
      </c>
      <c r="D2723">
        <v>3898</v>
      </c>
      <c r="E2723" t="str">
        <f t="shared" si="126"/>
        <v>03898-BRA-M</v>
      </c>
      <c r="F2723" t="s">
        <v>510</v>
      </c>
      <c r="G2723" t="s">
        <v>76</v>
      </c>
      <c r="H2723" t="s">
        <v>34</v>
      </c>
      <c r="I2723">
        <v>-43.380901000000001</v>
      </c>
      <c r="J2723">
        <v>-15.9091</v>
      </c>
      <c r="K2723">
        <v>596</v>
      </c>
      <c r="L2723">
        <v>45004.761930000001</v>
      </c>
      <c r="M2723" t="str">
        <f t="shared" si="127"/>
        <v>Mediana</v>
      </c>
      <c r="N2723" t="str">
        <f t="shared" si="128"/>
        <v>M</v>
      </c>
      <c r="O2723">
        <v>0.559805</v>
      </c>
      <c r="P2723" t="s">
        <v>7</v>
      </c>
      <c r="Q2723">
        <v>0</v>
      </c>
      <c r="R2723" t="s">
        <v>8</v>
      </c>
      <c r="S2723">
        <v>70.641006000000004</v>
      </c>
      <c r="T2723" t="s">
        <v>19</v>
      </c>
      <c r="U2723">
        <v>2997.6781155556978</v>
      </c>
      <c r="V2723">
        <v>25.6</v>
      </c>
      <c r="W2723">
        <v>6.117</v>
      </c>
      <c r="X2723">
        <v>50</v>
      </c>
      <c r="Y2723">
        <v>5.85595</v>
      </c>
      <c r="Z2723">
        <v>110</v>
      </c>
      <c r="AA2723" t="str">
        <f>IF(Z2723=-1,"Flat",
INDEX({"North","Northeast","East","Southeast","South","Southwest","West","Northwest","North"},
MATCH(Z2723,{0;22.5;67.5;112.5;157.5;202.5;247.5;292.5;337.5},1)))</f>
        <v>East</v>
      </c>
      <c r="AB2723">
        <v>0.59765500000000005</v>
      </c>
      <c r="AC2723" t="s">
        <v>20</v>
      </c>
      <c r="AD2723">
        <v>48</v>
      </c>
      <c r="AE2723">
        <v>20</v>
      </c>
      <c r="AF2723">
        <v>4.7619999999999996</v>
      </c>
    </row>
    <row r="2724" spans="1:32" x14ac:dyDescent="0.25">
      <c r="A2724">
        <v>2854</v>
      </c>
      <c r="B2724">
        <v>3232</v>
      </c>
      <c r="C2724">
        <v>3232</v>
      </c>
      <c r="D2724">
        <v>3899</v>
      </c>
      <c r="E2724" t="str">
        <f t="shared" si="126"/>
        <v>03899-BRA-M</v>
      </c>
      <c r="F2724" t="s">
        <v>510</v>
      </c>
      <c r="G2724" t="s">
        <v>76</v>
      </c>
      <c r="H2724" t="s">
        <v>34</v>
      </c>
      <c r="I2724">
        <v>-43.387298999999999</v>
      </c>
      <c r="J2724">
        <v>-15.8658</v>
      </c>
      <c r="K2724">
        <v>596</v>
      </c>
      <c r="L2724">
        <v>69390.095499999996</v>
      </c>
      <c r="M2724" t="str">
        <f t="shared" si="127"/>
        <v>Mediana</v>
      </c>
      <c r="N2724" t="str">
        <f t="shared" si="128"/>
        <v>M</v>
      </c>
      <c r="O2724">
        <v>1.1377299999999999</v>
      </c>
      <c r="P2724" t="s">
        <v>7</v>
      </c>
      <c r="Q2724">
        <v>-1.9859999999999999E-3</v>
      </c>
      <c r="R2724" t="s">
        <v>8</v>
      </c>
      <c r="S2724">
        <v>19.798876</v>
      </c>
      <c r="T2724" t="s">
        <v>70</v>
      </c>
      <c r="U2724">
        <v>6580.5249866942249</v>
      </c>
      <c r="V2724">
        <v>25.6</v>
      </c>
      <c r="W2724">
        <v>6.1849999999999996</v>
      </c>
      <c r="X2724">
        <v>50</v>
      </c>
      <c r="Y2724">
        <v>5.5604399999999998</v>
      </c>
      <c r="Z2724">
        <v>110</v>
      </c>
      <c r="AA2724" t="str">
        <f>IF(Z2724=-1,"Flat",
INDEX({"North","Northeast","East","Southeast","South","Southwest","West","Northwest","North"},
MATCH(Z2724,{0;22.5;67.5;112.5;157.5;202.5;247.5;292.5;337.5},1)))</f>
        <v>East</v>
      </c>
      <c r="AB2724">
        <v>0.745641</v>
      </c>
      <c r="AC2724" t="s">
        <v>10</v>
      </c>
      <c r="AD2724">
        <v>48</v>
      </c>
      <c r="AE2724">
        <v>20</v>
      </c>
      <c r="AF2724">
        <v>4.819</v>
      </c>
    </row>
    <row r="2725" spans="1:32" x14ac:dyDescent="0.25">
      <c r="A2725">
        <v>2855</v>
      </c>
      <c r="B2725">
        <v>3233</v>
      </c>
      <c r="C2725">
        <v>3233</v>
      </c>
      <c r="D2725">
        <v>3900</v>
      </c>
      <c r="E2725" t="str">
        <f t="shared" si="126"/>
        <v>03900-BRA-M</v>
      </c>
      <c r="F2725" t="s">
        <v>510</v>
      </c>
      <c r="G2725" t="s">
        <v>76</v>
      </c>
      <c r="H2725" t="s">
        <v>34</v>
      </c>
      <c r="I2725">
        <v>-43.399101000000002</v>
      </c>
      <c r="J2725">
        <v>-15.8826</v>
      </c>
      <c r="K2725">
        <v>596</v>
      </c>
      <c r="L2725">
        <v>93353.226869999999</v>
      </c>
      <c r="M2725" t="str">
        <f t="shared" si="127"/>
        <v>Mediana</v>
      </c>
      <c r="N2725" t="str">
        <f t="shared" si="128"/>
        <v>M</v>
      </c>
      <c r="O2725">
        <v>1.00888</v>
      </c>
      <c r="P2725" t="s">
        <v>7</v>
      </c>
      <c r="Q2725">
        <v>-3.97E-4</v>
      </c>
      <c r="R2725" t="s">
        <v>8</v>
      </c>
      <c r="S2725">
        <v>64.885161999999994</v>
      </c>
      <c r="T2725" t="s">
        <v>9</v>
      </c>
      <c r="U2725">
        <v>6401.1884980087416</v>
      </c>
      <c r="V2725">
        <v>25.6</v>
      </c>
      <c r="W2725">
        <v>6.133</v>
      </c>
      <c r="X2725">
        <v>50</v>
      </c>
      <c r="Y2725">
        <v>5.6094999999999997</v>
      </c>
      <c r="Z2725">
        <v>110</v>
      </c>
      <c r="AA2725" t="str">
        <f>IF(Z2725=-1,"Flat",
INDEX({"North","Northeast","East","Southeast","South","Southwest","West","Northwest","North"},
MATCH(Z2725,{0;22.5;67.5;112.5;157.5;202.5;247.5;292.5;337.5},1)))</f>
        <v>East</v>
      </c>
      <c r="AB2725">
        <v>0.74573100000000003</v>
      </c>
      <c r="AC2725" t="s">
        <v>10</v>
      </c>
      <c r="AD2725">
        <v>48</v>
      </c>
      <c r="AE2725">
        <v>20</v>
      </c>
      <c r="AF2725">
        <v>4.7919999999999998</v>
      </c>
    </row>
    <row r="2726" spans="1:32" x14ac:dyDescent="0.25">
      <c r="A2726">
        <v>2856</v>
      </c>
      <c r="B2726">
        <v>3234</v>
      </c>
      <c r="C2726">
        <v>3234</v>
      </c>
      <c r="D2726">
        <v>3901</v>
      </c>
      <c r="E2726" t="str">
        <f t="shared" si="126"/>
        <v>03901-BRA-M</v>
      </c>
      <c r="F2726" t="s">
        <v>510</v>
      </c>
      <c r="G2726" t="s">
        <v>76</v>
      </c>
      <c r="H2726" t="s">
        <v>34</v>
      </c>
      <c r="I2726">
        <v>-43.386299000000001</v>
      </c>
      <c r="J2726">
        <v>-15.8734</v>
      </c>
      <c r="K2726">
        <v>596</v>
      </c>
      <c r="L2726">
        <v>40097.038200000003</v>
      </c>
      <c r="M2726" t="str">
        <f t="shared" si="127"/>
        <v>Mediana</v>
      </c>
      <c r="N2726" t="str">
        <f t="shared" si="128"/>
        <v>M</v>
      </c>
      <c r="O2726">
        <v>0.70306599999999997</v>
      </c>
      <c r="P2726" t="s">
        <v>7</v>
      </c>
      <c r="Q2726">
        <v>-3.97E-4</v>
      </c>
      <c r="R2726" t="s">
        <v>8</v>
      </c>
      <c r="S2726">
        <v>95.826340000000002</v>
      </c>
      <c r="T2726" t="s">
        <v>19</v>
      </c>
      <c r="U2726">
        <v>5985.2962931652219</v>
      </c>
      <c r="V2726">
        <v>25.6</v>
      </c>
      <c r="W2726">
        <v>6.1719999999999997</v>
      </c>
      <c r="X2726">
        <v>50</v>
      </c>
      <c r="Y2726">
        <v>5.5023</v>
      </c>
      <c r="Z2726">
        <v>110</v>
      </c>
      <c r="AA2726" t="str">
        <f>IF(Z2726=-1,"Flat",
INDEX({"North","Northeast","East","Southeast","South","Southwest","West","Northwest","North"},
MATCH(Z2726,{0;22.5;67.5;112.5;157.5;202.5;247.5;292.5;337.5},1)))</f>
        <v>East</v>
      </c>
      <c r="AB2726">
        <v>0.67150100000000001</v>
      </c>
      <c r="AC2726" t="s">
        <v>10</v>
      </c>
      <c r="AD2726">
        <v>48</v>
      </c>
      <c r="AE2726">
        <v>20</v>
      </c>
      <c r="AF2726">
        <v>4.8099999999999996</v>
      </c>
    </row>
    <row r="2727" spans="1:32" x14ac:dyDescent="0.25">
      <c r="A2727">
        <v>2857</v>
      </c>
      <c r="B2727">
        <v>3235</v>
      </c>
      <c r="C2727">
        <v>3235</v>
      </c>
      <c r="D2727">
        <v>3902</v>
      </c>
      <c r="E2727" t="str">
        <f t="shared" si="126"/>
        <v>03902-BRA-M</v>
      </c>
      <c r="F2727" t="s">
        <v>510</v>
      </c>
      <c r="G2727" t="s">
        <v>76</v>
      </c>
      <c r="H2727" t="s">
        <v>34</v>
      </c>
      <c r="I2727">
        <v>-43.387402000000002</v>
      </c>
      <c r="J2727">
        <v>-15.9008</v>
      </c>
      <c r="K2727">
        <v>596</v>
      </c>
      <c r="L2727">
        <v>59969.66347</v>
      </c>
      <c r="M2727" t="str">
        <f t="shared" si="127"/>
        <v>Mediana</v>
      </c>
      <c r="N2727" t="str">
        <f t="shared" si="128"/>
        <v>M</v>
      </c>
      <c r="O2727">
        <v>0.61396200000000001</v>
      </c>
      <c r="P2727" t="s">
        <v>7</v>
      </c>
      <c r="Q2727">
        <v>1.1919999999999999E-3</v>
      </c>
      <c r="R2727" t="s">
        <v>8</v>
      </c>
      <c r="S2727">
        <v>107.592422</v>
      </c>
      <c r="T2727" t="s">
        <v>19</v>
      </c>
      <c r="U2727">
        <v>4120.0985700561023</v>
      </c>
      <c r="V2727">
        <v>25.6</v>
      </c>
      <c r="W2727">
        <v>6.1230000000000002</v>
      </c>
      <c r="X2727">
        <v>50</v>
      </c>
      <c r="Y2727">
        <v>5.8136999999999999</v>
      </c>
      <c r="Z2727">
        <v>110</v>
      </c>
      <c r="AA2727" t="str">
        <f>IF(Z2727=-1,"Flat",
INDEX({"North","Northeast","East","Southeast","South","Southwest","West","Northwest","North"},
MATCH(Z2727,{0;22.5;67.5;112.5;157.5;202.5;247.5;292.5;337.5},1)))</f>
        <v>East</v>
      </c>
      <c r="AB2727">
        <v>0.59695900000000002</v>
      </c>
      <c r="AC2727" t="s">
        <v>20</v>
      </c>
      <c r="AD2727">
        <v>48</v>
      </c>
      <c r="AE2727">
        <v>20</v>
      </c>
      <c r="AF2727">
        <v>4.7690000000000001</v>
      </c>
    </row>
    <row r="2728" spans="1:32" x14ac:dyDescent="0.25">
      <c r="A2728">
        <v>2858</v>
      </c>
      <c r="B2728">
        <v>3236</v>
      </c>
      <c r="C2728">
        <v>3236</v>
      </c>
      <c r="D2728">
        <v>3903</v>
      </c>
      <c r="E2728" t="str">
        <f t="shared" si="126"/>
        <v>03903-BRA-M</v>
      </c>
      <c r="F2728" t="s">
        <v>510</v>
      </c>
      <c r="G2728" t="s">
        <v>76</v>
      </c>
      <c r="H2728" t="s">
        <v>34</v>
      </c>
      <c r="I2728">
        <v>-43.3904</v>
      </c>
      <c r="J2728">
        <v>-15.8932</v>
      </c>
      <c r="K2728">
        <v>596</v>
      </c>
      <c r="L2728">
        <v>31715.171839999999</v>
      </c>
      <c r="M2728" t="str">
        <f t="shared" si="127"/>
        <v>Mediana</v>
      </c>
      <c r="N2728" t="str">
        <f t="shared" si="128"/>
        <v>M</v>
      </c>
      <c r="O2728">
        <v>0.54355500000000001</v>
      </c>
      <c r="P2728" t="s">
        <v>7</v>
      </c>
      <c r="Q2728">
        <v>-3.97E-4</v>
      </c>
      <c r="R2728" t="s">
        <v>8</v>
      </c>
      <c r="S2728">
        <v>60.068489</v>
      </c>
      <c r="T2728" t="s">
        <v>9</v>
      </c>
      <c r="U2728">
        <v>4925.3271083547033</v>
      </c>
      <c r="V2728">
        <v>25.6</v>
      </c>
      <c r="W2728">
        <v>6.1269999999999998</v>
      </c>
      <c r="X2728">
        <v>50</v>
      </c>
      <c r="Y2728">
        <v>5.6059400000000004</v>
      </c>
      <c r="Z2728">
        <v>110</v>
      </c>
      <c r="AA2728" t="str">
        <f>IF(Z2728=-1,"Flat",
INDEX({"North","Northeast","East","Southeast","South","Southwest","West","Northwest","North"},
MATCH(Z2728,{0;22.5;67.5;112.5;157.5;202.5;247.5;292.5;337.5},1)))</f>
        <v>East</v>
      </c>
      <c r="AB2728">
        <v>0.74729500000000004</v>
      </c>
      <c r="AC2728" t="s">
        <v>10</v>
      </c>
      <c r="AD2728">
        <v>48</v>
      </c>
      <c r="AE2728">
        <v>20</v>
      </c>
      <c r="AF2728">
        <v>4.7779999999999996</v>
      </c>
    </row>
    <row r="2729" spans="1:32" x14ac:dyDescent="0.25">
      <c r="A2729">
        <v>2859</v>
      </c>
      <c r="B2729">
        <v>3237</v>
      </c>
      <c r="C2729">
        <v>3237</v>
      </c>
      <c r="D2729">
        <v>3904</v>
      </c>
      <c r="E2729" t="str">
        <f t="shared" si="126"/>
        <v>03904-BRA-P</v>
      </c>
      <c r="F2729" t="s">
        <v>510</v>
      </c>
      <c r="G2729" t="s">
        <v>76</v>
      </c>
      <c r="H2729" t="s">
        <v>34</v>
      </c>
      <c r="I2729">
        <v>-43.381100000000004</v>
      </c>
      <c r="J2729">
        <v>-15.882400000000001</v>
      </c>
      <c r="K2729">
        <v>596</v>
      </c>
      <c r="L2729">
        <v>18485.206050000001</v>
      </c>
      <c r="M2729" t="str">
        <f t="shared" si="127"/>
        <v>Pequeña</v>
      </c>
      <c r="N2729" t="str">
        <f t="shared" si="128"/>
        <v>P</v>
      </c>
      <c r="O2729">
        <v>0.78623600000000005</v>
      </c>
      <c r="P2729" t="s">
        <v>7</v>
      </c>
      <c r="Q2729">
        <v>2.3839999999999998E-3</v>
      </c>
      <c r="R2729" t="s">
        <v>8</v>
      </c>
      <c r="S2729">
        <v>344.19747899999999</v>
      </c>
      <c r="T2729" t="s">
        <v>70</v>
      </c>
      <c r="U2729">
        <v>4945.6238881979816</v>
      </c>
      <c r="V2729">
        <v>25.6</v>
      </c>
      <c r="W2729">
        <v>6.16</v>
      </c>
      <c r="X2729">
        <v>50</v>
      </c>
      <c r="Y2729">
        <v>5.6443300000000001</v>
      </c>
      <c r="Z2729">
        <v>110</v>
      </c>
      <c r="AA2729" t="str">
        <f>IF(Z2729=-1,"Flat",
INDEX({"North","Northeast","East","Southeast","South","Southwest","West","Northwest","North"},
MATCH(Z2729,{0;22.5;67.5;112.5;157.5;202.5;247.5;292.5;337.5},1)))</f>
        <v>East</v>
      </c>
      <c r="AB2729">
        <v>0.79835199999999995</v>
      </c>
      <c r="AC2729" t="s">
        <v>10</v>
      </c>
      <c r="AD2729">
        <v>48</v>
      </c>
      <c r="AE2729">
        <v>20</v>
      </c>
      <c r="AF2729">
        <v>4.8040000000000003</v>
      </c>
    </row>
    <row r="2730" spans="1:32" x14ac:dyDescent="0.25">
      <c r="A2730">
        <v>2860</v>
      </c>
      <c r="B2730">
        <v>3238</v>
      </c>
      <c r="C2730">
        <v>3238</v>
      </c>
      <c r="D2730">
        <v>3905</v>
      </c>
      <c r="E2730" t="str">
        <f t="shared" si="126"/>
        <v>03905-BRA-M</v>
      </c>
      <c r="F2730" t="s">
        <v>510</v>
      </c>
      <c r="G2730" t="s">
        <v>76</v>
      </c>
      <c r="H2730" t="s">
        <v>34</v>
      </c>
      <c r="I2730">
        <v>-43.377701000000002</v>
      </c>
      <c r="J2730">
        <v>-15.913</v>
      </c>
      <c r="K2730">
        <v>596</v>
      </c>
      <c r="L2730">
        <v>26482.347040000001</v>
      </c>
      <c r="M2730" t="str">
        <f t="shared" si="127"/>
        <v>Mediana</v>
      </c>
      <c r="N2730" t="str">
        <f t="shared" si="128"/>
        <v>M</v>
      </c>
      <c r="O2730">
        <v>0.65723600000000004</v>
      </c>
      <c r="P2730" t="s">
        <v>7</v>
      </c>
      <c r="Q2730">
        <v>4.7670000000000004E-3</v>
      </c>
      <c r="R2730" t="s">
        <v>8</v>
      </c>
      <c r="S2730">
        <v>124.380348</v>
      </c>
      <c r="T2730" t="s">
        <v>49</v>
      </c>
      <c r="U2730">
        <v>2465.1784222926108</v>
      </c>
      <c r="V2730">
        <v>25.6</v>
      </c>
      <c r="W2730">
        <v>6.109</v>
      </c>
      <c r="X2730">
        <v>50</v>
      </c>
      <c r="Y2730">
        <v>5.9638</v>
      </c>
      <c r="Z2730">
        <v>110</v>
      </c>
      <c r="AA2730" t="str">
        <f>IF(Z2730=-1,"Flat",
INDEX({"North","Northeast","East","Southeast","South","Southwest","West","Northwest","North"},
MATCH(Z2730,{0;22.5;67.5;112.5;157.5;202.5;247.5;292.5;337.5},1)))</f>
        <v>East</v>
      </c>
      <c r="AB2730">
        <v>0.59576899999999999</v>
      </c>
      <c r="AC2730" t="s">
        <v>20</v>
      </c>
      <c r="AD2730">
        <v>34</v>
      </c>
      <c r="AE2730">
        <v>20</v>
      </c>
      <c r="AF2730">
        <v>4.7619999999999996</v>
      </c>
    </row>
    <row r="2731" spans="1:32" x14ac:dyDescent="0.25">
      <c r="A2731">
        <v>2861</v>
      </c>
      <c r="B2731">
        <v>3239</v>
      </c>
      <c r="C2731">
        <v>3239</v>
      </c>
      <c r="D2731">
        <v>3906</v>
      </c>
      <c r="E2731" t="str">
        <f t="shared" si="126"/>
        <v>03906-BRA-M</v>
      </c>
      <c r="F2731" t="s">
        <v>510</v>
      </c>
      <c r="G2731" t="s">
        <v>76</v>
      </c>
      <c r="H2731" t="s">
        <v>34</v>
      </c>
      <c r="I2731">
        <v>-43.379798999999998</v>
      </c>
      <c r="J2731">
        <v>-15.9038</v>
      </c>
      <c r="K2731">
        <v>596</v>
      </c>
      <c r="L2731">
        <v>26789.637299999999</v>
      </c>
      <c r="M2731" t="str">
        <f t="shared" si="127"/>
        <v>Mediana</v>
      </c>
      <c r="N2731" t="str">
        <f t="shared" si="128"/>
        <v>M</v>
      </c>
      <c r="O2731">
        <v>0.96597100000000002</v>
      </c>
      <c r="P2731" t="s">
        <v>7</v>
      </c>
      <c r="Q2731">
        <v>2.7810000000000001E-3</v>
      </c>
      <c r="R2731" t="s">
        <v>8</v>
      </c>
      <c r="S2731">
        <v>71.029594000000003</v>
      </c>
      <c r="T2731" t="s">
        <v>19</v>
      </c>
      <c r="U2731">
        <v>3302.1463462182751</v>
      </c>
      <c r="V2731">
        <v>25.6</v>
      </c>
      <c r="W2731">
        <v>6.125</v>
      </c>
      <c r="X2731">
        <v>50</v>
      </c>
      <c r="Y2731">
        <v>5.7509800000000002</v>
      </c>
      <c r="Z2731">
        <v>110</v>
      </c>
      <c r="AA2731" t="str">
        <f>IF(Z2731=-1,"Flat",
INDEX({"North","Northeast","East","Southeast","South","Southwest","West","Northwest","North"},
MATCH(Z2731,{0;22.5;67.5;112.5;157.5;202.5;247.5;292.5;337.5},1)))</f>
        <v>East</v>
      </c>
      <c r="AB2731">
        <v>0.67070799999999997</v>
      </c>
      <c r="AC2731" t="s">
        <v>10</v>
      </c>
      <c r="AD2731">
        <v>48</v>
      </c>
      <c r="AE2731">
        <v>20</v>
      </c>
      <c r="AF2731">
        <v>4.7709999999999999</v>
      </c>
    </row>
    <row r="2732" spans="1:32" x14ac:dyDescent="0.25">
      <c r="A2732">
        <v>2862</v>
      </c>
      <c r="B2732">
        <v>3240</v>
      </c>
      <c r="C2732">
        <v>3240</v>
      </c>
      <c r="D2732">
        <v>3907</v>
      </c>
      <c r="E2732" t="str">
        <f t="shared" si="126"/>
        <v>03907-BRA-M</v>
      </c>
      <c r="F2732" t="s">
        <v>510</v>
      </c>
      <c r="G2732" t="s">
        <v>76</v>
      </c>
      <c r="H2732" t="s">
        <v>34</v>
      </c>
      <c r="I2732">
        <v>-43.373699000000002</v>
      </c>
      <c r="J2732">
        <v>-15.895799999999999</v>
      </c>
      <c r="K2732">
        <v>596</v>
      </c>
      <c r="L2732">
        <v>27151.892820000001</v>
      </c>
      <c r="M2732" t="str">
        <f t="shared" si="127"/>
        <v>Mediana</v>
      </c>
      <c r="N2732" t="str">
        <f t="shared" si="128"/>
        <v>M</v>
      </c>
      <c r="O2732">
        <v>0.94010899999999997</v>
      </c>
      <c r="P2732" t="s">
        <v>7</v>
      </c>
      <c r="Q2732">
        <v>1.9859999999999999E-3</v>
      </c>
      <c r="R2732" t="s">
        <v>8</v>
      </c>
      <c r="S2732">
        <v>149.93141199999999</v>
      </c>
      <c r="T2732" t="s">
        <v>49</v>
      </c>
      <c r="U2732">
        <v>3425.602118453492</v>
      </c>
      <c r="V2732">
        <v>25.6</v>
      </c>
      <c r="W2732">
        <v>6.1420000000000003</v>
      </c>
      <c r="X2732">
        <v>50</v>
      </c>
      <c r="Y2732">
        <v>5.6527599999999998</v>
      </c>
      <c r="Z2732">
        <v>110</v>
      </c>
      <c r="AA2732" t="str">
        <f>IF(Z2732=-1,"Flat",
INDEX({"North","Northeast","East","Southeast","South","Southwest","West","Northwest","North"},
MATCH(Z2732,{0;22.5;67.5;112.5;157.5;202.5;247.5;292.5;337.5},1)))</f>
        <v>East</v>
      </c>
      <c r="AB2732">
        <v>0.59548400000000001</v>
      </c>
      <c r="AC2732" t="s">
        <v>20</v>
      </c>
      <c r="AD2732">
        <v>48</v>
      </c>
      <c r="AE2732">
        <v>20</v>
      </c>
      <c r="AF2732">
        <v>4.7859999999999996</v>
      </c>
    </row>
    <row r="2733" spans="1:32" x14ac:dyDescent="0.25">
      <c r="A2733">
        <v>2863</v>
      </c>
      <c r="B2733">
        <v>3241</v>
      </c>
      <c r="C2733">
        <v>3241</v>
      </c>
      <c r="D2733">
        <v>3908</v>
      </c>
      <c r="E2733" t="str">
        <f t="shared" si="126"/>
        <v>03908-BRA-M</v>
      </c>
      <c r="F2733" t="s">
        <v>510</v>
      </c>
      <c r="G2733" t="s">
        <v>76</v>
      </c>
      <c r="H2733" t="s">
        <v>34</v>
      </c>
      <c r="I2733">
        <v>-43.377499</v>
      </c>
      <c r="J2733">
        <v>-15.8917</v>
      </c>
      <c r="K2733">
        <v>596</v>
      </c>
      <c r="L2733">
        <v>22310.988939999999</v>
      </c>
      <c r="M2733" t="str">
        <f t="shared" si="127"/>
        <v>Mediana</v>
      </c>
      <c r="N2733" t="str">
        <f t="shared" si="128"/>
        <v>M</v>
      </c>
      <c r="O2733">
        <v>0.464308</v>
      </c>
      <c r="P2733" t="s">
        <v>7</v>
      </c>
      <c r="Q2733">
        <v>4.3699999999999998E-3</v>
      </c>
      <c r="R2733" t="s">
        <v>8</v>
      </c>
      <c r="S2733">
        <v>135</v>
      </c>
      <c r="T2733" t="s">
        <v>49</v>
      </c>
      <c r="U2733">
        <v>4021.0213906321242</v>
      </c>
      <c r="V2733">
        <v>25.6</v>
      </c>
      <c r="W2733">
        <v>6.1479999999999997</v>
      </c>
      <c r="X2733">
        <v>50</v>
      </c>
      <c r="Y2733">
        <v>5.6642599999999996</v>
      </c>
      <c r="Z2733">
        <v>110</v>
      </c>
      <c r="AA2733" t="str">
        <f>IF(Z2733=-1,"Flat",
INDEX({"North","Northeast","East","Southeast","South","Southwest","West","Northwest","North"},
MATCH(Z2733,{0;22.5;67.5;112.5;157.5;202.5;247.5;292.5;337.5},1)))</f>
        <v>East</v>
      </c>
      <c r="AB2733">
        <v>0.59792900000000004</v>
      </c>
      <c r="AC2733" t="s">
        <v>20</v>
      </c>
      <c r="AD2733">
        <v>48</v>
      </c>
      <c r="AE2733">
        <v>20</v>
      </c>
      <c r="AF2733">
        <v>4.78</v>
      </c>
    </row>
    <row r="2734" spans="1:32" x14ac:dyDescent="0.25">
      <c r="A2734">
        <v>2864</v>
      </c>
      <c r="B2734">
        <v>3242</v>
      </c>
      <c r="C2734">
        <v>3242</v>
      </c>
      <c r="D2734">
        <v>3909</v>
      </c>
      <c r="E2734" t="str">
        <f t="shared" si="126"/>
        <v>03909-BRA-M</v>
      </c>
      <c r="F2734" t="s">
        <v>510</v>
      </c>
      <c r="G2734" t="s">
        <v>76</v>
      </c>
      <c r="H2734" t="s">
        <v>34</v>
      </c>
      <c r="I2734">
        <v>-43.387099999999997</v>
      </c>
      <c r="J2734">
        <v>-15.8873</v>
      </c>
      <c r="K2734">
        <v>596</v>
      </c>
      <c r="L2734">
        <v>56526.629639999999</v>
      </c>
      <c r="M2734" t="str">
        <f t="shared" si="127"/>
        <v>Mediana</v>
      </c>
      <c r="N2734" t="str">
        <f t="shared" si="128"/>
        <v>M</v>
      </c>
      <c r="O2734">
        <v>0.67678499999999997</v>
      </c>
      <c r="P2734" t="s">
        <v>7</v>
      </c>
      <c r="Q2734">
        <v>2.7810000000000001E-3</v>
      </c>
      <c r="R2734" t="s">
        <v>8</v>
      </c>
      <c r="S2734">
        <v>27.645975</v>
      </c>
      <c r="T2734" t="s">
        <v>9</v>
      </c>
      <c r="U2734">
        <v>5112.4348113684428</v>
      </c>
      <c r="V2734">
        <v>25.6</v>
      </c>
      <c r="W2734">
        <v>6.1449999999999996</v>
      </c>
      <c r="X2734">
        <v>50</v>
      </c>
      <c r="Y2734">
        <v>5.5097100000000001</v>
      </c>
      <c r="Z2734">
        <v>110</v>
      </c>
      <c r="AA2734" t="str">
        <f>IF(Z2734=-1,"Flat",
INDEX({"North","Northeast","East","Southeast","South","Southwest","West","Northwest","North"},
MATCH(Z2734,{0;22.5;67.5;112.5;157.5;202.5;247.5;292.5;337.5},1)))</f>
        <v>East</v>
      </c>
      <c r="AB2734">
        <v>0.74856199999999995</v>
      </c>
      <c r="AC2734" t="s">
        <v>10</v>
      </c>
      <c r="AD2734">
        <v>48</v>
      </c>
      <c r="AE2734">
        <v>20</v>
      </c>
      <c r="AF2734">
        <v>4.7869999999999999</v>
      </c>
    </row>
    <row r="2735" spans="1:32" x14ac:dyDescent="0.25">
      <c r="A2735">
        <v>2865</v>
      </c>
      <c r="B2735">
        <v>3243</v>
      </c>
      <c r="C2735">
        <v>3243</v>
      </c>
      <c r="D2735">
        <v>3910</v>
      </c>
      <c r="E2735" t="str">
        <f t="shared" si="126"/>
        <v>03910-BRA-P</v>
      </c>
      <c r="F2735" t="s">
        <v>511</v>
      </c>
      <c r="G2735" t="s">
        <v>76</v>
      </c>
      <c r="H2735" t="s">
        <v>25</v>
      </c>
      <c r="I2735">
        <v>-37.008999000000003</v>
      </c>
      <c r="J2735">
        <v>-5.5876000000000001</v>
      </c>
      <c r="K2735">
        <v>108</v>
      </c>
      <c r="L2735">
        <v>16621.72</v>
      </c>
      <c r="M2735" t="str">
        <f t="shared" si="127"/>
        <v>Pequeña</v>
      </c>
      <c r="N2735" t="str">
        <f t="shared" si="128"/>
        <v>P</v>
      </c>
      <c r="O2735">
        <v>1.44153</v>
      </c>
      <c r="P2735" t="s">
        <v>7</v>
      </c>
      <c r="Q2735">
        <v>-1.9859999999999999E-3</v>
      </c>
      <c r="R2735" t="s">
        <v>8</v>
      </c>
      <c r="S2735">
        <v>359.43273900000003</v>
      </c>
      <c r="T2735" t="s">
        <v>70</v>
      </c>
      <c r="U2735">
        <v>654.6948520283654</v>
      </c>
      <c r="V2735">
        <v>28.4</v>
      </c>
      <c r="W2735">
        <v>5.9450000000000003</v>
      </c>
      <c r="X2735">
        <v>55</v>
      </c>
      <c r="Y2735">
        <v>5.7748499999999998</v>
      </c>
      <c r="Z2735">
        <v>112</v>
      </c>
      <c r="AA2735" t="str">
        <f>IF(Z2735=-1,"Flat",
INDEX({"North","Northeast","East","Southeast","South","Southwest","West","Northwest","North"},
MATCH(Z2735,{0;22.5;67.5;112.5;157.5;202.5;247.5;292.5;337.5},1)))</f>
        <v>East</v>
      </c>
      <c r="AB2735">
        <v>0.79734700000000003</v>
      </c>
      <c r="AC2735" t="s">
        <v>10</v>
      </c>
      <c r="AD2735">
        <v>42</v>
      </c>
      <c r="AE2735">
        <v>8</v>
      </c>
      <c r="AF2735">
        <v>4.5890000000000004</v>
      </c>
    </row>
    <row r="2736" spans="1:32" x14ac:dyDescent="0.25">
      <c r="A2736">
        <v>2866</v>
      </c>
      <c r="B2736">
        <v>3244</v>
      </c>
      <c r="C2736">
        <v>3244</v>
      </c>
      <c r="D2736">
        <v>3911</v>
      </c>
      <c r="E2736" t="str">
        <f t="shared" si="126"/>
        <v>03911-BRA-M</v>
      </c>
      <c r="F2736" t="s">
        <v>512</v>
      </c>
      <c r="G2736" t="s">
        <v>76</v>
      </c>
      <c r="H2736" t="s">
        <v>25</v>
      </c>
      <c r="I2736">
        <v>-56.238200999999997</v>
      </c>
      <c r="J2736">
        <v>-15.2895</v>
      </c>
      <c r="K2736">
        <v>243</v>
      </c>
      <c r="L2736">
        <v>67195.679999999993</v>
      </c>
      <c r="M2736" t="str">
        <f t="shared" si="127"/>
        <v>Mediana</v>
      </c>
      <c r="N2736" t="str">
        <f t="shared" si="128"/>
        <v>M</v>
      </c>
      <c r="O2736">
        <v>0.51467399999999996</v>
      </c>
      <c r="P2736" t="s">
        <v>7</v>
      </c>
      <c r="Q2736">
        <v>1.1521E-2</v>
      </c>
      <c r="R2736" t="s">
        <v>80</v>
      </c>
      <c r="S2736">
        <v>109.440033</v>
      </c>
      <c r="T2736" t="s">
        <v>19</v>
      </c>
      <c r="U2736">
        <v>414.1364388807923</v>
      </c>
      <c r="V2736">
        <v>26.299999</v>
      </c>
      <c r="W2736">
        <v>5.585</v>
      </c>
      <c r="X2736">
        <v>60</v>
      </c>
      <c r="Y2736">
        <v>3.6977099999999998</v>
      </c>
      <c r="Z2736">
        <v>105</v>
      </c>
      <c r="AA2736" t="str">
        <f>IF(Z2736=-1,"Flat",
INDEX({"North","Northeast","East","Southeast","South","Southwest","West","Northwest","North"},
MATCH(Z2736,{0;22.5;67.5;112.5;157.5;202.5;247.5;292.5;337.5},1)))</f>
        <v>East</v>
      </c>
      <c r="AB2736">
        <v>0.66796599999999995</v>
      </c>
      <c r="AC2736" t="s">
        <v>10</v>
      </c>
      <c r="AD2736">
        <v>30</v>
      </c>
      <c r="AE2736">
        <v>19</v>
      </c>
      <c r="AF2736">
        <v>4.3609999999999998</v>
      </c>
    </row>
    <row r="2737" spans="1:32" x14ac:dyDescent="0.25">
      <c r="A2737">
        <v>2867</v>
      </c>
      <c r="B2737">
        <v>3245</v>
      </c>
      <c r="C2737">
        <v>3245</v>
      </c>
      <c r="D2737">
        <v>3912</v>
      </c>
      <c r="E2737" t="str">
        <f t="shared" si="126"/>
        <v>03912-BRA-P</v>
      </c>
      <c r="F2737" t="s">
        <v>513</v>
      </c>
      <c r="G2737" t="s">
        <v>76</v>
      </c>
      <c r="H2737" t="s">
        <v>51</v>
      </c>
      <c r="I2737">
        <v>-38.245499000000002</v>
      </c>
      <c r="J2737">
        <v>-8.8203999999999994</v>
      </c>
      <c r="K2737">
        <v>442</v>
      </c>
      <c r="L2737">
        <v>162.99899300000001</v>
      </c>
      <c r="M2737" t="str">
        <f t="shared" si="127"/>
        <v>Pequeña</v>
      </c>
      <c r="N2737" t="str">
        <f t="shared" si="128"/>
        <v>P</v>
      </c>
      <c r="O2737">
        <v>1.13127</v>
      </c>
      <c r="P2737" t="s">
        <v>7</v>
      </c>
      <c r="Q2737">
        <v>-6.7539999999999996E-3</v>
      </c>
      <c r="R2737" t="s">
        <v>8</v>
      </c>
      <c r="S2737">
        <v>29.475888999999999</v>
      </c>
      <c r="T2737" t="s">
        <v>9</v>
      </c>
      <c r="U2737">
        <v>6660.0557439688901</v>
      </c>
      <c r="V2737">
        <v>26.200001</v>
      </c>
      <c r="W2737">
        <v>5.7869999999999999</v>
      </c>
      <c r="X2737">
        <v>70</v>
      </c>
      <c r="Y2737">
        <v>6.7761800000000001</v>
      </c>
      <c r="Z2737">
        <v>135</v>
      </c>
      <c r="AA2737" t="str">
        <f>IF(Z2737=-1,"Flat",
INDEX({"North","Northeast","East","Southeast","South","Southwest","West","Northwest","North"},
MATCH(Z2737,{0;22.5;67.5;112.5;157.5;202.5;247.5;292.5;337.5},1)))</f>
        <v>Southeast</v>
      </c>
      <c r="AB2737">
        <v>0.79436600000000002</v>
      </c>
      <c r="AC2737" t="s">
        <v>10</v>
      </c>
      <c r="AD2737">
        <v>40</v>
      </c>
      <c r="AE2737">
        <v>9</v>
      </c>
      <c r="AF2737">
        <v>4.5140000000000002</v>
      </c>
    </row>
    <row r="2738" spans="1:32" x14ac:dyDescent="0.25">
      <c r="A2738">
        <v>2868</v>
      </c>
      <c r="B2738">
        <v>3246</v>
      </c>
      <c r="C2738">
        <v>3246</v>
      </c>
      <c r="D2738">
        <v>3913</v>
      </c>
      <c r="E2738" t="str">
        <f t="shared" si="126"/>
        <v>03913-BRA-P</v>
      </c>
      <c r="F2738" t="s">
        <v>513</v>
      </c>
      <c r="G2738" t="s">
        <v>76</v>
      </c>
      <c r="H2738" t="s">
        <v>51</v>
      </c>
      <c r="I2738">
        <v>-38.255699</v>
      </c>
      <c r="J2738">
        <v>-8.7750000000000004</v>
      </c>
      <c r="K2738">
        <v>442</v>
      </c>
      <c r="L2738">
        <v>372.364688</v>
      </c>
      <c r="M2738" t="str">
        <f t="shared" si="127"/>
        <v>Pequeña</v>
      </c>
      <c r="N2738" t="str">
        <f t="shared" si="128"/>
        <v>P</v>
      </c>
      <c r="O2738">
        <v>0.63836599999999999</v>
      </c>
      <c r="P2738" t="s">
        <v>7</v>
      </c>
      <c r="Q2738">
        <v>1.5889999999999999E-3</v>
      </c>
      <c r="R2738" t="s">
        <v>8</v>
      </c>
      <c r="S2738">
        <v>333.43493699999999</v>
      </c>
      <c r="T2738" t="s">
        <v>30</v>
      </c>
      <c r="U2738">
        <v>7441.4052245499179</v>
      </c>
      <c r="V2738">
        <v>26.200001</v>
      </c>
      <c r="W2738">
        <v>5.7549999999999999</v>
      </c>
      <c r="X2738">
        <v>70</v>
      </c>
      <c r="Y2738">
        <v>6.4666199999999998</v>
      </c>
      <c r="Z2738">
        <v>135</v>
      </c>
      <c r="AA2738" t="str">
        <f>IF(Z2738=-1,"Flat",
INDEX({"North","Northeast","East","Southeast","South","Southwest","West","Northwest","North"},
MATCH(Z2738,{0;22.5;67.5;112.5;157.5;202.5;247.5;292.5;337.5},1)))</f>
        <v>Southeast</v>
      </c>
      <c r="AB2738">
        <v>0.74799800000000005</v>
      </c>
      <c r="AC2738" t="s">
        <v>10</v>
      </c>
      <c r="AD2738">
        <v>40</v>
      </c>
      <c r="AE2738">
        <v>9</v>
      </c>
      <c r="AF2738">
        <v>4.468</v>
      </c>
    </row>
    <row r="2739" spans="1:32" x14ac:dyDescent="0.25">
      <c r="A2739">
        <v>2869</v>
      </c>
      <c r="B2739">
        <v>3247</v>
      </c>
      <c r="C2739">
        <v>3247</v>
      </c>
      <c r="D2739">
        <v>3914</v>
      </c>
      <c r="E2739" t="str">
        <f t="shared" si="126"/>
        <v>03914-BRA-P</v>
      </c>
      <c r="F2739" t="s">
        <v>513</v>
      </c>
      <c r="G2739" t="s">
        <v>76</v>
      </c>
      <c r="H2739" t="s">
        <v>51</v>
      </c>
      <c r="I2739">
        <v>-38.257702000000002</v>
      </c>
      <c r="J2739">
        <v>-8.7698</v>
      </c>
      <c r="K2739">
        <v>442</v>
      </c>
      <c r="L2739">
        <v>149.594899</v>
      </c>
      <c r="M2739" t="str">
        <f t="shared" si="127"/>
        <v>Pequeña</v>
      </c>
      <c r="N2739" t="str">
        <f t="shared" si="128"/>
        <v>P</v>
      </c>
      <c r="O2739">
        <v>0.64408500000000002</v>
      </c>
      <c r="P2739" t="s">
        <v>7</v>
      </c>
      <c r="Q2739">
        <v>1.1919999999999999E-3</v>
      </c>
      <c r="R2739" t="s">
        <v>8</v>
      </c>
      <c r="S2739">
        <v>12.804266</v>
      </c>
      <c r="T2739" t="s">
        <v>70</v>
      </c>
      <c r="U2739">
        <v>7480.3842988024498</v>
      </c>
      <c r="V2739">
        <v>26.200001</v>
      </c>
      <c r="W2739">
        <v>5.7489999999999997</v>
      </c>
      <c r="X2739">
        <v>70</v>
      </c>
      <c r="Y2739">
        <v>6.3776999999999999</v>
      </c>
      <c r="Z2739">
        <v>135</v>
      </c>
      <c r="AA2739" t="str">
        <f>IF(Z2739=-1,"Flat",
INDEX({"North","Northeast","East","Southeast","South","Southwest","West","Northwest","North"},
MATCH(Z2739,{0;22.5;67.5;112.5;157.5;202.5;247.5;292.5;337.5},1)))</f>
        <v>Southeast</v>
      </c>
      <c r="AB2739">
        <v>0.74829199999999996</v>
      </c>
      <c r="AC2739" t="s">
        <v>10</v>
      </c>
      <c r="AD2739">
        <v>40</v>
      </c>
      <c r="AE2739">
        <v>9</v>
      </c>
      <c r="AF2739">
        <v>4.468</v>
      </c>
    </row>
    <row r="2740" spans="1:32" x14ac:dyDescent="0.25">
      <c r="A2740">
        <v>2870</v>
      </c>
      <c r="B2740">
        <v>3248</v>
      </c>
      <c r="C2740">
        <v>3248</v>
      </c>
      <c r="D2740">
        <v>3915</v>
      </c>
      <c r="E2740" t="str">
        <f t="shared" si="126"/>
        <v>03915-BRA-P</v>
      </c>
      <c r="F2740" t="s">
        <v>513</v>
      </c>
      <c r="G2740" t="s">
        <v>76</v>
      </c>
      <c r="H2740" t="s">
        <v>51</v>
      </c>
      <c r="I2740">
        <v>-38.258899999999997</v>
      </c>
      <c r="J2740">
        <v>-8.7647999999999993</v>
      </c>
      <c r="K2740">
        <v>442</v>
      </c>
      <c r="L2740">
        <v>59.234783</v>
      </c>
      <c r="M2740" t="str">
        <f t="shared" si="127"/>
        <v>Pequeña</v>
      </c>
      <c r="N2740" t="str">
        <f t="shared" si="128"/>
        <v>P</v>
      </c>
      <c r="O2740">
        <v>0.66217700000000002</v>
      </c>
      <c r="P2740" t="s">
        <v>7</v>
      </c>
      <c r="Q2740">
        <v>3.5750000000000001E-3</v>
      </c>
      <c r="R2740" t="s">
        <v>8</v>
      </c>
      <c r="S2740">
        <v>352.56860399999999</v>
      </c>
      <c r="T2740" t="s">
        <v>70</v>
      </c>
      <c r="U2740">
        <v>7606.6219099077734</v>
      </c>
      <c r="V2740">
        <v>26.200001</v>
      </c>
      <c r="W2740">
        <v>5.7439999999999998</v>
      </c>
      <c r="X2740">
        <v>70</v>
      </c>
      <c r="Y2740">
        <v>6.3420699999999997</v>
      </c>
      <c r="Z2740">
        <v>135</v>
      </c>
      <c r="AA2740" t="str">
        <f>IF(Z2740=-1,"Flat",
INDEX({"North","Northeast","East","Southeast","South","Southwest","West","Northwest","North"},
MATCH(Z2740,{0;22.5;67.5;112.5;157.5;202.5;247.5;292.5;337.5},1)))</f>
        <v>Southeast</v>
      </c>
      <c r="AB2740">
        <v>0.796879</v>
      </c>
      <c r="AC2740" t="s">
        <v>10</v>
      </c>
      <c r="AD2740">
        <v>40</v>
      </c>
      <c r="AE2740">
        <v>9</v>
      </c>
      <c r="AF2740">
        <v>4.4589999999999996</v>
      </c>
    </row>
    <row r="2741" spans="1:32" x14ac:dyDescent="0.25">
      <c r="A2741">
        <v>2871</v>
      </c>
      <c r="B2741">
        <v>3249</v>
      </c>
      <c r="C2741">
        <v>3249</v>
      </c>
      <c r="D2741">
        <v>3916</v>
      </c>
      <c r="E2741" t="str">
        <f t="shared" si="126"/>
        <v>03916-BRA-P</v>
      </c>
      <c r="F2741" t="s">
        <v>513</v>
      </c>
      <c r="G2741" t="s">
        <v>76</v>
      </c>
      <c r="H2741" t="s">
        <v>51</v>
      </c>
      <c r="I2741">
        <v>-38.260899000000002</v>
      </c>
      <c r="J2741">
        <v>-8.7588000000000044</v>
      </c>
      <c r="K2741">
        <v>442</v>
      </c>
      <c r="L2741">
        <v>30</v>
      </c>
      <c r="M2741" t="str">
        <f t="shared" si="127"/>
        <v>Pequeña</v>
      </c>
      <c r="N2741" t="str">
        <f t="shared" si="128"/>
        <v>P</v>
      </c>
      <c r="O2741">
        <v>0.91396100000000002</v>
      </c>
      <c r="P2741" t="s">
        <v>7</v>
      </c>
      <c r="Q2741">
        <v>-2.3839999999999998E-3</v>
      </c>
      <c r="R2741" t="s">
        <v>8</v>
      </c>
      <c r="S2741">
        <v>358.210083</v>
      </c>
      <c r="T2741" t="s">
        <v>70</v>
      </c>
      <c r="U2741">
        <v>7748.4811935803546</v>
      </c>
      <c r="V2741">
        <v>26.200001</v>
      </c>
      <c r="W2741">
        <v>5.7389999999999999</v>
      </c>
      <c r="X2741">
        <v>70</v>
      </c>
      <c r="Y2741">
        <v>6.2290099999999997</v>
      </c>
      <c r="Z2741">
        <v>135</v>
      </c>
      <c r="AA2741" t="str">
        <f>IF(Z2741=-1,"Flat",
INDEX({"North","Northeast","East","Southeast","South","Southwest","West","Northwest","North"},
MATCH(Z2741,{0;22.5;67.5;112.5;157.5;202.5;247.5;292.5;337.5},1)))</f>
        <v>Southeast</v>
      </c>
      <c r="AB2741">
        <v>0.74497599999999997</v>
      </c>
      <c r="AC2741" t="s">
        <v>10</v>
      </c>
      <c r="AD2741">
        <v>40</v>
      </c>
      <c r="AE2741">
        <v>9</v>
      </c>
      <c r="AF2741">
        <v>4.4589999999999996</v>
      </c>
    </row>
    <row r="2742" spans="1:32" x14ac:dyDescent="0.25">
      <c r="A2742">
        <v>2872</v>
      </c>
      <c r="B2742">
        <v>3250</v>
      </c>
      <c r="C2742">
        <v>3250</v>
      </c>
      <c r="D2742">
        <v>3917</v>
      </c>
      <c r="E2742" t="str">
        <f t="shared" si="126"/>
        <v>03917-BRA-P</v>
      </c>
      <c r="F2742" t="s">
        <v>513</v>
      </c>
      <c r="G2742" t="s">
        <v>76</v>
      </c>
      <c r="H2742" t="s">
        <v>51</v>
      </c>
      <c r="I2742">
        <v>-38.259701</v>
      </c>
      <c r="J2742">
        <v>-8.7499000000000002</v>
      </c>
      <c r="K2742">
        <v>442</v>
      </c>
      <c r="L2742">
        <v>30</v>
      </c>
      <c r="M2742" t="str">
        <f t="shared" si="127"/>
        <v>Pequeña</v>
      </c>
      <c r="N2742" t="str">
        <f t="shared" si="128"/>
        <v>P</v>
      </c>
      <c r="O2742">
        <v>0.45140200000000003</v>
      </c>
      <c r="P2742" t="s">
        <v>7</v>
      </c>
      <c r="Q2742">
        <v>-3.97E-4</v>
      </c>
      <c r="R2742" t="s">
        <v>8</v>
      </c>
      <c r="S2742">
        <v>251.56504799999999</v>
      </c>
      <c r="T2742" t="s">
        <v>16</v>
      </c>
      <c r="U2742">
        <v>8408.1727228337222</v>
      </c>
      <c r="V2742">
        <v>26.200001</v>
      </c>
      <c r="W2742">
        <v>5.7290000000000001</v>
      </c>
      <c r="X2742">
        <v>70</v>
      </c>
      <c r="Y2742">
        <v>6.1479600000000003</v>
      </c>
      <c r="Z2742">
        <v>135</v>
      </c>
      <c r="AA2742" t="str">
        <f>IF(Z2742=-1,"Flat",
INDEX({"North","Northeast","East","Southeast","South","Southwest","West","Northwest","North"},
MATCH(Z2742,{0;22.5;67.5;112.5;157.5;202.5;247.5;292.5;337.5},1)))</f>
        <v>Southeast</v>
      </c>
      <c r="AB2742">
        <v>0.59775299999999998</v>
      </c>
      <c r="AC2742" t="s">
        <v>20</v>
      </c>
      <c r="AD2742">
        <v>40</v>
      </c>
      <c r="AE2742">
        <v>9</v>
      </c>
      <c r="AF2742">
        <v>4.4450000000000012</v>
      </c>
    </row>
    <row r="2743" spans="1:32" x14ac:dyDescent="0.25">
      <c r="A2743">
        <v>2873</v>
      </c>
      <c r="B2743">
        <v>3251</v>
      </c>
      <c r="C2743">
        <v>3251</v>
      </c>
      <c r="D2743">
        <v>3918</v>
      </c>
      <c r="E2743" t="str">
        <f t="shared" si="126"/>
        <v>03918-BRA-P</v>
      </c>
      <c r="F2743" t="s">
        <v>513</v>
      </c>
      <c r="G2743" t="s">
        <v>76</v>
      </c>
      <c r="H2743" t="s">
        <v>51</v>
      </c>
      <c r="I2743">
        <v>-38.258597999999999</v>
      </c>
      <c r="J2743">
        <v>-8.7424999999999997</v>
      </c>
      <c r="K2743">
        <v>442</v>
      </c>
      <c r="L2743">
        <v>30</v>
      </c>
      <c r="M2743" t="str">
        <f t="shared" si="127"/>
        <v>Pequeña</v>
      </c>
      <c r="N2743" t="str">
        <f t="shared" si="128"/>
        <v>P</v>
      </c>
      <c r="O2743">
        <v>0.49653999999999998</v>
      </c>
      <c r="P2743" t="s">
        <v>7</v>
      </c>
      <c r="Q2743">
        <v>-1.5889999999999999E-3</v>
      </c>
      <c r="R2743" t="s">
        <v>8</v>
      </c>
      <c r="S2743">
        <v>251.56504799999999</v>
      </c>
      <c r="T2743" t="s">
        <v>16</v>
      </c>
      <c r="U2743">
        <v>9005.2190814496862</v>
      </c>
      <c r="V2743">
        <v>26.200001</v>
      </c>
      <c r="W2743">
        <v>5.7249999999999996</v>
      </c>
      <c r="X2743">
        <v>70</v>
      </c>
      <c r="Y2743">
        <v>6.18736</v>
      </c>
      <c r="Z2743">
        <v>135</v>
      </c>
      <c r="AA2743" t="str">
        <f>IF(Z2743=-1,"Flat",
INDEX({"North","Northeast","East","Southeast","South","Southwest","West","Northwest","North"},
MATCH(Z2743,{0;22.5;67.5;112.5;157.5;202.5;247.5;292.5;337.5},1)))</f>
        <v>Southeast</v>
      </c>
      <c r="AB2743">
        <v>0.67182299999999995</v>
      </c>
      <c r="AC2743" t="s">
        <v>10</v>
      </c>
      <c r="AD2743">
        <v>40</v>
      </c>
      <c r="AE2743">
        <v>9</v>
      </c>
      <c r="AF2743">
        <v>4.4450000000000012</v>
      </c>
    </row>
    <row r="2744" spans="1:32" x14ac:dyDescent="0.25">
      <c r="A2744">
        <v>2874</v>
      </c>
      <c r="B2744">
        <v>3252</v>
      </c>
      <c r="C2744">
        <v>3252</v>
      </c>
      <c r="D2744">
        <v>3919</v>
      </c>
      <c r="E2744" t="str">
        <f t="shared" si="126"/>
        <v>03919-BRA-P</v>
      </c>
      <c r="F2744" t="s">
        <v>513</v>
      </c>
      <c r="G2744" t="s">
        <v>76</v>
      </c>
      <c r="H2744" t="s">
        <v>51</v>
      </c>
      <c r="I2744">
        <v>-38.240299</v>
      </c>
      <c r="J2744">
        <v>-8.8195999999999994</v>
      </c>
      <c r="K2744">
        <v>442</v>
      </c>
      <c r="L2744">
        <v>60.389487000000003</v>
      </c>
      <c r="M2744" t="str">
        <f t="shared" si="127"/>
        <v>Pequeña</v>
      </c>
      <c r="N2744" t="str">
        <f t="shared" si="128"/>
        <v>P</v>
      </c>
      <c r="O2744">
        <v>1.1319900000000001</v>
      </c>
      <c r="P2744" t="s">
        <v>7</v>
      </c>
      <c r="Q2744">
        <v>-3.973E-3</v>
      </c>
      <c r="R2744" t="s">
        <v>8</v>
      </c>
      <c r="S2744">
        <v>346.13897700000001</v>
      </c>
      <c r="T2744" t="s">
        <v>70</v>
      </c>
      <c r="U2744">
        <v>7226.4411974331706</v>
      </c>
      <c r="V2744">
        <v>26.200001</v>
      </c>
      <c r="W2744">
        <v>5.7889999999999997</v>
      </c>
      <c r="X2744">
        <v>70</v>
      </c>
      <c r="Y2744">
        <v>6.9850300000000001</v>
      </c>
      <c r="Z2744">
        <v>135</v>
      </c>
      <c r="AA2744" t="str">
        <f>IF(Z2744=-1,"Flat",
INDEX({"North","Northeast","East","Southeast","South","Southwest","West","Northwest","North"},
MATCH(Z2744,{0;22.5;67.5;112.5;157.5;202.5;247.5;292.5;337.5},1)))</f>
        <v>Southeast</v>
      </c>
      <c r="AB2744">
        <v>0.74608699999999994</v>
      </c>
      <c r="AC2744" t="s">
        <v>10</v>
      </c>
      <c r="AD2744">
        <v>40</v>
      </c>
      <c r="AE2744">
        <v>9</v>
      </c>
      <c r="AF2744">
        <v>4.5119999999999996</v>
      </c>
    </row>
    <row r="2745" spans="1:32" x14ac:dyDescent="0.25">
      <c r="A2745">
        <v>2875</v>
      </c>
      <c r="B2745">
        <v>3253</v>
      </c>
      <c r="C2745">
        <v>3253</v>
      </c>
      <c r="D2745">
        <v>3920</v>
      </c>
      <c r="E2745" t="str">
        <f t="shared" si="126"/>
        <v>03920-BRA-P</v>
      </c>
      <c r="F2745" t="s">
        <v>513</v>
      </c>
      <c r="G2745" t="s">
        <v>76</v>
      </c>
      <c r="H2745" t="s">
        <v>51</v>
      </c>
      <c r="I2745">
        <v>-38.245097999999999</v>
      </c>
      <c r="J2745">
        <v>-8.8125999999999998</v>
      </c>
      <c r="K2745">
        <v>442</v>
      </c>
      <c r="L2745">
        <v>367.18660699999998</v>
      </c>
      <c r="M2745" t="str">
        <f t="shared" si="127"/>
        <v>Pequeña</v>
      </c>
      <c r="N2745" t="str">
        <f t="shared" si="128"/>
        <v>P</v>
      </c>
      <c r="O2745">
        <v>1.1283799999999999</v>
      </c>
      <c r="P2745" t="s">
        <v>7</v>
      </c>
      <c r="Q2745">
        <v>-1.1122999999999999E-2</v>
      </c>
      <c r="R2745" t="s">
        <v>15</v>
      </c>
      <c r="S2745">
        <v>18.434947999999999</v>
      </c>
      <c r="T2745" t="s">
        <v>70</v>
      </c>
      <c r="U2745">
        <v>6927.0964622595266</v>
      </c>
      <c r="V2745">
        <v>26.200001</v>
      </c>
      <c r="W2745">
        <v>5.7880000000000003</v>
      </c>
      <c r="X2745">
        <v>70</v>
      </c>
      <c r="Y2745">
        <v>6.8099499999999997</v>
      </c>
      <c r="Z2745">
        <v>135</v>
      </c>
      <c r="AA2745" t="str">
        <f>IF(Z2745=-1,"Flat",
INDEX({"North","Northeast","East","Southeast","South","Southwest","West","Northwest","North"},
MATCH(Z2745,{0;22.5;67.5;112.5;157.5;202.5;247.5;292.5;337.5},1)))</f>
        <v>Southeast</v>
      </c>
      <c r="AB2745">
        <v>0.79776899999999995</v>
      </c>
      <c r="AC2745" t="s">
        <v>10</v>
      </c>
      <c r="AD2745">
        <v>40</v>
      </c>
      <c r="AE2745">
        <v>9</v>
      </c>
      <c r="AF2745">
        <v>4.508</v>
      </c>
    </row>
    <row r="2746" spans="1:32" x14ac:dyDescent="0.25">
      <c r="A2746">
        <v>2876</v>
      </c>
      <c r="B2746">
        <v>3254</v>
      </c>
      <c r="C2746">
        <v>3254</v>
      </c>
      <c r="D2746">
        <v>3921</v>
      </c>
      <c r="E2746" t="str">
        <f t="shared" si="126"/>
        <v>03921-BRA-P</v>
      </c>
      <c r="F2746" t="s">
        <v>513</v>
      </c>
      <c r="G2746" t="s">
        <v>76</v>
      </c>
      <c r="H2746" t="s">
        <v>51</v>
      </c>
      <c r="I2746">
        <v>-38.246200999999999</v>
      </c>
      <c r="J2746">
        <v>-8.8069000000000024</v>
      </c>
      <c r="K2746">
        <v>442</v>
      </c>
      <c r="L2746">
        <v>511.99823700000002</v>
      </c>
      <c r="M2746" t="str">
        <f t="shared" si="127"/>
        <v>Pequeña</v>
      </c>
      <c r="N2746" t="str">
        <f t="shared" si="128"/>
        <v>P</v>
      </c>
      <c r="O2746">
        <v>0.91752</v>
      </c>
      <c r="P2746" t="s">
        <v>7</v>
      </c>
      <c r="Q2746">
        <v>-7.548E-3</v>
      </c>
      <c r="R2746" t="s">
        <v>8</v>
      </c>
      <c r="S2746">
        <v>354.64416499999999</v>
      </c>
      <c r="T2746" t="s">
        <v>70</v>
      </c>
      <c r="U2746">
        <v>7001.6874054276204</v>
      </c>
      <c r="V2746">
        <v>26.200001</v>
      </c>
      <c r="W2746">
        <v>5.7830000000000004</v>
      </c>
      <c r="X2746">
        <v>70</v>
      </c>
      <c r="Y2746">
        <v>6.8969399999999998</v>
      </c>
      <c r="Z2746">
        <v>135</v>
      </c>
      <c r="AA2746" t="str">
        <f>IF(Z2746=-1,"Flat",
INDEX({"North","Northeast","East","Southeast","South","Southwest","West","Northwest","North"},
MATCH(Z2746,{0;22.5;67.5;112.5;157.5;202.5;247.5;292.5;337.5},1)))</f>
        <v>Southeast</v>
      </c>
      <c r="AB2746">
        <v>0.74548400000000004</v>
      </c>
      <c r="AC2746" t="s">
        <v>10</v>
      </c>
      <c r="AD2746">
        <v>40</v>
      </c>
      <c r="AE2746">
        <v>9</v>
      </c>
      <c r="AF2746">
        <v>4.5</v>
      </c>
    </row>
    <row r="2747" spans="1:32" x14ac:dyDescent="0.25">
      <c r="A2747">
        <v>2877</v>
      </c>
      <c r="B2747">
        <v>3255</v>
      </c>
      <c r="C2747">
        <v>3255</v>
      </c>
      <c r="D2747">
        <v>3922</v>
      </c>
      <c r="E2747" t="str">
        <f t="shared" si="126"/>
        <v>03922-BRA-P</v>
      </c>
      <c r="F2747" t="s">
        <v>513</v>
      </c>
      <c r="G2747" t="s">
        <v>76</v>
      </c>
      <c r="H2747" t="s">
        <v>51</v>
      </c>
      <c r="I2747">
        <v>-38.247601000000003</v>
      </c>
      <c r="J2747">
        <v>-8.8016000000000023</v>
      </c>
      <c r="K2747">
        <v>442</v>
      </c>
      <c r="L2747">
        <v>517.05990599999996</v>
      </c>
      <c r="M2747" t="str">
        <f t="shared" si="127"/>
        <v>Pequeña</v>
      </c>
      <c r="N2747" t="str">
        <f t="shared" si="128"/>
        <v>P</v>
      </c>
      <c r="O2747">
        <v>0.88174399999999997</v>
      </c>
      <c r="P2747" t="s">
        <v>7</v>
      </c>
      <c r="Q2747">
        <v>2.7810000000000001E-3</v>
      </c>
      <c r="R2747" t="s">
        <v>8</v>
      </c>
      <c r="S2747">
        <v>330.945404</v>
      </c>
      <c r="T2747" t="s">
        <v>30</v>
      </c>
      <c r="U2747">
        <v>7058.6216821426769</v>
      </c>
      <c r="V2747">
        <v>26.200001</v>
      </c>
      <c r="W2747">
        <v>5.7789999999999999</v>
      </c>
      <c r="X2747">
        <v>70</v>
      </c>
      <c r="Y2747">
        <v>6.8666499999999999</v>
      </c>
      <c r="Z2747">
        <v>135</v>
      </c>
      <c r="AA2747" t="str">
        <f>IF(Z2747=-1,"Flat",
INDEX({"North","Northeast","East","Southeast","South","Southwest","West","Northwest","North"},
MATCH(Z2747,{0;22.5;67.5;112.5;157.5;202.5;247.5;292.5;337.5},1)))</f>
        <v>Southeast</v>
      </c>
      <c r="AB2747">
        <v>0.74628300000000003</v>
      </c>
      <c r="AC2747" t="s">
        <v>10</v>
      </c>
      <c r="AD2747">
        <v>40</v>
      </c>
      <c r="AE2747">
        <v>9</v>
      </c>
      <c r="AF2747">
        <v>4.5</v>
      </c>
    </row>
    <row r="2748" spans="1:32" x14ac:dyDescent="0.25">
      <c r="A2748">
        <v>2878</v>
      </c>
      <c r="B2748">
        <v>3256</v>
      </c>
      <c r="C2748">
        <v>3256</v>
      </c>
      <c r="D2748">
        <v>3923</v>
      </c>
      <c r="E2748" t="str">
        <f t="shared" si="126"/>
        <v>03923-BRA-P</v>
      </c>
      <c r="F2748" t="s">
        <v>513</v>
      </c>
      <c r="G2748" t="s">
        <v>76</v>
      </c>
      <c r="H2748" t="s">
        <v>51</v>
      </c>
      <c r="I2748">
        <v>-38.249802000000003</v>
      </c>
      <c r="J2748">
        <v>-8.7965999999999998</v>
      </c>
      <c r="K2748">
        <v>442</v>
      </c>
      <c r="L2748">
        <v>171.11990900000001</v>
      </c>
      <c r="M2748" t="str">
        <f t="shared" si="127"/>
        <v>Pequeña</v>
      </c>
      <c r="N2748" t="str">
        <f t="shared" si="128"/>
        <v>P</v>
      </c>
      <c r="O2748">
        <v>0.92613800000000002</v>
      </c>
      <c r="P2748" t="s">
        <v>7</v>
      </c>
      <c r="Q2748">
        <v>-1.5889999999999999E-3</v>
      </c>
      <c r="R2748" t="s">
        <v>8</v>
      </c>
      <c r="S2748">
        <v>331.46002199999998</v>
      </c>
      <c r="T2748" t="s">
        <v>30</v>
      </c>
      <c r="U2748">
        <v>7046.7429605169846</v>
      </c>
      <c r="V2748">
        <v>26.200001</v>
      </c>
      <c r="W2748">
        <v>5.7759999999999998</v>
      </c>
      <c r="X2748">
        <v>70</v>
      </c>
      <c r="Y2748">
        <v>6.81426</v>
      </c>
      <c r="Z2748">
        <v>135</v>
      </c>
      <c r="AA2748" t="str">
        <f>IF(Z2748=-1,"Flat",
INDEX({"North","Northeast","East","Southeast","South","Southwest","West","Northwest","North"},
MATCH(Z2748,{0;22.5;67.5;112.5;157.5;202.5;247.5;292.5;337.5},1)))</f>
        <v>Southeast</v>
      </c>
      <c r="AB2748">
        <v>0.74728499999999998</v>
      </c>
      <c r="AC2748" t="s">
        <v>10</v>
      </c>
      <c r="AD2748">
        <v>40</v>
      </c>
      <c r="AE2748">
        <v>9</v>
      </c>
      <c r="AF2748">
        <v>4.492</v>
      </c>
    </row>
    <row r="2749" spans="1:32" x14ac:dyDescent="0.25">
      <c r="A2749">
        <v>2879</v>
      </c>
      <c r="B2749">
        <v>3257</v>
      </c>
      <c r="C2749">
        <v>3257</v>
      </c>
      <c r="D2749">
        <v>3924</v>
      </c>
      <c r="E2749" t="str">
        <f t="shared" si="126"/>
        <v>03924-BRA-P</v>
      </c>
      <c r="F2749" t="s">
        <v>513</v>
      </c>
      <c r="G2749" t="s">
        <v>76</v>
      </c>
      <c r="H2749" t="s">
        <v>51</v>
      </c>
      <c r="I2749">
        <v>-38.251201999999999</v>
      </c>
      <c r="J2749">
        <v>-8.7911999999999999</v>
      </c>
      <c r="K2749">
        <v>442</v>
      </c>
      <c r="L2749">
        <v>126.52896200000001</v>
      </c>
      <c r="M2749" t="str">
        <f t="shared" si="127"/>
        <v>Pequeña</v>
      </c>
      <c r="N2749" t="str">
        <f t="shared" si="128"/>
        <v>P</v>
      </c>
      <c r="O2749">
        <v>0.88841800000000004</v>
      </c>
      <c r="P2749" t="s">
        <v>7</v>
      </c>
      <c r="Q2749">
        <v>4.7670000000000004E-3</v>
      </c>
      <c r="R2749" t="s">
        <v>8</v>
      </c>
      <c r="S2749">
        <v>313.698059</v>
      </c>
      <c r="T2749" t="s">
        <v>30</v>
      </c>
      <c r="U2749">
        <v>7152.8803517577944</v>
      </c>
      <c r="V2749">
        <v>26.200001</v>
      </c>
      <c r="W2749">
        <v>5.7709999999999999</v>
      </c>
      <c r="X2749">
        <v>70</v>
      </c>
      <c r="Y2749">
        <v>6.6839500000000003</v>
      </c>
      <c r="Z2749">
        <v>135</v>
      </c>
      <c r="AA2749" t="str">
        <f>IF(Z2749=-1,"Flat",
INDEX({"North","Northeast","East","Southeast","South","Southwest","West","Northwest","North"},
MATCH(Z2749,{0;22.5;67.5;112.5;157.5;202.5;247.5;292.5;337.5},1)))</f>
        <v>Southeast</v>
      </c>
      <c r="AB2749">
        <v>0.74646100000000004</v>
      </c>
      <c r="AC2749" t="s">
        <v>10</v>
      </c>
      <c r="AD2749">
        <v>40</v>
      </c>
      <c r="AE2749">
        <v>9</v>
      </c>
      <c r="AF2749">
        <v>4.4829999999999997</v>
      </c>
    </row>
    <row r="2750" spans="1:32" x14ac:dyDescent="0.25">
      <c r="A2750">
        <v>2880</v>
      </c>
      <c r="B2750">
        <v>3258</v>
      </c>
      <c r="C2750">
        <v>3258</v>
      </c>
      <c r="D2750">
        <v>3925</v>
      </c>
      <c r="E2750" t="str">
        <f t="shared" si="126"/>
        <v>03925-BRA-P</v>
      </c>
      <c r="F2750" t="s">
        <v>513</v>
      </c>
      <c r="G2750" t="s">
        <v>76</v>
      </c>
      <c r="H2750" t="s">
        <v>51</v>
      </c>
      <c r="I2750">
        <v>-38.252701000000002</v>
      </c>
      <c r="J2750">
        <v>-8.7858999999999998</v>
      </c>
      <c r="K2750">
        <v>442</v>
      </c>
      <c r="L2750">
        <v>1060.9410069999999</v>
      </c>
      <c r="M2750" t="str">
        <f t="shared" si="127"/>
        <v>Pequeña</v>
      </c>
      <c r="N2750" t="str">
        <f t="shared" si="128"/>
        <v>P</v>
      </c>
      <c r="O2750">
        <v>0.66860699999999995</v>
      </c>
      <c r="P2750" t="s">
        <v>7</v>
      </c>
      <c r="Q2750">
        <v>1.9859999999999999E-3</v>
      </c>
      <c r="R2750" t="s">
        <v>8</v>
      </c>
      <c r="S2750">
        <v>343.88659699999999</v>
      </c>
      <c r="T2750" t="s">
        <v>70</v>
      </c>
      <c r="U2750">
        <v>7245.2070084053776</v>
      </c>
      <c r="V2750">
        <v>26.200001</v>
      </c>
      <c r="W2750">
        <v>5.7670000000000003</v>
      </c>
      <c r="X2750">
        <v>70</v>
      </c>
      <c r="Y2750">
        <v>6.6121999999999996</v>
      </c>
      <c r="Z2750">
        <v>135</v>
      </c>
      <c r="AA2750" t="str">
        <f>IF(Z2750=-1,"Flat",
INDEX({"North","Northeast","East","Southeast","South","Southwest","West","Northwest","North"},
MATCH(Z2750,{0;22.5;67.5;112.5;157.5;202.5;247.5;292.5;337.5},1)))</f>
        <v>Southeast</v>
      </c>
      <c r="AB2750">
        <v>0.746672</v>
      </c>
      <c r="AC2750" t="s">
        <v>10</v>
      </c>
      <c r="AD2750">
        <v>40</v>
      </c>
      <c r="AE2750">
        <v>9</v>
      </c>
      <c r="AF2750">
        <v>4.4829999999999997</v>
      </c>
    </row>
    <row r="2751" spans="1:32" x14ac:dyDescent="0.25">
      <c r="A2751">
        <v>2881</v>
      </c>
      <c r="B2751">
        <v>3259</v>
      </c>
      <c r="C2751">
        <v>3259</v>
      </c>
      <c r="D2751">
        <v>3926</v>
      </c>
      <c r="E2751" t="str">
        <f t="shared" si="126"/>
        <v>03926-BRA-P</v>
      </c>
      <c r="F2751" t="s">
        <v>513</v>
      </c>
      <c r="G2751" t="s">
        <v>76</v>
      </c>
      <c r="H2751" t="s">
        <v>51</v>
      </c>
      <c r="I2751">
        <v>-38.254398000000002</v>
      </c>
      <c r="J2751">
        <v>-8.7804000000000002</v>
      </c>
      <c r="K2751">
        <v>442</v>
      </c>
      <c r="L2751">
        <v>934.78570100000002</v>
      </c>
      <c r="M2751" t="str">
        <f t="shared" si="127"/>
        <v>Pequeña</v>
      </c>
      <c r="N2751" t="str">
        <f t="shared" si="128"/>
        <v>P</v>
      </c>
      <c r="O2751">
        <v>0.63098200000000004</v>
      </c>
      <c r="P2751" t="s">
        <v>7</v>
      </c>
      <c r="Q2751">
        <v>7.9500000000000003E-4</v>
      </c>
      <c r="R2751" t="s">
        <v>8</v>
      </c>
      <c r="S2751">
        <v>307.64761399999998</v>
      </c>
      <c r="T2751" t="s">
        <v>30</v>
      </c>
      <c r="U2751">
        <v>7325.3469616377006</v>
      </c>
      <c r="V2751">
        <v>26.200001</v>
      </c>
      <c r="W2751">
        <v>5.7629999999999999</v>
      </c>
      <c r="X2751">
        <v>70</v>
      </c>
      <c r="Y2751">
        <v>6.5336999999999996</v>
      </c>
      <c r="Z2751">
        <v>135</v>
      </c>
      <c r="AA2751" t="str">
        <f>IF(Z2751=-1,"Flat",
INDEX({"North","Northeast","East","Southeast","South","Southwest","West","Northwest","North"},
MATCH(Z2751,{0;22.5;67.5;112.5;157.5;202.5;247.5;292.5;337.5},1)))</f>
        <v>Southeast</v>
      </c>
      <c r="AB2751">
        <v>0.74878999999999996</v>
      </c>
      <c r="AC2751" t="s">
        <v>10</v>
      </c>
      <c r="AD2751">
        <v>40</v>
      </c>
      <c r="AE2751">
        <v>9</v>
      </c>
      <c r="AF2751">
        <v>4.476</v>
      </c>
    </row>
    <row r="2752" spans="1:32" x14ac:dyDescent="0.25">
      <c r="A2752">
        <v>2882</v>
      </c>
      <c r="B2752">
        <v>3260</v>
      </c>
      <c r="C2752">
        <v>3260</v>
      </c>
      <c r="D2752">
        <v>3927</v>
      </c>
      <c r="E2752" t="str">
        <f t="shared" si="126"/>
        <v>03927-BRA-M</v>
      </c>
      <c r="F2752" t="s">
        <v>514</v>
      </c>
      <c r="G2752" t="s">
        <v>76</v>
      </c>
      <c r="H2752" t="s">
        <v>25</v>
      </c>
      <c r="I2752">
        <v>-45.482799999999997</v>
      </c>
      <c r="J2752">
        <v>-12.8344</v>
      </c>
      <c r="K2752">
        <v>762</v>
      </c>
      <c r="L2752">
        <v>59856.91</v>
      </c>
      <c r="M2752" t="str">
        <f t="shared" si="127"/>
        <v>Mediana</v>
      </c>
      <c r="N2752" t="str">
        <f t="shared" si="128"/>
        <v>M</v>
      </c>
      <c r="O2752">
        <v>0.62709599999999999</v>
      </c>
      <c r="P2752" t="s">
        <v>7</v>
      </c>
      <c r="Q2752">
        <v>3.97E-4</v>
      </c>
      <c r="R2752" t="s">
        <v>8</v>
      </c>
      <c r="S2752">
        <v>348.17849699999999</v>
      </c>
      <c r="T2752" t="s">
        <v>70</v>
      </c>
      <c r="U2752">
        <v>23503.45397875438</v>
      </c>
      <c r="V2752">
        <v>23.700001</v>
      </c>
      <c r="W2752">
        <v>6.109</v>
      </c>
      <c r="X2752">
        <v>70</v>
      </c>
      <c r="Y2752">
        <v>5.0818199999999996</v>
      </c>
      <c r="Z2752">
        <v>60</v>
      </c>
      <c r="AA2752" t="str">
        <f>IF(Z2752=-1,"Flat",
INDEX({"North","Northeast","East","Southeast","South","Southwest","West","Northwest","North"},
MATCH(Z2752,{0;22.5;67.5;112.5;157.5;202.5;247.5;292.5;337.5},1)))</f>
        <v>Northeast</v>
      </c>
      <c r="AB2752">
        <v>0.79674</v>
      </c>
      <c r="AC2752" t="s">
        <v>10</v>
      </c>
      <c r="AD2752">
        <v>100</v>
      </c>
      <c r="AE2752">
        <v>18</v>
      </c>
      <c r="AF2752">
        <v>4.7969999999999997</v>
      </c>
    </row>
    <row r="2753" spans="1:32" x14ac:dyDescent="0.25">
      <c r="A2753">
        <v>2883</v>
      </c>
      <c r="B2753">
        <v>3261</v>
      </c>
      <c r="C2753">
        <v>3261</v>
      </c>
      <c r="D2753">
        <v>3928</v>
      </c>
      <c r="E2753" t="str">
        <f t="shared" si="126"/>
        <v>03928-BRA-P</v>
      </c>
      <c r="F2753" t="s">
        <v>514</v>
      </c>
      <c r="G2753" t="s">
        <v>76</v>
      </c>
      <c r="H2753" t="s">
        <v>25</v>
      </c>
      <c r="I2753">
        <v>-45.495700999999997</v>
      </c>
      <c r="J2753">
        <v>-12.8386</v>
      </c>
      <c r="K2753">
        <v>762</v>
      </c>
      <c r="L2753">
        <v>17035.939999999999</v>
      </c>
      <c r="M2753" t="str">
        <f t="shared" si="127"/>
        <v>Pequeña</v>
      </c>
      <c r="N2753" t="str">
        <f t="shared" si="128"/>
        <v>P</v>
      </c>
      <c r="O2753">
        <v>0.47084399999999998</v>
      </c>
      <c r="P2753" t="s">
        <v>7</v>
      </c>
      <c r="Q2753">
        <v>7.9500000000000003E-4</v>
      </c>
      <c r="R2753" t="s">
        <v>8</v>
      </c>
      <c r="S2753">
        <v>345.96374500000002</v>
      </c>
      <c r="T2753" t="s">
        <v>70</v>
      </c>
      <c r="U2753">
        <v>23326.372532991561</v>
      </c>
      <c r="V2753">
        <v>23.700001</v>
      </c>
      <c r="W2753">
        <v>6.1070000000000002</v>
      </c>
      <c r="X2753">
        <v>70</v>
      </c>
      <c r="Y2753">
        <v>5.0744300000000004</v>
      </c>
      <c r="Z2753">
        <v>60</v>
      </c>
      <c r="AA2753" t="str">
        <f>IF(Z2753=-1,"Flat",
INDEX({"North","Northeast","East","Southeast","South","Southwest","West","Northwest","North"},
MATCH(Z2753,{0;22.5;67.5;112.5;157.5;202.5;247.5;292.5;337.5},1)))</f>
        <v>Northeast</v>
      </c>
      <c r="AB2753">
        <v>0.79782600000000004</v>
      </c>
      <c r="AC2753" t="s">
        <v>10</v>
      </c>
      <c r="AD2753">
        <v>100</v>
      </c>
      <c r="AE2753">
        <v>18</v>
      </c>
      <c r="AF2753">
        <v>4.7939999999999996</v>
      </c>
    </row>
    <row r="2754" spans="1:32" x14ac:dyDescent="0.25">
      <c r="A2754">
        <v>2884</v>
      </c>
      <c r="B2754">
        <v>3262</v>
      </c>
      <c r="C2754">
        <v>3262</v>
      </c>
      <c r="D2754">
        <v>3929</v>
      </c>
      <c r="E2754" t="str">
        <f t="shared" si="126"/>
        <v>03929-BRA-M</v>
      </c>
      <c r="F2754" t="s">
        <v>514</v>
      </c>
      <c r="G2754" t="s">
        <v>76</v>
      </c>
      <c r="H2754" t="s">
        <v>25</v>
      </c>
      <c r="I2754">
        <v>-45.507098999999997</v>
      </c>
      <c r="J2754">
        <v>-12.8422</v>
      </c>
      <c r="K2754">
        <v>762</v>
      </c>
      <c r="L2754">
        <v>37247</v>
      </c>
      <c r="M2754" t="str">
        <f t="shared" si="127"/>
        <v>Mediana</v>
      </c>
      <c r="N2754" t="str">
        <f t="shared" si="128"/>
        <v>M</v>
      </c>
      <c r="O2754">
        <v>0.37114200000000003</v>
      </c>
      <c r="P2754" t="s">
        <v>7</v>
      </c>
      <c r="Q2754">
        <v>7.9500000000000003E-4</v>
      </c>
      <c r="R2754" t="s">
        <v>8</v>
      </c>
      <c r="S2754">
        <v>337.38012700000002</v>
      </c>
      <c r="T2754" t="s">
        <v>30</v>
      </c>
      <c r="U2754">
        <v>23158.727268894349</v>
      </c>
      <c r="V2754">
        <v>23.700001</v>
      </c>
      <c r="W2754">
        <v>6.1050000000000004</v>
      </c>
      <c r="X2754">
        <v>70</v>
      </c>
      <c r="Y2754">
        <v>5.1042500000000004</v>
      </c>
      <c r="Z2754">
        <v>60</v>
      </c>
      <c r="AA2754" t="str">
        <f>IF(Z2754=-1,"Flat",
INDEX({"North","Northeast","East","Southeast","South","Southwest","West","Northwest","North"},
MATCH(Z2754,{0;22.5;67.5;112.5;157.5;202.5;247.5;292.5;337.5},1)))</f>
        <v>Northeast</v>
      </c>
      <c r="AB2754">
        <v>0.74694400000000005</v>
      </c>
      <c r="AC2754" t="s">
        <v>10</v>
      </c>
      <c r="AD2754">
        <v>100</v>
      </c>
      <c r="AE2754">
        <v>18</v>
      </c>
      <c r="AF2754">
        <v>4.7960000000000003</v>
      </c>
    </row>
    <row r="2755" spans="1:32" x14ac:dyDescent="0.25">
      <c r="A2755">
        <v>2885</v>
      </c>
      <c r="B2755">
        <v>3263</v>
      </c>
      <c r="C2755">
        <v>3263</v>
      </c>
      <c r="D2755">
        <v>3930</v>
      </c>
      <c r="E2755" t="str">
        <f t="shared" si="126"/>
        <v>03930-BRA-P</v>
      </c>
      <c r="F2755" t="s">
        <v>515</v>
      </c>
      <c r="G2755" t="s">
        <v>76</v>
      </c>
      <c r="H2755" t="s">
        <v>25</v>
      </c>
      <c r="I2755">
        <v>-36.729301</v>
      </c>
      <c r="J2755">
        <v>-8.7559000000000005</v>
      </c>
      <c r="K2755">
        <v>901</v>
      </c>
      <c r="L2755">
        <v>18775.939999999999</v>
      </c>
      <c r="M2755" t="str">
        <f t="shared" si="127"/>
        <v>Pequeña</v>
      </c>
      <c r="N2755" t="str">
        <f t="shared" si="128"/>
        <v>P</v>
      </c>
      <c r="O2755">
        <v>1.9008100000000001</v>
      </c>
      <c r="P2755" t="s">
        <v>7</v>
      </c>
      <c r="Q2755">
        <v>3.97E-4</v>
      </c>
      <c r="R2755" t="s">
        <v>8</v>
      </c>
      <c r="S2755">
        <v>318.65222199999999</v>
      </c>
      <c r="T2755" t="s">
        <v>30</v>
      </c>
      <c r="U2755">
        <v>2232.0217377947529</v>
      </c>
      <c r="V2755">
        <v>22.299999</v>
      </c>
      <c r="W2755">
        <v>5.7279999999999998</v>
      </c>
      <c r="X2755">
        <v>62.13</v>
      </c>
      <c r="Y2755">
        <v>8.1263900000000024</v>
      </c>
      <c r="Z2755">
        <v>124.9</v>
      </c>
      <c r="AA2755" t="str">
        <f>IF(Z2755=-1,"Flat",
INDEX({"North","Northeast","East","Southeast","South","Southwest","West","Northwest","North"},
MATCH(Z2755,{0;22.5;67.5;112.5;157.5;202.5;247.5;292.5;337.5},1)))</f>
        <v>Southeast</v>
      </c>
      <c r="AB2755">
        <v>0.74050199999999999</v>
      </c>
      <c r="AC2755" t="s">
        <v>10</v>
      </c>
      <c r="AD2755">
        <v>27.5</v>
      </c>
      <c r="AE2755">
        <v>8</v>
      </c>
      <c r="AF2755">
        <v>4.5410000000000004</v>
      </c>
    </row>
    <row r="2756" spans="1:32" x14ac:dyDescent="0.25">
      <c r="A2756">
        <v>2886</v>
      </c>
      <c r="B2756">
        <v>3264</v>
      </c>
      <c r="C2756">
        <v>3264</v>
      </c>
      <c r="D2756">
        <v>3931</v>
      </c>
      <c r="E2756" t="str">
        <f t="shared" si="126"/>
        <v>03931-BRA-P</v>
      </c>
      <c r="F2756" t="s">
        <v>516</v>
      </c>
      <c r="G2756" t="s">
        <v>76</v>
      </c>
      <c r="H2756" t="s">
        <v>25</v>
      </c>
      <c r="I2756">
        <v>-38.828097999999997</v>
      </c>
      <c r="J2756">
        <v>-6.7441000000000004</v>
      </c>
      <c r="K2756">
        <v>308</v>
      </c>
      <c r="L2756">
        <v>16340.9</v>
      </c>
      <c r="M2756" t="str">
        <f t="shared" si="127"/>
        <v>Pequeña</v>
      </c>
      <c r="N2756" t="str">
        <f t="shared" si="128"/>
        <v>P</v>
      </c>
      <c r="O2756">
        <v>0.48533399999999999</v>
      </c>
      <c r="P2756" t="s">
        <v>7</v>
      </c>
      <c r="Q2756">
        <v>9.1369999999999993E-3</v>
      </c>
      <c r="R2756" t="s">
        <v>8</v>
      </c>
      <c r="S2756">
        <v>118.072487</v>
      </c>
      <c r="T2756" t="s">
        <v>49</v>
      </c>
      <c r="U2756">
        <v>835.59403335557522</v>
      </c>
      <c r="V2756">
        <v>27.9</v>
      </c>
      <c r="W2756">
        <v>6.1529999999999996</v>
      </c>
      <c r="X2756">
        <v>80.37</v>
      </c>
      <c r="Y2756">
        <v>4.6473599999999999</v>
      </c>
      <c r="Z2756">
        <v>107.9</v>
      </c>
      <c r="AA2756" t="str">
        <f>IF(Z2756=-1,"Flat",
INDEX({"North","Northeast","East","Southeast","South","Southwest","West","Northwest","North"},
MATCH(Z2756,{0;22.5;67.5;112.5;157.5;202.5;247.5;292.5;337.5},1)))</f>
        <v>East</v>
      </c>
      <c r="AB2756">
        <v>0.74936499999999995</v>
      </c>
      <c r="AC2756" t="s">
        <v>10</v>
      </c>
      <c r="AD2756">
        <v>50.200001</v>
      </c>
      <c r="AE2756">
        <v>9</v>
      </c>
      <c r="AF2756">
        <v>4.7619999999999996</v>
      </c>
    </row>
    <row r="2757" spans="1:32" x14ac:dyDescent="0.25">
      <c r="A2757">
        <v>2887</v>
      </c>
      <c r="B2757">
        <v>3265</v>
      </c>
      <c r="C2757">
        <v>3265</v>
      </c>
      <c r="D2757">
        <v>3932</v>
      </c>
      <c r="E2757" t="str">
        <f t="shared" ref="E2757:E2820" si="129">TEXT(D2757,"00000") &amp; "-" &amp; UPPER(LEFT(G2758,3)) &amp; "-" &amp; N2757</f>
        <v>03932-BRA-M</v>
      </c>
      <c r="F2757" t="s">
        <v>516</v>
      </c>
      <c r="G2757" t="s">
        <v>76</v>
      </c>
      <c r="H2757" t="s">
        <v>25</v>
      </c>
      <c r="I2757">
        <v>-38.839199000000001</v>
      </c>
      <c r="J2757">
        <v>-6.7481</v>
      </c>
      <c r="K2757">
        <v>308</v>
      </c>
      <c r="L2757">
        <v>32754.03</v>
      </c>
      <c r="M2757" t="str">
        <f t="shared" ref="M2757:M2820" si="130">IF(L2757&lt;20000,"Pequeña",IF(L2757&lt;200000,"Mediana","Grande"))</f>
        <v>Mediana</v>
      </c>
      <c r="N2757" t="str">
        <f t="shared" ref="N2757:N2820" si="131">LEFT(M2757,1)</f>
        <v>M</v>
      </c>
      <c r="O2757">
        <v>0.95130999999999999</v>
      </c>
      <c r="P2757" t="s">
        <v>7</v>
      </c>
      <c r="Q2757">
        <v>7.9500000000000003E-4</v>
      </c>
      <c r="R2757" t="s">
        <v>8</v>
      </c>
      <c r="S2757">
        <v>242.28149400000001</v>
      </c>
      <c r="T2757" t="s">
        <v>23</v>
      </c>
      <c r="U2757">
        <v>635.7078230492591</v>
      </c>
      <c r="V2757">
        <v>27.9</v>
      </c>
      <c r="W2757">
        <v>6.1360000000000001</v>
      </c>
      <c r="X2757">
        <v>80.37</v>
      </c>
      <c r="Y2757">
        <v>4.4284100000000022</v>
      </c>
      <c r="Z2757">
        <v>107.9</v>
      </c>
      <c r="AA2757" t="str">
        <f>IF(Z2757=-1,"Flat",
INDEX({"North","Northeast","East","Southeast","South","Southwest","West","Northwest","North"},
MATCH(Z2757,{0;22.5;67.5;112.5;157.5;202.5;247.5;292.5;337.5},1)))</f>
        <v>East</v>
      </c>
      <c r="AB2757">
        <v>0.59588099999999999</v>
      </c>
      <c r="AC2757" t="s">
        <v>20</v>
      </c>
      <c r="AD2757">
        <v>50.200001</v>
      </c>
      <c r="AE2757">
        <v>9</v>
      </c>
      <c r="AF2757">
        <v>4.7530000000000001</v>
      </c>
    </row>
    <row r="2758" spans="1:32" x14ac:dyDescent="0.25">
      <c r="A2758">
        <v>2888</v>
      </c>
      <c r="B2758">
        <v>3266</v>
      </c>
      <c r="C2758">
        <v>3266</v>
      </c>
      <c r="D2758">
        <v>3933</v>
      </c>
      <c r="E2758" t="str">
        <f t="shared" si="129"/>
        <v>03933-BRA-M</v>
      </c>
      <c r="F2758" t="s">
        <v>516</v>
      </c>
      <c r="G2758" t="s">
        <v>76</v>
      </c>
      <c r="H2758" t="s">
        <v>25</v>
      </c>
      <c r="I2758">
        <v>-38.829498000000001</v>
      </c>
      <c r="J2758">
        <v>-6.7530000000000001</v>
      </c>
      <c r="K2758">
        <v>308</v>
      </c>
      <c r="L2758">
        <v>41273.46</v>
      </c>
      <c r="M2758" t="str">
        <f t="shared" si="130"/>
        <v>Mediana</v>
      </c>
      <c r="N2758" t="str">
        <f t="shared" si="131"/>
        <v>M</v>
      </c>
      <c r="O2758">
        <v>0.38089600000000001</v>
      </c>
      <c r="P2758" t="s">
        <v>7</v>
      </c>
      <c r="Q2758">
        <v>6.7539999999999996E-3</v>
      </c>
      <c r="R2758" t="s">
        <v>8</v>
      </c>
      <c r="S2758">
        <v>167.00538599999999</v>
      </c>
      <c r="T2758" t="s">
        <v>13</v>
      </c>
      <c r="U2758">
        <v>107.6142457880283</v>
      </c>
      <c r="V2758">
        <v>27.9</v>
      </c>
      <c r="W2758">
        <v>6.1470000000000002</v>
      </c>
      <c r="X2758">
        <v>80.37</v>
      </c>
      <c r="Y2758">
        <v>4.4102600000000001</v>
      </c>
      <c r="Z2758">
        <v>107.9</v>
      </c>
      <c r="AA2758" t="str">
        <f>IF(Z2758=-1,"Flat",
INDEX({"North","Northeast","East","Southeast","South","Southwest","West","Northwest","North"},
MATCH(Z2758,{0;22.5;67.5;112.5;157.5;202.5;247.5;292.5;337.5},1)))</f>
        <v>East</v>
      </c>
      <c r="AB2758">
        <v>0.59802599999999995</v>
      </c>
      <c r="AC2758" t="s">
        <v>20</v>
      </c>
      <c r="AD2758">
        <v>48.400002000000001</v>
      </c>
      <c r="AE2758">
        <v>9</v>
      </c>
      <c r="AF2758">
        <v>4.7569999999999997</v>
      </c>
    </row>
    <row r="2759" spans="1:32" x14ac:dyDescent="0.25">
      <c r="A2759">
        <v>2889</v>
      </c>
      <c r="B2759">
        <v>3267</v>
      </c>
      <c r="C2759">
        <v>3267</v>
      </c>
      <c r="D2759">
        <v>3934</v>
      </c>
      <c r="E2759" t="str">
        <f t="shared" si="129"/>
        <v>03934-BRA-M</v>
      </c>
      <c r="F2759" t="s">
        <v>516</v>
      </c>
      <c r="G2759" t="s">
        <v>76</v>
      </c>
      <c r="H2759" t="s">
        <v>25</v>
      </c>
      <c r="I2759">
        <v>-38.842300000000002</v>
      </c>
      <c r="J2759">
        <v>-6.7557</v>
      </c>
      <c r="K2759">
        <v>308</v>
      </c>
      <c r="L2759">
        <v>33169.360000000001</v>
      </c>
      <c r="M2759" t="str">
        <f t="shared" si="130"/>
        <v>Mediana</v>
      </c>
      <c r="N2759" t="str">
        <f t="shared" si="131"/>
        <v>M</v>
      </c>
      <c r="O2759">
        <v>0.40876400000000002</v>
      </c>
      <c r="P2759" t="s">
        <v>7</v>
      </c>
      <c r="Q2759">
        <v>4.3699999999999998E-3</v>
      </c>
      <c r="R2759" t="s">
        <v>8</v>
      </c>
      <c r="S2759">
        <v>335.22485399999999</v>
      </c>
      <c r="T2759" t="s">
        <v>30</v>
      </c>
      <c r="U2759">
        <v>128.79651068957321</v>
      </c>
      <c r="V2759">
        <v>27.9</v>
      </c>
      <c r="W2759">
        <v>6.133</v>
      </c>
      <c r="X2759">
        <v>80.37</v>
      </c>
      <c r="Y2759">
        <v>4.31142</v>
      </c>
      <c r="Z2759">
        <v>107.9</v>
      </c>
      <c r="AA2759" t="str">
        <f>IF(Z2759=-1,"Flat",
INDEX({"North","Northeast","East","Southeast","South","Southwest","West","Northwest","North"},
MATCH(Z2759,{0;22.5;67.5;112.5;157.5;202.5;247.5;292.5;337.5},1)))</f>
        <v>East</v>
      </c>
      <c r="AB2759">
        <v>0.79788099999999995</v>
      </c>
      <c r="AC2759" t="s">
        <v>10</v>
      </c>
      <c r="AD2759">
        <v>39.400002000000001</v>
      </c>
      <c r="AE2759">
        <v>9</v>
      </c>
      <c r="AF2759">
        <v>4.7409999999999997</v>
      </c>
    </row>
    <row r="2760" spans="1:32" x14ac:dyDescent="0.25">
      <c r="A2760">
        <v>2890</v>
      </c>
      <c r="B2760">
        <v>3268</v>
      </c>
      <c r="C2760">
        <v>3268</v>
      </c>
      <c r="D2760">
        <v>3935</v>
      </c>
      <c r="E2760" t="str">
        <f t="shared" si="129"/>
        <v>03935-BRA-M</v>
      </c>
      <c r="F2760" t="s">
        <v>516</v>
      </c>
      <c r="G2760" t="s">
        <v>76</v>
      </c>
      <c r="H2760" t="s">
        <v>25</v>
      </c>
      <c r="I2760">
        <v>-38.858699999999999</v>
      </c>
      <c r="J2760">
        <v>-6.7587000000000002</v>
      </c>
      <c r="K2760">
        <v>308</v>
      </c>
      <c r="L2760">
        <v>25585.119999999999</v>
      </c>
      <c r="M2760" t="str">
        <f t="shared" si="130"/>
        <v>Mediana</v>
      </c>
      <c r="N2760" t="str">
        <f t="shared" si="131"/>
        <v>M</v>
      </c>
      <c r="O2760">
        <v>1.0111000000000001</v>
      </c>
      <c r="P2760" t="s">
        <v>7</v>
      </c>
      <c r="Q2760">
        <v>-1.5096E-2</v>
      </c>
      <c r="R2760" t="s">
        <v>15</v>
      </c>
      <c r="S2760">
        <v>318.43362400000001</v>
      </c>
      <c r="T2760" t="s">
        <v>30</v>
      </c>
      <c r="U2760">
        <v>67.406871449056027</v>
      </c>
      <c r="V2760">
        <v>27.9</v>
      </c>
      <c r="W2760">
        <v>6.1159999999999997</v>
      </c>
      <c r="X2760">
        <v>80.37</v>
      </c>
      <c r="Y2760">
        <v>4.3103300000000022</v>
      </c>
      <c r="Z2760">
        <v>107.9</v>
      </c>
      <c r="AA2760" t="str">
        <f>IF(Z2760=-1,"Flat",
INDEX({"North","Northeast","East","Southeast","South","Southwest","West","Northwest","North"},
MATCH(Z2760,{0;22.5;67.5;112.5;157.5;202.5;247.5;292.5;337.5},1)))</f>
        <v>East</v>
      </c>
      <c r="AB2760">
        <v>0.74392999999999998</v>
      </c>
      <c r="AC2760" t="s">
        <v>10</v>
      </c>
      <c r="AD2760">
        <v>43</v>
      </c>
      <c r="AE2760">
        <v>9</v>
      </c>
      <c r="AF2760">
        <v>4.7309999999999999</v>
      </c>
    </row>
    <row r="2761" spans="1:32" x14ac:dyDescent="0.25">
      <c r="A2761">
        <v>2891</v>
      </c>
      <c r="B2761">
        <v>3269</v>
      </c>
      <c r="C2761">
        <v>3269</v>
      </c>
      <c r="D2761">
        <v>3936</v>
      </c>
      <c r="E2761" t="str">
        <f t="shared" si="129"/>
        <v>03936-BRA-P</v>
      </c>
      <c r="F2761" t="s">
        <v>516</v>
      </c>
      <c r="G2761" t="s">
        <v>76</v>
      </c>
      <c r="H2761" t="s">
        <v>25</v>
      </c>
      <c r="I2761">
        <v>-38.851298999999997</v>
      </c>
      <c r="J2761">
        <v>-6.7614999999999998</v>
      </c>
      <c r="K2761">
        <v>308</v>
      </c>
      <c r="L2761">
        <v>30</v>
      </c>
      <c r="M2761" t="str">
        <f t="shared" si="130"/>
        <v>Pequeña</v>
      </c>
      <c r="N2761" t="str">
        <f t="shared" si="131"/>
        <v>P</v>
      </c>
      <c r="O2761">
        <v>0.328629</v>
      </c>
      <c r="P2761" t="s">
        <v>7</v>
      </c>
      <c r="Q2761">
        <v>1.1521E-2</v>
      </c>
      <c r="R2761" t="s">
        <v>80</v>
      </c>
      <c r="S2761">
        <v>182.48954800000001</v>
      </c>
      <c r="T2761" t="s">
        <v>13</v>
      </c>
      <c r="U2761">
        <v>567.9340059184907</v>
      </c>
      <c r="V2761">
        <v>27.9</v>
      </c>
      <c r="W2761">
        <v>6.1210000000000004</v>
      </c>
      <c r="X2761">
        <v>80.37</v>
      </c>
      <c r="Y2761">
        <v>4.3240999999999996</v>
      </c>
      <c r="Z2761">
        <v>107.9</v>
      </c>
      <c r="AA2761" t="str">
        <f>IF(Z2761=-1,"Flat",
INDEX({"North","Northeast","East","Southeast","South","Southwest","West","Northwest","North"},
MATCH(Z2761,{0;22.5;67.5;112.5;157.5;202.5;247.5;292.5;337.5},1)))</f>
        <v>East</v>
      </c>
      <c r="AB2761">
        <v>0.59836400000000001</v>
      </c>
      <c r="AC2761" t="s">
        <v>20</v>
      </c>
      <c r="AD2761">
        <v>43</v>
      </c>
      <c r="AE2761">
        <v>9</v>
      </c>
      <c r="AF2761">
        <v>4.7370000000000001</v>
      </c>
    </row>
    <row r="2762" spans="1:32" x14ac:dyDescent="0.25">
      <c r="A2762">
        <v>2892</v>
      </c>
      <c r="B2762">
        <v>3270</v>
      </c>
      <c r="C2762">
        <v>3270</v>
      </c>
      <c r="D2762">
        <v>3937</v>
      </c>
      <c r="E2762" t="str">
        <f t="shared" si="129"/>
        <v>03937-BRA-M</v>
      </c>
      <c r="F2762" t="s">
        <v>516</v>
      </c>
      <c r="G2762" t="s">
        <v>76</v>
      </c>
      <c r="H2762" t="s">
        <v>25</v>
      </c>
      <c r="I2762">
        <v>-38.868099000000001</v>
      </c>
      <c r="J2762">
        <v>-6.7648999999999999</v>
      </c>
      <c r="K2762">
        <v>308</v>
      </c>
      <c r="L2762">
        <v>24150.34</v>
      </c>
      <c r="M2762" t="str">
        <f t="shared" si="130"/>
        <v>Mediana</v>
      </c>
      <c r="N2762" t="str">
        <f t="shared" si="131"/>
        <v>M</v>
      </c>
      <c r="O2762">
        <v>0.994031</v>
      </c>
      <c r="P2762" t="s">
        <v>7</v>
      </c>
      <c r="Q2762">
        <v>1.7479999999999999E-2</v>
      </c>
      <c r="R2762" t="s">
        <v>80</v>
      </c>
      <c r="S2762">
        <v>248.96249399999999</v>
      </c>
      <c r="T2762" t="s">
        <v>16</v>
      </c>
      <c r="U2762">
        <v>583.8027789257643</v>
      </c>
      <c r="V2762">
        <v>27.9</v>
      </c>
      <c r="W2762">
        <v>6.109</v>
      </c>
      <c r="X2762">
        <v>80.37</v>
      </c>
      <c r="Y2762">
        <v>4.3086500000000001</v>
      </c>
      <c r="Z2762">
        <v>107.9</v>
      </c>
      <c r="AA2762" t="str">
        <f>IF(Z2762=-1,"Flat",
INDEX({"North","Northeast","East","Southeast","South","Southwest","West","Northwest","North"},
MATCH(Z2762,{0;22.5;67.5;112.5;157.5;202.5;247.5;292.5;337.5},1)))</f>
        <v>East</v>
      </c>
      <c r="AB2762">
        <v>0.59559600000000001</v>
      </c>
      <c r="AC2762" t="s">
        <v>20</v>
      </c>
      <c r="AD2762">
        <v>39.400002000000001</v>
      </c>
      <c r="AE2762">
        <v>9</v>
      </c>
      <c r="AF2762">
        <v>4.7249999999999996</v>
      </c>
    </row>
    <row r="2763" spans="1:32" x14ac:dyDescent="0.25">
      <c r="A2763">
        <v>2893</v>
      </c>
      <c r="B2763">
        <v>3271</v>
      </c>
      <c r="C2763">
        <v>3271</v>
      </c>
      <c r="D2763">
        <v>3938</v>
      </c>
      <c r="E2763" t="str">
        <f t="shared" si="129"/>
        <v>03938-BRA-M</v>
      </c>
      <c r="F2763" t="s">
        <v>516</v>
      </c>
      <c r="G2763" t="s">
        <v>76</v>
      </c>
      <c r="H2763" t="s">
        <v>25</v>
      </c>
      <c r="I2763">
        <v>-38.857899000000003</v>
      </c>
      <c r="J2763">
        <v>-6.7648999999999999</v>
      </c>
      <c r="K2763">
        <v>308</v>
      </c>
      <c r="L2763">
        <v>38735.9</v>
      </c>
      <c r="M2763" t="str">
        <f t="shared" si="130"/>
        <v>Mediana</v>
      </c>
      <c r="N2763" t="str">
        <f t="shared" si="131"/>
        <v>M</v>
      </c>
      <c r="O2763">
        <v>1.30887</v>
      </c>
      <c r="P2763" t="s">
        <v>7</v>
      </c>
      <c r="Q2763">
        <v>1.1918E-2</v>
      </c>
      <c r="R2763" t="s">
        <v>80</v>
      </c>
      <c r="S2763">
        <v>205.167877</v>
      </c>
      <c r="T2763" t="s">
        <v>23</v>
      </c>
      <c r="U2763">
        <v>757.52786406730888</v>
      </c>
      <c r="V2763">
        <v>27.9</v>
      </c>
      <c r="W2763">
        <v>6.1159999999999997</v>
      </c>
      <c r="X2763">
        <v>80.37</v>
      </c>
      <c r="Y2763">
        <v>4.3438999999999997</v>
      </c>
      <c r="Z2763">
        <v>107.9</v>
      </c>
      <c r="AA2763" t="str">
        <f>IF(Z2763=-1,"Flat",
INDEX({"North","Northeast","East","Southeast","South","Southwest","West","Northwest","North"},
MATCH(Z2763,{0;22.5;67.5;112.5;157.5;202.5;247.5;292.5;337.5},1)))</f>
        <v>East</v>
      </c>
      <c r="AB2763">
        <v>0.59380999999999995</v>
      </c>
      <c r="AC2763" t="s">
        <v>20</v>
      </c>
      <c r="AD2763">
        <v>43</v>
      </c>
      <c r="AE2763">
        <v>9</v>
      </c>
      <c r="AF2763">
        <v>4.7370000000000001</v>
      </c>
    </row>
    <row r="2764" spans="1:32" x14ac:dyDescent="0.25">
      <c r="A2764">
        <v>2894</v>
      </c>
      <c r="B2764">
        <v>3272</v>
      </c>
      <c r="C2764">
        <v>3272</v>
      </c>
      <c r="D2764">
        <v>3939</v>
      </c>
      <c r="E2764" t="str">
        <f t="shared" si="129"/>
        <v>03939-BRA-M</v>
      </c>
      <c r="F2764" t="s">
        <v>516</v>
      </c>
      <c r="G2764" t="s">
        <v>76</v>
      </c>
      <c r="H2764" t="s">
        <v>25</v>
      </c>
      <c r="I2764">
        <v>-38.840099000000002</v>
      </c>
      <c r="J2764">
        <v>-6.7651000000000003</v>
      </c>
      <c r="K2764">
        <v>308</v>
      </c>
      <c r="L2764">
        <v>33745.72</v>
      </c>
      <c r="M2764" t="str">
        <f t="shared" si="130"/>
        <v>Mediana</v>
      </c>
      <c r="N2764" t="str">
        <f t="shared" si="131"/>
        <v>M</v>
      </c>
      <c r="O2764">
        <v>0.48533399999999999</v>
      </c>
      <c r="P2764" t="s">
        <v>7</v>
      </c>
      <c r="Q2764">
        <v>-1.4699E-2</v>
      </c>
      <c r="R2764" t="s">
        <v>15</v>
      </c>
      <c r="S2764">
        <v>331.92752100000001</v>
      </c>
      <c r="T2764" t="s">
        <v>30</v>
      </c>
      <c r="U2764">
        <v>1204.2354570401239</v>
      </c>
      <c r="V2764">
        <v>27.9</v>
      </c>
      <c r="W2764">
        <v>6.1319999999999997</v>
      </c>
      <c r="X2764">
        <v>80.37</v>
      </c>
      <c r="Y2764">
        <v>4.2648900000000012</v>
      </c>
      <c r="Z2764">
        <v>107.9</v>
      </c>
      <c r="AA2764" t="str">
        <f>IF(Z2764=-1,"Flat",
INDEX({"North","Northeast","East","Southeast","South","Southwest","West","Northwest","North"},
MATCH(Z2764,{0;22.5;67.5;112.5;157.5;202.5;247.5;292.5;337.5},1)))</f>
        <v>East</v>
      </c>
      <c r="AB2764">
        <v>0.79441700000000004</v>
      </c>
      <c r="AC2764" t="s">
        <v>10</v>
      </c>
      <c r="AD2764">
        <v>43</v>
      </c>
      <c r="AE2764">
        <v>9</v>
      </c>
      <c r="AF2764">
        <v>4.7469999999999999</v>
      </c>
    </row>
    <row r="2765" spans="1:32" x14ac:dyDescent="0.25">
      <c r="A2765">
        <v>2895</v>
      </c>
      <c r="B2765">
        <v>3273</v>
      </c>
      <c r="C2765">
        <v>3273</v>
      </c>
      <c r="D2765">
        <v>3940</v>
      </c>
      <c r="E2765" t="str">
        <f t="shared" si="129"/>
        <v>03940-BRA-M</v>
      </c>
      <c r="F2765" t="s">
        <v>517</v>
      </c>
      <c r="G2765" t="s">
        <v>76</v>
      </c>
      <c r="H2765" t="s">
        <v>25</v>
      </c>
      <c r="I2765">
        <v>-36.030101999999999</v>
      </c>
      <c r="J2765">
        <v>-5.1706000000000003</v>
      </c>
      <c r="K2765">
        <v>40</v>
      </c>
      <c r="L2765">
        <v>134886.03</v>
      </c>
      <c r="M2765" t="str">
        <f t="shared" si="130"/>
        <v>Mediana</v>
      </c>
      <c r="N2765" t="str">
        <f t="shared" si="131"/>
        <v>M</v>
      </c>
      <c r="O2765">
        <v>0.32551400000000003</v>
      </c>
      <c r="P2765" t="s">
        <v>7</v>
      </c>
      <c r="Q2765">
        <v>1.9859999999999999E-3</v>
      </c>
      <c r="R2765" t="s">
        <v>8</v>
      </c>
      <c r="S2765">
        <v>307.87496900000002</v>
      </c>
      <c r="T2765" t="s">
        <v>30</v>
      </c>
      <c r="U2765">
        <v>8163.797555341529</v>
      </c>
      <c r="V2765">
        <v>27.4</v>
      </c>
      <c r="W2765">
        <v>5.6929999999999996</v>
      </c>
      <c r="X2765">
        <v>63.81</v>
      </c>
      <c r="Y2765">
        <v>6.5447300000000004</v>
      </c>
      <c r="Z2765">
        <v>106.5</v>
      </c>
      <c r="AA2765" t="str">
        <f>IF(Z2765=-1,"Flat",
INDEX({"North","Northeast","East","Southeast","South","Southwest","West","Northwest","North"},
MATCH(Z2765,{0;22.5;67.5;112.5;157.5;202.5;247.5;292.5;337.5},1)))</f>
        <v>East</v>
      </c>
      <c r="AB2765">
        <v>0.67313100000000003</v>
      </c>
      <c r="AC2765" t="s">
        <v>10</v>
      </c>
      <c r="AD2765">
        <v>50</v>
      </c>
      <c r="AE2765">
        <v>6</v>
      </c>
      <c r="AF2765">
        <v>4.4349999999999996</v>
      </c>
    </row>
    <row r="2766" spans="1:32" x14ac:dyDescent="0.25">
      <c r="A2766">
        <v>2896</v>
      </c>
      <c r="B2766">
        <v>3274</v>
      </c>
      <c r="C2766">
        <v>3274</v>
      </c>
      <c r="D2766">
        <v>3941</v>
      </c>
      <c r="E2766" t="str">
        <f t="shared" si="129"/>
        <v>03941-BRA-P</v>
      </c>
      <c r="F2766" t="s">
        <v>518</v>
      </c>
      <c r="G2766" t="s">
        <v>76</v>
      </c>
      <c r="H2766" t="s">
        <v>18</v>
      </c>
      <c r="I2766">
        <v>-43.470100000000002</v>
      </c>
      <c r="J2766">
        <v>-15.8301</v>
      </c>
      <c r="K2766">
        <v>545</v>
      </c>
      <c r="L2766">
        <v>16017.071169999999</v>
      </c>
      <c r="M2766" t="str">
        <f t="shared" si="130"/>
        <v>Pequeña</v>
      </c>
      <c r="N2766" t="str">
        <f t="shared" si="131"/>
        <v>P</v>
      </c>
      <c r="O2766">
        <v>0.22298000000000001</v>
      </c>
      <c r="P2766" t="s">
        <v>7</v>
      </c>
      <c r="Q2766">
        <v>-7.9500000000000003E-4</v>
      </c>
      <c r="R2766" t="s">
        <v>8</v>
      </c>
      <c r="S2766">
        <v>230.19442699999999</v>
      </c>
      <c r="T2766" t="s">
        <v>23</v>
      </c>
      <c r="U2766">
        <v>12370.52428281318</v>
      </c>
      <c r="V2766">
        <v>25.6</v>
      </c>
      <c r="W2766">
        <v>6.1210000000000004</v>
      </c>
      <c r="X2766">
        <v>55</v>
      </c>
      <c r="Y2766">
        <v>5.52041</v>
      </c>
      <c r="Z2766">
        <v>110</v>
      </c>
      <c r="AA2766" t="str">
        <f>IF(Z2766=-1,"Flat",
INDEX({"North","Northeast","East","Southeast","South","Southwest","West","Northwest","North"},
MATCH(Z2766,{0;22.5;67.5;112.5;157.5;202.5;247.5;292.5;337.5},1)))</f>
        <v>East</v>
      </c>
      <c r="AB2766">
        <v>0.67322199999999999</v>
      </c>
      <c r="AC2766" t="s">
        <v>10</v>
      </c>
      <c r="AD2766">
        <v>50</v>
      </c>
      <c r="AE2766">
        <v>20</v>
      </c>
      <c r="AF2766">
        <v>4.7720000000000002</v>
      </c>
    </row>
    <row r="2767" spans="1:32" x14ac:dyDescent="0.25">
      <c r="A2767">
        <v>2897</v>
      </c>
      <c r="B2767">
        <v>3275</v>
      </c>
      <c r="C2767">
        <v>3275</v>
      </c>
      <c r="D2767">
        <v>3942</v>
      </c>
      <c r="E2767" t="str">
        <f t="shared" si="129"/>
        <v>03942-BRA-G</v>
      </c>
      <c r="F2767" t="s">
        <v>518</v>
      </c>
      <c r="G2767" t="s">
        <v>76</v>
      </c>
      <c r="H2767" t="s">
        <v>18</v>
      </c>
      <c r="I2767">
        <v>-43.470100000000002</v>
      </c>
      <c r="J2767">
        <v>-15.8401</v>
      </c>
      <c r="K2767">
        <v>545</v>
      </c>
      <c r="L2767">
        <v>384136.21960000001</v>
      </c>
      <c r="M2767" t="str">
        <f t="shared" si="130"/>
        <v>Grande</v>
      </c>
      <c r="N2767" t="str">
        <f t="shared" si="131"/>
        <v>G</v>
      </c>
      <c r="O2767">
        <v>0.361124</v>
      </c>
      <c r="P2767" t="s">
        <v>7</v>
      </c>
      <c r="Q2767">
        <v>-1.1919999999999999E-3</v>
      </c>
      <c r="R2767" t="s">
        <v>8</v>
      </c>
      <c r="S2767">
        <v>251.56504799999999</v>
      </c>
      <c r="T2767" t="s">
        <v>16</v>
      </c>
      <c r="U2767">
        <v>13248.67507201746</v>
      </c>
      <c r="V2767">
        <v>25.6</v>
      </c>
      <c r="W2767">
        <v>6.1130000000000004</v>
      </c>
      <c r="X2767">
        <v>55</v>
      </c>
      <c r="Y2767">
        <v>5.4505600000000003</v>
      </c>
      <c r="Z2767">
        <v>110</v>
      </c>
      <c r="AA2767" t="str">
        <f>IF(Z2767=-1,"Flat",
INDEX({"North","Northeast","East","Southeast","South","Southwest","West","Northwest","North"},
MATCH(Z2767,{0;22.5;67.5;112.5;157.5;202.5;247.5;292.5;337.5},1)))</f>
        <v>East</v>
      </c>
      <c r="AB2767">
        <v>0.59797800000000001</v>
      </c>
      <c r="AC2767" t="s">
        <v>20</v>
      </c>
      <c r="AD2767">
        <v>50</v>
      </c>
      <c r="AE2767">
        <v>20</v>
      </c>
      <c r="AF2767">
        <v>4.7670000000000003</v>
      </c>
    </row>
    <row r="2768" spans="1:32" x14ac:dyDescent="0.25">
      <c r="A2768">
        <v>2898</v>
      </c>
      <c r="B2768">
        <v>3276</v>
      </c>
      <c r="C2768">
        <v>3276</v>
      </c>
      <c r="D2768">
        <v>3943</v>
      </c>
      <c r="E2768" t="str">
        <f t="shared" si="129"/>
        <v>03943-BRA-G</v>
      </c>
      <c r="F2768" t="s">
        <v>518</v>
      </c>
      <c r="G2768" t="s">
        <v>76</v>
      </c>
      <c r="H2768" t="s">
        <v>18</v>
      </c>
      <c r="I2768">
        <v>-43.470100000000002</v>
      </c>
      <c r="J2768">
        <v>-15.850099999999999</v>
      </c>
      <c r="K2768">
        <v>545</v>
      </c>
      <c r="L2768">
        <v>394979.6237</v>
      </c>
      <c r="M2768" t="str">
        <f t="shared" si="130"/>
        <v>Grande</v>
      </c>
      <c r="N2768" t="str">
        <f t="shared" si="131"/>
        <v>G</v>
      </c>
      <c r="O2768">
        <v>0.420072</v>
      </c>
      <c r="P2768" t="s">
        <v>7</v>
      </c>
      <c r="Q2768">
        <v>-7.9450000000000007E-3</v>
      </c>
      <c r="R2768" t="s">
        <v>8</v>
      </c>
      <c r="S2768">
        <v>260.21758999999997</v>
      </c>
      <c r="T2768" t="s">
        <v>16</v>
      </c>
      <c r="U2768">
        <v>14127.532306928229</v>
      </c>
      <c r="V2768">
        <v>25.6</v>
      </c>
      <c r="W2768">
        <v>6.1059999999999999</v>
      </c>
      <c r="X2768">
        <v>55</v>
      </c>
      <c r="Y2768">
        <v>5.3962599999999998</v>
      </c>
      <c r="Z2768">
        <v>110</v>
      </c>
      <c r="AA2768" t="str">
        <f>IF(Z2768=-1,"Flat",
INDEX({"North","Northeast","East","Southeast","South","Southwest","West","Northwest","North"},
MATCH(Z2768,{0;22.5;67.5;112.5;157.5;202.5;247.5;292.5;337.5},1)))</f>
        <v>East</v>
      </c>
      <c r="AB2768">
        <v>0.59889000000000003</v>
      </c>
      <c r="AC2768" t="s">
        <v>20</v>
      </c>
      <c r="AD2768">
        <v>50</v>
      </c>
      <c r="AE2768">
        <v>20</v>
      </c>
      <c r="AF2768">
        <v>4.7549999999999999</v>
      </c>
    </row>
    <row r="2769" spans="1:32" x14ac:dyDescent="0.25">
      <c r="A2769">
        <v>2899</v>
      </c>
      <c r="B2769">
        <v>3277</v>
      </c>
      <c r="C2769">
        <v>3277</v>
      </c>
      <c r="D2769">
        <v>3944</v>
      </c>
      <c r="E2769" t="str">
        <f t="shared" si="129"/>
        <v>03944-BRA-P</v>
      </c>
      <c r="F2769" t="s">
        <v>518</v>
      </c>
      <c r="G2769" t="s">
        <v>76</v>
      </c>
      <c r="H2769" t="s">
        <v>25</v>
      </c>
      <c r="I2769">
        <v>-44.507801000000001</v>
      </c>
      <c r="J2769">
        <v>-18.399799000000002</v>
      </c>
      <c r="K2769">
        <v>545</v>
      </c>
      <c r="L2769">
        <v>18537.12</v>
      </c>
      <c r="M2769" t="str">
        <f t="shared" si="130"/>
        <v>Pequeña</v>
      </c>
      <c r="N2769" t="str">
        <f t="shared" si="131"/>
        <v>P</v>
      </c>
      <c r="O2769">
        <v>0.57097600000000004</v>
      </c>
      <c r="P2769" t="s">
        <v>7</v>
      </c>
      <c r="Q2769">
        <v>-1.2713E-2</v>
      </c>
      <c r="R2769" t="s">
        <v>15</v>
      </c>
      <c r="S2769">
        <v>216.86990399999999</v>
      </c>
      <c r="T2769" t="s">
        <v>23</v>
      </c>
      <c r="U2769">
        <v>3477.8255557495031</v>
      </c>
      <c r="V2769">
        <v>25.6</v>
      </c>
      <c r="W2769">
        <v>5.9409999999999998</v>
      </c>
      <c r="X2769">
        <v>55</v>
      </c>
      <c r="Y2769">
        <v>4.1940900000000001</v>
      </c>
      <c r="Z2769">
        <v>110</v>
      </c>
      <c r="AA2769" t="str">
        <f>IF(Z2769=-1,"Flat",
INDEX({"North","Northeast","East","Southeast","South","Southwest","West","Northwest","North"},
MATCH(Z2769,{0;22.5;67.5;112.5;157.5;202.5;247.5;292.5;337.5},1)))</f>
        <v>East</v>
      </c>
      <c r="AB2769">
        <v>0.59731900000000004</v>
      </c>
      <c r="AC2769" t="s">
        <v>20</v>
      </c>
      <c r="AD2769">
        <v>32.599997999999999</v>
      </c>
      <c r="AE2769">
        <v>20</v>
      </c>
      <c r="AF2769">
        <v>4.681</v>
      </c>
    </row>
    <row r="2770" spans="1:32" x14ac:dyDescent="0.25">
      <c r="A2770">
        <v>2901</v>
      </c>
      <c r="B2770">
        <v>3279</v>
      </c>
      <c r="C2770">
        <v>3279</v>
      </c>
      <c r="D2770">
        <v>3946</v>
      </c>
      <c r="E2770" t="str">
        <f t="shared" si="129"/>
        <v>03946-BRA-P</v>
      </c>
      <c r="F2770" t="s">
        <v>519</v>
      </c>
      <c r="G2770" t="s">
        <v>76</v>
      </c>
      <c r="H2770" t="s">
        <v>25</v>
      </c>
      <c r="I2770">
        <v>-41.811298000000001</v>
      </c>
      <c r="J2770">
        <v>-11.669700000000001</v>
      </c>
      <c r="K2770">
        <v>732</v>
      </c>
      <c r="L2770">
        <v>589.76</v>
      </c>
      <c r="M2770" t="str">
        <f t="shared" si="130"/>
        <v>Pequeña</v>
      </c>
      <c r="N2770" t="str">
        <f t="shared" si="131"/>
        <v>P</v>
      </c>
      <c r="O2770">
        <v>0.46824100000000002</v>
      </c>
      <c r="P2770" t="s">
        <v>7</v>
      </c>
      <c r="Q2770">
        <v>1.9859999999999999E-3</v>
      </c>
      <c r="R2770" t="s">
        <v>8</v>
      </c>
      <c r="S2770">
        <v>142.43141199999999</v>
      </c>
      <c r="T2770" t="s">
        <v>49</v>
      </c>
      <c r="U2770">
        <v>4214.926895889912</v>
      </c>
      <c r="V2770">
        <v>23.6</v>
      </c>
      <c r="W2770">
        <v>5.944</v>
      </c>
      <c r="X2770">
        <v>58</v>
      </c>
      <c r="Y2770">
        <v>5.6923599999999999</v>
      </c>
      <c r="Z2770">
        <v>108</v>
      </c>
      <c r="AA2770" t="str">
        <f>IF(Z2770=-1,"Flat",
INDEX({"North","Northeast","East","Southeast","South","Southwest","West","Northwest","North"},
MATCH(Z2770,{0;22.5;67.5;112.5;157.5;202.5;247.5;292.5;337.5},1)))</f>
        <v>East</v>
      </c>
      <c r="AB2770">
        <v>0.59795100000000001</v>
      </c>
      <c r="AC2770" t="s">
        <v>20</v>
      </c>
      <c r="AD2770">
        <v>48.099997999999999</v>
      </c>
      <c r="AE2770">
        <v>13</v>
      </c>
      <c r="AF2770">
        <v>4.6619999999999999</v>
      </c>
    </row>
    <row r="2771" spans="1:32" x14ac:dyDescent="0.25">
      <c r="A2771">
        <v>2902</v>
      </c>
      <c r="B2771">
        <v>3280</v>
      </c>
      <c r="C2771">
        <v>3280</v>
      </c>
      <c r="D2771">
        <v>3947</v>
      </c>
      <c r="E2771" t="str">
        <f t="shared" si="129"/>
        <v>03947-BRA-P</v>
      </c>
      <c r="F2771" t="s">
        <v>519</v>
      </c>
      <c r="G2771" t="s">
        <v>76</v>
      </c>
      <c r="H2771" t="s">
        <v>25</v>
      </c>
      <c r="I2771">
        <v>-41.811100000000003</v>
      </c>
      <c r="J2771">
        <v>-11.6694</v>
      </c>
      <c r="K2771">
        <v>732</v>
      </c>
      <c r="L2771">
        <v>857.49</v>
      </c>
      <c r="M2771" t="str">
        <f t="shared" si="130"/>
        <v>Pequeña</v>
      </c>
      <c r="N2771" t="str">
        <f t="shared" si="131"/>
        <v>P</v>
      </c>
      <c r="O2771">
        <v>0.46824100000000002</v>
      </c>
      <c r="P2771" t="s">
        <v>7</v>
      </c>
      <c r="Q2771">
        <v>1.9859999999999999E-3</v>
      </c>
      <c r="R2771" t="s">
        <v>8</v>
      </c>
      <c r="S2771">
        <v>142.43141199999999</v>
      </c>
      <c r="T2771" t="s">
        <v>49</v>
      </c>
      <c r="U2771">
        <v>4191.2756130139524</v>
      </c>
      <c r="V2771">
        <v>23.6</v>
      </c>
      <c r="W2771">
        <v>5.944</v>
      </c>
      <c r="X2771">
        <v>58</v>
      </c>
      <c r="Y2771">
        <v>5.65632</v>
      </c>
      <c r="Z2771">
        <v>108</v>
      </c>
      <c r="AA2771" t="str">
        <f>IF(Z2771=-1,"Flat",
INDEX({"North","Northeast","East","Southeast","South","Southwest","West","Northwest","North"},
MATCH(Z2771,{0;22.5;67.5;112.5;157.5;202.5;247.5;292.5;337.5},1)))</f>
        <v>East</v>
      </c>
      <c r="AB2771">
        <v>0.59795100000000001</v>
      </c>
      <c r="AC2771" t="s">
        <v>20</v>
      </c>
      <c r="AD2771">
        <v>48.099997999999999</v>
      </c>
      <c r="AE2771">
        <v>13</v>
      </c>
      <c r="AF2771">
        <v>4.6619999999999999</v>
      </c>
    </row>
    <row r="2772" spans="1:32" x14ac:dyDescent="0.25">
      <c r="A2772">
        <v>2903</v>
      </c>
      <c r="B2772">
        <v>3281</v>
      </c>
      <c r="C2772">
        <v>3281</v>
      </c>
      <c r="D2772">
        <v>3948</v>
      </c>
      <c r="E2772" t="str">
        <f t="shared" si="129"/>
        <v>03948-BRA-P</v>
      </c>
      <c r="F2772" t="s">
        <v>519</v>
      </c>
      <c r="G2772" t="s">
        <v>76</v>
      </c>
      <c r="H2772" t="s">
        <v>25</v>
      </c>
      <c r="I2772">
        <v>-41.812801</v>
      </c>
      <c r="J2772">
        <v>-11.7944</v>
      </c>
      <c r="K2772">
        <v>732</v>
      </c>
      <c r="L2772">
        <v>833.58</v>
      </c>
      <c r="M2772" t="str">
        <f t="shared" si="130"/>
        <v>Pequeña</v>
      </c>
      <c r="N2772" t="str">
        <f t="shared" si="131"/>
        <v>P</v>
      </c>
      <c r="O2772">
        <v>0.51388199999999995</v>
      </c>
      <c r="P2772" t="s">
        <v>7</v>
      </c>
      <c r="Q2772">
        <v>1.5889999999999999E-3</v>
      </c>
      <c r="R2772" t="s">
        <v>8</v>
      </c>
      <c r="S2772">
        <v>0</v>
      </c>
      <c r="T2772" t="s">
        <v>70</v>
      </c>
      <c r="U2772">
        <v>6152.9673289293933</v>
      </c>
      <c r="V2772">
        <v>23.6</v>
      </c>
      <c r="W2772">
        <v>5.9329999999999998</v>
      </c>
      <c r="X2772">
        <v>58</v>
      </c>
      <c r="Y2772">
        <v>6.2277800000000001</v>
      </c>
      <c r="Z2772">
        <v>108</v>
      </c>
      <c r="AA2772" t="str">
        <f>IF(Z2772=-1,"Flat",
INDEX({"North","Northeast","East","Southeast","South","Southwest","West","Northwest","North"},
MATCH(Z2772,{0;22.5;67.5;112.5;157.5;202.5;247.5;292.5;337.5},1)))</f>
        <v>East</v>
      </c>
      <c r="AB2772">
        <v>0.74793100000000001</v>
      </c>
      <c r="AC2772" t="s">
        <v>10</v>
      </c>
      <c r="AD2772">
        <v>48.099997999999999</v>
      </c>
      <c r="AE2772">
        <v>13</v>
      </c>
      <c r="AF2772">
        <v>4.6619999999999999</v>
      </c>
    </row>
    <row r="2773" spans="1:32" x14ac:dyDescent="0.25">
      <c r="A2773">
        <v>2904</v>
      </c>
      <c r="B2773">
        <v>3282</v>
      </c>
      <c r="C2773">
        <v>3282</v>
      </c>
      <c r="D2773">
        <v>3949</v>
      </c>
      <c r="E2773" t="str">
        <f t="shared" si="129"/>
        <v>03949-BRA-P</v>
      </c>
      <c r="F2773" t="s">
        <v>519</v>
      </c>
      <c r="G2773" t="s">
        <v>76</v>
      </c>
      <c r="H2773" t="s">
        <v>25</v>
      </c>
      <c r="I2773">
        <v>-41.826098999999999</v>
      </c>
      <c r="J2773">
        <v>-11.601000000000001</v>
      </c>
      <c r="K2773">
        <v>732</v>
      </c>
      <c r="L2773">
        <v>712.73</v>
      </c>
      <c r="M2773" t="str">
        <f t="shared" si="130"/>
        <v>Pequeña</v>
      </c>
      <c r="N2773" t="str">
        <f t="shared" si="131"/>
        <v>P</v>
      </c>
      <c r="O2773">
        <v>0.19045000000000001</v>
      </c>
      <c r="P2773" t="s">
        <v>7</v>
      </c>
      <c r="Q2773">
        <v>-7.9500000000000003E-4</v>
      </c>
      <c r="R2773" t="s">
        <v>8</v>
      </c>
      <c r="S2773">
        <v>167.00538599999999</v>
      </c>
      <c r="T2773" t="s">
        <v>13</v>
      </c>
      <c r="U2773">
        <v>4890.4517824606046</v>
      </c>
      <c r="V2773">
        <v>23.6</v>
      </c>
      <c r="W2773">
        <v>5.9930000000000003</v>
      </c>
      <c r="X2773">
        <v>58</v>
      </c>
      <c r="Y2773">
        <v>6.2729400000000002</v>
      </c>
      <c r="Z2773">
        <v>108</v>
      </c>
      <c r="AA2773" t="str">
        <f>IF(Z2773=-1,"Flat",
INDEX({"North","Northeast","East","Southeast","South","Southwest","West","Northwest","North"},
MATCH(Z2773,{0;22.5;67.5;112.5;157.5;202.5;247.5;292.5;337.5},1)))</f>
        <v>East</v>
      </c>
      <c r="AB2773">
        <v>0.599074</v>
      </c>
      <c r="AC2773" t="s">
        <v>20</v>
      </c>
      <c r="AD2773">
        <v>48.099997999999999</v>
      </c>
      <c r="AE2773">
        <v>13</v>
      </c>
      <c r="AF2773">
        <v>4.7030000000000003</v>
      </c>
    </row>
    <row r="2774" spans="1:32" x14ac:dyDescent="0.25">
      <c r="A2774">
        <v>2905</v>
      </c>
      <c r="B2774">
        <v>3283</v>
      </c>
      <c r="C2774">
        <v>3283</v>
      </c>
      <c r="D2774">
        <v>3950</v>
      </c>
      <c r="E2774" t="str">
        <f t="shared" si="129"/>
        <v>03950-BRA-P</v>
      </c>
      <c r="F2774" t="s">
        <v>519</v>
      </c>
      <c r="G2774" t="s">
        <v>76</v>
      </c>
      <c r="H2774" t="s">
        <v>25</v>
      </c>
      <c r="I2774">
        <v>-41.826400999999997</v>
      </c>
      <c r="J2774">
        <v>-11.8194</v>
      </c>
      <c r="K2774">
        <v>732</v>
      </c>
      <c r="L2774">
        <v>306.38</v>
      </c>
      <c r="M2774" t="str">
        <f t="shared" si="130"/>
        <v>Pequeña</v>
      </c>
      <c r="N2774" t="str">
        <f t="shared" si="131"/>
        <v>P</v>
      </c>
      <c r="O2774">
        <v>0.471277</v>
      </c>
      <c r="P2774" t="s">
        <v>7</v>
      </c>
      <c r="Q2774">
        <v>-6.7539999999999996E-3</v>
      </c>
      <c r="R2774" t="s">
        <v>8</v>
      </c>
      <c r="S2774">
        <v>234.865814</v>
      </c>
      <c r="T2774" t="s">
        <v>23</v>
      </c>
      <c r="U2774">
        <v>8203.9610726378542</v>
      </c>
      <c r="V2774">
        <v>23.6</v>
      </c>
      <c r="W2774">
        <v>5.9109999999999996</v>
      </c>
      <c r="X2774">
        <v>58</v>
      </c>
      <c r="Y2774">
        <v>6.3860099999999997</v>
      </c>
      <c r="Z2774">
        <v>108</v>
      </c>
      <c r="AA2774" t="str">
        <f>IF(Z2774=-1,"Flat",
INDEX({"North","Northeast","East","Southeast","South","Southwest","West","Northwest","North"},
MATCH(Z2774,{0;22.5;67.5;112.5;157.5;202.5;247.5;292.5;337.5},1)))</f>
        <v>East</v>
      </c>
      <c r="AB2774">
        <v>0.59080200000000005</v>
      </c>
      <c r="AC2774" t="s">
        <v>20</v>
      </c>
      <c r="AD2774">
        <v>48.099997999999999</v>
      </c>
      <c r="AE2774">
        <v>13</v>
      </c>
      <c r="AF2774">
        <v>4.6500000000000004</v>
      </c>
    </row>
    <row r="2775" spans="1:32" x14ac:dyDescent="0.25">
      <c r="A2775">
        <v>2907</v>
      </c>
      <c r="B2775">
        <v>3285</v>
      </c>
      <c r="C2775">
        <v>3285</v>
      </c>
      <c r="D2775">
        <v>3952</v>
      </c>
      <c r="E2775" t="str">
        <f t="shared" si="129"/>
        <v>03952-BRA-P</v>
      </c>
      <c r="F2775" t="s">
        <v>519</v>
      </c>
      <c r="G2775" t="s">
        <v>76</v>
      </c>
      <c r="H2775" t="s">
        <v>25</v>
      </c>
      <c r="I2775">
        <v>-41.834702</v>
      </c>
      <c r="J2775">
        <v>-11.6944</v>
      </c>
      <c r="K2775">
        <v>732</v>
      </c>
      <c r="L2775">
        <v>377.61</v>
      </c>
      <c r="M2775" t="str">
        <f t="shared" si="130"/>
        <v>Pequeña</v>
      </c>
      <c r="N2775" t="str">
        <f t="shared" si="131"/>
        <v>P</v>
      </c>
      <c r="O2775">
        <v>1.0469200000000001</v>
      </c>
      <c r="P2775" t="s">
        <v>7</v>
      </c>
      <c r="Q2775">
        <v>-9.9319999999999999E-3</v>
      </c>
      <c r="R2775" t="s">
        <v>8</v>
      </c>
      <c r="S2775">
        <v>168.99646000000001</v>
      </c>
      <c r="T2775" t="s">
        <v>13</v>
      </c>
      <c r="U2775">
        <v>1949.568560683761</v>
      </c>
      <c r="V2775">
        <v>23.6</v>
      </c>
      <c r="W2775">
        <v>5.9329999999999998</v>
      </c>
      <c r="X2775">
        <v>58</v>
      </c>
      <c r="Y2775">
        <v>5.5275299999999996</v>
      </c>
      <c r="Z2775">
        <v>108</v>
      </c>
      <c r="AA2775" t="str">
        <f>IF(Z2775=-1,"Flat",
INDEX({"North","Northeast","East","Southeast","South","Southwest","West","Northwest","North"},
MATCH(Z2775,{0;22.5;67.5;112.5;157.5;202.5;247.5;292.5;337.5},1)))</f>
        <v>East</v>
      </c>
      <c r="AB2775">
        <v>0.59726699999999999</v>
      </c>
      <c r="AC2775" t="s">
        <v>20</v>
      </c>
      <c r="AD2775">
        <v>48.099997999999999</v>
      </c>
      <c r="AE2775">
        <v>13</v>
      </c>
      <c r="AF2775">
        <v>4.6509999999999998</v>
      </c>
    </row>
    <row r="2776" spans="1:32" x14ac:dyDescent="0.25">
      <c r="A2776">
        <v>2908</v>
      </c>
      <c r="B2776">
        <v>3286</v>
      </c>
      <c r="C2776">
        <v>3286</v>
      </c>
      <c r="D2776">
        <v>3953</v>
      </c>
      <c r="E2776" t="str">
        <f t="shared" si="129"/>
        <v>03953-BRA-P</v>
      </c>
      <c r="F2776" t="s">
        <v>519</v>
      </c>
      <c r="G2776" t="s">
        <v>76</v>
      </c>
      <c r="H2776" t="s">
        <v>25</v>
      </c>
      <c r="I2776">
        <v>-41.830798999999999</v>
      </c>
      <c r="J2776">
        <v>-11.7639</v>
      </c>
      <c r="K2776">
        <v>732</v>
      </c>
      <c r="L2776">
        <v>2009.1</v>
      </c>
      <c r="M2776" t="str">
        <f t="shared" si="130"/>
        <v>Pequeña</v>
      </c>
      <c r="N2776" t="str">
        <f t="shared" si="131"/>
        <v>P</v>
      </c>
      <c r="O2776">
        <v>0.23629</v>
      </c>
      <c r="P2776" t="s">
        <v>7</v>
      </c>
      <c r="Q2776">
        <v>3.97E-4</v>
      </c>
      <c r="R2776" t="s">
        <v>8</v>
      </c>
      <c r="S2776">
        <v>334.983093</v>
      </c>
      <c r="T2776" t="s">
        <v>30</v>
      </c>
      <c r="U2776">
        <v>2229.1615694729671</v>
      </c>
      <c r="V2776">
        <v>23.6</v>
      </c>
      <c r="W2776">
        <v>5.9429999999999996</v>
      </c>
      <c r="X2776">
        <v>58</v>
      </c>
      <c r="Y2776">
        <v>6.0868399999999996</v>
      </c>
      <c r="Z2776">
        <v>108</v>
      </c>
      <c r="AA2776" t="str">
        <f>IF(Z2776=-1,"Flat",
INDEX({"North","Northeast","East","Southeast","South","Southwest","West","Northwest","North"},
MATCH(Z2776,{0;22.5;67.5;112.5;157.5;202.5;247.5;292.5;337.5},1)))</f>
        <v>East</v>
      </c>
      <c r="AB2776">
        <v>0.79863300000000004</v>
      </c>
      <c r="AC2776" t="s">
        <v>10</v>
      </c>
      <c r="AD2776">
        <v>48.099997999999999</v>
      </c>
      <c r="AE2776">
        <v>13</v>
      </c>
      <c r="AF2776">
        <v>4.6669999999999998</v>
      </c>
    </row>
    <row r="2777" spans="1:32" x14ac:dyDescent="0.25">
      <c r="A2777">
        <v>2909</v>
      </c>
      <c r="B2777">
        <v>3287</v>
      </c>
      <c r="C2777">
        <v>3287</v>
      </c>
      <c r="D2777">
        <v>3954</v>
      </c>
      <c r="E2777" t="str">
        <f t="shared" si="129"/>
        <v>03954-BRA-P</v>
      </c>
      <c r="F2777" t="s">
        <v>520</v>
      </c>
      <c r="G2777" t="s">
        <v>76</v>
      </c>
      <c r="H2777" t="s">
        <v>25</v>
      </c>
      <c r="I2777">
        <v>-45.371200999999999</v>
      </c>
      <c r="J2777">
        <v>-15.665100000000001</v>
      </c>
      <c r="K2777">
        <v>640</v>
      </c>
      <c r="L2777">
        <v>9310.8799999999992</v>
      </c>
      <c r="M2777" t="str">
        <f t="shared" si="130"/>
        <v>Pequeña</v>
      </c>
      <c r="N2777" t="str">
        <f t="shared" si="131"/>
        <v>P</v>
      </c>
      <c r="O2777">
        <v>0.77264500000000003</v>
      </c>
      <c r="P2777" t="s">
        <v>7</v>
      </c>
      <c r="Q2777">
        <v>6.3559999999999997E-3</v>
      </c>
      <c r="R2777" t="s">
        <v>8</v>
      </c>
      <c r="S2777">
        <v>281.725098</v>
      </c>
      <c r="T2777" t="s">
        <v>16</v>
      </c>
      <c r="U2777">
        <v>39914.477448113394</v>
      </c>
      <c r="V2777">
        <v>24.299999</v>
      </c>
      <c r="W2777">
        <v>6.1390000000000002</v>
      </c>
      <c r="X2777">
        <v>88.22</v>
      </c>
      <c r="Y2777">
        <v>4.6359000000000004</v>
      </c>
      <c r="Z2777">
        <v>88</v>
      </c>
      <c r="AA2777" t="str">
        <f>IF(Z2777=-1,"Flat",
INDEX({"North","Northeast","East","Southeast","South","Southwest","West","Northwest","North"},
MATCH(Z2777,{0;22.5;67.5;112.5;157.5;202.5;247.5;292.5;337.5},1)))</f>
        <v>East</v>
      </c>
      <c r="AB2777">
        <v>0.74590199999999995</v>
      </c>
      <c r="AC2777" t="s">
        <v>10</v>
      </c>
      <c r="AD2777">
        <v>48</v>
      </c>
      <c r="AE2777">
        <v>20</v>
      </c>
      <c r="AF2777">
        <v>4.8120000000000003</v>
      </c>
    </row>
    <row r="2778" spans="1:32" x14ac:dyDescent="0.25">
      <c r="A2778">
        <v>2910</v>
      </c>
      <c r="B2778">
        <v>3288</v>
      </c>
      <c r="C2778">
        <v>3288</v>
      </c>
      <c r="D2778">
        <v>3955</v>
      </c>
      <c r="E2778" t="str">
        <f t="shared" si="129"/>
        <v>03955-BRA-P</v>
      </c>
      <c r="F2778" t="s">
        <v>520</v>
      </c>
      <c r="G2778" t="s">
        <v>76</v>
      </c>
      <c r="H2778" t="s">
        <v>25</v>
      </c>
      <c r="I2778">
        <v>-45.378601000000003</v>
      </c>
      <c r="J2778">
        <v>-15.679399999999999</v>
      </c>
      <c r="K2778">
        <v>640</v>
      </c>
      <c r="L2778">
        <v>1871.37</v>
      </c>
      <c r="M2778" t="str">
        <f t="shared" si="130"/>
        <v>Pequeña</v>
      </c>
      <c r="N2778" t="str">
        <f t="shared" si="131"/>
        <v>P</v>
      </c>
      <c r="O2778">
        <v>0.573824</v>
      </c>
      <c r="P2778" t="s">
        <v>7</v>
      </c>
      <c r="Q2778">
        <v>2.3839999999999998E-3</v>
      </c>
      <c r="R2778" t="s">
        <v>8</v>
      </c>
      <c r="S2778">
        <v>354.28939800000001</v>
      </c>
      <c r="T2778" t="s">
        <v>70</v>
      </c>
      <c r="U2778">
        <v>38634.831748363242</v>
      </c>
      <c r="V2778">
        <v>24.299999</v>
      </c>
      <c r="W2778">
        <v>6.1390000000000002</v>
      </c>
      <c r="X2778">
        <v>88.22</v>
      </c>
      <c r="Y2778">
        <v>4.7115600000000004</v>
      </c>
      <c r="Z2778">
        <v>88</v>
      </c>
      <c r="AA2778" t="str">
        <f>IF(Z2778=-1,"Flat",
INDEX({"North","Northeast","East","Southeast","South","Southwest","West","Northwest","North"},
MATCH(Z2778,{0;22.5;67.5;112.5;157.5;202.5;247.5;292.5;337.5},1)))</f>
        <v>East</v>
      </c>
      <c r="AB2778">
        <v>0.74697800000000003</v>
      </c>
      <c r="AC2778" t="s">
        <v>10</v>
      </c>
      <c r="AD2778">
        <v>48</v>
      </c>
      <c r="AE2778">
        <v>20</v>
      </c>
      <c r="AF2778">
        <v>4.8150000000000004</v>
      </c>
    </row>
    <row r="2779" spans="1:32" x14ac:dyDescent="0.25">
      <c r="A2779">
        <v>2911</v>
      </c>
      <c r="B2779">
        <v>3289</v>
      </c>
      <c r="C2779">
        <v>3289</v>
      </c>
      <c r="D2779">
        <v>3956</v>
      </c>
      <c r="E2779" t="str">
        <f t="shared" si="129"/>
        <v>03956-BRA-P</v>
      </c>
      <c r="F2779" t="s">
        <v>520</v>
      </c>
      <c r="G2779" t="s">
        <v>76</v>
      </c>
      <c r="H2779" t="s">
        <v>25</v>
      </c>
      <c r="I2779">
        <v>-45.392502</v>
      </c>
      <c r="J2779">
        <v>-15.683199999999999</v>
      </c>
      <c r="K2779">
        <v>640</v>
      </c>
      <c r="L2779">
        <v>2063.85</v>
      </c>
      <c r="M2779" t="str">
        <f t="shared" si="130"/>
        <v>Pequeña</v>
      </c>
      <c r="N2779" t="str">
        <f t="shared" si="131"/>
        <v>P</v>
      </c>
      <c r="O2779">
        <v>0.84998300000000004</v>
      </c>
      <c r="P2779" t="s">
        <v>7</v>
      </c>
      <c r="Q2779">
        <v>1.1919999999999999E-3</v>
      </c>
      <c r="R2779" t="s">
        <v>8</v>
      </c>
      <c r="S2779">
        <v>319.08560199999999</v>
      </c>
      <c r="T2779" t="s">
        <v>30</v>
      </c>
      <c r="U2779">
        <v>38021.942901732007</v>
      </c>
      <c r="V2779">
        <v>24.299999</v>
      </c>
      <c r="W2779">
        <v>6.1340000000000003</v>
      </c>
      <c r="X2779">
        <v>88.22</v>
      </c>
      <c r="Y2779">
        <v>4.5327200000000003</v>
      </c>
      <c r="Z2779">
        <v>88</v>
      </c>
      <c r="AA2779" t="str">
        <f>IF(Z2779=-1,"Flat",
INDEX({"North","Northeast","East","Southeast","South","Southwest","West","Northwest","North"},
MATCH(Z2779,{0;22.5;67.5;112.5;157.5;202.5;247.5;292.5;337.5},1)))</f>
        <v>East</v>
      </c>
      <c r="AB2779">
        <v>0.74576500000000001</v>
      </c>
      <c r="AC2779" t="s">
        <v>10</v>
      </c>
      <c r="AD2779">
        <v>48</v>
      </c>
      <c r="AE2779">
        <v>20</v>
      </c>
      <c r="AF2779">
        <v>4.8019999999999996</v>
      </c>
    </row>
    <row r="2780" spans="1:32" x14ac:dyDescent="0.25">
      <c r="A2780">
        <v>2912</v>
      </c>
      <c r="B2780">
        <v>3290</v>
      </c>
      <c r="C2780">
        <v>3290</v>
      </c>
      <c r="D2780">
        <v>3957</v>
      </c>
      <c r="E2780" t="str">
        <f t="shared" si="129"/>
        <v>03957-BRA-P</v>
      </c>
      <c r="F2780" t="s">
        <v>520</v>
      </c>
      <c r="G2780" t="s">
        <v>76</v>
      </c>
      <c r="H2780" t="s">
        <v>25</v>
      </c>
      <c r="I2780">
        <v>-45.385798999999999</v>
      </c>
      <c r="J2780">
        <v>-15.6861</v>
      </c>
      <c r="K2780">
        <v>640</v>
      </c>
      <c r="L2780">
        <v>3000.69</v>
      </c>
      <c r="M2780" t="str">
        <f t="shared" si="130"/>
        <v>Pequeña</v>
      </c>
      <c r="N2780" t="str">
        <f t="shared" si="131"/>
        <v>P</v>
      </c>
      <c r="O2780">
        <v>0.40876400000000002</v>
      </c>
      <c r="P2780" t="s">
        <v>7</v>
      </c>
      <c r="Q2780">
        <v>7.9500000000000003E-4</v>
      </c>
      <c r="R2780" t="s">
        <v>8</v>
      </c>
      <c r="S2780">
        <v>204.77514600000001</v>
      </c>
      <c r="T2780" t="s">
        <v>23</v>
      </c>
      <c r="U2780">
        <v>37770.628704157571</v>
      </c>
      <c r="V2780">
        <v>24.299999</v>
      </c>
      <c r="W2780">
        <v>6.1369999999999996</v>
      </c>
      <c r="X2780">
        <v>88.22</v>
      </c>
      <c r="Y2780">
        <v>4.5506000000000002</v>
      </c>
      <c r="Z2780">
        <v>88</v>
      </c>
      <c r="AA2780" t="str">
        <f>IF(Z2780=-1,"Flat",
INDEX({"North","Northeast","East","Southeast","South","Southwest","West","Northwest","North"},
MATCH(Z2780,{0;22.5;67.5;112.5;157.5;202.5;247.5;292.5;337.5},1)))</f>
        <v>East</v>
      </c>
      <c r="AB2780">
        <v>0.59621800000000003</v>
      </c>
      <c r="AC2780" t="s">
        <v>20</v>
      </c>
      <c r="AD2780">
        <v>48</v>
      </c>
      <c r="AE2780">
        <v>20</v>
      </c>
      <c r="AF2780">
        <v>4.8109999999999999</v>
      </c>
    </row>
    <row r="2781" spans="1:32" x14ac:dyDescent="0.25">
      <c r="A2781">
        <v>2913</v>
      </c>
      <c r="B2781">
        <v>3291</v>
      </c>
      <c r="C2781">
        <v>3291</v>
      </c>
      <c r="D2781">
        <v>3958</v>
      </c>
      <c r="E2781" t="str">
        <f t="shared" si="129"/>
        <v>03958-BRA-P</v>
      </c>
      <c r="F2781" t="s">
        <v>520</v>
      </c>
      <c r="G2781" t="s">
        <v>76</v>
      </c>
      <c r="H2781" t="s">
        <v>25</v>
      </c>
      <c r="I2781">
        <v>-45.379798999999998</v>
      </c>
      <c r="J2781">
        <v>-15.686199999999999</v>
      </c>
      <c r="K2781">
        <v>640</v>
      </c>
      <c r="L2781">
        <v>2901.01</v>
      </c>
      <c r="M2781" t="str">
        <f t="shared" si="130"/>
        <v>Pequeña</v>
      </c>
      <c r="N2781" t="str">
        <f t="shared" si="131"/>
        <v>P</v>
      </c>
      <c r="O2781">
        <v>0.67376800000000003</v>
      </c>
      <c r="P2781" t="s">
        <v>7</v>
      </c>
      <c r="Q2781">
        <v>0</v>
      </c>
      <c r="R2781" t="s">
        <v>8</v>
      </c>
      <c r="S2781">
        <v>233.615646</v>
      </c>
      <c r="T2781" t="s">
        <v>23</v>
      </c>
      <c r="U2781">
        <v>37841.48593440024</v>
      </c>
      <c r="V2781">
        <v>24.299999</v>
      </c>
      <c r="W2781">
        <v>6.1379999999999999</v>
      </c>
      <c r="X2781">
        <v>88.22</v>
      </c>
      <c r="Y2781">
        <v>4.6044499999999999</v>
      </c>
      <c r="Z2781">
        <v>88</v>
      </c>
      <c r="AA2781" t="str">
        <f>IF(Z2781=-1,"Flat",
INDEX({"North","Northeast","East","Southeast","South","Southwest","West","Northwest","North"},
MATCH(Z2781,{0;22.5;67.5;112.5;157.5;202.5;247.5;292.5;337.5},1)))</f>
        <v>East</v>
      </c>
      <c r="AB2781">
        <v>0.59789000000000003</v>
      </c>
      <c r="AC2781" t="s">
        <v>20</v>
      </c>
      <c r="AD2781">
        <v>48</v>
      </c>
      <c r="AE2781">
        <v>20</v>
      </c>
      <c r="AF2781">
        <v>4.8140000000000001</v>
      </c>
    </row>
    <row r="2782" spans="1:32" x14ac:dyDescent="0.25">
      <c r="A2782">
        <v>2914</v>
      </c>
      <c r="B2782">
        <v>3292</v>
      </c>
      <c r="C2782">
        <v>3292</v>
      </c>
      <c r="D2782">
        <v>3959</v>
      </c>
      <c r="E2782" t="str">
        <f t="shared" si="129"/>
        <v>03959-BRA-P</v>
      </c>
      <c r="F2782" t="s">
        <v>520</v>
      </c>
      <c r="G2782" t="s">
        <v>76</v>
      </c>
      <c r="H2782" t="s">
        <v>25</v>
      </c>
      <c r="I2782">
        <v>-45.373699000000002</v>
      </c>
      <c r="J2782">
        <v>-15.6867</v>
      </c>
      <c r="K2782">
        <v>640</v>
      </c>
      <c r="L2782">
        <v>2125.71</v>
      </c>
      <c r="M2782" t="str">
        <f t="shared" si="130"/>
        <v>Pequeña</v>
      </c>
      <c r="N2782" t="str">
        <f t="shared" si="131"/>
        <v>P</v>
      </c>
      <c r="O2782">
        <v>0.64376900000000004</v>
      </c>
      <c r="P2782" t="s">
        <v>7</v>
      </c>
      <c r="Q2782">
        <v>3.5750000000000001E-3</v>
      </c>
      <c r="R2782" t="s">
        <v>8</v>
      </c>
      <c r="S2782">
        <v>86.185928000000004</v>
      </c>
      <c r="T2782" t="s">
        <v>19</v>
      </c>
      <c r="U2782">
        <v>37877.637868316699</v>
      </c>
      <c r="V2782">
        <v>24.299999</v>
      </c>
      <c r="W2782">
        <v>6.1379999999999999</v>
      </c>
      <c r="X2782">
        <v>88.22</v>
      </c>
      <c r="Y2782">
        <v>4.6456400000000002</v>
      </c>
      <c r="Z2782">
        <v>88</v>
      </c>
      <c r="AA2782" t="str">
        <f>IF(Z2782=-1,"Flat",
INDEX({"North","Northeast","East","Southeast","South","Southwest","West","Northwest","North"},
MATCH(Z2782,{0;22.5;67.5;112.5;157.5;202.5;247.5;292.5;337.5},1)))</f>
        <v>East</v>
      </c>
      <c r="AB2782">
        <v>0.59704500000000005</v>
      </c>
      <c r="AC2782" t="s">
        <v>20</v>
      </c>
      <c r="AD2782">
        <v>48</v>
      </c>
      <c r="AE2782">
        <v>20</v>
      </c>
      <c r="AF2782">
        <v>4.8129999999999997</v>
      </c>
    </row>
    <row r="2783" spans="1:32" x14ac:dyDescent="0.25">
      <c r="A2783">
        <v>2915</v>
      </c>
      <c r="B2783">
        <v>3293</v>
      </c>
      <c r="C2783">
        <v>3293</v>
      </c>
      <c r="D2783">
        <v>3960</v>
      </c>
      <c r="E2783" t="str">
        <f t="shared" si="129"/>
        <v>03960-BRA-P</v>
      </c>
      <c r="F2783" t="s">
        <v>520</v>
      </c>
      <c r="G2783" t="s">
        <v>76</v>
      </c>
      <c r="H2783" t="s">
        <v>25</v>
      </c>
      <c r="I2783">
        <v>-45.365101000000003</v>
      </c>
      <c r="J2783">
        <v>-15.690300000000001</v>
      </c>
      <c r="K2783">
        <v>640</v>
      </c>
      <c r="L2783">
        <v>1155.48</v>
      </c>
      <c r="M2783" t="str">
        <f t="shared" si="130"/>
        <v>Pequeña</v>
      </c>
      <c r="N2783" t="str">
        <f t="shared" si="131"/>
        <v>P</v>
      </c>
      <c r="O2783">
        <v>1.1854199999999999</v>
      </c>
      <c r="P2783" t="s">
        <v>7</v>
      </c>
      <c r="Q2783">
        <v>2.7810000000000001E-3</v>
      </c>
      <c r="R2783" t="s">
        <v>8</v>
      </c>
      <c r="S2783">
        <v>92.070030000000003</v>
      </c>
      <c r="T2783" t="s">
        <v>19</v>
      </c>
      <c r="U2783">
        <v>37217.288909223927</v>
      </c>
      <c r="V2783">
        <v>24.299999</v>
      </c>
      <c r="W2783">
        <v>6.1360000000000001</v>
      </c>
      <c r="X2783">
        <v>88.22</v>
      </c>
      <c r="Y2783">
        <v>4.5234699999999997</v>
      </c>
      <c r="Z2783">
        <v>88</v>
      </c>
      <c r="AA2783" t="str">
        <f>IF(Z2783=-1,"Flat",
INDEX({"North","Northeast","East","Southeast","South","Southwest","West","Northwest","North"},
MATCH(Z2783,{0;22.5;67.5;112.5;157.5;202.5;247.5;292.5;337.5},1)))</f>
        <v>East</v>
      </c>
      <c r="AB2783">
        <v>0.66942999999999997</v>
      </c>
      <c r="AC2783" t="s">
        <v>10</v>
      </c>
      <c r="AD2783">
        <v>48</v>
      </c>
      <c r="AE2783">
        <v>20</v>
      </c>
      <c r="AF2783">
        <v>4.806</v>
      </c>
    </row>
    <row r="2784" spans="1:32" x14ac:dyDescent="0.25">
      <c r="A2784">
        <v>2916</v>
      </c>
      <c r="B2784">
        <v>3294</v>
      </c>
      <c r="C2784">
        <v>3294</v>
      </c>
      <c r="D2784">
        <v>3961</v>
      </c>
      <c r="E2784" t="str">
        <f t="shared" si="129"/>
        <v>03961-BRA-P</v>
      </c>
      <c r="F2784" t="s">
        <v>520</v>
      </c>
      <c r="G2784" t="s">
        <v>76</v>
      </c>
      <c r="H2784" t="s">
        <v>25</v>
      </c>
      <c r="I2784">
        <v>-45.369202000000001</v>
      </c>
      <c r="J2784">
        <v>-15.699199999999999</v>
      </c>
      <c r="K2784">
        <v>640</v>
      </c>
      <c r="L2784">
        <v>2013.46</v>
      </c>
      <c r="M2784" t="str">
        <f t="shared" si="130"/>
        <v>Pequeña</v>
      </c>
      <c r="N2784" t="str">
        <f t="shared" si="131"/>
        <v>P</v>
      </c>
      <c r="O2784">
        <v>0.84517600000000004</v>
      </c>
      <c r="P2784" t="s">
        <v>7</v>
      </c>
      <c r="Q2784">
        <v>3.5750000000000001E-3</v>
      </c>
      <c r="R2784" t="s">
        <v>8</v>
      </c>
      <c r="S2784">
        <v>85.155997999999997</v>
      </c>
      <c r="T2784" t="s">
        <v>19</v>
      </c>
      <c r="U2784">
        <v>36533.386365479593</v>
      </c>
      <c r="V2784">
        <v>24.299999</v>
      </c>
      <c r="W2784">
        <v>6.1379999999999999</v>
      </c>
      <c r="X2784">
        <v>88.22</v>
      </c>
      <c r="Y2784">
        <v>4.6131000000000002</v>
      </c>
      <c r="Z2784">
        <v>88</v>
      </c>
      <c r="AA2784" t="str">
        <f>IF(Z2784=-1,"Flat",
INDEX({"North","Northeast","East","Southeast","South","Southwest","West","Northwest","North"},
MATCH(Z2784,{0;22.5;67.5;112.5;157.5;202.5;247.5;292.5;337.5},1)))</f>
        <v>East</v>
      </c>
      <c r="AB2784">
        <v>0.67044400000000004</v>
      </c>
      <c r="AC2784" t="s">
        <v>10</v>
      </c>
      <c r="AD2784">
        <v>30</v>
      </c>
      <c r="AE2784">
        <v>20</v>
      </c>
      <c r="AF2784">
        <v>4.8120000000000003</v>
      </c>
    </row>
    <row r="2785" spans="1:32" x14ac:dyDescent="0.25">
      <c r="A2785">
        <v>2917</v>
      </c>
      <c r="B2785">
        <v>3295</v>
      </c>
      <c r="C2785">
        <v>3295</v>
      </c>
      <c r="D2785">
        <v>3962</v>
      </c>
      <c r="E2785" t="str">
        <f t="shared" si="129"/>
        <v>03962-BRA-P</v>
      </c>
      <c r="F2785" t="s">
        <v>520</v>
      </c>
      <c r="G2785" t="s">
        <v>76</v>
      </c>
      <c r="H2785" t="s">
        <v>25</v>
      </c>
      <c r="I2785">
        <v>-45.378898999999997</v>
      </c>
      <c r="J2785">
        <v>-15.6686</v>
      </c>
      <c r="K2785">
        <v>640</v>
      </c>
      <c r="L2785">
        <v>1652.81</v>
      </c>
      <c r="M2785" t="str">
        <f t="shared" si="130"/>
        <v>Pequeña</v>
      </c>
      <c r="N2785" t="str">
        <f t="shared" si="131"/>
        <v>P</v>
      </c>
      <c r="O2785">
        <v>0.96597100000000002</v>
      </c>
      <c r="P2785" t="s">
        <v>7</v>
      </c>
      <c r="Q2785">
        <v>3.97E-4</v>
      </c>
      <c r="R2785" t="s">
        <v>8</v>
      </c>
      <c r="S2785">
        <v>325.84030200000001</v>
      </c>
      <c r="T2785" t="s">
        <v>30</v>
      </c>
      <c r="U2785">
        <v>39863.537941879847</v>
      </c>
      <c r="V2785">
        <v>24.299999</v>
      </c>
      <c r="W2785">
        <v>6.1390000000000002</v>
      </c>
      <c r="X2785">
        <v>88.22</v>
      </c>
      <c r="Y2785">
        <v>4.6106699999999998</v>
      </c>
      <c r="Z2785">
        <v>88</v>
      </c>
      <c r="AA2785" t="str">
        <f>IF(Z2785=-1,"Flat",
INDEX({"North","Northeast","East","Southeast","South","Southwest","West","Northwest","North"},
MATCH(Z2785,{0;22.5;67.5;112.5;157.5;202.5;247.5;292.5;337.5},1)))</f>
        <v>East</v>
      </c>
      <c r="AB2785">
        <v>0.74708600000000003</v>
      </c>
      <c r="AC2785" t="s">
        <v>10</v>
      </c>
      <c r="AD2785">
        <v>48</v>
      </c>
      <c r="AE2785">
        <v>20</v>
      </c>
      <c r="AF2785">
        <v>4.8109999999999999</v>
      </c>
    </row>
    <row r="2786" spans="1:32" x14ac:dyDescent="0.25">
      <c r="A2786">
        <v>2918</v>
      </c>
      <c r="B2786">
        <v>3296</v>
      </c>
      <c r="C2786">
        <v>3296</v>
      </c>
      <c r="D2786">
        <v>3963</v>
      </c>
      <c r="E2786" t="str">
        <f t="shared" si="129"/>
        <v>03963-BRA-P</v>
      </c>
      <c r="F2786" t="s">
        <v>520</v>
      </c>
      <c r="G2786" t="s">
        <v>76</v>
      </c>
      <c r="H2786" t="s">
        <v>25</v>
      </c>
      <c r="I2786">
        <v>-45.368499999999997</v>
      </c>
      <c r="J2786">
        <v>-15.6699</v>
      </c>
      <c r="K2786">
        <v>640</v>
      </c>
      <c r="L2786">
        <v>2618.67</v>
      </c>
      <c r="M2786" t="str">
        <f t="shared" si="130"/>
        <v>Pequeña</v>
      </c>
      <c r="N2786" t="str">
        <f t="shared" si="131"/>
        <v>P</v>
      </c>
      <c r="O2786">
        <v>0.559805</v>
      </c>
      <c r="P2786" t="s">
        <v>7</v>
      </c>
      <c r="Q2786">
        <v>-1.9859999999999999E-3</v>
      </c>
      <c r="R2786" t="s">
        <v>8</v>
      </c>
      <c r="S2786">
        <v>250.641006</v>
      </c>
      <c r="T2786" t="s">
        <v>16</v>
      </c>
      <c r="U2786">
        <v>39303.800082931797</v>
      </c>
      <c r="V2786">
        <v>24.299999</v>
      </c>
      <c r="W2786">
        <v>6.14</v>
      </c>
      <c r="X2786">
        <v>88.22</v>
      </c>
      <c r="Y2786">
        <v>4.5896699999999999</v>
      </c>
      <c r="Z2786">
        <v>88</v>
      </c>
      <c r="AA2786" t="str">
        <f>IF(Z2786=-1,"Flat",
INDEX({"North","Northeast","East","Southeast","South","Southwest","West","Northwest","North"},
MATCH(Z2786,{0;22.5;67.5;112.5;157.5;202.5;247.5;292.5;337.5},1)))</f>
        <v>East</v>
      </c>
      <c r="AB2786">
        <v>0.59721400000000002</v>
      </c>
      <c r="AC2786" t="s">
        <v>20</v>
      </c>
      <c r="AD2786">
        <v>48</v>
      </c>
      <c r="AE2786">
        <v>20</v>
      </c>
      <c r="AF2786">
        <v>4.8129999999999997</v>
      </c>
    </row>
    <row r="2787" spans="1:32" x14ac:dyDescent="0.25">
      <c r="A2787">
        <v>2919</v>
      </c>
      <c r="B2787">
        <v>3297</v>
      </c>
      <c r="C2787">
        <v>3297</v>
      </c>
      <c r="D2787">
        <v>3964</v>
      </c>
      <c r="E2787" t="str">
        <f t="shared" si="129"/>
        <v>03964-BRA-P</v>
      </c>
      <c r="F2787" t="s">
        <v>520</v>
      </c>
      <c r="G2787" t="s">
        <v>76</v>
      </c>
      <c r="H2787" t="s">
        <v>25</v>
      </c>
      <c r="I2787">
        <v>-45.361801</v>
      </c>
      <c r="J2787">
        <v>-15.670999999999999</v>
      </c>
      <c r="K2787">
        <v>640</v>
      </c>
      <c r="L2787">
        <v>3066.42</v>
      </c>
      <c r="M2787" t="str">
        <f t="shared" si="130"/>
        <v>Pequeña</v>
      </c>
      <c r="N2787" t="str">
        <f t="shared" si="131"/>
        <v>P</v>
      </c>
      <c r="O2787">
        <v>0.56883099999999998</v>
      </c>
      <c r="P2787" t="s">
        <v>7</v>
      </c>
      <c r="Q2787">
        <v>1.5889999999999999E-3</v>
      </c>
      <c r="R2787" t="s">
        <v>8</v>
      </c>
      <c r="S2787">
        <v>162.47442599999999</v>
      </c>
      <c r="T2787" t="s">
        <v>13</v>
      </c>
      <c r="U2787">
        <v>38796.791482173117</v>
      </c>
      <c r="V2787">
        <v>24.299999</v>
      </c>
      <c r="W2787">
        <v>6.14</v>
      </c>
      <c r="X2787">
        <v>88.22</v>
      </c>
      <c r="Y2787">
        <v>4.6384699999999999</v>
      </c>
      <c r="Z2787">
        <v>88</v>
      </c>
      <c r="AA2787" t="str">
        <f>IF(Z2787=-1,"Flat",
INDEX({"North","Northeast","East","Southeast","South","Southwest","West","Northwest","North"},
MATCH(Z2787,{0;22.5;67.5;112.5;157.5;202.5;247.5;292.5;337.5},1)))</f>
        <v>East</v>
      </c>
      <c r="AB2787">
        <v>0.59618099999999996</v>
      </c>
      <c r="AC2787" t="s">
        <v>20</v>
      </c>
      <c r="AD2787">
        <v>48</v>
      </c>
      <c r="AE2787">
        <v>20</v>
      </c>
      <c r="AF2787">
        <v>4.8140000000000001</v>
      </c>
    </row>
    <row r="2788" spans="1:32" x14ac:dyDescent="0.25">
      <c r="A2788">
        <v>2920</v>
      </c>
      <c r="B2788">
        <v>3298</v>
      </c>
      <c r="C2788">
        <v>3298</v>
      </c>
      <c r="D2788">
        <v>3965</v>
      </c>
      <c r="E2788" t="str">
        <f t="shared" si="129"/>
        <v>03965-BRA-P</v>
      </c>
      <c r="F2788" t="s">
        <v>520</v>
      </c>
      <c r="G2788" t="s">
        <v>76</v>
      </c>
      <c r="H2788" t="s">
        <v>25</v>
      </c>
      <c r="I2788">
        <v>-45.383201999999997</v>
      </c>
      <c r="J2788">
        <v>-15.672800000000001</v>
      </c>
      <c r="K2788">
        <v>640</v>
      </c>
      <c r="L2788">
        <v>1930.92</v>
      </c>
      <c r="M2788" t="str">
        <f t="shared" si="130"/>
        <v>Pequeña</v>
      </c>
      <c r="N2788" t="str">
        <f t="shared" si="131"/>
        <v>P</v>
      </c>
      <c r="O2788">
        <v>1.0379400000000001</v>
      </c>
      <c r="P2788" t="s">
        <v>7</v>
      </c>
      <c r="Q2788">
        <v>-3.97E-4</v>
      </c>
      <c r="R2788" t="s">
        <v>8</v>
      </c>
      <c r="S2788">
        <v>328.49572799999999</v>
      </c>
      <c r="T2788" t="s">
        <v>30</v>
      </c>
      <c r="U2788">
        <v>39325.188956078717</v>
      </c>
      <c r="V2788">
        <v>24.299999</v>
      </c>
      <c r="W2788">
        <v>6.1379999999999999</v>
      </c>
      <c r="X2788">
        <v>88.22</v>
      </c>
      <c r="Y2788">
        <v>4.6392699999999998</v>
      </c>
      <c r="Z2788">
        <v>88</v>
      </c>
      <c r="AA2788" t="str">
        <f>IF(Z2788=-1,"Flat",
INDEX({"North","Northeast","East","Southeast","South","Southwest","West","Northwest","North"},
MATCH(Z2788,{0;22.5;67.5;112.5;157.5;202.5;247.5;292.5;337.5},1)))</f>
        <v>East</v>
      </c>
      <c r="AB2788">
        <v>0.74394199999999999</v>
      </c>
      <c r="AC2788" t="s">
        <v>10</v>
      </c>
      <c r="AD2788">
        <v>48</v>
      </c>
      <c r="AE2788">
        <v>20</v>
      </c>
      <c r="AF2788">
        <v>4.8109999999999999</v>
      </c>
    </row>
    <row r="2789" spans="1:32" x14ac:dyDescent="0.25">
      <c r="A2789">
        <v>2921</v>
      </c>
      <c r="B2789">
        <v>3299</v>
      </c>
      <c r="C2789">
        <v>3299</v>
      </c>
      <c r="D2789">
        <v>3966</v>
      </c>
      <c r="E2789" t="str">
        <f t="shared" si="129"/>
        <v>03966-BRA-P</v>
      </c>
      <c r="F2789" t="s">
        <v>520</v>
      </c>
      <c r="G2789" t="s">
        <v>76</v>
      </c>
      <c r="H2789" t="s">
        <v>25</v>
      </c>
      <c r="I2789">
        <v>-45.374298000000003</v>
      </c>
      <c r="J2789">
        <v>-15.6768</v>
      </c>
      <c r="K2789">
        <v>640</v>
      </c>
      <c r="L2789">
        <v>2624.21</v>
      </c>
      <c r="M2789" t="str">
        <f t="shared" si="130"/>
        <v>Pequeña</v>
      </c>
      <c r="N2789" t="str">
        <f t="shared" si="131"/>
        <v>P</v>
      </c>
      <c r="O2789">
        <v>0.51070000000000004</v>
      </c>
      <c r="P2789" t="s">
        <v>7</v>
      </c>
      <c r="Q2789">
        <v>1.1919999999999999E-3</v>
      </c>
      <c r="R2789" t="s">
        <v>8</v>
      </c>
      <c r="S2789">
        <v>63.434947999999999</v>
      </c>
      <c r="T2789" t="s">
        <v>9</v>
      </c>
      <c r="U2789">
        <v>38995.76493304874</v>
      </c>
      <c r="V2789">
        <v>24.299999</v>
      </c>
      <c r="W2789">
        <v>6.1390000000000002</v>
      </c>
      <c r="X2789">
        <v>88.22</v>
      </c>
      <c r="Y2789">
        <v>4.71035</v>
      </c>
      <c r="Z2789">
        <v>88</v>
      </c>
      <c r="AA2789" t="str">
        <f>IF(Z2789=-1,"Flat",
INDEX({"North","Northeast","East","Southeast","South","Southwest","West","Northwest","North"},
MATCH(Z2789,{0;22.5;67.5;112.5;157.5;202.5;247.5;292.5;337.5},1)))</f>
        <v>East</v>
      </c>
      <c r="AB2789">
        <v>0.79729499999999998</v>
      </c>
      <c r="AC2789" t="s">
        <v>10</v>
      </c>
      <c r="AD2789">
        <v>48</v>
      </c>
      <c r="AE2789">
        <v>20</v>
      </c>
      <c r="AF2789">
        <v>4.8120000000000003</v>
      </c>
    </row>
    <row r="2790" spans="1:32" x14ac:dyDescent="0.25">
      <c r="A2790">
        <v>2922</v>
      </c>
      <c r="B2790">
        <v>3300</v>
      </c>
      <c r="C2790">
        <v>3300</v>
      </c>
      <c r="D2790">
        <v>3967</v>
      </c>
      <c r="E2790" t="str">
        <f t="shared" si="129"/>
        <v>03967-BRA-P</v>
      </c>
      <c r="F2790" t="s">
        <v>520</v>
      </c>
      <c r="G2790" t="s">
        <v>76</v>
      </c>
      <c r="H2790" t="s">
        <v>25</v>
      </c>
      <c r="I2790">
        <v>-45.368000000000002</v>
      </c>
      <c r="J2790">
        <v>-15.6755</v>
      </c>
      <c r="K2790">
        <v>640</v>
      </c>
      <c r="L2790">
        <v>1953</v>
      </c>
      <c r="M2790" t="str">
        <f t="shared" si="130"/>
        <v>Pequeña</v>
      </c>
      <c r="N2790" t="str">
        <f t="shared" si="131"/>
        <v>P</v>
      </c>
      <c r="O2790">
        <v>0.460341</v>
      </c>
      <c r="P2790" t="s">
        <v>7</v>
      </c>
      <c r="Q2790">
        <v>-3.973E-3</v>
      </c>
      <c r="R2790" t="s">
        <v>8</v>
      </c>
      <c r="S2790">
        <v>119.74488100000001</v>
      </c>
      <c r="T2790" t="s">
        <v>49</v>
      </c>
      <c r="U2790">
        <v>38754.355378959423</v>
      </c>
      <c r="V2790">
        <v>24.299999</v>
      </c>
      <c r="W2790">
        <v>6.1390000000000002</v>
      </c>
      <c r="X2790">
        <v>88.22</v>
      </c>
      <c r="Y2790">
        <v>4.5932399999999998</v>
      </c>
      <c r="Z2790">
        <v>88</v>
      </c>
      <c r="AA2790" t="str">
        <f>IF(Z2790=-1,"Flat",
INDEX({"North","Northeast","East","Southeast","South","Southwest","West","Northwest","North"},
MATCH(Z2790,{0;22.5;67.5;112.5;157.5;202.5;247.5;292.5;337.5},1)))</f>
        <v>East</v>
      </c>
      <c r="AB2790">
        <v>0.59770900000000005</v>
      </c>
      <c r="AC2790" t="s">
        <v>20</v>
      </c>
      <c r="AD2790">
        <v>48</v>
      </c>
      <c r="AE2790">
        <v>20</v>
      </c>
      <c r="AF2790">
        <v>4.8120000000000003</v>
      </c>
    </row>
    <row r="2791" spans="1:32" x14ac:dyDescent="0.25">
      <c r="A2791">
        <v>2923</v>
      </c>
      <c r="B2791">
        <v>3301</v>
      </c>
      <c r="C2791">
        <v>3301</v>
      </c>
      <c r="D2791">
        <v>3968</v>
      </c>
      <c r="E2791" t="str">
        <f t="shared" si="129"/>
        <v>03968-BRA-P</v>
      </c>
      <c r="F2791" t="s">
        <v>520</v>
      </c>
      <c r="G2791" t="s">
        <v>76</v>
      </c>
      <c r="H2791" t="s">
        <v>25</v>
      </c>
      <c r="I2791">
        <v>-45.360802</v>
      </c>
      <c r="J2791">
        <v>-15.6816</v>
      </c>
      <c r="K2791">
        <v>640</v>
      </c>
      <c r="L2791">
        <v>990.98</v>
      </c>
      <c r="M2791" t="str">
        <f t="shared" si="130"/>
        <v>Pequeña</v>
      </c>
      <c r="N2791" t="str">
        <f t="shared" si="131"/>
        <v>P</v>
      </c>
      <c r="O2791">
        <v>1.18008</v>
      </c>
      <c r="P2791" t="s">
        <v>7</v>
      </c>
      <c r="Q2791">
        <v>9.5340000000000008E-3</v>
      </c>
      <c r="R2791" t="s">
        <v>8</v>
      </c>
      <c r="S2791">
        <v>122.152298</v>
      </c>
      <c r="T2791" t="s">
        <v>49</v>
      </c>
      <c r="U2791">
        <v>37748.117806349233</v>
      </c>
      <c r="V2791">
        <v>24.299999</v>
      </c>
      <c r="W2791">
        <v>6.1349999999999998</v>
      </c>
      <c r="X2791">
        <v>88.22</v>
      </c>
      <c r="Y2791">
        <v>4.4536600000000002</v>
      </c>
      <c r="Z2791">
        <v>88</v>
      </c>
      <c r="AA2791" t="str">
        <f>IF(Z2791=-1,"Flat",
INDEX({"North","Northeast","East","Southeast","South","Southwest","West","Northwest","North"},
MATCH(Z2791,{0;22.5;67.5;112.5;157.5;202.5;247.5;292.5;337.5},1)))</f>
        <v>East</v>
      </c>
      <c r="AB2791">
        <v>0.59678299999999995</v>
      </c>
      <c r="AC2791" t="s">
        <v>20</v>
      </c>
      <c r="AD2791">
        <v>30</v>
      </c>
      <c r="AE2791">
        <v>20</v>
      </c>
      <c r="AF2791">
        <v>4.8079999999999998</v>
      </c>
    </row>
    <row r="2792" spans="1:32" x14ac:dyDescent="0.25">
      <c r="A2792">
        <v>2924</v>
      </c>
      <c r="B2792">
        <v>3302</v>
      </c>
      <c r="C2792">
        <v>3302</v>
      </c>
      <c r="D2792">
        <v>3969</v>
      </c>
      <c r="E2792" t="str">
        <f t="shared" si="129"/>
        <v>03969-BRA-P</v>
      </c>
      <c r="F2792" t="s">
        <v>520</v>
      </c>
      <c r="G2792" t="s">
        <v>76</v>
      </c>
      <c r="H2792" t="s">
        <v>25</v>
      </c>
      <c r="I2792">
        <v>-45.385798999999999</v>
      </c>
      <c r="J2792">
        <v>-15.6792</v>
      </c>
      <c r="K2792">
        <v>640</v>
      </c>
      <c r="L2792">
        <v>785.89</v>
      </c>
      <c r="M2792" t="str">
        <f t="shared" si="130"/>
        <v>Pequeña</v>
      </c>
      <c r="N2792" t="str">
        <f t="shared" si="131"/>
        <v>P</v>
      </c>
      <c r="O2792">
        <v>1.0021899999999999</v>
      </c>
      <c r="P2792" t="s">
        <v>7</v>
      </c>
      <c r="Q2792">
        <v>-2.3839999999999998E-3</v>
      </c>
      <c r="R2792" t="s">
        <v>8</v>
      </c>
      <c r="S2792">
        <v>324.27261399999998</v>
      </c>
      <c r="T2792" t="s">
        <v>30</v>
      </c>
      <c r="U2792">
        <v>38559.706238263512</v>
      </c>
      <c r="V2792">
        <v>24.299999</v>
      </c>
      <c r="W2792">
        <v>6.1369999999999996</v>
      </c>
      <c r="X2792">
        <v>88.22</v>
      </c>
      <c r="Y2792">
        <v>4.5958500000000004</v>
      </c>
      <c r="Z2792">
        <v>88</v>
      </c>
      <c r="AA2792" t="str">
        <f>IF(Z2792=-1,"Flat",
INDEX({"North","Northeast","East","Southeast","South","Southwest","West","Northwest","North"},
MATCH(Z2792,{0;22.5;67.5;112.5;157.5;202.5;247.5;292.5;337.5},1)))</f>
        <v>East</v>
      </c>
      <c r="AB2792">
        <v>0.74692599999999998</v>
      </c>
      <c r="AC2792" t="s">
        <v>10</v>
      </c>
      <c r="AD2792">
        <v>48</v>
      </c>
      <c r="AE2792">
        <v>20</v>
      </c>
      <c r="AF2792">
        <v>4.8099999999999996</v>
      </c>
    </row>
    <row r="2793" spans="1:32" x14ac:dyDescent="0.25">
      <c r="A2793">
        <v>2925</v>
      </c>
      <c r="B2793">
        <v>3303</v>
      </c>
      <c r="C2793">
        <v>3303</v>
      </c>
      <c r="D2793">
        <v>3970</v>
      </c>
      <c r="E2793" t="str">
        <f t="shared" si="129"/>
        <v>03970-BRA-P</v>
      </c>
      <c r="F2793" t="s">
        <v>521</v>
      </c>
      <c r="G2793" t="s">
        <v>76</v>
      </c>
      <c r="H2793" t="s">
        <v>12</v>
      </c>
      <c r="I2793">
        <v>-45.264400000000002</v>
      </c>
      <c r="J2793">
        <v>-10.0916</v>
      </c>
      <c r="K2793">
        <v>675</v>
      </c>
      <c r="L2793">
        <v>30</v>
      </c>
      <c r="M2793" t="str">
        <f t="shared" si="130"/>
        <v>Pequeña</v>
      </c>
      <c r="N2793" t="str">
        <f t="shared" si="131"/>
        <v>P</v>
      </c>
      <c r="O2793">
        <v>0.92855399999999999</v>
      </c>
      <c r="P2793" t="s">
        <v>7</v>
      </c>
      <c r="Q2793">
        <v>-3.97E-4</v>
      </c>
      <c r="R2793" t="s">
        <v>8</v>
      </c>
      <c r="S2793">
        <v>315</v>
      </c>
      <c r="T2793" t="s">
        <v>30</v>
      </c>
      <c r="U2793">
        <v>555.845910573276</v>
      </c>
      <c r="V2793">
        <v>24.6</v>
      </c>
      <c r="W2793">
        <v>6.1760000000000002</v>
      </c>
      <c r="X2793">
        <v>65</v>
      </c>
      <c r="Y2793">
        <v>5.5046299999999997</v>
      </c>
      <c r="Z2793">
        <v>135</v>
      </c>
      <c r="AA2793" t="str">
        <f>IF(Z2793=-1,"Flat",
INDEX({"North","Northeast","East","Southeast","South","Southwest","West","Northwest","North"},
MATCH(Z2793,{0;22.5;67.5;112.5;157.5;202.5;247.5;292.5;337.5},1)))</f>
        <v>Southeast</v>
      </c>
      <c r="AB2793">
        <v>0.74634299999999998</v>
      </c>
      <c r="AC2793" t="s">
        <v>10</v>
      </c>
      <c r="AD2793">
        <v>45.700001</v>
      </c>
      <c r="AE2793">
        <v>15</v>
      </c>
      <c r="AF2793">
        <v>4.8470000000000004</v>
      </c>
    </row>
    <row r="2794" spans="1:32" x14ac:dyDescent="0.25">
      <c r="A2794">
        <v>2926</v>
      </c>
      <c r="B2794">
        <v>3304</v>
      </c>
      <c r="C2794">
        <v>3304</v>
      </c>
      <c r="D2794">
        <v>3971</v>
      </c>
      <c r="E2794" t="str">
        <f t="shared" si="129"/>
        <v>03971-BRA-P</v>
      </c>
      <c r="F2794" t="s">
        <v>521</v>
      </c>
      <c r="G2794" t="s">
        <v>76</v>
      </c>
      <c r="H2794" t="s">
        <v>12</v>
      </c>
      <c r="I2794">
        <v>-45.291499999999999</v>
      </c>
      <c r="J2794">
        <v>-10.1129</v>
      </c>
      <c r="K2794">
        <v>675</v>
      </c>
      <c r="L2794">
        <v>30</v>
      </c>
      <c r="M2794" t="str">
        <f t="shared" si="130"/>
        <v>Pequeña</v>
      </c>
      <c r="N2794" t="str">
        <f t="shared" si="131"/>
        <v>P</v>
      </c>
      <c r="O2794">
        <v>0.79320100000000004</v>
      </c>
      <c r="P2794" t="s">
        <v>7</v>
      </c>
      <c r="Q2794">
        <v>-3.97E-4</v>
      </c>
      <c r="R2794" t="s">
        <v>8</v>
      </c>
      <c r="S2794">
        <v>300.256439</v>
      </c>
      <c r="T2794" t="s">
        <v>30</v>
      </c>
      <c r="U2794">
        <v>4303.403919908862</v>
      </c>
      <c r="V2794">
        <v>24.6</v>
      </c>
      <c r="W2794">
        <v>6.1669999999999998</v>
      </c>
      <c r="X2794">
        <v>65</v>
      </c>
      <c r="Y2794">
        <v>5.6018800000000004</v>
      </c>
      <c r="Z2794">
        <v>135</v>
      </c>
      <c r="AA2794" t="str">
        <f>IF(Z2794=-1,"Flat",
INDEX({"North","Northeast","East","Southeast","South","Southwest","West","Northwest","North"},
MATCH(Z2794,{0;22.5;67.5;112.5;157.5;202.5;247.5;292.5;337.5},1)))</f>
        <v>Southeast</v>
      </c>
      <c r="AB2794">
        <v>0.74616099999999996</v>
      </c>
      <c r="AC2794" t="s">
        <v>10</v>
      </c>
      <c r="AD2794">
        <v>50</v>
      </c>
      <c r="AE2794">
        <v>15</v>
      </c>
      <c r="AF2794">
        <v>4.8410000000000002</v>
      </c>
    </row>
    <row r="2795" spans="1:32" x14ac:dyDescent="0.25">
      <c r="A2795">
        <v>2927</v>
      </c>
      <c r="B2795">
        <v>3305</v>
      </c>
      <c r="C2795">
        <v>3305</v>
      </c>
      <c r="D2795">
        <v>3972</v>
      </c>
      <c r="E2795" t="str">
        <f t="shared" si="129"/>
        <v>03972-BRA-P</v>
      </c>
      <c r="F2795" t="s">
        <v>521</v>
      </c>
      <c r="G2795" t="s">
        <v>76</v>
      </c>
      <c r="H2795" t="s">
        <v>12</v>
      </c>
      <c r="I2795">
        <v>-45.288601</v>
      </c>
      <c r="J2795">
        <v>-10.1235</v>
      </c>
      <c r="K2795">
        <v>675</v>
      </c>
      <c r="L2795">
        <v>30</v>
      </c>
      <c r="M2795" t="str">
        <f t="shared" si="130"/>
        <v>Pequeña</v>
      </c>
      <c r="N2795" t="str">
        <f t="shared" si="131"/>
        <v>P</v>
      </c>
      <c r="O2795">
        <v>0.67708599999999997</v>
      </c>
      <c r="P2795" t="s">
        <v>7</v>
      </c>
      <c r="Q2795">
        <v>7.9500000000000003E-4</v>
      </c>
      <c r="R2795" t="s">
        <v>8</v>
      </c>
      <c r="S2795">
        <v>304.69515999999999</v>
      </c>
      <c r="T2795" t="s">
        <v>30</v>
      </c>
      <c r="U2795">
        <v>4693.9506778376426</v>
      </c>
      <c r="V2795">
        <v>24.6</v>
      </c>
      <c r="W2795">
        <v>6.1689999999999996</v>
      </c>
      <c r="X2795">
        <v>65</v>
      </c>
      <c r="Y2795">
        <v>5.36721</v>
      </c>
      <c r="Z2795">
        <v>135</v>
      </c>
      <c r="AA2795" t="str">
        <f>IF(Z2795=-1,"Flat",
INDEX({"North","Northeast","East","Southeast","South","Southwest","West","Northwest","North"},
MATCH(Z2795,{0;22.5;67.5;112.5;157.5;202.5;247.5;292.5;337.5},1)))</f>
        <v>Southeast</v>
      </c>
      <c r="AB2795">
        <v>0.74627200000000005</v>
      </c>
      <c r="AC2795" t="s">
        <v>10</v>
      </c>
      <c r="AD2795">
        <v>34.5</v>
      </c>
      <c r="AE2795">
        <v>15</v>
      </c>
      <c r="AF2795">
        <v>4.8419999999999996</v>
      </c>
    </row>
    <row r="2796" spans="1:32" x14ac:dyDescent="0.25">
      <c r="A2796">
        <v>2928</v>
      </c>
      <c r="B2796">
        <v>3306</v>
      </c>
      <c r="C2796">
        <v>3306</v>
      </c>
      <c r="D2796">
        <v>3973</v>
      </c>
      <c r="E2796" t="str">
        <f t="shared" si="129"/>
        <v>03973-BRA-P</v>
      </c>
      <c r="F2796" t="s">
        <v>521</v>
      </c>
      <c r="G2796" t="s">
        <v>76</v>
      </c>
      <c r="H2796" t="s">
        <v>12</v>
      </c>
      <c r="I2796">
        <v>-45.284599</v>
      </c>
      <c r="J2796">
        <v>-10.1203</v>
      </c>
      <c r="K2796">
        <v>675</v>
      </c>
      <c r="L2796">
        <v>30</v>
      </c>
      <c r="M2796" t="str">
        <f t="shared" si="130"/>
        <v>Pequeña</v>
      </c>
      <c r="N2796" t="str">
        <f t="shared" si="131"/>
        <v>P</v>
      </c>
      <c r="O2796">
        <v>0.67708599999999997</v>
      </c>
      <c r="P2796" t="s">
        <v>7</v>
      </c>
      <c r="Q2796">
        <v>7.9500000000000003E-4</v>
      </c>
      <c r="R2796" t="s">
        <v>8</v>
      </c>
      <c r="S2796">
        <v>304.69515999999999</v>
      </c>
      <c r="T2796" t="s">
        <v>30</v>
      </c>
      <c r="U2796">
        <v>4137.4569034257329</v>
      </c>
      <c r="V2796">
        <v>24.6</v>
      </c>
      <c r="W2796">
        <v>6.173</v>
      </c>
      <c r="X2796">
        <v>65</v>
      </c>
      <c r="Y2796">
        <v>5.32986</v>
      </c>
      <c r="Z2796">
        <v>135</v>
      </c>
      <c r="AA2796" t="str">
        <f>IF(Z2796=-1,"Flat",
INDEX({"North","Northeast","East","Southeast","South","Southwest","West","Northwest","North"},
MATCH(Z2796,{0;22.5;67.5;112.5;157.5;202.5;247.5;292.5;337.5},1)))</f>
        <v>Southeast</v>
      </c>
      <c r="AB2796">
        <v>0.74663000000000002</v>
      </c>
      <c r="AC2796" t="s">
        <v>10</v>
      </c>
      <c r="AD2796">
        <v>34.5</v>
      </c>
      <c r="AE2796">
        <v>15</v>
      </c>
      <c r="AF2796">
        <v>4.8419999999999996</v>
      </c>
    </row>
    <row r="2797" spans="1:32" x14ac:dyDescent="0.25">
      <c r="A2797">
        <v>2929</v>
      </c>
      <c r="B2797">
        <v>3307</v>
      </c>
      <c r="C2797">
        <v>3307</v>
      </c>
      <c r="D2797">
        <v>3974</v>
      </c>
      <c r="E2797" t="str">
        <f t="shared" si="129"/>
        <v>03974-BRA-P</v>
      </c>
      <c r="F2797" t="s">
        <v>521</v>
      </c>
      <c r="G2797" t="s">
        <v>76</v>
      </c>
      <c r="H2797" t="s">
        <v>12</v>
      </c>
      <c r="I2797">
        <v>-45.279201999999998</v>
      </c>
      <c r="J2797">
        <v>-10.110900000000001</v>
      </c>
      <c r="K2797">
        <v>675</v>
      </c>
      <c r="L2797">
        <v>30</v>
      </c>
      <c r="M2797" t="str">
        <f t="shared" si="130"/>
        <v>Pequeña</v>
      </c>
      <c r="N2797" t="str">
        <f t="shared" si="131"/>
        <v>P</v>
      </c>
      <c r="O2797">
        <v>0.66125400000000001</v>
      </c>
      <c r="P2797" t="s">
        <v>7</v>
      </c>
      <c r="Q2797">
        <v>7.9500000000000003E-4</v>
      </c>
      <c r="R2797" t="s">
        <v>8</v>
      </c>
      <c r="S2797">
        <v>302.66091899999998</v>
      </c>
      <c r="T2797" t="s">
        <v>30</v>
      </c>
      <c r="U2797">
        <v>3075.2210427299951</v>
      </c>
      <c r="V2797">
        <v>24.6</v>
      </c>
      <c r="W2797">
        <v>6.1740000000000004</v>
      </c>
      <c r="X2797">
        <v>65</v>
      </c>
      <c r="Y2797">
        <v>5.4546999999999999</v>
      </c>
      <c r="Z2797">
        <v>135</v>
      </c>
      <c r="AA2797" t="str">
        <f>IF(Z2797=-1,"Flat",
INDEX({"North","Northeast","East","Southeast","South","Southwest","West","Northwest","North"},
MATCH(Z2797,{0;22.5;67.5;112.5;157.5;202.5;247.5;292.5;337.5},1)))</f>
        <v>Southeast</v>
      </c>
      <c r="AB2797">
        <v>0.74668599999999996</v>
      </c>
      <c r="AC2797" t="s">
        <v>10</v>
      </c>
      <c r="AD2797">
        <v>43</v>
      </c>
      <c r="AE2797">
        <v>15</v>
      </c>
      <c r="AF2797">
        <v>4.8460000000000001</v>
      </c>
    </row>
    <row r="2798" spans="1:32" x14ac:dyDescent="0.25">
      <c r="A2798">
        <v>2930</v>
      </c>
      <c r="B2798">
        <v>3308</v>
      </c>
      <c r="C2798">
        <v>3308</v>
      </c>
      <c r="D2798">
        <v>3975</v>
      </c>
      <c r="E2798" t="str">
        <f t="shared" si="129"/>
        <v>03975-BRA-P</v>
      </c>
      <c r="F2798" t="s">
        <v>521</v>
      </c>
      <c r="G2798" t="s">
        <v>76</v>
      </c>
      <c r="H2798" t="s">
        <v>12</v>
      </c>
      <c r="I2798">
        <v>-45.265900000000002</v>
      </c>
      <c r="J2798">
        <v>-10.111700000000001</v>
      </c>
      <c r="K2798">
        <v>675</v>
      </c>
      <c r="L2798">
        <v>30</v>
      </c>
      <c r="M2798" t="str">
        <f t="shared" si="130"/>
        <v>Pequeña</v>
      </c>
      <c r="N2798" t="str">
        <f t="shared" si="131"/>
        <v>P</v>
      </c>
      <c r="O2798">
        <v>0.64629499999999995</v>
      </c>
      <c r="P2798" t="s">
        <v>7</v>
      </c>
      <c r="Q2798">
        <v>1.5889999999999999E-3</v>
      </c>
      <c r="R2798" t="s">
        <v>8</v>
      </c>
      <c r="S2798">
        <v>313.210083</v>
      </c>
      <c r="T2798" t="s">
        <v>30</v>
      </c>
      <c r="U2798">
        <v>1926.5630374267139</v>
      </c>
      <c r="V2798">
        <v>24.6</v>
      </c>
      <c r="W2798">
        <v>6.1769999999999996</v>
      </c>
      <c r="X2798">
        <v>65</v>
      </c>
      <c r="Y2798">
        <v>5.3256500000000004</v>
      </c>
      <c r="Z2798">
        <v>135</v>
      </c>
      <c r="AA2798" t="str">
        <f>IF(Z2798=-1,"Flat",
INDEX({"North","Northeast","East","Southeast","South","Southwest","West","Northwest","North"},
MATCH(Z2798,{0;22.5;67.5;112.5;157.5;202.5;247.5;292.5;337.5},1)))</f>
        <v>Southeast</v>
      </c>
      <c r="AB2798">
        <v>0.74788100000000002</v>
      </c>
      <c r="AC2798" t="s">
        <v>10</v>
      </c>
      <c r="AD2798">
        <v>43</v>
      </c>
      <c r="AE2798">
        <v>15</v>
      </c>
      <c r="AF2798">
        <v>4.8529999999999998</v>
      </c>
    </row>
    <row r="2799" spans="1:32" x14ac:dyDescent="0.25">
      <c r="A2799">
        <v>2931</v>
      </c>
      <c r="B2799">
        <v>3309</v>
      </c>
      <c r="C2799">
        <v>3309</v>
      </c>
      <c r="D2799">
        <v>3976</v>
      </c>
      <c r="E2799" t="str">
        <f t="shared" si="129"/>
        <v>03976-BRA-P</v>
      </c>
      <c r="F2799" t="s">
        <v>521</v>
      </c>
      <c r="G2799" t="s">
        <v>76</v>
      </c>
      <c r="H2799" t="s">
        <v>12</v>
      </c>
      <c r="I2799">
        <v>-45.273800000000001</v>
      </c>
      <c r="J2799">
        <v>-10.116099999999999</v>
      </c>
      <c r="K2799">
        <v>675</v>
      </c>
      <c r="L2799">
        <v>30</v>
      </c>
      <c r="M2799" t="str">
        <f t="shared" si="130"/>
        <v>Pequeña</v>
      </c>
      <c r="N2799" t="str">
        <f t="shared" si="131"/>
        <v>P</v>
      </c>
      <c r="O2799">
        <v>0.63098200000000004</v>
      </c>
      <c r="P2799" t="s">
        <v>7</v>
      </c>
      <c r="Q2799">
        <v>-1.1919999999999999E-3</v>
      </c>
      <c r="R2799" t="s">
        <v>8</v>
      </c>
      <c r="S2799">
        <v>307.64761399999998</v>
      </c>
      <c r="T2799" t="s">
        <v>30</v>
      </c>
      <c r="U2799">
        <v>2907.6279719404361</v>
      </c>
      <c r="V2799">
        <v>24.6</v>
      </c>
      <c r="W2799">
        <v>6.1760000000000002</v>
      </c>
      <c r="X2799">
        <v>65</v>
      </c>
      <c r="Y2799">
        <v>5.2950999999999997</v>
      </c>
      <c r="Z2799">
        <v>135</v>
      </c>
      <c r="AA2799" t="str">
        <f>IF(Z2799=-1,"Flat",
INDEX({"North","Northeast","East","Southeast","South","Southwest","West","Northwest","North"},
MATCH(Z2799,{0;22.5;67.5;112.5;157.5;202.5;247.5;292.5;337.5},1)))</f>
        <v>Southeast</v>
      </c>
      <c r="AB2799">
        <v>0.74766299999999997</v>
      </c>
      <c r="AC2799" t="s">
        <v>10</v>
      </c>
      <c r="AD2799">
        <v>43</v>
      </c>
      <c r="AE2799">
        <v>15</v>
      </c>
      <c r="AF2799">
        <v>4.8499999999999996</v>
      </c>
    </row>
    <row r="2800" spans="1:32" x14ac:dyDescent="0.25">
      <c r="A2800">
        <v>2932</v>
      </c>
      <c r="B2800">
        <v>3310</v>
      </c>
      <c r="C2800">
        <v>3310</v>
      </c>
      <c r="D2800">
        <v>3977</v>
      </c>
      <c r="E2800" t="str">
        <f t="shared" si="129"/>
        <v>03977-BRA-P</v>
      </c>
      <c r="F2800" t="s">
        <v>521</v>
      </c>
      <c r="G2800" t="s">
        <v>76</v>
      </c>
      <c r="H2800" t="s">
        <v>12</v>
      </c>
      <c r="I2800">
        <v>-45.270099999999999</v>
      </c>
      <c r="J2800">
        <v>-10.106999999999999</v>
      </c>
      <c r="K2800">
        <v>675</v>
      </c>
      <c r="L2800">
        <v>30</v>
      </c>
      <c r="M2800" t="str">
        <f t="shared" si="130"/>
        <v>Pequeña</v>
      </c>
      <c r="N2800" t="str">
        <f t="shared" si="131"/>
        <v>P</v>
      </c>
      <c r="O2800">
        <v>0.62579499999999999</v>
      </c>
      <c r="P2800" t="s">
        <v>7</v>
      </c>
      <c r="Q2800">
        <v>-3.97E-4</v>
      </c>
      <c r="R2800" t="s">
        <v>8</v>
      </c>
      <c r="S2800">
        <v>315</v>
      </c>
      <c r="T2800" t="s">
        <v>30</v>
      </c>
      <c r="U2800">
        <v>2016.638222624458</v>
      </c>
      <c r="V2800">
        <v>24.6</v>
      </c>
      <c r="W2800">
        <v>6.1760000000000002</v>
      </c>
      <c r="X2800">
        <v>65</v>
      </c>
      <c r="Y2800">
        <v>5.4574100000000003</v>
      </c>
      <c r="Z2800">
        <v>135</v>
      </c>
      <c r="AA2800" t="str">
        <f>IF(Z2800=-1,"Flat",
INDEX({"North","Northeast","East","Southeast","South","Southwest","West","Northwest","North"},
MATCH(Z2800,{0;22.5;67.5;112.5;157.5;202.5;247.5;292.5;337.5},1)))</f>
        <v>Southeast</v>
      </c>
      <c r="AB2800">
        <v>0.74819199999999997</v>
      </c>
      <c r="AC2800" t="s">
        <v>10</v>
      </c>
      <c r="AD2800">
        <v>43</v>
      </c>
      <c r="AE2800">
        <v>15</v>
      </c>
      <c r="AF2800">
        <v>4.8479999999999999</v>
      </c>
    </row>
    <row r="2801" spans="1:32" x14ac:dyDescent="0.25">
      <c r="A2801">
        <v>2933</v>
      </c>
      <c r="B2801">
        <v>3311</v>
      </c>
      <c r="C2801">
        <v>3311</v>
      </c>
      <c r="D2801">
        <v>3978</v>
      </c>
      <c r="E2801" t="str">
        <f t="shared" si="129"/>
        <v>03978-BRA-P</v>
      </c>
      <c r="F2801" t="s">
        <v>521</v>
      </c>
      <c r="G2801" t="s">
        <v>76</v>
      </c>
      <c r="H2801" t="s">
        <v>12</v>
      </c>
      <c r="I2801">
        <v>-45.280997999999997</v>
      </c>
      <c r="J2801">
        <v>-10.119</v>
      </c>
      <c r="K2801">
        <v>675</v>
      </c>
      <c r="L2801">
        <v>30</v>
      </c>
      <c r="M2801" t="str">
        <f t="shared" si="130"/>
        <v>Pequeña</v>
      </c>
      <c r="N2801" t="str">
        <f t="shared" si="131"/>
        <v>P</v>
      </c>
      <c r="O2801">
        <v>0.65723600000000004</v>
      </c>
      <c r="P2801" t="s">
        <v>7</v>
      </c>
      <c r="Q2801">
        <v>-2.3839999999999998E-3</v>
      </c>
      <c r="R2801" t="s">
        <v>8</v>
      </c>
      <c r="S2801">
        <v>304.38034099999999</v>
      </c>
      <c r="T2801" t="s">
        <v>30</v>
      </c>
      <c r="U2801">
        <v>3733.5242816993741</v>
      </c>
      <c r="V2801">
        <v>24.6</v>
      </c>
      <c r="W2801">
        <v>6.1740000000000004</v>
      </c>
      <c r="X2801">
        <v>65</v>
      </c>
      <c r="Y2801">
        <v>5.1659899999999999</v>
      </c>
      <c r="Z2801">
        <v>135</v>
      </c>
      <c r="AA2801" t="str">
        <f>IF(Z2801=-1,"Flat",
INDEX({"North","Northeast","East","Southeast","South","Southwest","West","Northwest","North"},
MATCH(Z2801,{0;22.5;67.5;112.5;157.5;202.5;247.5;292.5;337.5},1)))</f>
        <v>Southeast</v>
      </c>
      <c r="AB2801">
        <v>0.74672899999999998</v>
      </c>
      <c r="AC2801" t="s">
        <v>10</v>
      </c>
      <c r="AD2801">
        <v>43</v>
      </c>
      <c r="AE2801">
        <v>15</v>
      </c>
      <c r="AF2801">
        <v>4.8479999999999999</v>
      </c>
    </row>
    <row r="2802" spans="1:32" x14ac:dyDescent="0.25">
      <c r="A2802">
        <v>2934</v>
      </c>
      <c r="B2802">
        <v>3312</v>
      </c>
      <c r="C2802">
        <v>3312</v>
      </c>
      <c r="D2802">
        <v>3979</v>
      </c>
      <c r="E2802" t="str">
        <f t="shared" si="129"/>
        <v>03979-BRA-P</v>
      </c>
      <c r="F2802" t="s">
        <v>521</v>
      </c>
      <c r="G2802" t="s">
        <v>76</v>
      </c>
      <c r="H2802" t="s">
        <v>12</v>
      </c>
      <c r="I2802">
        <v>-45.274399000000003</v>
      </c>
      <c r="J2802">
        <v>-10.096500000000001</v>
      </c>
      <c r="K2802">
        <v>675</v>
      </c>
      <c r="L2802">
        <v>30</v>
      </c>
      <c r="M2802" t="str">
        <f t="shared" si="130"/>
        <v>Pequeña</v>
      </c>
      <c r="N2802" t="str">
        <f t="shared" si="131"/>
        <v>P</v>
      </c>
      <c r="O2802">
        <v>1.0379400000000001</v>
      </c>
      <c r="P2802" t="s">
        <v>7</v>
      </c>
      <c r="Q2802">
        <v>-1.5889999999999999E-3</v>
      </c>
      <c r="R2802" t="s">
        <v>8</v>
      </c>
      <c r="S2802">
        <v>328.49572799999999</v>
      </c>
      <c r="T2802" t="s">
        <v>30</v>
      </c>
      <c r="U2802">
        <v>1756.256115499044</v>
      </c>
      <c r="V2802">
        <v>24.6</v>
      </c>
      <c r="W2802">
        <v>6.1740000000000004</v>
      </c>
      <c r="X2802">
        <v>65</v>
      </c>
      <c r="Y2802">
        <v>5.6476699999999997</v>
      </c>
      <c r="Z2802">
        <v>135</v>
      </c>
      <c r="AA2802" t="str">
        <f>IF(Z2802=-1,"Flat",
INDEX({"North","Northeast","East","Southeast","South","Southwest","West","Northwest","North"},
MATCH(Z2802,{0;22.5;67.5;112.5;157.5;202.5;247.5;292.5;337.5},1)))</f>
        <v>Southeast</v>
      </c>
      <c r="AB2802">
        <v>0.74668299999999999</v>
      </c>
      <c r="AC2802" t="s">
        <v>10</v>
      </c>
      <c r="AD2802">
        <v>50</v>
      </c>
      <c r="AE2802">
        <v>15</v>
      </c>
      <c r="AF2802">
        <v>4.8460000000000001</v>
      </c>
    </row>
    <row r="2803" spans="1:32" x14ac:dyDescent="0.25">
      <c r="A2803">
        <v>2935</v>
      </c>
      <c r="B2803">
        <v>3313</v>
      </c>
      <c r="C2803">
        <v>3313</v>
      </c>
      <c r="D2803">
        <v>3980</v>
      </c>
      <c r="E2803" t="str">
        <f t="shared" si="129"/>
        <v>03980-BRA-P</v>
      </c>
      <c r="F2803" t="s">
        <v>521</v>
      </c>
      <c r="G2803" t="s">
        <v>76</v>
      </c>
      <c r="H2803" t="s">
        <v>12</v>
      </c>
      <c r="I2803">
        <v>-45.278801000000001</v>
      </c>
      <c r="J2803">
        <v>-10.1058</v>
      </c>
      <c r="K2803">
        <v>675</v>
      </c>
      <c r="L2803">
        <v>30</v>
      </c>
      <c r="M2803" t="str">
        <f t="shared" si="130"/>
        <v>Pequeña</v>
      </c>
      <c r="N2803" t="str">
        <f t="shared" si="131"/>
        <v>P</v>
      </c>
      <c r="O2803">
        <v>0.71113400000000004</v>
      </c>
      <c r="P2803" t="s">
        <v>7</v>
      </c>
      <c r="Q2803">
        <v>0</v>
      </c>
      <c r="R2803" t="s">
        <v>8</v>
      </c>
      <c r="S2803">
        <v>308.48019399999998</v>
      </c>
      <c r="T2803" t="s">
        <v>30</v>
      </c>
      <c r="U2803">
        <v>2724.8986525819851</v>
      </c>
      <c r="V2803">
        <v>24.6</v>
      </c>
      <c r="W2803">
        <v>6.1740000000000004</v>
      </c>
      <c r="X2803">
        <v>65</v>
      </c>
      <c r="Y2803">
        <v>5.5731099999999998</v>
      </c>
      <c r="Z2803">
        <v>135</v>
      </c>
      <c r="AA2803" t="str">
        <f>IF(Z2803=-1,"Flat",
INDEX({"North","Northeast","East","Southeast","South","Southwest","West","Northwest","North"},
MATCH(Z2803,{0;22.5;67.5;112.5;157.5;202.5;247.5;292.5;337.5},1)))</f>
        <v>Southeast</v>
      </c>
      <c r="AB2803">
        <v>0.74658400000000003</v>
      </c>
      <c r="AC2803" t="s">
        <v>10</v>
      </c>
      <c r="AD2803">
        <v>50</v>
      </c>
      <c r="AE2803">
        <v>15</v>
      </c>
      <c r="AF2803">
        <v>4.8449999999999998</v>
      </c>
    </row>
    <row r="2804" spans="1:32" x14ac:dyDescent="0.25">
      <c r="A2804">
        <v>2936</v>
      </c>
      <c r="B2804">
        <v>3314</v>
      </c>
      <c r="C2804">
        <v>3314</v>
      </c>
      <c r="D2804">
        <v>3981</v>
      </c>
      <c r="E2804" t="str">
        <f t="shared" si="129"/>
        <v>03981-BRA-P</v>
      </c>
      <c r="F2804" t="s">
        <v>521</v>
      </c>
      <c r="G2804" t="s">
        <v>76</v>
      </c>
      <c r="H2804" t="s">
        <v>12</v>
      </c>
      <c r="I2804">
        <v>-45.262999999999998</v>
      </c>
      <c r="J2804">
        <v>-10.097899999999999</v>
      </c>
      <c r="K2804">
        <v>675</v>
      </c>
      <c r="L2804">
        <v>30</v>
      </c>
      <c r="M2804" t="str">
        <f t="shared" si="130"/>
        <v>Pequeña</v>
      </c>
      <c r="N2804" t="str">
        <f t="shared" si="131"/>
        <v>P</v>
      </c>
      <c r="O2804">
        <v>0.77999300000000005</v>
      </c>
      <c r="P2804" t="s">
        <v>7</v>
      </c>
      <c r="Q2804">
        <v>1.1919999999999999E-3</v>
      </c>
      <c r="R2804" t="s">
        <v>8</v>
      </c>
      <c r="S2804">
        <v>325.43746900000002</v>
      </c>
      <c r="T2804" t="s">
        <v>30</v>
      </c>
      <c r="U2804">
        <v>818.34191770611392</v>
      </c>
      <c r="V2804">
        <v>24.6</v>
      </c>
      <c r="W2804">
        <v>6.1760000000000002</v>
      </c>
      <c r="X2804">
        <v>65</v>
      </c>
      <c r="Y2804">
        <v>5.4721399999999996</v>
      </c>
      <c r="Z2804">
        <v>135</v>
      </c>
      <c r="AA2804" t="str">
        <f>IF(Z2804=-1,"Flat",
INDEX({"North","Northeast","East","Southeast","South","Southwest","West","Northwest","North"},
MATCH(Z2804,{0;22.5;67.5;112.5;157.5;202.5;247.5;292.5;337.5},1)))</f>
        <v>Southeast</v>
      </c>
      <c r="AB2804">
        <v>0.74751400000000001</v>
      </c>
      <c r="AC2804" t="s">
        <v>10</v>
      </c>
      <c r="AD2804">
        <v>50</v>
      </c>
      <c r="AE2804">
        <v>15</v>
      </c>
      <c r="AF2804">
        <v>4.8490000000000002</v>
      </c>
    </row>
    <row r="2805" spans="1:32" x14ac:dyDescent="0.25">
      <c r="A2805">
        <v>2937</v>
      </c>
      <c r="B2805">
        <v>3315</v>
      </c>
      <c r="C2805">
        <v>3315</v>
      </c>
      <c r="D2805">
        <v>3982</v>
      </c>
      <c r="E2805" t="str">
        <f t="shared" si="129"/>
        <v>03982-BRA-P</v>
      </c>
      <c r="F2805" t="s">
        <v>521</v>
      </c>
      <c r="G2805" t="s">
        <v>76</v>
      </c>
      <c r="H2805" t="s">
        <v>12</v>
      </c>
      <c r="I2805">
        <v>-45.281502000000003</v>
      </c>
      <c r="J2805">
        <v>-10.0991</v>
      </c>
      <c r="K2805">
        <v>675</v>
      </c>
      <c r="L2805">
        <v>30</v>
      </c>
      <c r="M2805" t="str">
        <f t="shared" si="130"/>
        <v>Pequeña</v>
      </c>
      <c r="N2805" t="str">
        <f t="shared" si="131"/>
        <v>P</v>
      </c>
      <c r="O2805">
        <v>0.80972299999999997</v>
      </c>
      <c r="P2805" t="s">
        <v>7</v>
      </c>
      <c r="Q2805">
        <v>2.3839999999999998E-3</v>
      </c>
      <c r="R2805" t="s">
        <v>8</v>
      </c>
      <c r="S2805">
        <v>319.289154</v>
      </c>
      <c r="T2805" t="s">
        <v>30</v>
      </c>
      <c r="U2805">
        <v>2554.7041471785842</v>
      </c>
      <c r="V2805">
        <v>24.6</v>
      </c>
      <c r="W2805">
        <v>6.173</v>
      </c>
      <c r="X2805">
        <v>65</v>
      </c>
      <c r="Y2805">
        <v>5.6855900000000004</v>
      </c>
      <c r="Z2805">
        <v>135</v>
      </c>
      <c r="AA2805" t="str">
        <f>IF(Z2805=-1,"Flat",
INDEX({"North","Northeast","East","Southeast","South","Southwest","West","Northwest","North"},
MATCH(Z2805,{0;22.5;67.5;112.5;157.5;202.5;247.5;292.5;337.5},1)))</f>
        <v>Southeast</v>
      </c>
      <c r="AB2805">
        <v>0.74667099999999997</v>
      </c>
      <c r="AC2805" t="s">
        <v>10</v>
      </c>
      <c r="AD2805">
        <v>45.700001</v>
      </c>
      <c r="AE2805">
        <v>15</v>
      </c>
      <c r="AF2805">
        <v>4.843</v>
      </c>
    </row>
    <row r="2806" spans="1:32" x14ac:dyDescent="0.25">
      <c r="A2806">
        <v>2938</v>
      </c>
      <c r="B2806">
        <v>3316</v>
      </c>
      <c r="C2806">
        <v>3316</v>
      </c>
      <c r="D2806">
        <v>3983</v>
      </c>
      <c r="E2806" t="str">
        <f t="shared" si="129"/>
        <v>03983-BRA-P</v>
      </c>
      <c r="F2806" t="s">
        <v>521</v>
      </c>
      <c r="G2806" t="s">
        <v>76</v>
      </c>
      <c r="H2806" t="s">
        <v>12</v>
      </c>
      <c r="I2806">
        <v>-45.296902000000003</v>
      </c>
      <c r="J2806">
        <v>-10.1205</v>
      </c>
      <c r="K2806">
        <v>675</v>
      </c>
      <c r="L2806">
        <v>30</v>
      </c>
      <c r="M2806" t="str">
        <f t="shared" si="130"/>
        <v>Pequeña</v>
      </c>
      <c r="N2806" t="str">
        <f t="shared" si="131"/>
        <v>P</v>
      </c>
      <c r="O2806">
        <v>1.41818</v>
      </c>
      <c r="P2806" t="s">
        <v>7</v>
      </c>
      <c r="Q2806">
        <v>5.5620000000000001E-3</v>
      </c>
      <c r="R2806" t="s">
        <v>8</v>
      </c>
      <c r="S2806">
        <v>290.623535</v>
      </c>
      <c r="T2806" t="s">
        <v>16</v>
      </c>
      <c r="U2806">
        <v>5257.061315448851</v>
      </c>
      <c r="V2806">
        <v>24.6</v>
      </c>
      <c r="W2806">
        <v>6.1619999999999999</v>
      </c>
      <c r="X2806">
        <v>65</v>
      </c>
      <c r="Y2806">
        <v>5.6490499999999999</v>
      </c>
      <c r="Z2806">
        <v>135</v>
      </c>
      <c r="AA2806" t="str">
        <f>IF(Z2806=-1,"Flat",
INDEX({"North","Northeast","East","Southeast","South","Southwest","West","Northwest","North"},
MATCH(Z2806,{0;22.5;67.5;112.5;157.5;202.5;247.5;292.5;337.5},1)))</f>
        <v>Southeast</v>
      </c>
      <c r="AB2806">
        <v>0.74424599999999996</v>
      </c>
      <c r="AC2806" t="s">
        <v>10</v>
      </c>
      <c r="AD2806">
        <v>50</v>
      </c>
      <c r="AE2806">
        <v>15</v>
      </c>
      <c r="AF2806">
        <v>4.8339999999999996</v>
      </c>
    </row>
    <row r="2807" spans="1:32" x14ac:dyDescent="0.25">
      <c r="A2807">
        <v>2939</v>
      </c>
      <c r="B2807">
        <v>3317</v>
      </c>
      <c r="C2807">
        <v>3317</v>
      </c>
      <c r="D2807">
        <v>3984</v>
      </c>
      <c r="E2807" t="str">
        <f t="shared" si="129"/>
        <v>03984-BRA-P</v>
      </c>
      <c r="F2807" t="s">
        <v>521</v>
      </c>
      <c r="G2807" t="s">
        <v>76</v>
      </c>
      <c r="H2807" t="s">
        <v>12</v>
      </c>
      <c r="I2807">
        <v>-45.299702000000003</v>
      </c>
      <c r="J2807">
        <v>-10.107699999999999</v>
      </c>
      <c r="K2807">
        <v>675</v>
      </c>
      <c r="L2807">
        <v>30</v>
      </c>
      <c r="M2807" t="str">
        <f t="shared" si="130"/>
        <v>Pequeña</v>
      </c>
      <c r="N2807" t="str">
        <f t="shared" si="131"/>
        <v>P</v>
      </c>
      <c r="O2807">
        <v>1.8973800000000001</v>
      </c>
      <c r="P2807" t="s">
        <v>7</v>
      </c>
      <c r="Q2807">
        <v>1.9859999999999999E-3</v>
      </c>
      <c r="R2807" t="s">
        <v>8</v>
      </c>
      <c r="S2807">
        <v>276.911224</v>
      </c>
      <c r="T2807" t="s">
        <v>16</v>
      </c>
      <c r="U2807">
        <v>4720.3613104893784</v>
      </c>
      <c r="V2807">
        <v>24.6</v>
      </c>
      <c r="W2807">
        <v>6.1609999999999996</v>
      </c>
      <c r="X2807">
        <v>65</v>
      </c>
      <c r="Y2807">
        <v>5.7879699999999996</v>
      </c>
      <c r="Z2807">
        <v>135</v>
      </c>
      <c r="AA2807" t="str">
        <f>IF(Z2807=-1,"Flat",
INDEX({"North","Northeast","East","Southeast","South","Southwest","West","Northwest","North"},
MATCH(Z2807,{0;22.5;67.5;112.5;157.5;202.5;247.5;292.5;337.5},1)))</f>
        <v>Southeast</v>
      </c>
      <c r="AB2807">
        <v>0.74609099999999995</v>
      </c>
      <c r="AC2807" t="s">
        <v>10</v>
      </c>
      <c r="AD2807">
        <v>50</v>
      </c>
      <c r="AE2807">
        <v>15</v>
      </c>
      <c r="AF2807">
        <v>4.8319999999999999</v>
      </c>
    </row>
    <row r="2808" spans="1:32" x14ac:dyDescent="0.25">
      <c r="A2808">
        <v>2940</v>
      </c>
      <c r="B2808">
        <v>3318</v>
      </c>
      <c r="C2808">
        <v>3318</v>
      </c>
      <c r="D2808">
        <v>3985</v>
      </c>
      <c r="E2808" t="str">
        <f t="shared" si="129"/>
        <v>03985-BRA-P</v>
      </c>
      <c r="F2808" t="s">
        <v>521</v>
      </c>
      <c r="G2808" t="s">
        <v>76</v>
      </c>
      <c r="H2808" t="s">
        <v>12</v>
      </c>
      <c r="I2808">
        <v>-45.300598000000001</v>
      </c>
      <c r="J2808">
        <v>-10.114599999999999</v>
      </c>
      <c r="K2808">
        <v>675</v>
      </c>
      <c r="L2808">
        <v>30</v>
      </c>
      <c r="M2808" t="str">
        <f t="shared" si="130"/>
        <v>Pequeña</v>
      </c>
      <c r="N2808" t="str">
        <f t="shared" si="131"/>
        <v>P</v>
      </c>
      <c r="O2808">
        <v>2.0423900000000001</v>
      </c>
      <c r="P2808" t="s">
        <v>32</v>
      </c>
      <c r="Q2808">
        <v>2.3839999999999998E-3</v>
      </c>
      <c r="R2808" t="s">
        <v>8</v>
      </c>
      <c r="S2808">
        <v>277.22430400000002</v>
      </c>
      <c r="T2808" t="s">
        <v>16</v>
      </c>
      <c r="U2808">
        <v>5225.6062298745164</v>
      </c>
      <c r="V2808">
        <v>24.6</v>
      </c>
      <c r="W2808">
        <v>6.157</v>
      </c>
      <c r="X2808">
        <v>65</v>
      </c>
      <c r="Y2808">
        <v>5.7439200000000001</v>
      </c>
      <c r="Z2808">
        <v>135</v>
      </c>
      <c r="AA2808" t="str">
        <f>IF(Z2808=-1,"Flat",
INDEX({"North","Northeast","East","Southeast","South","Southwest","West","Northwest","North"},
MATCH(Z2808,{0;22.5;67.5;112.5;157.5;202.5;247.5;292.5;337.5},1)))</f>
        <v>Southeast</v>
      </c>
      <c r="AB2808">
        <v>0.74351999999999996</v>
      </c>
      <c r="AC2808" t="s">
        <v>10</v>
      </c>
      <c r="AD2808">
        <v>45.700001</v>
      </c>
      <c r="AE2808">
        <v>15</v>
      </c>
      <c r="AF2808">
        <v>4.8209999999999997</v>
      </c>
    </row>
    <row r="2809" spans="1:32" x14ac:dyDescent="0.25">
      <c r="A2809">
        <v>2941</v>
      </c>
      <c r="B2809">
        <v>3319</v>
      </c>
      <c r="C2809">
        <v>3319</v>
      </c>
      <c r="D2809">
        <v>3986</v>
      </c>
      <c r="E2809" t="str">
        <f t="shared" si="129"/>
        <v>03986-BRA-P</v>
      </c>
      <c r="F2809" t="s">
        <v>521</v>
      </c>
      <c r="G2809" t="s">
        <v>76</v>
      </c>
      <c r="H2809" t="s">
        <v>12</v>
      </c>
      <c r="I2809">
        <v>-45.298599000000003</v>
      </c>
      <c r="J2809">
        <v>-10.128399999999999</v>
      </c>
      <c r="K2809">
        <v>675</v>
      </c>
      <c r="L2809">
        <v>30</v>
      </c>
      <c r="M2809" t="str">
        <f t="shared" si="130"/>
        <v>Pequeña</v>
      </c>
      <c r="N2809" t="str">
        <f t="shared" si="131"/>
        <v>P</v>
      </c>
      <c r="O2809">
        <v>1.3180099999999999</v>
      </c>
      <c r="P2809" t="s">
        <v>7</v>
      </c>
      <c r="Q2809">
        <v>-7.9500000000000003E-4</v>
      </c>
      <c r="R2809" t="s">
        <v>8</v>
      </c>
      <c r="S2809">
        <v>287.65011600000003</v>
      </c>
      <c r="T2809" t="s">
        <v>16</v>
      </c>
      <c r="U2809">
        <v>5894.5329882114074</v>
      </c>
      <c r="V2809">
        <v>24.6</v>
      </c>
      <c r="W2809">
        <v>6.1609999999999996</v>
      </c>
      <c r="X2809">
        <v>65</v>
      </c>
      <c r="Y2809">
        <v>5.5888200000000001</v>
      </c>
      <c r="Z2809">
        <v>135</v>
      </c>
      <c r="AA2809" t="str">
        <f>IF(Z2809=-1,"Flat",
INDEX({"North","Northeast","East","Southeast","South","Southwest","West","Northwest","North"},
MATCH(Z2809,{0;22.5;67.5;112.5;157.5;202.5;247.5;292.5;337.5},1)))</f>
        <v>Southeast</v>
      </c>
      <c r="AB2809">
        <v>0.74507699999999999</v>
      </c>
      <c r="AC2809" t="s">
        <v>10</v>
      </c>
      <c r="AD2809">
        <v>34.5</v>
      </c>
      <c r="AE2809">
        <v>15</v>
      </c>
      <c r="AF2809">
        <v>4.8360000000000003</v>
      </c>
    </row>
    <row r="2810" spans="1:32" x14ac:dyDescent="0.25">
      <c r="A2810">
        <v>2942</v>
      </c>
      <c r="B2810">
        <v>3320</v>
      </c>
      <c r="C2810">
        <v>3320</v>
      </c>
      <c r="D2810">
        <v>3987</v>
      </c>
      <c r="E2810" t="str">
        <f t="shared" si="129"/>
        <v>03987-BRA-P</v>
      </c>
      <c r="F2810" t="s">
        <v>521</v>
      </c>
      <c r="G2810" t="s">
        <v>76</v>
      </c>
      <c r="H2810" t="s">
        <v>12</v>
      </c>
      <c r="I2810">
        <v>-45.293098000000001</v>
      </c>
      <c r="J2810">
        <v>-10.1234</v>
      </c>
      <c r="K2810">
        <v>675</v>
      </c>
      <c r="L2810">
        <v>30</v>
      </c>
      <c r="M2810" t="str">
        <f t="shared" si="130"/>
        <v>Pequeña</v>
      </c>
      <c r="N2810" t="str">
        <f t="shared" si="131"/>
        <v>P</v>
      </c>
      <c r="O2810">
        <v>0.74908300000000005</v>
      </c>
      <c r="P2810" t="s">
        <v>7</v>
      </c>
      <c r="Q2810">
        <v>-7.9500000000000003E-4</v>
      </c>
      <c r="R2810" t="s">
        <v>8</v>
      </c>
      <c r="S2810">
        <v>300.96374500000002</v>
      </c>
      <c r="T2810" t="s">
        <v>30</v>
      </c>
      <c r="U2810">
        <v>5092.7547500568444</v>
      </c>
      <c r="V2810">
        <v>24.6</v>
      </c>
      <c r="W2810">
        <v>6.165</v>
      </c>
      <c r="X2810">
        <v>65</v>
      </c>
      <c r="Y2810">
        <v>5.4841800000000003</v>
      </c>
      <c r="Z2810">
        <v>135</v>
      </c>
      <c r="AA2810" t="str">
        <f>IF(Z2810=-1,"Flat",
INDEX({"North","Northeast","East","Southeast","South","Southwest","West","Northwest","North"},
MATCH(Z2810,{0;22.5;67.5;112.5;157.5;202.5;247.5;292.5;337.5},1)))</f>
        <v>Southeast</v>
      </c>
      <c r="AB2810">
        <v>0.74580400000000002</v>
      </c>
      <c r="AC2810" t="s">
        <v>10</v>
      </c>
      <c r="AD2810">
        <v>34.5</v>
      </c>
      <c r="AE2810">
        <v>15</v>
      </c>
      <c r="AF2810">
        <v>4.8339999999999996</v>
      </c>
    </row>
    <row r="2811" spans="1:32" x14ac:dyDescent="0.25">
      <c r="A2811">
        <v>2943</v>
      </c>
      <c r="B2811">
        <v>3321</v>
      </c>
      <c r="C2811">
        <v>3321</v>
      </c>
      <c r="D2811">
        <v>3988</v>
      </c>
      <c r="E2811" t="str">
        <f t="shared" si="129"/>
        <v>03988-BRA-P</v>
      </c>
      <c r="F2811" t="s">
        <v>522</v>
      </c>
      <c r="G2811" t="s">
        <v>76</v>
      </c>
      <c r="H2811" t="s">
        <v>12</v>
      </c>
      <c r="I2811">
        <v>-47.085498999999999</v>
      </c>
      <c r="J2811">
        <v>-17.232299999999999</v>
      </c>
      <c r="K2811">
        <v>715</v>
      </c>
      <c r="L2811">
        <v>30</v>
      </c>
      <c r="M2811" t="str">
        <f t="shared" si="130"/>
        <v>Pequeña</v>
      </c>
      <c r="N2811" t="str">
        <f t="shared" si="131"/>
        <v>P</v>
      </c>
      <c r="O2811">
        <v>0.59611499999999995</v>
      </c>
      <c r="P2811" t="s">
        <v>7</v>
      </c>
      <c r="Q2811">
        <v>9.9319999999999999E-3</v>
      </c>
      <c r="R2811" t="s">
        <v>8</v>
      </c>
      <c r="S2811">
        <v>106.699242</v>
      </c>
      <c r="T2811" t="s">
        <v>19</v>
      </c>
      <c r="U2811">
        <v>12891.60208869804</v>
      </c>
      <c r="V2811">
        <v>23.1</v>
      </c>
      <c r="W2811">
        <v>5.96</v>
      </c>
      <c r="X2811">
        <v>65</v>
      </c>
      <c r="Y2811">
        <v>3.2056100000000001</v>
      </c>
      <c r="Z2811">
        <v>135</v>
      </c>
      <c r="AA2811" t="str">
        <f>IF(Z2811=-1,"Flat",
INDEX({"North","Northeast","East","Southeast","South","Southwest","West","Northwest","North"},
MATCH(Z2811,{0;22.5;67.5;112.5;157.5;202.5;247.5;292.5;337.5},1)))</f>
        <v>Southeast</v>
      </c>
      <c r="AB2811">
        <v>0.59667400000000004</v>
      </c>
      <c r="AC2811" t="s">
        <v>20</v>
      </c>
      <c r="AD2811">
        <v>30</v>
      </c>
      <c r="AE2811">
        <v>22</v>
      </c>
      <c r="AF2811">
        <v>4.6980000000000004</v>
      </c>
    </row>
    <row r="2812" spans="1:32" x14ac:dyDescent="0.25">
      <c r="A2812">
        <v>2944</v>
      </c>
      <c r="B2812">
        <v>3322</v>
      </c>
      <c r="C2812">
        <v>3322</v>
      </c>
      <c r="D2812">
        <v>3989</v>
      </c>
      <c r="E2812" t="str">
        <f t="shared" si="129"/>
        <v>03989-BRA-P</v>
      </c>
      <c r="F2812" t="s">
        <v>522</v>
      </c>
      <c r="G2812" t="s">
        <v>76</v>
      </c>
      <c r="H2812" t="s">
        <v>12</v>
      </c>
      <c r="I2812">
        <v>-47.077702000000002</v>
      </c>
      <c r="J2812">
        <v>-17.240299</v>
      </c>
      <c r="K2812">
        <v>715</v>
      </c>
      <c r="L2812">
        <v>30</v>
      </c>
      <c r="M2812" t="str">
        <f t="shared" si="130"/>
        <v>Pequeña</v>
      </c>
      <c r="N2812" t="str">
        <f t="shared" si="131"/>
        <v>P</v>
      </c>
      <c r="O2812">
        <v>0.77079699999999995</v>
      </c>
      <c r="P2812" t="s">
        <v>7</v>
      </c>
      <c r="Q2812">
        <v>4.3699999999999998E-3</v>
      </c>
      <c r="R2812" t="s">
        <v>8</v>
      </c>
      <c r="S2812">
        <v>90</v>
      </c>
      <c r="T2812" t="s">
        <v>19</v>
      </c>
      <c r="U2812">
        <v>11934.47904081066</v>
      </c>
      <c r="V2812">
        <v>23.1</v>
      </c>
      <c r="W2812">
        <v>5.9669999999999996</v>
      </c>
      <c r="X2812">
        <v>65</v>
      </c>
      <c r="Y2812">
        <v>3.1560000000000001</v>
      </c>
      <c r="Z2812">
        <v>135</v>
      </c>
      <c r="AA2812" t="str">
        <f>IF(Z2812=-1,"Flat",
INDEX({"North","Northeast","East","Southeast","South","Southwest","West","Northwest","North"},
MATCH(Z2812,{0;22.5;67.5;112.5;157.5;202.5;247.5;292.5;337.5},1)))</f>
        <v>Southeast</v>
      </c>
      <c r="AB2812">
        <v>0.67015100000000005</v>
      </c>
      <c r="AC2812" t="s">
        <v>10</v>
      </c>
      <c r="AD2812">
        <v>30</v>
      </c>
      <c r="AE2812">
        <v>22</v>
      </c>
      <c r="AF2812">
        <v>4.7009999999999996</v>
      </c>
    </row>
    <row r="2813" spans="1:32" x14ac:dyDescent="0.25">
      <c r="A2813">
        <v>2945</v>
      </c>
      <c r="B2813">
        <v>3323</v>
      </c>
      <c r="C2813">
        <v>3323</v>
      </c>
      <c r="D2813">
        <v>3990</v>
      </c>
      <c r="E2813" t="str">
        <f t="shared" si="129"/>
        <v>03990-BRA-P</v>
      </c>
      <c r="F2813" t="s">
        <v>522</v>
      </c>
      <c r="G2813" t="s">
        <v>76</v>
      </c>
      <c r="H2813" t="s">
        <v>12</v>
      </c>
      <c r="I2813">
        <v>-47.070301000000001</v>
      </c>
      <c r="J2813">
        <v>-17.2439</v>
      </c>
      <c r="K2813">
        <v>715</v>
      </c>
      <c r="L2813">
        <v>30</v>
      </c>
      <c r="M2813" t="str">
        <f t="shared" si="130"/>
        <v>Pequeña</v>
      </c>
      <c r="N2813" t="str">
        <f t="shared" si="131"/>
        <v>P</v>
      </c>
      <c r="O2813">
        <v>0.66647100000000004</v>
      </c>
      <c r="P2813" t="s">
        <v>7</v>
      </c>
      <c r="Q2813">
        <v>3.97E-4</v>
      </c>
      <c r="R2813" t="s">
        <v>8</v>
      </c>
      <c r="S2813">
        <v>46.735706</v>
      </c>
      <c r="T2813" t="s">
        <v>9</v>
      </c>
      <c r="U2813">
        <v>11126.8803200161</v>
      </c>
      <c r="V2813">
        <v>23.1</v>
      </c>
      <c r="W2813">
        <v>5.9740000000000002</v>
      </c>
      <c r="X2813">
        <v>65</v>
      </c>
      <c r="Y2813">
        <v>3.19774</v>
      </c>
      <c r="Z2813">
        <v>135</v>
      </c>
      <c r="AA2813" t="str">
        <f>IF(Z2813=-1,"Flat",
INDEX({"North","Northeast","East","Southeast","South","Southwest","West","Northwest","North"},
MATCH(Z2813,{0;22.5;67.5;112.5;157.5;202.5;247.5;292.5;337.5},1)))</f>
        <v>Southeast</v>
      </c>
      <c r="AB2813">
        <v>0.74631499999999995</v>
      </c>
      <c r="AC2813" t="s">
        <v>10</v>
      </c>
      <c r="AD2813">
        <v>30</v>
      </c>
      <c r="AE2813">
        <v>22</v>
      </c>
      <c r="AF2813">
        <v>4.7089999999999996</v>
      </c>
    </row>
    <row r="2814" spans="1:32" x14ac:dyDescent="0.25">
      <c r="A2814">
        <v>2946</v>
      </c>
      <c r="B2814">
        <v>3324</v>
      </c>
      <c r="C2814">
        <v>3324</v>
      </c>
      <c r="D2814">
        <v>3991</v>
      </c>
      <c r="E2814" t="str">
        <f t="shared" si="129"/>
        <v>03991-BRA-P</v>
      </c>
      <c r="F2814" t="s">
        <v>522</v>
      </c>
      <c r="G2814" t="s">
        <v>76</v>
      </c>
      <c r="H2814" t="s">
        <v>12</v>
      </c>
      <c r="I2814">
        <v>-47.063599000000004</v>
      </c>
      <c r="J2814">
        <v>-17.2456</v>
      </c>
      <c r="K2814">
        <v>715</v>
      </c>
      <c r="L2814">
        <v>30</v>
      </c>
      <c r="M2814" t="str">
        <f t="shared" si="130"/>
        <v>Pequeña</v>
      </c>
      <c r="N2814" t="str">
        <f t="shared" si="131"/>
        <v>P</v>
      </c>
      <c r="O2814">
        <v>0.49858799999999998</v>
      </c>
      <c r="P2814" t="s">
        <v>7</v>
      </c>
      <c r="Q2814">
        <v>0</v>
      </c>
      <c r="R2814" t="s">
        <v>8</v>
      </c>
      <c r="S2814">
        <v>23.629377000000002</v>
      </c>
      <c r="T2814" t="s">
        <v>9</v>
      </c>
      <c r="U2814">
        <v>10424.78760284887</v>
      </c>
      <c r="V2814">
        <v>23.1</v>
      </c>
      <c r="W2814">
        <v>5.9790000000000001</v>
      </c>
      <c r="X2814">
        <v>65</v>
      </c>
      <c r="Y2814">
        <v>3.1396000000000002</v>
      </c>
      <c r="Z2814">
        <v>135</v>
      </c>
      <c r="AA2814" t="str">
        <f>IF(Z2814=-1,"Flat",
INDEX({"North","Northeast","East","Southeast","South","Southwest","West","Northwest","North"},
MATCH(Z2814,{0;22.5;67.5;112.5;157.5;202.5;247.5;292.5;337.5},1)))</f>
        <v>Southeast</v>
      </c>
      <c r="AB2814">
        <v>0.74424900000000005</v>
      </c>
      <c r="AC2814" t="s">
        <v>10</v>
      </c>
      <c r="AD2814">
        <v>30</v>
      </c>
      <c r="AE2814">
        <v>22</v>
      </c>
      <c r="AF2814">
        <v>4.7110000000000003</v>
      </c>
    </row>
    <row r="2815" spans="1:32" x14ac:dyDescent="0.25">
      <c r="A2815">
        <v>2947</v>
      </c>
      <c r="B2815">
        <v>3325</v>
      </c>
      <c r="C2815">
        <v>3325</v>
      </c>
      <c r="D2815">
        <v>3992</v>
      </c>
      <c r="E2815" t="str">
        <f t="shared" si="129"/>
        <v>03992-BRA-P</v>
      </c>
      <c r="F2815" t="s">
        <v>522</v>
      </c>
      <c r="G2815" t="s">
        <v>76</v>
      </c>
      <c r="H2815" t="s">
        <v>12</v>
      </c>
      <c r="I2815">
        <v>-47.057499</v>
      </c>
      <c r="J2815">
        <v>-17.245000999999998</v>
      </c>
      <c r="K2815">
        <v>715</v>
      </c>
      <c r="L2815">
        <v>30</v>
      </c>
      <c r="M2815" t="str">
        <f t="shared" si="130"/>
        <v>Pequeña</v>
      </c>
      <c r="N2815" t="str">
        <f t="shared" si="131"/>
        <v>P</v>
      </c>
      <c r="O2815">
        <v>0.33840399999999998</v>
      </c>
      <c r="P2815" t="s">
        <v>7</v>
      </c>
      <c r="Q2815">
        <v>4.3699999999999998E-3</v>
      </c>
      <c r="R2815" t="s">
        <v>8</v>
      </c>
      <c r="S2815">
        <v>332.35403400000001</v>
      </c>
      <c r="T2815" t="s">
        <v>30</v>
      </c>
      <c r="U2815">
        <v>9819.7641614965924</v>
      </c>
      <c r="V2815">
        <v>23.1</v>
      </c>
      <c r="W2815">
        <v>5.9809999999999999</v>
      </c>
      <c r="X2815">
        <v>65</v>
      </c>
      <c r="Y2815">
        <v>3.1638999999999999</v>
      </c>
      <c r="Z2815">
        <v>135</v>
      </c>
      <c r="AA2815" t="str">
        <f>IF(Z2815=-1,"Flat",
INDEX({"North","Northeast","East","Southeast","South","Southwest","West","Northwest","North"},
MATCH(Z2815,{0;22.5;67.5;112.5;157.5;202.5;247.5;292.5;337.5},1)))</f>
        <v>Southeast</v>
      </c>
      <c r="AB2815">
        <v>0.74316800000000005</v>
      </c>
      <c r="AC2815" t="s">
        <v>10</v>
      </c>
      <c r="AD2815">
        <v>30</v>
      </c>
      <c r="AE2815">
        <v>22</v>
      </c>
      <c r="AF2815">
        <v>4.7149999999999999</v>
      </c>
    </row>
    <row r="2816" spans="1:32" x14ac:dyDescent="0.25">
      <c r="A2816">
        <v>2948</v>
      </c>
      <c r="B2816">
        <v>3326</v>
      </c>
      <c r="C2816">
        <v>3326</v>
      </c>
      <c r="D2816">
        <v>3993</v>
      </c>
      <c r="E2816" t="str">
        <f t="shared" si="129"/>
        <v>03993-BRA-P</v>
      </c>
      <c r="F2816" t="s">
        <v>522</v>
      </c>
      <c r="G2816" t="s">
        <v>76</v>
      </c>
      <c r="H2816" t="s">
        <v>12</v>
      </c>
      <c r="I2816">
        <v>-47.049801000000002</v>
      </c>
      <c r="J2816">
        <v>-17.244599999999998</v>
      </c>
      <c r="K2816">
        <v>715</v>
      </c>
      <c r="L2816">
        <v>30</v>
      </c>
      <c r="M2816" t="str">
        <f t="shared" si="130"/>
        <v>Pequeña</v>
      </c>
      <c r="N2816" t="str">
        <f t="shared" si="131"/>
        <v>P</v>
      </c>
      <c r="O2816">
        <v>0.77999300000000005</v>
      </c>
      <c r="P2816" t="s">
        <v>7</v>
      </c>
      <c r="Q2816">
        <v>3.1779999999999998E-3</v>
      </c>
      <c r="R2816" t="s">
        <v>8</v>
      </c>
      <c r="S2816">
        <v>124.562523</v>
      </c>
      <c r="T2816" t="s">
        <v>49</v>
      </c>
      <c r="U2816">
        <v>9053.1519459539504</v>
      </c>
      <c r="V2816">
        <v>23.1</v>
      </c>
      <c r="W2816">
        <v>5.9829999999999997</v>
      </c>
      <c r="X2816">
        <v>65</v>
      </c>
      <c r="Y2816">
        <v>3.2389899999999998</v>
      </c>
      <c r="Z2816">
        <v>135</v>
      </c>
      <c r="AA2816" t="str">
        <f>IF(Z2816=-1,"Flat",
INDEX({"North","Northeast","East","Southeast","South","Southwest","West","Northwest","North"},
MATCH(Z2816,{0;22.5;67.5;112.5;157.5;202.5;247.5;292.5;337.5},1)))</f>
        <v>Southeast</v>
      </c>
      <c r="AB2816">
        <v>0.74510699999999996</v>
      </c>
      <c r="AC2816" t="s">
        <v>10</v>
      </c>
      <c r="AD2816">
        <v>30</v>
      </c>
      <c r="AE2816">
        <v>22</v>
      </c>
      <c r="AF2816">
        <v>4.7140000000000004</v>
      </c>
    </row>
    <row r="2817" spans="1:32" x14ac:dyDescent="0.25">
      <c r="A2817">
        <v>2949</v>
      </c>
      <c r="B2817">
        <v>3327</v>
      </c>
      <c r="C2817">
        <v>3327</v>
      </c>
      <c r="D2817">
        <v>3994</v>
      </c>
      <c r="E2817" t="str">
        <f t="shared" si="129"/>
        <v>03994-BRA-P</v>
      </c>
      <c r="F2817" t="s">
        <v>522</v>
      </c>
      <c r="G2817" t="s">
        <v>76</v>
      </c>
      <c r="H2817" t="s">
        <v>12</v>
      </c>
      <c r="I2817">
        <v>-47.048599000000003</v>
      </c>
      <c r="J2817">
        <v>-17.238899</v>
      </c>
      <c r="K2817">
        <v>715</v>
      </c>
      <c r="L2817">
        <v>30</v>
      </c>
      <c r="M2817" t="str">
        <f t="shared" si="130"/>
        <v>Pequeña</v>
      </c>
      <c r="N2817" t="str">
        <f t="shared" si="131"/>
        <v>P</v>
      </c>
      <c r="O2817">
        <v>1.89137</v>
      </c>
      <c r="P2817" t="s">
        <v>7</v>
      </c>
      <c r="Q2817">
        <v>-2.3839999999999998E-3</v>
      </c>
      <c r="R2817" t="s">
        <v>8</v>
      </c>
      <c r="S2817">
        <v>5.1944290000000004</v>
      </c>
      <c r="T2817" t="s">
        <v>70</v>
      </c>
      <c r="U2817">
        <v>9062.419896930156</v>
      </c>
      <c r="V2817">
        <v>23.1</v>
      </c>
      <c r="W2817">
        <v>5.9749999999999996</v>
      </c>
      <c r="X2817">
        <v>65</v>
      </c>
      <c r="Y2817">
        <v>3.1096599999999999</v>
      </c>
      <c r="Z2817">
        <v>135</v>
      </c>
      <c r="AA2817" t="str">
        <f>IF(Z2817=-1,"Flat",
INDEX({"North","Northeast","East","Southeast","South","Southwest","West","Northwest","North"},
MATCH(Z2817,{0;22.5;67.5;112.5;157.5;202.5;247.5;292.5;337.5},1)))</f>
        <v>Southeast</v>
      </c>
      <c r="AB2817">
        <v>0.79083599999999998</v>
      </c>
      <c r="AC2817" t="s">
        <v>10</v>
      </c>
      <c r="AD2817">
        <v>30</v>
      </c>
      <c r="AE2817">
        <v>22</v>
      </c>
      <c r="AF2817">
        <v>4.7039999999999997</v>
      </c>
    </row>
    <row r="2818" spans="1:32" x14ac:dyDescent="0.25">
      <c r="A2818">
        <v>2950</v>
      </c>
      <c r="B2818">
        <v>3328</v>
      </c>
      <c r="C2818">
        <v>3328</v>
      </c>
      <c r="D2818">
        <v>3995</v>
      </c>
      <c r="E2818" t="str">
        <f t="shared" si="129"/>
        <v>03995-BRA-P</v>
      </c>
      <c r="F2818" t="s">
        <v>523</v>
      </c>
      <c r="G2818" t="s">
        <v>76</v>
      </c>
      <c r="H2818" t="s">
        <v>25</v>
      </c>
      <c r="I2818">
        <v>-42.199902000000002</v>
      </c>
      <c r="J2818">
        <v>-8.3500999999999994</v>
      </c>
      <c r="K2818">
        <v>302</v>
      </c>
      <c r="L2818">
        <v>6119.88</v>
      </c>
      <c r="M2818" t="str">
        <f t="shared" si="130"/>
        <v>Pequeña</v>
      </c>
      <c r="N2818" t="str">
        <f t="shared" si="131"/>
        <v>P</v>
      </c>
      <c r="O2818">
        <v>0.66647100000000004</v>
      </c>
      <c r="P2818" t="s">
        <v>7</v>
      </c>
      <c r="Q2818">
        <v>2.3839999999999998E-3</v>
      </c>
      <c r="R2818" t="s">
        <v>8</v>
      </c>
      <c r="S2818">
        <v>226.735703</v>
      </c>
      <c r="T2818" t="s">
        <v>23</v>
      </c>
      <c r="U2818">
        <v>137.68813398705211</v>
      </c>
      <c r="V2818">
        <v>28.200001</v>
      </c>
      <c r="W2818">
        <v>6.0519999999999996</v>
      </c>
      <c r="X2818">
        <v>73.709999999999994</v>
      </c>
      <c r="Y2818">
        <v>5.4193100000000003</v>
      </c>
      <c r="Z2818">
        <v>297.8</v>
      </c>
      <c r="AA2818" t="str">
        <f>IF(Z2818=-1,"Flat",
INDEX({"North","Northeast","East","Southeast","South","Southwest","West","Northwest","North"},
MATCH(Z2818,{0;22.5;67.5;112.5;157.5;202.5;247.5;292.5;337.5},1)))</f>
        <v>Northwest</v>
      </c>
      <c r="AB2818">
        <v>0.59554099999999999</v>
      </c>
      <c r="AC2818" t="s">
        <v>20</v>
      </c>
      <c r="AD2818">
        <v>43.799999</v>
      </c>
      <c r="AE2818">
        <v>13</v>
      </c>
      <c r="AF2818">
        <v>4.6790000000000003</v>
      </c>
    </row>
    <row r="2819" spans="1:32" x14ac:dyDescent="0.25">
      <c r="A2819">
        <v>2951</v>
      </c>
      <c r="B2819">
        <v>3329</v>
      </c>
      <c r="C2819">
        <v>3329</v>
      </c>
      <c r="D2819">
        <v>3996</v>
      </c>
      <c r="E2819" t="str">
        <f t="shared" si="129"/>
        <v>03996-BRA-P</v>
      </c>
      <c r="F2819" t="s">
        <v>524</v>
      </c>
      <c r="G2819" t="s">
        <v>76</v>
      </c>
      <c r="H2819" t="s">
        <v>25</v>
      </c>
      <c r="I2819">
        <v>-52.112099000000001</v>
      </c>
      <c r="J2819">
        <v>-18.108801</v>
      </c>
      <c r="K2819">
        <v>549</v>
      </c>
      <c r="L2819">
        <v>10099.08</v>
      </c>
      <c r="M2819" t="str">
        <f t="shared" si="130"/>
        <v>Pequeña</v>
      </c>
      <c r="N2819" t="str">
        <f t="shared" si="131"/>
        <v>P</v>
      </c>
      <c r="O2819">
        <v>1.00928</v>
      </c>
      <c r="P2819" t="s">
        <v>7</v>
      </c>
      <c r="Q2819">
        <v>-1.9859999999999999E-3</v>
      </c>
      <c r="R2819" t="s">
        <v>8</v>
      </c>
      <c r="S2819">
        <v>171.86990399999999</v>
      </c>
      <c r="T2819" t="s">
        <v>13</v>
      </c>
      <c r="U2819">
        <v>41576.436304069233</v>
      </c>
      <c r="V2819">
        <v>24.4</v>
      </c>
      <c r="W2819">
        <v>5.7220000000000004</v>
      </c>
      <c r="X2819">
        <v>68.09</v>
      </c>
      <c r="Y2819">
        <v>3.5533399999999999</v>
      </c>
      <c r="Z2819">
        <v>79.3</v>
      </c>
      <c r="AA2819" t="str">
        <f>IF(Z2819=-1,"Flat",
INDEX({"North","Northeast","East","Southeast","South","Southwest","West","Northwest","North"},
MATCH(Z2819,{0;22.5;67.5;112.5;157.5;202.5;247.5;292.5;337.5},1)))</f>
        <v>East</v>
      </c>
      <c r="AB2819">
        <v>0.59122699999999995</v>
      </c>
      <c r="AC2819" t="s">
        <v>20</v>
      </c>
      <c r="AD2819">
        <v>50</v>
      </c>
      <c r="AE2819">
        <v>22</v>
      </c>
      <c r="AF2819">
        <v>4.4859999999999998</v>
      </c>
    </row>
    <row r="2820" spans="1:32" x14ac:dyDescent="0.25">
      <c r="A2820">
        <v>2952</v>
      </c>
      <c r="B2820">
        <v>3330</v>
      </c>
      <c r="C2820">
        <v>3330</v>
      </c>
      <c r="D2820">
        <v>3997</v>
      </c>
      <c r="E2820" t="str">
        <f t="shared" si="129"/>
        <v>03997-BRA-P</v>
      </c>
      <c r="F2820" t="s">
        <v>524</v>
      </c>
      <c r="G2820" t="s">
        <v>76</v>
      </c>
      <c r="H2820" t="s">
        <v>25</v>
      </c>
      <c r="I2820">
        <v>-52.100299999999997</v>
      </c>
      <c r="J2820">
        <v>-18.110900999999998</v>
      </c>
      <c r="K2820">
        <v>549</v>
      </c>
      <c r="L2820">
        <v>8586.1</v>
      </c>
      <c r="M2820" t="str">
        <f t="shared" si="130"/>
        <v>Pequeña</v>
      </c>
      <c r="N2820" t="str">
        <f t="shared" si="131"/>
        <v>P</v>
      </c>
      <c r="O2820">
        <v>1.8364499999999999</v>
      </c>
      <c r="P2820" t="s">
        <v>7</v>
      </c>
      <c r="Q2820">
        <v>-7.9500000000000003E-4</v>
      </c>
      <c r="R2820" t="s">
        <v>8</v>
      </c>
      <c r="S2820">
        <v>247.61985799999999</v>
      </c>
      <c r="T2820" t="s">
        <v>16</v>
      </c>
      <c r="U2820">
        <v>40713.866747845568</v>
      </c>
      <c r="V2820">
        <v>24.4</v>
      </c>
      <c r="W2820">
        <v>5.718</v>
      </c>
      <c r="X2820">
        <v>68.09</v>
      </c>
      <c r="Y2820">
        <v>3.85554</v>
      </c>
      <c r="Z2820">
        <v>79.3</v>
      </c>
      <c r="AA2820" t="str">
        <f>IF(Z2820=-1,"Flat",
INDEX({"North","Northeast","East","Southeast","South","Southwest","West","Northwest","North"},
MATCH(Z2820,{0;22.5;67.5;112.5;157.5;202.5;247.5;292.5;337.5},1)))</f>
        <v>East</v>
      </c>
      <c r="AB2820">
        <v>0.66309799999999997</v>
      </c>
      <c r="AC2820" t="s">
        <v>10</v>
      </c>
      <c r="AD2820">
        <v>50</v>
      </c>
      <c r="AE2820">
        <v>22</v>
      </c>
      <c r="AF2820">
        <v>4.4870000000000001</v>
      </c>
    </row>
    <row r="2821" spans="1:32" x14ac:dyDescent="0.25">
      <c r="A2821">
        <v>2953</v>
      </c>
      <c r="B2821">
        <v>3331</v>
      </c>
      <c r="C2821">
        <v>3331</v>
      </c>
      <c r="D2821">
        <v>3998</v>
      </c>
      <c r="E2821" t="str">
        <f t="shared" ref="E2821:E2884" si="132">TEXT(D2821,"00000") &amp; "-" &amp; UPPER(LEFT(G2822,3)) &amp; "-" &amp; N2821</f>
        <v>03998-BRA-P</v>
      </c>
      <c r="F2821" t="s">
        <v>524</v>
      </c>
      <c r="G2821" t="s">
        <v>76</v>
      </c>
      <c r="H2821" t="s">
        <v>25</v>
      </c>
      <c r="I2821">
        <v>-52.101799</v>
      </c>
      <c r="J2821">
        <v>-18.106100000000001</v>
      </c>
      <c r="K2821">
        <v>549</v>
      </c>
      <c r="L2821">
        <v>8089.54</v>
      </c>
      <c r="M2821" t="str">
        <f t="shared" ref="M2821:M2884" si="133">IF(L2821&lt;20000,"Pequeña",IF(L2821&lt;200000,"Mediana","Grande"))</f>
        <v>Pequeña</v>
      </c>
      <c r="N2821" t="str">
        <f t="shared" ref="N2821:N2884" si="134">LEFT(M2821,1)</f>
        <v>P</v>
      </c>
      <c r="O2821">
        <v>1.6417200000000001</v>
      </c>
      <c r="P2821" t="s">
        <v>7</v>
      </c>
      <c r="Q2821">
        <v>-5.9589999999999999E-3</v>
      </c>
      <c r="R2821" t="s">
        <v>8</v>
      </c>
      <c r="S2821">
        <v>271.49432400000001</v>
      </c>
      <c r="T2821" t="s">
        <v>16</v>
      </c>
      <c r="U2821">
        <v>40532.604421407363</v>
      </c>
      <c r="V2821">
        <v>24.4</v>
      </c>
      <c r="W2821">
        <v>5.7249999999999996</v>
      </c>
      <c r="X2821">
        <v>68.09</v>
      </c>
      <c r="Y2821">
        <v>3.68452</v>
      </c>
      <c r="Z2821">
        <v>79.3</v>
      </c>
      <c r="AA2821" t="str">
        <f>IF(Z2821=-1,"Flat",
INDEX({"North","Northeast","East","Southeast","South","Southwest","West","Northwest","North"},
MATCH(Z2821,{0;22.5;67.5;112.5;157.5;202.5;247.5;292.5;337.5},1)))</f>
        <v>East</v>
      </c>
      <c r="AB2821">
        <v>0.73825499999999999</v>
      </c>
      <c r="AC2821" t="s">
        <v>10</v>
      </c>
      <c r="AD2821">
        <v>50</v>
      </c>
      <c r="AE2821">
        <v>22</v>
      </c>
      <c r="AF2821">
        <v>4.4870000000000001</v>
      </c>
    </row>
    <row r="2822" spans="1:32" x14ac:dyDescent="0.25">
      <c r="A2822">
        <v>2954</v>
      </c>
      <c r="B2822">
        <v>3332</v>
      </c>
      <c r="C2822">
        <v>3332</v>
      </c>
      <c r="D2822">
        <v>3999</v>
      </c>
      <c r="E2822" t="str">
        <f t="shared" si="132"/>
        <v>03999-BRA-G</v>
      </c>
      <c r="F2822" t="s">
        <v>524</v>
      </c>
      <c r="G2822" t="s">
        <v>76</v>
      </c>
      <c r="H2822" t="s">
        <v>25</v>
      </c>
      <c r="I2822">
        <v>-52.898201</v>
      </c>
      <c r="J2822">
        <v>-18.1022</v>
      </c>
      <c r="K2822">
        <v>549</v>
      </c>
      <c r="L2822">
        <v>317200.46999999997</v>
      </c>
      <c r="M2822" t="str">
        <f t="shared" si="133"/>
        <v>Grande</v>
      </c>
      <c r="N2822" t="str">
        <f t="shared" si="134"/>
        <v>G</v>
      </c>
      <c r="O2822">
        <v>0.172484</v>
      </c>
      <c r="P2822" t="s">
        <v>7</v>
      </c>
      <c r="Q2822">
        <v>0</v>
      </c>
      <c r="R2822" t="s">
        <v>8</v>
      </c>
      <c r="S2822">
        <v>204.44395399999999</v>
      </c>
      <c r="T2822" t="s">
        <v>23</v>
      </c>
      <c r="U2822">
        <v>15282.48570510647</v>
      </c>
      <c r="V2822">
        <v>24.4</v>
      </c>
      <c r="W2822">
        <v>5.681</v>
      </c>
      <c r="X2822">
        <v>68.09</v>
      </c>
      <c r="Y2822">
        <v>5.7487000000000004</v>
      </c>
      <c r="Z2822">
        <v>79.3</v>
      </c>
      <c r="AA2822" t="str">
        <f>IF(Z2822=-1,"Flat",
INDEX({"North","Northeast","East","Southeast","South","Southwest","West","Northwest","North"},
MATCH(Z2822,{0;22.5;67.5;112.5;157.5;202.5;247.5;292.5;337.5},1)))</f>
        <v>East</v>
      </c>
      <c r="AB2822">
        <v>0.59938899999999995</v>
      </c>
      <c r="AC2822" t="s">
        <v>20</v>
      </c>
      <c r="AD2822">
        <v>50</v>
      </c>
      <c r="AE2822">
        <v>22</v>
      </c>
      <c r="AF2822">
        <v>4.4989999999999997</v>
      </c>
    </row>
    <row r="2823" spans="1:32" x14ac:dyDescent="0.25">
      <c r="A2823">
        <v>2955</v>
      </c>
      <c r="B2823">
        <v>3333</v>
      </c>
      <c r="C2823">
        <v>3333</v>
      </c>
      <c r="D2823">
        <v>4000</v>
      </c>
      <c r="E2823" t="str">
        <f t="shared" si="132"/>
        <v>04000-BRA-P</v>
      </c>
      <c r="F2823" t="s">
        <v>524</v>
      </c>
      <c r="G2823" t="s">
        <v>76</v>
      </c>
      <c r="H2823" t="s">
        <v>25</v>
      </c>
      <c r="I2823">
        <v>-52.117699000000002</v>
      </c>
      <c r="J2823">
        <v>-18.1052</v>
      </c>
      <c r="K2823">
        <v>549</v>
      </c>
      <c r="L2823">
        <v>12583.79</v>
      </c>
      <c r="M2823" t="str">
        <f t="shared" si="133"/>
        <v>Pequeña</v>
      </c>
      <c r="N2823" t="str">
        <f t="shared" si="134"/>
        <v>P</v>
      </c>
      <c r="O2823">
        <v>1.9591099999999999</v>
      </c>
      <c r="P2823" t="s">
        <v>7</v>
      </c>
      <c r="Q2823">
        <v>7.1510000000000002E-3</v>
      </c>
      <c r="R2823" t="s">
        <v>8</v>
      </c>
      <c r="S2823">
        <v>176.24144000000001</v>
      </c>
      <c r="T2823" t="s">
        <v>13</v>
      </c>
      <c r="U2823">
        <v>41832.009415738023</v>
      </c>
      <c r="V2823">
        <v>24.4</v>
      </c>
      <c r="W2823">
        <v>5.7229999999999999</v>
      </c>
      <c r="X2823">
        <v>68.09</v>
      </c>
      <c r="Y2823">
        <v>3.6777299999999999</v>
      </c>
      <c r="Z2823">
        <v>79.3</v>
      </c>
      <c r="AA2823" t="str">
        <f>IF(Z2823=-1,"Flat",
INDEX({"North","Northeast","East","Southeast","South","Southwest","West","Northwest","North"},
MATCH(Z2823,{0;22.5;67.5;112.5;157.5;202.5;247.5;292.5;337.5},1)))</f>
        <v>East</v>
      </c>
      <c r="AB2823">
        <v>0.591777</v>
      </c>
      <c r="AC2823" t="s">
        <v>20</v>
      </c>
      <c r="AD2823">
        <v>50</v>
      </c>
      <c r="AE2823">
        <v>22</v>
      </c>
      <c r="AF2823">
        <v>4.492</v>
      </c>
    </row>
    <row r="2824" spans="1:32" x14ac:dyDescent="0.25">
      <c r="A2824">
        <v>2956</v>
      </c>
      <c r="B2824">
        <v>3334</v>
      </c>
      <c r="C2824">
        <v>3334</v>
      </c>
      <c r="D2824">
        <v>4001</v>
      </c>
      <c r="E2824" t="str">
        <f t="shared" si="132"/>
        <v>04001-BRA-P</v>
      </c>
      <c r="F2824" t="s">
        <v>524</v>
      </c>
      <c r="G2824" t="s">
        <v>76</v>
      </c>
      <c r="H2824" t="s">
        <v>25</v>
      </c>
      <c r="I2824">
        <v>-52.109000999999999</v>
      </c>
      <c r="J2824">
        <v>-18.105</v>
      </c>
      <c r="K2824">
        <v>549</v>
      </c>
      <c r="L2824">
        <v>8176.3</v>
      </c>
      <c r="M2824" t="str">
        <f t="shared" si="133"/>
        <v>Pequeña</v>
      </c>
      <c r="N2824" t="str">
        <f t="shared" si="134"/>
        <v>P</v>
      </c>
      <c r="O2824">
        <v>1.76918</v>
      </c>
      <c r="P2824" t="s">
        <v>7</v>
      </c>
      <c r="Q2824">
        <v>-2.3839999999999998E-3</v>
      </c>
      <c r="R2824" t="s">
        <v>8</v>
      </c>
      <c r="S2824">
        <v>155.70903000000001</v>
      </c>
      <c r="T2824" t="s">
        <v>49</v>
      </c>
      <c r="U2824">
        <v>41075.320643854757</v>
      </c>
      <c r="V2824">
        <v>24.4</v>
      </c>
      <c r="W2824">
        <v>5.726</v>
      </c>
      <c r="X2824">
        <v>68.09</v>
      </c>
      <c r="Y2824">
        <v>3.7388599999999999</v>
      </c>
      <c r="Z2824">
        <v>79.3</v>
      </c>
      <c r="AA2824" t="str">
        <f>IF(Z2824=-1,"Flat",
INDEX({"North","Northeast","East","Southeast","South","Southwest","West","Northwest","North"},
MATCH(Z2824,{0;22.5;67.5;112.5;157.5;202.5;247.5;292.5;337.5},1)))</f>
        <v>East</v>
      </c>
      <c r="AB2824">
        <v>0.59249799999999997</v>
      </c>
      <c r="AC2824" t="s">
        <v>20</v>
      </c>
      <c r="AD2824">
        <v>50</v>
      </c>
      <c r="AE2824">
        <v>22</v>
      </c>
      <c r="AF2824">
        <v>4.49</v>
      </c>
    </row>
    <row r="2825" spans="1:32" x14ac:dyDescent="0.25">
      <c r="A2825">
        <v>2957</v>
      </c>
      <c r="B2825">
        <v>3335</v>
      </c>
      <c r="C2825">
        <v>3335</v>
      </c>
      <c r="D2825">
        <v>4002</v>
      </c>
      <c r="E2825" t="str">
        <f t="shared" si="132"/>
        <v>04002-BRA-P</v>
      </c>
      <c r="F2825" t="s">
        <v>524</v>
      </c>
      <c r="G2825" t="s">
        <v>76</v>
      </c>
      <c r="H2825" t="s">
        <v>25</v>
      </c>
      <c r="I2825">
        <v>-52.115001999999997</v>
      </c>
      <c r="J2825">
        <v>-18.101700000000001</v>
      </c>
      <c r="K2825">
        <v>549</v>
      </c>
      <c r="L2825">
        <v>13245.56</v>
      </c>
      <c r="M2825" t="str">
        <f t="shared" si="133"/>
        <v>Pequeña</v>
      </c>
      <c r="N2825" t="str">
        <f t="shared" si="134"/>
        <v>P</v>
      </c>
      <c r="O2825">
        <v>1.3082400000000001</v>
      </c>
      <c r="P2825" t="s">
        <v>7</v>
      </c>
      <c r="Q2825">
        <v>3.973E-3</v>
      </c>
      <c r="R2825" t="s">
        <v>8</v>
      </c>
      <c r="S2825">
        <v>173.107574</v>
      </c>
      <c r="T2825" t="s">
        <v>13</v>
      </c>
      <c r="U2825">
        <v>41386.949150715991</v>
      </c>
      <c r="V2825">
        <v>24.4</v>
      </c>
      <c r="W2825">
        <v>5.726</v>
      </c>
      <c r="X2825">
        <v>68.09</v>
      </c>
      <c r="Y2825">
        <v>3.7639399999999998</v>
      </c>
      <c r="Z2825">
        <v>79.3</v>
      </c>
      <c r="AA2825" t="str">
        <f>IF(Z2825=-1,"Flat",
INDEX({"North","Northeast","East","Southeast","South","Southwest","West","Northwest","North"},
MATCH(Z2825,{0;22.5;67.5;112.5;157.5;202.5;247.5;292.5;337.5},1)))</f>
        <v>East</v>
      </c>
      <c r="AB2825">
        <v>0.59404900000000005</v>
      </c>
      <c r="AC2825" t="s">
        <v>20</v>
      </c>
      <c r="AD2825">
        <v>50</v>
      </c>
      <c r="AE2825">
        <v>22</v>
      </c>
      <c r="AF2825">
        <v>4.49</v>
      </c>
    </row>
    <row r="2826" spans="1:32" x14ac:dyDescent="0.25">
      <c r="A2826">
        <v>2958</v>
      </c>
      <c r="B2826">
        <v>3336</v>
      </c>
      <c r="C2826">
        <v>3336</v>
      </c>
      <c r="D2826">
        <v>4003</v>
      </c>
      <c r="E2826" t="str">
        <f t="shared" si="132"/>
        <v>04003-BRA-P</v>
      </c>
      <c r="F2826" t="s">
        <v>524</v>
      </c>
      <c r="G2826" t="s">
        <v>76</v>
      </c>
      <c r="H2826" t="s">
        <v>25</v>
      </c>
      <c r="I2826">
        <v>-52.1068</v>
      </c>
      <c r="J2826">
        <v>-18.100598999999999</v>
      </c>
      <c r="K2826">
        <v>549</v>
      </c>
      <c r="L2826">
        <v>7509.92</v>
      </c>
      <c r="M2826" t="str">
        <f t="shared" si="133"/>
        <v>Pequeña</v>
      </c>
      <c r="N2826" t="str">
        <f t="shared" si="134"/>
        <v>P</v>
      </c>
      <c r="O2826">
        <v>1.6402300000000001</v>
      </c>
      <c r="P2826" t="s">
        <v>7</v>
      </c>
      <c r="Q2826">
        <v>8.7399999999999995E-3</v>
      </c>
      <c r="R2826" t="s">
        <v>8</v>
      </c>
      <c r="S2826">
        <v>153.657883</v>
      </c>
      <c r="T2826" t="s">
        <v>49</v>
      </c>
      <c r="U2826">
        <v>40615.067160580613</v>
      </c>
      <c r="V2826">
        <v>24.4</v>
      </c>
      <c r="W2826">
        <v>5.726</v>
      </c>
      <c r="X2826">
        <v>68.09</v>
      </c>
      <c r="Y2826">
        <v>3.8577900000000001</v>
      </c>
      <c r="Z2826">
        <v>79.3</v>
      </c>
      <c r="AA2826" t="str">
        <f>IF(Z2826=-1,"Flat",
INDEX({"North","Northeast","East","Southeast","South","Southwest","West","Northwest","North"},
MATCH(Z2826,{0;22.5;67.5;112.5;157.5;202.5;247.5;292.5;337.5},1)))</f>
        <v>East</v>
      </c>
      <c r="AB2826">
        <v>0.58642899999999998</v>
      </c>
      <c r="AC2826" t="s">
        <v>20</v>
      </c>
      <c r="AD2826">
        <v>50</v>
      </c>
      <c r="AE2826">
        <v>22</v>
      </c>
      <c r="AF2826">
        <v>4.4870000000000001</v>
      </c>
    </row>
    <row r="2827" spans="1:32" x14ac:dyDescent="0.25">
      <c r="A2827">
        <v>2959</v>
      </c>
      <c r="B2827">
        <v>3337</v>
      </c>
      <c r="C2827">
        <v>3337</v>
      </c>
      <c r="D2827">
        <v>4004</v>
      </c>
      <c r="E2827" t="str">
        <f t="shared" si="132"/>
        <v>04004-BRA-P</v>
      </c>
      <c r="F2827" t="s">
        <v>525</v>
      </c>
      <c r="G2827" t="s">
        <v>76</v>
      </c>
      <c r="H2827" t="s">
        <v>25</v>
      </c>
      <c r="I2827">
        <v>-45.208401000000002</v>
      </c>
      <c r="J2827">
        <v>-10.106299999999999</v>
      </c>
      <c r="K2827">
        <v>686</v>
      </c>
      <c r="L2827">
        <v>2410.64</v>
      </c>
      <c r="M2827" t="str">
        <f t="shared" si="133"/>
        <v>Pequeña</v>
      </c>
      <c r="N2827" t="str">
        <f t="shared" si="134"/>
        <v>P</v>
      </c>
      <c r="O2827">
        <v>0.85189800000000004</v>
      </c>
      <c r="P2827" t="s">
        <v>7</v>
      </c>
      <c r="Q2827">
        <v>3.1779999999999998E-3</v>
      </c>
      <c r="R2827" t="s">
        <v>8</v>
      </c>
      <c r="S2827">
        <v>8.6731739999999995</v>
      </c>
      <c r="T2827" t="s">
        <v>70</v>
      </c>
      <c r="U2827">
        <v>2553.3697822513041</v>
      </c>
      <c r="V2827">
        <v>24.6</v>
      </c>
      <c r="W2827">
        <v>6.1749999999999998</v>
      </c>
      <c r="X2827">
        <v>58</v>
      </c>
      <c r="Y2827">
        <v>4.6045499999999997</v>
      </c>
      <c r="Z2827">
        <v>108</v>
      </c>
      <c r="AA2827" t="str">
        <f>IF(Z2827=-1,"Flat",
INDEX({"North","Northeast","East","Southeast","South","Southwest","West","Northwest","North"},
MATCH(Z2827,{0;22.5;67.5;112.5;157.5;202.5;247.5;292.5;337.5},1)))</f>
        <v>East</v>
      </c>
      <c r="AB2827">
        <v>0.74869399999999997</v>
      </c>
      <c r="AC2827" t="s">
        <v>10</v>
      </c>
      <c r="AD2827">
        <v>50</v>
      </c>
      <c r="AE2827">
        <v>15</v>
      </c>
      <c r="AF2827">
        <v>4.8490000000000002</v>
      </c>
    </row>
    <row r="2828" spans="1:32" x14ac:dyDescent="0.25">
      <c r="A2828">
        <v>2960</v>
      </c>
      <c r="B2828">
        <v>3338</v>
      </c>
      <c r="C2828">
        <v>3338</v>
      </c>
      <c r="D2828">
        <v>4005</v>
      </c>
      <c r="E2828" t="str">
        <f t="shared" si="132"/>
        <v>04005-BRA-M</v>
      </c>
      <c r="F2828" t="s">
        <v>525</v>
      </c>
      <c r="G2828" t="s">
        <v>76</v>
      </c>
      <c r="H2828" t="s">
        <v>25</v>
      </c>
      <c r="I2828">
        <v>-45.201500000000003</v>
      </c>
      <c r="J2828">
        <v>-10.1005</v>
      </c>
      <c r="K2828">
        <v>686</v>
      </c>
      <c r="L2828">
        <v>37468.99</v>
      </c>
      <c r="M2828" t="str">
        <f t="shared" si="133"/>
        <v>Mediana</v>
      </c>
      <c r="N2828" t="str">
        <f t="shared" si="134"/>
        <v>M</v>
      </c>
      <c r="O2828">
        <v>0.66830299999999998</v>
      </c>
      <c r="P2828" t="s">
        <v>7</v>
      </c>
      <c r="Q2828">
        <v>5.9589999999999999E-3</v>
      </c>
      <c r="R2828" t="s">
        <v>8</v>
      </c>
      <c r="S2828">
        <v>340.016907</v>
      </c>
      <c r="T2828" t="s">
        <v>70</v>
      </c>
      <c r="U2828">
        <v>3479.4713752917801</v>
      </c>
      <c r="V2828">
        <v>24.6</v>
      </c>
      <c r="W2828">
        <v>6.1740000000000004</v>
      </c>
      <c r="X2828">
        <v>58</v>
      </c>
      <c r="Y2828">
        <v>4.7026599999999998</v>
      </c>
      <c r="Z2828">
        <v>108</v>
      </c>
      <c r="AA2828" t="str">
        <f>IF(Z2828=-1,"Flat",
INDEX({"North","Northeast","East","Southeast","South","Southwest","West","Northwest","North"},
MATCH(Z2828,{0;22.5;67.5;112.5;157.5;202.5;247.5;292.5;337.5},1)))</f>
        <v>East</v>
      </c>
      <c r="AB2828">
        <v>0.74891799999999997</v>
      </c>
      <c r="AC2828" t="s">
        <v>10</v>
      </c>
      <c r="AD2828">
        <v>50</v>
      </c>
      <c r="AE2828">
        <v>15</v>
      </c>
      <c r="AF2828">
        <v>4.8520000000000003</v>
      </c>
    </row>
    <row r="2829" spans="1:32" x14ac:dyDescent="0.25">
      <c r="A2829">
        <v>2961</v>
      </c>
      <c r="B2829">
        <v>3339</v>
      </c>
      <c r="C2829">
        <v>3339</v>
      </c>
      <c r="D2829">
        <v>4006</v>
      </c>
      <c r="E2829" t="str">
        <f t="shared" si="132"/>
        <v>04006-BRA-G</v>
      </c>
      <c r="F2829" t="s">
        <v>525</v>
      </c>
      <c r="G2829" t="s">
        <v>76</v>
      </c>
      <c r="H2829" t="s">
        <v>25</v>
      </c>
      <c r="I2829">
        <v>-45.196300999999998</v>
      </c>
      <c r="J2829">
        <v>-10.0951</v>
      </c>
      <c r="K2829">
        <v>686</v>
      </c>
      <c r="L2829">
        <v>431659.44</v>
      </c>
      <c r="M2829" t="str">
        <f t="shared" si="133"/>
        <v>Grande</v>
      </c>
      <c r="N2829" t="str">
        <f t="shared" si="134"/>
        <v>G</v>
      </c>
      <c r="O2829">
        <v>0.52988900000000005</v>
      </c>
      <c r="P2829" t="s">
        <v>7</v>
      </c>
      <c r="Q2829">
        <v>1.1919999999999999E-3</v>
      </c>
      <c r="R2829" t="s">
        <v>8</v>
      </c>
      <c r="S2829">
        <v>355.364532</v>
      </c>
      <c r="T2829" t="s">
        <v>70</v>
      </c>
      <c r="U2829">
        <v>4290.0678198990863</v>
      </c>
      <c r="V2829">
        <v>24.6</v>
      </c>
      <c r="W2829">
        <v>6.173</v>
      </c>
      <c r="X2829">
        <v>58</v>
      </c>
      <c r="Y2829">
        <v>4.7004299999999999</v>
      </c>
      <c r="Z2829">
        <v>108</v>
      </c>
      <c r="AA2829" t="str">
        <f>IF(Z2829=-1,"Flat",
INDEX({"North","Northeast","East","Southeast","South","Southwest","West","Northwest","North"},
MATCH(Z2829,{0;22.5;67.5;112.5;157.5;202.5;247.5;292.5;337.5},1)))</f>
        <v>East</v>
      </c>
      <c r="AB2829">
        <v>0.74839199999999995</v>
      </c>
      <c r="AC2829" t="s">
        <v>10</v>
      </c>
      <c r="AD2829">
        <v>50</v>
      </c>
      <c r="AE2829">
        <v>15</v>
      </c>
      <c r="AF2829">
        <v>4.8499999999999996</v>
      </c>
    </row>
    <row r="2830" spans="1:32" x14ac:dyDescent="0.25">
      <c r="A2830">
        <v>2962</v>
      </c>
      <c r="B2830">
        <v>3340</v>
      </c>
      <c r="C2830">
        <v>3340</v>
      </c>
      <c r="D2830">
        <v>4007</v>
      </c>
      <c r="E2830" t="str">
        <f t="shared" si="132"/>
        <v>04007-BRA-G</v>
      </c>
      <c r="F2830" t="s">
        <v>525</v>
      </c>
      <c r="G2830" t="s">
        <v>76</v>
      </c>
      <c r="H2830" t="s">
        <v>25</v>
      </c>
      <c r="I2830">
        <v>-45.191898000000002</v>
      </c>
      <c r="J2830">
        <v>-10.0908</v>
      </c>
      <c r="K2830">
        <v>686</v>
      </c>
      <c r="L2830">
        <v>411102.29</v>
      </c>
      <c r="M2830" t="str">
        <f t="shared" si="133"/>
        <v>Grande</v>
      </c>
      <c r="N2830" t="str">
        <f t="shared" si="134"/>
        <v>G</v>
      </c>
      <c r="O2830">
        <v>0.45365299999999997</v>
      </c>
      <c r="P2830" t="s">
        <v>7</v>
      </c>
      <c r="Q2830">
        <v>1.9859999999999999E-3</v>
      </c>
      <c r="R2830" t="s">
        <v>8</v>
      </c>
      <c r="S2830">
        <v>65.854461999999998</v>
      </c>
      <c r="T2830" t="s">
        <v>9</v>
      </c>
      <c r="U2830">
        <v>4950.0473295267157</v>
      </c>
      <c r="V2830">
        <v>24.6</v>
      </c>
      <c r="W2830">
        <v>6.1719999999999997</v>
      </c>
      <c r="X2830">
        <v>58</v>
      </c>
      <c r="Y2830">
        <v>4.7141599999999997</v>
      </c>
      <c r="Z2830">
        <v>108</v>
      </c>
      <c r="AA2830" t="str">
        <f>IF(Z2830=-1,"Flat",
INDEX({"North","Northeast","East","Southeast","South","Southwest","West","Northwest","North"},
MATCH(Z2830,{0;22.5;67.5;112.5;157.5;202.5;247.5;292.5;337.5},1)))</f>
        <v>East</v>
      </c>
      <c r="AB2830">
        <v>0.74842699999999995</v>
      </c>
      <c r="AC2830" t="s">
        <v>10</v>
      </c>
      <c r="AD2830">
        <v>50</v>
      </c>
      <c r="AE2830">
        <v>15</v>
      </c>
      <c r="AF2830">
        <v>4.8479999999999999</v>
      </c>
    </row>
    <row r="2831" spans="1:32" x14ac:dyDescent="0.25">
      <c r="A2831">
        <v>2963</v>
      </c>
      <c r="B2831">
        <v>3341</v>
      </c>
      <c r="C2831">
        <v>3341</v>
      </c>
      <c r="D2831">
        <v>4008</v>
      </c>
      <c r="E2831" t="str">
        <f t="shared" si="132"/>
        <v>04008-BRA-M</v>
      </c>
      <c r="F2831" t="s">
        <v>525</v>
      </c>
      <c r="G2831" t="s">
        <v>76</v>
      </c>
      <c r="H2831" t="s">
        <v>25</v>
      </c>
      <c r="I2831">
        <v>-45.187302000000003</v>
      </c>
      <c r="J2831">
        <v>-10.086600000000001</v>
      </c>
      <c r="K2831">
        <v>686</v>
      </c>
      <c r="L2831">
        <v>61106.46</v>
      </c>
      <c r="M2831" t="str">
        <f t="shared" si="133"/>
        <v>Mediana</v>
      </c>
      <c r="N2831" t="str">
        <f t="shared" si="134"/>
        <v>M</v>
      </c>
      <c r="O2831">
        <v>0.64408500000000002</v>
      </c>
      <c r="P2831" t="s">
        <v>7</v>
      </c>
      <c r="Q2831">
        <v>1.9859999999999999E-3</v>
      </c>
      <c r="R2831" t="s">
        <v>8</v>
      </c>
      <c r="S2831">
        <v>77.195732000000007</v>
      </c>
      <c r="T2831" t="s">
        <v>19</v>
      </c>
      <c r="U2831">
        <v>5610.9616065443306</v>
      </c>
      <c r="V2831">
        <v>24.6</v>
      </c>
      <c r="W2831">
        <v>6.1719999999999997</v>
      </c>
      <c r="X2831">
        <v>58</v>
      </c>
      <c r="Y2831">
        <v>4.6494900000000001</v>
      </c>
      <c r="Z2831">
        <v>108</v>
      </c>
      <c r="AA2831" t="str">
        <f>IF(Z2831=-1,"Flat",
INDEX({"North","Northeast","East","Southeast","South","Southwest","West","Northwest","North"},
MATCH(Z2831,{0;22.5;67.5;112.5;157.5;202.5;247.5;292.5;337.5},1)))</f>
        <v>East</v>
      </c>
      <c r="AB2831">
        <v>0.67179599999999995</v>
      </c>
      <c r="AC2831" t="s">
        <v>10</v>
      </c>
      <c r="AD2831">
        <v>50</v>
      </c>
      <c r="AE2831">
        <v>15</v>
      </c>
      <c r="AF2831">
        <v>4.8470000000000004</v>
      </c>
    </row>
    <row r="2832" spans="1:32" x14ac:dyDescent="0.25">
      <c r="A2832">
        <v>2964</v>
      </c>
      <c r="B2832">
        <v>3342</v>
      </c>
      <c r="C2832">
        <v>3342</v>
      </c>
      <c r="D2832">
        <v>4009</v>
      </c>
      <c r="E2832" t="str">
        <f t="shared" si="132"/>
        <v>04009-BRA-M</v>
      </c>
      <c r="F2832" t="s">
        <v>526</v>
      </c>
      <c r="G2832" t="s">
        <v>76</v>
      </c>
      <c r="H2832" t="s">
        <v>25</v>
      </c>
      <c r="I2832">
        <v>-45.186900999999999</v>
      </c>
      <c r="J2832">
        <v>-17.190598999999999</v>
      </c>
      <c r="K2832">
        <v>687</v>
      </c>
      <c r="L2832">
        <v>25109.35</v>
      </c>
      <c r="M2832" t="str">
        <f t="shared" si="133"/>
        <v>Mediana</v>
      </c>
      <c r="N2832" t="str">
        <f t="shared" si="134"/>
        <v>M</v>
      </c>
      <c r="O2832">
        <v>2.3290700000000002</v>
      </c>
      <c r="P2832" t="s">
        <v>32</v>
      </c>
      <c r="Q2832">
        <v>7.548E-3</v>
      </c>
      <c r="R2832" t="s">
        <v>8</v>
      </c>
      <c r="S2832">
        <v>25.780225999999999</v>
      </c>
      <c r="T2832" t="s">
        <v>9</v>
      </c>
      <c r="U2832">
        <v>26978.989137090019</v>
      </c>
      <c r="V2832">
        <v>24.299999</v>
      </c>
      <c r="W2832">
        <v>5.9939999999999998</v>
      </c>
      <c r="X2832">
        <v>88.22</v>
      </c>
      <c r="Y2832">
        <v>5.2278900000000004</v>
      </c>
      <c r="Z2832">
        <v>88</v>
      </c>
      <c r="AA2832" t="str">
        <f>IF(Z2832=-1,"Flat",
INDEX({"North","Northeast","East","Southeast","South","Southwest","West","Northwest","North"},
MATCH(Z2832,{0;22.5;67.5;112.5;157.5;202.5;247.5;292.5;337.5},1)))</f>
        <v>East</v>
      </c>
      <c r="AB2832">
        <v>0.74100200000000005</v>
      </c>
      <c r="AC2832" t="s">
        <v>10</v>
      </c>
      <c r="AD2832">
        <v>50</v>
      </c>
      <c r="AE2832">
        <v>22</v>
      </c>
      <c r="AF2832">
        <v>4.7089999999999996</v>
      </c>
    </row>
    <row r="2833" spans="1:32" x14ac:dyDescent="0.25">
      <c r="A2833">
        <v>2965</v>
      </c>
      <c r="B2833">
        <v>3343</v>
      </c>
      <c r="C2833">
        <v>3343</v>
      </c>
      <c r="D2833">
        <v>4010</v>
      </c>
      <c r="E2833" t="str">
        <f t="shared" si="132"/>
        <v>04010-BRA-M</v>
      </c>
      <c r="F2833" t="s">
        <v>526</v>
      </c>
      <c r="G2833" t="s">
        <v>76</v>
      </c>
      <c r="H2833" t="s">
        <v>25</v>
      </c>
      <c r="I2833">
        <v>-45.153198000000003</v>
      </c>
      <c r="J2833">
        <v>-17.227501</v>
      </c>
      <c r="K2833">
        <v>687</v>
      </c>
      <c r="L2833">
        <v>60931.92</v>
      </c>
      <c r="M2833" t="str">
        <f t="shared" si="133"/>
        <v>Mediana</v>
      </c>
      <c r="N2833" t="str">
        <f t="shared" si="134"/>
        <v>M</v>
      </c>
      <c r="O2833">
        <v>0.95920000000000005</v>
      </c>
      <c r="P2833" t="s">
        <v>7</v>
      </c>
      <c r="Q2833">
        <v>-7.9500000000000003E-4</v>
      </c>
      <c r="R2833" t="s">
        <v>8</v>
      </c>
      <c r="S2833">
        <v>306.52886999999998</v>
      </c>
      <c r="T2833" t="s">
        <v>30</v>
      </c>
      <c r="U2833">
        <v>21857.375313167631</v>
      </c>
      <c r="V2833">
        <v>24.299999</v>
      </c>
      <c r="W2833">
        <v>5.9950000000000001</v>
      </c>
      <c r="X2833">
        <v>88.22</v>
      </c>
      <c r="Y2833">
        <v>5.0809699999999998</v>
      </c>
      <c r="Z2833">
        <v>88</v>
      </c>
      <c r="AA2833" t="str">
        <f>IF(Z2833=-1,"Flat",
INDEX({"North","Northeast","East","Southeast","South","Southwest","West","Northwest","North"},
MATCH(Z2833,{0;22.5;67.5;112.5;157.5;202.5;247.5;292.5;337.5},1)))</f>
        <v>East</v>
      </c>
      <c r="AB2833">
        <v>0.79431200000000002</v>
      </c>
      <c r="AC2833" t="s">
        <v>10</v>
      </c>
      <c r="AD2833">
        <v>50</v>
      </c>
      <c r="AE2833">
        <v>22</v>
      </c>
      <c r="AF2833">
        <v>4.7300000000000004</v>
      </c>
    </row>
    <row r="2834" spans="1:32" x14ac:dyDescent="0.25">
      <c r="A2834">
        <v>2966</v>
      </c>
      <c r="B2834">
        <v>3344</v>
      </c>
      <c r="C2834">
        <v>3344</v>
      </c>
      <c r="D2834">
        <v>4011</v>
      </c>
      <c r="E2834" t="str">
        <f t="shared" si="132"/>
        <v>04011-BRA-M</v>
      </c>
      <c r="F2834" t="s">
        <v>526</v>
      </c>
      <c r="G2834" t="s">
        <v>76</v>
      </c>
      <c r="H2834" t="s">
        <v>25</v>
      </c>
      <c r="I2834">
        <v>-45.149898999999998</v>
      </c>
      <c r="J2834">
        <v>-17.230801</v>
      </c>
      <c r="K2834">
        <v>687</v>
      </c>
      <c r="L2834">
        <v>23963.360000000001</v>
      </c>
      <c r="M2834" t="str">
        <f t="shared" si="133"/>
        <v>Mediana</v>
      </c>
      <c r="N2834" t="str">
        <f t="shared" si="134"/>
        <v>M</v>
      </c>
      <c r="O2834">
        <v>0.95920000000000005</v>
      </c>
      <c r="P2834" t="s">
        <v>7</v>
      </c>
      <c r="Q2834">
        <v>-7.9500000000000003E-4</v>
      </c>
      <c r="R2834" t="s">
        <v>8</v>
      </c>
      <c r="S2834">
        <v>306.52886999999998</v>
      </c>
      <c r="T2834" t="s">
        <v>30</v>
      </c>
      <c r="U2834">
        <v>21396.96192694315</v>
      </c>
      <c r="V2834">
        <v>24.299999</v>
      </c>
      <c r="W2834">
        <v>5.9969999999999999</v>
      </c>
      <c r="X2834">
        <v>88.22</v>
      </c>
      <c r="Y2834">
        <v>5.17483</v>
      </c>
      <c r="Z2834">
        <v>88</v>
      </c>
      <c r="AA2834" t="str">
        <f>IF(Z2834=-1,"Flat",
INDEX({"North","Northeast","East","Southeast","South","Southwest","West","Northwest","North"},
MATCH(Z2834,{0;22.5;67.5;112.5;157.5;202.5;247.5;292.5;337.5},1)))</f>
        <v>East</v>
      </c>
      <c r="AB2834">
        <v>0.74627699999999997</v>
      </c>
      <c r="AC2834" t="s">
        <v>10</v>
      </c>
      <c r="AD2834">
        <v>50</v>
      </c>
      <c r="AE2834">
        <v>22</v>
      </c>
      <c r="AF2834">
        <v>4.7329999999999997</v>
      </c>
    </row>
    <row r="2835" spans="1:32" x14ac:dyDescent="0.25">
      <c r="A2835">
        <v>2967</v>
      </c>
      <c r="B2835">
        <v>3345</v>
      </c>
      <c r="C2835">
        <v>3345</v>
      </c>
      <c r="D2835">
        <v>4012</v>
      </c>
      <c r="E2835" t="str">
        <f t="shared" si="132"/>
        <v>04012-BRA-P</v>
      </c>
      <c r="F2835" t="s">
        <v>526</v>
      </c>
      <c r="G2835" t="s">
        <v>76</v>
      </c>
      <c r="H2835" t="s">
        <v>25</v>
      </c>
      <c r="I2835">
        <v>-45.142502</v>
      </c>
      <c r="J2835">
        <v>-17.234698999999999</v>
      </c>
      <c r="K2835">
        <v>687</v>
      </c>
      <c r="L2835">
        <v>18799.240000000002</v>
      </c>
      <c r="M2835" t="str">
        <f t="shared" si="133"/>
        <v>Pequeña</v>
      </c>
      <c r="N2835" t="str">
        <f t="shared" si="134"/>
        <v>P</v>
      </c>
      <c r="O2835">
        <v>0.26933600000000002</v>
      </c>
      <c r="P2835" t="s">
        <v>7</v>
      </c>
      <c r="Q2835">
        <v>2.0657999999999999E-2</v>
      </c>
      <c r="R2835" t="s">
        <v>80</v>
      </c>
      <c r="S2835">
        <v>212.00538599999999</v>
      </c>
      <c r="T2835" t="s">
        <v>23</v>
      </c>
      <c r="U2835">
        <v>20764.822468202961</v>
      </c>
      <c r="V2835">
        <v>24.299999</v>
      </c>
      <c r="W2835">
        <v>5.9960000000000004</v>
      </c>
      <c r="X2835">
        <v>88.22</v>
      </c>
      <c r="Y2835">
        <v>5.2377200000000004</v>
      </c>
      <c r="Z2835">
        <v>88</v>
      </c>
      <c r="AA2835" t="str">
        <f>IF(Z2835=-1,"Flat",
INDEX({"North","Northeast","East","Southeast","South","Southwest","West","Northwest","North"},
MATCH(Z2835,{0;22.5;67.5;112.5;157.5;202.5;247.5;292.5;337.5},1)))</f>
        <v>East</v>
      </c>
      <c r="AB2835">
        <v>0.59698899999999999</v>
      </c>
      <c r="AC2835" t="s">
        <v>20</v>
      </c>
      <c r="AD2835">
        <v>50</v>
      </c>
      <c r="AE2835">
        <v>22</v>
      </c>
      <c r="AF2835">
        <v>4.7329999999999997</v>
      </c>
    </row>
    <row r="2836" spans="1:32" x14ac:dyDescent="0.25">
      <c r="A2836">
        <v>2968</v>
      </c>
      <c r="B2836">
        <v>3346</v>
      </c>
      <c r="C2836">
        <v>3346</v>
      </c>
      <c r="D2836">
        <v>4013</v>
      </c>
      <c r="E2836" t="str">
        <f t="shared" si="132"/>
        <v>04013-BRA-M</v>
      </c>
      <c r="F2836" t="s">
        <v>526</v>
      </c>
      <c r="G2836" t="s">
        <v>76</v>
      </c>
      <c r="H2836" t="s">
        <v>25</v>
      </c>
      <c r="I2836">
        <v>-45.147499000000003</v>
      </c>
      <c r="J2836">
        <v>-17.240499</v>
      </c>
      <c r="K2836">
        <v>687</v>
      </c>
      <c r="L2836">
        <v>76108.100000000006</v>
      </c>
      <c r="M2836" t="str">
        <f t="shared" si="133"/>
        <v>Mediana</v>
      </c>
      <c r="N2836" t="str">
        <f t="shared" si="134"/>
        <v>M</v>
      </c>
      <c r="O2836">
        <v>0.85189800000000004</v>
      </c>
      <c r="P2836" t="s">
        <v>7</v>
      </c>
      <c r="Q2836">
        <v>0</v>
      </c>
      <c r="R2836" t="s">
        <v>8</v>
      </c>
      <c r="S2836">
        <v>238.70695499999999</v>
      </c>
      <c r="T2836" t="s">
        <v>23</v>
      </c>
      <c r="U2836">
        <v>20251.144454370999</v>
      </c>
      <c r="V2836">
        <v>24.299999</v>
      </c>
      <c r="W2836">
        <v>6.0010000000000003</v>
      </c>
      <c r="X2836">
        <v>88.22</v>
      </c>
      <c r="Y2836">
        <v>5.0984100000000003</v>
      </c>
      <c r="Z2836">
        <v>88</v>
      </c>
      <c r="AA2836" t="str">
        <f>IF(Z2836=-1,"Flat",
INDEX({"North","Northeast","East","Southeast","South","Southwest","West","Northwest","North"},
MATCH(Z2836,{0;22.5;67.5;112.5;157.5;202.5;247.5;292.5;337.5},1)))</f>
        <v>East</v>
      </c>
      <c r="AB2836">
        <v>0.59234799999999999</v>
      </c>
      <c r="AC2836" t="s">
        <v>20</v>
      </c>
      <c r="AD2836">
        <v>50</v>
      </c>
      <c r="AE2836">
        <v>22</v>
      </c>
      <c r="AF2836">
        <v>4.7329999999999997</v>
      </c>
    </row>
    <row r="2837" spans="1:32" x14ac:dyDescent="0.25">
      <c r="A2837">
        <v>2969</v>
      </c>
      <c r="B2837">
        <v>3347</v>
      </c>
      <c r="C2837">
        <v>3347</v>
      </c>
      <c r="D2837">
        <v>4014</v>
      </c>
      <c r="E2837" t="str">
        <f t="shared" si="132"/>
        <v>04014-BRA-M</v>
      </c>
      <c r="F2837" t="s">
        <v>526</v>
      </c>
      <c r="G2837" t="s">
        <v>76</v>
      </c>
      <c r="H2837" t="s">
        <v>25</v>
      </c>
      <c r="I2837">
        <v>-45.138598999999999</v>
      </c>
      <c r="J2837">
        <v>-17.2439</v>
      </c>
      <c r="K2837">
        <v>687</v>
      </c>
      <c r="L2837">
        <v>56553.53</v>
      </c>
      <c r="M2837" t="str">
        <f t="shared" si="133"/>
        <v>Mediana</v>
      </c>
      <c r="N2837" t="str">
        <f t="shared" si="134"/>
        <v>M</v>
      </c>
      <c r="O2837">
        <v>4.5141000000000001E-2</v>
      </c>
      <c r="P2837" t="s">
        <v>7</v>
      </c>
      <c r="Q2837">
        <v>5.9589999999999999E-3</v>
      </c>
      <c r="R2837" t="s">
        <v>8</v>
      </c>
      <c r="S2837">
        <v>251.56504799999999</v>
      </c>
      <c r="T2837" t="s">
        <v>16</v>
      </c>
      <c r="U2837">
        <v>19635.327511113501</v>
      </c>
      <c r="V2837">
        <v>24.299999</v>
      </c>
      <c r="W2837">
        <v>6</v>
      </c>
      <c r="X2837">
        <v>88.22</v>
      </c>
      <c r="Y2837">
        <v>5.0954100000000002</v>
      </c>
      <c r="Z2837">
        <v>88</v>
      </c>
      <c r="AA2837" t="str">
        <f>IF(Z2837=-1,"Flat",
INDEX({"North","Northeast","East","Southeast","South","Southwest","West","Northwest","North"},
MATCH(Z2837,{0;22.5;67.5;112.5;157.5;202.5;247.5;292.5;337.5},1)))</f>
        <v>East</v>
      </c>
      <c r="AB2837">
        <v>0.67264599999999997</v>
      </c>
      <c r="AC2837" t="s">
        <v>10</v>
      </c>
      <c r="AD2837">
        <v>50</v>
      </c>
      <c r="AE2837">
        <v>22</v>
      </c>
      <c r="AF2837">
        <v>4.7359999999999998</v>
      </c>
    </row>
    <row r="2838" spans="1:32" x14ac:dyDescent="0.25">
      <c r="A2838">
        <v>2970</v>
      </c>
      <c r="B2838">
        <v>3348</v>
      </c>
      <c r="C2838">
        <v>3348</v>
      </c>
      <c r="D2838">
        <v>4015</v>
      </c>
      <c r="E2838" t="str">
        <f t="shared" si="132"/>
        <v>04015-BRA-M</v>
      </c>
      <c r="F2838" t="s">
        <v>526</v>
      </c>
      <c r="G2838" t="s">
        <v>76</v>
      </c>
      <c r="H2838" t="s">
        <v>25</v>
      </c>
      <c r="I2838">
        <v>-45.144199</v>
      </c>
      <c r="J2838">
        <v>-17.254801</v>
      </c>
      <c r="K2838">
        <v>687</v>
      </c>
      <c r="L2838">
        <v>46795.43</v>
      </c>
      <c r="M2838" t="str">
        <f t="shared" si="133"/>
        <v>Mediana</v>
      </c>
      <c r="N2838" t="str">
        <f t="shared" si="134"/>
        <v>M</v>
      </c>
      <c r="O2838">
        <v>0.83377000000000001</v>
      </c>
      <c r="P2838" t="s">
        <v>7</v>
      </c>
      <c r="Q2838">
        <v>1.2713E-2</v>
      </c>
      <c r="R2838" t="s">
        <v>80</v>
      </c>
      <c r="S2838">
        <v>308.04702800000001</v>
      </c>
      <c r="T2838" t="s">
        <v>30</v>
      </c>
      <c r="U2838">
        <v>18568.83194760239</v>
      </c>
      <c r="V2838">
        <v>24.299999</v>
      </c>
      <c r="W2838">
        <v>6.0030000000000001</v>
      </c>
      <c r="X2838">
        <v>88.22</v>
      </c>
      <c r="Y2838">
        <v>5.1110499999999996</v>
      </c>
      <c r="Z2838">
        <v>88</v>
      </c>
      <c r="AA2838" t="str">
        <f>IF(Z2838=-1,"Flat",
INDEX({"North","Northeast","East","Southeast","South","Southwest","West","Northwest","North"},
MATCH(Z2838,{0;22.5;67.5;112.5;157.5;202.5;247.5;292.5;337.5},1)))</f>
        <v>East</v>
      </c>
      <c r="AB2838">
        <v>0.74585000000000001</v>
      </c>
      <c r="AC2838" t="s">
        <v>10</v>
      </c>
      <c r="AD2838">
        <v>50</v>
      </c>
      <c r="AE2838">
        <v>22</v>
      </c>
      <c r="AF2838">
        <v>4.7370000000000001</v>
      </c>
    </row>
    <row r="2839" spans="1:32" x14ac:dyDescent="0.25">
      <c r="A2839">
        <v>2971</v>
      </c>
      <c r="B2839">
        <v>3349</v>
      </c>
      <c r="C2839">
        <v>3349</v>
      </c>
      <c r="D2839">
        <v>4016</v>
      </c>
      <c r="E2839" t="str">
        <f t="shared" si="132"/>
        <v>04016-BRA-M</v>
      </c>
      <c r="F2839" t="s">
        <v>526</v>
      </c>
      <c r="G2839" t="s">
        <v>76</v>
      </c>
      <c r="H2839" t="s">
        <v>25</v>
      </c>
      <c r="I2839">
        <v>-45.182098000000003</v>
      </c>
      <c r="J2839">
        <v>-17.195399999999999</v>
      </c>
      <c r="K2839">
        <v>687</v>
      </c>
      <c r="L2839">
        <v>108433.78</v>
      </c>
      <c r="M2839" t="str">
        <f t="shared" si="133"/>
        <v>Mediana</v>
      </c>
      <c r="N2839" t="str">
        <f t="shared" si="134"/>
        <v>M</v>
      </c>
      <c r="O2839">
        <v>1.4033100000000001</v>
      </c>
      <c r="P2839" t="s">
        <v>7</v>
      </c>
      <c r="Q2839">
        <v>1.1918E-2</v>
      </c>
      <c r="R2839" t="s">
        <v>80</v>
      </c>
      <c r="S2839">
        <v>85.333145000000002</v>
      </c>
      <c r="T2839" t="s">
        <v>19</v>
      </c>
      <c r="U2839">
        <v>26311.5472064237</v>
      </c>
      <c r="V2839">
        <v>24.299999</v>
      </c>
      <c r="W2839">
        <v>5.992</v>
      </c>
      <c r="X2839">
        <v>88.22</v>
      </c>
      <c r="Y2839">
        <v>5.0571000000000002</v>
      </c>
      <c r="Z2839">
        <v>88</v>
      </c>
      <c r="AA2839" t="str">
        <f>IF(Z2839=-1,"Flat",
INDEX({"North","Northeast","East","Southeast","South","Southwest","West","Northwest","North"},
MATCH(Z2839,{0;22.5;67.5;112.5;157.5;202.5;247.5;292.5;337.5},1)))</f>
        <v>East</v>
      </c>
      <c r="AB2839">
        <v>0.59141100000000002</v>
      </c>
      <c r="AC2839" t="s">
        <v>20</v>
      </c>
      <c r="AD2839">
        <v>50</v>
      </c>
      <c r="AE2839">
        <v>22</v>
      </c>
      <c r="AF2839">
        <v>4.7089999999999996</v>
      </c>
    </row>
    <row r="2840" spans="1:32" x14ac:dyDescent="0.25">
      <c r="A2840">
        <v>2972</v>
      </c>
      <c r="B2840">
        <v>3350</v>
      </c>
      <c r="C2840">
        <v>3350</v>
      </c>
      <c r="D2840">
        <v>4017</v>
      </c>
      <c r="E2840" t="str">
        <f t="shared" si="132"/>
        <v>04017-BRA-M</v>
      </c>
      <c r="F2840" t="s">
        <v>526</v>
      </c>
      <c r="G2840" t="s">
        <v>76</v>
      </c>
      <c r="H2840" t="s">
        <v>25</v>
      </c>
      <c r="I2840">
        <v>-45.170101000000003</v>
      </c>
      <c r="J2840">
        <v>-17.196199</v>
      </c>
      <c r="K2840">
        <v>687</v>
      </c>
      <c r="L2840">
        <v>85536.51</v>
      </c>
      <c r="M2840" t="str">
        <f t="shared" si="133"/>
        <v>Mediana</v>
      </c>
      <c r="N2840" t="str">
        <f t="shared" si="134"/>
        <v>M</v>
      </c>
      <c r="O2840">
        <v>1.3341400000000001</v>
      </c>
      <c r="P2840" t="s">
        <v>7</v>
      </c>
      <c r="Q2840">
        <v>9.5340000000000008E-3</v>
      </c>
      <c r="R2840" t="s">
        <v>8</v>
      </c>
      <c r="S2840">
        <v>332.61257899999998</v>
      </c>
      <c r="T2840" t="s">
        <v>30</v>
      </c>
      <c r="U2840">
        <v>25825.574209515718</v>
      </c>
      <c r="V2840">
        <v>24.299999</v>
      </c>
      <c r="W2840">
        <v>5.992</v>
      </c>
      <c r="X2840">
        <v>88.22</v>
      </c>
      <c r="Y2840">
        <v>5.06149</v>
      </c>
      <c r="Z2840">
        <v>88</v>
      </c>
      <c r="AA2840" t="str">
        <f>IF(Z2840=-1,"Flat",
INDEX({"North","Northeast","East","Southeast","South","Southwest","West","Northwest","North"},
MATCH(Z2840,{0;22.5;67.5;112.5;157.5;202.5;247.5;292.5;337.5},1)))</f>
        <v>East</v>
      </c>
      <c r="AB2840">
        <v>0.74402599999999997</v>
      </c>
      <c r="AC2840" t="s">
        <v>10</v>
      </c>
      <c r="AD2840">
        <v>50</v>
      </c>
      <c r="AE2840">
        <v>22</v>
      </c>
      <c r="AF2840">
        <v>4.71</v>
      </c>
    </row>
    <row r="2841" spans="1:32" x14ac:dyDescent="0.25">
      <c r="A2841">
        <v>2973</v>
      </c>
      <c r="B2841">
        <v>3351</v>
      </c>
      <c r="C2841">
        <v>3351</v>
      </c>
      <c r="D2841">
        <v>4018</v>
      </c>
      <c r="E2841" t="str">
        <f t="shared" si="132"/>
        <v>04018-BRA-M</v>
      </c>
      <c r="F2841" t="s">
        <v>526</v>
      </c>
      <c r="G2841" t="s">
        <v>76</v>
      </c>
      <c r="H2841" t="s">
        <v>25</v>
      </c>
      <c r="I2841">
        <v>-45.170101000000003</v>
      </c>
      <c r="J2841">
        <v>-17.203600000000002</v>
      </c>
      <c r="K2841">
        <v>687</v>
      </c>
      <c r="L2841">
        <v>73216.320000000007</v>
      </c>
      <c r="M2841" t="str">
        <f t="shared" si="133"/>
        <v>Mediana</v>
      </c>
      <c r="N2841" t="str">
        <f t="shared" si="134"/>
        <v>M</v>
      </c>
      <c r="O2841">
        <v>1.0926199999999999</v>
      </c>
      <c r="P2841" t="s">
        <v>7</v>
      </c>
      <c r="Q2841">
        <v>1.5889999999999999E-3</v>
      </c>
      <c r="R2841" t="s">
        <v>8</v>
      </c>
      <c r="S2841">
        <v>326.725098</v>
      </c>
      <c r="T2841" t="s">
        <v>30</v>
      </c>
      <c r="U2841">
        <v>25011.79285652074</v>
      </c>
      <c r="V2841">
        <v>24.299999</v>
      </c>
      <c r="W2841">
        <v>5.992</v>
      </c>
      <c r="X2841">
        <v>88.22</v>
      </c>
      <c r="Y2841">
        <v>5.1969099999999999</v>
      </c>
      <c r="Z2841">
        <v>88</v>
      </c>
      <c r="AA2841" t="str">
        <f>IF(Z2841=-1,"Flat",
INDEX({"North","Northeast","East","Southeast","South","Southwest","West","Northwest","North"},
MATCH(Z2841,{0;22.5;67.5;112.5;157.5;202.5;247.5;292.5;337.5},1)))</f>
        <v>East</v>
      </c>
      <c r="AB2841">
        <v>0.74235399999999996</v>
      </c>
      <c r="AC2841" t="s">
        <v>10</v>
      </c>
      <c r="AD2841">
        <v>50</v>
      </c>
      <c r="AE2841">
        <v>22</v>
      </c>
      <c r="AF2841">
        <v>4.7140000000000004</v>
      </c>
    </row>
    <row r="2842" spans="1:32" x14ac:dyDescent="0.25">
      <c r="A2842">
        <v>2974</v>
      </c>
      <c r="B2842">
        <v>3352</v>
      </c>
      <c r="C2842">
        <v>3352</v>
      </c>
      <c r="D2842">
        <v>4019</v>
      </c>
      <c r="E2842" t="str">
        <f t="shared" si="132"/>
        <v>04019-BRA-M</v>
      </c>
      <c r="F2842" t="s">
        <v>526</v>
      </c>
      <c r="G2842" t="s">
        <v>76</v>
      </c>
      <c r="H2842" t="s">
        <v>25</v>
      </c>
      <c r="I2842">
        <v>-45.174801000000002</v>
      </c>
      <c r="J2842">
        <v>-17.213200000000001</v>
      </c>
      <c r="K2842">
        <v>687</v>
      </c>
      <c r="L2842">
        <v>125982.64</v>
      </c>
      <c r="M2842" t="str">
        <f t="shared" si="133"/>
        <v>Mediana</v>
      </c>
      <c r="N2842" t="str">
        <f t="shared" si="134"/>
        <v>M</v>
      </c>
      <c r="O2842">
        <v>1.67255</v>
      </c>
      <c r="P2842" t="s">
        <v>7</v>
      </c>
      <c r="Q2842">
        <v>-4.3699999999999998E-3</v>
      </c>
      <c r="R2842" t="s">
        <v>8</v>
      </c>
      <c r="S2842">
        <v>306.67434700000001</v>
      </c>
      <c r="T2842" t="s">
        <v>30</v>
      </c>
      <c r="U2842">
        <v>24122.54594586953</v>
      </c>
      <c r="V2842">
        <v>24.299999</v>
      </c>
      <c r="W2842">
        <v>5.99</v>
      </c>
      <c r="X2842">
        <v>88.22</v>
      </c>
      <c r="Y2842">
        <v>5.2523099999999996</v>
      </c>
      <c r="Z2842">
        <v>88</v>
      </c>
      <c r="AA2842" t="str">
        <f>IF(Z2842=-1,"Flat",
INDEX({"North","Northeast","East","Southeast","South","Southwest","West","Northwest","North"},
MATCH(Z2842,{0;22.5;67.5;112.5;157.5;202.5;247.5;292.5;337.5},1)))</f>
        <v>East</v>
      </c>
      <c r="AB2842">
        <v>0.741761</v>
      </c>
      <c r="AC2842" t="s">
        <v>10</v>
      </c>
      <c r="AD2842">
        <v>50</v>
      </c>
      <c r="AE2842">
        <v>22</v>
      </c>
      <c r="AF2842">
        <v>4.7140000000000004</v>
      </c>
    </row>
    <row r="2843" spans="1:32" x14ac:dyDescent="0.25">
      <c r="A2843">
        <v>2975</v>
      </c>
      <c r="B2843">
        <v>3353</v>
      </c>
      <c r="C2843">
        <v>3353</v>
      </c>
      <c r="D2843">
        <v>4020</v>
      </c>
      <c r="E2843" t="str">
        <f t="shared" si="132"/>
        <v>04020-BRA-M</v>
      </c>
      <c r="F2843" t="s">
        <v>526</v>
      </c>
      <c r="G2843" t="s">
        <v>76</v>
      </c>
      <c r="H2843" t="s">
        <v>25</v>
      </c>
      <c r="I2843">
        <v>-45.165298</v>
      </c>
      <c r="J2843">
        <v>-17.216000000000001</v>
      </c>
      <c r="K2843">
        <v>687</v>
      </c>
      <c r="L2843">
        <v>108342.29</v>
      </c>
      <c r="M2843" t="str">
        <f t="shared" si="133"/>
        <v>Mediana</v>
      </c>
      <c r="N2843" t="str">
        <f t="shared" si="134"/>
        <v>M</v>
      </c>
      <c r="O2843">
        <v>0.947878</v>
      </c>
      <c r="P2843" t="s">
        <v>7</v>
      </c>
      <c r="Q2843">
        <v>2.7810000000000001E-3</v>
      </c>
      <c r="R2843" t="s">
        <v>8</v>
      </c>
      <c r="S2843">
        <v>341.56506300000001</v>
      </c>
      <c r="T2843" t="s">
        <v>70</v>
      </c>
      <c r="U2843">
        <v>23496.281805431649</v>
      </c>
      <c r="V2843">
        <v>24.299999</v>
      </c>
      <c r="W2843">
        <v>5.99</v>
      </c>
      <c r="X2843">
        <v>88.22</v>
      </c>
      <c r="Y2843">
        <v>5.3147399999999996</v>
      </c>
      <c r="Z2843">
        <v>88</v>
      </c>
      <c r="AA2843" t="str">
        <f>IF(Z2843=-1,"Flat",
INDEX({"North","Northeast","East","Southeast","South","Southwest","West","Northwest","North"},
MATCH(Z2843,{0;22.5;67.5;112.5;157.5;202.5;247.5;292.5;337.5},1)))</f>
        <v>East</v>
      </c>
      <c r="AB2843">
        <v>0.74748000000000003</v>
      </c>
      <c r="AC2843" t="s">
        <v>10</v>
      </c>
      <c r="AD2843">
        <v>50</v>
      </c>
      <c r="AE2843">
        <v>22</v>
      </c>
      <c r="AF2843">
        <v>4.718</v>
      </c>
    </row>
    <row r="2844" spans="1:32" x14ac:dyDescent="0.25">
      <c r="A2844">
        <v>2976</v>
      </c>
      <c r="B2844">
        <v>3354</v>
      </c>
      <c r="C2844">
        <v>3354</v>
      </c>
      <c r="D2844">
        <v>4021</v>
      </c>
      <c r="E2844" t="str">
        <f t="shared" si="132"/>
        <v>04021-BRA-M</v>
      </c>
      <c r="F2844" t="s">
        <v>526</v>
      </c>
      <c r="G2844" t="s">
        <v>76</v>
      </c>
      <c r="H2844" t="s">
        <v>25</v>
      </c>
      <c r="I2844">
        <v>-45.1633</v>
      </c>
      <c r="J2844">
        <v>-17.221599999999999</v>
      </c>
      <c r="K2844">
        <v>687</v>
      </c>
      <c r="L2844">
        <v>122167.1</v>
      </c>
      <c r="M2844" t="str">
        <f t="shared" si="133"/>
        <v>Mediana</v>
      </c>
      <c r="N2844" t="str">
        <f t="shared" si="134"/>
        <v>M</v>
      </c>
      <c r="O2844">
        <v>0.81648799999999999</v>
      </c>
      <c r="P2844" t="s">
        <v>7</v>
      </c>
      <c r="Q2844">
        <v>-3.97E-4</v>
      </c>
      <c r="R2844" t="s">
        <v>8</v>
      </c>
      <c r="S2844">
        <v>306.46923800000002</v>
      </c>
      <c r="T2844" t="s">
        <v>30</v>
      </c>
      <c r="U2844">
        <v>22817.347130189632</v>
      </c>
      <c r="V2844">
        <v>24.299999</v>
      </c>
      <c r="W2844">
        <v>5.992</v>
      </c>
      <c r="X2844">
        <v>88.22</v>
      </c>
      <c r="Y2844">
        <v>5.3587499999999997</v>
      </c>
      <c r="Z2844">
        <v>88</v>
      </c>
      <c r="AA2844" t="str">
        <f>IF(Z2844=-1,"Flat",
INDEX({"North","Northeast","East","Southeast","South","Southwest","West","Northwest","North"},
MATCH(Z2844,{0;22.5;67.5;112.5;157.5;202.5;247.5;292.5;337.5},1)))</f>
        <v>East</v>
      </c>
      <c r="AB2844">
        <v>0.67081299999999999</v>
      </c>
      <c r="AC2844" t="s">
        <v>10</v>
      </c>
      <c r="AD2844">
        <v>50</v>
      </c>
      <c r="AE2844">
        <v>22</v>
      </c>
      <c r="AF2844">
        <v>4.7220000000000004</v>
      </c>
    </row>
    <row r="2845" spans="1:32" x14ac:dyDescent="0.25">
      <c r="A2845">
        <v>2977</v>
      </c>
      <c r="B2845">
        <v>3355</v>
      </c>
      <c r="C2845">
        <v>3355</v>
      </c>
      <c r="D2845">
        <v>4022</v>
      </c>
      <c r="E2845" t="str">
        <f t="shared" si="132"/>
        <v>04022-BRA-M</v>
      </c>
      <c r="F2845" t="s">
        <v>526</v>
      </c>
      <c r="G2845" t="s">
        <v>76</v>
      </c>
      <c r="H2845" t="s">
        <v>25</v>
      </c>
      <c r="I2845">
        <v>-45.148299999999999</v>
      </c>
      <c r="J2845">
        <v>-17.2166</v>
      </c>
      <c r="K2845">
        <v>687</v>
      </c>
      <c r="L2845">
        <v>131863.03</v>
      </c>
      <c r="M2845" t="str">
        <f t="shared" si="133"/>
        <v>Mediana</v>
      </c>
      <c r="N2845" t="str">
        <f t="shared" si="134"/>
        <v>M</v>
      </c>
      <c r="O2845">
        <v>1.5789</v>
      </c>
      <c r="P2845" t="s">
        <v>7</v>
      </c>
      <c r="Q2845">
        <v>0</v>
      </c>
      <c r="R2845" t="s">
        <v>8</v>
      </c>
      <c r="S2845">
        <v>347.47119099999998</v>
      </c>
      <c r="T2845" t="s">
        <v>70</v>
      </c>
      <c r="U2845">
        <v>22939.788643690539</v>
      </c>
      <c r="V2845">
        <v>24.299999</v>
      </c>
      <c r="W2845">
        <v>5.9880000000000004</v>
      </c>
      <c r="X2845">
        <v>88.22</v>
      </c>
      <c r="Y2845">
        <v>5.1880699999999997</v>
      </c>
      <c r="Z2845">
        <v>88</v>
      </c>
      <c r="AA2845" t="str">
        <f>IF(Z2845=-1,"Flat",
INDEX({"North","Northeast","East","Southeast","South","Southwest","West","Northwest","North"},
MATCH(Z2845,{0;22.5;67.5;112.5;157.5;202.5;247.5;292.5;337.5},1)))</f>
        <v>East</v>
      </c>
      <c r="AB2845">
        <v>0.79495400000000005</v>
      </c>
      <c r="AC2845" t="s">
        <v>10</v>
      </c>
      <c r="AD2845">
        <v>50</v>
      </c>
      <c r="AE2845">
        <v>22</v>
      </c>
      <c r="AF2845">
        <v>4.718</v>
      </c>
    </row>
    <row r="2846" spans="1:32" x14ac:dyDescent="0.25">
      <c r="A2846">
        <v>2978</v>
      </c>
      <c r="B2846">
        <v>3356</v>
      </c>
      <c r="C2846">
        <v>3356</v>
      </c>
      <c r="D2846">
        <v>4023</v>
      </c>
      <c r="E2846" t="str">
        <f t="shared" si="132"/>
        <v>04023-BRA-M</v>
      </c>
      <c r="F2846" t="s">
        <v>526</v>
      </c>
      <c r="G2846" t="s">
        <v>76</v>
      </c>
      <c r="H2846" t="s">
        <v>25</v>
      </c>
      <c r="I2846">
        <v>-45.153399999999998</v>
      </c>
      <c r="J2846">
        <v>-17.223300999999999</v>
      </c>
      <c r="K2846">
        <v>687</v>
      </c>
      <c r="L2846">
        <v>85806.91</v>
      </c>
      <c r="M2846" t="str">
        <f t="shared" si="133"/>
        <v>Mediana</v>
      </c>
      <c r="N2846" t="str">
        <f t="shared" si="134"/>
        <v>M</v>
      </c>
      <c r="O2846">
        <v>1.13683</v>
      </c>
      <c r="P2846" t="s">
        <v>7</v>
      </c>
      <c r="Q2846">
        <v>3.97E-4</v>
      </c>
      <c r="R2846" t="s">
        <v>8</v>
      </c>
      <c r="S2846">
        <v>321.11550899999997</v>
      </c>
      <c r="T2846" t="s">
        <v>30</v>
      </c>
      <c r="U2846">
        <v>22329.404116137561</v>
      </c>
      <c r="V2846">
        <v>24.299999</v>
      </c>
      <c r="W2846">
        <v>5.9930000000000003</v>
      </c>
      <c r="X2846">
        <v>88.22</v>
      </c>
      <c r="Y2846">
        <v>5.1939000000000002</v>
      </c>
      <c r="Z2846">
        <v>88</v>
      </c>
      <c r="AA2846" t="str">
        <f>IF(Z2846=-1,"Flat",
INDEX({"North","Northeast","East","Southeast","South","Southwest","West","Northwest","North"},
MATCH(Z2846,{0;22.5;67.5;112.5;157.5;202.5;247.5;292.5;337.5},1)))</f>
        <v>East</v>
      </c>
      <c r="AB2846">
        <v>0.79606100000000002</v>
      </c>
      <c r="AC2846" t="s">
        <v>10</v>
      </c>
      <c r="AD2846">
        <v>50</v>
      </c>
      <c r="AE2846">
        <v>22</v>
      </c>
      <c r="AF2846">
        <v>4.7220000000000004</v>
      </c>
    </row>
    <row r="2847" spans="1:32" x14ac:dyDescent="0.25">
      <c r="A2847">
        <v>2979</v>
      </c>
      <c r="B2847">
        <v>3357</v>
      </c>
      <c r="C2847">
        <v>3357</v>
      </c>
      <c r="D2847">
        <v>4024</v>
      </c>
      <c r="E2847" t="str">
        <f t="shared" si="132"/>
        <v>04024-BRA-M</v>
      </c>
      <c r="F2847" t="s">
        <v>527</v>
      </c>
      <c r="G2847" t="s">
        <v>76</v>
      </c>
      <c r="H2847" t="s">
        <v>25</v>
      </c>
      <c r="I2847">
        <v>-45.173599000000003</v>
      </c>
      <c r="J2847">
        <v>-7.6196000000000002</v>
      </c>
      <c r="K2847">
        <v>395</v>
      </c>
      <c r="L2847">
        <v>102126.69</v>
      </c>
      <c r="M2847" t="str">
        <f t="shared" si="133"/>
        <v>Mediana</v>
      </c>
      <c r="N2847" t="str">
        <f t="shared" si="134"/>
        <v>M</v>
      </c>
      <c r="O2847">
        <v>0.56234700000000004</v>
      </c>
      <c r="P2847" t="s">
        <v>7</v>
      </c>
      <c r="Q2847">
        <v>1.9859999999999999E-3</v>
      </c>
      <c r="R2847" t="s">
        <v>8</v>
      </c>
      <c r="S2847">
        <v>293.96249399999999</v>
      </c>
      <c r="T2847" t="s">
        <v>30</v>
      </c>
      <c r="U2847">
        <v>365.79986757983511</v>
      </c>
      <c r="V2847">
        <v>26.799999</v>
      </c>
      <c r="W2847">
        <v>5.8380000000000001</v>
      </c>
      <c r="X2847">
        <v>73.709999999999994</v>
      </c>
      <c r="Y2847">
        <v>4.81975</v>
      </c>
      <c r="Z2847">
        <v>297.8</v>
      </c>
      <c r="AA2847" t="str">
        <f>IF(Z2847=-1,"Flat",
INDEX({"North","Northeast","East","Southeast","South","Southwest","West","Northwest","North"},
MATCH(Z2847,{0;22.5;67.5;112.5;157.5;202.5;247.5;292.5;337.5},1)))</f>
        <v>Northwest</v>
      </c>
      <c r="AB2847">
        <v>0.74809400000000004</v>
      </c>
      <c r="AC2847" t="s">
        <v>10</v>
      </c>
      <c r="AD2847">
        <v>30</v>
      </c>
      <c r="AE2847">
        <v>14</v>
      </c>
      <c r="AF2847">
        <v>4.5460000000000003</v>
      </c>
    </row>
    <row r="2848" spans="1:32" x14ac:dyDescent="0.25">
      <c r="A2848">
        <v>2980</v>
      </c>
      <c r="B2848">
        <v>3358</v>
      </c>
      <c r="C2848">
        <v>3358</v>
      </c>
      <c r="D2848">
        <v>4025</v>
      </c>
      <c r="E2848" t="str">
        <f t="shared" si="132"/>
        <v>04025-BRA-M</v>
      </c>
      <c r="F2848" t="s">
        <v>527</v>
      </c>
      <c r="G2848" t="s">
        <v>76</v>
      </c>
      <c r="H2848" t="s">
        <v>25</v>
      </c>
      <c r="I2848">
        <v>-45.174098999999998</v>
      </c>
      <c r="J2848">
        <v>-7.6131000000000002</v>
      </c>
      <c r="K2848">
        <v>395</v>
      </c>
      <c r="L2848">
        <v>55403.7</v>
      </c>
      <c r="M2848" t="str">
        <f t="shared" si="133"/>
        <v>Mediana</v>
      </c>
      <c r="N2848" t="str">
        <f t="shared" si="134"/>
        <v>M</v>
      </c>
      <c r="O2848">
        <v>0.44823099999999999</v>
      </c>
      <c r="P2848" t="s">
        <v>7</v>
      </c>
      <c r="Q2848">
        <v>1.9859999999999999E-3</v>
      </c>
      <c r="R2848" t="s">
        <v>8</v>
      </c>
      <c r="S2848">
        <v>279.16235399999999</v>
      </c>
      <c r="T2848" t="s">
        <v>16</v>
      </c>
      <c r="U2848">
        <v>1057.1178643122751</v>
      </c>
      <c r="V2848">
        <v>26.799999</v>
      </c>
      <c r="W2848">
        <v>5.8360000000000003</v>
      </c>
      <c r="X2848">
        <v>73.709999999999994</v>
      </c>
      <c r="Y2848">
        <v>4.81088</v>
      </c>
      <c r="Z2848">
        <v>297.8</v>
      </c>
      <c r="AA2848" t="str">
        <f>IF(Z2848=-1,"Flat",
INDEX({"North","Northeast","East","Southeast","South","Southwest","West","Northwest","North"},
MATCH(Z2848,{0;22.5;67.5;112.5;157.5;202.5;247.5;292.5;337.5},1)))</f>
        <v>Northwest</v>
      </c>
      <c r="AB2848">
        <v>0.74761200000000005</v>
      </c>
      <c r="AC2848" t="s">
        <v>10</v>
      </c>
      <c r="AD2848">
        <v>30</v>
      </c>
      <c r="AE2848">
        <v>14</v>
      </c>
      <c r="AF2848">
        <v>4.5449999999999999</v>
      </c>
    </row>
    <row r="2849" spans="1:32" x14ac:dyDescent="0.25">
      <c r="A2849">
        <v>2981</v>
      </c>
      <c r="B2849">
        <v>3359</v>
      </c>
      <c r="C2849">
        <v>3359</v>
      </c>
      <c r="D2849">
        <v>4026</v>
      </c>
      <c r="E2849" t="str">
        <f t="shared" si="132"/>
        <v>04026-BRA-M</v>
      </c>
      <c r="F2849" t="s">
        <v>527</v>
      </c>
      <c r="G2849" t="s">
        <v>76</v>
      </c>
      <c r="H2849" t="s">
        <v>25</v>
      </c>
      <c r="I2849">
        <v>-45.178902000000001</v>
      </c>
      <c r="J2849">
        <v>-7.6029</v>
      </c>
      <c r="K2849">
        <v>395</v>
      </c>
      <c r="L2849">
        <v>97475.96</v>
      </c>
      <c r="M2849" t="str">
        <f t="shared" si="133"/>
        <v>Mediana</v>
      </c>
      <c r="N2849" t="str">
        <f t="shared" si="134"/>
        <v>M</v>
      </c>
      <c r="O2849">
        <v>1.7494000000000001</v>
      </c>
      <c r="P2849" t="s">
        <v>7</v>
      </c>
      <c r="Q2849">
        <v>-8.7399999999999995E-3</v>
      </c>
      <c r="R2849" t="s">
        <v>8</v>
      </c>
      <c r="S2849">
        <v>298.23745700000001</v>
      </c>
      <c r="T2849" t="s">
        <v>30</v>
      </c>
      <c r="U2849">
        <v>2313.0171013763029</v>
      </c>
      <c r="V2849">
        <v>26.799999</v>
      </c>
      <c r="W2849">
        <v>5.8319999999999999</v>
      </c>
      <c r="X2849">
        <v>73.709999999999994</v>
      </c>
      <c r="Y2849">
        <v>4.0339200000000002</v>
      </c>
      <c r="Z2849">
        <v>297.8</v>
      </c>
      <c r="AA2849" t="str">
        <f>IF(Z2849=-1,"Flat",
INDEX({"North","Northeast","East","Southeast","South","Southwest","West","Northwest","North"},
MATCH(Z2849,{0;22.5;67.5;112.5;157.5;202.5;247.5;292.5;337.5},1)))</f>
        <v>Northwest</v>
      </c>
      <c r="AB2849">
        <v>0.73575400000000002</v>
      </c>
      <c r="AC2849" t="s">
        <v>10</v>
      </c>
      <c r="AD2849">
        <v>30</v>
      </c>
      <c r="AE2849">
        <v>14</v>
      </c>
      <c r="AF2849">
        <v>4.5330000000000004</v>
      </c>
    </row>
    <row r="2850" spans="1:32" x14ac:dyDescent="0.25">
      <c r="A2850">
        <v>2982</v>
      </c>
      <c r="B2850">
        <v>3360</v>
      </c>
      <c r="C2850">
        <v>3360</v>
      </c>
      <c r="D2850">
        <v>4027</v>
      </c>
      <c r="E2850" t="str">
        <f t="shared" si="132"/>
        <v>04027-BRA-M</v>
      </c>
      <c r="F2850" t="s">
        <v>527</v>
      </c>
      <c r="G2850" t="s">
        <v>76</v>
      </c>
      <c r="H2850" t="s">
        <v>25</v>
      </c>
      <c r="I2850">
        <v>-45.178902000000001</v>
      </c>
      <c r="J2850">
        <v>-7.6074999999999999</v>
      </c>
      <c r="K2850">
        <v>395</v>
      </c>
      <c r="L2850">
        <v>56341.85</v>
      </c>
      <c r="M2850" t="str">
        <f t="shared" si="133"/>
        <v>Mediana</v>
      </c>
      <c r="N2850" t="str">
        <f t="shared" si="134"/>
        <v>M</v>
      </c>
      <c r="O2850">
        <v>1.7577499999999999</v>
      </c>
      <c r="P2850" t="s">
        <v>7</v>
      </c>
      <c r="Q2850">
        <v>9.1369999999999993E-3</v>
      </c>
      <c r="R2850" t="s">
        <v>8</v>
      </c>
      <c r="S2850">
        <v>302.39984099999998</v>
      </c>
      <c r="T2850" t="s">
        <v>30</v>
      </c>
      <c r="U2850">
        <v>1838.8595127545229</v>
      </c>
      <c r="V2850">
        <v>26.799999</v>
      </c>
      <c r="W2850">
        <v>5.8339999999999996</v>
      </c>
      <c r="X2850">
        <v>73.709999999999994</v>
      </c>
      <c r="Y2850">
        <v>4.72255</v>
      </c>
      <c r="Z2850">
        <v>297.8</v>
      </c>
      <c r="AA2850" t="str">
        <f>IF(Z2850=-1,"Flat",
INDEX({"North","Northeast","East","Southeast","South","Southwest","West","Northwest","North"},
MATCH(Z2850,{0;22.5;67.5;112.5;157.5;202.5;247.5;292.5;337.5},1)))</f>
        <v>Northwest</v>
      </c>
      <c r="AB2850">
        <v>0.73783799999999999</v>
      </c>
      <c r="AC2850" t="s">
        <v>10</v>
      </c>
      <c r="AD2850">
        <v>30</v>
      </c>
      <c r="AE2850">
        <v>14</v>
      </c>
      <c r="AF2850">
        <v>4.5330000000000004</v>
      </c>
    </row>
    <row r="2851" spans="1:32" x14ac:dyDescent="0.25">
      <c r="A2851">
        <v>2983</v>
      </c>
      <c r="B2851">
        <v>3361</v>
      </c>
      <c r="C2851">
        <v>3361</v>
      </c>
      <c r="D2851">
        <v>4028</v>
      </c>
      <c r="E2851" t="str">
        <f t="shared" si="132"/>
        <v>04028-BRA-M</v>
      </c>
      <c r="F2851" t="s">
        <v>527</v>
      </c>
      <c r="G2851" t="s">
        <v>76</v>
      </c>
      <c r="H2851" t="s">
        <v>25</v>
      </c>
      <c r="I2851">
        <v>-45.168399999999998</v>
      </c>
      <c r="J2851">
        <v>-7.6177999999999999</v>
      </c>
      <c r="K2851">
        <v>395</v>
      </c>
      <c r="L2851">
        <v>59314.32</v>
      </c>
      <c r="M2851" t="str">
        <f t="shared" si="133"/>
        <v>Mediana</v>
      </c>
      <c r="N2851" t="str">
        <f t="shared" si="134"/>
        <v>M</v>
      </c>
      <c r="O2851">
        <v>0.28334599999999999</v>
      </c>
      <c r="P2851" t="s">
        <v>7</v>
      </c>
      <c r="Q2851">
        <v>-3.97E-4</v>
      </c>
      <c r="R2851" t="s">
        <v>8</v>
      </c>
      <c r="S2851">
        <v>310.91439800000001</v>
      </c>
      <c r="T2851" t="s">
        <v>30</v>
      </c>
      <c r="U2851">
        <v>332.4813256973531</v>
      </c>
      <c r="V2851">
        <v>26.799999</v>
      </c>
      <c r="W2851">
        <v>5.8410000000000002</v>
      </c>
      <c r="X2851">
        <v>73.709999999999994</v>
      </c>
      <c r="Y2851">
        <v>4.7511099999999997</v>
      </c>
      <c r="Z2851">
        <v>297.8</v>
      </c>
      <c r="AA2851" t="str">
        <f>IF(Z2851=-1,"Flat",
INDEX({"North","Northeast","East","Southeast","South","Southwest","West","Northwest","North"},
MATCH(Z2851,{0;22.5;67.5;112.5;157.5;202.5;247.5;292.5;337.5},1)))</f>
        <v>Northwest</v>
      </c>
      <c r="AB2851">
        <v>0.79879</v>
      </c>
      <c r="AC2851" t="s">
        <v>10</v>
      </c>
      <c r="AD2851">
        <v>30</v>
      </c>
      <c r="AE2851">
        <v>14</v>
      </c>
      <c r="AF2851">
        <v>4.5460000000000003</v>
      </c>
    </row>
    <row r="2852" spans="1:32" x14ac:dyDescent="0.25">
      <c r="A2852">
        <v>2984</v>
      </c>
      <c r="B2852">
        <v>3362</v>
      </c>
      <c r="C2852">
        <v>3362</v>
      </c>
      <c r="D2852">
        <v>4029</v>
      </c>
      <c r="E2852" t="str">
        <f t="shared" si="132"/>
        <v>04029-BRA-M</v>
      </c>
      <c r="F2852" t="s">
        <v>527</v>
      </c>
      <c r="G2852" t="s">
        <v>76</v>
      </c>
      <c r="H2852" t="s">
        <v>25</v>
      </c>
      <c r="I2852">
        <v>-45.1614</v>
      </c>
      <c r="J2852">
        <v>-7.6150000000000002</v>
      </c>
      <c r="K2852">
        <v>395</v>
      </c>
      <c r="L2852">
        <v>59072.28</v>
      </c>
      <c r="M2852" t="str">
        <f t="shared" si="133"/>
        <v>Mediana</v>
      </c>
      <c r="N2852" t="str">
        <f t="shared" si="134"/>
        <v>M</v>
      </c>
      <c r="O2852">
        <v>0.68901599999999996</v>
      </c>
      <c r="P2852" t="s">
        <v>7</v>
      </c>
      <c r="Q2852">
        <v>2.7810000000000001E-3</v>
      </c>
      <c r="R2852" t="s">
        <v>8</v>
      </c>
      <c r="S2852">
        <v>320.04244999999997</v>
      </c>
      <c r="T2852" t="s">
        <v>30</v>
      </c>
      <c r="U2852">
        <v>332.75184863902342</v>
      </c>
      <c r="V2852">
        <v>26.799999</v>
      </c>
      <c r="W2852">
        <v>5.8440000000000003</v>
      </c>
      <c r="X2852">
        <v>73.709999999999994</v>
      </c>
      <c r="Y2852">
        <v>4.7142099999999996</v>
      </c>
      <c r="Z2852">
        <v>297.8</v>
      </c>
      <c r="AA2852" t="str">
        <f>IF(Z2852=-1,"Flat",
INDEX({"North","Northeast","East","Southeast","South","Southwest","West","Northwest","North"},
MATCH(Z2852,{0;22.5;67.5;112.5;157.5;202.5;247.5;292.5;337.5},1)))</f>
        <v>Northwest</v>
      </c>
      <c r="AB2852">
        <v>0.79776899999999995</v>
      </c>
      <c r="AC2852" t="s">
        <v>10</v>
      </c>
      <c r="AD2852">
        <v>30</v>
      </c>
      <c r="AE2852">
        <v>14</v>
      </c>
      <c r="AF2852">
        <v>4.548</v>
      </c>
    </row>
    <row r="2853" spans="1:32" x14ac:dyDescent="0.25">
      <c r="A2853">
        <v>2985</v>
      </c>
      <c r="B2853">
        <v>3363</v>
      </c>
      <c r="C2853">
        <v>3363</v>
      </c>
      <c r="D2853">
        <v>4030</v>
      </c>
      <c r="E2853" t="str">
        <f t="shared" si="132"/>
        <v>04030-BRA-M</v>
      </c>
      <c r="F2853" t="s">
        <v>527</v>
      </c>
      <c r="G2853" t="s">
        <v>76</v>
      </c>
      <c r="H2853" t="s">
        <v>25</v>
      </c>
      <c r="I2853">
        <v>-45.170898000000001</v>
      </c>
      <c r="J2853">
        <v>-7.6074999999999999</v>
      </c>
      <c r="K2853">
        <v>395</v>
      </c>
      <c r="L2853">
        <v>70710.070000000007</v>
      </c>
      <c r="M2853" t="str">
        <f t="shared" si="133"/>
        <v>Mediana</v>
      </c>
      <c r="N2853" t="str">
        <f t="shared" si="134"/>
        <v>M</v>
      </c>
      <c r="O2853">
        <v>1.79623</v>
      </c>
      <c r="P2853" t="s">
        <v>7</v>
      </c>
      <c r="Q2853">
        <v>1.0725999999999999E-2</v>
      </c>
      <c r="R2853" t="s">
        <v>80</v>
      </c>
      <c r="S2853">
        <v>44.356254999999997</v>
      </c>
      <c r="T2853" t="s">
        <v>9</v>
      </c>
      <c r="U2853">
        <v>1502.501992441144</v>
      </c>
      <c r="V2853">
        <v>26.799999</v>
      </c>
      <c r="W2853">
        <v>5.8380000000000001</v>
      </c>
      <c r="X2853">
        <v>73.709999999999994</v>
      </c>
      <c r="Y2853">
        <v>4.7831299999999999</v>
      </c>
      <c r="Z2853">
        <v>297.8</v>
      </c>
      <c r="AA2853" t="str">
        <f>IF(Z2853=-1,"Flat",
INDEX({"North","Northeast","East","Southeast","South","Southwest","West","Northwest","North"},
MATCH(Z2853,{0;22.5;67.5;112.5;157.5;202.5;247.5;292.5;337.5},1)))</f>
        <v>Northwest</v>
      </c>
      <c r="AB2853">
        <v>0.74812299999999998</v>
      </c>
      <c r="AC2853" t="s">
        <v>10</v>
      </c>
      <c r="AD2853">
        <v>30</v>
      </c>
      <c r="AE2853">
        <v>14</v>
      </c>
      <c r="AF2853">
        <v>4.5439999999999996</v>
      </c>
    </row>
    <row r="2854" spans="1:32" x14ac:dyDescent="0.25">
      <c r="A2854">
        <v>2986</v>
      </c>
      <c r="B2854">
        <v>3364</v>
      </c>
      <c r="C2854">
        <v>3364</v>
      </c>
      <c r="D2854">
        <v>4031</v>
      </c>
      <c r="E2854" t="str">
        <f t="shared" si="132"/>
        <v>04031-BRA-M</v>
      </c>
      <c r="F2854" t="s">
        <v>527</v>
      </c>
      <c r="G2854" t="s">
        <v>76</v>
      </c>
      <c r="H2854" t="s">
        <v>25</v>
      </c>
      <c r="I2854">
        <v>-45.153702000000003</v>
      </c>
      <c r="J2854">
        <v>-7.6092000000000004</v>
      </c>
      <c r="K2854">
        <v>395</v>
      </c>
      <c r="L2854">
        <v>59121.59</v>
      </c>
      <c r="M2854" t="str">
        <f t="shared" si="133"/>
        <v>Mediana</v>
      </c>
      <c r="N2854" t="str">
        <f t="shared" si="134"/>
        <v>M</v>
      </c>
      <c r="O2854">
        <v>1.1260300000000001</v>
      </c>
      <c r="P2854" t="s">
        <v>7</v>
      </c>
      <c r="Q2854">
        <v>2.7810000000000001E-3</v>
      </c>
      <c r="R2854" t="s">
        <v>8</v>
      </c>
      <c r="S2854">
        <v>300.46554600000002</v>
      </c>
      <c r="T2854" t="s">
        <v>30</v>
      </c>
      <c r="U2854">
        <v>618.01090589585124</v>
      </c>
      <c r="V2854">
        <v>26.799999</v>
      </c>
      <c r="W2854">
        <v>5.8490000000000002</v>
      </c>
      <c r="X2854">
        <v>73.709999999999994</v>
      </c>
      <c r="Y2854">
        <v>4.7393000000000001</v>
      </c>
      <c r="Z2854">
        <v>297.8</v>
      </c>
      <c r="AA2854" t="str">
        <f>IF(Z2854=-1,"Flat",
INDEX({"North","Northeast","East","Southeast","South","Southwest","West","Northwest","North"},
MATCH(Z2854,{0;22.5;67.5;112.5;157.5;202.5;247.5;292.5;337.5},1)))</f>
        <v>Northwest</v>
      </c>
      <c r="AB2854">
        <v>0.74675999999999998</v>
      </c>
      <c r="AC2854" t="s">
        <v>10</v>
      </c>
      <c r="AD2854">
        <v>30</v>
      </c>
      <c r="AE2854">
        <v>14</v>
      </c>
      <c r="AF2854">
        <v>4.5549999999999997</v>
      </c>
    </row>
    <row r="2855" spans="1:32" x14ac:dyDescent="0.25">
      <c r="A2855">
        <v>2987</v>
      </c>
      <c r="B2855">
        <v>3365</v>
      </c>
      <c r="C2855">
        <v>3365</v>
      </c>
      <c r="D2855">
        <v>4032</v>
      </c>
      <c r="E2855" t="str">
        <f t="shared" si="132"/>
        <v>04032-BRA-M</v>
      </c>
      <c r="F2855" t="s">
        <v>527</v>
      </c>
      <c r="G2855" t="s">
        <v>76</v>
      </c>
      <c r="H2855" t="s">
        <v>25</v>
      </c>
      <c r="I2855">
        <v>-45.146099</v>
      </c>
      <c r="J2855">
        <v>-7.6093000000000002</v>
      </c>
      <c r="K2855">
        <v>395</v>
      </c>
      <c r="L2855">
        <v>61707.42</v>
      </c>
      <c r="M2855" t="str">
        <f t="shared" si="133"/>
        <v>Mediana</v>
      </c>
      <c r="N2855" t="str">
        <f t="shared" si="134"/>
        <v>M</v>
      </c>
      <c r="O2855">
        <v>0.26933600000000002</v>
      </c>
      <c r="P2855" t="s">
        <v>7</v>
      </c>
      <c r="Q2855">
        <v>7.9500000000000003E-4</v>
      </c>
      <c r="R2855" t="s">
        <v>8</v>
      </c>
      <c r="S2855">
        <v>302.00537100000003</v>
      </c>
      <c r="T2855" t="s">
        <v>30</v>
      </c>
      <c r="U2855">
        <v>290.55878573047107</v>
      </c>
      <c r="V2855">
        <v>26.799999</v>
      </c>
      <c r="W2855">
        <v>5.851</v>
      </c>
      <c r="X2855">
        <v>73.709999999999994</v>
      </c>
      <c r="Y2855">
        <v>4.7221799999999998</v>
      </c>
      <c r="Z2855">
        <v>297.8</v>
      </c>
      <c r="AA2855" t="str">
        <f>IF(Z2855=-1,"Flat",
INDEX({"North","Northeast","East","Southeast","South","Southwest","West","Northwest","North"},
MATCH(Z2855,{0;22.5;67.5;112.5;157.5;202.5;247.5;292.5;337.5},1)))</f>
        <v>Northwest</v>
      </c>
      <c r="AB2855">
        <v>0.74899000000000004</v>
      </c>
      <c r="AC2855" t="s">
        <v>10</v>
      </c>
      <c r="AD2855">
        <v>30</v>
      </c>
      <c r="AE2855">
        <v>14</v>
      </c>
      <c r="AF2855">
        <v>4.5579999999999998</v>
      </c>
    </row>
    <row r="2856" spans="1:32" x14ac:dyDescent="0.25">
      <c r="A2856">
        <v>2988</v>
      </c>
      <c r="B2856">
        <v>3366</v>
      </c>
      <c r="C2856">
        <v>3366</v>
      </c>
      <c r="D2856">
        <v>4033</v>
      </c>
      <c r="E2856" t="str">
        <f t="shared" si="132"/>
        <v>04033-BRA-P</v>
      </c>
      <c r="F2856" t="s">
        <v>527</v>
      </c>
      <c r="G2856" t="s">
        <v>76</v>
      </c>
      <c r="H2856" t="s">
        <v>25</v>
      </c>
      <c r="I2856">
        <v>-45.151001000000001</v>
      </c>
      <c r="J2856">
        <v>-7.6055999999999999</v>
      </c>
      <c r="K2856">
        <v>395</v>
      </c>
      <c r="L2856">
        <v>30</v>
      </c>
      <c r="M2856" t="str">
        <f t="shared" si="133"/>
        <v>Pequeña</v>
      </c>
      <c r="N2856" t="str">
        <f t="shared" si="134"/>
        <v>P</v>
      </c>
      <c r="O2856">
        <v>0.651007</v>
      </c>
      <c r="P2856" t="s">
        <v>7</v>
      </c>
      <c r="Q2856">
        <v>1.9859999999999999E-3</v>
      </c>
      <c r="R2856" t="s">
        <v>8</v>
      </c>
      <c r="S2856">
        <v>285.25512700000002</v>
      </c>
      <c r="T2856" t="s">
        <v>16</v>
      </c>
      <c r="U2856">
        <v>877.7883310451798</v>
      </c>
      <c r="V2856">
        <v>26.799999</v>
      </c>
      <c r="W2856">
        <v>5.8479999999999999</v>
      </c>
      <c r="X2856">
        <v>73.709999999999994</v>
      </c>
      <c r="Y2856">
        <v>4.7920199999999999</v>
      </c>
      <c r="Z2856">
        <v>297.8</v>
      </c>
      <c r="AA2856" t="str">
        <f>IF(Z2856=-1,"Flat",
INDEX({"North","Northeast","East","Southeast","South","Southwest","West","Northwest","North"},
MATCH(Z2856,{0;22.5;67.5;112.5;157.5;202.5;247.5;292.5;337.5},1)))</f>
        <v>Northwest</v>
      </c>
      <c r="AB2856">
        <v>0.74675999999999998</v>
      </c>
      <c r="AC2856" t="s">
        <v>10</v>
      </c>
      <c r="AD2856">
        <v>30</v>
      </c>
      <c r="AE2856">
        <v>14</v>
      </c>
      <c r="AF2856">
        <v>4.5519999999999996</v>
      </c>
    </row>
    <row r="2857" spans="1:32" x14ac:dyDescent="0.25">
      <c r="A2857">
        <v>2989</v>
      </c>
      <c r="B2857">
        <v>3367</v>
      </c>
      <c r="C2857">
        <v>3367</v>
      </c>
      <c r="D2857">
        <v>4034</v>
      </c>
      <c r="E2857" t="str">
        <f t="shared" si="132"/>
        <v>04034-BRA-M</v>
      </c>
      <c r="F2857" t="s">
        <v>527</v>
      </c>
      <c r="G2857" t="s">
        <v>76</v>
      </c>
      <c r="H2857" t="s">
        <v>25</v>
      </c>
      <c r="I2857">
        <v>-45.153702000000003</v>
      </c>
      <c r="J2857">
        <v>-7.6013000000000002</v>
      </c>
      <c r="K2857">
        <v>395</v>
      </c>
      <c r="L2857">
        <v>55081.96</v>
      </c>
      <c r="M2857" t="str">
        <f t="shared" si="133"/>
        <v>Mediana</v>
      </c>
      <c r="N2857" t="str">
        <f t="shared" si="134"/>
        <v>M</v>
      </c>
      <c r="O2857">
        <v>1.8979200000000001</v>
      </c>
      <c r="P2857" t="s">
        <v>7</v>
      </c>
      <c r="Q2857">
        <v>5.9589999999999999E-3</v>
      </c>
      <c r="R2857" t="s">
        <v>8</v>
      </c>
      <c r="S2857">
        <v>269.56921399999999</v>
      </c>
      <c r="T2857" t="s">
        <v>16</v>
      </c>
      <c r="U2857">
        <v>1435.283600674567</v>
      </c>
      <c r="V2857">
        <v>26.799999</v>
      </c>
      <c r="W2857">
        <v>5.8449999999999998</v>
      </c>
      <c r="X2857">
        <v>73.709999999999994</v>
      </c>
      <c r="Y2857">
        <v>4.7983700000000002</v>
      </c>
      <c r="Z2857">
        <v>297.8</v>
      </c>
      <c r="AA2857" t="str">
        <f>IF(Z2857=-1,"Flat",
INDEX({"North","Northeast","East","Southeast","South","Southwest","West","Northwest","North"},
MATCH(Z2857,{0;22.5;67.5;112.5;157.5;202.5;247.5;292.5;337.5},1)))</f>
        <v>Northwest</v>
      </c>
      <c r="AB2857">
        <v>0.67192499999999999</v>
      </c>
      <c r="AC2857" t="s">
        <v>10</v>
      </c>
      <c r="AD2857">
        <v>30</v>
      </c>
      <c r="AE2857">
        <v>14</v>
      </c>
      <c r="AF2857">
        <v>4.5519999999999996</v>
      </c>
    </row>
    <row r="2858" spans="1:32" x14ac:dyDescent="0.25">
      <c r="A2858">
        <v>2990</v>
      </c>
      <c r="B2858">
        <v>3368</v>
      </c>
      <c r="C2858">
        <v>3368</v>
      </c>
      <c r="D2858">
        <v>4035</v>
      </c>
      <c r="E2858" t="str">
        <f t="shared" si="132"/>
        <v>04035-BRA-M</v>
      </c>
      <c r="F2858" t="s">
        <v>527</v>
      </c>
      <c r="G2858" t="s">
        <v>76</v>
      </c>
      <c r="H2858" t="s">
        <v>25</v>
      </c>
      <c r="I2858">
        <v>-45.157200000000003</v>
      </c>
      <c r="J2858">
        <v>-7.5968999999999998</v>
      </c>
      <c r="K2858">
        <v>395</v>
      </c>
      <c r="L2858">
        <v>64440.71</v>
      </c>
      <c r="M2858" t="str">
        <f t="shared" si="133"/>
        <v>Mediana</v>
      </c>
      <c r="N2858" t="str">
        <f t="shared" si="134"/>
        <v>M</v>
      </c>
      <c r="O2858">
        <v>1.4370000000000001</v>
      </c>
      <c r="P2858" t="s">
        <v>7</v>
      </c>
      <c r="Q2858">
        <v>5.9589999999999999E-3</v>
      </c>
      <c r="R2858" t="s">
        <v>8</v>
      </c>
      <c r="S2858">
        <v>254.445435</v>
      </c>
      <c r="T2858" t="s">
        <v>16</v>
      </c>
      <c r="U2858">
        <v>2036.358022654844</v>
      </c>
      <c r="V2858">
        <v>26.799999</v>
      </c>
      <c r="W2858">
        <v>5.8440000000000003</v>
      </c>
      <c r="X2858">
        <v>73.709999999999994</v>
      </c>
      <c r="Y2858">
        <v>4.8001699999999996</v>
      </c>
      <c r="Z2858">
        <v>297.8</v>
      </c>
      <c r="AA2858" t="str">
        <f>IF(Z2858=-1,"Flat",
INDEX({"North","Northeast","East","Southeast","South","Southwest","West","Northwest","North"},
MATCH(Z2858,{0;22.5;67.5;112.5;157.5;202.5;247.5;292.5;337.5},1)))</f>
        <v>Northwest</v>
      </c>
      <c r="AB2858">
        <v>0.59289599999999998</v>
      </c>
      <c r="AC2858" t="s">
        <v>20</v>
      </c>
      <c r="AD2858">
        <v>30</v>
      </c>
      <c r="AE2858">
        <v>14</v>
      </c>
      <c r="AF2858">
        <v>4.5519999999999996</v>
      </c>
    </row>
    <row r="2859" spans="1:32" x14ac:dyDescent="0.25">
      <c r="A2859">
        <v>2991</v>
      </c>
      <c r="B2859">
        <v>3369</v>
      </c>
      <c r="C2859">
        <v>3369</v>
      </c>
      <c r="D2859">
        <v>4036</v>
      </c>
      <c r="E2859" t="str">
        <f t="shared" si="132"/>
        <v>04036-BRA-P</v>
      </c>
      <c r="F2859" t="s">
        <v>528</v>
      </c>
      <c r="G2859" t="s">
        <v>76</v>
      </c>
      <c r="H2859" t="s">
        <v>12</v>
      </c>
      <c r="I2859">
        <v>-37.982799999999997</v>
      </c>
      <c r="J2859">
        <v>-7.8784000000000001</v>
      </c>
      <c r="K2859">
        <v>497</v>
      </c>
      <c r="L2859">
        <v>30</v>
      </c>
      <c r="M2859" t="str">
        <f t="shared" si="133"/>
        <v>Pequeña</v>
      </c>
      <c r="N2859" t="str">
        <f t="shared" si="134"/>
        <v>P</v>
      </c>
      <c r="O2859">
        <v>1.2645500000000001</v>
      </c>
      <c r="P2859" t="s">
        <v>7</v>
      </c>
      <c r="Q2859">
        <v>3.1779999999999998E-3</v>
      </c>
      <c r="R2859" t="s">
        <v>8</v>
      </c>
      <c r="S2859">
        <v>16.38954</v>
      </c>
      <c r="T2859" t="s">
        <v>70</v>
      </c>
      <c r="U2859">
        <v>1399.0627120470831</v>
      </c>
      <c r="V2859">
        <v>26.5</v>
      </c>
      <c r="W2859">
        <v>5.7949999999999999</v>
      </c>
      <c r="X2859">
        <v>62.13</v>
      </c>
      <c r="Y2859">
        <v>4.3056099999999997</v>
      </c>
      <c r="Z2859">
        <v>124.9</v>
      </c>
      <c r="AA2859" t="str">
        <f>IF(Z2859=-1,"Flat",
INDEX({"North","Northeast","East","Southeast","South","Southwest","West","Northwest","North"},
MATCH(Z2859,{0;22.5;67.5;112.5;157.5;202.5;247.5;292.5;337.5},1)))</f>
        <v>Southeast</v>
      </c>
      <c r="AB2859">
        <v>0.79439800000000005</v>
      </c>
      <c r="AC2859" t="s">
        <v>10</v>
      </c>
      <c r="AD2859">
        <v>27.5</v>
      </c>
      <c r="AE2859">
        <v>8</v>
      </c>
      <c r="AF2859">
        <v>4.5019999999999998</v>
      </c>
    </row>
    <row r="2860" spans="1:32" x14ac:dyDescent="0.25">
      <c r="A2860">
        <v>2992</v>
      </c>
      <c r="B2860">
        <v>3370</v>
      </c>
      <c r="C2860">
        <v>3370</v>
      </c>
      <c r="D2860">
        <v>4037</v>
      </c>
      <c r="E2860" t="str">
        <f t="shared" si="132"/>
        <v>04037-BRA-P</v>
      </c>
      <c r="F2860" t="s">
        <v>528</v>
      </c>
      <c r="G2860" t="s">
        <v>76</v>
      </c>
      <c r="H2860" t="s">
        <v>12</v>
      </c>
      <c r="I2860">
        <v>-37.935799000000003</v>
      </c>
      <c r="J2860">
        <v>-7.8901000000000003</v>
      </c>
      <c r="K2860">
        <v>497</v>
      </c>
      <c r="L2860">
        <v>30</v>
      </c>
      <c r="M2860" t="str">
        <f t="shared" si="133"/>
        <v>Pequeña</v>
      </c>
      <c r="N2860" t="str">
        <f t="shared" si="134"/>
        <v>P</v>
      </c>
      <c r="O2860">
        <v>0.53333799999999998</v>
      </c>
      <c r="P2860" t="s">
        <v>7</v>
      </c>
      <c r="Q2860">
        <v>6.7539999999999996E-3</v>
      </c>
      <c r="R2860" t="s">
        <v>8</v>
      </c>
      <c r="S2860">
        <v>195.52410900000001</v>
      </c>
      <c r="T2860" t="s">
        <v>13</v>
      </c>
      <c r="U2860">
        <v>1837.8263329667691</v>
      </c>
      <c r="V2860">
        <v>26.5</v>
      </c>
      <c r="W2860">
        <v>5.8470000000000004</v>
      </c>
      <c r="X2860">
        <v>62.13</v>
      </c>
      <c r="Y2860">
        <v>4.7980700000000001</v>
      </c>
      <c r="Z2860">
        <v>124.9</v>
      </c>
      <c r="AA2860" t="str">
        <f>IF(Z2860=-1,"Flat",
INDEX({"North","Northeast","East","Southeast","South","Southwest","West","Northwest","North"},
MATCH(Z2860,{0;22.5;67.5;112.5;157.5;202.5;247.5;292.5;337.5},1)))</f>
        <v>Southeast</v>
      </c>
      <c r="AB2860">
        <v>0.74877800000000005</v>
      </c>
      <c r="AC2860" t="s">
        <v>10</v>
      </c>
      <c r="AD2860">
        <v>27.5</v>
      </c>
      <c r="AE2860">
        <v>8</v>
      </c>
      <c r="AF2860">
        <v>4.5389999999999997</v>
      </c>
    </row>
    <row r="2861" spans="1:32" x14ac:dyDescent="0.25">
      <c r="A2861">
        <v>2993</v>
      </c>
      <c r="B2861">
        <v>3371</v>
      </c>
      <c r="C2861">
        <v>3371</v>
      </c>
      <c r="D2861">
        <v>4038</v>
      </c>
      <c r="E2861" t="str">
        <f t="shared" si="132"/>
        <v>04038-BRA-P</v>
      </c>
      <c r="F2861" t="s">
        <v>528</v>
      </c>
      <c r="G2861" t="s">
        <v>76</v>
      </c>
      <c r="H2861" t="s">
        <v>12</v>
      </c>
      <c r="I2861">
        <v>-37.944598999999997</v>
      </c>
      <c r="J2861">
        <v>-7.8956</v>
      </c>
      <c r="K2861">
        <v>497</v>
      </c>
      <c r="L2861">
        <v>30</v>
      </c>
      <c r="M2861" t="str">
        <f t="shared" si="133"/>
        <v>Pequeña</v>
      </c>
      <c r="N2861" t="str">
        <f t="shared" si="134"/>
        <v>P</v>
      </c>
      <c r="O2861">
        <v>1.29573</v>
      </c>
      <c r="P2861" t="s">
        <v>7</v>
      </c>
      <c r="Q2861">
        <v>-7.1510000000000002E-3</v>
      </c>
      <c r="R2861" t="s">
        <v>8</v>
      </c>
      <c r="S2861">
        <v>296.84728999999999</v>
      </c>
      <c r="T2861" t="s">
        <v>30</v>
      </c>
      <c r="U2861">
        <v>703.70695985539317</v>
      </c>
      <c r="V2861">
        <v>26.5</v>
      </c>
      <c r="W2861">
        <v>5.8410000000000002</v>
      </c>
      <c r="X2861">
        <v>62.13</v>
      </c>
      <c r="Y2861">
        <v>4.6744199999999996</v>
      </c>
      <c r="Z2861">
        <v>124.9</v>
      </c>
      <c r="AA2861" t="str">
        <f>IF(Z2861=-1,"Flat",
INDEX({"North","Northeast","East","Southeast","South","Southwest","West","Northwest","North"},
MATCH(Z2861,{0;22.5;67.5;112.5;157.5;202.5;247.5;292.5;337.5},1)))</f>
        <v>Southeast</v>
      </c>
      <c r="AB2861">
        <v>0.67120899999999994</v>
      </c>
      <c r="AC2861" t="s">
        <v>10</v>
      </c>
      <c r="AD2861">
        <v>23.1</v>
      </c>
      <c r="AE2861">
        <v>8</v>
      </c>
      <c r="AF2861">
        <v>4.5330000000000004</v>
      </c>
    </row>
    <row r="2862" spans="1:32" x14ac:dyDescent="0.25">
      <c r="A2862">
        <v>2994</v>
      </c>
      <c r="B2862">
        <v>3372</v>
      </c>
      <c r="C2862">
        <v>3372</v>
      </c>
      <c r="D2862">
        <v>4039</v>
      </c>
      <c r="E2862" t="str">
        <f t="shared" si="132"/>
        <v>04039-BRA-P</v>
      </c>
      <c r="F2862" t="s">
        <v>529</v>
      </c>
      <c r="G2862" t="s">
        <v>76</v>
      </c>
      <c r="H2862" t="s">
        <v>12</v>
      </c>
      <c r="I2862">
        <v>-43.295101000000003</v>
      </c>
      <c r="J2862">
        <v>-13.322699999999999</v>
      </c>
      <c r="K2862">
        <v>441</v>
      </c>
      <c r="L2862">
        <v>30</v>
      </c>
      <c r="M2862" t="str">
        <f t="shared" si="133"/>
        <v>Pequeña</v>
      </c>
      <c r="N2862" t="str">
        <f t="shared" si="134"/>
        <v>P</v>
      </c>
      <c r="O2862">
        <v>0.17366100000000001</v>
      </c>
      <c r="P2862" t="s">
        <v>7</v>
      </c>
      <c r="Q2862">
        <v>-3.973E-3</v>
      </c>
      <c r="R2862" t="s">
        <v>8</v>
      </c>
      <c r="S2862">
        <v>99.462317999999996</v>
      </c>
      <c r="T2862" t="s">
        <v>19</v>
      </c>
      <c r="U2862">
        <v>1082.9490305150939</v>
      </c>
      <c r="V2862">
        <v>27.1</v>
      </c>
      <c r="W2862">
        <v>6.1710000000000003</v>
      </c>
      <c r="X2862">
        <v>65</v>
      </c>
      <c r="Y2862">
        <v>3.5965500000000001</v>
      </c>
      <c r="Z2862">
        <v>180</v>
      </c>
      <c r="AA2862" t="str">
        <f>IF(Z2862=-1,"Flat",
INDEX({"North","Northeast","East","Southeast","South","Southwest","West","Northwest","North"},
MATCH(Z2862,{0;22.5;67.5;112.5;157.5;202.5;247.5;292.5;337.5},1)))</f>
        <v>South</v>
      </c>
      <c r="AB2862">
        <v>0.67471599999999998</v>
      </c>
      <c r="AC2862" t="s">
        <v>10</v>
      </c>
      <c r="AD2862">
        <v>27</v>
      </c>
      <c r="AE2862">
        <v>17</v>
      </c>
      <c r="AF2862">
        <v>4.7770000000000001</v>
      </c>
    </row>
    <row r="2863" spans="1:32" x14ac:dyDescent="0.25">
      <c r="A2863">
        <v>2996</v>
      </c>
      <c r="B2863">
        <v>3374</v>
      </c>
      <c r="C2863">
        <v>3374</v>
      </c>
      <c r="D2863">
        <v>4041</v>
      </c>
      <c r="E2863" t="str">
        <f t="shared" si="132"/>
        <v>04041-BRA-G</v>
      </c>
      <c r="F2863" t="s">
        <v>530</v>
      </c>
      <c r="G2863" t="s">
        <v>76</v>
      </c>
      <c r="H2863" t="s">
        <v>25</v>
      </c>
      <c r="I2863">
        <v>-50.580100999999999</v>
      </c>
      <c r="J2863">
        <v>-18.992999999999999</v>
      </c>
      <c r="K2863">
        <v>506</v>
      </c>
      <c r="L2863">
        <v>320584.67</v>
      </c>
      <c r="M2863" t="str">
        <f t="shared" si="133"/>
        <v>Grande</v>
      </c>
      <c r="N2863" t="str">
        <f t="shared" si="134"/>
        <v>G</v>
      </c>
      <c r="O2863">
        <v>0.51467399999999996</v>
      </c>
      <c r="P2863" t="s">
        <v>7</v>
      </c>
      <c r="Q2863">
        <v>5.9589999999999999E-3</v>
      </c>
      <c r="R2863" t="s">
        <v>8</v>
      </c>
      <c r="S2863">
        <v>303.69006300000001</v>
      </c>
      <c r="T2863" t="s">
        <v>30</v>
      </c>
      <c r="U2863">
        <v>679.27342587086059</v>
      </c>
      <c r="V2863">
        <v>24.799999</v>
      </c>
      <c r="W2863">
        <v>5.9619999999999997</v>
      </c>
      <c r="X2863">
        <v>68.09</v>
      </c>
      <c r="Y2863">
        <v>5.13436</v>
      </c>
      <c r="Z2863">
        <v>79.3</v>
      </c>
      <c r="AA2863" t="str">
        <f>IF(Z2863=-1,"Flat",
INDEX({"North","Northeast","East","Southeast","South","Southwest","West","Northwest","North"},
MATCH(Z2863,{0;22.5;67.5;112.5;157.5;202.5;247.5;292.5;337.5},1)))</f>
        <v>East</v>
      </c>
      <c r="AB2863">
        <v>0.74796600000000002</v>
      </c>
      <c r="AC2863" t="s">
        <v>10</v>
      </c>
      <c r="AD2863">
        <v>48</v>
      </c>
      <c r="AE2863">
        <v>23</v>
      </c>
      <c r="AF2863">
        <v>4.68</v>
      </c>
    </row>
    <row r="2864" spans="1:32" x14ac:dyDescent="0.25">
      <c r="A2864">
        <v>2997</v>
      </c>
      <c r="B2864">
        <v>3375</v>
      </c>
      <c r="C2864">
        <v>3375</v>
      </c>
      <c r="D2864">
        <v>4042</v>
      </c>
      <c r="E2864" t="str">
        <f t="shared" si="132"/>
        <v>04042-BRA-G</v>
      </c>
      <c r="F2864" t="s">
        <v>531</v>
      </c>
      <c r="G2864" t="s">
        <v>76</v>
      </c>
      <c r="H2864" t="s">
        <v>25</v>
      </c>
      <c r="I2864">
        <v>-37.995800000000003</v>
      </c>
      <c r="J2864">
        <v>-7.0004999999999997</v>
      </c>
      <c r="K2864">
        <v>240</v>
      </c>
      <c r="L2864">
        <v>422941.76</v>
      </c>
      <c r="M2864" t="str">
        <f t="shared" si="133"/>
        <v>Grande</v>
      </c>
      <c r="N2864" t="str">
        <f t="shared" si="134"/>
        <v>G</v>
      </c>
      <c r="O2864">
        <v>0.91284600000000005</v>
      </c>
      <c r="P2864" t="s">
        <v>7</v>
      </c>
      <c r="Q2864">
        <v>-5.5620000000000001E-3</v>
      </c>
      <c r="R2864" t="s">
        <v>8</v>
      </c>
      <c r="S2864">
        <v>333.03427099999999</v>
      </c>
      <c r="T2864" t="s">
        <v>30</v>
      </c>
      <c r="U2864">
        <v>543.61481867577106</v>
      </c>
      <c r="V2864">
        <v>28.4</v>
      </c>
      <c r="W2864">
        <v>6.29</v>
      </c>
      <c r="X2864">
        <v>65.92</v>
      </c>
      <c r="Y2864">
        <v>4.4432099999999997</v>
      </c>
      <c r="Z2864">
        <v>113.9</v>
      </c>
      <c r="AA2864" t="str">
        <f>IF(Z2864=-1,"Flat",
INDEX({"North","Northeast","East","Southeast","South","Southwest","West","Northwest","North"},
MATCH(Z2864,{0;22.5;67.5;112.5;157.5;202.5;247.5;292.5;337.5},1)))</f>
        <v>Southeast</v>
      </c>
      <c r="AB2864">
        <v>0.79271899999999995</v>
      </c>
      <c r="AC2864" t="s">
        <v>10</v>
      </c>
      <c r="AD2864">
        <v>20</v>
      </c>
      <c r="AE2864">
        <v>9</v>
      </c>
      <c r="AF2864">
        <v>4.8600000000000003</v>
      </c>
    </row>
    <row r="2865" spans="1:32" x14ac:dyDescent="0.25">
      <c r="A2865">
        <v>2998</v>
      </c>
      <c r="B2865">
        <v>3376</v>
      </c>
      <c r="C2865">
        <v>3376</v>
      </c>
      <c r="D2865">
        <v>4043</v>
      </c>
      <c r="E2865" t="str">
        <f t="shared" si="132"/>
        <v>04043-BRA-G</v>
      </c>
      <c r="F2865" t="s">
        <v>531</v>
      </c>
      <c r="G2865" t="s">
        <v>76</v>
      </c>
      <c r="H2865" t="s">
        <v>25</v>
      </c>
      <c r="I2865">
        <v>-37.991798000000003</v>
      </c>
      <c r="J2865">
        <v>-6.9939</v>
      </c>
      <c r="K2865">
        <v>240</v>
      </c>
      <c r="L2865">
        <v>318044.25</v>
      </c>
      <c r="M2865" t="str">
        <f t="shared" si="133"/>
        <v>Grande</v>
      </c>
      <c r="N2865" t="str">
        <f t="shared" si="134"/>
        <v>G</v>
      </c>
      <c r="O2865">
        <v>0.69607699999999995</v>
      </c>
      <c r="P2865" t="s">
        <v>7</v>
      </c>
      <c r="Q2865">
        <v>-4.7670000000000004E-3</v>
      </c>
      <c r="R2865" t="s">
        <v>8</v>
      </c>
      <c r="S2865">
        <v>298.14160199999998</v>
      </c>
      <c r="T2865" t="s">
        <v>30</v>
      </c>
      <c r="U2865">
        <v>1198.60080119646</v>
      </c>
      <c r="V2865">
        <v>28.4</v>
      </c>
      <c r="W2865">
        <v>6.27</v>
      </c>
      <c r="X2865">
        <v>65.92</v>
      </c>
      <c r="Y2865">
        <v>4.3860400000000022</v>
      </c>
      <c r="Z2865">
        <v>113.9</v>
      </c>
      <c r="AA2865" t="str">
        <f>IF(Z2865=-1,"Flat",
INDEX({"North","Northeast","East","Southeast","South","Southwest","West","Northwest","North"},
MATCH(Z2865,{0;22.5;67.5;112.5;157.5;202.5;247.5;292.5;337.5},1)))</f>
        <v>Southeast</v>
      </c>
      <c r="AB2865">
        <v>0.74730399999999997</v>
      </c>
      <c r="AC2865" t="s">
        <v>10</v>
      </c>
      <c r="AD2865">
        <v>30</v>
      </c>
      <c r="AE2865">
        <v>9</v>
      </c>
      <c r="AF2865">
        <v>4.8449999999999998</v>
      </c>
    </row>
    <row r="2866" spans="1:32" x14ac:dyDescent="0.25">
      <c r="A2866">
        <v>2999</v>
      </c>
      <c r="B2866">
        <v>3377</v>
      </c>
      <c r="C2866">
        <v>3377</v>
      </c>
      <c r="D2866">
        <v>4044</v>
      </c>
      <c r="E2866" t="str">
        <f t="shared" si="132"/>
        <v>04044-BRA-M</v>
      </c>
      <c r="F2866" t="s">
        <v>531</v>
      </c>
      <c r="G2866" t="s">
        <v>76</v>
      </c>
      <c r="H2866" t="s">
        <v>25</v>
      </c>
      <c r="I2866">
        <v>-37.995800000000003</v>
      </c>
      <c r="J2866">
        <v>-6.9751000000000003</v>
      </c>
      <c r="K2866">
        <v>240</v>
      </c>
      <c r="L2866">
        <v>58942.6</v>
      </c>
      <c r="M2866" t="str">
        <f t="shared" si="133"/>
        <v>Mediana</v>
      </c>
      <c r="N2866" t="str">
        <f t="shared" si="134"/>
        <v>M</v>
      </c>
      <c r="O2866">
        <v>0.62351199999999996</v>
      </c>
      <c r="P2866" t="s">
        <v>7</v>
      </c>
      <c r="Q2866">
        <v>-3.1779999999999998E-3</v>
      </c>
      <c r="R2866" t="s">
        <v>8</v>
      </c>
      <c r="S2866">
        <v>195.94538900000001</v>
      </c>
      <c r="T2866" t="s">
        <v>13</v>
      </c>
      <c r="U2866">
        <v>2535.350177564108</v>
      </c>
      <c r="V2866">
        <v>28.4</v>
      </c>
      <c r="W2866">
        <v>6.2439999999999998</v>
      </c>
      <c r="X2866">
        <v>65.92</v>
      </c>
      <c r="Y2866">
        <v>4.3144999999999998</v>
      </c>
      <c r="Z2866">
        <v>113.9</v>
      </c>
      <c r="AA2866" t="str">
        <f>IF(Z2866=-1,"Flat",
INDEX({"North","Northeast","East","Southeast","South","Southwest","West","Northwest","North"},
MATCH(Z2866,{0;22.5;67.5;112.5;157.5;202.5;247.5;292.5;337.5},1)))</f>
        <v>Southeast</v>
      </c>
      <c r="AB2866">
        <v>0.59692599999999996</v>
      </c>
      <c r="AC2866" t="s">
        <v>20</v>
      </c>
      <c r="AD2866">
        <v>22</v>
      </c>
      <c r="AE2866">
        <v>9</v>
      </c>
      <c r="AF2866">
        <v>4.8209999999999997</v>
      </c>
    </row>
    <row r="2867" spans="1:32" x14ac:dyDescent="0.25">
      <c r="A2867">
        <v>3000</v>
      </c>
      <c r="B2867">
        <v>3378</v>
      </c>
      <c r="C2867">
        <v>3378</v>
      </c>
      <c r="D2867">
        <v>4045</v>
      </c>
      <c r="E2867" t="str">
        <f t="shared" si="132"/>
        <v>04045-BRA-M</v>
      </c>
      <c r="F2867" t="s">
        <v>531</v>
      </c>
      <c r="G2867" t="s">
        <v>76</v>
      </c>
      <c r="H2867" t="s">
        <v>25</v>
      </c>
      <c r="I2867">
        <v>-37.996799000000003</v>
      </c>
      <c r="J2867">
        <v>-6.9824000000000002</v>
      </c>
      <c r="K2867">
        <v>240</v>
      </c>
      <c r="L2867">
        <v>75088.929999999993</v>
      </c>
      <c r="M2867" t="str">
        <f t="shared" si="133"/>
        <v>Mediana</v>
      </c>
      <c r="N2867" t="str">
        <f t="shared" si="134"/>
        <v>M</v>
      </c>
      <c r="O2867">
        <v>0.60493600000000003</v>
      </c>
      <c r="P2867" t="s">
        <v>7</v>
      </c>
      <c r="Q2867">
        <v>-2.3839999999999998E-3</v>
      </c>
      <c r="R2867" t="s">
        <v>8</v>
      </c>
      <c r="S2867">
        <v>70.709952999999999</v>
      </c>
      <c r="T2867" t="s">
        <v>19</v>
      </c>
      <c r="U2867">
        <v>1738.162745663004</v>
      </c>
      <c r="V2867">
        <v>28.4</v>
      </c>
      <c r="W2867">
        <v>6.2510000000000003</v>
      </c>
      <c r="X2867">
        <v>65.92</v>
      </c>
      <c r="Y2867">
        <v>4.3763800000000002</v>
      </c>
      <c r="Z2867">
        <v>113.9</v>
      </c>
      <c r="AA2867" t="str">
        <f>IF(Z2867=-1,"Flat",
INDEX({"North","Northeast","East","Southeast","South","Southwest","West","Northwest","North"},
MATCH(Z2867,{0;22.5;67.5;112.5;157.5;202.5;247.5;292.5;337.5},1)))</f>
        <v>Southeast</v>
      </c>
      <c r="AB2867">
        <v>0.59859300000000004</v>
      </c>
      <c r="AC2867" t="s">
        <v>20</v>
      </c>
      <c r="AD2867">
        <v>27</v>
      </c>
      <c r="AE2867">
        <v>9</v>
      </c>
      <c r="AF2867">
        <v>4.8209999999999997</v>
      </c>
    </row>
    <row r="2868" spans="1:32" x14ac:dyDescent="0.25">
      <c r="A2868">
        <v>3001</v>
      </c>
      <c r="B2868">
        <v>3379</v>
      </c>
      <c r="C2868">
        <v>3379</v>
      </c>
      <c r="D2868">
        <v>4046</v>
      </c>
      <c r="E2868" t="str">
        <f t="shared" si="132"/>
        <v>04046-BRA-M</v>
      </c>
      <c r="F2868" t="s">
        <v>531</v>
      </c>
      <c r="G2868" t="s">
        <v>76</v>
      </c>
      <c r="H2868" t="s">
        <v>25</v>
      </c>
      <c r="I2868">
        <v>-37.972301000000002</v>
      </c>
      <c r="J2868">
        <v>-6.9794999999999998</v>
      </c>
      <c r="K2868">
        <v>240</v>
      </c>
      <c r="L2868">
        <v>62012.54</v>
      </c>
      <c r="M2868" t="str">
        <f t="shared" si="133"/>
        <v>Mediana</v>
      </c>
      <c r="N2868" t="str">
        <f t="shared" si="134"/>
        <v>M</v>
      </c>
      <c r="O2868">
        <v>0.68901599999999996</v>
      </c>
      <c r="P2868" t="s">
        <v>7</v>
      </c>
      <c r="Q2868">
        <v>-8.3429999999999997E-3</v>
      </c>
      <c r="R2868" t="s">
        <v>8</v>
      </c>
      <c r="S2868">
        <v>193.17254600000001</v>
      </c>
      <c r="T2868" t="s">
        <v>13</v>
      </c>
      <c r="U2868">
        <v>3520.008619207747</v>
      </c>
      <c r="V2868">
        <v>28.4</v>
      </c>
      <c r="W2868">
        <v>6.2050000000000001</v>
      </c>
      <c r="X2868">
        <v>65.92</v>
      </c>
      <c r="Y2868">
        <v>4.3174799999999998</v>
      </c>
      <c r="Z2868">
        <v>113.9</v>
      </c>
      <c r="AA2868" t="str">
        <f>IF(Z2868=-1,"Flat",
INDEX({"North","Northeast","East","Southeast","South","Southwest","West","Northwest","North"},
MATCH(Z2868,{0;22.5;67.5;112.5;157.5;202.5;247.5;292.5;337.5},1)))</f>
        <v>Southeast</v>
      </c>
      <c r="AB2868">
        <v>0.59667800000000004</v>
      </c>
      <c r="AC2868" t="s">
        <v>20</v>
      </c>
      <c r="AD2868">
        <v>37.200001</v>
      </c>
      <c r="AE2868">
        <v>9</v>
      </c>
      <c r="AF2868">
        <v>4.7880000000000003</v>
      </c>
    </row>
    <row r="2869" spans="1:32" x14ac:dyDescent="0.25">
      <c r="A2869">
        <v>3002</v>
      </c>
      <c r="B2869">
        <v>3380</v>
      </c>
      <c r="C2869">
        <v>3380</v>
      </c>
      <c r="D2869">
        <v>4047</v>
      </c>
      <c r="E2869" t="str">
        <f t="shared" si="132"/>
        <v>04047-BRA-P</v>
      </c>
      <c r="F2869" t="s">
        <v>532</v>
      </c>
      <c r="G2869" t="s">
        <v>76</v>
      </c>
      <c r="H2869" t="s">
        <v>34</v>
      </c>
      <c r="I2869">
        <v>-36.235000999999997</v>
      </c>
      <c r="J2869">
        <v>-8.343</v>
      </c>
      <c r="K2869">
        <v>632</v>
      </c>
      <c r="L2869">
        <v>3790.0626649999999</v>
      </c>
      <c r="M2869" t="str">
        <f t="shared" si="133"/>
        <v>Pequeña</v>
      </c>
      <c r="N2869" t="str">
        <f t="shared" si="134"/>
        <v>P</v>
      </c>
      <c r="O2869">
        <v>1.8413200000000001</v>
      </c>
      <c r="P2869" t="s">
        <v>7</v>
      </c>
      <c r="Q2869">
        <v>1.7082E-2</v>
      </c>
      <c r="R2869" t="s">
        <v>80</v>
      </c>
      <c r="S2869">
        <v>342.40756199999998</v>
      </c>
      <c r="T2869" t="s">
        <v>70</v>
      </c>
      <c r="U2869">
        <v>1400.8018201452451</v>
      </c>
      <c r="V2869">
        <v>22.9</v>
      </c>
      <c r="W2869">
        <v>5.4710000000000001</v>
      </c>
      <c r="X2869">
        <v>65</v>
      </c>
      <c r="Y2869">
        <v>6.0679800000000004</v>
      </c>
      <c r="Z2869">
        <v>105</v>
      </c>
      <c r="AA2869" t="str">
        <f>IF(Z2869=-1,"Flat",
INDEX({"North","Northeast","East","Southeast","South","Southwest","West","Northwest","North"},
MATCH(Z2869,{0;22.5;67.5;112.5;157.5;202.5;247.5;292.5;337.5},1)))</f>
        <v>East</v>
      </c>
      <c r="AB2869">
        <v>0.78993999999999998</v>
      </c>
      <c r="AC2869" t="s">
        <v>10</v>
      </c>
      <c r="AD2869">
        <v>91</v>
      </c>
      <c r="AE2869">
        <v>8</v>
      </c>
      <c r="AF2869">
        <v>4.3250000000000002</v>
      </c>
    </row>
    <row r="2870" spans="1:32" x14ac:dyDescent="0.25">
      <c r="A2870">
        <v>3003</v>
      </c>
      <c r="B2870">
        <v>3381</v>
      </c>
      <c r="C2870">
        <v>3381</v>
      </c>
      <c r="D2870">
        <v>4048</v>
      </c>
      <c r="E2870" t="str">
        <f t="shared" si="132"/>
        <v>04048-BRA-M</v>
      </c>
      <c r="F2870" t="s">
        <v>533</v>
      </c>
      <c r="G2870" t="s">
        <v>76</v>
      </c>
      <c r="H2870" t="s">
        <v>25</v>
      </c>
      <c r="I2870">
        <v>-37.918201000000003</v>
      </c>
      <c r="J2870">
        <v>-8.9024000000000001</v>
      </c>
      <c r="K2870">
        <v>388</v>
      </c>
      <c r="L2870">
        <v>53344.97</v>
      </c>
      <c r="M2870" t="str">
        <f t="shared" si="133"/>
        <v>Mediana</v>
      </c>
      <c r="N2870" t="str">
        <f t="shared" si="134"/>
        <v>M</v>
      </c>
      <c r="O2870">
        <v>0.83645400000000003</v>
      </c>
      <c r="P2870" t="s">
        <v>7</v>
      </c>
      <c r="Q2870">
        <v>3.973E-3</v>
      </c>
      <c r="R2870" t="s">
        <v>8</v>
      </c>
      <c r="S2870">
        <v>25.253164000000002</v>
      </c>
      <c r="T2870" t="s">
        <v>9</v>
      </c>
      <c r="U2870">
        <v>9126.1999905084667</v>
      </c>
      <c r="V2870">
        <v>26.200001</v>
      </c>
      <c r="W2870">
        <v>5.74</v>
      </c>
      <c r="X2870">
        <v>62.13</v>
      </c>
      <c r="Y2870">
        <v>5.9032</v>
      </c>
      <c r="Z2870">
        <v>124.9</v>
      </c>
      <c r="AA2870" t="str">
        <f>IF(Z2870=-1,"Flat",
INDEX({"North","Northeast","East","Southeast","South","Southwest","West","Northwest","North"},
MATCH(Z2870,{0;22.5;67.5;112.5;157.5;202.5;247.5;292.5;337.5},1)))</f>
        <v>Southeast</v>
      </c>
      <c r="AB2870">
        <v>0.74694400000000005</v>
      </c>
      <c r="AC2870" t="s">
        <v>10</v>
      </c>
      <c r="AD2870">
        <v>30</v>
      </c>
      <c r="AE2870">
        <v>8</v>
      </c>
      <c r="AF2870">
        <v>4.47</v>
      </c>
    </row>
    <row r="2871" spans="1:32" x14ac:dyDescent="0.25">
      <c r="A2871">
        <v>3004</v>
      </c>
      <c r="B2871">
        <v>3382</v>
      </c>
      <c r="C2871">
        <v>3382</v>
      </c>
      <c r="D2871">
        <v>4049</v>
      </c>
      <c r="E2871" t="str">
        <f t="shared" si="132"/>
        <v>04049-BRA-M</v>
      </c>
      <c r="F2871" t="s">
        <v>533</v>
      </c>
      <c r="G2871" t="s">
        <v>76</v>
      </c>
      <c r="H2871" t="s">
        <v>25</v>
      </c>
      <c r="I2871">
        <v>-37.920699999999997</v>
      </c>
      <c r="J2871">
        <v>-8.9046000000000003</v>
      </c>
      <c r="K2871">
        <v>388</v>
      </c>
      <c r="L2871">
        <v>54015.54</v>
      </c>
      <c r="M2871" t="str">
        <f t="shared" si="133"/>
        <v>Mediana</v>
      </c>
      <c r="N2871" t="str">
        <f t="shared" si="134"/>
        <v>M</v>
      </c>
      <c r="O2871">
        <v>0.67858799999999997</v>
      </c>
      <c r="P2871" t="s">
        <v>7</v>
      </c>
      <c r="Q2871">
        <v>2.7810000000000001E-3</v>
      </c>
      <c r="R2871" t="s">
        <v>8</v>
      </c>
      <c r="S2871">
        <v>22.249023000000001</v>
      </c>
      <c r="T2871" t="s">
        <v>70</v>
      </c>
      <c r="U2871">
        <v>9418.351343661423</v>
      </c>
      <c r="V2871">
        <v>26.200001</v>
      </c>
      <c r="W2871">
        <v>5.7469999999999999</v>
      </c>
      <c r="X2871">
        <v>62.13</v>
      </c>
      <c r="Y2871">
        <v>5.91751</v>
      </c>
      <c r="Z2871">
        <v>124.9</v>
      </c>
      <c r="AA2871" t="str">
        <f>IF(Z2871=-1,"Flat",
INDEX({"North","Northeast","East","Southeast","South","Southwest","West","Northwest","North"},
MATCH(Z2871,{0;22.5;67.5;112.5;157.5;202.5;247.5;292.5;337.5},1)))</f>
        <v>Southeast</v>
      </c>
      <c r="AB2871">
        <v>0.79743299999999995</v>
      </c>
      <c r="AC2871" t="s">
        <v>10</v>
      </c>
      <c r="AD2871">
        <v>30</v>
      </c>
      <c r="AE2871">
        <v>8</v>
      </c>
      <c r="AF2871">
        <v>4.47</v>
      </c>
    </row>
    <row r="2872" spans="1:32" x14ac:dyDescent="0.25">
      <c r="A2872">
        <v>3005</v>
      </c>
      <c r="B2872">
        <v>3383</v>
      </c>
      <c r="C2872">
        <v>3383</v>
      </c>
      <c r="D2872">
        <v>4050</v>
      </c>
      <c r="E2872" t="str">
        <f t="shared" si="132"/>
        <v>04050-BRA-M</v>
      </c>
      <c r="F2872" t="s">
        <v>533</v>
      </c>
      <c r="G2872" t="s">
        <v>76</v>
      </c>
      <c r="H2872" t="s">
        <v>25</v>
      </c>
      <c r="I2872">
        <v>-37.920200000000001</v>
      </c>
      <c r="J2872">
        <v>-8.8942999999999994</v>
      </c>
      <c r="K2872">
        <v>388</v>
      </c>
      <c r="L2872">
        <v>52380.12</v>
      </c>
      <c r="M2872" t="str">
        <f t="shared" si="133"/>
        <v>Mediana</v>
      </c>
      <c r="N2872" t="str">
        <f t="shared" si="134"/>
        <v>M</v>
      </c>
      <c r="O2872">
        <v>0.207845</v>
      </c>
      <c r="P2872" t="s">
        <v>7</v>
      </c>
      <c r="Q2872">
        <v>-1.9859999999999999E-3</v>
      </c>
      <c r="R2872" t="s">
        <v>8</v>
      </c>
      <c r="S2872">
        <v>105.945396</v>
      </c>
      <c r="T2872" t="s">
        <v>19</v>
      </c>
      <c r="U2872">
        <v>9312.3514765004365</v>
      </c>
      <c r="V2872">
        <v>26.200001</v>
      </c>
      <c r="W2872">
        <v>5.7240000000000002</v>
      </c>
      <c r="X2872">
        <v>62.13</v>
      </c>
      <c r="Y2872">
        <v>5.7295999999999996</v>
      </c>
      <c r="Z2872">
        <v>124.9</v>
      </c>
      <c r="AA2872" t="str">
        <f>IF(Z2872=-1,"Flat",
INDEX({"North","Northeast","East","Southeast","South","Southwest","West","Northwest","North"},
MATCH(Z2872,{0;22.5;67.5;112.5;157.5;202.5;247.5;292.5;337.5},1)))</f>
        <v>Southeast</v>
      </c>
      <c r="AB2872">
        <v>0.59792900000000004</v>
      </c>
      <c r="AC2872" t="s">
        <v>20</v>
      </c>
      <c r="AD2872">
        <v>30</v>
      </c>
      <c r="AE2872">
        <v>8</v>
      </c>
      <c r="AF2872">
        <v>4.4530000000000012</v>
      </c>
    </row>
    <row r="2873" spans="1:32" x14ac:dyDescent="0.25">
      <c r="A2873">
        <v>3006</v>
      </c>
      <c r="B2873">
        <v>3384</v>
      </c>
      <c r="C2873">
        <v>3384</v>
      </c>
      <c r="D2873">
        <v>4051</v>
      </c>
      <c r="E2873" t="str">
        <f t="shared" si="132"/>
        <v>04051-BRA-M</v>
      </c>
      <c r="F2873" t="s">
        <v>533</v>
      </c>
      <c r="G2873" t="s">
        <v>76</v>
      </c>
      <c r="H2873" t="s">
        <v>25</v>
      </c>
      <c r="I2873">
        <v>-37.925300999999997</v>
      </c>
      <c r="J2873">
        <v>-8.8980999999999995</v>
      </c>
      <c r="K2873">
        <v>388</v>
      </c>
      <c r="L2873">
        <v>55143.65</v>
      </c>
      <c r="M2873" t="str">
        <f t="shared" si="133"/>
        <v>Mediana</v>
      </c>
      <c r="N2873" t="str">
        <f t="shared" si="134"/>
        <v>M</v>
      </c>
      <c r="O2873">
        <v>0.82344399999999995</v>
      </c>
      <c r="P2873" t="s">
        <v>7</v>
      </c>
      <c r="Q2873">
        <v>2.7810000000000001E-3</v>
      </c>
      <c r="R2873" t="s">
        <v>8</v>
      </c>
      <c r="S2873">
        <v>33.690066999999999</v>
      </c>
      <c r="T2873" t="s">
        <v>9</v>
      </c>
      <c r="U2873">
        <v>9865.6985312369779</v>
      </c>
      <c r="V2873">
        <v>26.200001</v>
      </c>
      <c r="W2873">
        <v>5.7380000000000004</v>
      </c>
      <c r="X2873">
        <v>62.13</v>
      </c>
      <c r="Y2873">
        <v>5.7692199999999998</v>
      </c>
      <c r="Z2873">
        <v>124.9</v>
      </c>
      <c r="AA2873" t="str">
        <f>IF(Z2873=-1,"Flat",
INDEX({"North","Northeast","East","Southeast","South","Southwest","West","Northwest","North"},
MATCH(Z2873,{0;22.5;67.5;112.5;157.5;202.5;247.5;292.5;337.5},1)))</f>
        <v>Southeast</v>
      </c>
      <c r="AB2873">
        <v>0.74814700000000001</v>
      </c>
      <c r="AC2873" t="s">
        <v>10</v>
      </c>
      <c r="AD2873">
        <v>30</v>
      </c>
      <c r="AE2873">
        <v>8</v>
      </c>
      <c r="AF2873">
        <v>4.4589999999999996</v>
      </c>
    </row>
    <row r="2874" spans="1:32" x14ac:dyDescent="0.25">
      <c r="A2874">
        <v>3007</v>
      </c>
      <c r="B2874">
        <v>3385</v>
      </c>
      <c r="C2874">
        <v>3385</v>
      </c>
      <c r="D2874">
        <v>4052</v>
      </c>
      <c r="E2874" t="str">
        <f t="shared" si="132"/>
        <v>04052-BRA-M</v>
      </c>
      <c r="F2874" t="s">
        <v>533</v>
      </c>
      <c r="G2874" t="s">
        <v>76</v>
      </c>
      <c r="H2874" t="s">
        <v>25</v>
      </c>
      <c r="I2874">
        <v>-37.918998999999999</v>
      </c>
      <c r="J2874">
        <v>-8.9004999999999992</v>
      </c>
      <c r="K2874">
        <v>388</v>
      </c>
      <c r="L2874">
        <v>82120.100000000006</v>
      </c>
      <c r="M2874" t="str">
        <f t="shared" si="133"/>
        <v>Mediana</v>
      </c>
      <c r="N2874" t="str">
        <f t="shared" si="134"/>
        <v>M</v>
      </c>
      <c r="O2874">
        <v>0.78519899999999998</v>
      </c>
      <c r="P2874" t="s">
        <v>7</v>
      </c>
      <c r="Q2874">
        <v>-5.9589999999999999E-3</v>
      </c>
      <c r="R2874" t="s">
        <v>8</v>
      </c>
      <c r="S2874">
        <v>27.030861000000002</v>
      </c>
      <c r="T2874" t="s">
        <v>9</v>
      </c>
      <c r="U2874">
        <v>9197.0851520498236</v>
      </c>
      <c r="V2874">
        <v>26.200001</v>
      </c>
      <c r="W2874">
        <v>5.74</v>
      </c>
      <c r="X2874">
        <v>62.13</v>
      </c>
      <c r="Y2874">
        <v>5.7257199999999999</v>
      </c>
      <c r="Z2874">
        <v>124.9</v>
      </c>
      <c r="AA2874" t="str">
        <f>IF(Z2874=-1,"Flat",
INDEX({"North","Northeast","East","Southeast","South","Southwest","West","Northwest","North"},
MATCH(Z2874,{0;22.5;67.5;112.5;157.5;202.5;247.5;292.5;337.5},1)))</f>
        <v>Southeast</v>
      </c>
      <c r="AB2874">
        <v>0.74694400000000005</v>
      </c>
      <c r="AC2874" t="s">
        <v>10</v>
      </c>
      <c r="AD2874">
        <v>30</v>
      </c>
      <c r="AE2874">
        <v>8</v>
      </c>
      <c r="AF2874">
        <v>4.47</v>
      </c>
    </row>
    <row r="2875" spans="1:32" x14ac:dyDescent="0.25">
      <c r="A2875">
        <v>3008</v>
      </c>
      <c r="B2875">
        <v>3386</v>
      </c>
      <c r="C2875">
        <v>3386</v>
      </c>
      <c r="D2875">
        <v>4053</v>
      </c>
      <c r="E2875" t="str">
        <f t="shared" si="132"/>
        <v>04053-BRA-M</v>
      </c>
      <c r="F2875" t="s">
        <v>534</v>
      </c>
      <c r="G2875" t="s">
        <v>76</v>
      </c>
      <c r="H2875" t="s">
        <v>25</v>
      </c>
      <c r="I2875">
        <v>-37.094898000000001</v>
      </c>
      <c r="J2875">
        <v>-5.3810000000000002</v>
      </c>
      <c r="K2875">
        <v>128</v>
      </c>
      <c r="L2875">
        <v>51133.2</v>
      </c>
      <c r="M2875" t="str">
        <f t="shared" si="133"/>
        <v>Mediana</v>
      </c>
      <c r="N2875" t="str">
        <f t="shared" si="134"/>
        <v>M</v>
      </c>
      <c r="O2875">
        <v>0.33294099999999999</v>
      </c>
      <c r="P2875" t="s">
        <v>7</v>
      </c>
      <c r="Q2875">
        <v>-2.3839999999999998E-3</v>
      </c>
      <c r="R2875" t="s">
        <v>8</v>
      </c>
      <c r="S2875">
        <v>30.963757000000001</v>
      </c>
      <c r="T2875" t="s">
        <v>9</v>
      </c>
      <c r="U2875">
        <v>11869.111483255539</v>
      </c>
      <c r="V2875">
        <v>27.9</v>
      </c>
      <c r="W2875">
        <v>5.8920000000000003</v>
      </c>
      <c r="X2875">
        <v>63.81</v>
      </c>
      <c r="Y2875">
        <v>6.0182200000000003</v>
      </c>
      <c r="Z2875">
        <v>106.5</v>
      </c>
      <c r="AA2875" t="str">
        <f>IF(Z2875=-1,"Flat",
INDEX({"North","Northeast","East","Southeast","South","Southwest","West","Northwest","North"},
MATCH(Z2875,{0;22.5;67.5;112.5;157.5;202.5;247.5;292.5;337.5},1)))</f>
        <v>East</v>
      </c>
      <c r="AB2875">
        <v>0.74901099999999998</v>
      </c>
      <c r="AC2875" t="s">
        <v>10</v>
      </c>
      <c r="AD2875">
        <v>53.799999</v>
      </c>
      <c r="AE2875">
        <v>8</v>
      </c>
      <c r="AF2875">
        <v>4.5620000000000003</v>
      </c>
    </row>
    <row r="2876" spans="1:32" x14ac:dyDescent="0.25">
      <c r="A2876">
        <v>3009</v>
      </c>
      <c r="B2876">
        <v>3387</v>
      </c>
      <c r="C2876">
        <v>3387</v>
      </c>
      <c r="D2876">
        <v>4054</v>
      </c>
      <c r="E2876" t="str">
        <f t="shared" si="132"/>
        <v>04054-BRA-M</v>
      </c>
      <c r="F2876" t="s">
        <v>534</v>
      </c>
      <c r="G2876" t="s">
        <v>76</v>
      </c>
      <c r="H2876" t="s">
        <v>25</v>
      </c>
      <c r="I2876">
        <v>-37.042197999999999</v>
      </c>
      <c r="J2876">
        <v>-5.4301000000000004</v>
      </c>
      <c r="K2876">
        <v>128</v>
      </c>
      <c r="L2876">
        <v>121190.84</v>
      </c>
      <c r="M2876" t="str">
        <f t="shared" si="133"/>
        <v>Mediana</v>
      </c>
      <c r="N2876" t="str">
        <f t="shared" si="134"/>
        <v>M</v>
      </c>
      <c r="O2876">
        <v>0.48826399999999998</v>
      </c>
      <c r="P2876" t="s">
        <v>7</v>
      </c>
      <c r="Q2876">
        <v>0</v>
      </c>
      <c r="R2876" t="s">
        <v>8</v>
      </c>
      <c r="S2876">
        <v>105.25511899999999</v>
      </c>
      <c r="T2876" t="s">
        <v>19</v>
      </c>
      <c r="U2876">
        <v>12771.767404243141</v>
      </c>
      <c r="V2876">
        <v>27.9</v>
      </c>
      <c r="W2876">
        <v>5.8979999999999997</v>
      </c>
      <c r="X2876">
        <v>63.81</v>
      </c>
      <c r="Y2876">
        <v>5.9192299999999998</v>
      </c>
      <c r="Z2876">
        <v>106.5</v>
      </c>
      <c r="AA2876" t="str">
        <f>IF(Z2876=-1,"Flat",
INDEX({"North","Northeast","East","Southeast","South","Southwest","West","Northwest","North"},
MATCH(Z2876,{0;22.5;67.5;112.5;157.5;202.5;247.5;292.5;337.5},1)))</f>
        <v>East</v>
      </c>
      <c r="AB2876">
        <v>0.59815600000000002</v>
      </c>
      <c r="AC2876" t="s">
        <v>20</v>
      </c>
      <c r="AD2876">
        <v>53.799999</v>
      </c>
      <c r="AE2876">
        <v>8</v>
      </c>
      <c r="AF2876">
        <v>4.5579999999999998</v>
      </c>
    </row>
    <row r="2877" spans="1:32" x14ac:dyDescent="0.25">
      <c r="A2877">
        <v>3010</v>
      </c>
      <c r="B2877">
        <v>3388</v>
      </c>
      <c r="C2877">
        <v>3388</v>
      </c>
      <c r="D2877">
        <v>4055</v>
      </c>
      <c r="E2877" t="str">
        <f t="shared" si="132"/>
        <v>04055-BRA-M</v>
      </c>
      <c r="F2877" t="s">
        <v>534</v>
      </c>
      <c r="G2877" t="s">
        <v>76</v>
      </c>
      <c r="H2877" t="s">
        <v>25</v>
      </c>
      <c r="I2877">
        <v>-37.047901000000003</v>
      </c>
      <c r="J2877">
        <v>-5.4372999999999996</v>
      </c>
      <c r="K2877">
        <v>128</v>
      </c>
      <c r="L2877">
        <v>72881.17</v>
      </c>
      <c r="M2877" t="str">
        <f t="shared" si="133"/>
        <v>Mediana</v>
      </c>
      <c r="N2877" t="str">
        <f t="shared" si="134"/>
        <v>M</v>
      </c>
      <c r="O2877">
        <v>0.30010900000000001</v>
      </c>
      <c r="P2877" t="s">
        <v>7</v>
      </c>
      <c r="Q2877">
        <v>-1.5889999999999999E-3</v>
      </c>
      <c r="R2877" t="s">
        <v>8</v>
      </c>
      <c r="S2877">
        <v>92.726310999999995</v>
      </c>
      <c r="T2877" t="s">
        <v>19</v>
      </c>
      <c r="U2877">
        <v>11757.71428650913</v>
      </c>
      <c r="V2877">
        <v>27.9</v>
      </c>
      <c r="W2877">
        <v>5.9039999999999999</v>
      </c>
      <c r="X2877">
        <v>63.81</v>
      </c>
      <c r="Y2877">
        <v>5.9466299999999999</v>
      </c>
      <c r="Z2877">
        <v>106.5</v>
      </c>
      <c r="AA2877" t="str">
        <f>IF(Z2877=-1,"Flat",
INDEX({"North","Northeast","East","Southeast","South","Southwest","West","Northwest","North"},
MATCH(Z2877,{0;22.5;67.5;112.5;157.5;202.5;247.5;292.5;337.5},1)))</f>
        <v>East</v>
      </c>
      <c r="AB2877">
        <v>0.59859300000000004</v>
      </c>
      <c r="AC2877" t="s">
        <v>20</v>
      </c>
      <c r="AD2877">
        <v>53.799999</v>
      </c>
      <c r="AE2877">
        <v>8</v>
      </c>
      <c r="AF2877">
        <v>4.5640000000000001</v>
      </c>
    </row>
    <row r="2878" spans="1:32" x14ac:dyDescent="0.25">
      <c r="A2878">
        <v>3011</v>
      </c>
      <c r="B2878">
        <v>3389</v>
      </c>
      <c r="C2878">
        <v>3389</v>
      </c>
      <c r="D2878">
        <v>4056</v>
      </c>
      <c r="E2878" t="str">
        <f t="shared" si="132"/>
        <v>04056-BRA-M</v>
      </c>
      <c r="F2878" t="s">
        <v>534</v>
      </c>
      <c r="G2878" t="s">
        <v>76</v>
      </c>
      <c r="H2878" t="s">
        <v>25</v>
      </c>
      <c r="I2878">
        <v>-37.106498999999999</v>
      </c>
      <c r="J2878">
        <v>-5.3935000000000004</v>
      </c>
      <c r="K2878">
        <v>128</v>
      </c>
      <c r="L2878">
        <v>98393</v>
      </c>
      <c r="M2878" t="str">
        <f t="shared" si="133"/>
        <v>Mediana</v>
      </c>
      <c r="N2878" t="str">
        <f t="shared" si="134"/>
        <v>M</v>
      </c>
      <c r="O2878">
        <v>0.343781</v>
      </c>
      <c r="P2878" t="s">
        <v>7</v>
      </c>
      <c r="Q2878">
        <v>3.97E-4</v>
      </c>
      <c r="R2878" t="s">
        <v>8</v>
      </c>
      <c r="S2878">
        <v>4.7636419999999999</v>
      </c>
      <c r="T2878" t="s">
        <v>70</v>
      </c>
      <c r="U2878">
        <v>10942.13964577279</v>
      </c>
      <c r="V2878">
        <v>27.9</v>
      </c>
      <c r="W2878">
        <v>5.9029999999999996</v>
      </c>
      <c r="X2878">
        <v>63.81</v>
      </c>
      <c r="Y2878">
        <v>6.2886199999999999</v>
      </c>
      <c r="Z2878">
        <v>106.5</v>
      </c>
      <c r="AA2878" t="str">
        <f>IF(Z2878=-1,"Flat",
INDEX({"North","Northeast","East","Southeast","South","Southwest","West","Northwest","North"},
MATCH(Z2878,{0;22.5;67.5;112.5;157.5;202.5;247.5;292.5;337.5},1)))</f>
        <v>East</v>
      </c>
      <c r="AB2878">
        <v>0.79836399999999996</v>
      </c>
      <c r="AC2878" t="s">
        <v>10</v>
      </c>
      <c r="AD2878">
        <v>69.900002000000001</v>
      </c>
      <c r="AE2878">
        <v>8</v>
      </c>
      <c r="AF2878">
        <v>4.5720000000000001</v>
      </c>
    </row>
    <row r="2879" spans="1:32" x14ac:dyDescent="0.25">
      <c r="A2879">
        <v>3012</v>
      </c>
      <c r="B2879">
        <v>3390</v>
      </c>
      <c r="C2879">
        <v>3390</v>
      </c>
      <c r="D2879">
        <v>4057</v>
      </c>
      <c r="E2879" t="str">
        <f t="shared" si="132"/>
        <v>04057-BRA-M</v>
      </c>
      <c r="F2879" t="s">
        <v>534</v>
      </c>
      <c r="G2879" t="s">
        <v>76</v>
      </c>
      <c r="H2879" t="s">
        <v>25</v>
      </c>
      <c r="I2879">
        <v>-37.165999999999997</v>
      </c>
      <c r="J2879">
        <v>-5.4013</v>
      </c>
      <c r="K2879">
        <v>128</v>
      </c>
      <c r="L2879">
        <v>161901</v>
      </c>
      <c r="M2879" t="str">
        <f t="shared" si="133"/>
        <v>Mediana</v>
      </c>
      <c r="N2879" t="str">
        <f t="shared" si="134"/>
        <v>M</v>
      </c>
      <c r="O2879">
        <v>0.26243899999999998</v>
      </c>
      <c r="P2879" t="s">
        <v>7</v>
      </c>
      <c r="Q2879">
        <v>3.97E-4</v>
      </c>
      <c r="R2879" t="s">
        <v>8</v>
      </c>
      <c r="S2879">
        <v>292.38012700000002</v>
      </c>
      <c r="T2879" t="s">
        <v>16</v>
      </c>
      <c r="U2879">
        <v>5232.5746291740406</v>
      </c>
      <c r="V2879">
        <v>27.9</v>
      </c>
      <c r="W2879">
        <v>5.8879999999999999</v>
      </c>
      <c r="X2879">
        <v>63.81</v>
      </c>
      <c r="Y2879">
        <v>6.5213599999999996</v>
      </c>
      <c r="Z2879">
        <v>106.5</v>
      </c>
      <c r="AA2879" t="str">
        <f>IF(Z2879=-1,"Flat",
INDEX({"North","Northeast","East","Southeast","South","Southwest","West","Northwest","North"},
MATCH(Z2879,{0;22.5;67.5;112.5;157.5;202.5;247.5;292.5;337.5},1)))</f>
        <v>East</v>
      </c>
      <c r="AB2879">
        <v>0.74919000000000002</v>
      </c>
      <c r="AC2879" t="s">
        <v>10</v>
      </c>
      <c r="AD2879">
        <v>43</v>
      </c>
      <c r="AE2879">
        <v>8</v>
      </c>
      <c r="AF2879">
        <v>4.5570000000000004</v>
      </c>
    </row>
    <row r="2880" spans="1:32" x14ac:dyDescent="0.25">
      <c r="A2880">
        <v>3013</v>
      </c>
      <c r="B2880">
        <v>3391</v>
      </c>
      <c r="C2880">
        <v>3391</v>
      </c>
      <c r="D2880">
        <v>4058</v>
      </c>
      <c r="E2880" t="str">
        <f t="shared" si="132"/>
        <v>04058-BRA-G</v>
      </c>
      <c r="F2880" t="s">
        <v>534</v>
      </c>
      <c r="G2880" t="s">
        <v>76</v>
      </c>
      <c r="H2880" t="s">
        <v>25</v>
      </c>
      <c r="I2880">
        <v>-37.947201</v>
      </c>
      <c r="J2880">
        <v>-5.4093999999999998</v>
      </c>
      <c r="K2880">
        <v>128</v>
      </c>
      <c r="L2880">
        <v>265404.21999999997</v>
      </c>
      <c r="M2880" t="str">
        <f t="shared" si="133"/>
        <v>Grande</v>
      </c>
      <c r="N2880" t="str">
        <f t="shared" si="134"/>
        <v>G</v>
      </c>
      <c r="O2880">
        <v>8.0751000000000003E-2</v>
      </c>
      <c r="P2880" t="s">
        <v>7</v>
      </c>
      <c r="Q2880">
        <v>-3.97E-4</v>
      </c>
      <c r="R2880" t="s">
        <v>8</v>
      </c>
      <c r="S2880">
        <v>45</v>
      </c>
      <c r="T2880" t="s">
        <v>9</v>
      </c>
      <c r="U2880">
        <v>7871.3995237035642</v>
      </c>
      <c r="V2880">
        <v>27.9</v>
      </c>
      <c r="W2880">
        <v>5.9329999999999998</v>
      </c>
      <c r="X2880">
        <v>63.81</v>
      </c>
      <c r="Y2880">
        <v>5.2104100000000004</v>
      </c>
      <c r="Z2880">
        <v>106.5</v>
      </c>
      <c r="AA2880" t="str">
        <f>IF(Z2880=-1,"Flat",
INDEX({"North","Northeast","East","Southeast","South","Southwest","West","Northwest","North"},
MATCH(Z2880,{0;22.5;67.5;112.5;157.5;202.5;247.5;292.5;337.5},1)))</f>
        <v>East</v>
      </c>
      <c r="AB2880">
        <v>0.59989999999999999</v>
      </c>
      <c r="AC2880" t="s">
        <v>20</v>
      </c>
      <c r="AD2880">
        <v>53.799999</v>
      </c>
      <c r="AE2880">
        <v>8</v>
      </c>
      <c r="AF2880">
        <v>4.593</v>
      </c>
    </row>
    <row r="2881" spans="1:32" x14ac:dyDescent="0.25">
      <c r="A2881">
        <v>3014</v>
      </c>
      <c r="B2881">
        <v>3392</v>
      </c>
      <c r="C2881">
        <v>3392</v>
      </c>
      <c r="D2881">
        <v>4059</v>
      </c>
      <c r="E2881" t="str">
        <f t="shared" si="132"/>
        <v>04059-BRA-G</v>
      </c>
      <c r="F2881" t="s">
        <v>534</v>
      </c>
      <c r="G2881" t="s">
        <v>76</v>
      </c>
      <c r="H2881" t="s">
        <v>25</v>
      </c>
      <c r="I2881">
        <v>-36.983398000000001</v>
      </c>
      <c r="J2881">
        <v>-5.4295</v>
      </c>
      <c r="K2881">
        <v>128</v>
      </c>
      <c r="L2881">
        <v>246108.7</v>
      </c>
      <c r="M2881" t="str">
        <f t="shared" si="133"/>
        <v>Grande</v>
      </c>
      <c r="N2881" t="str">
        <f t="shared" si="134"/>
        <v>G</v>
      </c>
      <c r="O2881">
        <v>0.28691899999999998</v>
      </c>
      <c r="P2881" t="s">
        <v>7</v>
      </c>
      <c r="Q2881">
        <v>0</v>
      </c>
      <c r="R2881" t="s">
        <v>8</v>
      </c>
      <c r="S2881">
        <v>5.7105930000000003</v>
      </c>
      <c r="T2881" t="s">
        <v>70</v>
      </c>
      <c r="U2881">
        <v>8999.4920367775812</v>
      </c>
      <c r="V2881">
        <v>27.9</v>
      </c>
      <c r="W2881">
        <v>5.8890000000000002</v>
      </c>
      <c r="X2881">
        <v>63.81</v>
      </c>
      <c r="Y2881">
        <v>5.5505100000000001</v>
      </c>
      <c r="Z2881">
        <v>106.5</v>
      </c>
      <c r="AA2881" t="str">
        <f>IF(Z2881=-1,"Flat",
INDEX({"North","Northeast","East","Southeast","South","Southwest","West","Northwest","North"},
MATCH(Z2881,{0;22.5;67.5;112.5;157.5;202.5;247.5;292.5;337.5},1)))</f>
        <v>East</v>
      </c>
      <c r="AB2881">
        <v>0.79860399999999998</v>
      </c>
      <c r="AC2881" t="s">
        <v>10</v>
      </c>
      <c r="AD2881">
        <v>26.9</v>
      </c>
      <c r="AE2881">
        <v>8</v>
      </c>
      <c r="AF2881">
        <v>4.5490000000000004</v>
      </c>
    </row>
    <row r="2882" spans="1:32" x14ac:dyDescent="0.25">
      <c r="A2882">
        <v>3015</v>
      </c>
      <c r="B2882">
        <v>3393</v>
      </c>
      <c r="C2882">
        <v>3393</v>
      </c>
      <c r="D2882">
        <v>4060</v>
      </c>
      <c r="E2882" t="str">
        <f t="shared" si="132"/>
        <v>04060-BRA-M</v>
      </c>
      <c r="F2882" t="s">
        <v>534</v>
      </c>
      <c r="G2882" t="s">
        <v>76</v>
      </c>
      <c r="H2882" t="s">
        <v>25</v>
      </c>
      <c r="I2882">
        <v>-36.957802000000001</v>
      </c>
      <c r="J2882">
        <v>-5.4592999999999998</v>
      </c>
      <c r="K2882">
        <v>128</v>
      </c>
      <c r="L2882">
        <v>102649.15</v>
      </c>
      <c r="M2882" t="str">
        <f t="shared" si="133"/>
        <v>Mediana</v>
      </c>
      <c r="N2882" t="str">
        <f t="shared" si="134"/>
        <v>M</v>
      </c>
      <c r="O2882">
        <v>0.28117999999999999</v>
      </c>
      <c r="P2882" t="s">
        <v>7</v>
      </c>
      <c r="Q2882">
        <v>3.97E-4</v>
      </c>
      <c r="R2882" t="s">
        <v>8</v>
      </c>
      <c r="S2882">
        <v>23.962488</v>
      </c>
      <c r="T2882" t="s">
        <v>9</v>
      </c>
      <c r="U2882">
        <v>5289.19812010852</v>
      </c>
      <c r="V2882">
        <v>27.9</v>
      </c>
      <c r="W2882">
        <v>5.9059999999999997</v>
      </c>
      <c r="X2882">
        <v>63.81</v>
      </c>
      <c r="Y2882">
        <v>5.4639499999999996</v>
      </c>
      <c r="Z2882">
        <v>106.5</v>
      </c>
      <c r="AA2882" t="str">
        <f>IF(Z2882=-1,"Flat",
INDEX({"North","Northeast","East","Southeast","South","Southwest","West","Northwest","North"},
MATCH(Z2882,{0;22.5;67.5;112.5;157.5;202.5;247.5;292.5;337.5},1)))</f>
        <v>East</v>
      </c>
      <c r="AB2882">
        <v>0.74909000000000003</v>
      </c>
      <c r="AC2882" t="s">
        <v>10</v>
      </c>
      <c r="AD2882">
        <v>53.799999</v>
      </c>
      <c r="AE2882">
        <v>8</v>
      </c>
      <c r="AF2882">
        <v>4.5609999999999999</v>
      </c>
    </row>
    <row r="2883" spans="1:32" x14ac:dyDescent="0.25">
      <c r="A2883">
        <v>3016</v>
      </c>
      <c r="B2883">
        <v>3394</v>
      </c>
      <c r="C2883">
        <v>3394</v>
      </c>
      <c r="D2883">
        <v>4061</v>
      </c>
      <c r="E2883" t="str">
        <f t="shared" si="132"/>
        <v>04061-BRA-M</v>
      </c>
      <c r="F2883" t="s">
        <v>534</v>
      </c>
      <c r="G2883" t="s">
        <v>76</v>
      </c>
      <c r="H2883" t="s">
        <v>25</v>
      </c>
      <c r="I2883">
        <v>-36.958801000000001</v>
      </c>
      <c r="J2883">
        <v>-5.4678000000000004</v>
      </c>
      <c r="K2883">
        <v>128</v>
      </c>
      <c r="L2883">
        <v>170997.32</v>
      </c>
      <c r="M2883" t="str">
        <f t="shared" si="133"/>
        <v>Mediana</v>
      </c>
      <c r="N2883" t="str">
        <f t="shared" si="134"/>
        <v>M</v>
      </c>
      <c r="O2883">
        <v>1.2152799999999999</v>
      </c>
      <c r="P2883" t="s">
        <v>7</v>
      </c>
      <c r="Q2883">
        <v>6.3559999999999997E-3</v>
      </c>
      <c r="R2883" t="s">
        <v>8</v>
      </c>
      <c r="S2883">
        <v>167.10626199999999</v>
      </c>
      <c r="T2883" t="s">
        <v>13</v>
      </c>
      <c r="U2883">
        <v>5325.3990999167827</v>
      </c>
      <c r="V2883">
        <v>27.9</v>
      </c>
      <c r="W2883">
        <v>5.9210000000000003</v>
      </c>
      <c r="X2883">
        <v>63.81</v>
      </c>
      <c r="Y2883">
        <v>5.4099500000000003</v>
      </c>
      <c r="Z2883">
        <v>106.5</v>
      </c>
      <c r="AA2883" t="str">
        <f>IF(Z2883=-1,"Flat",
INDEX({"North","Northeast","East","Southeast","South","Southwest","West","Northwest","North"},
MATCH(Z2883,{0;22.5;67.5;112.5;157.5;202.5;247.5;292.5;337.5},1)))</f>
        <v>East</v>
      </c>
      <c r="AB2883">
        <v>0.59392800000000001</v>
      </c>
      <c r="AC2883" t="s">
        <v>20</v>
      </c>
      <c r="AD2883">
        <v>59.200001</v>
      </c>
      <c r="AE2883">
        <v>8</v>
      </c>
      <c r="AF2883">
        <v>4.5670000000000002</v>
      </c>
    </row>
    <row r="2884" spans="1:32" x14ac:dyDescent="0.25">
      <c r="A2884">
        <v>3017</v>
      </c>
      <c r="B2884">
        <v>3395</v>
      </c>
      <c r="C2884">
        <v>3395</v>
      </c>
      <c r="D2884">
        <v>4062</v>
      </c>
      <c r="E2884" t="str">
        <f t="shared" si="132"/>
        <v>04062-BRA-M</v>
      </c>
      <c r="F2884" t="s">
        <v>534</v>
      </c>
      <c r="G2884" t="s">
        <v>76</v>
      </c>
      <c r="H2884" t="s">
        <v>25</v>
      </c>
      <c r="I2884">
        <v>-37.076199000000003</v>
      </c>
      <c r="J2884">
        <v>-5.3780000000000001</v>
      </c>
      <c r="K2884">
        <v>128</v>
      </c>
      <c r="L2884">
        <v>120721.67</v>
      </c>
      <c r="M2884" t="str">
        <f t="shared" si="133"/>
        <v>Mediana</v>
      </c>
      <c r="N2884" t="str">
        <f t="shared" si="134"/>
        <v>M</v>
      </c>
      <c r="O2884">
        <v>0.471277</v>
      </c>
      <c r="P2884" t="s">
        <v>7</v>
      </c>
      <c r="Q2884">
        <v>-2.3839999999999998E-3</v>
      </c>
      <c r="R2884" t="s">
        <v>8</v>
      </c>
      <c r="S2884">
        <v>35.134193000000003</v>
      </c>
      <c r="T2884" t="s">
        <v>9</v>
      </c>
      <c r="U2884">
        <v>12940.717069005061</v>
      </c>
      <c r="V2884">
        <v>27.9</v>
      </c>
      <c r="W2884">
        <v>5.8819999999999997</v>
      </c>
      <c r="X2884">
        <v>63.81</v>
      </c>
      <c r="Y2884">
        <v>5.7441000000000004</v>
      </c>
      <c r="Z2884">
        <v>106.5</v>
      </c>
      <c r="AA2884" t="str">
        <f>IF(Z2884=-1,"Flat",
INDEX({"North","Northeast","East","Southeast","South","Southwest","West","Northwest","North"},
MATCH(Z2884,{0;22.5;67.5;112.5;157.5;202.5;247.5;292.5;337.5},1)))</f>
        <v>East</v>
      </c>
      <c r="AB2884">
        <v>0.74853700000000001</v>
      </c>
      <c r="AC2884" t="s">
        <v>10</v>
      </c>
      <c r="AD2884">
        <v>53.799999</v>
      </c>
      <c r="AE2884">
        <v>8</v>
      </c>
      <c r="AF2884">
        <v>4.5540000000000003</v>
      </c>
    </row>
    <row r="2885" spans="1:32" x14ac:dyDescent="0.25">
      <c r="A2885">
        <v>3018</v>
      </c>
      <c r="B2885">
        <v>3396</v>
      </c>
      <c r="C2885">
        <v>3396</v>
      </c>
      <c r="D2885">
        <v>4063</v>
      </c>
      <c r="E2885" t="str">
        <f t="shared" ref="E2885:E2948" si="135">TEXT(D2885,"00000") &amp; "-" &amp; UPPER(LEFT(G2886,3)) &amp; "-" &amp; N2885</f>
        <v>04063-BRA-M</v>
      </c>
      <c r="F2885" t="s">
        <v>534</v>
      </c>
      <c r="G2885" t="s">
        <v>76</v>
      </c>
      <c r="H2885" t="s">
        <v>25</v>
      </c>
      <c r="I2885">
        <v>-37.082500000000003</v>
      </c>
      <c r="J2885">
        <v>-5.3921999999999999</v>
      </c>
      <c r="K2885">
        <v>128</v>
      </c>
      <c r="L2885">
        <v>83455.17</v>
      </c>
      <c r="M2885" t="str">
        <f t="shared" ref="M2885:M2948" si="136">IF(L2885&lt;20000,"Pequeña",IF(L2885&lt;200000,"Mediana","Grande"))</f>
        <v>Mediana</v>
      </c>
      <c r="N2885" t="str">
        <f t="shared" ref="N2885:N2948" si="137">LEFT(M2885,1)</f>
        <v>M</v>
      </c>
      <c r="O2885">
        <v>0.285495</v>
      </c>
      <c r="P2885" t="s">
        <v>7</v>
      </c>
      <c r="Q2885">
        <v>0</v>
      </c>
      <c r="R2885" t="s">
        <v>8</v>
      </c>
      <c r="S2885">
        <v>36.869895999999997</v>
      </c>
      <c r="T2885" t="s">
        <v>9</v>
      </c>
      <c r="U2885">
        <v>13114.511141017831</v>
      </c>
      <c r="V2885">
        <v>27.9</v>
      </c>
      <c r="W2885">
        <v>5.8869999999999996</v>
      </c>
      <c r="X2885">
        <v>63.81</v>
      </c>
      <c r="Y2885">
        <v>5.8751899999999999</v>
      </c>
      <c r="Z2885">
        <v>106.5</v>
      </c>
      <c r="AA2885" t="str">
        <f>IF(Z2885=-1,"Flat",
INDEX({"North","Northeast","East","Southeast","South","Southwest","West","Northwest","North"},
MATCH(Z2885,{0;22.5;67.5;112.5;157.5;202.5;247.5;292.5;337.5},1)))</f>
        <v>East</v>
      </c>
      <c r="AB2885">
        <v>0.74877800000000005</v>
      </c>
      <c r="AC2885" t="s">
        <v>10</v>
      </c>
      <c r="AD2885">
        <v>59.200001</v>
      </c>
      <c r="AE2885">
        <v>8</v>
      </c>
      <c r="AF2885">
        <v>4.5590000000000002</v>
      </c>
    </row>
    <row r="2886" spans="1:32" x14ac:dyDescent="0.25">
      <c r="A2886">
        <v>3019</v>
      </c>
      <c r="B2886">
        <v>3397</v>
      </c>
      <c r="C2886">
        <v>3397</v>
      </c>
      <c r="D2886">
        <v>4064</v>
      </c>
      <c r="E2886" t="str">
        <f t="shared" si="135"/>
        <v>04064-BRA-M</v>
      </c>
      <c r="F2886" t="s">
        <v>534</v>
      </c>
      <c r="G2886" t="s">
        <v>76</v>
      </c>
      <c r="H2886" t="s">
        <v>25</v>
      </c>
      <c r="I2886">
        <v>-37.088200000000001</v>
      </c>
      <c r="J2886">
        <v>-5.3849999999999998</v>
      </c>
      <c r="K2886">
        <v>128</v>
      </c>
      <c r="L2886">
        <v>144524.38</v>
      </c>
      <c r="M2886" t="str">
        <f t="shared" si="136"/>
        <v>Mediana</v>
      </c>
      <c r="N2886" t="str">
        <f t="shared" si="137"/>
        <v>M</v>
      </c>
      <c r="O2886">
        <v>0.40876400000000002</v>
      </c>
      <c r="P2886" t="s">
        <v>7</v>
      </c>
      <c r="Q2886">
        <v>-3.97E-4</v>
      </c>
      <c r="R2886" t="s">
        <v>8</v>
      </c>
      <c r="S2886">
        <v>12.094757</v>
      </c>
      <c r="T2886" t="s">
        <v>70</v>
      </c>
      <c r="U2886">
        <v>12666.80330590706</v>
      </c>
      <c r="V2886">
        <v>27.9</v>
      </c>
      <c r="W2886">
        <v>5.89</v>
      </c>
      <c r="X2886">
        <v>63.81</v>
      </c>
      <c r="Y2886">
        <v>5.9088700000000003</v>
      </c>
      <c r="Z2886">
        <v>106.5</v>
      </c>
      <c r="AA2886" t="str">
        <f>IF(Z2886=-1,"Flat",
INDEX({"North","Northeast","East","Southeast","South","Southwest","West","Northwest","North"},
MATCH(Z2886,{0;22.5;67.5;112.5;157.5;202.5;247.5;292.5;337.5},1)))</f>
        <v>East</v>
      </c>
      <c r="AB2886">
        <v>0.79813100000000003</v>
      </c>
      <c r="AC2886" t="s">
        <v>10</v>
      </c>
      <c r="AD2886">
        <v>59.200001</v>
      </c>
      <c r="AE2886">
        <v>8</v>
      </c>
      <c r="AF2886">
        <v>4.5609999999999999</v>
      </c>
    </row>
    <row r="2887" spans="1:32" x14ac:dyDescent="0.25">
      <c r="A2887">
        <v>3020</v>
      </c>
      <c r="B2887">
        <v>3398</v>
      </c>
      <c r="C2887">
        <v>3398</v>
      </c>
      <c r="D2887">
        <v>4065</v>
      </c>
      <c r="E2887" t="str">
        <f t="shared" si="135"/>
        <v>04065-BRA-M</v>
      </c>
      <c r="F2887" t="s">
        <v>534</v>
      </c>
      <c r="G2887" t="s">
        <v>76</v>
      </c>
      <c r="H2887" t="s">
        <v>25</v>
      </c>
      <c r="I2887">
        <v>-37.059299000000003</v>
      </c>
      <c r="J2887">
        <v>-5.3947000000000003</v>
      </c>
      <c r="K2887">
        <v>128</v>
      </c>
      <c r="L2887">
        <v>75691.960000000006</v>
      </c>
      <c r="M2887" t="str">
        <f t="shared" si="136"/>
        <v>Mediana</v>
      </c>
      <c r="N2887" t="str">
        <f t="shared" si="137"/>
        <v>M</v>
      </c>
      <c r="O2887">
        <v>0.39196900000000001</v>
      </c>
      <c r="P2887" t="s">
        <v>7</v>
      </c>
      <c r="Q2887">
        <v>1.1919999999999999E-3</v>
      </c>
      <c r="R2887" t="s">
        <v>8</v>
      </c>
      <c r="S2887">
        <v>123.11134300000001</v>
      </c>
      <c r="T2887" t="s">
        <v>49</v>
      </c>
      <c r="U2887">
        <v>14952.26306659733</v>
      </c>
      <c r="V2887">
        <v>27.9</v>
      </c>
      <c r="W2887">
        <v>5.883</v>
      </c>
      <c r="X2887">
        <v>63.81</v>
      </c>
      <c r="Y2887">
        <v>5.73733</v>
      </c>
      <c r="Z2887">
        <v>106.5</v>
      </c>
      <c r="AA2887" t="str">
        <f>IF(Z2887=-1,"Flat",
INDEX({"North","Northeast","East","Southeast","South","Southwest","West","Northwest","North"},
MATCH(Z2887,{0;22.5;67.5;112.5;157.5;202.5;247.5;292.5;337.5},1)))</f>
        <v>East</v>
      </c>
      <c r="AB2887">
        <v>0.59804900000000005</v>
      </c>
      <c r="AC2887" t="s">
        <v>20</v>
      </c>
      <c r="AD2887">
        <v>48.400002000000001</v>
      </c>
      <c r="AE2887">
        <v>8</v>
      </c>
      <c r="AF2887">
        <v>4.5540000000000003</v>
      </c>
    </row>
    <row r="2888" spans="1:32" x14ac:dyDescent="0.25">
      <c r="A2888">
        <v>3021</v>
      </c>
      <c r="B2888">
        <v>3399</v>
      </c>
      <c r="C2888">
        <v>3399</v>
      </c>
      <c r="D2888">
        <v>4066</v>
      </c>
      <c r="E2888" t="str">
        <f t="shared" si="135"/>
        <v>04066-BRA-M</v>
      </c>
      <c r="F2888" t="s">
        <v>534</v>
      </c>
      <c r="G2888" t="s">
        <v>76</v>
      </c>
      <c r="H2888" t="s">
        <v>25</v>
      </c>
      <c r="I2888">
        <v>-37.049702000000003</v>
      </c>
      <c r="J2888">
        <v>-5.3997000000000002</v>
      </c>
      <c r="K2888">
        <v>128</v>
      </c>
      <c r="L2888">
        <v>58728.43</v>
      </c>
      <c r="M2888" t="str">
        <f t="shared" si="136"/>
        <v>Mediana</v>
      </c>
      <c r="N2888" t="str">
        <f t="shared" si="137"/>
        <v>M</v>
      </c>
      <c r="O2888">
        <v>0.36560999999999999</v>
      </c>
      <c r="P2888" t="s">
        <v>7</v>
      </c>
      <c r="Q2888">
        <v>3.97E-4</v>
      </c>
      <c r="R2888" t="s">
        <v>8</v>
      </c>
      <c r="S2888">
        <v>128.65980500000001</v>
      </c>
      <c r="T2888" t="s">
        <v>49</v>
      </c>
      <c r="U2888">
        <v>15096.21722957259</v>
      </c>
      <c r="V2888">
        <v>27.9</v>
      </c>
      <c r="W2888">
        <v>5.8810000000000002</v>
      </c>
      <c r="X2888">
        <v>63.81</v>
      </c>
      <c r="Y2888">
        <v>5.7128100000000002</v>
      </c>
      <c r="Z2888">
        <v>106.5</v>
      </c>
      <c r="AA2888" t="str">
        <f>IF(Z2888=-1,"Flat",
INDEX({"North","Northeast","East","Southeast","South","Southwest","West","Northwest","North"},
MATCH(Z2888,{0;22.5;67.5;112.5;157.5;202.5;247.5;292.5;337.5},1)))</f>
        <v>East</v>
      </c>
      <c r="AB2888">
        <v>0.599047</v>
      </c>
      <c r="AC2888" t="s">
        <v>20</v>
      </c>
      <c r="AD2888">
        <v>53.799999</v>
      </c>
      <c r="AE2888">
        <v>8</v>
      </c>
      <c r="AF2888">
        <v>4.5510000000000002</v>
      </c>
    </row>
    <row r="2889" spans="1:32" x14ac:dyDescent="0.25">
      <c r="A2889">
        <v>3022</v>
      </c>
      <c r="B2889">
        <v>3400</v>
      </c>
      <c r="C2889">
        <v>3400</v>
      </c>
      <c r="D2889">
        <v>4067</v>
      </c>
      <c r="E2889" t="str">
        <f t="shared" si="135"/>
        <v>04067-BRA-M</v>
      </c>
      <c r="F2889" t="s">
        <v>534</v>
      </c>
      <c r="G2889" t="s">
        <v>76</v>
      </c>
      <c r="H2889" t="s">
        <v>25</v>
      </c>
      <c r="I2889">
        <v>-37.036498999999999</v>
      </c>
      <c r="J2889">
        <v>-5.3914</v>
      </c>
      <c r="K2889">
        <v>128</v>
      </c>
      <c r="L2889">
        <v>84413.7</v>
      </c>
      <c r="M2889" t="str">
        <f t="shared" si="136"/>
        <v>Mediana</v>
      </c>
      <c r="N2889" t="str">
        <f t="shared" si="137"/>
        <v>M</v>
      </c>
      <c r="O2889">
        <v>0.319193</v>
      </c>
      <c r="P2889" t="s">
        <v>7</v>
      </c>
      <c r="Q2889">
        <v>1.1919999999999999E-3</v>
      </c>
      <c r="R2889" t="s">
        <v>8</v>
      </c>
      <c r="S2889">
        <v>116.565048</v>
      </c>
      <c r="T2889" t="s">
        <v>49</v>
      </c>
      <c r="U2889">
        <v>14713.380172407051</v>
      </c>
      <c r="V2889">
        <v>27.9</v>
      </c>
      <c r="W2889">
        <v>5.8849999999999998</v>
      </c>
      <c r="X2889">
        <v>63.81</v>
      </c>
      <c r="Y2889">
        <v>5.7269899999999998</v>
      </c>
      <c r="Z2889">
        <v>106.5</v>
      </c>
      <c r="AA2889" t="str">
        <f>IF(Z2889=-1,"Flat",
INDEX({"North","Northeast","East","Southeast","South","Southwest","West","Northwest","North"},
MATCH(Z2889,{0;22.5;67.5;112.5;157.5;202.5;247.5;292.5;337.5},1)))</f>
        <v>East</v>
      </c>
      <c r="AB2889">
        <v>0.59848999999999997</v>
      </c>
      <c r="AC2889" t="s">
        <v>20</v>
      </c>
      <c r="AD2889">
        <v>53.799999</v>
      </c>
      <c r="AE2889">
        <v>8</v>
      </c>
      <c r="AF2889">
        <v>4.5519999999999996</v>
      </c>
    </row>
    <row r="2890" spans="1:32" x14ac:dyDescent="0.25">
      <c r="A2890">
        <v>3023</v>
      </c>
      <c r="B2890">
        <v>3401</v>
      </c>
      <c r="C2890">
        <v>3401</v>
      </c>
      <c r="D2890">
        <v>4068</v>
      </c>
      <c r="E2890" t="str">
        <f t="shared" si="135"/>
        <v>04068-BRA-M</v>
      </c>
      <c r="F2890" t="s">
        <v>534</v>
      </c>
      <c r="G2890" t="s">
        <v>76</v>
      </c>
      <c r="H2890" t="s">
        <v>25</v>
      </c>
      <c r="I2890">
        <v>-37.035899999999998</v>
      </c>
      <c r="J2890">
        <v>-5.3955000000000002</v>
      </c>
      <c r="K2890">
        <v>128</v>
      </c>
      <c r="L2890">
        <v>105861.51</v>
      </c>
      <c r="M2890" t="str">
        <f t="shared" si="136"/>
        <v>Mediana</v>
      </c>
      <c r="N2890" t="str">
        <f t="shared" si="137"/>
        <v>M</v>
      </c>
      <c r="O2890">
        <v>0.35313699999999998</v>
      </c>
      <c r="P2890" t="s">
        <v>7</v>
      </c>
      <c r="Q2890">
        <v>-3.973E-3</v>
      </c>
      <c r="R2890" t="s">
        <v>8</v>
      </c>
      <c r="S2890">
        <v>104.036247</v>
      </c>
      <c r="T2890" t="s">
        <v>19</v>
      </c>
      <c r="U2890">
        <v>15167.77141783743</v>
      </c>
      <c r="V2890">
        <v>27.9</v>
      </c>
      <c r="W2890">
        <v>5.8849999999999998</v>
      </c>
      <c r="X2890">
        <v>63.81</v>
      </c>
      <c r="Y2890">
        <v>5.6967499999999998</v>
      </c>
      <c r="Z2890">
        <v>106.5</v>
      </c>
      <c r="AA2890" t="str">
        <f>IF(Z2890=-1,"Flat",
INDEX({"North","Northeast","East","Southeast","South","Southwest","West","Northwest","North"},
MATCH(Z2890,{0;22.5;67.5;112.5;157.5;202.5;247.5;292.5;337.5},1)))</f>
        <v>East</v>
      </c>
      <c r="AB2890">
        <v>0.59843999999999997</v>
      </c>
      <c r="AC2890" t="s">
        <v>20</v>
      </c>
      <c r="AD2890">
        <v>53.799999</v>
      </c>
      <c r="AE2890">
        <v>8</v>
      </c>
      <c r="AF2890">
        <v>4.5510000000000002</v>
      </c>
    </row>
    <row r="2891" spans="1:32" x14ac:dyDescent="0.25">
      <c r="A2891">
        <v>3024</v>
      </c>
      <c r="B2891">
        <v>3402</v>
      </c>
      <c r="C2891">
        <v>3402</v>
      </c>
      <c r="D2891">
        <v>4069</v>
      </c>
      <c r="E2891" t="str">
        <f t="shared" si="135"/>
        <v>04069-BRA-M</v>
      </c>
      <c r="F2891" t="s">
        <v>534</v>
      </c>
      <c r="G2891" t="s">
        <v>76</v>
      </c>
      <c r="H2891" t="s">
        <v>25</v>
      </c>
      <c r="I2891">
        <v>-37.035099000000002</v>
      </c>
      <c r="J2891">
        <v>-5.3997999999999999</v>
      </c>
      <c r="K2891">
        <v>128</v>
      </c>
      <c r="L2891">
        <v>94245.34</v>
      </c>
      <c r="M2891" t="str">
        <f t="shared" si="136"/>
        <v>Mediana</v>
      </c>
      <c r="N2891" t="str">
        <f t="shared" si="137"/>
        <v>M</v>
      </c>
      <c r="O2891">
        <v>0.35255900000000001</v>
      </c>
      <c r="P2891" t="s">
        <v>7</v>
      </c>
      <c r="Q2891">
        <v>2.3839999999999998E-3</v>
      </c>
      <c r="R2891" t="s">
        <v>8</v>
      </c>
      <c r="S2891">
        <v>121.759483</v>
      </c>
      <c r="T2891" t="s">
        <v>49</v>
      </c>
      <c r="U2891">
        <v>15587.30719928012</v>
      </c>
      <c r="V2891">
        <v>27.9</v>
      </c>
      <c r="W2891">
        <v>5.8849999999999998</v>
      </c>
      <c r="X2891">
        <v>63.81</v>
      </c>
      <c r="Y2891">
        <v>5.8032000000000004</v>
      </c>
      <c r="Z2891">
        <v>106.5</v>
      </c>
      <c r="AA2891" t="str">
        <f>IF(Z2891=-1,"Flat",
INDEX({"North","Northeast","East","Southeast","South","Southwest","West","Northwest","North"},
MATCH(Z2891,{0;22.5;67.5;112.5;157.5;202.5;247.5;292.5;337.5},1)))</f>
        <v>East</v>
      </c>
      <c r="AB2891">
        <v>0.597831</v>
      </c>
      <c r="AC2891" t="s">
        <v>20</v>
      </c>
      <c r="AD2891">
        <v>53.799999</v>
      </c>
      <c r="AE2891">
        <v>8</v>
      </c>
      <c r="AF2891">
        <v>4.5510000000000002</v>
      </c>
    </row>
    <row r="2892" spans="1:32" x14ac:dyDescent="0.25">
      <c r="A2892">
        <v>3025</v>
      </c>
      <c r="B2892">
        <v>3403</v>
      </c>
      <c r="C2892">
        <v>3403</v>
      </c>
      <c r="D2892">
        <v>4070</v>
      </c>
      <c r="E2892" t="str">
        <f t="shared" si="135"/>
        <v>04070-BRA-M</v>
      </c>
      <c r="F2892" t="s">
        <v>534</v>
      </c>
      <c r="G2892" t="s">
        <v>76</v>
      </c>
      <c r="H2892" t="s">
        <v>25</v>
      </c>
      <c r="I2892">
        <v>-37.034900999999998</v>
      </c>
      <c r="J2892">
        <v>-5.4067999999999996</v>
      </c>
      <c r="K2892">
        <v>128</v>
      </c>
      <c r="L2892">
        <v>113660.44</v>
      </c>
      <c r="M2892" t="str">
        <f t="shared" si="136"/>
        <v>Mediana</v>
      </c>
      <c r="N2892" t="str">
        <f t="shared" si="137"/>
        <v>M</v>
      </c>
      <c r="O2892">
        <v>0.42776199999999998</v>
      </c>
      <c r="P2892" t="s">
        <v>7</v>
      </c>
      <c r="Q2892">
        <v>-1.5889999999999999E-3</v>
      </c>
      <c r="R2892" t="s">
        <v>8</v>
      </c>
      <c r="S2892">
        <v>64.290047000000001</v>
      </c>
      <c r="T2892" t="s">
        <v>9</v>
      </c>
      <c r="U2892">
        <v>15223.814818439711</v>
      </c>
      <c r="V2892">
        <v>27.9</v>
      </c>
      <c r="W2892">
        <v>5.8849999999999998</v>
      </c>
      <c r="X2892">
        <v>63.81</v>
      </c>
      <c r="Y2892">
        <v>5.8293699999999999</v>
      </c>
      <c r="Z2892">
        <v>106.5</v>
      </c>
      <c r="AA2892" t="str">
        <f>IF(Z2892=-1,"Flat",
INDEX({"North","Northeast","East","Southeast","South","Southwest","West","Northwest","North"},
MATCH(Z2892,{0;22.5;67.5;112.5;157.5;202.5;247.5;292.5;337.5},1)))</f>
        <v>East</v>
      </c>
      <c r="AB2892">
        <v>0.74783599999999995</v>
      </c>
      <c r="AC2892" t="s">
        <v>10</v>
      </c>
      <c r="AD2892">
        <v>53.799999</v>
      </c>
      <c r="AE2892">
        <v>8</v>
      </c>
      <c r="AF2892">
        <v>4.55</v>
      </c>
    </row>
    <row r="2893" spans="1:32" x14ac:dyDescent="0.25">
      <c r="A2893">
        <v>3026</v>
      </c>
      <c r="B2893">
        <v>3404</v>
      </c>
      <c r="C2893">
        <v>3404</v>
      </c>
      <c r="D2893">
        <v>4071</v>
      </c>
      <c r="E2893" t="str">
        <f t="shared" si="135"/>
        <v>04071-BRA-M</v>
      </c>
      <c r="F2893" t="s">
        <v>534</v>
      </c>
      <c r="G2893" t="s">
        <v>76</v>
      </c>
      <c r="H2893" t="s">
        <v>25</v>
      </c>
      <c r="I2893">
        <v>-37.036098000000003</v>
      </c>
      <c r="J2893">
        <v>-5.4161999999999999</v>
      </c>
      <c r="K2893">
        <v>128</v>
      </c>
      <c r="L2893">
        <v>120711.92</v>
      </c>
      <c r="M2893" t="str">
        <f t="shared" si="136"/>
        <v>Mediana</v>
      </c>
      <c r="N2893" t="str">
        <f t="shared" si="137"/>
        <v>M</v>
      </c>
      <c r="O2893">
        <v>0.21742800000000001</v>
      </c>
      <c r="P2893" t="s">
        <v>7</v>
      </c>
      <c r="Q2893">
        <v>4.7670000000000004E-3</v>
      </c>
      <c r="R2893" t="s">
        <v>8</v>
      </c>
      <c r="S2893">
        <v>66.801406999999998</v>
      </c>
      <c r="T2893" t="s">
        <v>9</v>
      </c>
      <c r="U2893">
        <v>14425.744273609031</v>
      </c>
      <c r="V2893">
        <v>27.9</v>
      </c>
      <c r="W2893">
        <v>5.8840000000000003</v>
      </c>
      <c r="X2893">
        <v>63.81</v>
      </c>
      <c r="Y2893">
        <v>5.8922299999999996</v>
      </c>
      <c r="Z2893">
        <v>106.5</v>
      </c>
      <c r="AA2893" t="str">
        <f>IF(Z2893=-1,"Flat",
INDEX({"North","Northeast","East","Southeast","South","Southwest","West","Northwest","North"},
MATCH(Z2893,{0;22.5;67.5;112.5;157.5;202.5;247.5;292.5;337.5},1)))</f>
        <v>East</v>
      </c>
      <c r="AB2893">
        <v>0.74856199999999995</v>
      </c>
      <c r="AC2893" t="s">
        <v>10</v>
      </c>
      <c r="AD2893">
        <v>53.799999</v>
      </c>
      <c r="AE2893">
        <v>8</v>
      </c>
      <c r="AF2893">
        <v>4.55</v>
      </c>
    </row>
    <row r="2894" spans="1:32" x14ac:dyDescent="0.25">
      <c r="A2894">
        <v>3027</v>
      </c>
      <c r="B2894">
        <v>3405</v>
      </c>
      <c r="C2894">
        <v>3405</v>
      </c>
      <c r="D2894">
        <v>4072</v>
      </c>
      <c r="E2894" t="str">
        <f t="shared" si="135"/>
        <v>04072-BRA-M</v>
      </c>
      <c r="F2894" t="s">
        <v>535</v>
      </c>
      <c r="G2894" t="s">
        <v>76</v>
      </c>
      <c r="H2894" t="s">
        <v>25</v>
      </c>
      <c r="I2894">
        <v>-53.826900000000002</v>
      </c>
      <c r="J2894">
        <v>-19.576599000000002</v>
      </c>
      <c r="K2894">
        <v>593</v>
      </c>
      <c r="L2894">
        <v>86210.42</v>
      </c>
      <c r="M2894" t="str">
        <f t="shared" si="136"/>
        <v>Mediana</v>
      </c>
      <c r="N2894" t="str">
        <f t="shared" si="137"/>
        <v>M</v>
      </c>
      <c r="O2894">
        <v>2.1232500000000001</v>
      </c>
      <c r="P2894" t="s">
        <v>32</v>
      </c>
      <c r="Q2894">
        <v>3.97E-4</v>
      </c>
      <c r="R2894" t="s">
        <v>8</v>
      </c>
      <c r="S2894">
        <v>126.253838</v>
      </c>
      <c r="T2894" t="s">
        <v>49</v>
      </c>
      <c r="U2894">
        <v>103742.5653174491</v>
      </c>
      <c r="V2894">
        <v>23.9</v>
      </c>
      <c r="W2894">
        <v>5.774</v>
      </c>
      <c r="X2894">
        <v>69.989999999999995</v>
      </c>
      <c r="Y2894">
        <v>5.3810700000000002</v>
      </c>
      <c r="Z2894">
        <v>39.5</v>
      </c>
      <c r="AA2894" t="str">
        <f>IF(Z2894=-1,"Flat",
INDEX({"North","Northeast","East","Southeast","South","Southwest","West","Northwest","North"},
MATCH(Z2894,{0;22.5;67.5;112.5;157.5;202.5;247.5;292.5;337.5},1)))</f>
        <v>Northeast</v>
      </c>
      <c r="AB2894">
        <v>0.58942799999999995</v>
      </c>
      <c r="AC2894" t="s">
        <v>20</v>
      </c>
      <c r="AD2894">
        <v>48.099997999999999</v>
      </c>
      <c r="AE2894">
        <v>23</v>
      </c>
      <c r="AF2894">
        <v>4.5469999999999997</v>
      </c>
    </row>
    <row r="2895" spans="1:32" x14ac:dyDescent="0.25">
      <c r="A2895">
        <v>3028</v>
      </c>
      <c r="B2895">
        <v>3406</v>
      </c>
      <c r="C2895">
        <v>3406</v>
      </c>
      <c r="D2895">
        <v>4073</v>
      </c>
      <c r="E2895" t="str">
        <f t="shared" si="135"/>
        <v>04073-BRA-M</v>
      </c>
      <c r="F2895" t="s">
        <v>535</v>
      </c>
      <c r="G2895" t="s">
        <v>76</v>
      </c>
      <c r="H2895" t="s">
        <v>25</v>
      </c>
      <c r="I2895">
        <v>-53.834999000000003</v>
      </c>
      <c r="J2895">
        <v>-19.581600000000002</v>
      </c>
      <c r="K2895">
        <v>593</v>
      </c>
      <c r="L2895">
        <v>51005.38</v>
      </c>
      <c r="M2895" t="str">
        <f t="shared" si="136"/>
        <v>Mediana</v>
      </c>
      <c r="N2895" t="str">
        <f t="shared" si="137"/>
        <v>M</v>
      </c>
      <c r="O2895">
        <v>1.7197100000000001</v>
      </c>
      <c r="P2895" t="s">
        <v>7</v>
      </c>
      <c r="Q2895">
        <v>3.97E-4</v>
      </c>
      <c r="R2895" t="s">
        <v>8</v>
      </c>
      <c r="S2895">
        <v>139.03770399999999</v>
      </c>
      <c r="T2895" t="s">
        <v>49</v>
      </c>
      <c r="U2895">
        <v>104738.5269877125</v>
      </c>
      <c r="V2895">
        <v>23.9</v>
      </c>
      <c r="W2895">
        <v>5.7770000000000001</v>
      </c>
      <c r="X2895">
        <v>69.989999999999995</v>
      </c>
      <c r="Y2895">
        <v>5.4474400000000003</v>
      </c>
      <c r="Z2895">
        <v>39.5</v>
      </c>
      <c r="AA2895" t="str">
        <f>IF(Z2895=-1,"Flat",
INDEX({"North","Northeast","East","Southeast","South","Southwest","West","Northwest","North"},
MATCH(Z2895,{0;22.5;67.5;112.5;157.5;202.5;247.5;292.5;337.5},1)))</f>
        <v>Northeast</v>
      </c>
      <c r="AB2895">
        <v>0.59290100000000001</v>
      </c>
      <c r="AC2895" t="s">
        <v>20</v>
      </c>
      <c r="AD2895">
        <v>48.099997999999999</v>
      </c>
      <c r="AE2895">
        <v>23</v>
      </c>
      <c r="AF2895">
        <v>4.5549999999999997</v>
      </c>
    </row>
    <row r="2896" spans="1:32" x14ac:dyDescent="0.25">
      <c r="A2896">
        <v>3029</v>
      </c>
      <c r="B2896">
        <v>3407</v>
      </c>
      <c r="C2896">
        <v>3407</v>
      </c>
      <c r="D2896">
        <v>4074</v>
      </c>
      <c r="E2896" t="str">
        <f t="shared" si="135"/>
        <v>04074-BRA-M</v>
      </c>
      <c r="F2896" t="s">
        <v>536</v>
      </c>
      <c r="G2896" t="s">
        <v>76</v>
      </c>
      <c r="H2896" t="s">
        <v>25</v>
      </c>
      <c r="I2896">
        <v>-51.467601999999999</v>
      </c>
      <c r="J2896">
        <v>-19.705601000000001</v>
      </c>
      <c r="K2896">
        <v>466</v>
      </c>
      <c r="L2896">
        <v>133698.66</v>
      </c>
      <c r="M2896" t="str">
        <f t="shared" si="136"/>
        <v>Mediana</v>
      </c>
      <c r="N2896" t="str">
        <f t="shared" si="137"/>
        <v>M</v>
      </c>
      <c r="O2896">
        <v>1.915</v>
      </c>
      <c r="P2896" t="s">
        <v>7</v>
      </c>
      <c r="Q2896">
        <v>-9.9319999999999999E-3</v>
      </c>
      <c r="R2896" t="s">
        <v>8</v>
      </c>
      <c r="S2896">
        <v>106.00404399999999</v>
      </c>
      <c r="T2896" t="s">
        <v>19</v>
      </c>
      <c r="U2896">
        <v>41273.681029484993</v>
      </c>
      <c r="V2896">
        <v>24.299999</v>
      </c>
      <c r="W2896">
        <v>5.8630000000000004</v>
      </c>
      <c r="X2896">
        <v>69.989999999999995</v>
      </c>
      <c r="Y2896">
        <v>4.5761099999999999</v>
      </c>
      <c r="Z2896">
        <v>39.5</v>
      </c>
      <c r="AA2896" t="str">
        <f>IF(Z2896=-1,"Flat",
INDEX({"North","Northeast","East","Southeast","South","Southwest","West","Northwest","North"},
MATCH(Z2896,{0;22.5;67.5;112.5;157.5;202.5;247.5;292.5;337.5},1)))</f>
        <v>Northeast</v>
      </c>
      <c r="AB2896">
        <v>0.74185900000000005</v>
      </c>
      <c r="AC2896" t="s">
        <v>10</v>
      </c>
      <c r="AD2896">
        <v>27.5</v>
      </c>
      <c r="AE2896">
        <v>23</v>
      </c>
      <c r="AF2896">
        <v>4.6079999999999997</v>
      </c>
    </row>
    <row r="2897" spans="1:32" x14ac:dyDescent="0.25">
      <c r="A2897">
        <v>3030</v>
      </c>
      <c r="B2897">
        <v>3408</v>
      </c>
      <c r="C2897">
        <v>3408</v>
      </c>
      <c r="D2897">
        <v>4075</v>
      </c>
      <c r="E2897" t="str">
        <f t="shared" si="135"/>
        <v>04075-BRA-M</v>
      </c>
      <c r="F2897" t="s">
        <v>536</v>
      </c>
      <c r="G2897" t="s">
        <v>76</v>
      </c>
      <c r="H2897" t="s">
        <v>25</v>
      </c>
      <c r="I2897">
        <v>-51.471198999999999</v>
      </c>
      <c r="J2897">
        <v>-19.710100000000001</v>
      </c>
      <c r="K2897">
        <v>466</v>
      </c>
      <c r="L2897">
        <v>93546.22</v>
      </c>
      <c r="M2897" t="str">
        <f t="shared" si="136"/>
        <v>Mediana</v>
      </c>
      <c r="N2897" t="str">
        <f t="shared" si="137"/>
        <v>M</v>
      </c>
      <c r="O2897">
        <v>2.1477300000000001</v>
      </c>
      <c r="P2897" t="s">
        <v>32</v>
      </c>
      <c r="Q2897">
        <v>3.1779999999999998E-3</v>
      </c>
      <c r="R2897" t="s">
        <v>8</v>
      </c>
      <c r="S2897">
        <v>71.805785999999998</v>
      </c>
      <c r="T2897" t="s">
        <v>19</v>
      </c>
      <c r="U2897">
        <v>41629.306673013867</v>
      </c>
      <c r="V2897">
        <v>24.299999</v>
      </c>
      <c r="W2897">
        <v>5.8639999999999999</v>
      </c>
      <c r="X2897">
        <v>69.989999999999995</v>
      </c>
      <c r="Y2897">
        <v>4.8036000000000003</v>
      </c>
      <c r="Z2897">
        <v>39.5</v>
      </c>
      <c r="AA2897" t="str">
        <f>IF(Z2897=-1,"Flat",
INDEX({"North","Northeast","East","Southeast","South","Southwest","West","Northwest","North"},
MATCH(Z2897,{0;22.5;67.5;112.5;157.5;202.5;247.5;292.5;337.5},1)))</f>
        <v>Northeast</v>
      </c>
      <c r="AB2897">
        <v>0.66315199999999996</v>
      </c>
      <c r="AC2897" t="s">
        <v>10</v>
      </c>
      <c r="AD2897">
        <v>27.5</v>
      </c>
      <c r="AE2897">
        <v>23</v>
      </c>
      <c r="AF2897">
        <v>4.6100000000000003</v>
      </c>
    </row>
    <row r="2898" spans="1:32" x14ac:dyDescent="0.25">
      <c r="A2898">
        <v>3031</v>
      </c>
      <c r="B2898">
        <v>3409</v>
      </c>
      <c r="C2898">
        <v>3409</v>
      </c>
      <c r="D2898">
        <v>4076</v>
      </c>
      <c r="E2898" t="str">
        <f t="shared" si="135"/>
        <v>04076-BRA-M</v>
      </c>
      <c r="F2898" t="s">
        <v>536</v>
      </c>
      <c r="G2898" t="s">
        <v>76</v>
      </c>
      <c r="H2898" t="s">
        <v>25</v>
      </c>
      <c r="I2898">
        <v>-51.472301000000002</v>
      </c>
      <c r="J2898">
        <v>-19.714001</v>
      </c>
      <c r="K2898">
        <v>466</v>
      </c>
      <c r="L2898">
        <v>98843.68</v>
      </c>
      <c r="M2898" t="str">
        <f t="shared" si="136"/>
        <v>Mediana</v>
      </c>
      <c r="N2898" t="str">
        <f t="shared" si="137"/>
        <v>M</v>
      </c>
      <c r="O2898">
        <v>1.60701</v>
      </c>
      <c r="P2898" t="s">
        <v>7</v>
      </c>
      <c r="Q2898">
        <v>1.3904E-2</v>
      </c>
      <c r="R2898" t="s">
        <v>80</v>
      </c>
      <c r="S2898">
        <v>70.277725000000004</v>
      </c>
      <c r="T2898" t="s">
        <v>19</v>
      </c>
      <c r="U2898">
        <v>41559.621035410637</v>
      </c>
      <c r="V2898">
        <v>24.299999</v>
      </c>
      <c r="W2898">
        <v>5.8639999999999999</v>
      </c>
      <c r="X2898">
        <v>69.989999999999995</v>
      </c>
      <c r="Y2898">
        <v>4.8411999999999997</v>
      </c>
      <c r="Z2898">
        <v>39.5</v>
      </c>
      <c r="AA2898" t="str">
        <f>IF(Z2898=-1,"Flat",
INDEX({"North","Northeast","East","Southeast","South","Southwest","West","Northwest","North"},
MATCH(Z2898,{0;22.5;67.5;112.5;157.5;202.5;247.5;292.5;337.5},1)))</f>
        <v>Northeast</v>
      </c>
      <c r="AB2898">
        <v>0.67346600000000001</v>
      </c>
      <c r="AC2898" t="s">
        <v>10</v>
      </c>
      <c r="AD2898">
        <v>27.5</v>
      </c>
      <c r="AE2898">
        <v>23</v>
      </c>
      <c r="AF2898">
        <v>4.6100000000000003</v>
      </c>
    </row>
    <row r="2899" spans="1:32" x14ac:dyDescent="0.25">
      <c r="A2899">
        <v>3032</v>
      </c>
      <c r="B2899">
        <v>3410</v>
      </c>
      <c r="C2899">
        <v>3410</v>
      </c>
      <c r="D2899">
        <v>4077</v>
      </c>
      <c r="E2899" t="str">
        <f t="shared" si="135"/>
        <v>04077-BRA-M</v>
      </c>
      <c r="F2899" t="s">
        <v>536</v>
      </c>
      <c r="G2899" t="s">
        <v>76</v>
      </c>
      <c r="H2899" t="s">
        <v>25</v>
      </c>
      <c r="I2899">
        <v>-51.471297999999997</v>
      </c>
      <c r="J2899">
        <v>-19.724198999999999</v>
      </c>
      <c r="K2899">
        <v>466</v>
      </c>
      <c r="L2899">
        <v>125243.79</v>
      </c>
      <c r="M2899" t="str">
        <f t="shared" si="136"/>
        <v>Mediana</v>
      </c>
      <c r="N2899" t="str">
        <f t="shared" si="137"/>
        <v>M</v>
      </c>
      <c r="O2899">
        <v>0.72699999999999998</v>
      </c>
      <c r="P2899" t="s">
        <v>7</v>
      </c>
      <c r="Q2899">
        <v>9.1369999999999993E-3</v>
      </c>
      <c r="R2899" t="s">
        <v>8</v>
      </c>
      <c r="S2899">
        <v>43.408859</v>
      </c>
      <c r="T2899" t="s">
        <v>9</v>
      </c>
      <c r="U2899">
        <v>41786.587739989649</v>
      </c>
      <c r="V2899">
        <v>24.299999</v>
      </c>
      <c r="W2899">
        <v>5.8630000000000004</v>
      </c>
      <c r="X2899">
        <v>69.989999999999995</v>
      </c>
      <c r="Y2899">
        <v>4.8884400000000001</v>
      </c>
      <c r="Z2899">
        <v>39.5</v>
      </c>
      <c r="AA2899" t="str">
        <f>IF(Z2899=-1,"Flat",
INDEX({"North","Northeast","East","Southeast","South","Southwest","West","Northwest","North"},
MATCH(Z2899,{0;22.5;67.5;112.5;157.5;202.5;247.5;292.5;337.5},1)))</f>
        <v>Northeast</v>
      </c>
      <c r="AB2899">
        <v>0.74585000000000001</v>
      </c>
      <c r="AC2899" t="s">
        <v>10</v>
      </c>
      <c r="AD2899">
        <v>27.5</v>
      </c>
      <c r="AE2899">
        <v>23</v>
      </c>
      <c r="AF2899">
        <v>4.609</v>
      </c>
    </row>
    <row r="2900" spans="1:32" x14ac:dyDescent="0.25">
      <c r="A2900">
        <v>3033</v>
      </c>
      <c r="B2900">
        <v>3411</v>
      </c>
      <c r="C2900">
        <v>3411</v>
      </c>
      <c r="D2900">
        <v>4078</v>
      </c>
      <c r="E2900" t="str">
        <f t="shared" si="135"/>
        <v>04078-BRA-M</v>
      </c>
      <c r="F2900" t="s">
        <v>536</v>
      </c>
      <c r="G2900" t="s">
        <v>76</v>
      </c>
      <c r="H2900" t="s">
        <v>25</v>
      </c>
      <c r="I2900">
        <v>-51.471401</v>
      </c>
      <c r="J2900">
        <v>-19.730101000000001</v>
      </c>
      <c r="K2900">
        <v>466</v>
      </c>
      <c r="L2900">
        <v>80032.66</v>
      </c>
      <c r="M2900" t="str">
        <f t="shared" si="136"/>
        <v>Mediana</v>
      </c>
      <c r="N2900" t="str">
        <f t="shared" si="137"/>
        <v>M</v>
      </c>
      <c r="O2900">
        <v>0.82764000000000004</v>
      </c>
      <c r="P2900" t="s">
        <v>7</v>
      </c>
      <c r="Q2900">
        <v>-2.7810000000000001E-3</v>
      </c>
      <c r="R2900" t="s">
        <v>8</v>
      </c>
      <c r="S2900">
        <v>122.31961800000001</v>
      </c>
      <c r="T2900" t="s">
        <v>49</v>
      </c>
      <c r="U2900">
        <v>41865.222382047672</v>
      </c>
      <c r="V2900">
        <v>24.299999</v>
      </c>
      <c r="W2900">
        <v>5.8630000000000004</v>
      </c>
      <c r="X2900">
        <v>69.989999999999995</v>
      </c>
      <c r="Y2900">
        <v>4.9005200000000002</v>
      </c>
      <c r="Z2900">
        <v>39.5</v>
      </c>
      <c r="AA2900" t="str">
        <f>IF(Z2900=-1,"Flat",
INDEX({"North","Northeast","East","Southeast","South","Southwest","West","Northwest","North"},
MATCH(Z2900,{0;22.5;67.5;112.5;157.5;202.5;247.5;292.5;337.5},1)))</f>
        <v>Northeast</v>
      </c>
      <c r="AB2900">
        <v>0.74664699999999995</v>
      </c>
      <c r="AC2900" t="s">
        <v>10</v>
      </c>
      <c r="AD2900">
        <v>27.5</v>
      </c>
      <c r="AE2900">
        <v>23</v>
      </c>
      <c r="AF2900">
        <v>4.6120000000000001</v>
      </c>
    </row>
    <row r="2901" spans="1:32" x14ac:dyDescent="0.25">
      <c r="A2901">
        <v>3034</v>
      </c>
      <c r="B2901">
        <v>3412</v>
      </c>
      <c r="C2901">
        <v>3412</v>
      </c>
      <c r="D2901">
        <v>4079</v>
      </c>
      <c r="E2901" t="str">
        <f t="shared" si="135"/>
        <v>04079-BRA-M</v>
      </c>
      <c r="F2901" t="s">
        <v>536</v>
      </c>
      <c r="G2901" t="s">
        <v>76</v>
      </c>
      <c r="H2901" t="s">
        <v>25</v>
      </c>
      <c r="I2901">
        <v>-51.462699999999998</v>
      </c>
      <c r="J2901">
        <v>-19.726101</v>
      </c>
      <c r="K2901">
        <v>466</v>
      </c>
      <c r="L2901">
        <v>90433.45</v>
      </c>
      <c r="M2901" t="str">
        <f t="shared" si="136"/>
        <v>Mediana</v>
      </c>
      <c r="N2901" t="str">
        <f t="shared" si="137"/>
        <v>M</v>
      </c>
      <c r="O2901">
        <v>0.28045500000000001</v>
      </c>
      <c r="P2901" t="s">
        <v>7</v>
      </c>
      <c r="Q2901">
        <v>7.9450000000000007E-3</v>
      </c>
      <c r="R2901" t="s">
        <v>8</v>
      </c>
      <c r="S2901">
        <v>14.743563</v>
      </c>
      <c r="T2901" t="s">
        <v>70</v>
      </c>
      <c r="U2901">
        <v>41181.77585070741</v>
      </c>
      <c r="V2901">
        <v>24.299999</v>
      </c>
      <c r="W2901">
        <v>5.8609999999999998</v>
      </c>
      <c r="X2901">
        <v>69.989999999999995</v>
      </c>
      <c r="Y2901">
        <v>4.8175299999999996</v>
      </c>
      <c r="Z2901">
        <v>39.5</v>
      </c>
      <c r="AA2901" t="str">
        <f>IF(Z2901=-1,"Flat",
INDEX({"North","Northeast","East","Southeast","South","Southwest","West","Northwest","North"},
MATCH(Z2901,{0;22.5;67.5;112.5;157.5;202.5;247.5;292.5;337.5},1)))</f>
        <v>Northeast</v>
      </c>
      <c r="AB2901">
        <v>0.79860399999999998</v>
      </c>
      <c r="AC2901" t="s">
        <v>10</v>
      </c>
      <c r="AD2901">
        <v>27.5</v>
      </c>
      <c r="AE2901">
        <v>23</v>
      </c>
      <c r="AF2901">
        <v>4.609</v>
      </c>
    </row>
    <row r="2902" spans="1:32" x14ac:dyDescent="0.25">
      <c r="A2902">
        <v>3035</v>
      </c>
      <c r="B2902">
        <v>3413</v>
      </c>
      <c r="C2902">
        <v>3413</v>
      </c>
      <c r="D2902">
        <v>4080</v>
      </c>
      <c r="E2902" t="str">
        <f t="shared" si="135"/>
        <v>04080-BRA-M</v>
      </c>
      <c r="F2902" t="s">
        <v>536</v>
      </c>
      <c r="G2902" t="s">
        <v>76</v>
      </c>
      <c r="H2902" t="s">
        <v>25</v>
      </c>
      <c r="I2902">
        <v>-51.460602000000002</v>
      </c>
      <c r="J2902">
        <v>-19.7148</v>
      </c>
      <c r="K2902">
        <v>466</v>
      </c>
      <c r="L2902">
        <v>114143.19</v>
      </c>
      <c r="M2902" t="str">
        <f t="shared" si="136"/>
        <v>Mediana</v>
      </c>
      <c r="N2902" t="str">
        <f t="shared" si="137"/>
        <v>M</v>
      </c>
      <c r="O2902">
        <v>0.99914099999999995</v>
      </c>
      <c r="P2902" t="s">
        <v>7</v>
      </c>
      <c r="Q2902">
        <v>1.1919999999999999E-3</v>
      </c>
      <c r="R2902" t="s">
        <v>8</v>
      </c>
      <c r="S2902">
        <v>306.86990400000002</v>
      </c>
      <c r="T2902" t="s">
        <v>30</v>
      </c>
      <c r="U2902">
        <v>40741.792582119648</v>
      </c>
      <c r="V2902">
        <v>24.299999</v>
      </c>
      <c r="W2902">
        <v>5.8620000000000001</v>
      </c>
      <c r="X2902">
        <v>69.989999999999995</v>
      </c>
      <c r="Y2902">
        <v>4.7939699999999998</v>
      </c>
      <c r="Z2902">
        <v>39.5</v>
      </c>
      <c r="AA2902" t="str">
        <f>IF(Z2902=-1,"Flat",
INDEX({"North","Northeast","East","Southeast","South","Southwest","West","Northwest","North"},
MATCH(Z2902,{0;22.5;67.5;112.5;157.5;202.5;247.5;292.5;337.5},1)))</f>
        <v>Northeast</v>
      </c>
      <c r="AB2902">
        <v>0.74363100000000004</v>
      </c>
      <c r="AC2902" t="s">
        <v>10</v>
      </c>
      <c r="AD2902">
        <v>27.5</v>
      </c>
      <c r="AE2902">
        <v>23</v>
      </c>
      <c r="AF2902">
        <v>4.6040000000000001</v>
      </c>
    </row>
    <row r="2903" spans="1:32" x14ac:dyDescent="0.25">
      <c r="A2903">
        <v>3036</v>
      </c>
      <c r="B2903">
        <v>3414</v>
      </c>
      <c r="C2903">
        <v>3414</v>
      </c>
      <c r="D2903">
        <v>4081</v>
      </c>
      <c r="E2903" t="str">
        <f t="shared" si="135"/>
        <v>04081-BRA-M</v>
      </c>
      <c r="F2903" t="s">
        <v>536</v>
      </c>
      <c r="G2903" t="s">
        <v>76</v>
      </c>
      <c r="H2903" t="s">
        <v>25</v>
      </c>
      <c r="I2903">
        <v>-51.455601000000001</v>
      </c>
      <c r="J2903">
        <v>-19.722099</v>
      </c>
      <c r="K2903">
        <v>466</v>
      </c>
      <c r="L2903">
        <v>65263.21</v>
      </c>
      <c r="M2903" t="str">
        <f t="shared" si="136"/>
        <v>Mediana</v>
      </c>
      <c r="N2903" t="str">
        <f t="shared" si="137"/>
        <v>M</v>
      </c>
      <c r="O2903">
        <v>0.22570499999999999</v>
      </c>
      <c r="P2903" t="s">
        <v>7</v>
      </c>
      <c r="Q2903">
        <v>5.9589999999999999E-3</v>
      </c>
      <c r="R2903" t="s">
        <v>8</v>
      </c>
      <c r="S2903">
        <v>145.30484000000001</v>
      </c>
      <c r="T2903" t="s">
        <v>49</v>
      </c>
      <c r="U2903">
        <v>40397.901386132158</v>
      </c>
      <c r="V2903">
        <v>24.299999</v>
      </c>
      <c r="W2903">
        <v>5.86</v>
      </c>
      <c r="X2903">
        <v>69.989999999999995</v>
      </c>
      <c r="Y2903">
        <v>4.7789400000000004</v>
      </c>
      <c r="Z2903">
        <v>39.5</v>
      </c>
      <c r="AA2903" t="str">
        <f>IF(Z2903=-1,"Flat",
INDEX({"North","Northeast","East","Southeast","South","Southwest","West","Northwest","North"},
MATCH(Z2903,{0;22.5;67.5;112.5;157.5;202.5;247.5;292.5;337.5},1)))</f>
        <v>Northeast</v>
      </c>
      <c r="AB2903">
        <v>0.59734600000000004</v>
      </c>
      <c r="AC2903" t="s">
        <v>20</v>
      </c>
      <c r="AD2903">
        <v>27.5</v>
      </c>
      <c r="AE2903">
        <v>23</v>
      </c>
      <c r="AF2903">
        <v>4.6070000000000002</v>
      </c>
    </row>
    <row r="2904" spans="1:32" x14ac:dyDescent="0.25">
      <c r="A2904">
        <v>3037</v>
      </c>
      <c r="B2904">
        <v>3415</v>
      </c>
      <c r="C2904">
        <v>3415</v>
      </c>
      <c r="D2904">
        <v>4082</v>
      </c>
      <c r="E2904" t="str">
        <f t="shared" si="135"/>
        <v>04082-BRA-M</v>
      </c>
      <c r="F2904" t="s">
        <v>536</v>
      </c>
      <c r="G2904" t="s">
        <v>76</v>
      </c>
      <c r="H2904" t="s">
        <v>25</v>
      </c>
      <c r="I2904">
        <v>-51.455798999999999</v>
      </c>
      <c r="J2904">
        <v>-19.709399999999999</v>
      </c>
      <c r="K2904">
        <v>466</v>
      </c>
      <c r="L2904">
        <v>91114.240000000005</v>
      </c>
      <c r="M2904" t="str">
        <f t="shared" si="136"/>
        <v>Mediana</v>
      </c>
      <c r="N2904" t="str">
        <f t="shared" si="137"/>
        <v>M</v>
      </c>
      <c r="O2904">
        <v>2.4272900000000002</v>
      </c>
      <c r="P2904" t="s">
        <v>32</v>
      </c>
      <c r="Q2904">
        <v>5.1640000000000002E-3</v>
      </c>
      <c r="R2904" t="s">
        <v>8</v>
      </c>
      <c r="S2904">
        <v>342.20400999999998</v>
      </c>
      <c r="T2904" t="s">
        <v>70</v>
      </c>
      <c r="U2904">
        <v>40170.077634864421</v>
      </c>
      <c r="V2904">
        <v>24.299999</v>
      </c>
      <c r="W2904">
        <v>5.8570000000000002</v>
      </c>
      <c r="X2904">
        <v>69.989999999999995</v>
      </c>
      <c r="Y2904">
        <v>4.7175200000000004</v>
      </c>
      <c r="Z2904">
        <v>39.5</v>
      </c>
      <c r="AA2904" t="str">
        <f>IF(Z2904=-1,"Flat",
INDEX({"North","Northeast","East","Southeast","South","Southwest","West","Northwest","North"},
MATCH(Z2904,{0;22.5;67.5;112.5;157.5;202.5;247.5;292.5;337.5},1)))</f>
        <v>Northeast</v>
      </c>
      <c r="AB2904">
        <v>0.74222200000000005</v>
      </c>
      <c r="AC2904" t="s">
        <v>10</v>
      </c>
      <c r="AD2904">
        <v>27.5</v>
      </c>
      <c r="AE2904">
        <v>23</v>
      </c>
      <c r="AF2904">
        <v>4.6050000000000004</v>
      </c>
    </row>
    <row r="2905" spans="1:32" x14ac:dyDescent="0.25">
      <c r="A2905">
        <v>3038</v>
      </c>
      <c r="B2905">
        <v>3416</v>
      </c>
      <c r="C2905">
        <v>3416</v>
      </c>
      <c r="D2905">
        <v>4083</v>
      </c>
      <c r="E2905" t="str">
        <f t="shared" si="135"/>
        <v>04083-BRA-P</v>
      </c>
      <c r="F2905" t="s">
        <v>537</v>
      </c>
      <c r="G2905" t="s">
        <v>76</v>
      </c>
      <c r="H2905" t="s">
        <v>25</v>
      </c>
      <c r="I2905">
        <v>-49.528300999999999</v>
      </c>
      <c r="J2905">
        <v>-14.499499999999999</v>
      </c>
      <c r="K2905">
        <v>394</v>
      </c>
      <c r="L2905">
        <v>229.38</v>
      </c>
      <c r="M2905" t="str">
        <f t="shared" si="136"/>
        <v>Pequeña</v>
      </c>
      <c r="N2905" t="str">
        <f t="shared" si="137"/>
        <v>P</v>
      </c>
      <c r="O2905">
        <v>0.94959499999999997</v>
      </c>
      <c r="P2905" t="s">
        <v>7</v>
      </c>
      <c r="Q2905">
        <v>1.1919999999999999E-3</v>
      </c>
      <c r="R2905" t="s">
        <v>8</v>
      </c>
      <c r="S2905">
        <v>317.436646</v>
      </c>
      <c r="T2905" t="s">
        <v>30</v>
      </c>
      <c r="U2905">
        <v>38315.698423936621</v>
      </c>
      <c r="V2905">
        <v>26.9</v>
      </c>
      <c r="W2905">
        <v>5.9530000000000003</v>
      </c>
      <c r="X2905">
        <v>65</v>
      </c>
      <c r="Y2905">
        <v>4.2172499999999999</v>
      </c>
      <c r="Z2905">
        <v>100</v>
      </c>
      <c r="AA2905" t="str">
        <f>IF(Z2905=-1,"Flat",
INDEX({"North","Northeast","East","Southeast","South","Southwest","West","Northwest","North"},
MATCH(Z2905,{0;22.5;67.5;112.5;157.5;202.5;247.5;292.5;337.5},1)))</f>
        <v>East</v>
      </c>
      <c r="AB2905">
        <v>0.74522600000000006</v>
      </c>
      <c r="AC2905" t="s">
        <v>10</v>
      </c>
      <c r="AD2905">
        <v>27.5</v>
      </c>
      <c r="AE2905">
        <v>21</v>
      </c>
      <c r="AF2905">
        <v>4.6109999999999998</v>
      </c>
    </row>
    <row r="2906" spans="1:32" x14ac:dyDescent="0.25">
      <c r="A2906">
        <v>3039</v>
      </c>
      <c r="B2906">
        <v>3417</v>
      </c>
      <c r="C2906">
        <v>3417</v>
      </c>
      <c r="D2906">
        <v>4084</v>
      </c>
      <c r="E2906" t="str">
        <f t="shared" si="135"/>
        <v>04084-BRA-P</v>
      </c>
      <c r="F2906" t="s">
        <v>537</v>
      </c>
      <c r="G2906" t="s">
        <v>76</v>
      </c>
      <c r="H2906" t="s">
        <v>25</v>
      </c>
      <c r="I2906">
        <v>-49.521099</v>
      </c>
      <c r="J2906">
        <v>-14.4985</v>
      </c>
      <c r="K2906">
        <v>394</v>
      </c>
      <c r="L2906">
        <v>3697.53</v>
      </c>
      <c r="M2906" t="str">
        <f t="shared" si="136"/>
        <v>Pequeña</v>
      </c>
      <c r="N2906" t="str">
        <f t="shared" si="137"/>
        <v>P</v>
      </c>
      <c r="O2906">
        <v>0.90725</v>
      </c>
      <c r="P2906" t="s">
        <v>7</v>
      </c>
      <c r="Q2906">
        <v>-3.1779999999999998E-3</v>
      </c>
      <c r="R2906" t="s">
        <v>8</v>
      </c>
      <c r="S2906">
        <v>347.27563500000002</v>
      </c>
      <c r="T2906" t="s">
        <v>70</v>
      </c>
      <c r="U2906">
        <v>37584.024024083054</v>
      </c>
      <c r="V2906">
        <v>26.9</v>
      </c>
      <c r="W2906">
        <v>5.9480000000000004</v>
      </c>
      <c r="X2906">
        <v>65</v>
      </c>
      <c r="Y2906">
        <v>4.3678999999999997</v>
      </c>
      <c r="Z2906">
        <v>108</v>
      </c>
      <c r="AA2906" t="str">
        <f>IF(Z2906=-1,"Flat",
INDEX({"North","Northeast","East","Southeast","South","Southwest","West","Northwest","North"},
MATCH(Z2906,{0;22.5;67.5;112.5;157.5;202.5;247.5;292.5;337.5},1)))</f>
        <v>East</v>
      </c>
      <c r="AB2906">
        <v>0.74030099999999999</v>
      </c>
      <c r="AC2906" t="s">
        <v>10</v>
      </c>
      <c r="AD2906">
        <v>27.5</v>
      </c>
      <c r="AE2906">
        <v>21</v>
      </c>
      <c r="AF2906">
        <v>4.6079999999999997</v>
      </c>
    </row>
    <row r="2907" spans="1:32" x14ac:dyDescent="0.25">
      <c r="A2907">
        <v>3040</v>
      </c>
      <c r="B2907">
        <v>3418</v>
      </c>
      <c r="C2907">
        <v>3418</v>
      </c>
      <c r="D2907">
        <v>4085</v>
      </c>
      <c r="E2907" t="str">
        <f t="shared" si="135"/>
        <v>04085-BRA-P</v>
      </c>
      <c r="F2907" t="s">
        <v>537</v>
      </c>
      <c r="G2907" t="s">
        <v>76</v>
      </c>
      <c r="H2907" t="s">
        <v>25</v>
      </c>
      <c r="I2907">
        <v>-49.512199000000003</v>
      </c>
      <c r="J2907">
        <v>-14.501200000000001</v>
      </c>
      <c r="K2907">
        <v>394</v>
      </c>
      <c r="L2907">
        <v>2495.9299999999998</v>
      </c>
      <c r="M2907" t="str">
        <f t="shared" si="136"/>
        <v>Pequeña</v>
      </c>
      <c r="N2907" t="str">
        <f t="shared" si="137"/>
        <v>P</v>
      </c>
      <c r="O2907">
        <v>1.62527</v>
      </c>
      <c r="P2907" t="s">
        <v>7</v>
      </c>
      <c r="Q2907">
        <v>-8.7399999999999995E-3</v>
      </c>
      <c r="R2907" t="s">
        <v>8</v>
      </c>
      <c r="S2907">
        <v>16.843809</v>
      </c>
      <c r="T2907" t="s">
        <v>70</v>
      </c>
      <c r="U2907">
        <v>36632.913802219038</v>
      </c>
      <c r="V2907">
        <v>26.9</v>
      </c>
      <c r="W2907">
        <v>5.9420000000000002</v>
      </c>
      <c r="X2907">
        <v>65</v>
      </c>
      <c r="Y2907">
        <v>4.3671699999999998</v>
      </c>
      <c r="Z2907">
        <v>100</v>
      </c>
      <c r="AA2907" t="str">
        <f>IF(Z2907=-1,"Flat",
INDEX({"North","Northeast","East","Southeast","South","Southwest","West","Northwest","North"},
MATCH(Z2907,{0;22.5;67.5;112.5;157.5;202.5;247.5;292.5;337.5},1)))</f>
        <v>East</v>
      </c>
      <c r="AB2907">
        <v>0.74316700000000002</v>
      </c>
      <c r="AC2907" t="s">
        <v>10</v>
      </c>
      <c r="AD2907">
        <v>27.5</v>
      </c>
      <c r="AE2907">
        <v>21</v>
      </c>
      <c r="AF2907">
        <v>4.6050000000000004</v>
      </c>
    </row>
    <row r="2908" spans="1:32" x14ac:dyDescent="0.25">
      <c r="A2908">
        <v>3041</v>
      </c>
      <c r="B2908">
        <v>3419</v>
      </c>
      <c r="C2908">
        <v>3419</v>
      </c>
      <c r="D2908">
        <v>4086</v>
      </c>
      <c r="E2908" t="str">
        <f t="shared" si="135"/>
        <v>04086-BRA-P</v>
      </c>
      <c r="F2908" t="s">
        <v>537</v>
      </c>
      <c r="G2908" t="s">
        <v>76</v>
      </c>
      <c r="H2908" t="s">
        <v>25</v>
      </c>
      <c r="I2908">
        <v>-49.504299000000003</v>
      </c>
      <c r="J2908">
        <v>-14.4946</v>
      </c>
      <c r="K2908">
        <v>394</v>
      </c>
      <c r="L2908">
        <v>4154.71</v>
      </c>
      <c r="M2908" t="str">
        <f t="shared" si="136"/>
        <v>Pequeña</v>
      </c>
      <c r="N2908" t="str">
        <f t="shared" si="137"/>
        <v>P</v>
      </c>
      <c r="O2908">
        <v>0.92943100000000001</v>
      </c>
      <c r="P2908" t="s">
        <v>7</v>
      </c>
      <c r="Q2908">
        <v>1.1919999999999999E-3</v>
      </c>
      <c r="R2908" t="s">
        <v>8</v>
      </c>
      <c r="S2908">
        <v>10.619656000000001</v>
      </c>
      <c r="T2908" t="s">
        <v>70</v>
      </c>
      <c r="U2908">
        <v>35903.044787492981</v>
      </c>
      <c r="V2908">
        <v>26.9</v>
      </c>
      <c r="W2908">
        <v>5.9409999999999998</v>
      </c>
      <c r="X2908">
        <v>65</v>
      </c>
      <c r="Y2908">
        <v>4.4073200000000012</v>
      </c>
      <c r="Z2908">
        <v>100</v>
      </c>
      <c r="AA2908" t="str">
        <f>IF(Z2908=-1,"Flat",
INDEX({"North","Northeast","East","Southeast","South","Southwest","West","Northwest","North"},
MATCH(Z2908,{0;22.5;67.5;112.5;157.5;202.5;247.5;292.5;337.5},1)))</f>
        <v>East</v>
      </c>
      <c r="AB2908">
        <v>0.79585700000000004</v>
      </c>
      <c r="AC2908" t="s">
        <v>10</v>
      </c>
      <c r="AD2908">
        <v>27.5</v>
      </c>
      <c r="AE2908">
        <v>21</v>
      </c>
      <c r="AF2908">
        <v>4.5999999999999996</v>
      </c>
    </row>
    <row r="2909" spans="1:32" x14ac:dyDescent="0.25">
      <c r="A2909">
        <v>3042</v>
      </c>
      <c r="B2909">
        <v>3420</v>
      </c>
      <c r="C2909">
        <v>3420</v>
      </c>
      <c r="D2909">
        <v>4087</v>
      </c>
      <c r="E2909" t="str">
        <f t="shared" si="135"/>
        <v>04087-BRA-P</v>
      </c>
      <c r="F2909" t="s">
        <v>537</v>
      </c>
      <c r="G2909" t="s">
        <v>76</v>
      </c>
      <c r="H2909" t="s">
        <v>25</v>
      </c>
      <c r="I2909">
        <v>-49.496898999999999</v>
      </c>
      <c r="J2909">
        <v>-14.495900000000001</v>
      </c>
      <c r="K2909">
        <v>394</v>
      </c>
      <c r="L2909">
        <v>2939.11</v>
      </c>
      <c r="M2909" t="str">
        <f t="shared" si="136"/>
        <v>Pequeña</v>
      </c>
      <c r="N2909" t="str">
        <f t="shared" si="137"/>
        <v>P</v>
      </c>
      <c r="O2909">
        <v>0.36393500000000001</v>
      </c>
      <c r="P2909" t="s">
        <v>7</v>
      </c>
      <c r="Q2909">
        <v>-8.3429999999999997E-3</v>
      </c>
      <c r="R2909" t="s">
        <v>8</v>
      </c>
      <c r="S2909">
        <v>48.179828999999998</v>
      </c>
      <c r="T2909" t="s">
        <v>9</v>
      </c>
      <c r="U2909">
        <v>35122.257029827779</v>
      </c>
      <c r="V2909">
        <v>26.9</v>
      </c>
      <c r="W2909">
        <v>5.9359999999999999</v>
      </c>
      <c r="X2909">
        <v>65</v>
      </c>
      <c r="Y2909">
        <v>4.2611299999999996</v>
      </c>
      <c r="Z2909">
        <v>100</v>
      </c>
      <c r="AA2909" t="str">
        <f>IF(Z2909=-1,"Flat",
INDEX({"North","Northeast","East","Southeast","South","Southwest","West","Northwest","North"},
MATCH(Z2909,{0;22.5;67.5;112.5;157.5;202.5;247.5;292.5;337.5},1)))</f>
        <v>East</v>
      </c>
      <c r="AB2909">
        <v>0.79427199999999998</v>
      </c>
      <c r="AC2909" t="s">
        <v>10</v>
      </c>
      <c r="AD2909">
        <v>27.5</v>
      </c>
      <c r="AE2909">
        <v>21</v>
      </c>
      <c r="AF2909">
        <v>4.5949999999999998</v>
      </c>
    </row>
    <row r="2910" spans="1:32" x14ac:dyDescent="0.25">
      <c r="A2910">
        <v>3043</v>
      </c>
      <c r="B2910">
        <v>3421</v>
      </c>
      <c r="C2910">
        <v>3421</v>
      </c>
      <c r="D2910">
        <v>4088</v>
      </c>
      <c r="E2910" t="str">
        <f t="shared" si="135"/>
        <v>04088-BRA-P</v>
      </c>
      <c r="F2910" t="s">
        <v>538</v>
      </c>
      <c r="G2910" t="s">
        <v>76</v>
      </c>
      <c r="H2910" t="s">
        <v>25</v>
      </c>
      <c r="I2910">
        <v>-53.529201999999998</v>
      </c>
      <c r="J2910">
        <v>-19.541599000000001</v>
      </c>
      <c r="K2910">
        <v>497</v>
      </c>
      <c r="L2910">
        <v>7752.5</v>
      </c>
      <c r="M2910" t="str">
        <f t="shared" si="136"/>
        <v>Pequeña</v>
      </c>
      <c r="N2910" t="str">
        <f t="shared" si="137"/>
        <v>P</v>
      </c>
      <c r="O2910">
        <v>1.5763100000000001</v>
      </c>
      <c r="P2910" t="s">
        <v>7</v>
      </c>
      <c r="Q2910">
        <v>3.97E-4</v>
      </c>
      <c r="R2910" t="s">
        <v>8</v>
      </c>
      <c r="S2910">
        <v>58.324531999999998</v>
      </c>
      <c r="T2910" t="s">
        <v>9</v>
      </c>
      <c r="U2910">
        <v>78094.14441426158</v>
      </c>
      <c r="V2910">
        <v>24.299999</v>
      </c>
      <c r="W2910">
        <v>5.7690000000000001</v>
      </c>
      <c r="X2910">
        <v>69.989999999999995</v>
      </c>
      <c r="Y2910">
        <v>4.4169600000000022</v>
      </c>
      <c r="Z2910">
        <v>39.5</v>
      </c>
      <c r="AA2910" t="str">
        <f>IF(Z2910=-1,"Flat",
INDEX({"North","Northeast","East","Southeast","South","Southwest","West","Northwest","North"},
MATCH(Z2910,{0;22.5;67.5;112.5;157.5;202.5;247.5;292.5;337.5},1)))</f>
        <v>Northeast</v>
      </c>
      <c r="AB2910">
        <v>0.66387300000000005</v>
      </c>
      <c r="AC2910" t="s">
        <v>10</v>
      </c>
      <c r="AD2910">
        <v>96.199996999999996</v>
      </c>
      <c r="AE2910">
        <v>22</v>
      </c>
      <c r="AF2910">
        <v>4.53</v>
      </c>
    </row>
    <row r="2911" spans="1:32" x14ac:dyDescent="0.25">
      <c r="A2911">
        <v>3044</v>
      </c>
      <c r="B2911">
        <v>3422</v>
      </c>
      <c r="C2911">
        <v>3422</v>
      </c>
      <c r="D2911">
        <v>4089</v>
      </c>
      <c r="E2911" t="str">
        <f t="shared" si="135"/>
        <v>04089-BRA-P</v>
      </c>
      <c r="F2911" t="s">
        <v>538</v>
      </c>
      <c r="G2911" t="s">
        <v>76</v>
      </c>
      <c r="H2911" t="s">
        <v>25</v>
      </c>
      <c r="I2911">
        <v>-53.519699000000003</v>
      </c>
      <c r="J2911">
        <v>-19.554898999999999</v>
      </c>
      <c r="K2911">
        <v>497</v>
      </c>
      <c r="L2911">
        <v>7058.94</v>
      </c>
      <c r="M2911" t="str">
        <f t="shared" si="136"/>
        <v>Pequeña</v>
      </c>
      <c r="N2911" t="str">
        <f t="shared" si="137"/>
        <v>P</v>
      </c>
      <c r="O2911">
        <v>1.35398</v>
      </c>
      <c r="P2911" t="s">
        <v>7</v>
      </c>
      <c r="Q2911">
        <v>3.1779999999999998E-3</v>
      </c>
      <c r="R2911" t="s">
        <v>8</v>
      </c>
      <c r="S2911">
        <v>145.30484000000001</v>
      </c>
      <c r="T2911" t="s">
        <v>49</v>
      </c>
      <c r="U2911">
        <v>78298.990156379616</v>
      </c>
      <c r="V2911">
        <v>24.299999</v>
      </c>
      <c r="W2911">
        <v>5.7679999999999998</v>
      </c>
      <c r="X2911">
        <v>69.989999999999995</v>
      </c>
      <c r="Y2911">
        <v>4.3422700000000001</v>
      </c>
      <c r="Z2911">
        <v>39.5</v>
      </c>
      <c r="AA2911" t="str">
        <f>IF(Z2911=-1,"Flat",
INDEX({"North","Northeast","East","Southeast","South","Southwest","West","Northwest","North"},
MATCH(Z2911,{0;22.5;67.5;112.5;157.5;202.5;247.5;292.5;337.5},1)))</f>
        <v>Northeast</v>
      </c>
      <c r="AB2911">
        <v>0.671871</v>
      </c>
      <c r="AC2911" t="s">
        <v>10</v>
      </c>
      <c r="AD2911">
        <v>96.199996999999996</v>
      </c>
      <c r="AE2911">
        <v>22</v>
      </c>
      <c r="AF2911">
        <v>4.53</v>
      </c>
    </row>
    <row r="2912" spans="1:32" x14ac:dyDescent="0.25">
      <c r="A2912">
        <v>3045</v>
      </c>
      <c r="B2912">
        <v>3423</v>
      </c>
      <c r="C2912">
        <v>3423</v>
      </c>
      <c r="D2912">
        <v>4090</v>
      </c>
      <c r="E2912" t="str">
        <f t="shared" si="135"/>
        <v>04090-BRA-P</v>
      </c>
      <c r="F2912" t="s">
        <v>538</v>
      </c>
      <c r="G2912" t="s">
        <v>76</v>
      </c>
      <c r="H2912" t="s">
        <v>25</v>
      </c>
      <c r="I2912">
        <v>-53.5396</v>
      </c>
      <c r="J2912">
        <v>-19.558499999999999</v>
      </c>
      <c r="K2912">
        <v>497</v>
      </c>
      <c r="L2912">
        <v>8924.4599999999991</v>
      </c>
      <c r="M2912" t="str">
        <f t="shared" si="136"/>
        <v>Pequeña</v>
      </c>
      <c r="N2912" t="str">
        <f t="shared" si="137"/>
        <v>P</v>
      </c>
      <c r="O2912">
        <v>1.5447500000000001</v>
      </c>
      <c r="P2912" t="s">
        <v>7</v>
      </c>
      <c r="Q2912">
        <v>-8.3429999999999997E-3</v>
      </c>
      <c r="R2912" t="s">
        <v>8</v>
      </c>
      <c r="S2912">
        <v>73.909187000000003</v>
      </c>
      <c r="T2912" t="s">
        <v>19</v>
      </c>
      <c r="U2912">
        <v>80118.084419482126</v>
      </c>
      <c r="V2912">
        <v>24.299999</v>
      </c>
      <c r="W2912">
        <v>5.7720000000000002</v>
      </c>
      <c r="X2912">
        <v>69.989999999999995</v>
      </c>
      <c r="Y2912">
        <v>4.4185299999999996</v>
      </c>
      <c r="Z2912">
        <v>39.5</v>
      </c>
      <c r="AA2912" t="str">
        <f>IF(Z2912=-1,"Flat",
INDEX({"North","Northeast","East","Southeast","South","Southwest","West","Northwest","North"},
MATCH(Z2912,{0;22.5;67.5;112.5;157.5;202.5;247.5;292.5;337.5},1)))</f>
        <v>Northeast</v>
      </c>
      <c r="AB2912">
        <v>0.66812700000000003</v>
      </c>
      <c r="AC2912" t="s">
        <v>10</v>
      </c>
      <c r="AD2912">
        <v>96.199996999999996</v>
      </c>
      <c r="AE2912">
        <v>22</v>
      </c>
      <c r="AF2912">
        <v>4.5350000000000001</v>
      </c>
    </row>
    <row r="2913" spans="1:32" x14ac:dyDescent="0.25">
      <c r="A2913">
        <v>3046</v>
      </c>
      <c r="B2913">
        <v>3424</v>
      </c>
      <c r="C2913">
        <v>3424</v>
      </c>
      <c r="D2913">
        <v>4091</v>
      </c>
      <c r="E2913" t="str">
        <f t="shared" si="135"/>
        <v>04091-BRA-P</v>
      </c>
      <c r="F2913" t="s">
        <v>539</v>
      </c>
      <c r="G2913" t="s">
        <v>76</v>
      </c>
      <c r="H2913" t="s">
        <v>25</v>
      </c>
      <c r="I2913">
        <v>-42.564700999999999</v>
      </c>
      <c r="J2913">
        <v>-13.773999999999999</v>
      </c>
      <c r="K2913">
        <v>870</v>
      </c>
      <c r="L2913">
        <v>14399.88</v>
      </c>
      <c r="M2913" t="str">
        <f t="shared" si="136"/>
        <v>Pequeña</v>
      </c>
      <c r="N2913" t="str">
        <f t="shared" si="137"/>
        <v>P</v>
      </c>
      <c r="O2913">
        <v>1.1065100000000001</v>
      </c>
      <c r="P2913" t="s">
        <v>7</v>
      </c>
      <c r="Q2913">
        <v>1.1918E-2</v>
      </c>
      <c r="R2913" t="s">
        <v>80</v>
      </c>
      <c r="S2913">
        <v>276.66665599999999</v>
      </c>
      <c r="T2913" t="s">
        <v>16</v>
      </c>
      <c r="U2913">
        <v>5902.2902792773921</v>
      </c>
      <c r="V2913">
        <v>23.5</v>
      </c>
      <c r="W2913">
        <v>6.0720000000000001</v>
      </c>
      <c r="X2913">
        <v>55</v>
      </c>
      <c r="Y2913">
        <v>6.46706</v>
      </c>
      <c r="Z2913">
        <v>112</v>
      </c>
      <c r="AA2913" t="str">
        <f>IF(Z2913=-1,"Flat",
INDEX({"North","Northeast","East","Southeast","South","Southwest","West","Northwest","North"},
MATCH(Z2913,{0;22.5;67.5;112.5;157.5;202.5;247.5;292.5;337.5},1)))</f>
        <v>East</v>
      </c>
      <c r="AB2913">
        <v>0.74672000000000005</v>
      </c>
      <c r="AC2913" t="s">
        <v>10</v>
      </c>
      <c r="AD2913">
        <v>50</v>
      </c>
      <c r="AE2913">
        <v>17</v>
      </c>
      <c r="AF2913">
        <v>4.7679999999999998</v>
      </c>
    </row>
    <row r="2914" spans="1:32" x14ac:dyDescent="0.25">
      <c r="A2914">
        <v>3047</v>
      </c>
      <c r="B2914">
        <v>3425</v>
      </c>
      <c r="C2914">
        <v>3425</v>
      </c>
      <c r="D2914">
        <v>4092</v>
      </c>
      <c r="E2914" t="str">
        <f t="shared" si="135"/>
        <v>04092-BRA-P</v>
      </c>
      <c r="F2914" t="s">
        <v>539</v>
      </c>
      <c r="G2914" t="s">
        <v>76</v>
      </c>
      <c r="H2914" t="s">
        <v>25</v>
      </c>
      <c r="I2914">
        <v>-42.554797999999998</v>
      </c>
      <c r="J2914">
        <v>-13.772</v>
      </c>
      <c r="K2914">
        <v>870</v>
      </c>
      <c r="L2914">
        <v>17899.97</v>
      </c>
      <c r="M2914" t="str">
        <f t="shared" si="136"/>
        <v>Pequeña</v>
      </c>
      <c r="N2914" t="str">
        <f t="shared" si="137"/>
        <v>P</v>
      </c>
      <c r="O2914">
        <v>0.93315000000000003</v>
      </c>
      <c r="P2914" t="s">
        <v>7</v>
      </c>
      <c r="Q2914">
        <v>3.973E-3</v>
      </c>
      <c r="R2914" t="s">
        <v>8</v>
      </c>
      <c r="S2914">
        <v>6.1466260000000004</v>
      </c>
      <c r="T2914" t="s">
        <v>70</v>
      </c>
      <c r="U2914">
        <v>6184.5007340682796</v>
      </c>
      <c r="V2914">
        <v>23.5</v>
      </c>
      <c r="W2914">
        <v>6.0819999999999999</v>
      </c>
      <c r="X2914">
        <v>55</v>
      </c>
      <c r="Y2914">
        <v>6.7288100000000002</v>
      </c>
      <c r="Z2914">
        <v>112</v>
      </c>
      <c r="AA2914" t="str">
        <f>IF(Z2914=-1,"Flat",
INDEX({"North","Northeast","East","Southeast","South","Southwest","West","Northwest","North"},
MATCH(Z2914,{0;22.5;67.5;112.5;157.5;202.5;247.5;292.5;337.5},1)))</f>
        <v>East</v>
      </c>
      <c r="AB2914">
        <v>0.79581299999999999</v>
      </c>
      <c r="AC2914" t="s">
        <v>10</v>
      </c>
      <c r="AD2914">
        <v>50</v>
      </c>
      <c r="AE2914">
        <v>17</v>
      </c>
      <c r="AF2914">
        <v>4.774</v>
      </c>
    </row>
    <row r="2915" spans="1:32" x14ac:dyDescent="0.25">
      <c r="A2915">
        <v>3048</v>
      </c>
      <c r="B2915">
        <v>3426</v>
      </c>
      <c r="C2915">
        <v>3426</v>
      </c>
      <c r="D2915">
        <v>4093</v>
      </c>
      <c r="E2915" t="str">
        <f t="shared" si="135"/>
        <v>04093-BRA-P</v>
      </c>
      <c r="F2915" t="s">
        <v>539</v>
      </c>
      <c r="G2915" t="s">
        <v>76</v>
      </c>
      <c r="H2915" t="s">
        <v>25</v>
      </c>
      <c r="I2915">
        <v>-42.550800000000002</v>
      </c>
      <c r="J2915">
        <v>-13.781000000000001</v>
      </c>
      <c r="K2915">
        <v>870</v>
      </c>
      <c r="L2915">
        <v>14859.44</v>
      </c>
      <c r="M2915" t="str">
        <f t="shared" si="136"/>
        <v>Pequeña</v>
      </c>
      <c r="N2915" t="str">
        <f t="shared" si="137"/>
        <v>P</v>
      </c>
      <c r="O2915">
        <v>1.0137100000000001</v>
      </c>
      <c r="P2915" t="s">
        <v>7</v>
      </c>
      <c r="Q2915">
        <v>1.1919999999999999E-3</v>
      </c>
      <c r="R2915" t="s">
        <v>8</v>
      </c>
      <c r="S2915">
        <v>327.652557</v>
      </c>
      <c r="T2915" t="s">
        <v>30</v>
      </c>
      <c r="U2915">
        <v>7284.1248755403312</v>
      </c>
      <c r="V2915">
        <v>23.5</v>
      </c>
      <c r="W2915">
        <v>6.0860000000000003</v>
      </c>
      <c r="X2915">
        <v>55</v>
      </c>
      <c r="Y2915">
        <v>7.0334399999999997</v>
      </c>
      <c r="Z2915">
        <v>112</v>
      </c>
      <c r="AA2915" t="str">
        <f>IF(Z2915=-1,"Flat",
INDEX({"North","Northeast","East","Southeast","South","Southwest","West","Northwest","North"},
MATCH(Z2915,{0;22.5;67.5;112.5;157.5;202.5;247.5;292.5;337.5},1)))</f>
        <v>East</v>
      </c>
      <c r="AB2915">
        <v>0.74495400000000001</v>
      </c>
      <c r="AC2915" t="s">
        <v>10</v>
      </c>
      <c r="AD2915">
        <v>50</v>
      </c>
      <c r="AE2915">
        <v>17</v>
      </c>
      <c r="AF2915">
        <v>4.78</v>
      </c>
    </row>
    <row r="2916" spans="1:32" x14ac:dyDescent="0.25">
      <c r="A2916">
        <v>3049</v>
      </c>
      <c r="B2916">
        <v>3427</v>
      </c>
      <c r="C2916">
        <v>3427</v>
      </c>
      <c r="D2916">
        <v>4094</v>
      </c>
      <c r="E2916" t="str">
        <f t="shared" si="135"/>
        <v>04094-BRA-P</v>
      </c>
      <c r="F2916" t="s">
        <v>539</v>
      </c>
      <c r="G2916" t="s">
        <v>76</v>
      </c>
      <c r="H2916" t="s">
        <v>25</v>
      </c>
      <c r="I2916">
        <v>-42.542800999999997</v>
      </c>
      <c r="J2916">
        <v>-13.7668</v>
      </c>
      <c r="K2916">
        <v>870</v>
      </c>
      <c r="L2916">
        <v>16907.86</v>
      </c>
      <c r="M2916" t="str">
        <f t="shared" si="136"/>
        <v>Pequeña</v>
      </c>
      <c r="N2916" t="str">
        <f t="shared" si="137"/>
        <v>P</v>
      </c>
      <c r="O2916">
        <v>2.5624500000000001</v>
      </c>
      <c r="P2916" t="s">
        <v>32</v>
      </c>
      <c r="Q2916">
        <v>3.1779999999999998E-3</v>
      </c>
      <c r="R2916" t="s">
        <v>8</v>
      </c>
      <c r="S2916">
        <v>265.20986900000003</v>
      </c>
      <c r="T2916" t="s">
        <v>16</v>
      </c>
      <c r="U2916">
        <v>6474.5958765470295</v>
      </c>
      <c r="V2916">
        <v>23.5</v>
      </c>
      <c r="W2916">
        <v>6.0880000000000001</v>
      </c>
      <c r="X2916">
        <v>55</v>
      </c>
      <c r="Y2916">
        <v>6.7392700000000003</v>
      </c>
      <c r="Z2916">
        <v>112</v>
      </c>
      <c r="AA2916" t="str">
        <f>IF(Z2916=-1,"Flat",
INDEX({"North","Northeast","East","Southeast","South","Southwest","West","Northwest","North"},
MATCH(Z2916,{0;22.5;67.5;112.5;157.5;202.5;247.5;292.5;337.5},1)))</f>
        <v>East</v>
      </c>
      <c r="AB2916">
        <v>0.664628</v>
      </c>
      <c r="AC2916" t="s">
        <v>10</v>
      </c>
      <c r="AD2916">
        <v>50</v>
      </c>
      <c r="AE2916">
        <v>17</v>
      </c>
      <c r="AF2916">
        <v>4.7750000000000004</v>
      </c>
    </row>
    <row r="2917" spans="1:32" x14ac:dyDescent="0.25">
      <c r="A2917">
        <v>3050</v>
      </c>
      <c r="B2917">
        <v>3428</v>
      </c>
      <c r="C2917">
        <v>3428</v>
      </c>
      <c r="D2917">
        <v>4095</v>
      </c>
      <c r="E2917" t="str">
        <f t="shared" si="135"/>
        <v>04095-BRA-P</v>
      </c>
      <c r="F2917" t="s">
        <v>539</v>
      </c>
      <c r="G2917" t="s">
        <v>76</v>
      </c>
      <c r="H2917" t="s">
        <v>25</v>
      </c>
      <c r="I2917">
        <v>-42.531897999999998</v>
      </c>
      <c r="J2917">
        <v>-13.764900000000001</v>
      </c>
      <c r="K2917">
        <v>870</v>
      </c>
      <c r="L2917">
        <v>11542.84</v>
      </c>
      <c r="M2917" t="str">
        <f t="shared" si="136"/>
        <v>Pequeña</v>
      </c>
      <c r="N2917" t="str">
        <f t="shared" si="137"/>
        <v>P</v>
      </c>
      <c r="O2917">
        <v>1.7360800000000001</v>
      </c>
      <c r="P2917" t="s">
        <v>7</v>
      </c>
      <c r="Q2917">
        <v>-7.9500000000000003E-4</v>
      </c>
      <c r="R2917" t="s">
        <v>8</v>
      </c>
      <c r="S2917">
        <v>279.462311</v>
      </c>
      <c r="T2917" t="s">
        <v>16</v>
      </c>
      <c r="U2917">
        <v>7105.8505432993497</v>
      </c>
      <c r="V2917">
        <v>23.5</v>
      </c>
      <c r="W2917">
        <v>6.0970000000000004</v>
      </c>
      <c r="X2917">
        <v>55</v>
      </c>
      <c r="Y2917">
        <v>6.7437500000000004</v>
      </c>
      <c r="Z2917">
        <v>112</v>
      </c>
      <c r="AA2917" t="str">
        <f>IF(Z2917=-1,"Flat",
INDEX({"North","Northeast","East","Southeast","South","Southwest","West","Northwest","North"},
MATCH(Z2917,{0;22.5;67.5;112.5;157.5;202.5;247.5;292.5;337.5},1)))</f>
        <v>East</v>
      </c>
      <c r="AB2917">
        <v>0.66652</v>
      </c>
      <c r="AC2917" t="s">
        <v>10</v>
      </c>
      <c r="AD2917">
        <v>50</v>
      </c>
      <c r="AE2917">
        <v>17</v>
      </c>
      <c r="AF2917">
        <v>4.7990000000000004</v>
      </c>
    </row>
    <row r="2918" spans="1:32" x14ac:dyDescent="0.25">
      <c r="A2918">
        <v>3051</v>
      </c>
      <c r="B2918">
        <v>3429</v>
      </c>
      <c r="C2918">
        <v>3429</v>
      </c>
      <c r="D2918">
        <v>4096</v>
      </c>
      <c r="E2918" t="str">
        <f t="shared" si="135"/>
        <v>04096-BRA-P</v>
      </c>
      <c r="F2918" t="s">
        <v>539</v>
      </c>
      <c r="G2918" t="s">
        <v>76</v>
      </c>
      <c r="H2918" t="s">
        <v>25</v>
      </c>
      <c r="I2918">
        <v>-42.522799999999997</v>
      </c>
      <c r="J2918">
        <v>-13.7704</v>
      </c>
      <c r="K2918">
        <v>870</v>
      </c>
      <c r="L2918">
        <v>8130.06</v>
      </c>
      <c r="M2918" t="str">
        <f t="shared" si="136"/>
        <v>Pequeña</v>
      </c>
      <c r="N2918" t="str">
        <f t="shared" si="137"/>
        <v>P</v>
      </c>
      <c r="O2918">
        <v>0.86235499999999998</v>
      </c>
      <c r="P2918" t="s">
        <v>7</v>
      </c>
      <c r="Q2918">
        <v>3.5750000000000001E-3</v>
      </c>
      <c r="R2918" t="s">
        <v>8</v>
      </c>
      <c r="S2918">
        <v>245.55604600000001</v>
      </c>
      <c r="T2918" t="s">
        <v>23</v>
      </c>
      <c r="U2918">
        <v>8218.5769400904501</v>
      </c>
      <c r="V2918">
        <v>23.5</v>
      </c>
      <c r="W2918">
        <v>6.1</v>
      </c>
      <c r="X2918">
        <v>55</v>
      </c>
      <c r="Y2918">
        <v>7.2295999999999996</v>
      </c>
      <c r="Z2918">
        <v>112</v>
      </c>
      <c r="AA2918" t="str">
        <f>IF(Z2918=-1,"Flat",
INDEX({"North","Northeast","East","Southeast","South","Southwest","West","Northwest","North"},
MATCH(Z2918,{0;22.5;67.5;112.5;157.5;202.5;247.5;292.5;337.5},1)))</f>
        <v>East</v>
      </c>
      <c r="AB2918">
        <v>0.59570800000000002</v>
      </c>
      <c r="AC2918" t="s">
        <v>20</v>
      </c>
      <c r="AD2918">
        <v>50</v>
      </c>
      <c r="AE2918">
        <v>17</v>
      </c>
      <c r="AF2918">
        <v>4.8090000000000002</v>
      </c>
    </row>
    <row r="2919" spans="1:32" x14ac:dyDescent="0.25">
      <c r="A2919">
        <v>3052</v>
      </c>
      <c r="B2919">
        <v>3430</v>
      </c>
      <c r="C2919">
        <v>3430</v>
      </c>
      <c r="D2919">
        <v>4097</v>
      </c>
      <c r="E2919" t="str">
        <f t="shared" si="135"/>
        <v>04097-BRA-P</v>
      </c>
      <c r="F2919" t="s">
        <v>539</v>
      </c>
      <c r="G2919" t="s">
        <v>76</v>
      </c>
      <c r="H2919" t="s">
        <v>25</v>
      </c>
      <c r="I2919">
        <v>-42.528801000000001</v>
      </c>
      <c r="J2919">
        <v>-13.7742</v>
      </c>
      <c r="K2919">
        <v>870</v>
      </c>
      <c r="L2919">
        <v>12764.88</v>
      </c>
      <c r="M2919" t="str">
        <f t="shared" si="136"/>
        <v>Pequeña</v>
      </c>
      <c r="N2919" t="str">
        <f t="shared" si="137"/>
        <v>P</v>
      </c>
      <c r="O2919">
        <v>1.4976400000000001</v>
      </c>
      <c r="P2919" t="s">
        <v>7</v>
      </c>
      <c r="Q2919">
        <v>3.5750000000000001E-3</v>
      </c>
      <c r="R2919" t="s">
        <v>8</v>
      </c>
      <c r="S2919">
        <v>262.333191</v>
      </c>
      <c r="T2919" t="s">
        <v>16</v>
      </c>
      <c r="U2919">
        <v>8098.1800665881956</v>
      </c>
      <c r="V2919">
        <v>23.5</v>
      </c>
      <c r="W2919">
        <v>6.0979999999999999</v>
      </c>
      <c r="X2919">
        <v>55</v>
      </c>
      <c r="Y2919">
        <v>7.0443699999999998</v>
      </c>
      <c r="Z2919">
        <v>112</v>
      </c>
      <c r="AA2919" t="str">
        <f>IF(Z2919=-1,"Flat",
INDEX({"North","Northeast","East","Southeast","South","Southwest","West","Northwest","North"},
MATCH(Z2919,{0;22.5;67.5;112.5;157.5;202.5;247.5;292.5;337.5},1)))</f>
        <v>East</v>
      </c>
      <c r="AB2919">
        <v>0.74516899999999997</v>
      </c>
      <c r="AC2919" t="s">
        <v>10</v>
      </c>
      <c r="AD2919">
        <v>50</v>
      </c>
      <c r="AE2919">
        <v>17</v>
      </c>
      <c r="AF2919">
        <v>4.8</v>
      </c>
    </row>
    <row r="2920" spans="1:32" x14ac:dyDescent="0.25">
      <c r="A2920">
        <v>3053</v>
      </c>
      <c r="B2920">
        <v>3431</v>
      </c>
      <c r="C2920">
        <v>3431</v>
      </c>
      <c r="D2920">
        <v>4098</v>
      </c>
      <c r="E2920" t="str">
        <f t="shared" si="135"/>
        <v>04098-BRA-P</v>
      </c>
      <c r="F2920" t="s">
        <v>539</v>
      </c>
      <c r="G2920" t="s">
        <v>76</v>
      </c>
      <c r="H2920" t="s">
        <v>25</v>
      </c>
      <c r="I2920">
        <v>-42.537899000000003</v>
      </c>
      <c r="J2920">
        <v>-13.7746</v>
      </c>
      <c r="K2920">
        <v>870</v>
      </c>
      <c r="L2920">
        <v>14739.84</v>
      </c>
      <c r="M2920" t="str">
        <f t="shared" si="136"/>
        <v>Pequeña</v>
      </c>
      <c r="N2920" t="str">
        <f t="shared" si="137"/>
        <v>P</v>
      </c>
      <c r="O2920">
        <v>2.82816</v>
      </c>
      <c r="P2920" t="s">
        <v>32</v>
      </c>
      <c r="Q2920">
        <v>6.3559999999999997E-3</v>
      </c>
      <c r="R2920" t="s">
        <v>8</v>
      </c>
      <c r="S2920">
        <v>261.29779100000002</v>
      </c>
      <c r="T2920" t="s">
        <v>16</v>
      </c>
      <c r="U2920">
        <v>7481.1961067004604</v>
      </c>
      <c r="V2920">
        <v>23.5</v>
      </c>
      <c r="W2920">
        <v>6.09</v>
      </c>
      <c r="X2920">
        <v>55</v>
      </c>
      <c r="Y2920">
        <v>6.6559499999999998</v>
      </c>
      <c r="Z2920">
        <v>112</v>
      </c>
      <c r="AA2920" t="str">
        <f>IF(Z2920=-1,"Flat",
INDEX({"North","Northeast","East","Southeast","South","Southwest","West","Northwest","North"},
MATCH(Z2920,{0;22.5;67.5;112.5;157.5;202.5;247.5;292.5;337.5},1)))</f>
        <v>East</v>
      </c>
      <c r="AB2920">
        <v>0.66466899999999995</v>
      </c>
      <c r="AC2920" t="s">
        <v>10</v>
      </c>
      <c r="AD2920">
        <v>31.200001</v>
      </c>
      <c r="AE2920">
        <v>17</v>
      </c>
      <c r="AF2920">
        <v>4.7869999999999999</v>
      </c>
    </row>
    <row r="2921" spans="1:32" x14ac:dyDescent="0.25">
      <c r="A2921">
        <v>3054</v>
      </c>
      <c r="B2921">
        <v>3432</v>
      </c>
      <c r="C2921">
        <v>3432</v>
      </c>
      <c r="D2921">
        <v>4099</v>
      </c>
      <c r="E2921" t="str">
        <f t="shared" si="135"/>
        <v>04099-BRA-P</v>
      </c>
      <c r="F2921" t="s">
        <v>540</v>
      </c>
      <c r="G2921" t="s">
        <v>76</v>
      </c>
      <c r="H2921" t="s">
        <v>25</v>
      </c>
      <c r="I2921">
        <v>-40.270099999999999</v>
      </c>
      <c r="J2921">
        <v>-6.0125999999999999</v>
      </c>
      <c r="K2921">
        <v>412</v>
      </c>
      <c r="L2921">
        <v>2462.61</v>
      </c>
      <c r="M2921" t="str">
        <f t="shared" si="136"/>
        <v>Pequeña</v>
      </c>
      <c r="N2921" t="str">
        <f t="shared" si="137"/>
        <v>P</v>
      </c>
      <c r="O2921">
        <v>1.11677</v>
      </c>
      <c r="P2921" t="s">
        <v>7</v>
      </c>
      <c r="Q2921">
        <v>7.1510000000000002E-3</v>
      </c>
      <c r="R2921" t="s">
        <v>8</v>
      </c>
      <c r="S2921">
        <v>128.77417</v>
      </c>
      <c r="T2921" t="s">
        <v>49</v>
      </c>
      <c r="U2921">
        <v>1176.4533430446149</v>
      </c>
      <c r="V2921">
        <v>26.799999</v>
      </c>
      <c r="W2921">
        <v>5.8109999999999999</v>
      </c>
      <c r="X2921">
        <v>60</v>
      </c>
      <c r="Y2921">
        <v>5.3279699999999997</v>
      </c>
      <c r="Z2921">
        <v>80</v>
      </c>
      <c r="AA2921" t="str">
        <f>IF(Z2921=-1,"Flat",
INDEX({"North","Northeast","East","Southeast","South","Southwest","West","Northwest","North"},
MATCH(Z2921,{0;22.5;67.5;112.5;157.5;202.5;247.5;292.5;337.5},1)))</f>
        <v>East</v>
      </c>
      <c r="AB2921">
        <v>0.59454099999999999</v>
      </c>
      <c r="AC2921" t="s">
        <v>20</v>
      </c>
      <c r="AD2921">
        <v>51.599997999999999</v>
      </c>
      <c r="AE2921">
        <v>10</v>
      </c>
      <c r="AF2921">
        <v>4.516</v>
      </c>
    </row>
    <row r="2922" spans="1:32" x14ac:dyDescent="0.25">
      <c r="A2922">
        <v>3055</v>
      </c>
      <c r="B2922">
        <v>3433</v>
      </c>
      <c r="C2922">
        <v>3433</v>
      </c>
      <c r="D2922">
        <v>4100</v>
      </c>
      <c r="E2922" t="str">
        <f t="shared" si="135"/>
        <v>04100-BRA-P</v>
      </c>
      <c r="F2922" t="s">
        <v>541</v>
      </c>
      <c r="G2922" t="s">
        <v>76</v>
      </c>
      <c r="H2922" t="s">
        <v>12</v>
      </c>
      <c r="I2922">
        <v>-42.605400000000003</v>
      </c>
      <c r="J2922">
        <v>-12.317399999999999</v>
      </c>
      <c r="K2922">
        <v>489</v>
      </c>
      <c r="L2922">
        <v>30</v>
      </c>
      <c r="M2922" t="str">
        <f t="shared" si="136"/>
        <v>Pequeña</v>
      </c>
      <c r="N2922" t="str">
        <f t="shared" si="137"/>
        <v>P</v>
      </c>
      <c r="O2922">
        <v>0.38089600000000001</v>
      </c>
      <c r="P2922" t="s">
        <v>7</v>
      </c>
      <c r="Q2922">
        <v>-1.1919999999999999E-3</v>
      </c>
      <c r="R2922" t="s">
        <v>8</v>
      </c>
      <c r="S2922">
        <v>282.99462899999997</v>
      </c>
      <c r="T2922" t="s">
        <v>16</v>
      </c>
      <c r="U2922">
        <v>702.42399474589115</v>
      </c>
      <c r="V2922">
        <v>26.799999</v>
      </c>
      <c r="W2922">
        <v>6.29</v>
      </c>
      <c r="X2922">
        <v>70</v>
      </c>
      <c r="Y2922">
        <v>3.9823</v>
      </c>
      <c r="Z2922">
        <v>180</v>
      </c>
      <c r="AA2922" t="str">
        <f>IF(Z2922=-1,"Flat",
INDEX({"North","Northeast","East","Southeast","South","Southwest","West","Northwest","North"},
MATCH(Z2922,{0;22.5;67.5;112.5;157.5;202.5;247.5;292.5;337.5},1)))</f>
        <v>South</v>
      </c>
      <c r="AB2922">
        <v>0.67357900000000004</v>
      </c>
      <c r="AC2922" t="s">
        <v>10</v>
      </c>
      <c r="AD2922">
        <v>47.599997999999999</v>
      </c>
      <c r="AE2922">
        <v>16</v>
      </c>
      <c r="AF2922">
        <v>4.8620000000000001</v>
      </c>
    </row>
    <row r="2923" spans="1:32" x14ac:dyDescent="0.25">
      <c r="A2923">
        <v>3056</v>
      </c>
      <c r="B2923">
        <v>3434</v>
      </c>
      <c r="C2923">
        <v>3434</v>
      </c>
      <c r="D2923">
        <v>4101</v>
      </c>
      <c r="E2923" t="str">
        <f t="shared" si="135"/>
        <v>04101-BRA-P</v>
      </c>
      <c r="F2923" t="s">
        <v>541</v>
      </c>
      <c r="G2923" t="s">
        <v>76</v>
      </c>
      <c r="H2923" t="s">
        <v>12</v>
      </c>
      <c r="I2923">
        <v>-42.618400999999999</v>
      </c>
      <c r="J2923">
        <v>-12.3148</v>
      </c>
      <c r="K2923">
        <v>489</v>
      </c>
      <c r="L2923">
        <v>30</v>
      </c>
      <c r="M2923" t="str">
        <f t="shared" si="136"/>
        <v>Pequeña</v>
      </c>
      <c r="N2923" t="str">
        <f t="shared" si="137"/>
        <v>P</v>
      </c>
      <c r="O2923">
        <v>0.56089599999999995</v>
      </c>
      <c r="P2923" t="s">
        <v>7</v>
      </c>
      <c r="Q2923">
        <v>2.7810000000000001E-3</v>
      </c>
      <c r="R2923" t="s">
        <v>8</v>
      </c>
      <c r="S2923">
        <v>284.743561</v>
      </c>
      <c r="T2923" t="s">
        <v>16</v>
      </c>
      <c r="U2923">
        <v>932.71321214553871</v>
      </c>
      <c r="V2923">
        <v>26.799999</v>
      </c>
      <c r="W2923">
        <v>6.2969999999999997</v>
      </c>
      <c r="X2923">
        <v>70</v>
      </c>
      <c r="Y2923">
        <v>4.23285</v>
      </c>
      <c r="Z2923">
        <v>180</v>
      </c>
      <c r="AA2923" t="str">
        <f>IF(Z2923=-1,"Flat",
INDEX({"North","Northeast","East","Southeast","South","Southwest","West","Northwest","North"},
MATCH(Z2923,{0;22.5;67.5;112.5;157.5;202.5;247.5;292.5;337.5},1)))</f>
        <v>South</v>
      </c>
      <c r="AB2923">
        <v>0.74742500000000001</v>
      </c>
      <c r="AC2923" t="s">
        <v>10</v>
      </c>
      <c r="AD2923">
        <v>54.400002000000001</v>
      </c>
      <c r="AE2923">
        <v>16</v>
      </c>
      <c r="AF2923">
        <v>4.8630000000000004</v>
      </c>
    </row>
    <row r="2924" spans="1:32" x14ac:dyDescent="0.25">
      <c r="A2924">
        <v>3057</v>
      </c>
      <c r="B2924">
        <v>3435</v>
      </c>
      <c r="C2924">
        <v>3435</v>
      </c>
      <c r="D2924">
        <v>4102</v>
      </c>
      <c r="E2924" t="str">
        <f t="shared" si="135"/>
        <v>04102-BRA-P</v>
      </c>
      <c r="F2924" t="s">
        <v>542</v>
      </c>
      <c r="G2924" t="s">
        <v>76</v>
      </c>
      <c r="H2924" t="s">
        <v>34</v>
      </c>
      <c r="I2924">
        <v>-38.9193</v>
      </c>
      <c r="J2924">
        <v>-4.8657000000000004</v>
      </c>
      <c r="K2924">
        <v>190</v>
      </c>
      <c r="L2924">
        <v>5439.5191709999999</v>
      </c>
      <c r="M2924" t="str">
        <f t="shared" si="136"/>
        <v>Pequeña</v>
      </c>
      <c r="N2924" t="str">
        <f t="shared" si="137"/>
        <v>P</v>
      </c>
      <c r="O2924">
        <v>0.79985099999999998</v>
      </c>
      <c r="P2924" t="s">
        <v>7</v>
      </c>
      <c r="Q2924">
        <v>3.5750000000000001E-3</v>
      </c>
      <c r="R2924" t="s">
        <v>8</v>
      </c>
      <c r="S2924">
        <v>55.175510000000003</v>
      </c>
      <c r="T2924" t="s">
        <v>9</v>
      </c>
      <c r="U2924">
        <v>2524.6136842985361</v>
      </c>
      <c r="V2924">
        <v>27.299999</v>
      </c>
      <c r="W2924">
        <v>5.6909999999999998</v>
      </c>
      <c r="X2924">
        <v>75</v>
      </c>
      <c r="Y2924">
        <v>5.0428100000000002</v>
      </c>
      <c r="Z2924">
        <v>100</v>
      </c>
      <c r="AA2924" t="str">
        <f>IF(Z2924=-1,"Flat",
INDEX({"North","Northeast","East","Southeast","South","Southwest","West","Northwest","North"},
MATCH(Z2924,{0;22.5;67.5;112.5;157.5;202.5;247.5;292.5;337.5},1)))</f>
        <v>East</v>
      </c>
      <c r="AB2924">
        <v>0.74768699999999999</v>
      </c>
      <c r="AC2924" t="s">
        <v>10</v>
      </c>
      <c r="AD2924">
        <v>41.200001</v>
      </c>
      <c r="AE2924">
        <v>8</v>
      </c>
      <c r="AF2924">
        <v>4.4240000000000022</v>
      </c>
    </row>
    <row r="2925" spans="1:32" x14ac:dyDescent="0.25">
      <c r="A2925">
        <v>3058</v>
      </c>
      <c r="B2925">
        <v>3436</v>
      </c>
      <c r="C2925">
        <v>3436</v>
      </c>
      <c r="D2925">
        <v>4103</v>
      </c>
      <c r="E2925" t="str">
        <f t="shared" si="135"/>
        <v>04103-BRA-P</v>
      </c>
      <c r="F2925" t="s">
        <v>542</v>
      </c>
      <c r="G2925" t="s">
        <v>76</v>
      </c>
      <c r="H2925" t="s">
        <v>34</v>
      </c>
      <c r="I2925">
        <v>-38.909401000000003</v>
      </c>
      <c r="J2925">
        <v>-4.8693999999999997</v>
      </c>
      <c r="K2925">
        <v>190</v>
      </c>
      <c r="L2925">
        <v>5428.7732489999999</v>
      </c>
      <c r="M2925" t="str">
        <f t="shared" si="136"/>
        <v>Pequeña</v>
      </c>
      <c r="N2925" t="str">
        <f t="shared" si="137"/>
        <v>P</v>
      </c>
      <c r="O2925">
        <v>0.59371799999999997</v>
      </c>
      <c r="P2925" t="s">
        <v>7</v>
      </c>
      <c r="Q2925">
        <v>-1.5889999999999999E-3</v>
      </c>
      <c r="R2925" t="s">
        <v>8</v>
      </c>
      <c r="S2925">
        <v>80.311211</v>
      </c>
      <c r="T2925" t="s">
        <v>19</v>
      </c>
      <c r="U2925">
        <v>1576.186387587534</v>
      </c>
      <c r="V2925">
        <v>27.299999</v>
      </c>
      <c r="W2925">
        <v>5.6989999999999998</v>
      </c>
      <c r="X2925">
        <v>75</v>
      </c>
      <c r="Y2925">
        <v>4.9521499999999996</v>
      </c>
      <c r="Z2925">
        <v>105</v>
      </c>
      <c r="AA2925" t="str">
        <f>IF(Z2925=-1,"Flat",
INDEX({"North","Northeast","East","Southeast","South","Southwest","West","Northwest","North"},
MATCH(Z2925,{0;22.5;67.5;112.5;157.5;202.5;247.5;292.5;337.5},1)))</f>
        <v>East</v>
      </c>
      <c r="AB2925">
        <v>0.67159999999999997</v>
      </c>
      <c r="AC2925" t="s">
        <v>10</v>
      </c>
      <c r="AD2925">
        <v>35.900002000000001</v>
      </c>
      <c r="AE2925">
        <v>8</v>
      </c>
      <c r="AF2925">
        <v>4.43</v>
      </c>
    </row>
    <row r="2926" spans="1:32" x14ac:dyDescent="0.25">
      <c r="A2926">
        <v>3059</v>
      </c>
      <c r="B2926">
        <v>3437</v>
      </c>
      <c r="C2926">
        <v>3437</v>
      </c>
      <c r="D2926">
        <v>4104</v>
      </c>
      <c r="E2926" t="str">
        <f t="shared" si="135"/>
        <v>04104-BRA-P</v>
      </c>
      <c r="F2926" t="s">
        <v>542</v>
      </c>
      <c r="G2926" t="s">
        <v>76</v>
      </c>
      <c r="H2926" t="s">
        <v>34</v>
      </c>
      <c r="I2926">
        <v>-38.907398000000001</v>
      </c>
      <c r="J2926">
        <v>-4.8624000000000001</v>
      </c>
      <c r="K2926">
        <v>190</v>
      </c>
      <c r="L2926">
        <v>9571.5274279999994</v>
      </c>
      <c r="M2926" t="str">
        <f t="shared" si="136"/>
        <v>Pequeña</v>
      </c>
      <c r="N2926" t="str">
        <f t="shared" si="137"/>
        <v>P</v>
      </c>
      <c r="O2926">
        <v>0.12767800000000001</v>
      </c>
      <c r="P2926" t="s">
        <v>7</v>
      </c>
      <c r="Q2926">
        <v>-2.7810000000000001E-3</v>
      </c>
      <c r="R2926" t="s">
        <v>8</v>
      </c>
      <c r="S2926">
        <v>153.43495200000001</v>
      </c>
      <c r="T2926" t="s">
        <v>49</v>
      </c>
      <c r="U2926">
        <v>2097.6649507780498</v>
      </c>
      <c r="V2926">
        <v>27.299999</v>
      </c>
      <c r="W2926">
        <v>5.6959999999999997</v>
      </c>
      <c r="X2926">
        <v>75</v>
      </c>
      <c r="Y2926">
        <v>4.8841200000000002</v>
      </c>
      <c r="Z2926">
        <v>110</v>
      </c>
      <c r="AA2926" t="str">
        <f>IF(Z2926=-1,"Flat",
INDEX({"North","Northeast","East","Southeast","South","Southwest","West","Northwest","North"},
MATCH(Z2926,{0;22.5;67.5;112.5;157.5;202.5;247.5;292.5;337.5},1)))</f>
        <v>East</v>
      </c>
      <c r="AB2926">
        <v>0.59877800000000003</v>
      </c>
      <c r="AC2926" t="s">
        <v>20</v>
      </c>
      <c r="AD2926">
        <v>39.400002000000001</v>
      </c>
      <c r="AE2926">
        <v>8</v>
      </c>
      <c r="AF2926">
        <v>4.431</v>
      </c>
    </row>
    <row r="2927" spans="1:32" x14ac:dyDescent="0.25">
      <c r="A2927">
        <v>3060</v>
      </c>
      <c r="B2927">
        <v>3438</v>
      </c>
      <c r="C2927">
        <v>3438</v>
      </c>
      <c r="D2927">
        <v>4105</v>
      </c>
      <c r="E2927" t="str">
        <f t="shared" si="135"/>
        <v>04105-BRA-P</v>
      </c>
      <c r="F2927" t="s">
        <v>542</v>
      </c>
      <c r="G2927" t="s">
        <v>76</v>
      </c>
      <c r="H2927" t="s">
        <v>34</v>
      </c>
      <c r="I2927">
        <v>-38.909697999999999</v>
      </c>
      <c r="J2927">
        <v>-4.8494999999999999</v>
      </c>
      <c r="K2927">
        <v>190</v>
      </c>
      <c r="L2927">
        <v>4253.2320419999996</v>
      </c>
      <c r="M2927" t="str">
        <f t="shared" si="136"/>
        <v>Pequeña</v>
      </c>
      <c r="N2927" t="str">
        <f t="shared" si="137"/>
        <v>P</v>
      </c>
      <c r="O2927">
        <v>0.73397199999999996</v>
      </c>
      <c r="P2927" t="s">
        <v>7</v>
      </c>
      <c r="Q2927">
        <v>4.7670000000000004E-3</v>
      </c>
      <c r="R2927" t="s">
        <v>8</v>
      </c>
      <c r="S2927">
        <v>193.49572800000001</v>
      </c>
      <c r="T2927" t="s">
        <v>13</v>
      </c>
      <c r="U2927">
        <v>3426.3120543563459</v>
      </c>
      <c r="V2927">
        <v>27.299999</v>
      </c>
      <c r="W2927">
        <v>5.6890000000000001</v>
      </c>
      <c r="X2927">
        <v>75</v>
      </c>
      <c r="Y2927">
        <v>5.0396099999999997</v>
      </c>
      <c r="Z2927">
        <v>110</v>
      </c>
      <c r="AA2927" t="str">
        <f>IF(Z2927=-1,"Flat",
INDEX({"North","Northeast","East","Southeast","South","Southwest","West","Northwest","North"},
MATCH(Z2927,{0;22.5;67.5;112.5;157.5;202.5;247.5;292.5;337.5},1)))</f>
        <v>East</v>
      </c>
      <c r="AB2927">
        <v>0.59815300000000005</v>
      </c>
      <c r="AC2927" t="s">
        <v>20</v>
      </c>
      <c r="AD2927">
        <v>41.200001</v>
      </c>
      <c r="AE2927">
        <v>8</v>
      </c>
      <c r="AF2927">
        <v>4.4249999999999998</v>
      </c>
    </row>
    <row r="2928" spans="1:32" x14ac:dyDescent="0.25">
      <c r="A2928">
        <v>3062</v>
      </c>
      <c r="B2928">
        <v>3440</v>
      </c>
      <c r="C2928">
        <v>3440</v>
      </c>
      <c r="D2928">
        <v>4107</v>
      </c>
      <c r="E2928" t="str">
        <f t="shared" si="135"/>
        <v>04107-BRA-P</v>
      </c>
      <c r="F2928" t="s">
        <v>543</v>
      </c>
      <c r="G2928" t="s">
        <v>76</v>
      </c>
      <c r="H2928" t="s">
        <v>25</v>
      </c>
      <c r="I2928">
        <v>-49.726002000000001</v>
      </c>
      <c r="J2928">
        <v>-16.685101</v>
      </c>
      <c r="K2928">
        <v>584</v>
      </c>
      <c r="L2928">
        <v>521.86</v>
      </c>
      <c r="M2928" t="str">
        <f t="shared" si="136"/>
        <v>Pequeña</v>
      </c>
      <c r="N2928" t="str">
        <f t="shared" si="137"/>
        <v>P</v>
      </c>
      <c r="O2928">
        <v>1.6788700000000001</v>
      </c>
      <c r="P2928" t="s">
        <v>7</v>
      </c>
      <c r="Q2928">
        <v>-7.9450000000000007E-3</v>
      </c>
      <c r="R2928" t="s">
        <v>8</v>
      </c>
      <c r="S2928">
        <v>252.181107</v>
      </c>
      <c r="T2928" t="s">
        <v>16</v>
      </c>
      <c r="U2928">
        <v>8736.6076960186911</v>
      </c>
      <c r="V2928">
        <v>25.1</v>
      </c>
      <c r="W2928">
        <v>5.923</v>
      </c>
      <c r="X2928">
        <v>68.09</v>
      </c>
      <c r="Y2928">
        <v>3.57978</v>
      </c>
      <c r="Z2928">
        <v>79.3</v>
      </c>
      <c r="AA2928" t="str">
        <f>IF(Z2928=-1,"Flat",
INDEX({"North","Northeast","East","Southeast","South","Southwest","West","Northwest","North"},
MATCH(Z2928,{0;22.5;67.5;112.5;157.5;202.5;247.5;292.5;337.5},1)))</f>
        <v>East</v>
      </c>
      <c r="AB2928">
        <v>0.66625000000000001</v>
      </c>
      <c r="AC2928" t="s">
        <v>10</v>
      </c>
      <c r="AD2928">
        <v>47.900002000000001</v>
      </c>
      <c r="AE2928">
        <v>22</v>
      </c>
      <c r="AF2928">
        <v>4.6260000000000003</v>
      </c>
    </row>
    <row r="2929" spans="1:32" x14ac:dyDescent="0.25">
      <c r="A2929">
        <v>3063</v>
      </c>
      <c r="B2929">
        <v>3441</v>
      </c>
      <c r="C2929">
        <v>3441</v>
      </c>
      <c r="D2929">
        <v>4108</v>
      </c>
      <c r="E2929" t="str">
        <f t="shared" si="135"/>
        <v>04108-BRA-P</v>
      </c>
      <c r="F2929" t="s">
        <v>543</v>
      </c>
      <c r="G2929" t="s">
        <v>76</v>
      </c>
      <c r="H2929" t="s">
        <v>25</v>
      </c>
      <c r="I2929">
        <v>-49.719002000000003</v>
      </c>
      <c r="J2929">
        <v>-16.6782</v>
      </c>
      <c r="K2929">
        <v>584</v>
      </c>
      <c r="L2929">
        <v>570.95000000000005</v>
      </c>
      <c r="M2929" t="str">
        <f t="shared" si="136"/>
        <v>Pequeña</v>
      </c>
      <c r="N2929" t="str">
        <f t="shared" si="137"/>
        <v>P</v>
      </c>
      <c r="O2929">
        <v>1.76918</v>
      </c>
      <c r="P2929" t="s">
        <v>7</v>
      </c>
      <c r="Q2929">
        <v>-2.1850000000000001E-2</v>
      </c>
      <c r="R2929" t="s">
        <v>15</v>
      </c>
      <c r="S2929">
        <v>326.18176299999999</v>
      </c>
      <c r="T2929" t="s">
        <v>30</v>
      </c>
      <c r="U2929">
        <v>9460.6223392749835</v>
      </c>
      <c r="V2929">
        <v>25.1</v>
      </c>
      <c r="W2929">
        <v>5.9260000000000002</v>
      </c>
      <c r="X2929">
        <v>68.09</v>
      </c>
      <c r="Y2929">
        <v>3.2413699999999999</v>
      </c>
      <c r="Z2929">
        <v>79.3</v>
      </c>
      <c r="AA2929" t="str">
        <f>IF(Z2929=-1,"Flat",
INDEX({"North","Northeast","East","Southeast","South","Southwest","West","Northwest","North"},
MATCH(Z2929,{0;22.5;67.5;112.5;157.5;202.5;247.5;292.5;337.5},1)))</f>
        <v>East</v>
      </c>
      <c r="AB2929">
        <v>0.74155300000000002</v>
      </c>
      <c r="AC2929" t="s">
        <v>10</v>
      </c>
      <c r="AD2929">
        <v>47.900002000000001</v>
      </c>
      <c r="AE2929">
        <v>22</v>
      </c>
      <c r="AF2929">
        <v>4.6280000000000001</v>
      </c>
    </row>
    <row r="2930" spans="1:32" x14ac:dyDescent="0.25">
      <c r="A2930">
        <v>3064</v>
      </c>
      <c r="B2930">
        <v>3442</v>
      </c>
      <c r="C2930">
        <v>3442</v>
      </c>
      <c r="D2930">
        <v>4109</v>
      </c>
      <c r="E2930" t="str">
        <f t="shared" si="135"/>
        <v>04109-BRA-P</v>
      </c>
      <c r="F2930" t="s">
        <v>543</v>
      </c>
      <c r="G2930" t="s">
        <v>76</v>
      </c>
      <c r="H2930" t="s">
        <v>25</v>
      </c>
      <c r="I2930">
        <v>-49.716000000000001</v>
      </c>
      <c r="J2930">
        <v>-16.685699</v>
      </c>
      <c r="K2930">
        <v>584</v>
      </c>
      <c r="L2930">
        <v>340.97</v>
      </c>
      <c r="M2930" t="str">
        <f t="shared" si="136"/>
        <v>Pequeña</v>
      </c>
      <c r="N2930" t="str">
        <f t="shared" si="137"/>
        <v>P</v>
      </c>
      <c r="O2930">
        <v>1.10301</v>
      </c>
      <c r="P2930" t="s">
        <v>7</v>
      </c>
      <c r="Q2930">
        <v>4.7670000000000004E-3</v>
      </c>
      <c r="R2930" t="s">
        <v>8</v>
      </c>
      <c r="S2930">
        <v>280.43746900000002</v>
      </c>
      <c r="T2930" t="s">
        <v>16</v>
      </c>
      <c r="U2930">
        <v>8581.1657265532158</v>
      </c>
      <c r="V2930">
        <v>25.1</v>
      </c>
      <c r="W2930">
        <v>5.9290000000000003</v>
      </c>
      <c r="X2930">
        <v>68.09</v>
      </c>
      <c r="Y2930">
        <v>3.6608100000000001</v>
      </c>
      <c r="Z2930">
        <v>79.3</v>
      </c>
      <c r="AA2930" t="str">
        <f>IF(Z2930=-1,"Flat",
INDEX({"North","Northeast","East","Southeast","South","Southwest","West","Northwest","North"},
MATCH(Z2930,{0;22.5;67.5;112.5;157.5;202.5;247.5;292.5;337.5},1)))</f>
        <v>East</v>
      </c>
      <c r="AB2930">
        <v>0.74734</v>
      </c>
      <c r="AC2930" t="s">
        <v>10</v>
      </c>
      <c r="AD2930">
        <v>47.900002000000001</v>
      </c>
      <c r="AE2930">
        <v>22</v>
      </c>
      <c r="AF2930">
        <v>4.6340000000000003</v>
      </c>
    </row>
    <row r="2931" spans="1:32" x14ac:dyDescent="0.25">
      <c r="A2931">
        <v>3065</v>
      </c>
      <c r="B2931">
        <v>3443</v>
      </c>
      <c r="C2931">
        <v>3443</v>
      </c>
      <c r="D2931">
        <v>4110</v>
      </c>
      <c r="E2931" t="str">
        <f t="shared" si="135"/>
        <v>04110-BRA-P</v>
      </c>
      <c r="F2931" t="s">
        <v>543</v>
      </c>
      <c r="G2931" t="s">
        <v>76</v>
      </c>
      <c r="H2931" t="s">
        <v>25</v>
      </c>
      <c r="I2931">
        <v>-49.712100999999997</v>
      </c>
      <c r="J2931">
        <v>-16.6814</v>
      </c>
      <c r="K2931">
        <v>584</v>
      </c>
      <c r="L2931">
        <v>1757.73</v>
      </c>
      <c r="M2931" t="str">
        <f t="shared" si="136"/>
        <v>Pequeña</v>
      </c>
      <c r="N2931" t="str">
        <f t="shared" si="137"/>
        <v>P</v>
      </c>
      <c r="O2931">
        <v>1.6427099999999999</v>
      </c>
      <c r="P2931" t="s">
        <v>7</v>
      </c>
      <c r="Q2931">
        <v>3.973E-3</v>
      </c>
      <c r="R2931" t="s">
        <v>8</v>
      </c>
      <c r="S2931">
        <v>325.61965900000001</v>
      </c>
      <c r="T2931" t="s">
        <v>30</v>
      </c>
      <c r="U2931">
        <v>9074.7016643122679</v>
      </c>
      <c r="V2931">
        <v>25.1</v>
      </c>
      <c r="W2931">
        <v>5.9260000000000002</v>
      </c>
      <c r="X2931">
        <v>68.09</v>
      </c>
      <c r="Y2931">
        <v>3.5989100000000001</v>
      </c>
      <c r="Z2931">
        <v>79.3</v>
      </c>
      <c r="AA2931" t="str">
        <f>IF(Z2931=-1,"Flat",
INDEX({"North","Northeast","East","Southeast","South","Southwest","West","Northwest","North"},
MATCH(Z2931,{0;22.5;67.5;112.5;157.5;202.5;247.5;292.5;337.5},1)))</f>
        <v>East</v>
      </c>
      <c r="AB2931">
        <v>0.74710699999999997</v>
      </c>
      <c r="AC2931" t="s">
        <v>10</v>
      </c>
      <c r="AD2931">
        <v>24</v>
      </c>
      <c r="AE2931">
        <v>22</v>
      </c>
      <c r="AF2931">
        <v>4.63</v>
      </c>
    </row>
    <row r="2932" spans="1:32" x14ac:dyDescent="0.25">
      <c r="A2932">
        <v>3066</v>
      </c>
      <c r="B2932">
        <v>3444</v>
      </c>
      <c r="C2932">
        <v>3444</v>
      </c>
      <c r="D2932">
        <v>4111</v>
      </c>
      <c r="E2932" t="str">
        <f t="shared" si="135"/>
        <v>04111-BRA-P</v>
      </c>
      <c r="F2932" t="s">
        <v>543</v>
      </c>
      <c r="G2932" t="s">
        <v>76</v>
      </c>
      <c r="H2932" t="s">
        <v>25</v>
      </c>
      <c r="I2932">
        <v>-49.701599000000002</v>
      </c>
      <c r="J2932">
        <v>-16.676701000000001</v>
      </c>
      <c r="K2932">
        <v>584</v>
      </c>
      <c r="L2932">
        <v>1376.01</v>
      </c>
      <c r="M2932" t="str">
        <f t="shared" si="136"/>
        <v>Pequeña</v>
      </c>
      <c r="N2932" t="str">
        <f t="shared" si="137"/>
        <v>P</v>
      </c>
      <c r="O2932">
        <v>0.81198499999999996</v>
      </c>
      <c r="P2932" t="s">
        <v>7</v>
      </c>
      <c r="Q2932">
        <v>-2.7810000000000001E-3</v>
      </c>
      <c r="R2932" t="s">
        <v>8</v>
      </c>
      <c r="S2932">
        <v>10.124672</v>
      </c>
      <c r="T2932" t="s">
        <v>70</v>
      </c>
      <c r="U2932">
        <v>9395.1718860811379</v>
      </c>
      <c r="V2932">
        <v>25.1</v>
      </c>
      <c r="W2932">
        <v>5.93</v>
      </c>
      <c r="X2932">
        <v>68.09</v>
      </c>
      <c r="Y2932">
        <v>3.4914399999999999</v>
      </c>
      <c r="Z2932">
        <v>79.3</v>
      </c>
      <c r="AA2932" t="str">
        <f>IF(Z2932=-1,"Flat",
INDEX({"North","Northeast","East","Southeast","South","Southwest","West","Northwest","North"},
MATCH(Z2932,{0;22.5;67.5;112.5;157.5;202.5;247.5;292.5;337.5},1)))</f>
        <v>East</v>
      </c>
      <c r="AB2932">
        <v>0.79595899999999997</v>
      </c>
      <c r="AC2932" t="s">
        <v>10</v>
      </c>
      <c r="AD2932">
        <v>47.900002000000001</v>
      </c>
      <c r="AE2932">
        <v>22</v>
      </c>
      <c r="AF2932">
        <v>4.633</v>
      </c>
    </row>
    <row r="2933" spans="1:32" x14ac:dyDescent="0.25">
      <c r="A2933">
        <v>3067</v>
      </c>
      <c r="B2933">
        <v>3445</v>
      </c>
      <c r="C2933">
        <v>3445</v>
      </c>
      <c r="D2933">
        <v>4112</v>
      </c>
      <c r="E2933" t="str">
        <f t="shared" si="135"/>
        <v>04112-BRA-P</v>
      </c>
      <c r="F2933" t="s">
        <v>543</v>
      </c>
      <c r="G2933" t="s">
        <v>76</v>
      </c>
      <c r="H2933" t="s">
        <v>25</v>
      </c>
      <c r="I2933">
        <v>-49.694698000000002</v>
      </c>
      <c r="J2933">
        <v>-16.677900000000001</v>
      </c>
      <c r="K2933">
        <v>584</v>
      </c>
      <c r="L2933">
        <v>1137.8599999999999</v>
      </c>
      <c r="M2933" t="str">
        <f t="shared" si="136"/>
        <v>Pequeña</v>
      </c>
      <c r="N2933" t="str">
        <f t="shared" si="137"/>
        <v>P</v>
      </c>
      <c r="O2933">
        <v>1.37487</v>
      </c>
      <c r="P2933" t="s">
        <v>7</v>
      </c>
      <c r="Q2933">
        <v>-2.3839999999999998E-3</v>
      </c>
      <c r="R2933" t="s">
        <v>8</v>
      </c>
      <c r="S2933">
        <v>48.366458999999999</v>
      </c>
      <c r="T2933" t="s">
        <v>9</v>
      </c>
      <c r="U2933">
        <v>9075.3340493931828</v>
      </c>
      <c r="V2933">
        <v>25.1</v>
      </c>
      <c r="W2933">
        <v>5.93</v>
      </c>
      <c r="X2933">
        <v>68.09</v>
      </c>
      <c r="Y2933">
        <v>3.4443000000000001</v>
      </c>
      <c r="Z2933">
        <v>79.3</v>
      </c>
      <c r="AA2933" t="str">
        <f>IF(Z2933=-1,"Flat",
INDEX({"North","Northeast","East","Southeast","South","Southwest","West","Northwest","North"},
MATCH(Z2933,{0;22.5;67.5;112.5;157.5;202.5;247.5;292.5;337.5},1)))</f>
        <v>East</v>
      </c>
      <c r="AB2933">
        <v>0.74304400000000004</v>
      </c>
      <c r="AC2933" t="s">
        <v>10</v>
      </c>
      <c r="AD2933">
        <v>47.900002000000001</v>
      </c>
      <c r="AE2933">
        <v>22</v>
      </c>
      <c r="AF2933">
        <v>4.6319999999999997</v>
      </c>
    </row>
    <row r="2934" spans="1:32" x14ac:dyDescent="0.25">
      <c r="A2934">
        <v>3068</v>
      </c>
      <c r="B2934">
        <v>3446</v>
      </c>
      <c r="C2934">
        <v>3446</v>
      </c>
      <c r="D2934">
        <v>4113</v>
      </c>
      <c r="E2934" t="str">
        <f t="shared" si="135"/>
        <v>04113-BRA-P</v>
      </c>
      <c r="F2934" t="s">
        <v>544</v>
      </c>
      <c r="G2934" t="s">
        <v>76</v>
      </c>
      <c r="H2934" t="s">
        <v>25</v>
      </c>
      <c r="I2934">
        <v>-38.758201999999997</v>
      </c>
      <c r="J2934">
        <v>-4.7141999999999999</v>
      </c>
      <c r="K2934">
        <v>114</v>
      </c>
      <c r="L2934">
        <v>2207.2199999999998</v>
      </c>
      <c r="M2934" t="str">
        <f t="shared" si="136"/>
        <v>Pequeña</v>
      </c>
      <c r="N2934" t="str">
        <f t="shared" si="137"/>
        <v>P</v>
      </c>
      <c r="O2934">
        <v>0.201877</v>
      </c>
      <c r="P2934" t="s">
        <v>7</v>
      </c>
      <c r="Q2934">
        <v>-4.3699999999999998E-3</v>
      </c>
      <c r="R2934" t="s">
        <v>8</v>
      </c>
      <c r="S2934">
        <v>351.86990400000002</v>
      </c>
      <c r="T2934" t="s">
        <v>70</v>
      </c>
      <c r="U2934">
        <v>3908.136570071988</v>
      </c>
      <c r="V2934">
        <v>27.5</v>
      </c>
      <c r="W2934">
        <v>5.6669999999999998</v>
      </c>
      <c r="X2934">
        <v>80.37</v>
      </c>
      <c r="Y2934">
        <v>4.5989300000000002</v>
      </c>
      <c r="Z2934">
        <v>107.9</v>
      </c>
      <c r="AA2934" t="str">
        <f>IF(Z2934=-1,"Flat",
INDEX({"North","Northeast","East","Southeast","South","Southwest","West","Northwest","North"},
MATCH(Z2934,{0;22.5;67.5;112.5;157.5;202.5;247.5;292.5;337.5},1)))</f>
        <v>East</v>
      </c>
      <c r="AB2934">
        <v>0.747394</v>
      </c>
      <c r="AC2934" t="s">
        <v>10</v>
      </c>
      <c r="AD2934">
        <v>25</v>
      </c>
      <c r="AE2934">
        <v>8</v>
      </c>
      <c r="AF2934">
        <v>4.4039999999999999</v>
      </c>
    </row>
    <row r="2935" spans="1:32" x14ac:dyDescent="0.25">
      <c r="A2935">
        <v>3069</v>
      </c>
      <c r="B2935">
        <v>3447</v>
      </c>
      <c r="C2935">
        <v>3447</v>
      </c>
      <c r="D2935">
        <v>4114</v>
      </c>
      <c r="E2935" t="str">
        <f t="shared" si="135"/>
        <v>04114-BRA-P</v>
      </c>
      <c r="F2935" t="s">
        <v>544</v>
      </c>
      <c r="G2935" t="s">
        <v>76</v>
      </c>
      <c r="H2935" t="s">
        <v>25</v>
      </c>
      <c r="I2935">
        <v>-38.744498999999998</v>
      </c>
      <c r="J2935">
        <v>-4.7133000000000003</v>
      </c>
      <c r="K2935">
        <v>114</v>
      </c>
      <c r="L2935">
        <v>1670.2</v>
      </c>
      <c r="M2935" t="str">
        <f t="shared" si="136"/>
        <v>Pequeña</v>
      </c>
      <c r="N2935" t="str">
        <f t="shared" si="137"/>
        <v>P</v>
      </c>
      <c r="O2935">
        <v>0.74280100000000004</v>
      </c>
      <c r="P2935" t="s">
        <v>7</v>
      </c>
      <c r="Q2935">
        <v>-3.973E-3</v>
      </c>
      <c r="R2935" t="s">
        <v>8</v>
      </c>
      <c r="S2935">
        <v>357.797394</v>
      </c>
      <c r="T2935" t="s">
        <v>70</v>
      </c>
      <c r="U2935">
        <v>2836.503290531095</v>
      </c>
      <c r="V2935">
        <v>27.5</v>
      </c>
      <c r="W2935">
        <v>5.6710000000000003</v>
      </c>
      <c r="X2935">
        <v>80.37</v>
      </c>
      <c r="Y2935">
        <v>4.5597200000000004</v>
      </c>
      <c r="Z2935">
        <v>107.9</v>
      </c>
      <c r="AA2935" t="str">
        <f>IF(Z2935=-1,"Flat",
INDEX({"North","Northeast","East","Southeast","South","Southwest","West","Northwest","North"},
MATCH(Z2935,{0;22.5;67.5;112.5;157.5;202.5;247.5;292.5;337.5},1)))</f>
        <v>East</v>
      </c>
      <c r="AB2935">
        <v>0.74621800000000005</v>
      </c>
      <c r="AC2935" t="s">
        <v>10</v>
      </c>
      <c r="AD2935">
        <v>25</v>
      </c>
      <c r="AE2935">
        <v>8</v>
      </c>
      <c r="AF2935">
        <v>4.407</v>
      </c>
    </row>
    <row r="2936" spans="1:32" x14ac:dyDescent="0.25">
      <c r="A2936">
        <v>3070</v>
      </c>
      <c r="B2936">
        <v>3448</v>
      </c>
      <c r="C2936">
        <v>3448</v>
      </c>
      <c r="D2936">
        <v>4115</v>
      </c>
      <c r="E2936" t="str">
        <f t="shared" si="135"/>
        <v>04115-BRA-P</v>
      </c>
      <c r="F2936" t="s">
        <v>544</v>
      </c>
      <c r="G2936" t="s">
        <v>76</v>
      </c>
      <c r="H2936" t="s">
        <v>25</v>
      </c>
      <c r="I2936">
        <v>-38.736099000000003</v>
      </c>
      <c r="J2936">
        <v>-4.7092000000000001</v>
      </c>
      <c r="K2936">
        <v>114</v>
      </c>
      <c r="L2936">
        <v>1726.93</v>
      </c>
      <c r="M2936" t="str">
        <f t="shared" si="136"/>
        <v>Pequeña</v>
      </c>
      <c r="N2936" t="str">
        <f t="shared" si="137"/>
        <v>P</v>
      </c>
      <c r="O2936">
        <v>0.21076500000000001</v>
      </c>
      <c r="P2936" t="s">
        <v>7</v>
      </c>
      <c r="Q2936">
        <v>-6.7539999999999996E-3</v>
      </c>
      <c r="R2936" t="s">
        <v>8</v>
      </c>
      <c r="S2936">
        <v>118.300758</v>
      </c>
      <c r="T2936" t="s">
        <v>49</v>
      </c>
      <c r="U2936">
        <v>2366.2882511928992</v>
      </c>
      <c r="V2936">
        <v>27.5</v>
      </c>
      <c r="W2936">
        <v>5.6749999999999998</v>
      </c>
      <c r="X2936">
        <v>80.37</v>
      </c>
      <c r="Y2936">
        <v>4.5498599999999998</v>
      </c>
      <c r="Z2936">
        <v>107.9</v>
      </c>
      <c r="AA2936" t="str">
        <f>IF(Z2936=-1,"Flat",
INDEX({"North","Northeast","East","Southeast","South","Southwest","West","Northwest","North"},
MATCH(Z2936,{0;22.5;67.5;112.5;157.5;202.5;247.5;292.5;337.5},1)))</f>
        <v>East</v>
      </c>
      <c r="AB2936">
        <v>0.79579200000000005</v>
      </c>
      <c r="AC2936" t="s">
        <v>10</v>
      </c>
      <c r="AD2936">
        <v>25</v>
      </c>
      <c r="AE2936">
        <v>8</v>
      </c>
      <c r="AF2936">
        <v>4.4089999999999998</v>
      </c>
    </row>
    <row r="2937" spans="1:32" x14ac:dyDescent="0.25">
      <c r="A2937">
        <v>3071</v>
      </c>
      <c r="B2937">
        <v>3449</v>
      </c>
      <c r="C2937">
        <v>3449</v>
      </c>
      <c r="D2937">
        <v>4116</v>
      </c>
      <c r="E2937" t="str">
        <f t="shared" si="135"/>
        <v>04116-BRA-P</v>
      </c>
      <c r="F2937" t="s">
        <v>544</v>
      </c>
      <c r="G2937" t="s">
        <v>76</v>
      </c>
      <c r="H2937" t="s">
        <v>25</v>
      </c>
      <c r="I2937">
        <v>-38.759701</v>
      </c>
      <c r="J2937">
        <v>-4.7187999999999999</v>
      </c>
      <c r="K2937">
        <v>114</v>
      </c>
      <c r="L2937">
        <v>3690.34</v>
      </c>
      <c r="M2937" t="str">
        <f t="shared" si="136"/>
        <v>Pequeña</v>
      </c>
      <c r="N2937" t="str">
        <f t="shared" si="137"/>
        <v>P</v>
      </c>
      <c r="O2937">
        <v>0.33598699999999998</v>
      </c>
      <c r="P2937" t="s">
        <v>7</v>
      </c>
      <c r="Q2937">
        <v>1.1122999999999999E-2</v>
      </c>
      <c r="R2937" t="s">
        <v>80</v>
      </c>
      <c r="S2937">
        <v>102.264771</v>
      </c>
      <c r="T2937" t="s">
        <v>19</v>
      </c>
      <c r="U2937">
        <v>3695.038123015725</v>
      </c>
      <c r="V2937">
        <v>27.5</v>
      </c>
      <c r="W2937">
        <v>5.6660000000000004</v>
      </c>
      <c r="X2937">
        <v>80.37</v>
      </c>
      <c r="Y2937">
        <v>4.6073700000000004</v>
      </c>
      <c r="Z2937">
        <v>107.9</v>
      </c>
      <c r="AA2937" t="str">
        <f>IF(Z2937=-1,"Flat",
INDEX({"North","Northeast","East","Southeast","South","Southwest","West","Northwest","North"},
MATCH(Z2937,{0;22.5;67.5;112.5;157.5;202.5;247.5;292.5;337.5},1)))</f>
        <v>East</v>
      </c>
      <c r="AB2937">
        <v>0.79829499999999998</v>
      </c>
      <c r="AC2937" t="s">
        <v>10</v>
      </c>
      <c r="AD2937">
        <v>25</v>
      </c>
      <c r="AE2937">
        <v>8</v>
      </c>
      <c r="AF2937">
        <v>4.4039999999999999</v>
      </c>
    </row>
    <row r="2938" spans="1:32" x14ac:dyDescent="0.25">
      <c r="A2938">
        <v>3072</v>
      </c>
      <c r="B2938">
        <v>3450</v>
      </c>
      <c r="C2938">
        <v>3450</v>
      </c>
      <c r="D2938">
        <v>4117</v>
      </c>
      <c r="E2938" t="str">
        <f t="shared" si="135"/>
        <v>04117-BRA-P</v>
      </c>
      <c r="F2938" t="s">
        <v>544</v>
      </c>
      <c r="G2938" t="s">
        <v>76</v>
      </c>
      <c r="H2938" t="s">
        <v>25</v>
      </c>
      <c r="I2938">
        <v>-38.757899999999999</v>
      </c>
      <c r="J2938">
        <v>-4.7224000000000004</v>
      </c>
      <c r="K2938">
        <v>114</v>
      </c>
      <c r="L2938">
        <v>2492</v>
      </c>
      <c r="M2938" t="str">
        <f t="shared" si="136"/>
        <v>Pequeña</v>
      </c>
      <c r="N2938" t="str">
        <f t="shared" si="137"/>
        <v>P</v>
      </c>
      <c r="O2938">
        <v>0.42585299999999998</v>
      </c>
      <c r="P2938" t="s">
        <v>7</v>
      </c>
      <c r="Q2938">
        <v>-5.9589999999999999E-3</v>
      </c>
      <c r="R2938" t="s">
        <v>8</v>
      </c>
      <c r="S2938">
        <v>140.440338</v>
      </c>
      <c r="T2938" t="s">
        <v>49</v>
      </c>
      <c r="U2938">
        <v>3281.3469242877991</v>
      </c>
      <c r="V2938">
        <v>27.5</v>
      </c>
      <c r="W2938">
        <v>5.6669999999999998</v>
      </c>
      <c r="X2938">
        <v>80.37</v>
      </c>
      <c r="Y2938">
        <v>4.53634</v>
      </c>
      <c r="Z2938">
        <v>107.9</v>
      </c>
      <c r="AA2938" t="str">
        <f>IF(Z2938=-1,"Flat",
INDEX({"North","Northeast","East","Southeast","South","Southwest","West","Northwest","North"},
MATCH(Z2938,{0;22.5;67.5;112.5;157.5;202.5;247.5;292.5;337.5},1)))</f>
        <v>East</v>
      </c>
      <c r="AB2938">
        <v>0.74792899999999995</v>
      </c>
      <c r="AC2938" t="s">
        <v>10</v>
      </c>
      <c r="AD2938">
        <v>25</v>
      </c>
      <c r="AE2938">
        <v>8</v>
      </c>
      <c r="AF2938">
        <v>4.4039999999999999</v>
      </c>
    </row>
    <row r="2939" spans="1:32" x14ac:dyDescent="0.25">
      <c r="A2939">
        <v>3073</v>
      </c>
      <c r="B2939">
        <v>3451</v>
      </c>
      <c r="C2939">
        <v>3451</v>
      </c>
      <c r="D2939">
        <v>4118</v>
      </c>
      <c r="E2939" t="str">
        <f t="shared" si="135"/>
        <v>04118-BRA-P</v>
      </c>
      <c r="F2939" t="s">
        <v>544</v>
      </c>
      <c r="G2939" t="s">
        <v>76</v>
      </c>
      <c r="H2939" t="s">
        <v>25</v>
      </c>
      <c r="I2939">
        <v>-38.757702000000002</v>
      </c>
      <c r="J2939">
        <v>-4.7263999999999999</v>
      </c>
      <c r="K2939">
        <v>114</v>
      </c>
      <c r="L2939">
        <v>3113.31</v>
      </c>
      <c r="M2939" t="str">
        <f t="shared" si="136"/>
        <v>Pequeña</v>
      </c>
      <c r="N2939" t="str">
        <f t="shared" si="137"/>
        <v>P</v>
      </c>
      <c r="O2939">
        <v>0.61760199999999998</v>
      </c>
      <c r="P2939" t="s">
        <v>7</v>
      </c>
      <c r="Q2939">
        <v>3.1779999999999998E-3</v>
      </c>
      <c r="R2939" t="s">
        <v>8</v>
      </c>
      <c r="S2939">
        <v>146.30993699999999</v>
      </c>
      <c r="T2939" t="s">
        <v>49</v>
      </c>
      <c r="U2939">
        <v>2971.3905595298188</v>
      </c>
      <c r="V2939">
        <v>27.5</v>
      </c>
      <c r="W2939">
        <v>5.6689999999999996</v>
      </c>
      <c r="X2939">
        <v>80.37</v>
      </c>
      <c r="Y2939">
        <v>4.62873</v>
      </c>
      <c r="Z2939">
        <v>107.9</v>
      </c>
      <c r="AA2939" t="str">
        <f>IF(Z2939=-1,"Flat",
INDEX({"North","Northeast","East","Southeast","South","Southwest","West","Northwest","North"},
MATCH(Z2939,{0;22.5;67.5;112.5;157.5;202.5;247.5;292.5;337.5},1)))</f>
        <v>East</v>
      </c>
      <c r="AB2939">
        <v>0.59612299999999996</v>
      </c>
      <c r="AC2939" t="s">
        <v>20</v>
      </c>
      <c r="AD2939">
        <v>25</v>
      </c>
      <c r="AE2939">
        <v>8</v>
      </c>
      <c r="AF2939">
        <v>4.4059999999999997</v>
      </c>
    </row>
    <row r="2940" spans="1:32" x14ac:dyDescent="0.25">
      <c r="A2940">
        <v>3074</v>
      </c>
      <c r="B2940">
        <v>3452</v>
      </c>
      <c r="C2940">
        <v>3452</v>
      </c>
      <c r="D2940">
        <v>4119</v>
      </c>
      <c r="E2940" t="str">
        <f t="shared" si="135"/>
        <v>04119-BRA-P</v>
      </c>
      <c r="F2940" t="s">
        <v>544</v>
      </c>
      <c r="G2940" t="s">
        <v>76</v>
      </c>
      <c r="H2940" t="s">
        <v>25</v>
      </c>
      <c r="I2940">
        <v>-38.756999999999998</v>
      </c>
      <c r="J2940">
        <v>-4.7305999999999999</v>
      </c>
      <c r="K2940">
        <v>114</v>
      </c>
      <c r="L2940">
        <v>3058.18</v>
      </c>
      <c r="M2940" t="str">
        <f t="shared" si="136"/>
        <v>Pequeña</v>
      </c>
      <c r="N2940" t="str">
        <f t="shared" si="137"/>
        <v>P</v>
      </c>
      <c r="O2940">
        <v>0.36838599999999999</v>
      </c>
      <c r="P2940" t="s">
        <v>7</v>
      </c>
      <c r="Q2940">
        <v>-1.1919999999999999E-3</v>
      </c>
      <c r="R2940" t="s">
        <v>8</v>
      </c>
      <c r="S2940">
        <v>144.46232599999999</v>
      </c>
      <c r="T2940" t="s">
        <v>49</v>
      </c>
      <c r="U2940">
        <v>2604.9110132201699</v>
      </c>
      <c r="V2940">
        <v>27.5</v>
      </c>
      <c r="W2940">
        <v>5.6719999999999997</v>
      </c>
      <c r="X2940">
        <v>80.37</v>
      </c>
      <c r="Y2940">
        <v>4.5821100000000001</v>
      </c>
      <c r="Z2940">
        <v>107.9</v>
      </c>
      <c r="AA2940" t="str">
        <f>IF(Z2940=-1,"Flat",
INDEX({"North","Northeast","East","Southeast","South","Southwest","West","Northwest","North"},
MATCH(Z2940,{0;22.5;67.5;112.5;157.5;202.5;247.5;292.5;337.5},1)))</f>
        <v>East</v>
      </c>
      <c r="AB2940">
        <v>0.598271</v>
      </c>
      <c r="AC2940" t="s">
        <v>20</v>
      </c>
      <c r="AD2940">
        <v>25</v>
      </c>
      <c r="AE2940">
        <v>8</v>
      </c>
      <c r="AF2940">
        <v>4.4059999999999997</v>
      </c>
    </row>
    <row r="2941" spans="1:32" x14ac:dyDescent="0.25">
      <c r="A2941">
        <v>3075</v>
      </c>
      <c r="B2941">
        <v>3453</v>
      </c>
      <c r="C2941">
        <v>3453</v>
      </c>
      <c r="D2941">
        <v>4120</v>
      </c>
      <c r="E2941" t="str">
        <f t="shared" si="135"/>
        <v>04120-BRA-P</v>
      </c>
      <c r="F2941" t="s">
        <v>544</v>
      </c>
      <c r="G2941" t="s">
        <v>76</v>
      </c>
      <c r="H2941" t="s">
        <v>25</v>
      </c>
      <c r="I2941">
        <v>-38.749802000000003</v>
      </c>
      <c r="J2941">
        <v>-4.7220000000000004</v>
      </c>
      <c r="K2941">
        <v>114</v>
      </c>
      <c r="L2941">
        <v>3150.84</v>
      </c>
      <c r="M2941" t="str">
        <f t="shared" si="136"/>
        <v>Pequeña</v>
      </c>
      <c r="N2941" t="str">
        <f t="shared" si="137"/>
        <v>P</v>
      </c>
      <c r="O2941">
        <v>0.61396200000000001</v>
      </c>
      <c r="P2941" t="s">
        <v>7</v>
      </c>
      <c r="Q2941">
        <v>1.5889999999999999E-3</v>
      </c>
      <c r="R2941" t="s">
        <v>8</v>
      </c>
      <c r="S2941">
        <v>181.33221399999999</v>
      </c>
      <c r="T2941" t="s">
        <v>13</v>
      </c>
      <c r="U2941">
        <v>2638.3780948774988</v>
      </c>
      <c r="V2941">
        <v>27.5</v>
      </c>
      <c r="W2941">
        <v>5.6680000000000001</v>
      </c>
      <c r="X2941">
        <v>80.37</v>
      </c>
      <c r="Y2941">
        <v>4.57789</v>
      </c>
      <c r="Z2941">
        <v>107.9</v>
      </c>
      <c r="AA2941" t="str">
        <f>IF(Z2941=-1,"Flat",
INDEX({"North","Northeast","East","Southeast","South","Southwest","West","Northwest","North"},
MATCH(Z2941,{0;22.5;67.5;112.5;157.5;202.5;247.5;292.5;337.5},1)))</f>
        <v>East</v>
      </c>
      <c r="AB2941">
        <v>0.59667400000000004</v>
      </c>
      <c r="AC2941" t="s">
        <v>20</v>
      </c>
      <c r="AD2941">
        <v>25</v>
      </c>
      <c r="AE2941">
        <v>8</v>
      </c>
      <c r="AF2941">
        <v>4.4059999999999997</v>
      </c>
    </row>
    <row r="2942" spans="1:32" x14ac:dyDescent="0.25">
      <c r="A2942">
        <v>3076</v>
      </c>
      <c r="B2942">
        <v>3454</v>
      </c>
      <c r="C2942">
        <v>3454</v>
      </c>
      <c r="D2942">
        <v>4121</v>
      </c>
      <c r="E2942" t="str">
        <f t="shared" si="135"/>
        <v>04121-BRA-P</v>
      </c>
      <c r="F2942" t="s">
        <v>544</v>
      </c>
      <c r="G2942" t="s">
        <v>76</v>
      </c>
      <c r="H2942" t="s">
        <v>25</v>
      </c>
      <c r="I2942">
        <v>-38.749499999999998</v>
      </c>
      <c r="J2942">
        <v>-4.7281000000000004</v>
      </c>
      <c r="K2942">
        <v>114</v>
      </c>
      <c r="L2942">
        <v>4264.62</v>
      </c>
      <c r="M2942" t="str">
        <f t="shared" si="136"/>
        <v>Pequeña</v>
      </c>
      <c r="N2942" t="str">
        <f t="shared" si="137"/>
        <v>P</v>
      </c>
      <c r="O2942">
        <v>0.263214</v>
      </c>
      <c r="P2942" t="s">
        <v>7</v>
      </c>
      <c r="Q2942">
        <v>-7.9500000000000003E-4</v>
      </c>
      <c r="R2942" t="s">
        <v>8</v>
      </c>
      <c r="S2942">
        <v>139.39871199999999</v>
      </c>
      <c r="T2942" t="s">
        <v>49</v>
      </c>
      <c r="U2942">
        <v>2165.696892954245</v>
      </c>
      <c r="V2942">
        <v>25.4</v>
      </c>
      <c r="W2942">
        <v>5.6710000000000003</v>
      </c>
      <c r="X2942">
        <v>80.37</v>
      </c>
      <c r="Y2942">
        <v>4.5360300000000002</v>
      </c>
      <c r="Z2942">
        <v>107.9</v>
      </c>
      <c r="AA2942" t="str">
        <f>IF(Z2942=-1,"Flat",
INDEX({"North","Northeast","East","Southeast","South","Southwest","West","Northwest","North"},
MATCH(Z2942,{0;22.5;67.5;112.5;157.5;202.5;247.5;292.5;337.5},1)))</f>
        <v>East</v>
      </c>
      <c r="AB2942">
        <v>0.59739399999999998</v>
      </c>
      <c r="AC2942" t="s">
        <v>20</v>
      </c>
      <c r="AD2942">
        <v>25</v>
      </c>
      <c r="AE2942">
        <v>8</v>
      </c>
      <c r="AF2942">
        <v>4.4059999999999997</v>
      </c>
    </row>
    <row r="2943" spans="1:32" x14ac:dyDescent="0.25">
      <c r="A2943">
        <v>3077</v>
      </c>
      <c r="B2943">
        <v>3455</v>
      </c>
      <c r="C2943">
        <v>3455</v>
      </c>
      <c r="D2943">
        <v>4122</v>
      </c>
      <c r="E2943" t="str">
        <f t="shared" si="135"/>
        <v>04122-BRA-P</v>
      </c>
      <c r="F2943" t="s">
        <v>544</v>
      </c>
      <c r="G2943" t="s">
        <v>76</v>
      </c>
      <c r="H2943" t="s">
        <v>25</v>
      </c>
      <c r="I2943">
        <v>-38.752701000000002</v>
      </c>
      <c r="J2943">
        <v>-4.7451999999999996</v>
      </c>
      <c r="K2943">
        <v>114</v>
      </c>
      <c r="L2943">
        <v>4440.51</v>
      </c>
      <c r="M2943" t="str">
        <f t="shared" si="136"/>
        <v>Pequeña</v>
      </c>
      <c r="N2943" t="str">
        <f t="shared" si="137"/>
        <v>P</v>
      </c>
      <c r="O2943">
        <v>0.75880999999999998</v>
      </c>
      <c r="P2943" t="s">
        <v>7</v>
      </c>
      <c r="Q2943">
        <v>7.548E-3</v>
      </c>
      <c r="R2943" t="s">
        <v>8</v>
      </c>
      <c r="S2943">
        <v>343.61047400000001</v>
      </c>
      <c r="T2943" t="s">
        <v>70</v>
      </c>
      <c r="U2943">
        <v>1035.7324668017941</v>
      </c>
      <c r="V2943">
        <v>25.4</v>
      </c>
      <c r="W2943">
        <v>5.68</v>
      </c>
      <c r="X2943">
        <v>80.37</v>
      </c>
      <c r="Y2943">
        <v>4.7846299999999999</v>
      </c>
      <c r="Z2943">
        <v>107.9</v>
      </c>
      <c r="AA2943" t="str">
        <f>IF(Z2943=-1,"Flat",
INDEX({"North","Northeast","East","Southeast","South","Southwest","West","Northwest","North"},
MATCH(Z2943,{0;22.5;67.5;112.5;157.5;202.5;247.5;292.5;337.5},1)))</f>
        <v>East</v>
      </c>
      <c r="AB2943">
        <v>0.796261</v>
      </c>
      <c r="AC2943" t="s">
        <v>10</v>
      </c>
      <c r="AD2943">
        <v>25</v>
      </c>
      <c r="AE2943">
        <v>8</v>
      </c>
      <c r="AF2943">
        <v>4.4130000000000011</v>
      </c>
    </row>
    <row r="2944" spans="1:32" x14ac:dyDescent="0.25">
      <c r="A2944">
        <v>3078</v>
      </c>
      <c r="B2944">
        <v>3456</v>
      </c>
      <c r="C2944">
        <v>3456</v>
      </c>
      <c r="D2944">
        <v>4123</v>
      </c>
      <c r="E2944" t="str">
        <f t="shared" si="135"/>
        <v>04123-BRA-P</v>
      </c>
      <c r="F2944" t="s">
        <v>544</v>
      </c>
      <c r="G2944" t="s">
        <v>76</v>
      </c>
      <c r="H2944" t="s">
        <v>25</v>
      </c>
      <c r="I2944">
        <v>-38.748500999999997</v>
      </c>
      <c r="J2944">
        <v>-4.7495000000000003</v>
      </c>
      <c r="K2944">
        <v>114</v>
      </c>
      <c r="L2944">
        <v>2520.29</v>
      </c>
      <c r="M2944" t="str">
        <f t="shared" si="136"/>
        <v>Pequeña</v>
      </c>
      <c r="N2944" t="str">
        <f t="shared" si="137"/>
        <v>P</v>
      </c>
      <c r="O2944">
        <v>0.63098200000000004</v>
      </c>
      <c r="P2944" t="s">
        <v>7</v>
      </c>
      <c r="Q2944">
        <v>4.3699999999999998E-3</v>
      </c>
      <c r="R2944" t="s">
        <v>8</v>
      </c>
      <c r="S2944">
        <v>37.647621000000001</v>
      </c>
      <c r="T2944" t="s">
        <v>9</v>
      </c>
      <c r="U2944">
        <v>381.21350795254409</v>
      </c>
      <c r="V2944">
        <v>25.4</v>
      </c>
      <c r="W2944">
        <v>5.681</v>
      </c>
      <c r="X2944">
        <v>80.37</v>
      </c>
      <c r="Y2944">
        <v>4.6461600000000001</v>
      </c>
      <c r="Z2944">
        <v>107.9</v>
      </c>
      <c r="AA2944" t="str">
        <f>IF(Z2944=-1,"Flat",
INDEX({"North","Northeast","East","Southeast","South","Southwest","West","Northwest","North"},
MATCH(Z2944,{0;22.5;67.5;112.5;157.5;202.5;247.5;292.5;337.5},1)))</f>
        <v>East</v>
      </c>
      <c r="AB2944">
        <v>0.798211</v>
      </c>
      <c r="AC2944" t="s">
        <v>10</v>
      </c>
      <c r="AD2944">
        <v>25</v>
      </c>
      <c r="AE2944">
        <v>8</v>
      </c>
      <c r="AF2944">
        <v>4.4109999999999996</v>
      </c>
    </row>
    <row r="2945" spans="1:32" x14ac:dyDescent="0.25">
      <c r="A2945">
        <v>3079</v>
      </c>
      <c r="B2945">
        <v>3457</v>
      </c>
      <c r="C2945">
        <v>3457</v>
      </c>
      <c r="D2945">
        <v>4124</v>
      </c>
      <c r="E2945" t="str">
        <f t="shared" si="135"/>
        <v>04124-BRA-P</v>
      </c>
      <c r="F2945" t="s">
        <v>545</v>
      </c>
      <c r="G2945" t="s">
        <v>76</v>
      </c>
      <c r="H2945" t="s">
        <v>25</v>
      </c>
      <c r="I2945">
        <v>-45.258597999999999</v>
      </c>
      <c r="J2945">
        <v>-18.244399999999999</v>
      </c>
      <c r="K2945">
        <v>565</v>
      </c>
      <c r="L2945">
        <v>16006.06</v>
      </c>
      <c r="M2945" t="str">
        <f t="shared" si="136"/>
        <v>Pequeña</v>
      </c>
      <c r="N2945" t="str">
        <f t="shared" si="137"/>
        <v>P</v>
      </c>
      <c r="O2945">
        <v>0.12767800000000001</v>
      </c>
      <c r="P2945" t="s">
        <v>7</v>
      </c>
      <c r="Q2945">
        <v>2.7810000000000001E-3</v>
      </c>
      <c r="R2945" t="s">
        <v>8</v>
      </c>
      <c r="S2945">
        <v>116.565048</v>
      </c>
      <c r="T2945" t="s">
        <v>49</v>
      </c>
      <c r="U2945">
        <v>3407.363029837335</v>
      </c>
      <c r="V2945">
        <v>24.299999</v>
      </c>
      <c r="W2945">
        <v>5.8970000000000002</v>
      </c>
      <c r="X2945">
        <v>88.22</v>
      </c>
      <c r="Y2945">
        <v>4.2926000000000002</v>
      </c>
      <c r="Z2945">
        <v>88</v>
      </c>
      <c r="AA2945" t="str">
        <f>IF(Z2945=-1,"Flat",
INDEX({"North","Northeast","East","Southeast","South","Southwest","West","Northwest","North"},
MATCH(Z2945,{0;22.5;67.5;112.5;157.5;202.5;247.5;292.5;337.5},1)))</f>
        <v>East</v>
      </c>
      <c r="AB2945">
        <v>0.59949799999999998</v>
      </c>
      <c r="AC2945" t="s">
        <v>20</v>
      </c>
      <c r="AD2945">
        <v>60</v>
      </c>
      <c r="AE2945">
        <v>21</v>
      </c>
      <c r="AF2945">
        <v>4.6479999999999997</v>
      </c>
    </row>
    <row r="2946" spans="1:32" x14ac:dyDescent="0.25">
      <c r="A2946">
        <v>3080</v>
      </c>
      <c r="B2946">
        <v>3458</v>
      </c>
      <c r="C2946">
        <v>3458</v>
      </c>
      <c r="D2946">
        <v>4125</v>
      </c>
      <c r="E2946" t="str">
        <f t="shared" si="135"/>
        <v>04125-BRA-P</v>
      </c>
      <c r="F2946" t="s">
        <v>546</v>
      </c>
      <c r="G2946" t="s">
        <v>76</v>
      </c>
      <c r="H2946" t="s">
        <v>25</v>
      </c>
      <c r="I2946">
        <v>-50.193900999999997</v>
      </c>
      <c r="J2946">
        <v>-16.540199000000001</v>
      </c>
      <c r="K2946">
        <v>644</v>
      </c>
      <c r="L2946">
        <v>7008.14</v>
      </c>
      <c r="M2946" t="str">
        <f t="shared" si="136"/>
        <v>Pequeña</v>
      </c>
      <c r="N2946" t="str">
        <f t="shared" si="137"/>
        <v>P</v>
      </c>
      <c r="O2946">
        <v>2.0900400000000001</v>
      </c>
      <c r="P2946" t="s">
        <v>32</v>
      </c>
      <c r="Q2946">
        <v>1.5889999999999999E-3</v>
      </c>
      <c r="R2946" t="s">
        <v>8</v>
      </c>
      <c r="S2946">
        <v>34.992019999999997</v>
      </c>
      <c r="T2946" t="s">
        <v>9</v>
      </c>
      <c r="U2946">
        <v>6649.7168514947452</v>
      </c>
      <c r="V2946">
        <v>25.4</v>
      </c>
      <c r="W2946">
        <v>5.9219999999999997</v>
      </c>
      <c r="X2946">
        <v>68.09</v>
      </c>
      <c r="Y2946">
        <v>4.5296399999999997</v>
      </c>
      <c r="Z2946">
        <v>79.3</v>
      </c>
      <c r="AA2946" t="str">
        <f>IF(Z2946=-1,"Flat",
INDEX({"North","Northeast","East","Southeast","South","Southwest","West","Northwest","North"},
MATCH(Z2946,{0;22.5;67.5;112.5;157.5;202.5;247.5;292.5;337.5},1)))</f>
        <v>East</v>
      </c>
      <c r="AB2946">
        <v>0.74055700000000002</v>
      </c>
      <c r="AC2946" t="s">
        <v>10</v>
      </c>
      <c r="AD2946">
        <v>50</v>
      </c>
      <c r="AE2946">
        <v>22</v>
      </c>
      <c r="AF2946">
        <v>4.63</v>
      </c>
    </row>
    <row r="2947" spans="1:32" x14ac:dyDescent="0.25">
      <c r="A2947">
        <v>3081</v>
      </c>
      <c r="B2947">
        <v>3459</v>
      </c>
      <c r="C2947">
        <v>3459</v>
      </c>
      <c r="D2947">
        <v>4126</v>
      </c>
      <c r="E2947" t="str">
        <f t="shared" si="135"/>
        <v>04126-BRA-P</v>
      </c>
      <c r="F2947" t="s">
        <v>546</v>
      </c>
      <c r="G2947" t="s">
        <v>76</v>
      </c>
      <c r="H2947" t="s">
        <v>25</v>
      </c>
      <c r="I2947">
        <v>-50.176997999999998</v>
      </c>
      <c r="J2947">
        <v>-16.534901000000001</v>
      </c>
      <c r="K2947">
        <v>644</v>
      </c>
      <c r="L2947">
        <v>15018.31</v>
      </c>
      <c r="M2947" t="str">
        <f t="shared" si="136"/>
        <v>Pequeña</v>
      </c>
      <c r="N2947" t="str">
        <f t="shared" si="137"/>
        <v>P</v>
      </c>
      <c r="O2947">
        <v>0.581233</v>
      </c>
      <c r="P2947" t="s">
        <v>7</v>
      </c>
      <c r="Q2947">
        <v>1.311E-2</v>
      </c>
      <c r="R2947" t="s">
        <v>80</v>
      </c>
      <c r="S2947">
        <v>245.32313500000001</v>
      </c>
      <c r="T2947" t="s">
        <v>23</v>
      </c>
      <c r="U2947">
        <v>7154.6352984823097</v>
      </c>
      <c r="V2947">
        <v>25.4</v>
      </c>
      <c r="W2947">
        <v>5.915</v>
      </c>
      <c r="X2947">
        <v>68.09</v>
      </c>
      <c r="Y2947">
        <v>4.4589400000000001</v>
      </c>
      <c r="Z2947">
        <v>79.3</v>
      </c>
      <c r="AA2947" t="str">
        <f>IF(Z2947=-1,"Flat",
INDEX({"North","Northeast","East","Southeast","South","Southwest","West","Northwest","North"},
MATCH(Z2947,{0;22.5;67.5;112.5;157.5;202.5;247.5;292.5;337.5},1)))</f>
        <v>East</v>
      </c>
      <c r="AB2947">
        <v>0.59710700000000005</v>
      </c>
      <c r="AC2947" t="s">
        <v>20</v>
      </c>
      <c r="AD2947">
        <v>50</v>
      </c>
      <c r="AE2947">
        <v>22</v>
      </c>
      <c r="AF2947">
        <v>4.6280000000000001</v>
      </c>
    </row>
    <row r="2948" spans="1:32" x14ac:dyDescent="0.25">
      <c r="A2948">
        <v>3082</v>
      </c>
      <c r="B2948">
        <v>3460</v>
      </c>
      <c r="C2948">
        <v>3460</v>
      </c>
      <c r="D2948">
        <v>4127</v>
      </c>
      <c r="E2948" t="str">
        <f t="shared" si="135"/>
        <v>04127-BRA-P</v>
      </c>
      <c r="F2948" t="s">
        <v>546</v>
      </c>
      <c r="G2948" t="s">
        <v>76</v>
      </c>
      <c r="H2948" t="s">
        <v>25</v>
      </c>
      <c r="I2948">
        <v>-50.169398999999999</v>
      </c>
      <c r="J2948">
        <v>-16.535601</v>
      </c>
      <c r="K2948">
        <v>644</v>
      </c>
      <c r="L2948">
        <v>11310.14</v>
      </c>
      <c r="M2948" t="str">
        <f t="shared" si="136"/>
        <v>Pequeña</v>
      </c>
      <c r="N2948" t="str">
        <f t="shared" si="137"/>
        <v>P</v>
      </c>
      <c r="O2948">
        <v>0.83572299999999999</v>
      </c>
      <c r="P2948" t="s">
        <v>7</v>
      </c>
      <c r="Q2948">
        <v>5.9589999999999999E-3</v>
      </c>
      <c r="R2948" t="s">
        <v>8</v>
      </c>
      <c r="S2948">
        <v>82.146690000000007</v>
      </c>
      <c r="T2948" t="s">
        <v>19</v>
      </c>
      <c r="U2948">
        <v>7158.0642282320941</v>
      </c>
      <c r="V2948">
        <v>25.4</v>
      </c>
      <c r="W2948">
        <v>5.9139999999999997</v>
      </c>
      <c r="X2948">
        <v>68.09</v>
      </c>
      <c r="Y2948">
        <v>4.51065</v>
      </c>
      <c r="Z2948">
        <v>79.3</v>
      </c>
      <c r="AA2948" t="str">
        <f>IF(Z2948=-1,"Flat",
INDEX({"North","Northeast","East","Southeast","South","Southwest","West","Northwest","North"},
MATCH(Z2948,{0;22.5;67.5;112.5;157.5;202.5;247.5;292.5;337.5},1)))</f>
        <v>East</v>
      </c>
      <c r="AB2948">
        <v>0.74478900000000003</v>
      </c>
      <c r="AC2948" t="s">
        <v>10</v>
      </c>
      <c r="AD2948">
        <v>50</v>
      </c>
      <c r="AE2948">
        <v>22</v>
      </c>
      <c r="AF2948">
        <v>4.6269999999999998</v>
      </c>
    </row>
    <row r="2949" spans="1:32" x14ac:dyDescent="0.25">
      <c r="A2949">
        <v>3083</v>
      </c>
      <c r="B2949">
        <v>3461</v>
      </c>
      <c r="C2949">
        <v>3461</v>
      </c>
      <c r="D2949">
        <v>4128</v>
      </c>
      <c r="E2949" t="str">
        <f t="shared" ref="E2949:E3012" si="138">TEXT(D2949,"00000") &amp; "-" &amp; UPPER(LEFT(G2950,3)) &amp; "-" &amp; N2949</f>
        <v>04128-BRA-P</v>
      </c>
      <c r="F2949" t="s">
        <v>546</v>
      </c>
      <c r="G2949" t="s">
        <v>76</v>
      </c>
      <c r="H2949" t="s">
        <v>25</v>
      </c>
      <c r="I2949">
        <v>-50.160499999999999</v>
      </c>
      <c r="J2949">
        <v>-16.535101000000001</v>
      </c>
      <c r="K2949">
        <v>644</v>
      </c>
      <c r="L2949">
        <v>11204.03</v>
      </c>
      <c r="M2949" t="str">
        <f t="shared" ref="M2949:M3012" si="139">IF(L2949&lt;20000,"Pequeña",IF(L2949&lt;200000,"Mediana","Grande"))</f>
        <v>Pequeña</v>
      </c>
      <c r="N2949" t="str">
        <f t="shared" ref="N2949:N3012" si="140">LEFT(M2949,1)</f>
        <v>P</v>
      </c>
      <c r="O2949">
        <v>2.4388200000000002</v>
      </c>
      <c r="P2949" t="s">
        <v>32</v>
      </c>
      <c r="Q2949">
        <v>9.9319999999999999E-3</v>
      </c>
      <c r="R2949" t="s">
        <v>8</v>
      </c>
      <c r="S2949">
        <v>96.044089999999997</v>
      </c>
      <c r="T2949" t="s">
        <v>19</v>
      </c>
      <c r="U2949">
        <v>7406.1842096870996</v>
      </c>
      <c r="V2949">
        <v>25.4</v>
      </c>
      <c r="W2949">
        <v>5.9119999999999999</v>
      </c>
      <c r="X2949">
        <v>68.09</v>
      </c>
      <c r="Y2949">
        <v>4.43269</v>
      </c>
      <c r="Z2949">
        <v>79.3</v>
      </c>
      <c r="AA2949" t="str">
        <f>IF(Z2949=-1,"Flat",
INDEX({"North","Northeast","East","Southeast","South","Southwest","West","Northwest","North"},
MATCH(Z2949,{0;22.5;67.5;112.5;157.5;202.5;247.5;292.5;337.5},1)))</f>
        <v>East</v>
      </c>
      <c r="AB2949">
        <v>0.66576299999999999</v>
      </c>
      <c r="AC2949" t="s">
        <v>10</v>
      </c>
      <c r="AD2949">
        <v>50</v>
      </c>
      <c r="AE2949">
        <v>22</v>
      </c>
      <c r="AF2949">
        <v>4.6230000000000002</v>
      </c>
    </row>
    <row r="2950" spans="1:32" x14ac:dyDescent="0.25">
      <c r="A2950">
        <v>3084</v>
      </c>
      <c r="B2950">
        <v>3462</v>
      </c>
      <c r="C2950">
        <v>3462</v>
      </c>
      <c r="D2950">
        <v>4129</v>
      </c>
      <c r="E2950" t="str">
        <f t="shared" si="138"/>
        <v>04129-BRA-P</v>
      </c>
      <c r="F2950" t="s">
        <v>546</v>
      </c>
      <c r="G2950" t="s">
        <v>76</v>
      </c>
      <c r="H2950" t="s">
        <v>25</v>
      </c>
      <c r="I2950">
        <v>-50.195701999999997</v>
      </c>
      <c r="J2950">
        <v>-16.529199999999999</v>
      </c>
      <c r="K2950">
        <v>644</v>
      </c>
      <c r="L2950">
        <v>11662.09</v>
      </c>
      <c r="M2950" t="str">
        <f t="shared" si="139"/>
        <v>Pequeña</v>
      </c>
      <c r="N2950" t="str">
        <f t="shared" si="140"/>
        <v>P</v>
      </c>
      <c r="O2950">
        <v>2.1556700000000002</v>
      </c>
      <c r="P2950" t="s">
        <v>32</v>
      </c>
      <c r="Q2950">
        <v>7.1510000000000002E-3</v>
      </c>
      <c r="R2950" t="s">
        <v>8</v>
      </c>
      <c r="S2950">
        <v>189.52467300000001</v>
      </c>
      <c r="T2950" t="s">
        <v>13</v>
      </c>
      <c r="U2950">
        <v>7932.5361146225923</v>
      </c>
      <c r="V2950">
        <v>25.4</v>
      </c>
      <c r="W2950">
        <v>5.9130000000000003</v>
      </c>
      <c r="X2950">
        <v>68.09</v>
      </c>
      <c r="Y2950">
        <v>4.6646400000000003</v>
      </c>
      <c r="Z2950">
        <v>79.3</v>
      </c>
      <c r="AA2950" t="str">
        <f>IF(Z2950=-1,"Flat",
INDEX({"North","Northeast","East","Southeast","South","Southwest","West","Northwest","North"},
MATCH(Z2950,{0;22.5;67.5;112.5;157.5;202.5;247.5;292.5;337.5},1)))</f>
        <v>East</v>
      </c>
      <c r="AB2950">
        <v>0.59076399999999996</v>
      </c>
      <c r="AC2950" t="s">
        <v>20</v>
      </c>
      <c r="AD2950">
        <v>50</v>
      </c>
      <c r="AE2950">
        <v>22</v>
      </c>
      <c r="AF2950">
        <v>4.63</v>
      </c>
    </row>
    <row r="2951" spans="1:32" x14ac:dyDescent="0.25">
      <c r="A2951">
        <v>3085</v>
      </c>
      <c r="B2951">
        <v>3463</v>
      </c>
      <c r="C2951">
        <v>3463</v>
      </c>
      <c r="D2951">
        <v>4130</v>
      </c>
      <c r="E2951" t="str">
        <f t="shared" si="138"/>
        <v>04130-BRA-P</v>
      </c>
      <c r="F2951" t="s">
        <v>546</v>
      </c>
      <c r="G2951" t="s">
        <v>76</v>
      </c>
      <c r="H2951" t="s">
        <v>25</v>
      </c>
      <c r="I2951">
        <v>-50.187801</v>
      </c>
      <c r="J2951">
        <v>-16.521799000000001</v>
      </c>
      <c r="K2951">
        <v>644</v>
      </c>
      <c r="L2951">
        <v>11626.02</v>
      </c>
      <c r="M2951" t="str">
        <f t="shared" si="139"/>
        <v>Pequeña</v>
      </c>
      <c r="N2951" t="str">
        <f t="shared" si="140"/>
        <v>P</v>
      </c>
      <c r="O2951">
        <v>2.2728600000000001</v>
      </c>
      <c r="P2951" t="s">
        <v>32</v>
      </c>
      <c r="Q2951">
        <v>-1.5096E-2</v>
      </c>
      <c r="R2951" t="s">
        <v>15</v>
      </c>
      <c r="S2951">
        <v>189.75796500000001</v>
      </c>
      <c r="T2951" t="s">
        <v>13</v>
      </c>
      <c r="U2951">
        <v>8680.5578358997282</v>
      </c>
      <c r="V2951">
        <v>25.4</v>
      </c>
      <c r="W2951">
        <v>5.9029999999999996</v>
      </c>
      <c r="X2951">
        <v>68.09</v>
      </c>
      <c r="Y2951">
        <v>4.2551699999999997</v>
      </c>
      <c r="Z2951">
        <v>79.3</v>
      </c>
      <c r="AA2951" t="str">
        <f>IF(Z2951=-1,"Flat",
INDEX({"North","Northeast","East","Southeast","South","Southwest","West","Northwest","North"},
MATCH(Z2951,{0;22.5;67.5;112.5;157.5;202.5;247.5;292.5;337.5},1)))</f>
        <v>East</v>
      </c>
      <c r="AB2951">
        <v>0.59540899999999997</v>
      </c>
      <c r="AC2951" t="s">
        <v>20</v>
      </c>
      <c r="AD2951">
        <v>50</v>
      </c>
      <c r="AE2951">
        <v>22</v>
      </c>
      <c r="AF2951">
        <v>4.6260000000000003</v>
      </c>
    </row>
    <row r="2952" spans="1:32" x14ac:dyDescent="0.25">
      <c r="A2952">
        <v>3086</v>
      </c>
      <c r="B2952">
        <v>3464</v>
      </c>
      <c r="C2952">
        <v>3464</v>
      </c>
      <c r="D2952">
        <v>4131</v>
      </c>
      <c r="E2952" t="str">
        <f t="shared" si="138"/>
        <v>04131-BRA-P</v>
      </c>
      <c r="F2952" t="s">
        <v>546</v>
      </c>
      <c r="G2952" t="s">
        <v>76</v>
      </c>
      <c r="H2952" t="s">
        <v>25</v>
      </c>
      <c r="I2952">
        <v>-50.174999</v>
      </c>
      <c r="J2952">
        <v>-16.528500000000001</v>
      </c>
      <c r="K2952">
        <v>644</v>
      </c>
      <c r="L2952">
        <v>16806.63</v>
      </c>
      <c r="M2952" t="str">
        <f t="shared" si="139"/>
        <v>Pequeña</v>
      </c>
      <c r="N2952" t="str">
        <f t="shared" si="140"/>
        <v>P</v>
      </c>
      <c r="O2952">
        <v>0.79140200000000005</v>
      </c>
      <c r="P2952" t="s">
        <v>7</v>
      </c>
      <c r="Q2952">
        <v>7.9450000000000007E-3</v>
      </c>
      <c r="R2952" t="s">
        <v>8</v>
      </c>
      <c r="S2952">
        <v>82.746803</v>
      </c>
      <c r="T2952" t="s">
        <v>19</v>
      </c>
      <c r="U2952">
        <v>7906.23996769925</v>
      </c>
      <c r="V2952">
        <v>25.4</v>
      </c>
      <c r="W2952">
        <v>5.9080000000000004</v>
      </c>
      <c r="X2952">
        <v>68.09</v>
      </c>
      <c r="Y2952">
        <v>4.2369599999999998</v>
      </c>
      <c r="Z2952">
        <v>79.3</v>
      </c>
      <c r="AA2952" t="str">
        <f>IF(Z2952=-1,"Flat",
INDEX({"North","Northeast","East","Southeast","South","Southwest","West","Northwest","North"},
MATCH(Z2952,{0;22.5;67.5;112.5;157.5;202.5;247.5;292.5;337.5},1)))</f>
        <v>East</v>
      </c>
      <c r="AB2952">
        <v>0.58848500000000004</v>
      </c>
      <c r="AC2952" t="s">
        <v>20</v>
      </c>
      <c r="AD2952">
        <v>50</v>
      </c>
      <c r="AE2952">
        <v>22</v>
      </c>
      <c r="AF2952">
        <v>4.6189999999999998</v>
      </c>
    </row>
    <row r="2953" spans="1:32" x14ac:dyDescent="0.25">
      <c r="A2953">
        <v>3087</v>
      </c>
      <c r="B2953">
        <v>3465</v>
      </c>
      <c r="C2953">
        <v>3465</v>
      </c>
      <c r="D2953">
        <v>4132</v>
      </c>
      <c r="E2953" t="str">
        <f t="shared" si="138"/>
        <v>04132-BRA-P</v>
      </c>
      <c r="F2953" t="s">
        <v>546</v>
      </c>
      <c r="G2953" t="s">
        <v>76</v>
      </c>
      <c r="H2953" t="s">
        <v>25</v>
      </c>
      <c r="I2953">
        <v>-50.162799999999997</v>
      </c>
      <c r="J2953">
        <v>-16.522499</v>
      </c>
      <c r="K2953">
        <v>644</v>
      </c>
      <c r="L2953">
        <v>14077.5</v>
      </c>
      <c r="M2953" t="str">
        <f t="shared" si="139"/>
        <v>Pequeña</v>
      </c>
      <c r="N2953" t="str">
        <f t="shared" si="140"/>
        <v>P</v>
      </c>
      <c r="O2953">
        <v>1.1591899999999999</v>
      </c>
      <c r="P2953" t="s">
        <v>7</v>
      </c>
      <c r="Q2953">
        <v>-1.2315E-2</v>
      </c>
      <c r="R2953" t="s">
        <v>15</v>
      </c>
      <c r="S2953">
        <v>99.926247000000004</v>
      </c>
      <c r="T2953" t="s">
        <v>19</v>
      </c>
      <c r="U2953">
        <v>8767.5881215281806</v>
      </c>
      <c r="V2953">
        <v>25.4</v>
      </c>
      <c r="W2953">
        <v>5.9</v>
      </c>
      <c r="X2953">
        <v>68.09</v>
      </c>
      <c r="Y2953">
        <v>4.2228000000000012</v>
      </c>
      <c r="Z2953">
        <v>79.3</v>
      </c>
      <c r="AA2953" t="str">
        <f>IF(Z2953=-1,"Flat",
INDEX({"North","Northeast","East","Southeast","South","Southwest","West","Northwest","North"},
MATCH(Z2953,{0;22.5;67.5;112.5;157.5;202.5;247.5;292.5;337.5},1)))</f>
        <v>East</v>
      </c>
      <c r="AB2953">
        <v>0.59302100000000002</v>
      </c>
      <c r="AC2953" t="s">
        <v>20</v>
      </c>
      <c r="AD2953">
        <v>50</v>
      </c>
      <c r="AE2953">
        <v>22</v>
      </c>
      <c r="AF2953">
        <v>4.609</v>
      </c>
    </row>
    <row r="2954" spans="1:32" x14ac:dyDescent="0.25">
      <c r="A2954">
        <v>3088</v>
      </c>
      <c r="B2954">
        <v>3466</v>
      </c>
      <c r="C2954">
        <v>3466</v>
      </c>
      <c r="D2954">
        <v>4133</v>
      </c>
      <c r="E2954" t="str">
        <f t="shared" si="138"/>
        <v>04133-BRA-P</v>
      </c>
      <c r="F2954" t="s">
        <v>547</v>
      </c>
      <c r="G2954" t="s">
        <v>76</v>
      </c>
      <c r="H2954" t="s">
        <v>25</v>
      </c>
      <c r="I2954">
        <v>-41.567298999999998</v>
      </c>
      <c r="J2954">
        <v>-11.2324</v>
      </c>
      <c r="K2954">
        <v>822</v>
      </c>
      <c r="L2954">
        <v>17453.13</v>
      </c>
      <c r="M2954" t="str">
        <f t="shared" si="139"/>
        <v>Pequeña</v>
      </c>
      <c r="N2954" t="str">
        <f t="shared" si="140"/>
        <v>P</v>
      </c>
      <c r="O2954">
        <v>0.10871400000000001</v>
      </c>
      <c r="P2954" t="s">
        <v>7</v>
      </c>
      <c r="Q2954">
        <v>-3.97E-4</v>
      </c>
      <c r="R2954" t="s">
        <v>8</v>
      </c>
      <c r="S2954">
        <v>66.801406999999998</v>
      </c>
      <c r="T2954" t="s">
        <v>9</v>
      </c>
      <c r="U2954">
        <v>13224.393548349561</v>
      </c>
      <c r="V2954">
        <v>25.4</v>
      </c>
      <c r="W2954">
        <v>6.0510000000000002</v>
      </c>
      <c r="X2954">
        <v>55</v>
      </c>
      <c r="Y2954">
        <v>6.3592300000000002</v>
      </c>
      <c r="Z2954">
        <v>112</v>
      </c>
      <c r="AA2954" t="str">
        <f>IF(Z2954=-1,"Flat",
INDEX({"North","Northeast","East","Southeast","South","Southwest","West","Northwest","North"},
MATCH(Z2954,{0;22.5;67.5;112.5;157.5;202.5;247.5;292.5;337.5},1)))</f>
        <v>East</v>
      </c>
      <c r="AB2954">
        <v>0.67427599999999999</v>
      </c>
      <c r="AC2954" t="s">
        <v>10</v>
      </c>
      <c r="AD2954">
        <v>46</v>
      </c>
      <c r="AE2954">
        <v>13</v>
      </c>
      <c r="AF2954">
        <v>4.7530000000000001</v>
      </c>
    </row>
    <row r="2955" spans="1:32" x14ac:dyDescent="0.25">
      <c r="A2955">
        <v>3089</v>
      </c>
      <c r="B2955">
        <v>3467</v>
      </c>
      <c r="C2955">
        <v>3467</v>
      </c>
      <c r="D2955">
        <v>4134</v>
      </c>
      <c r="E2955" t="str">
        <f t="shared" si="138"/>
        <v>04134-BRA-M</v>
      </c>
      <c r="F2955" t="s">
        <v>547</v>
      </c>
      <c r="G2955" t="s">
        <v>76</v>
      </c>
      <c r="H2955" t="s">
        <v>25</v>
      </c>
      <c r="I2955">
        <v>-41.565800000000003</v>
      </c>
      <c r="J2955">
        <v>-11.2394</v>
      </c>
      <c r="K2955">
        <v>822</v>
      </c>
      <c r="L2955">
        <v>21379.55</v>
      </c>
      <c r="M2955" t="str">
        <f t="shared" si="139"/>
        <v>Mediana</v>
      </c>
      <c r="N2955" t="str">
        <f t="shared" si="140"/>
        <v>M</v>
      </c>
      <c r="O2955">
        <v>0.18612100000000001</v>
      </c>
      <c r="P2955" t="s">
        <v>7</v>
      </c>
      <c r="Q2955">
        <v>-7.9500000000000003E-4</v>
      </c>
      <c r="R2955" t="s">
        <v>8</v>
      </c>
      <c r="S2955">
        <v>57.528809000000003</v>
      </c>
      <c r="T2955" t="s">
        <v>9</v>
      </c>
      <c r="U2955">
        <v>12598.711202410061</v>
      </c>
      <c r="V2955">
        <v>25.4</v>
      </c>
      <c r="W2955">
        <v>6.0490000000000004</v>
      </c>
      <c r="X2955">
        <v>55</v>
      </c>
      <c r="Y2955">
        <v>6.31602</v>
      </c>
      <c r="Z2955">
        <v>112</v>
      </c>
      <c r="AA2955" t="str">
        <f>IF(Z2955=-1,"Flat",
INDEX({"North","Northeast","East","Southeast","South","Southwest","West","Northwest","North"},
MATCH(Z2955,{0;22.5;67.5;112.5;157.5;202.5;247.5;292.5;337.5},1)))</f>
        <v>East</v>
      </c>
      <c r="AB2955">
        <v>0.74907400000000002</v>
      </c>
      <c r="AC2955" t="s">
        <v>10</v>
      </c>
      <c r="AD2955">
        <v>46</v>
      </c>
      <c r="AE2955">
        <v>13</v>
      </c>
      <c r="AF2955">
        <v>4.7439999999999998</v>
      </c>
    </row>
    <row r="2956" spans="1:32" x14ac:dyDescent="0.25">
      <c r="A2956">
        <v>3090</v>
      </c>
      <c r="B2956">
        <v>3468</v>
      </c>
      <c r="C2956">
        <v>3468</v>
      </c>
      <c r="D2956">
        <v>4135</v>
      </c>
      <c r="E2956" t="str">
        <f t="shared" si="138"/>
        <v>04135-BRA-M</v>
      </c>
      <c r="F2956" t="s">
        <v>548</v>
      </c>
      <c r="G2956" t="s">
        <v>76</v>
      </c>
      <c r="H2956" t="s">
        <v>25</v>
      </c>
      <c r="I2956">
        <v>-38.843800000000002</v>
      </c>
      <c r="J2956">
        <v>-6.6025</v>
      </c>
      <c r="K2956">
        <v>255</v>
      </c>
      <c r="L2956">
        <v>20900.439999999999</v>
      </c>
      <c r="M2956" t="str">
        <f t="shared" si="139"/>
        <v>Mediana</v>
      </c>
      <c r="N2956" t="str">
        <f t="shared" si="140"/>
        <v>M</v>
      </c>
      <c r="O2956">
        <v>0.58681399999999995</v>
      </c>
      <c r="P2956" t="s">
        <v>7</v>
      </c>
      <c r="Q2956">
        <v>-4.3699999999999998E-3</v>
      </c>
      <c r="R2956" t="s">
        <v>8</v>
      </c>
      <c r="S2956">
        <v>228.94519</v>
      </c>
      <c r="T2956" t="s">
        <v>23</v>
      </c>
      <c r="U2956">
        <v>527.86557892764392</v>
      </c>
      <c r="V2956">
        <v>25.4</v>
      </c>
      <c r="W2956">
        <v>6.0880000000000001</v>
      </c>
      <c r="X2956">
        <v>80.37</v>
      </c>
      <c r="Y2956">
        <v>4.9739000000000004</v>
      </c>
      <c r="Z2956">
        <v>107.9</v>
      </c>
      <c r="AA2956" t="str">
        <f>IF(Z2956=-1,"Flat",
INDEX({"North","Northeast","East","Southeast","South","Southwest","West","Northwest","North"},
MATCH(Z2956,{0;22.5;67.5;112.5;157.5;202.5;247.5;292.5;337.5},1)))</f>
        <v>East</v>
      </c>
      <c r="AB2956">
        <v>0.67234700000000003</v>
      </c>
      <c r="AC2956" t="s">
        <v>10</v>
      </c>
      <c r="AD2956">
        <v>51</v>
      </c>
      <c r="AE2956">
        <v>9</v>
      </c>
      <c r="AF2956">
        <v>4.7110000000000003</v>
      </c>
    </row>
    <row r="2957" spans="1:32" x14ac:dyDescent="0.25">
      <c r="A2957">
        <v>3091</v>
      </c>
      <c r="B2957">
        <v>3469</v>
      </c>
      <c r="C2957">
        <v>3469</v>
      </c>
      <c r="D2957">
        <v>4136</v>
      </c>
      <c r="E2957" t="str">
        <f t="shared" si="138"/>
        <v>04136-BRA-P</v>
      </c>
      <c r="F2957" t="s">
        <v>548</v>
      </c>
      <c r="G2957" t="s">
        <v>76</v>
      </c>
      <c r="H2957" t="s">
        <v>25</v>
      </c>
      <c r="I2957">
        <v>-38.8414</v>
      </c>
      <c r="J2957">
        <v>-6.6102999999999996</v>
      </c>
      <c r="K2957">
        <v>255</v>
      </c>
      <c r="L2957">
        <v>18028.759999999998</v>
      </c>
      <c r="M2957" t="str">
        <f t="shared" si="139"/>
        <v>Pequeña</v>
      </c>
      <c r="N2957" t="str">
        <f t="shared" si="140"/>
        <v>P</v>
      </c>
      <c r="O2957">
        <v>0.70074400000000003</v>
      </c>
      <c r="P2957" t="s">
        <v>7</v>
      </c>
      <c r="Q2957">
        <v>-5.9589999999999999E-3</v>
      </c>
      <c r="R2957" t="s">
        <v>8</v>
      </c>
      <c r="S2957">
        <v>273.50353999999999</v>
      </c>
      <c r="T2957" t="s">
        <v>16</v>
      </c>
      <c r="U2957">
        <v>530.09731987375778</v>
      </c>
      <c r="V2957">
        <v>25.4</v>
      </c>
      <c r="W2957">
        <v>6.11</v>
      </c>
      <c r="X2957">
        <v>80.37</v>
      </c>
      <c r="Y2957">
        <v>5.0032500000000004</v>
      </c>
      <c r="Z2957">
        <v>107.9</v>
      </c>
      <c r="AA2957" t="str">
        <f>IF(Z2957=-1,"Flat",
INDEX({"North","Northeast","East","Southeast","South","Southwest","West","Northwest","North"},
MATCH(Z2957,{0;22.5;67.5;112.5;157.5;202.5;247.5;292.5;337.5},1)))</f>
        <v>East</v>
      </c>
      <c r="AB2957">
        <v>0.67222099999999996</v>
      </c>
      <c r="AC2957" t="s">
        <v>10</v>
      </c>
      <c r="AD2957">
        <v>49.5</v>
      </c>
      <c r="AE2957">
        <v>9</v>
      </c>
      <c r="AF2957">
        <v>4.7240000000000002</v>
      </c>
    </row>
    <row r="2958" spans="1:32" x14ac:dyDescent="0.25">
      <c r="A2958">
        <v>3092</v>
      </c>
      <c r="B2958">
        <v>3470</v>
      </c>
      <c r="C2958">
        <v>3470</v>
      </c>
      <c r="D2958">
        <v>4137</v>
      </c>
      <c r="E2958" t="str">
        <f t="shared" si="138"/>
        <v>04137-BRA-M</v>
      </c>
      <c r="F2958" t="s">
        <v>548</v>
      </c>
      <c r="G2958" t="s">
        <v>76</v>
      </c>
      <c r="H2958" t="s">
        <v>25</v>
      </c>
      <c r="I2958">
        <v>-38.834499000000001</v>
      </c>
      <c r="J2958">
        <v>-6.6139999999999999</v>
      </c>
      <c r="K2958">
        <v>255</v>
      </c>
      <c r="L2958">
        <v>25713.11</v>
      </c>
      <c r="M2958" t="str">
        <f t="shared" si="139"/>
        <v>Mediana</v>
      </c>
      <c r="N2958" t="str">
        <f t="shared" si="140"/>
        <v>M</v>
      </c>
      <c r="O2958">
        <v>0.45140200000000003</v>
      </c>
      <c r="P2958" t="s">
        <v>7</v>
      </c>
      <c r="Q2958">
        <v>1.9859999999999999E-3</v>
      </c>
      <c r="R2958" t="s">
        <v>8</v>
      </c>
      <c r="S2958">
        <v>145.30484000000001</v>
      </c>
      <c r="T2958" t="s">
        <v>49</v>
      </c>
      <c r="U2958">
        <v>49.162314693765452</v>
      </c>
      <c r="V2958">
        <v>25.4</v>
      </c>
      <c r="W2958">
        <v>6.1150000000000002</v>
      </c>
      <c r="X2958">
        <v>80.37</v>
      </c>
      <c r="Y2958">
        <v>4.9829800000000004</v>
      </c>
      <c r="Z2958">
        <v>107.9</v>
      </c>
      <c r="AA2958" t="str">
        <f>IF(Z2958=-1,"Flat",
INDEX({"North","Northeast","East","Southeast","South","Southwest","West","Northwest","North"},
MATCH(Z2958,{0;22.5;67.5;112.5;157.5;202.5;247.5;292.5;337.5},1)))</f>
        <v>East</v>
      </c>
      <c r="AB2958">
        <v>0.67290899999999998</v>
      </c>
      <c r="AC2958" t="s">
        <v>10</v>
      </c>
      <c r="AD2958">
        <v>49.5</v>
      </c>
      <c r="AE2958">
        <v>9</v>
      </c>
      <c r="AF2958">
        <v>4.7240000000000002</v>
      </c>
    </row>
    <row r="2959" spans="1:32" x14ac:dyDescent="0.25">
      <c r="A2959">
        <v>3093</v>
      </c>
      <c r="B2959">
        <v>3471</v>
      </c>
      <c r="C2959">
        <v>3471</v>
      </c>
      <c r="D2959">
        <v>4138</v>
      </c>
      <c r="E2959" t="str">
        <f t="shared" si="138"/>
        <v>04138-BRA-M</v>
      </c>
      <c r="F2959" t="s">
        <v>548</v>
      </c>
      <c r="G2959" t="s">
        <v>76</v>
      </c>
      <c r="H2959" t="s">
        <v>25</v>
      </c>
      <c r="I2959">
        <v>-38.841000000000001</v>
      </c>
      <c r="J2959">
        <v>-6.6284000000000001</v>
      </c>
      <c r="K2959">
        <v>255</v>
      </c>
      <c r="L2959">
        <v>21331.87</v>
      </c>
      <c r="M2959" t="str">
        <f t="shared" si="139"/>
        <v>Mediana</v>
      </c>
      <c r="N2959" t="str">
        <f t="shared" si="140"/>
        <v>M</v>
      </c>
      <c r="O2959">
        <v>0.53333799999999998</v>
      </c>
      <c r="P2959" t="s">
        <v>7</v>
      </c>
      <c r="Q2959">
        <v>-3.973E-3</v>
      </c>
      <c r="R2959" t="s">
        <v>8</v>
      </c>
      <c r="S2959">
        <v>15.524111</v>
      </c>
      <c r="T2959" t="s">
        <v>70</v>
      </c>
      <c r="U2959">
        <v>1152.6925961306611</v>
      </c>
      <c r="V2959">
        <v>25.4</v>
      </c>
      <c r="W2959">
        <v>6.1230000000000002</v>
      </c>
      <c r="X2959">
        <v>80.37</v>
      </c>
      <c r="Y2959">
        <v>4.8428399999999998</v>
      </c>
      <c r="Z2959">
        <v>107.9</v>
      </c>
      <c r="AA2959" t="str">
        <f>IF(Z2959=-1,"Flat",
INDEX({"North","Northeast","East","Southeast","South","Southwest","West","Northwest","North"},
MATCH(Z2959,{0;22.5;67.5;112.5;157.5;202.5;247.5;292.5;337.5},1)))</f>
        <v>East</v>
      </c>
      <c r="AB2959">
        <v>0.797929</v>
      </c>
      <c r="AC2959" t="s">
        <v>10</v>
      </c>
      <c r="AD2959">
        <v>49.5</v>
      </c>
      <c r="AE2959">
        <v>9</v>
      </c>
      <c r="AF2959">
        <v>4.7309999999999999</v>
      </c>
    </row>
    <row r="2960" spans="1:32" x14ac:dyDescent="0.25">
      <c r="A2960">
        <v>3094</v>
      </c>
      <c r="B2960">
        <v>3472</v>
      </c>
      <c r="C2960">
        <v>3472</v>
      </c>
      <c r="D2960">
        <v>4139</v>
      </c>
      <c r="E2960" t="str">
        <f t="shared" si="138"/>
        <v>04139-BRA-P</v>
      </c>
      <c r="F2960" t="s">
        <v>548</v>
      </c>
      <c r="G2960" t="s">
        <v>76</v>
      </c>
      <c r="H2960" t="s">
        <v>25</v>
      </c>
      <c r="I2960">
        <v>-38.852798</v>
      </c>
      <c r="J2960">
        <v>-6.6303000000000001</v>
      </c>
      <c r="K2960">
        <v>255</v>
      </c>
      <c r="L2960">
        <v>15837.82</v>
      </c>
      <c r="M2960" t="str">
        <f t="shared" si="139"/>
        <v>Pequeña</v>
      </c>
      <c r="N2960" t="str">
        <f t="shared" si="140"/>
        <v>P</v>
      </c>
      <c r="O2960">
        <v>1.0705899999999999</v>
      </c>
      <c r="P2960" t="s">
        <v>7</v>
      </c>
      <c r="Q2960">
        <v>1.3904E-2</v>
      </c>
      <c r="R2960" t="s">
        <v>80</v>
      </c>
      <c r="S2960">
        <v>317.16107199999999</v>
      </c>
      <c r="T2960" t="s">
        <v>30</v>
      </c>
      <c r="U2960">
        <v>2444.5580556753462</v>
      </c>
      <c r="V2960">
        <v>25.4</v>
      </c>
      <c r="W2960">
        <v>6.1219999999999999</v>
      </c>
      <c r="X2960">
        <v>80.37</v>
      </c>
      <c r="Y2960">
        <v>4.8070700000000004</v>
      </c>
      <c r="Z2960">
        <v>107.9</v>
      </c>
      <c r="AA2960" t="str">
        <f>IF(Z2960=-1,"Flat",
INDEX({"North","Northeast","East","Southeast","South","Southwest","West","Northwest","North"},
MATCH(Z2960,{0;22.5;67.5;112.5;157.5;202.5;247.5;292.5;337.5},1)))</f>
        <v>East</v>
      </c>
      <c r="AB2960">
        <v>0.74315200000000003</v>
      </c>
      <c r="AC2960" t="s">
        <v>10</v>
      </c>
      <c r="AD2960">
        <v>49.5</v>
      </c>
      <c r="AE2960">
        <v>9</v>
      </c>
      <c r="AF2960">
        <v>4.734</v>
      </c>
    </row>
    <row r="2961" spans="1:32" x14ac:dyDescent="0.25">
      <c r="A2961">
        <v>3095</v>
      </c>
      <c r="B2961">
        <v>3473</v>
      </c>
      <c r="C2961">
        <v>3473</v>
      </c>
      <c r="D2961">
        <v>4140</v>
      </c>
      <c r="E2961" t="str">
        <f t="shared" si="138"/>
        <v>04140-BRA-P</v>
      </c>
      <c r="F2961" t="s">
        <v>548</v>
      </c>
      <c r="G2961" t="s">
        <v>76</v>
      </c>
      <c r="H2961" t="s">
        <v>25</v>
      </c>
      <c r="I2961">
        <v>-38.868099000000001</v>
      </c>
      <c r="J2961">
        <v>-6.6223000000000001</v>
      </c>
      <c r="K2961">
        <v>255</v>
      </c>
      <c r="L2961">
        <v>19284.54</v>
      </c>
      <c r="M2961" t="str">
        <f t="shared" si="139"/>
        <v>Pequeña</v>
      </c>
      <c r="N2961" t="str">
        <f t="shared" si="140"/>
        <v>P</v>
      </c>
      <c r="O2961">
        <v>0.99095200000000006</v>
      </c>
      <c r="P2961" t="s">
        <v>7</v>
      </c>
      <c r="Q2961">
        <v>1.1122999999999999E-2</v>
      </c>
      <c r="R2961" t="s">
        <v>80</v>
      </c>
      <c r="S2961">
        <v>11.633634000000001</v>
      </c>
      <c r="T2961" t="s">
        <v>70</v>
      </c>
      <c r="U2961">
        <v>3736.3261555368181</v>
      </c>
      <c r="V2961">
        <v>25.4</v>
      </c>
      <c r="W2961">
        <v>6.117</v>
      </c>
      <c r="X2961">
        <v>80.37</v>
      </c>
      <c r="Y2961">
        <v>4.7975599999999998</v>
      </c>
      <c r="Z2961">
        <v>107.9</v>
      </c>
      <c r="AA2961" t="str">
        <f>IF(Z2961=-1,"Flat",
INDEX({"North","Northeast","East","Southeast","South","Southwest","West","Northwest","North"},
MATCH(Z2961,{0;22.5;67.5;112.5;157.5;202.5;247.5;292.5;337.5},1)))</f>
        <v>East</v>
      </c>
      <c r="AB2961">
        <v>0.795261</v>
      </c>
      <c r="AC2961" t="s">
        <v>10</v>
      </c>
      <c r="AD2961">
        <v>49.5</v>
      </c>
      <c r="AE2961">
        <v>9</v>
      </c>
      <c r="AF2961">
        <v>4.7270000000000003</v>
      </c>
    </row>
    <row r="2962" spans="1:32" x14ac:dyDescent="0.25">
      <c r="A2962">
        <v>3096</v>
      </c>
      <c r="B2962">
        <v>3474</v>
      </c>
      <c r="C2962">
        <v>3474</v>
      </c>
      <c r="D2962">
        <v>4141</v>
      </c>
      <c r="E2962" t="str">
        <f t="shared" si="138"/>
        <v>04141-BRA-P</v>
      </c>
      <c r="F2962" t="s">
        <v>549</v>
      </c>
      <c r="G2962" t="s">
        <v>76</v>
      </c>
      <c r="H2962" t="s">
        <v>25</v>
      </c>
      <c r="I2962">
        <v>-45.614497999999998</v>
      </c>
      <c r="J2962">
        <v>-16.119900000000001</v>
      </c>
      <c r="K2962">
        <v>582</v>
      </c>
      <c r="L2962">
        <v>13522.32</v>
      </c>
      <c r="M2962" t="str">
        <f t="shared" si="139"/>
        <v>Pequeña</v>
      </c>
      <c r="N2962" t="str">
        <f t="shared" si="140"/>
        <v>P</v>
      </c>
      <c r="O2962">
        <v>1.0705899999999999</v>
      </c>
      <c r="P2962" t="s">
        <v>7</v>
      </c>
      <c r="Q2962">
        <v>7.9450000000000007E-3</v>
      </c>
      <c r="R2962" t="s">
        <v>8</v>
      </c>
      <c r="S2962">
        <v>180.763901</v>
      </c>
      <c r="T2962" t="s">
        <v>13</v>
      </c>
      <c r="U2962">
        <v>432.30521606193952</v>
      </c>
      <c r="V2962">
        <v>25.4</v>
      </c>
      <c r="W2962">
        <v>6.1070000000000002</v>
      </c>
      <c r="X2962">
        <v>88.22</v>
      </c>
      <c r="Y2962">
        <v>4.1016399999999997</v>
      </c>
      <c r="Z2962">
        <v>88</v>
      </c>
      <c r="AA2962" t="str">
        <f>IF(Z2962=-1,"Flat",
INDEX({"North","Northeast","East","Southeast","South","Southwest","West","Northwest","North"},
MATCH(Z2962,{0;22.5;67.5;112.5;157.5;202.5;247.5;292.5;337.5},1)))</f>
        <v>East</v>
      </c>
      <c r="AB2962">
        <v>0.59467099999999995</v>
      </c>
      <c r="AC2962" t="s">
        <v>20</v>
      </c>
      <c r="AD2962">
        <v>50</v>
      </c>
      <c r="AE2962">
        <v>21</v>
      </c>
      <c r="AF2962">
        <v>4.7720000000000002</v>
      </c>
    </row>
    <row r="2963" spans="1:32" x14ac:dyDescent="0.25">
      <c r="A2963">
        <v>3097</v>
      </c>
      <c r="B2963">
        <v>3475</v>
      </c>
      <c r="C2963">
        <v>3475</v>
      </c>
      <c r="D2963">
        <v>4142</v>
      </c>
      <c r="E2963" t="str">
        <f t="shared" si="138"/>
        <v>04142-BRA-P</v>
      </c>
      <c r="F2963" t="s">
        <v>549</v>
      </c>
      <c r="G2963" t="s">
        <v>76</v>
      </c>
      <c r="H2963" t="s">
        <v>25</v>
      </c>
      <c r="I2963">
        <v>-45.610100000000003</v>
      </c>
      <c r="J2963">
        <v>-16.120100000000001</v>
      </c>
      <c r="K2963">
        <v>582</v>
      </c>
      <c r="L2963">
        <v>9878.94</v>
      </c>
      <c r="M2963" t="str">
        <f t="shared" si="139"/>
        <v>Pequeña</v>
      </c>
      <c r="N2963" t="str">
        <f t="shared" si="140"/>
        <v>P</v>
      </c>
      <c r="O2963">
        <v>0.70624600000000004</v>
      </c>
      <c r="P2963" t="s">
        <v>7</v>
      </c>
      <c r="Q2963">
        <v>3.973E-3</v>
      </c>
      <c r="R2963" t="s">
        <v>8</v>
      </c>
      <c r="S2963">
        <v>165.96376000000001</v>
      </c>
      <c r="T2963" t="s">
        <v>13</v>
      </c>
      <c r="U2963">
        <v>384.00012273315298</v>
      </c>
      <c r="V2963">
        <v>25.4</v>
      </c>
      <c r="W2963">
        <v>6.1059999999999999</v>
      </c>
      <c r="X2963">
        <v>88.22</v>
      </c>
      <c r="Y2963">
        <v>4.1013799999999998</v>
      </c>
      <c r="Z2963">
        <v>88</v>
      </c>
      <c r="AA2963" t="str">
        <f>IF(Z2963=-1,"Flat",
INDEX({"North","Northeast","East","Southeast","South","Southwest","West","Northwest","North"},
MATCH(Z2963,{0;22.5;67.5;112.5;157.5;202.5;247.5;292.5;337.5},1)))</f>
        <v>East</v>
      </c>
      <c r="AB2963">
        <v>0.59648500000000004</v>
      </c>
      <c r="AC2963" t="s">
        <v>20</v>
      </c>
      <c r="AD2963">
        <v>30</v>
      </c>
      <c r="AE2963">
        <v>21</v>
      </c>
      <c r="AF2963">
        <v>4.7720000000000002</v>
      </c>
    </row>
    <row r="2964" spans="1:32" x14ac:dyDescent="0.25">
      <c r="A2964">
        <v>3098</v>
      </c>
      <c r="B2964">
        <v>3476</v>
      </c>
      <c r="C2964">
        <v>3476</v>
      </c>
      <c r="D2964">
        <v>4143</v>
      </c>
      <c r="E2964" t="str">
        <f t="shared" si="138"/>
        <v>04143-BRA-P</v>
      </c>
      <c r="F2964" t="s">
        <v>549</v>
      </c>
      <c r="G2964" t="s">
        <v>76</v>
      </c>
      <c r="H2964" t="s">
        <v>25</v>
      </c>
      <c r="I2964">
        <v>-45.620097999999999</v>
      </c>
      <c r="J2964">
        <v>-16.080099000000001</v>
      </c>
      <c r="K2964">
        <v>582</v>
      </c>
      <c r="L2964">
        <v>17948.64</v>
      </c>
      <c r="M2964" t="str">
        <f t="shared" si="139"/>
        <v>Pequeña</v>
      </c>
      <c r="N2964" t="str">
        <f t="shared" si="140"/>
        <v>P</v>
      </c>
      <c r="O2964">
        <v>0.201877</v>
      </c>
      <c r="P2964" t="s">
        <v>7</v>
      </c>
      <c r="Q2964">
        <v>7.9450000000000007E-3</v>
      </c>
      <c r="R2964" t="s">
        <v>8</v>
      </c>
      <c r="S2964">
        <v>45</v>
      </c>
      <c r="T2964" t="s">
        <v>9</v>
      </c>
      <c r="U2964">
        <v>4013.6407616620882</v>
      </c>
      <c r="V2964">
        <v>25.4</v>
      </c>
      <c r="W2964">
        <v>6.0880000000000001</v>
      </c>
      <c r="X2964">
        <v>88.22</v>
      </c>
      <c r="Y2964">
        <v>4.4350300000000002</v>
      </c>
      <c r="Z2964">
        <v>88</v>
      </c>
      <c r="AA2964" t="str">
        <f>IF(Z2964=-1,"Flat",
INDEX({"North","Northeast","East","Southeast","South","Southwest","West","Northwest","North"},
MATCH(Z2964,{0;22.5;67.5;112.5;157.5;202.5;247.5;292.5;337.5},1)))</f>
        <v>East</v>
      </c>
      <c r="AB2964">
        <v>0.74899499999999997</v>
      </c>
      <c r="AC2964" t="s">
        <v>10</v>
      </c>
      <c r="AD2964">
        <v>24</v>
      </c>
      <c r="AE2964">
        <v>21</v>
      </c>
      <c r="AF2964">
        <v>4.758</v>
      </c>
    </row>
    <row r="2965" spans="1:32" x14ac:dyDescent="0.25">
      <c r="A2965">
        <v>3099</v>
      </c>
      <c r="B2965">
        <v>3477</v>
      </c>
      <c r="C2965">
        <v>3477</v>
      </c>
      <c r="D2965">
        <v>4144</v>
      </c>
      <c r="E2965" t="str">
        <f t="shared" si="138"/>
        <v>04144-BRA-P</v>
      </c>
      <c r="F2965" t="s">
        <v>549</v>
      </c>
      <c r="G2965" t="s">
        <v>76</v>
      </c>
      <c r="H2965" t="s">
        <v>25</v>
      </c>
      <c r="I2965">
        <v>-45.620097999999999</v>
      </c>
      <c r="J2965">
        <v>-16.110099999999999</v>
      </c>
      <c r="K2965">
        <v>582</v>
      </c>
      <c r="L2965">
        <v>16556.29</v>
      </c>
      <c r="M2965" t="str">
        <f t="shared" si="139"/>
        <v>Pequeña</v>
      </c>
      <c r="N2965" t="str">
        <f t="shared" si="140"/>
        <v>P</v>
      </c>
      <c r="O2965">
        <v>1.7360800000000001</v>
      </c>
      <c r="P2965" t="s">
        <v>7</v>
      </c>
      <c r="Q2965">
        <v>-3.973E-3</v>
      </c>
      <c r="R2965" t="s">
        <v>8</v>
      </c>
      <c r="S2965">
        <v>62.592426000000003</v>
      </c>
      <c r="T2965" t="s">
        <v>9</v>
      </c>
      <c r="U2965">
        <v>589.4586028168319</v>
      </c>
      <c r="V2965">
        <v>25.4</v>
      </c>
      <c r="W2965">
        <v>6.1020000000000003</v>
      </c>
      <c r="X2965">
        <v>88.22</v>
      </c>
      <c r="Y2965">
        <v>4.2248900000000011</v>
      </c>
      <c r="Z2965">
        <v>88</v>
      </c>
      <c r="AA2965" t="str">
        <f>IF(Z2965=-1,"Flat",
INDEX({"North","Northeast","East","Southeast","South","Southwest","West","Northwest","North"},
MATCH(Z2965,{0;22.5;67.5;112.5;157.5;202.5;247.5;292.5;337.5},1)))</f>
        <v>East</v>
      </c>
      <c r="AB2965">
        <v>0.59662300000000001</v>
      </c>
      <c r="AC2965" t="s">
        <v>20</v>
      </c>
      <c r="AD2965">
        <v>21</v>
      </c>
      <c r="AE2965">
        <v>21</v>
      </c>
      <c r="AF2965">
        <v>4.7720000000000002</v>
      </c>
    </row>
    <row r="2966" spans="1:32" x14ac:dyDescent="0.25">
      <c r="A2966">
        <v>3100</v>
      </c>
      <c r="B2966">
        <v>3478</v>
      </c>
      <c r="C2966">
        <v>3478</v>
      </c>
      <c r="D2966">
        <v>4145</v>
      </c>
      <c r="E2966" t="str">
        <f t="shared" si="138"/>
        <v>04145-BRA-P</v>
      </c>
      <c r="F2966" t="s">
        <v>549</v>
      </c>
      <c r="G2966" t="s">
        <v>76</v>
      </c>
      <c r="H2966" t="s">
        <v>25</v>
      </c>
      <c r="I2966">
        <v>-45.590099000000002</v>
      </c>
      <c r="J2966">
        <v>-16.070101000000001</v>
      </c>
      <c r="K2966">
        <v>582</v>
      </c>
      <c r="L2966">
        <v>15877.9</v>
      </c>
      <c r="M2966" t="str">
        <f t="shared" si="139"/>
        <v>Pequeña</v>
      </c>
      <c r="N2966" t="str">
        <f t="shared" si="140"/>
        <v>P</v>
      </c>
      <c r="O2966">
        <v>0.75666</v>
      </c>
      <c r="P2966" t="s">
        <v>7</v>
      </c>
      <c r="Q2966">
        <v>-7.548E-3</v>
      </c>
      <c r="R2966" t="s">
        <v>8</v>
      </c>
      <c r="S2966">
        <v>91.080924999999993</v>
      </c>
      <c r="T2966" t="s">
        <v>19</v>
      </c>
      <c r="U2966">
        <v>5632.7721685331944</v>
      </c>
      <c r="V2966">
        <v>25.4</v>
      </c>
      <c r="W2966">
        <v>6.0949999999999998</v>
      </c>
      <c r="X2966">
        <v>88.22</v>
      </c>
      <c r="Y2966">
        <v>4.1926300000000012</v>
      </c>
      <c r="Z2966">
        <v>88</v>
      </c>
      <c r="AA2966" t="str">
        <f>IF(Z2966=-1,"Flat",
INDEX({"North","Northeast","East","Southeast","South","Southwest","West","Northwest","North"},
MATCH(Z2966,{0;22.5;67.5;112.5;157.5;202.5;247.5;292.5;337.5},1)))</f>
        <v>East</v>
      </c>
      <c r="AB2966">
        <v>0.59656299999999995</v>
      </c>
      <c r="AC2966" t="s">
        <v>20</v>
      </c>
      <c r="AD2966">
        <v>30</v>
      </c>
      <c r="AE2966">
        <v>21</v>
      </c>
      <c r="AF2966">
        <v>4.7569999999999997</v>
      </c>
    </row>
    <row r="2967" spans="1:32" x14ac:dyDescent="0.25">
      <c r="A2967">
        <v>3101</v>
      </c>
      <c r="B2967">
        <v>3479</v>
      </c>
      <c r="C2967">
        <v>3479</v>
      </c>
      <c r="D2967">
        <v>4146</v>
      </c>
      <c r="E2967" t="str">
        <f t="shared" si="138"/>
        <v>04146-BRA-M</v>
      </c>
      <c r="F2967" t="s">
        <v>550</v>
      </c>
      <c r="G2967" t="s">
        <v>76</v>
      </c>
      <c r="H2967" t="s">
        <v>25</v>
      </c>
      <c r="I2967">
        <v>-35.572800000000001</v>
      </c>
      <c r="J2967">
        <v>-6.0079000000000002</v>
      </c>
      <c r="K2967">
        <v>111</v>
      </c>
      <c r="L2967">
        <v>20085.37</v>
      </c>
      <c r="M2967" t="str">
        <f t="shared" si="139"/>
        <v>Mediana</v>
      </c>
      <c r="N2967" t="str">
        <f t="shared" si="140"/>
        <v>M</v>
      </c>
      <c r="O2967">
        <v>0.70422399999999996</v>
      </c>
      <c r="P2967" t="s">
        <v>7</v>
      </c>
      <c r="Q2967">
        <v>4.3699999999999998E-3</v>
      </c>
      <c r="R2967" t="s">
        <v>8</v>
      </c>
      <c r="S2967">
        <v>342.29956099999998</v>
      </c>
      <c r="T2967" t="s">
        <v>70</v>
      </c>
      <c r="U2967">
        <v>579.11176035814935</v>
      </c>
      <c r="V2967">
        <v>23.9</v>
      </c>
      <c r="W2967">
        <v>5.7729999999999997</v>
      </c>
      <c r="X2967">
        <v>63.81</v>
      </c>
      <c r="Y2967">
        <v>7.4919500000000001</v>
      </c>
      <c r="Z2967">
        <v>106.5</v>
      </c>
      <c r="AA2967" t="str">
        <f>IF(Z2967=-1,"Flat",
INDEX({"North","Northeast","East","Southeast","South","Southwest","West","Northwest","North"},
MATCH(Z2967,{0;22.5;67.5;112.5;157.5;202.5;247.5;292.5;337.5},1)))</f>
        <v>East</v>
      </c>
      <c r="AB2967">
        <v>-9999</v>
      </c>
      <c r="AC2967" t="s">
        <v>109</v>
      </c>
      <c r="AD2967">
        <v>37.299999</v>
      </c>
      <c r="AE2967">
        <v>6</v>
      </c>
      <c r="AF2967">
        <v>4.4960000000000022</v>
      </c>
    </row>
    <row r="2968" spans="1:32" x14ac:dyDescent="0.25">
      <c r="A2968">
        <v>3102</v>
      </c>
      <c r="B2968">
        <v>3480</v>
      </c>
      <c r="C2968">
        <v>3480</v>
      </c>
      <c r="D2968">
        <v>4147</v>
      </c>
      <c r="E2968" t="str">
        <f t="shared" si="138"/>
        <v>04147-BRA-P</v>
      </c>
      <c r="F2968" t="s">
        <v>550</v>
      </c>
      <c r="G2968" t="s">
        <v>76</v>
      </c>
      <c r="H2968" t="s">
        <v>25</v>
      </c>
      <c r="I2968">
        <v>-35.579101999999999</v>
      </c>
      <c r="J2968">
        <v>-6.0168999999999997</v>
      </c>
      <c r="K2968">
        <v>111</v>
      </c>
      <c r="L2968">
        <v>17537.54</v>
      </c>
      <c r="M2968" t="str">
        <f t="shared" si="139"/>
        <v>Pequeña</v>
      </c>
      <c r="N2968" t="str">
        <f t="shared" si="140"/>
        <v>P</v>
      </c>
      <c r="O2968">
        <v>0.68901599999999996</v>
      </c>
      <c r="P2968" t="s">
        <v>7</v>
      </c>
      <c r="Q2968">
        <v>5.9589999999999999E-3</v>
      </c>
      <c r="R2968" t="s">
        <v>8</v>
      </c>
      <c r="S2968">
        <v>256.82745399999999</v>
      </c>
      <c r="T2968" t="s">
        <v>16</v>
      </c>
      <c r="U2968">
        <v>204.36905226912791</v>
      </c>
      <c r="V2968">
        <v>23.9</v>
      </c>
      <c r="W2968">
        <v>5.7889999999999997</v>
      </c>
      <c r="X2968">
        <v>63.81</v>
      </c>
      <c r="Y2968">
        <v>7.6776600000000004</v>
      </c>
      <c r="Z2968">
        <v>106.5</v>
      </c>
      <c r="AA2968" t="str">
        <f>IF(Z2968=-1,"Flat",
INDEX({"North","Northeast","East","Southeast","South","Southwest","West","Northwest","North"},
MATCH(Z2968,{0;22.5;67.5;112.5;157.5;202.5;247.5;292.5;337.5},1)))</f>
        <v>East</v>
      </c>
      <c r="AB2968">
        <v>-9999</v>
      </c>
      <c r="AC2968" t="s">
        <v>109</v>
      </c>
      <c r="AD2968">
        <v>37.299999</v>
      </c>
      <c r="AE2968">
        <v>6</v>
      </c>
      <c r="AF2968">
        <v>4.5140000000000002</v>
      </c>
    </row>
    <row r="2969" spans="1:32" x14ac:dyDescent="0.25">
      <c r="A2969">
        <v>3103</v>
      </c>
      <c r="B2969">
        <v>3481</v>
      </c>
      <c r="C2969">
        <v>3481</v>
      </c>
      <c r="D2969">
        <v>4148</v>
      </c>
      <c r="E2969" t="str">
        <f t="shared" si="138"/>
        <v>04148-BRA-P</v>
      </c>
      <c r="F2969" t="s">
        <v>550</v>
      </c>
      <c r="G2969" t="s">
        <v>76</v>
      </c>
      <c r="H2969" t="s">
        <v>25</v>
      </c>
      <c r="I2969">
        <v>-35.569499999999998</v>
      </c>
      <c r="J2969">
        <v>-6.0201000000000002</v>
      </c>
      <c r="K2969">
        <v>111</v>
      </c>
      <c r="L2969">
        <v>12976.88</v>
      </c>
      <c r="M2969" t="str">
        <f t="shared" si="139"/>
        <v>Pequeña</v>
      </c>
      <c r="N2969" t="str">
        <f t="shared" si="140"/>
        <v>P</v>
      </c>
      <c r="O2969">
        <v>0.53104099999999999</v>
      </c>
      <c r="P2969" t="s">
        <v>7</v>
      </c>
      <c r="Q2969">
        <v>1.5889999999999999E-3</v>
      </c>
      <c r="R2969" t="s">
        <v>8</v>
      </c>
      <c r="S2969">
        <v>323.74615499999999</v>
      </c>
      <c r="T2969" t="s">
        <v>30</v>
      </c>
      <c r="U2969">
        <v>776.54075844432828</v>
      </c>
      <c r="V2969">
        <v>23.9</v>
      </c>
      <c r="W2969">
        <v>5.7759999999999998</v>
      </c>
      <c r="X2969">
        <v>63.81</v>
      </c>
      <c r="Y2969">
        <v>7.6574</v>
      </c>
      <c r="Z2969">
        <v>106.5</v>
      </c>
      <c r="AA2969" t="str">
        <f>IF(Z2969=-1,"Flat",
INDEX({"North","Northeast","East","Southeast","South","Southwest","West","Northwest","North"},
MATCH(Z2969,{0;22.5;67.5;112.5;157.5;202.5;247.5;292.5;337.5},1)))</f>
        <v>East</v>
      </c>
      <c r="AB2969">
        <v>-9999</v>
      </c>
      <c r="AC2969" t="s">
        <v>109</v>
      </c>
      <c r="AD2969">
        <v>37.299999</v>
      </c>
      <c r="AE2969">
        <v>6</v>
      </c>
      <c r="AF2969">
        <v>4.5119999999999996</v>
      </c>
    </row>
    <row r="2970" spans="1:32" x14ac:dyDescent="0.25">
      <c r="A2970">
        <v>3104</v>
      </c>
      <c r="B2970">
        <v>3482</v>
      </c>
      <c r="C2970">
        <v>3482</v>
      </c>
      <c r="D2970">
        <v>4149</v>
      </c>
      <c r="E2970" t="str">
        <f t="shared" si="138"/>
        <v>04149-BRA-M</v>
      </c>
      <c r="F2970" t="s">
        <v>550</v>
      </c>
      <c r="G2970" t="s">
        <v>76</v>
      </c>
      <c r="H2970" t="s">
        <v>25</v>
      </c>
      <c r="I2970">
        <v>-35.570999</v>
      </c>
      <c r="J2970">
        <v>-6.0263</v>
      </c>
      <c r="K2970">
        <v>111</v>
      </c>
      <c r="L2970">
        <v>20614.43</v>
      </c>
      <c r="M2970" t="str">
        <f t="shared" si="139"/>
        <v>Mediana</v>
      </c>
      <c r="N2970" t="str">
        <f t="shared" si="140"/>
        <v>M</v>
      </c>
      <c r="O2970">
        <v>0.628718</v>
      </c>
      <c r="P2970" t="s">
        <v>7</v>
      </c>
      <c r="Q2970">
        <v>5.9589999999999999E-3</v>
      </c>
      <c r="R2970" t="s">
        <v>8</v>
      </c>
      <c r="S2970">
        <v>309.47247299999998</v>
      </c>
      <c r="T2970" t="s">
        <v>30</v>
      </c>
      <c r="U2970">
        <v>572.41954887512736</v>
      </c>
      <c r="V2970">
        <v>23.9</v>
      </c>
      <c r="W2970">
        <v>5.774</v>
      </c>
      <c r="X2970">
        <v>63.81</v>
      </c>
      <c r="Y2970">
        <v>7.7675799999999997</v>
      </c>
      <c r="Z2970">
        <v>106.5</v>
      </c>
      <c r="AA2970" t="str">
        <f>IF(Z2970=-1,"Flat",
INDEX({"North","Northeast","East","Southeast","South","Southwest","West","Northwest","North"},
MATCH(Z2970,{0;22.5;67.5;112.5;157.5;202.5;247.5;292.5;337.5},1)))</f>
        <v>East</v>
      </c>
      <c r="AB2970">
        <v>-9999</v>
      </c>
      <c r="AC2970" t="s">
        <v>109</v>
      </c>
      <c r="AD2970">
        <v>38</v>
      </c>
      <c r="AE2970">
        <v>6</v>
      </c>
      <c r="AF2970">
        <v>4.508</v>
      </c>
    </row>
    <row r="2971" spans="1:32" x14ac:dyDescent="0.25">
      <c r="A2971">
        <v>3105</v>
      </c>
      <c r="B2971">
        <v>3483</v>
      </c>
      <c r="C2971">
        <v>3483</v>
      </c>
      <c r="D2971">
        <v>4150</v>
      </c>
      <c r="E2971" t="str">
        <f t="shared" si="138"/>
        <v>04150-BRA-P</v>
      </c>
      <c r="F2971" t="s">
        <v>551</v>
      </c>
      <c r="G2971" t="s">
        <v>76</v>
      </c>
      <c r="H2971" t="s">
        <v>25</v>
      </c>
      <c r="I2971">
        <v>-38.716701999999998</v>
      </c>
      <c r="J2971">
        <v>-7.9112</v>
      </c>
      <c r="K2971">
        <v>462</v>
      </c>
      <c r="L2971">
        <v>12269.86</v>
      </c>
      <c r="M2971" t="str">
        <f t="shared" si="139"/>
        <v>Pequeña</v>
      </c>
      <c r="N2971" t="str">
        <f t="shared" si="140"/>
        <v>P</v>
      </c>
      <c r="O2971">
        <v>0.69607699999999995</v>
      </c>
      <c r="P2971" t="s">
        <v>7</v>
      </c>
      <c r="Q2971">
        <v>-1.5889999999999999E-3</v>
      </c>
      <c r="R2971" t="s">
        <v>8</v>
      </c>
      <c r="S2971">
        <v>344.53878800000001</v>
      </c>
      <c r="T2971" t="s">
        <v>70</v>
      </c>
      <c r="U2971">
        <v>318.24160413438722</v>
      </c>
      <c r="V2971">
        <v>23.9</v>
      </c>
      <c r="W2971">
        <v>5.9790000000000001</v>
      </c>
      <c r="X2971">
        <v>62.13</v>
      </c>
      <c r="Y2971">
        <v>5.7076599999999997</v>
      </c>
      <c r="Z2971">
        <v>124.9</v>
      </c>
      <c r="AA2971" t="str">
        <f>IF(Z2971=-1,"Flat",
INDEX({"North","Northeast","East","Southeast","South","Southwest","West","Northwest","North"},
MATCH(Z2971,{0;22.5;67.5;112.5;157.5;202.5;247.5;292.5;337.5},1)))</f>
        <v>Southeast</v>
      </c>
      <c r="AB2971">
        <v>0.746672</v>
      </c>
      <c r="AC2971" t="s">
        <v>10</v>
      </c>
      <c r="AD2971">
        <v>49.5</v>
      </c>
      <c r="AE2971">
        <v>9</v>
      </c>
      <c r="AF2971">
        <v>4.6459999999999999</v>
      </c>
    </row>
    <row r="2972" spans="1:32" x14ac:dyDescent="0.25">
      <c r="A2972">
        <v>3106</v>
      </c>
      <c r="B2972">
        <v>3484</v>
      </c>
      <c r="C2972">
        <v>3484</v>
      </c>
      <c r="D2972">
        <v>4151</v>
      </c>
      <c r="E2972" t="str">
        <f t="shared" si="138"/>
        <v>04151-BRA-M</v>
      </c>
      <c r="F2972" t="s">
        <v>551</v>
      </c>
      <c r="G2972" t="s">
        <v>76</v>
      </c>
      <c r="H2972" t="s">
        <v>25</v>
      </c>
      <c r="I2972">
        <v>-38.732300000000002</v>
      </c>
      <c r="J2972">
        <v>-7.9154999999999998</v>
      </c>
      <c r="K2972">
        <v>462</v>
      </c>
      <c r="L2972">
        <v>164872.85999999999</v>
      </c>
      <c r="M2972" t="str">
        <f t="shared" si="139"/>
        <v>Mediana</v>
      </c>
      <c r="N2972" t="str">
        <f t="shared" si="140"/>
        <v>M</v>
      </c>
      <c r="O2972">
        <v>2.5011999999999999</v>
      </c>
      <c r="P2972" t="s">
        <v>32</v>
      </c>
      <c r="Q2972">
        <v>-1.7479999999999999E-2</v>
      </c>
      <c r="R2972" t="s">
        <v>15</v>
      </c>
      <c r="S2972">
        <v>69.290961999999993</v>
      </c>
      <c r="T2972" t="s">
        <v>19</v>
      </c>
      <c r="U2972">
        <v>1876.007004466323</v>
      </c>
      <c r="V2972">
        <v>23.9</v>
      </c>
      <c r="W2972">
        <v>5.9889999999999999</v>
      </c>
      <c r="X2972">
        <v>62.13</v>
      </c>
      <c r="Y2972">
        <v>5.6794700000000002</v>
      </c>
      <c r="Z2972">
        <v>124.9</v>
      </c>
      <c r="AA2972" t="str">
        <f>IF(Z2972=-1,"Flat",
INDEX({"North","Northeast","East","Southeast","South","Southwest","West","Northwest","North"},
MATCH(Z2972,{0;22.5;67.5;112.5;157.5;202.5;247.5;292.5;337.5},1)))</f>
        <v>Southeast</v>
      </c>
      <c r="AB2972">
        <v>0.74190900000000004</v>
      </c>
      <c r="AC2972" t="s">
        <v>10</v>
      </c>
      <c r="AD2972">
        <v>49.5</v>
      </c>
      <c r="AE2972">
        <v>9</v>
      </c>
      <c r="AF2972">
        <v>4.6500000000000004</v>
      </c>
    </row>
    <row r="2973" spans="1:32" x14ac:dyDescent="0.25">
      <c r="A2973">
        <v>3107</v>
      </c>
      <c r="B2973">
        <v>3485</v>
      </c>
      <c r="C2973">
        <v>3485</v>
      </c>
      <c r="D2973">
        <v>4152</v>
      </c>
      <c r="E2973" t="str">
        <f t="shared" si="138"/>
        <v>04152-BRA-M</v>
      </c>
      <c r="F2973" t="s">
        <v>551</v>
      </c>
      <c r="G2973" t="s">
        <v>76</v>
      </c>
      <c r="H2973" t="s">
        <v>25</v>
      </c>
      <c r="I2973">
        <v>-38.754798999999998</v>
      </c>
      <c r="J2973">
        <v>-7.9233000000000002</v>
      </c>
      <c r="K2973">
        <v>462</v>
      </c>
      <c r="L2973">
        <v>175908.38</v>
      </c>
      <c r="M2973" t="str">
        <f t="shared" si="139"/>
        <v>Mediana</v>
      </c>
      <c r="N2973" t="str">
        <f t="shared" si="140"/>
        <v>M</v>
      </c>
      <c r="O2973">
        <v>0.12926399999999999</v>
      </c>
      <c r="P2973" t="s">
        <v>7</v>
      </c>
      <c r="Q2973">
        <v>4.7670000000000004E-3</v>
      </c>
      <c r="R2973" t="s">
        <v>8</v>
      </c>
      <c r="S2973">
        <v>186.34019499999999</v>
      </c>
      <c r="T2973" t="s">
        <v>13</v>
      </c>
      <c r="U2973">
        <v>4119.374332082105</v>
      </c>
      <c r="V2973">
        <v>23.9</v>
      </c>
      <c r="W2973">
        <v>5.98</v>
      </c>
      <c r="X2973">
        <v>62.13</v>
      </c>
      <c r="Y2973">
        <v>5.7747000000000002</v>
      </c>
      <c r="Z2973">
        <v>124.9</v>
      </c>
      <c r="AA2973" t="str">
        <f>IF(Z2973=-1,"Flat",
INDEX({"North","Northeast","East","Southeast","South","Southwest","West","Northwest","North"},
MATCH(Z2973,{0;22.5;67.5;112.5;157.5;202.5;247.5;292.5;337.5},1)))</f>
        <v>Southeast</v>
      </c>
      <c r="AB2973">
        <v>0.59935700000000003</v>
      </c>
      <c r="AC2973" t="s">
        <v>20</v>
      </c>
      <c r="AD2973">
        <v>49.5</v>
      </c>
      <c r="AE2973">
        <v>9</v>
      </c>
      <c r="AF2973">
        <v>4.6669999999999998</v>
      </c>
    </row>
    <row r="2974" spans="1:32" x14ac:dyDescent="0.25">
      <c r="A2974">
        <v>3108</v>
      </c>
      <c r="B2974">
        <v>3486</v>
      </c>
      <c r="C2974">
        <v>3486</v>
      </c>
      <c r="D2974">
        <v>4153</v>
      </c>
      <c r="E2974" t="str">
        <f t="shared" si="138"/>
        <v>04153-BRA-M</v>
      </c>
      <c r="F2974" t="s">
        <v>551</v>
      </c>
      <c r="G2974" t="s">
        <v>76</v>
      </c>
      <c r="H2974" t="s">
        <v>25</v>
      </c>
      <c r="I2974">
        <v>-38.773499000000001</v>
      </c>
      <c r="J2974">
        <v>-7.9295999999999998</v>
      </c>
      <c r="K2974">
        <v>462</v>
      </c>
      <c r="L2974">
        <v>30140.01</v>
      </c>
      <c r="M2974" t="str">
        <f t="shared" si="139"/>
        <v>Mediana</v>
      </c>
      <c r="N2974" t="str">
        <f t="shared" si="140"/>
        <v>M</v>
      </c>
      <c r="O2974">
        <v>0.69607699999999995</v>
      </c>
      <c r="P2974" t="s">
        <v>7</v>
      </c>
      <c r="Q2974">
        <v>-1.5889999999999999E-3</v>
      </c>
      <c r="R2974" t="s">
        <v>8</v>
      </c>
      <c r="S2974">
        <v>28.141601999999999</v>
      </c>
      <c r="T2974" t="s">
        <v>9</v>
      </c>
      <c r="U2974">
        <v>5770.5483811134391</v>
      </c>
      <c r="V2974">
        <v>23.9</v>
      </c>
      <c r="W2974">
        <v>5.9409999999999998</v>
      </c>
      <c r="X2974">
        <v>62.13</v>
      </c>
      <c r="Y2974">
        <v>5.8856299999999999</v>
      </c>
      <c r="Z2974">
        <v>124.9</v>
      </c>
      <c r="AA2974" t="str">
        <f>IF(Z2974=-1,"Flat",
INDEX({"North","Northeast","East","Southeast","South","Southwest","West","Northwest","North"},
MATCH(Z2974,{0;22.5;67.5;112.5;157.5;202.5;247.5;292.5;337.5},1)))</f>
        <v>Southeast</v>
      </c>
      <c r="AB2974">
        <v>0.74664699999999995</v>
      </c>
      <c r="AC2974" t="s">
        <v>10</v>
      </c>
      <c r="AD2974">
        <v>49.5</v>
      </c>
      <c r="AE2974">
        <v>9</v>
      </c>
      <c r="AF2974">
        <v>4.6390000000000002</v>
      </c>
    </row>
    <row r="2975" spans="1:32" x14ac:dyDescent="0.25">
      <c r="A2975">
        <v>3109</v>
      </c>
      <c r="B2975">
        <v>3487</v>
      </c>
      <c r="C2975">
        <v>3487</v>
      </c>
      <c r="D2975">
        <v>4154</v>
      </c>
      <c r="E2975" t="str">
        <f t="shared" si="138"/>
        <v>04154-BRA-M</v>
      </c>
      <c r="F2975" t="s">
        <v>551</v>
      </c>
      <c r="G2975" t="s">
        <v>76</v>
      </c>
      <c r="H2975" t="s">
        <v>25</v>
      </c>
      <c r="I2975">
        <v>-38.773299999999999</v>
      </c>
      <c r="J2975">
        <v>-7.9352</v>
      </c>
      <c r="K2975">
        <v>462</v>
      </c>
      <c r="L2975">
        <v>35400.129999999997</v>
      </c>
      <c r="M2975" t="str">
        <f t="shared" si="139"/>
        <v>Mediana</v>
      </c>
      <c r="N2975" t="str">
        <f t="shared" si="140"/>
        <v>M</v>
      </c>
      <c r="O2975">
        <v>0.64629499999999995</v>
      </c>
      <c r="P2975" t="s">
        <v>7</v>
      </c>
      <c r="Q2975">
        <v>5.9589999999999999E-3</v>
      </c>
      <c r="R2975" t="s">
        <v>8</v>
      </c>
      <c r="S2975">
        <v>96.340194999999994</v>
      </c>
      <c r="T2975" t="s">
        <v>19</v>
      </c>
      <c r="U2975">
        <v>6265.2228788586344</v>
      </c>
      <c r="V2975">
        <v>23.9</v>
      </c>
      <c r="W2975">
        <v>5.9379999999999997</v>
      </c>
      <c r="X2975">
        <v>62.13</v>
      </c>
      <c r="Y2975">
        <v>5.8849600000000004</v>
      </c>
      <c r="Z2975">
        <v>124.9</v>
      </c>
      <c r="AA2975" t="str">
        <f>IF(Z2975=-1,"Flat",
INDEX({"North","Northeast","East","Southeast","South","Southwest","West","Northwest","North"},
MATCH(Z2975,{0;22.5;67.5;112.5;157.5;202.5;247.5;292.5;337.5},1)))</f>
        <v>Southeast</v>
      </c>
      <c r="AB2975">
        <v>0.672018</v>
      </c>
      <c r="AC2975" t="s">
        <v>10</v>
      </c>
      <c r="AD2975">
        <v>30</v>
      </c>
      <c r="AE2975">
        <v>9</v>
      </c>
      <c r="AF2975">
        <v>4.6360000000000001</v>
      </c>
    </row>
    <row r="2976" spans="1:32" x14ac:dyDescent="0.25">
      <c r="A2976">
        <v>3110</v>
      </c>
      <c r="B2976">
        <v>3488</v>
      </c>
      <c r="C2976">
        <v>3488</v>
      </c>
      <c r="D2976">
        <v>4155</v>
      </c>
      <c r="E2976" t="str">
        <f t="shared" si="138"/>
        <v>04155-BRA-P</v>
      </c>
      <c r="F2976" t="s">
        <v>552</v>
      </c>
      <c r="G2976" t="s">
        <v>76</v>
      </c>
      <c r="H2976" t="s">
        <v>12</v>
      </c>
      <c r="I2976">
        <v>-44.887000999999998</v>
      </c>
      <c r="J2976">
        <v>-17.405199</v>
      </c>
      <c r="K2976">
        <v>555</v>
      </c>
      <c r="L2976">
        <v>30</v>
      </c>
      <c r="M2976" t="str">
        <f t="shared" si="139"/>
        <v>Pequeña</v>
      </c>
      <c r="N2976" t="str">
        <f t="shared" si="140"/>
        <v>P</v>
      </c>
      <c r="O2976">
        <v>0.77920900000000004</v>
      </c>
      <c r="P2976" t="s">
        <v>7</v>
      </c>
      <c r="Q2976">
        <v>-3.97E-4</v>
      </c>
      <c r="R2976" t="s">
        <v>8</v>
      </c>
      <c r="S2976">
        <v>298.44293199999998</v>
      </c>
      <c r="T2976" t="s">
        <v>30</v>
      </c>
      <c r="U2976">
        <v>2953.197296918815</v>
      </c>
      <c r="V2976">
        <v>23.9</v>
      </c>
      <c r="W2976">
        <v>6.0540000000000003</v>
      </c>
      <c r="X2976">
        <v>70</v>
      </c>
      <c r="Y2976">
        <v>3.8632599999999999</v>
      </c>
      <c r="Z2976">
        <v>180</v>
      </c>
      <c r="AA2976" t="str">
        <f>IF(Z2976=-1,"Flat",
INDEX({"North","Northeast","East","Southeast","South","Southwest","West","Northwest","North"},
MATCH(Z2976,{0;22.5;67.5;112.5;157.5;202.5;247.5;292.5;337.5},1)))</f>
        <v>South</v>
      </c>
      <c r="AB2976">
        <v>0.74612199999999995</v>
      </c>
      <c r="AC2976" t="s">
        <v>10</v>
      </c>
      <c r="AD2976">
        <v>27</v>
      </c>
      <c r="AE2976">
        <v>22</v>
      </c>
      <c r="AF2976">
        <v>4.7409999999999997</v>
      </c>
    </row>
    <row r="2977" spans="1:32" x14ac:dyDescent="0.25">
      <c r="A2977">
        <v>3111</v>
      </c>
      <c r="B2977">
        <v>3489</v>
      </c>
      <c r="C2977">
        <v>3489</v>
      </c>
      <c r="D2977">
        <v>4156</v>
      </c>
      <c r="E2977" t="str">
        <f t="shared" si="138"/>
        <v>04156-BRA-P</v>
      </c>
      <c r="F2977" t="s">
        <v>552</v>
      </c>
      <c r="G2977" t="s">
        <v>76</v>
      </c>
      <c r="H2977" t="s">
        <v>12</v>
      </c>
      <c r="I2977">
        <v>-44.909599</v>
      </c>
      <c r="J2977">
        <v>-17.414300999999998</v>
      </c>
      <c r="K2977">
        <v>555</v>
      </c>
      <c r="L2977">
        <v>30</v>
      </c>
      <c r="M2977" t="str">
        <f t="shared" si="139"/>
        <v>Pequeña</v>
      </c>
      <c r="N2977" t="str">
        <f t="shared" si="140"/>
        <v>P</v>
      </c>
      <c r="O2977">
        <v>0.67376800000000003</v>
      </c>
      <c r="P2977" t="s">
        <v>7</v>
      </c>
      <c r="Q2977">
        <v>4.3699999999999998E-3</v>
      </c>
      <c r="R2977" t="s">
        <v>8</v>
      </c>
      <c r="S2977">
        <v>233.615646</v>
      </c>
      <c r="T2977" t="s">
        <v>23</v>
      </c>
      <c r="U2977">
        <v>5428.0357103258766</v>
      </c>
      <c r="V2977">
        <v>23.9</v>
      </c>
      <c r="W2977">
        <v>6.0570000000000004</v>
      </c>
      <c r="X2977">
        <v>70</v>
      </c>
      <c r="Y2977">
        <v>3.8183500000000001</v>
      </c>
      <c r="Z2977">
        <v>180</v>
      </c>
      <c r="AA2977" t="str">
        <f>IF(Z2977=-1,"Flat",
INDEX({"North","Northeast","East","Southeast","South","Southwest","West","Northwest","North"},
MATCH(Z2977,{0;22.5;67.5;112.5;157.5;202.5;247.5;292.5;337.5},1)))</f>
        <v>South</v>
      </c>
      <c r="AB2977">
        <v>0.59547799999999995</v>
      </c>
      <c r="AC2977" t="s">
        <v>20</v>
      </c>
      <c r="AD2977">
        <v>27</v>
      </c>
      <c r="AE2977">
        <v>22</v>
      </c>
      <c r="AF2977">
        <v>4.742</v>
      </c>
    </row>
    <row r="2978" spans="1:32" x14ac:dyDescent="0.25">
      <c r="A2978">
        <v>3112</v>
      </c>
      <c r="B2978">
        <v>3490</v>
      </c>
      <c r="C2978">
        <v>3490</v>
      </c>
      <c r="D2978">
        <v>4157</v>
      </c>
      <c r="E2978" t="str">
        <f t="shared" si="138"/>
        <v>04157-BRA-P</v>
      </c>
      <c r="F2978" t="s">
        <v>552</v>
      </c>
      <c r="G2978" t="s">
        <v>76</v>
      </c>
      <c r="H2978" t="s">
        <v>12</v>
      </c>
      <c r="I2978">
        <v>-44.915401000000003</v>
      </c>
      <c r="J2978">
        <v>-17.407599999999999</v>
      </c>
      <c r="K2978">
        <v>555</v>
      </c>
      <c r="L2978">
        <v>30</v>
      </c>
      <c r="M2978" t="str">
        <f t="shared" si="139"/>
        <v>Pequeña</v>
      </c>
      <c r="N2978" t="str">
        <f t="shared" si="140"/>
        <v>P</v>
      </c>
      <c r="O2978">
        <v>0.59611499999999995</v>
      </c>
      <c r="P2978" t="s">
        <v>7</v>
      </c>
      <c r="Q2978">
        <v>1.9859999999999999E-3</v>
      </c>
      <c r="R2978" t="s">
        <v>8</v>
      </c>
      <c r="S2978">
        <v>286.69924900000001</v>
      </c>
      <c r="T2978" t="s">
        <v>16</v>
      </c>
      <c r="U2978">
        <v>5169.0133561121438</v>
      </c>
      <c r="V2978">
        <v>23.9</v>
      </c>
      <c r="W2978">
        <v>6.06</v>
      </c>
      <c r="X2978">
        <v>70</v>
      </c>
      <c r="Y2978">
        <v>3.66214</v>
      </c>
      <c r="Z2978">
        <v>180</v>
      </c>
      <c r="AA2978" t="str">
        <f>IF(Z2978=-1,"Flat",
INDEX({"North","Northeast","East","Southeast","South","Southwest","West","Northwest","North"},
MATCH(Z2978,{0;22.5;67.5;112.5;157.5;202.5;247.5;292.5;337.5},1)))</f>
        <v>South</v>
      </c>
      <c r="AB2978">
        <v>0.74818899999999999</v>
      </c>
      <c r="AC2978" t="s">
        <v>10</v>
      </c>
      <c r="AD2978">
        <v>27</v>
      </c>
      <c r="AE2978">
        <v>22</v>
      </c>
      <c r="AF2978">
        <v>4.7439999999999998</v>
      </c>
    </row>
    <row r="2979" spans="1:32" x14ac:dyDescent="0.25">
      <c r="A2979">
        <v>3113</v>
      </c>
      <c r="B2979">
        <v>3491</v>
      </c>
      <c r="C2979">
        <v>3491</v>
      </c>
      <c r="D2979">
        <v>4158</v>
      </c>
      <c r="E2979" t="str">
        <f t="shared" si="138"/>
        <v>04158-BRA-M</v>
      </c>
      <c r="F2979" t="s">
        <v>553</v>
      </c>
      <c r="G2979" t="s">
        <v>76</v>
      </c>
      <c r="H2979" t="s">
        <v>48</v>
      </c>
      <c r="I2979">
        <v>-41.335098000000002</v>
      </c>
      <c r="J2979">
        <v>-4.1086999999999998</v>
      </c>
      <c r="K2979">
        <v>167</v>
      </c>
      <c r="L2979">
        <v>36074.271939999999</v>
      </c>
      <c r="M2979" t="str">
        <f t="shared" si="139"/>
        <v>Mediana</v>
      </c>
      <c r="N2979" t="str">
        <f t="shared" si="140"/>
        <v>M</v>
      </c>
      <c r="O2979">
        <v>0.63356000000000001</v>
      </c>
      <c r="P2979" t="s">
        <v>7</v>
      </c>
      <c r="Q2979">
        <v>3.5750000000000001E-3</v>
      </c>
      <c r="R2979" t="s">
        <v>8</v>
      </c>
      <c r="S2979">
        <v>157.47943100000001</v>
      </c>
      <c r="T2979" t="s">
        <v>49</v>
      </c>
      <c r="U2979">
        <v>14024.19992881074</v>
      </c>
      <c r="V2979">
        <v>26.4</v>
      </c>
      <c r="W2979">
        <v>5.8460000000000001</v>
      </c>
      <c r="X2979">
        <v>70</v>
      </c>
      <c r="Y2979">
        <v>3.33745</v>
      </c>
      <c r="Z2979">
        <v>135</v>
      </c>
      <c r="AA2979" t="str">
        <f>IF(Z2979=-1,"Flat",
INDEX({"North","Northeast","East","Southeast","South","Southwest","West","Northwest","North"},
MATCH(Z2979,{0;22.5;67.5;112.5;157.5;202.5;247.5;292.5;337.5},1)))</f>
        <v>Southeast</v>
      </c>
      <c r="AB2979">
        <v>0.597742</v>
      </c>
      <c r="AC2979" t="s">
        <v>20</v>
      </c>
      <c r="AD2979">
        <v>44.400002000000001</v>
      </c>
      <c r="AE2979">
        <v>8</v>
      </c>
      <c r="AF2979">
        <v>4.4989999999999997</v>
      </c>
    </row>
    <row r="2980" spans="1:32" x14ac:dyDescent="0.25">
      <c r="A2980">
        <v>3114</v>
      </c>
      <c r="B2980">
        <v>3492</v>
      </c>
      <c r="C2980">
        <v>3492</v>
      </c>
      <c r="D2980">
        <v>4159</v>
      </c>
      <c r="E2980" t="str">
        <f t="shared" si="138"/>
        <v>04159-BRA-M</v>
      </c>
      <c r="F2980" t="s">
        <v>553</v>
      </c>
      <c r="G2980" t="s">
        <v>76</v>
      </c>
      <c r="H2980" t="s">
        <v>48</v>
      </c>
      <c r="I2980">
        <v>-41.301102</v>
      </c>
      <c r="J2980">
        <v>-4.1032000000000002</v>
      </c>
      <c r="K2980">
        <v>167</v>
      </c>
      <c r="L2980">
        <v>36465.099479999997</v>
      </c>
      <c r="M2980" t="str">
        <f t="shared" si="139"/>
        <v>Mediana</v>
      </c>
      <c r="N2980" t="str">
        <f t="shared" si="140"/>
        <v>M</v>
      </c>
      <c r="O2980">
        <v>1.0094799999999999</v>
      </c>
      <c r="P2980" t="s">
        <v>7</v>
      </c>
      <c r="Q2980">
        <v>1.9859999999999999E-3</v>
      </c>
      <c r="R2980" t="s">
        <v>8</v>
      </c>
      <c r="S2980">
        <v>133.85423299999999</v>
      </c>
      <c r="T2980" t="s">
        <v>49</v>
      </c>
      <c r="U2980">
        <v>14681.536228861751</v>
      </c>
      <c r="V2980">
        <v>26.4</v>
      </c>
      <c r="W2980">
        <v>5.8250000000000002</v>
      </c>
      <c r="X2980">
        <v>70</v>
      </c>
      <c r="Y2980">
        <v>3.39812</v>
      </c>
      <c r="Z2980">
        <v>135</v>
      </c>
      <c r="AA2980" t="str">
        <f>IF(Z2980=-1,"Flat",
INDEX({"North","Northeast","East","Southeast","South","Southwest","West","Northwest","North"},
MATCH(Z2980,{0;22.5;67.5;112.5;157.5;202.5;247.5;292.5;337.5},1)))</f>
        <v>Southeast</v>
      </c>
      <c r="AB2980">
        <v>0.59815600000000002</v>
      </c>
      <c r="AC2980" t="s">
        <v>20</v>
      </c>
      <c r="AD2980">
        <v>44.400002000000001</v>
      </c>
      <c r="AE2980">
        <v>8</v>
      </c>
      <c r="AF2980">
        <v>4.4850000000000012</v>
      </c>
    </row>
    <row r="2981" spans="1:32" x14ac:dyDescent="0.25">
      <c r="A2981">
        <v>3115</v>
      </c>
      <c r="B2981">
        <v>3493</v>
      </c>
      <c r="C2981">
        <v>3493</v>
      </c>
      <c r="D2981">
        <v>4160</v>
      </c>
      <c r="E2981" t="str">
        <f t="shared" si="138"/>
        <v>04160-BRA-M</v>
      </c>
      <c r="F2981" t="s">
        <v>553</v>
      </c>
      <c r="G2981" t="s">
        <v>76</v>
      </c>
      <c r="H2981" t="s">
        <v>48</v>
      </c>
      <c r="I2981">
        <v>-41.300700999999997</v>
      </c>
      <c r="J2981">
        <v>-4.1094999999999997</v>
      </c>
      <c r="K2981">
        <v>167</v>
      </c>
      <c r="L2981">
        <v>64763.1757</v>
      </c>
      <c r="M2981" t="str">
        <f t="shared" si="139"/>
        <v>Mediana</v>
      </c>
      <c r="N2981" t="str">
        <f t="shared" si="140"/>
        <v>M</v>
      </c>
      <c r="O2981">
        <v>1.13486</v>
      </c>
      <c r="P2981" t="s">
        <v>7</v>
      </c>
      <c r="Q2981">
        <v>-3.973E-3</v>
      </c>
      <c r="R2981" t="s">
        <v>8</v>
      </c>
      <c r="S2981">
        <v>140.10217299999999</v>
      </c>
      <c r="T2981" t="s">
        <v>49</v>
      </c>
      <c r="U2981">
        <v>15348.15565208497</v>
      </c>
      <c r="V2981">
        <v>26.4</v>
      </c>
      <c r="W2981">
        <v>5.8280000000000003</v>
      </c>
      <c r="X2981">
        <v>70</v>
      </c>
      <c r="Y2981">
        <v>3.3730199999999999</v>
      </c>
      <c r="Z2981">
        <v>135</v>
      </c>
      <c r="AA2981" t="str">
        <f>IF(Z2981=-1,"Flat",
INDEX({"North","Northeast","East","Southeast","South","Southwest","West","Northwest","North"},
MATCH(Z2981,{0;22.5;67.5;112.5;157.5;202.5;247.5;292.5;337.5},1)))</f>
        <v>Southeast</v>
      </c>
      <c r="AB2981">
        <v>0.59532600000000002</v>
      </c>
      <c r="AC2981" t="s">
        <v>20</v>
      </c>
      <c r="AD2981">
        <v>44.400002000000001</v>
      </c>
      <c r="AE2981">
        <v>8</v>
      </c>
      <c r="AF2981">
        <v>4.4870000000000001</v>
      </c>
    </row>
    <row r="2982" spans="1:32" x14ac:dyDescent="0.25">
      <c r="A2982">
        <v>3116</v>
      </c>
      <c r="B2982">
        <v>3494</v>
      </c>
      <c r="C2982">
        <v>3494</v>
      </c>
      <c r="D2982">
        <v>4161</v>
      </c>
      <c r="E2982" t="str">
        <f t="shared" si="138"/>
        <v>04161-BRA-M</v>
      </c>
      <c r="F2982" t="s">
        <v>553</v>
      </c>
      <c r="G2982" t="s">
        <v>76</v>
      </c>
      <c r="H2982" t="s">
        <v>48</v>
      </c>
      <c r="I2982">
        <v>-41.329399000000002</v>
      </c>
      <c r="J2982">
        <v>-4.1083999999999996</v>
      </c>
      <c r="K2982">
        <v>167</v>
      </c>
      <c r="L2982">
        <v>53640.960760000002</v>
      </c>
      <c r="M2982" t="str">
        <f t="shared" si="139"/>
        <v>Mediana</v>
      </c>
      <c r="N2982" t="str">
        <f t="shared" si="140"/>
        <v>M</v>
      </c>
      <c r="O2982">
        <v>1.0819399999999999</v>
      </c>
      <c r="P2982" t="s">
        <v>7</v>
      </c>
      <c r="Q2982">
        <v>-8.7399999999999995E-3</v>
      </c>
      <c r="R2982" t="s">
        <v>8</v>
      </c>
      <c r="S2982">
        <v>216.416382</v>
      </c>
      <c r="T2982" t="s">
        <v>23</v>
      </c>
      <c r="U2982">
        <v>14162.65756626103</v>
      </c>
      <c r="V2982">
        <v>26.4</v>
      </c>
      <c r="W2982">
        <v>5.843</v>
      </c>
      <c r="X2982">
        <v>70</v>
      </c>
      <c r="Y2982">
        <v>3.37975</v>
      </c>
      <c r="Z2982">
        <v>135</v>
      </c>
      <c r="AA2982" t="str">
        <f>IF(Z2982=-1,"Flat",
INDEX({"North","Northeast","East","Southeast","South","Southwest","West","Northwest","North"},
MATCH(Z2982,{0;22.5;67.5;112.5;157.5;202.5;247.5;292.5;337.5},1)))</f>
        <v>Southeast</v>
      </c>
      <c r="AB2982">
        <v>0.67059599999999997</v>
      </c>
      <c r="AC2982" t="s">
        <v>10</v>
      </c>
      <c r="AD2982">
        <v>44.400002000000001</v>
      </c>
      <c r="AE2982">
        <v>8</v>
      </c>
      <c r="AF2982">
        <v>4.4960000000000022</v>
      </c>
    </row>
    <row r="2983" spans="1:32" x14ac:dyDescent="0.25">
      <c r="A2983">
        <v>3117</v>
      </c>
      <c r="B2983">
        <v>3495</v>
      </c>
      <c r="C2983">
        <v>3495</v>
      </c>
      <c r="D2983">
        <v>4162</v>
      </c>
      <c r="E2983" t="str">
        <f t="shared" si="138"/>
        <v>04162-BRA-M</v>
      </c>
      <c r="F2983" t="s">
        <v>553</v>
      </c>
      <c r="G2983" t="s">
        <v>76</v>
      </c>
      <c r="H2983" t="s">
        <v>48</v>
      </c>
      <c r="I2983">
        <v>-41.323501999999998</v>
      </c>
      <c r="J2983">
        <v>-4.1028000000000002</v>
      </c>
      <c r="K2983">
        <v>167</v>
      </c>
      <c r="L2983">
        <v>40344.190040000001</v>
      </c>
      <c r="M2983" t="str">
        <f t="shared" si="139"/>
        <v>Mediana</v>
      </c>
      <c r="N2983" t="str">
        <f t="shared" si="140"/>
        <v>M</v>
      </c>
      <c r="O2983">
        <v>0.83742700000000003</v>
      </c>
      <c r="P2983" t="s">
        <v>7</v>
      </c>
      <c r="Q2983">
        <v>-1.9859999999999999E-3</v>
      </c>
      <c r="R2983" t="s">
        <v>8</v>
      </c>
      <c r="S2983">
        <v>240.376251</v>
      </c>
      <c r="T2983" t="s">
        <v>23</v>
      </c>
      <c r="U2983">
        <v>13782.21149724046</v>
      </c>
      <c r="V2983">
        <v>26.4</v>
      </c>
      <c r="W2983">
        <v>5.8369999999999997</v>
      </c>
      <c r="X2983">
        <v>70</v>
      </c>
      <c r="Y2983">
        <v>3.3863300000000001</v>
      </c>
      <c r="Z2983">
        <v>135</v>
      </c>
      <c r="AA2983" t="str">
        <f>IF(Z2983=-1,"Flat",
INDEX({"North","Northeast","East","Southeast","South","Southwest","West","Northwest","North"},
MATCH(Z2983,{0;22.5;67.5;112.5;157.5;202.5;247.5;292.5;337.5},1)))</f>
        <v>Southeast</v>
      </c>
      <c r="AB2983">
        <v>0.59776899999999999</v>
      </c>
      <c r="AC2983" t="s">
        <v>20</v>
      </c>
      <c r="AD2983">
        <v>44.400002000000001</v>
      </c>
      <c r="AE2983">
        <v>8</v>
      </c>
      <c r="AF2983">
        <v>4.492</v>
      </c>
    </row>
    <row r="2984" spans="1:32" x14ac:dyDescent="0.25">
      <c r="A2984">
        <v>3118</v>
      </c>
      <c r="B2984">
        <v>3496</v>
      </c>
      <c r="C2984">
        <v>3496</v>
      </c>
      <c r="D2984">
        <v>4163</v>
      </c>
      <c r="E2984" t="str">
        <f t="shared" si="138"/>
        <v>04163-BRA-M</v>
      </c>
      <c r="F2984" t="s">
        <v>553</v>
      </c>
      <c r="G2984" t="s">
        <v>76</v>
      </c>
      <c r="H2984" t="s">
        <v>48</v>
      </c>
      <c r="I2984">
        <v>-41.311199000000002</v>
      </c>
      <c r="J2984">
        <v>-4.9713000000000003</v>
      </c>
      <c r="K2984">
        <v>167</v>
      </c>
      <c r="L2984">
        <v>175715.12669999999</v>
      </c>
      <c r="M2984" t="str">
        <f t="shared" si="139"/>
        <v>Mediana</v>
      </c>
      <c r="N2984" t="str">
        <f t="shared" si="140"/>
        <v>M</v>
      </c>
      <c r="O2984">
        <v>0.78959800000000002</v>
      </c>
      <c r="P2984" t="s">
        <v>7</v>
      </c>
      <c r="Q2984">
        <v>-1.1919999999999999E-3</v>
      </c>
      <c r="R2984" t="s">
        <v>8</v>
      </c>
      <c r="S2984">
        <v>347.47119099999998</v>
      </c>
      <c r="T2984" t="s">
        <v>70</v>
      </c>
      <c r="U2984">
        <v>22695.732214377509</v>
      </c>
      <c r="V2984">
        <v>26.4</v>
      </c>
      <c r="W2984">
        <v>6.0279999999999996</v>
      </c>
      <c r="X2984">
        <v>70</v>
      </c>
      <c r="Y2984">
        <v>4.7012400000000003</v>
      </c>
      <c r="Z2984">
        <v>135</v>
      </c>
      <c r="AA2984" t="str">
        <f>IF(Z2984=-1,"Flat",
INDEX({"North","Northeast","East","Southeast","South","Southwest","West","Northwest","North"},
MATCH(Z2984,{0;22.5;67.5;112.5;157.5;202.5;247.5;292.5;337.5},1)))</f>
        <v>Southeast</v>
      </c>
      <c r="AB2984">
        <v>0.79607000000000006</v>
      </c>
      <c r="AC2984" t="s">
        <v>10</v>
      </c>
      <c r="AD2984">
        <v>44.400002000000001</v>
      </c>
      <c r="AE2984">
        <v>8</v>
      </c>
      <c r="AF2984">
        <v>4.6420000000000003</v>
      </c>
    </row>
    <row r="2985" spans="1:32" x14ac:dyDescent="0.25">
      <c r="A2985">
        <v>3119</v>
      </c>
      <c r="B2985">
        <v>3497</v>
      </c>
      <c r="C2985">
        <v>3497</v>
      </c>
      <c r="D2985">
        <v>4164</v>
      </c>
      <c r="E2985" t="str">
        <f t="shared" si="138"/>
        <v>04164-BRA-M</v>
      </c>
      <c r="F2985" t="s">
        <v>553</v>
      </c>
      <c r="G2985" t="s">
        <v>76</v>
      </c>
      <c r="H2985" t="s">
        <v>48</v>
      </c>
      <c r="I2985">
        <v>-41.327300999999999</v>
      </c>
      <c r="J2985">
        <v>-4.1135000000000002</v>
      </c>
      <c r="K2985">
        <v>167</v>
      </c>
      <c r="L2985">
        <v>81604.111170000018</v>
      </c>
      <c r="M2985" t="str">
        <f t="shared" si="139"/>
        <v>Mediana</v>
      </c>
      <c r="N2985" t="str">
        <f t="shared" si="140"/>
        <v>M</v>
      </c>
      <c r="O2985">
        <v>1.0789299999999999</v>
      </c>
      <c r="P2985" t="s">
        <v>7</v>
      </c>
      <c r="Q2985">
        <v>-1.1122999999999999E-2</v>
      </c>
      <c r="R2985" t="s">
        <v>15</v>
      </c>
      <c r="S2985">
        <v>207.582031</v>
      </c>
      <c r="T2985" t="s">
        <v>23</v>
      </c>
      <c r="U2985">
        <v>14767.640610479149</v>
      </c>
      <c r="V2985">
        <v>26.4</v>
      </c>
      <c r="W2985">
        <v>5.8460000000000001</v>
      </c>
      <c r="X2985">
        <v>70</v>
      </c>
      <c r="Y2985">
        <v>3.39114</v>
      </c>
      <c r="Z2985">
        <v>135</v>
      </c>
      <c r="AA2985" t="str">
        <f>IF(Z2985=-1,"Flat",
INDEX({"North","Northeast","East","Southeast","South","Southwest","West","Northwest","North"},
MATCH(Z2985,{0;22.5;67.5;112.5;157.5;202.5;247.5;292.5;337.5},1)))</f>
        <v>Southeast</v>
      </c>
      <c r="AB2985">
        <v>0.59390399999999999</v>
      </c>
      <c r="AC2985" t="s">
        <v>20</v>
      </c>
      <c r="AD2985">
        <v>44.400002000000001</v>
      </c>
      <c r="AE2985">
        <v>8</v>
      </c>
      <c r="AF2985">
        <v>4.4960000000000022</v>
      </c>
    </row>
    <row r="2986" spans="1:32" x14ac:dyDescent="0.25">
      <c r="A2986">
        <v>3120</v>
      </c>
      <c r="B2986">
        <v>3498</v>
      </c>
      <c r="C2986">
        <v>3498</v>
      </c>
      <c r="D2986">
        <v>4165</v>
      </c>
      <c r="E2986" t="str">
        <f t="shared" si="138"/>
        <v>04165-BRA-M</v>
      </c>
      <c r="F2986" t="s">
        <v>553</v>
      </c>
      <c r="G2986" t="s">
        <v>76</v>
      </c>
      <c r="H2986" t="s">
        <v>48</v>
      </c>
      <c r="I2986">
        <v>-41.320701999999997</v>
      </c>
      <c r="J2986">
        <v>-4.1125999999999996</v>
      </c>
      <c r="K2986">
        <v>167</v>
      </c>
      <c r="L2986">
        <v>117942.4844</v>
      </c>
      <c r="M2986" t="str">
        <f t="shared" si="139"/>
        <v>Mediana</v>
      </c>
      <c r="N2986" t="str">
        <f t="shared" si="140"/>
        <v>M</v>
      </c>
      <c r="O2986">
        <v>0.95280699999999996</v>
      </c>
      <c r="P2986" t="s">
        <v>7</v>
      </c>
      <c r="Q2986">
        <v>0</v>
      </c>
      <c r="R2986" t="s">
        <v>8</v>
      </c>
      <c r="S2986">
        <v>188.615646</v>
      </c>
      <c r="T2986" t="s">
        <v>13</v>
      </c>
      <c r="U2986">
        <v>14903.21722014751</v>
      </c>
      <c r="V2986">
        <v>26.4</v>
      </c>
      <c r="W2986">
        <v>5.8440000000000003</v>
      </c>
      <c r="X2986">
        <v>70</v>
      </c>
      <c r="Y2986">
        <v>3.4316800000000001</v>
      </c>
      <c r="Z2986">
        <v>135</v>
      </c>
      <c r="AA2986" t="str">
        <f>IF(Z2986=-1,"Flat",
INDEX({"North","Northeast","East","Southeast","South","Southwest","West","Northwest","North"},
MATCH(Z2986,{0;22.5;67.5;112.5;157.5;202.5;247.5;292.5;337.5},1)))</f>
        <v>Southeast</v>
      </c>
      <c r="AB2986">
        <v>0.59653599999999996</v>
      </c>
      <c r="AC2986" t="s">
        <v>20</v>
      </c>
      <c r="AD2986">
        <v>44.400002000000001</v>
      </c>
      <c r="AE2986">
        <v>8</v>
      </c>
      <c r="AF2986">
        <v>4.4950000000000001</v>
      </c>
    </row>
    <row r="2987" spans="1:32" x14ac:dyDescent="0.25">
      <c r="A2987">
        <v>3121</v>
      </c>
      <c r="B2987">
        <v>3499</v>
      </c>
      <c r="C2987">
        <v>3499</v>
      </c>
      <c r="D2987">
        <v>4166</v>
      </c>
      <c r="E2987" t="str">
        <f t="shared" si="138"/>
        <v>04166-BRA-M</v>
      </c>
      <c r="F2987" t="s">
        <v>553</v>
      </c>
      <c r="G2987" t="s">
        <v>76</v>
      </c>
      <c r="H2987" t="s">
        <v>48</v>
      </c>
      <c r="I2987">
        <v>-41.310600000000001</v>
      </c>
      <c r="J2987">
        <v>-4.1109</v>
      </c>
      <c r="K2987">
        <v>167</v>
      </c>
      <c r="L2987">
        <v>85004.448269999993</v>
      </c>
      <c r="M2987" t="str">
        <f t="shared" si="139"/>
        <v>Mediana</v>
      </c>
      <c r="N2987" t="str">
        <f t="shared" si="140"/>
        <v>M</v>
      </c>
      <c r="O2987">
        <v>0.93052699999999999</v>
      </c>
      <c r="P2987" t="s">
        <v>7</v>
      </c>
      <c r="Q2987">
        <v>0</v>
      </c>
      <c r="R2987" t="s">
        <v>8</v>
      </c>
      <c r="S2987">
        <v>175.60128800000001</v>
      </c>
      <c r="T2987" t="s">
        <v>13</v>
      </c>
      <c r="U2987">
        <v>15113.587731822859</v>
      </c>
      <c r="V2987">
        <v>26.4</v>
      </c>
      <c r="W2987">
        <v>5.8369999999999997</v>
      </c>
      <c r="X2987">
        <v>70</v>
      </c>
      <c r="Y2987">
        <v>3.4428100000000001</v>
      </c>
      <c r="Z2987">
        <v>135</v>
      </c>
      <c r="AA2987" t="str">
        <f>IF(Z2987=-1,"Flat",
INDEX({"North","Northeast","East","Southeast","South","Southwest","West","Northwest","North"},
MATCH(Z2987,{0;22.5;67.5;112.5;157.5;202.5;247.5;292.5;337.5},1)))</f>
        <v>Southeast</v>
      </c>
      <c r="AB2987">
        <v>0.59536900000000004</v>
      </c>
      <c r="AC2987" t="s">
        <v>20</v>
      </c>
      <c r="AD2987">
        <v>44.400002000000001</v>
      </c>
      <c r="AE2987">
        <v>8</v>
      </c>
      <c r="AF2987">
        <v>4.492</v>
      </c>
    </row>
    <row r="2988" spans="1:32" x14ac:dyDescent="0.25">
      <c r="A2988">
        <v>3122</v>
      </c>
      <c r="B2988">
        <v>3500</v>
      </c>
      <c r="C2988">
        <v>3500</v>
      </c>
      <c r="D2988">
        <v>4167</v>
      </c>
      <c r="E2988" t="str">
        <f t="shared" si="138"/>
        <v>04167-BRA-M</v>
      </c>
      <c r="F2988" t="s">
        <v>553</v>
      </c>
      <c r="G2988" t="s">
        <v>76</v>
      </c>
      <c r="H2988" t="s">
        <v>48</v>
      </c>
      <c r="I2988">
        <v>-41.312598999999999</v>
      </c>
      <c r="J2988">
        <v>-4.1052999999999997</v>
      </c>
      <c r="K2988">
        <v>167</v>
      </c>
      <c r="L2988">
        <v>62831.832829999999</v>
      </c>
      <c r="M2988" t="str">
        <f t="shared" si="139"/>
        <v>Mediana</v>
      </c>
      <c r="N2988" t="str">
        <f t="shared" si="140"/>
        <v>M</v>
      </c>
      <c r="O2988">
        <v>0.64629499999999995</v>
      </c>
      <c r="P2988" t="s">
        <v>7</v>
      </c>
      <c r="Q2988">
        <v>1.5889999999999999E-3</v>
      </c>
      <c r="R2988" t="s">
        <v>8</v>
      </c>
      <c r="S2988">
        <v>173.65980500000001</v>
      </c>
      <c r="T2988" t="s">
        <v>13</v>
      </c>
      <c r="U2988">
        <v>14458.099429067761</v>
      </c>
      <c r="V2988">
        <v>26.4</v>
      </c>
      <c r="W2988">
        <v>5.835</v>
      </c>
      <c r="X2988">
        <v>70</v>
      </c>
      <c r="Y2988">
        <v>3.4321700000000002</v>
      </c>
      <c r="Z2988">
        <v>135</v>
      </c>
      <c r="AA2988" t="str">
        <f>IF(Z2988=-1,"Flat",
INDEX({"North","Northeast","East","Southeast","South","Southwest","West","Northwest","North"},
MATCH(Z2988,{0;22.5;67.5;112.5;157.5;202.5;247.5;292.5;337.5},1)))</f>
        <v>Southeast</v>
      </c>
      <c r="AB2988">
        <v>0.59829200000000005</v>
      </c>
      <c r="AC2988" t="s">
        <v>20</v>
      </c>
      <c r="AD2988">
        <v>44.400002000000001</v>
      </c>
      <c r="AE2988">
        <v>8</v>
      </c>
      <c r="AF2988">
        <v>4.49</v>
      </c>
    </row>
    <row r="2989" spans="1:32" x14ac:dyDescent="0.25">
      <c r="A2989">
        <v>3123</v>
      </c>
      <c r="B2989">
        <v>3501</v>
      </c>
      <c r="C2989">
        <v>3501</v>
      </c>
      <c r="D2989">
        <v>4168</v>
      </c>
      <c r="E2989" t="str">
        <f t="shared" si="138"/>
        <v>04168-BRA-M</v>
      </c>
      <c r="F2989" t="s">
        <v>553</v>
      </c>
      <c r="G2989" t="s">
        <v>76</v>
      </c>
      <c r="H2989" t="s">
        <v>48</v>
      </c>
      <c r="I2989">
        <v>-41.303798999999998</v>
      </c>
      <c r="J2989">
        <v>-4.9901999999999997</v>
      </c>
      <c r="K2989">
        <v>167</v>
      </c>
      <c r="L2989">
        <v>116483.7472</v>
      </c>
      <c r="M2989" t="str">
        <f t="shared" si="139"/>
        <v>Mediana</v>
      </c>
      <c r="N2989" t="str">
        <f t="shared" si="140"/>
        <v>M</v>
      </c>
      <c r="O2989">
        <v>0.52988900000000005</v>
      </c>
      <c r="P2989" t="s">
        <v>7</v>
      </c>
      <c r="Q2989">
        <v>1.5889999999999999E-3</v>
      </c>
      <c r="R2989" t="s">
        <v>8</v>
      </c>
      <c r="S2989">
        <v>4.6354629999999997</v>
      </c>
      <c r="T2989" t="s">
        <v>70</v>
      </c>
      <c r="U2989">
        <v>24622.375883092009</v>
      </c>
      <c r="V2989">
        <v>26.4</v>
      </c>
      <c r="W2989">
        <v>6.0549999999999997</v>
      </c>
      <c r="X2989">
        <v>70</v>
      </c>
      <c r="Y2989">
        <v>5.06602</v>
      </c>
      <c r="Z2989">
        <v>135</v>
      </c>
      <c r="AA2989" t="str">
        <f>IF(Z2989=-1,"Flat",
INDEX({"North","Northeast","East","Southeast","South","Southwest","West","Northwest","North"},
MATCH(Z2989,{0;22.5;67.5;112.5;157.5;202.5;247.5;292.5;337.5},1)))</f>
        <v>Southeast</v>
      </c>
      <c r="AB2989">
        <v>0.79736300000000004</v>
      </c>
      <c r="AC2989" t="s">
        <v>10</v>
      </c>
      <c r="AD2989">
        <v>44.400002000000001</v>
      </c>
      <c r="AE2989">
        <v>8</v>
      </c>
      <c r="AF2989">
        <v>4.6639999999999997</v>
      </c>
    </row>
    <row r="2990" spans="1:32" x14ac:dyDescent="0.25">
      <c r="A2990">
        <v>3124</v>
      </c>
      <c r="B2990">
        <v>3502</v>
      </c>
      <c r="C2990">
        <v>3502</v>
      </c>
      <c r="D2990">
        <v>4169</v>
      </c>
      <c r="E2990" t="str">
        <f t="shared" si="138"/>
        <v>04169-BRA-M</v>
      </c>
      <c r="F2990" t="s">
        <v>554</v>
      </c>
      <c r="G2990" t="s">
        <v>76</v>
      </c>
      <c r="H2990" t="s">
        <v>25</v>
      </c>
      <c r="I2990">
        <v>-44.980099000000003</v>
      </c>
      <c r="J2990">
        <v>-17.440100000000001</v>
      </c>
      <c r="K2990">
        <v>527</v>
      </c>
      <c r="L2990">
        <v>32471.47</v>
      </c>
      <c r="M2990" t="str">
        <f t="shared" si="139"/>
        <v>Mediana</v>
      </c>
      <c r="N2990" t="str">
        <f t="shared" si="140"/>
        <v>M</v>
      </c>
      <c r="O2990">
        <v>0.72923800000000005</v>
      </c>
      <c r="P2990" t="s">
        <v>7</v>
      </c>
      <c r="Q2990">
        <v>3.973E-3</v>
      </c>
      <c r="R2990" t="s">
        <v>8</v>
      </c>
      <c r="S2990">
        <v>93.366462999999996</v>
      </c>
      <c r="T2990" t="s">
        <v>19</v>
      </c>
      <c r="U2990">
        <v>5202.3399433181912</v>
      </c>
      <c r="V2990">
        <v>26.4</v>
      </c>
      <c r="W2990">
        <v>6.09</v>
      </c>
      <c r="X2990">
        <v>88.22</v>
      </c>
      <c r="Y2990">
        <v>3.2176999999999998</v>
      </c>
      <c r="Z2990">
        <v>88</v>
      </c>
      <c r="AA2990" t="str">
        <f>IF(Z2990=-1,"Flat",
INDEX({"North","Northeast","East","Southeast","South","Southwest","West","Northwest","North"},
MATCH(Z2990,{0;22.5;67.5;112.5;157.5;202.5;247.5;292.5;337.5},1)))</f>
        <v>East</v>
      </c>
      <c r="AB2990">
        <v>0.59444200000000003</v>
      </c>
      <c r="AC2990" t="s">
        <v>20</v>
      </c>
      <c r="AD2990">
        <v>50</v>
      </c>
      <c r="AE2990">
        <v>22</v>
      </c>
      <c r="AF2990">
        <v>4.7699999999999996</v>
      </c>
    </row>
    <row r="2991" spans="1:32" x14ac:dyDescent="0.25">
      <c r="A2991">
        <v>3125</v>
      </c>
      <c r="B2991">
        <v>3503</v>
      </c>
      <c r="C2991">
        <v>3503</v>
      </c>
      <c r="D2991">
        <v>4170</v>
      </c>
      <c r="E2991" t="str">
        <f t="shared" si="138"/>
        <v>04170-BRA-M</v>
      </c>
      <c r="F2991" t="s">
        <v>554</v>
      </c>
      <c r="G2991" t="s">
        <v>76</v>
      </c>
      <c r="H2991" t="s">
        <v>25</v>
      </c>
      <c r="I2991">
        <v>-45.020099999999999</v>
      </c>
      <c r="J2991">
        <v>-17.420099</v>
      </c>
      <c r="K2991">
        <v>527</v>
      </c>
      <c r="L2991">
        <v>28866.62</v>
      </c>
      <c r="M2991" t="str">
        <f t="shared" si="139"/>
        <v>Mediana</v>
      </c>
      <c r="N2991" t="str">
        <f t="shared" si="140"/>
        <v>M</v>
      </c>
      <c r="O2991">
        <v>0.63227299999999997</v>
      </c>
      <c r="P2991" t="s">
        <v>7</v>
      </c>
      <c r="Q2991">
        <v>3.5750000000000001E-3</v>
      </c>
      <c r="R2991" t="s">
        <v>8</v>
      </c>
      <c r="S2991">
        <v>61.699244999999998</v>
      </c>
      <c r="T2991" t="s">
        <v>9</v>
      </c>
      <c r="U2991">
        <v>1513.783625885324</v>
      </c>
      <c r="V2991">
        <v>26.4</v>
      </c>
      <c r="W2991">
        <v>6.0880000000000001</v>
      </c>
      <c r="X2991">
        <v>88.22</v>
      </c>
      <c r="Y2991">
        <v>3.24092</v>
      </c>
      <c r="Z2991">
        <v>88</v>
      </c>
      <c r="AA2991" t="str">
        <f>IF(Z2991=-1,"Flat",
INDEX({"North","Northeast","East","Southeast","South","Southwest","West","Northwest","North"},
MATCH(Z2991,{0;22.5;67.5;112.5;157.5;202.5;247.5;292.5;337.5},1)))</f>
        <v>East</v>
      </c>
      <c r="AB2991">
        <v>0.67369000000000001</v>
      </c>
      <c r="AC2991" t="s">
        <v>10</v>
      </c>
      <c r="AD2991">
        <v>50</v>
      </c>
      <c r="AE2991">
        <v>22</v>
      </c>
      <c r="AF2991">
        <v>4.7750000000000004</v>
      </c>
    </row>
    <row r="2992" spans="1:32" x14ac:dyDescent="0.25">
      <c r="A2992">
        <v>3126</v>
      </c>
      <c r="B2992">
        <v>3504</v>
      </c>
      <c r="C2992">
        <v>3504</v>
      </c>
      <c r="D2992">
        <v>4171</v>
      </c>
      <c r="E2992" t="str">
        <f t="shared" si="138"/>
        <v>04171-BRA-P</v>
      </c>
      <c r="F2992" t="s">
        <v>554</v>
      </c>
      <c r="G2992" t="s">
        <v>76</v>
      </c>
      <c r="H2992" t="s">
        <v>25</v>
      </c>
      <c r="I2992">
        <v>-45.030101999999999</v>
      </c>
      <c r="J2992">
        <v>-17.410101000000001</v>
      </c>
      <c r="K2992">
        <v>527</v>
      </c>
      <c r="L2992">
        <v>12845.54</v>
      </c>
      <c r="M2992" t="str">
        <f t="shared" si="139"/>
        <v>Pequeña</v>
      </c>
      <c r="N2992" t="str">
        <f t="shared" si="140"/>
        <v>P</v>
      </c>
      <c r="O2992">
        <v>1.48987</v>
      </c>
      <c r="P2992" t="s">
        <v>7</v>
      </c>
      <c r="Q2992">
        <v>8.7399999999999995E-3</v>
      </c>
      <c r="R2992" t="s">
        <v>8</v>
      </c>
      <c r="S2992">
        <v>9.3720920000000003</v>
      </c>
      <c r="T2992" t="s">
        <v>70</v>
      </c>
      <c r="U2992">
        <v>5.2363608947158857</v>
      </c>
      <c r="V2992">
        <v>26.4</v>
      </c>
      <c r="W2992">
        <v>6.0720000000000001</v>
      </c>
      <c r="X2992">
        <v>88.22</v>
      </c>
      <c r="Y2992">
        <v>3.2762600000000002</v>
      </c>
      <c r="Z2992">
        <v>88</v>
      </c>
      <c r="AA2992" t="str">
        <f>IF(Z2992=-1,"Flat",
INDEX({"North","Northeast","East","Southeast","South","Southwest","West","Northwest","North"},
MATCH(Z2992,{0;22.5;67.5;112.5;157.5;202.5;247.5;292.5;337.5},1)))</f>
        <v>East</v>
      </c>
      <c r="AB2992">
        <v>0.79258399999999996</v>
      </c>
      <c r="AC2992" t="s">
        <v>10</v>
      </c>
      <c r="AD2992">
        <v>50</v>
      </c>
      <c r="AE2992">
        <v>22</v>
      </c>
      <c r="AF2992">
        <v>4.7649999999999997</v>
      </c>
    </row>
    <row r="2993" spans="1:32" x14ac:dyDescent="0.25">
      <c r="A2993">
        <v>3127</v>
      </c>
      <c r="B2993">
        <v>3505</v>
      </c>
      <c r="C2993">
        <v>3505</v>
      </c>
      <c r="D2993">
        <v>4172</v>
      </c>
      <c r="E2993" t="str">
        <f t="shared" si="138"/>
        <v>04172-BRA-M</v>
      </c>
      <c r="F2993" t="s">
        <v>554</v>
      </c>
      <c r="G2993" t="s">
        <v>76</v>
      </c>
      <c r="H2993" t="s">
        <v>25</v>
      </c>
      <c r="I2993">
        <v>-44.990101000000003</v>
      </c>
      <c r="J2993">
        <v>-17.430098999999998</v>
      </c>
      <c r="K2993">
        <v>527</v>
      </c>
      <c r="L2993">
        <v>22943.02</v>
      </c>
      <c r="M2993" t="str">
        <f t="shared" si="139"/>
        <v>Mediana</v>
      </c>
      <c r="N2993" t="str">
        <f t="shared" si="140"/>
        <v>M</v>
      </c>
      <c r="O2993">
        <v>0.207845</v>
      </c>
      <c r="P2993" t="s">
        <v>7</v>
      </c>
      <c r="Q2993">
        <v>0</v>
      </c>
      <c r="R2993" t="s">
        <v>8</v>
      </c>
      <c r="S2993">
        <v>74.054603999999998</v>
      </c>
      <c r="T2993" t="s">
        <v>19</v>
      </c>
      <c r="U2993">
        <v>3738.4620142894819</v>
      </c>
      <c r="V2993">
        <v>26.4</v>
      </c>
      <c r="W2993">
        <v>6.0910000000000002</v>
      </c>
      <c r="X2993">
        <v>88.22</v>
      </c>
      <c r="Y2993">
        <v>3.1844399999999999</v>
      </c>
      <c r="Z2993">
        <v>88</v>
      </c>
      <c r="AA2993" t="str">
        <f>IF(Z2993=-1,"Flat",
INDEX({"North","Northeast","East","Southeast","South","Southwest","West","Northwest","North"},
MATCH(Z2993,{0;22.5;67.5;112.5;157.5;202.5;247.5;292.5;337.5},1)))</f>
        <v>East</v>
      </c>
      <c r="AB2993">
        <v>0.599074</v>
      </c>
      <c r="AC2993" t="s">
        <v>20</v>
      </c>
      <c r="AD2993">
        <v>50</v>
      </c>
      <c r="AE2993">
        <v>22</v>
      </c>
      <c r="AF2993">
        <v>4.774</v>
      </c>
    </row>
    <row r="2994" spans="1:32" x14ac:dyDescent="0.25">
      <c r="A2994">
        <v>3128</v>
      </c>
      <c r="B2994">
        <v>3506</v>
      </c>
      <c r="C2994">
        <v>3506</v>
      </c>
      <c r="D2994">
        <v>4173</v>
      </c>
      <c r="E2994" t="str">
        <f t="shared" si="138"/>
        <v>04173-BRA-M</v>
      </c>
      <c r="F2994" t="s">
        <v>554</v>
      </c>
      <c r="G2994" t="s">
        <v>76</v>
      </c>
      <c r="H2994" t="s">
        <v>25</v>
      </c>
      <c r="I2994">
        <v>-45.000098999999999</v>
      </c>
      <c r="J2994">
        <v>-17.430098999999998</v>
      </c>
      <c r="K2994">
        <v>527</v>
      </c>
      <c r="L2994">
        <v>22237.09</v>
      </c>
      <c r="M2994" t="str">
        <f t="shared" si="139"/>
        <v>Mediana</v>
      </c>
      <c r="N2994" t="str">
        <f t="shared" si="140"/>
        <v>M</v>
      </c>
      <c r="O2994">
        <v>0.42152499999999998</v>
      </c>
      <c r="P2994" t="s">
        <v>7</v>
      </c>
      <c r="Q2994">
        <v>-7.9500000000000003E-4</v>
      </c>
      <c r="R2994" t="s">
        <v>8</v>
      </c>
      <c r="S2994">
        <v>208.30075099999999</v>
      </c>
      <c r="T2994" t="s">
        <v>23</v>
      </c>
      <c r="U2994">
        <v>3412.4981391376441</v>
      </c>
      <c r="V2994">
        <v>26.4</v>
      </c>
      <c r="W2994">
        <v>6.0890000000000004</v>
      </c>
      <c r="X2994">
        <v>88.22</v>
      </c>
      <c r="Y2994">
        <v>3.1708099999999999</v>
      </c>
      <c r="Z2994">
        <v>88</v>
      </c>
      <c r="AA2994" t="str">
        <f>IF(Z2994=-1,"Flat",
INDEX({"North","Northeast","East","Southeast","South","Southwest","West","Northwest","North"},
MATCH(Z2994,{0;22.5;67.5;112.5;157.5;202.5;247.5;292.5;337.5},1)))</f>
        <v>East</v>
      </c>
      <c r="AB2994">
        <v>0.59667199999999998</v>
      </c>
      <c r="AC2994" t="s">
        <v>20</v>
      </c>
      <c r="AD2994">
        <v>50</v>
      </c>
      <c r="AE2994">
        <v>22</v>
      </c>
      <c r="AF2994">
        <v>4.774</v>
      </c>
    </row>
    <row r="2995" spans="1:32" x14ac:dyDescent="0.25">
      <c r="A2995">
        <v>3129</v>
      </c>
      <c r="B2995">
        <v>3507</v>
      </c>
      <c r="C2995">
        <v>3507</v>
      </c>
      <c r="D2995">
        <v>4174</v>
      </c>
      <c r="E2995" t="str">
        <f t="shared" si="138"/>
        <v>04174-BRA-M</v>
      </c>
      <c r="F2995" t="s">
        <v>554</v>
      </c>
      <c r="G2995" t="s">
        <v>76</v>
      </c>
      <c r="H2995" t="s">
        <v>25</v>
      </c>
      <c r="I2995">
        <v>-45.010100999999999</v>
      </c>
      <c r="J2995">
        <v>-17.430098999999998</v>
      </c>
      <c r="K2995">
        <v>527</v>
      </c>
      <c r="L2995">
        <v>26511.95</v>
      </c>
      <c r="M2995" t="str">
        <f t="shared" si="139"/>
        <v>Mediana</v>
      </c>
      <c r="N2995" t="str">
        <f t="shared" si="140"/>
        <v>M</v>
      </c>
      <c r="O2995">
        <v>0.60560899999999995</v>
      </c>
      <c r="P2995" t="s">
        <v>7</v>
      </c>
      <c r="Q2995">
        <v>4.7670000000000004E-3</v>
      </c>
      <c r="R2995" t="s">
        <v>8</v>
      </c>
      <c r="S2995">
        <v>188.13009600000001</v>
      </c>
      <c r="T2995" t="s">
        <v>13</v>
      </c>
      <c r="U2995">
        <v>3046.369923483132</v>
      </c>
      <c r="V2995">
        <v>26.4</v>
      </c>
      <c r="W2995">
        <v>6.0869999999999997</v>
      </c>
      <c r="X2995">
        <v>88.22</v>
      </c>
      <c r="Y2995">
        <v>3.1905299999999999</v>
      </c>
      <c r="Z2995">
        <v>88</v>
      </c>
      <c r="AA2995" t="str">
        <f>IF(Z2995=-1,"Flat",
INDEX({"North","Northeast","East","Southeast","South","Southwest","West","Northwest","North"},
MATCH(Z2995,{0;22.5;67.5;112.5;157.5;202.5;247.5;292.5;337.5},1)))</f>
        <v>East</v>
      </c>
      <c r="AB2995">
        <v>0.59819199999999995</v>
      </c>
      <c r="AC2995" t="s">
        <v>20</v>
      </c>
      <c r="AD2995">
        <v>50</v>
      </c>
      <c r="AE2995">
        <v>22</v>
      </c>
      <c r="AF2995">
        <v>4.7729999999999997</v>
      </c>
    </row>
    <row r="2996" spans="1:32" x14ac:dyDescent="0.25">
      <c r="A2996">
        <v>3130</v>
      </c>
      <c r="B2996">
        <v>3508</v>
      </c>
      <c r="C2996">
        <v>3508</v>
      </c>
      <c r="D2996">
        <v>4175</v>
      </c>
      <c r="E2996" t="str">
        <f t="shared" si="138"/>
        <v>04175-BRA-M</v>
      </c>
      <c r="F2996" t="s">
        <v>554</v>
      </c>
      <c r="G2996" t="s">
        <v>76</v>
      </c>
      <c r="H2996" t="s">
        <v>25</v>
      </c>
      <c r="I2996">
        <v>-45.020099999999999</v>
      </c>
      <c r="J2996">
        <v>-17.430098999999998</v>
      </c>
      <c r="K2996">
        <v>527</v>
      </c>
      <c r="L2996">
        <v>20367.68</v>
      </c>
      <c r="M2996" t="str">
        <f t="shared" si="139"/>
        <v>Mediana</v>
      </c>
      <c r="N2996" t="str">
        <f t="shared" si="140"/>
        <v>M</v>
      </c>
      <c r="O2996">
        <v>0.92877399999999999</v>
      </c>
      <c r="P2996" t="s">
        <v>7</v>
      </c>
      <c r="Q2996">
        <v>3.1779999999999998E-3</v>
      </c>
      <c r="R2996" t="s">
        <v>8</v>
      </c>
      <c r="S2996">
        <v>136.245361</v>
      </c>
      <c r="T2996" t="s">
        <v>49</v>
      </c>
      <c r="U2996">
        <v>2503.004788344299</v>
      </c>
      <c r="V2996">
        <v>26.4</v>
      </c>
      <c r="W2996">
        <v>6.0789999999999997</v>
      </c>
      <c r="X2996">
        <v>88.22</v>
      </c>
      <c r="Y2996">
        <v>3.2045300000000001</v>
      </c>
      <c r="Z2996">
        <v>88</v>
      </c>
      <c r="AA2996" t="str">
        <f>IF(Z2996=-1,"Flat",
INDEX({"North","Northeast","East","Southeast","South","Southwest","West","Northwest","North"},
MATCH(Z2996,{0;22.5;67.5;112.5;157.5;202.5;247.5;292.5;337.5},1)))</f>
        <v>East</v>
      </c>
      <c r="AB2996">
        <v>0.59577500000000005</v>
      </c>
      <c r="AC2996" t="s">
        <v>20</v>
      </c>
      <c r="AD2996">
        <v>50</v>
      </c>
      <c r="AE2996">
        <v>22</v>
      </c>
      <c r="AF2996">
        <v>4.7690000000000001</v>
      </c>
    </row>
    <row r="2997" spans="1:32" x14ac:dyDescent="0.25">
      <c r="A2997">
        <v>3131</v>
      </c>
      <c r="B2997">
        <v>3509</v>
      </c>
      <c r="C2997">
        <v>3509</v>
      </c>
      <c r="D2997">
        <v>4176</v>
      </c>
      <c r="E2997" t="str">
        <f t="shared" si="138"/>
        <v>04176-BRA-M</v>
      </c>
      <c r="F2997" t="s">
        <v>554</v>
      </c>
      <c r="G2997" t="s">
        <v>76</v>
      </c>
      <c r="H2997" t="s">
        <v>25</v>
      </c>
      <c r="I2997">
        <v>-44.990101000000003</v>
      </c>
      <c r="J2997">
        <v>-17.420099</v>
      </c>
      <c r="K2997">
        <v>527</v>
      </c>
      <c r="L2997">
        <v>26578.799999999999</v>
      </c>
      <c r="M2997" t="str">
        <f t="shared" si="139"/>
        <v>Mediana</v>
      </c>
      <c r="N2997" t="str">
        <f t="shared" si="140"/>
        <v>M</v>
      </c>
      <c r="O2997">
        <v>1.1234999999999999</v>
      </c>
      <c r="P2997" t="s">
        <v>7</v>
      </c>
      <c r="Q2997">
        <v>2.7810000000000001E-3</v>
      </c>
      <c r="R2997" t="s">
        <v>8</v>
      </c>
      <c r="S2997">
        <v>27.216111999999999</v>
      </c>
      <c r="T2997" t="s">
        <v>9</v>
      </c>
      <c r="U2997">
        <v>2677.8763174667629</v>
      </c>
      <c r="V2997">
        <v>26.4</v>
      </c>
      <c r="W2997">
        <v>6.0919999999999996</v>
      </c>
      <c r="X2997">
        <v>88.22</v>
      </c>
      <c r="Y2997">
        <v>3.1983000000000001</v>
      </c>
      <c r="Z2997">
        <v>88</v>
      </c>
      <c r="AA2997" t="str">
        <f>IF(Z2997=-1,"Flat",
INDEX({"North","Northeast","East","Southeast","South","Southwest","West","Northwest","North"},
MATCH(Z2997,{0;22.5;67.5;112.5;157.5;202.5;247.5;292.5;337.5},1)))</f>
        <v>East</v>
      </c>
      <c r="AB2997">
        <v>0.74763500000000005</v>
      </c>
      <c r="AC2997" t="s">
        <v>10</v>
      </c>
      <c r="AD2997">
        <v>50</v>
      </c>
      <c r="AE2997">
        <v>22</v>
      </c>
      <c r="AF2997">
        <v>4.774</v>
      </c>
    </row>
    <row r="2998" spans="1:32" x14ac:dyDescent="0.25">
      <c r="A2998">
        <v>3132</v>
      </c>
      <c r="B2998">
        <v>3510</v>
      </c>
      <c r="C2998">
        <v>3510</v>
      </c>
      <c r="D2998">
        <v>4177</v>
      </c>
      <c r="E2998" t="str">
        <f t="shared" si="138"/>
        <v>04177-BRA-M</v>
      </c>
      <c r="F2998" t="s">
        <v>554</v>
      </c>
      <c r="G2998" t="s">
        <v>76</v>
      </c>
      <c r="H2998" t="s">
        <v>25</v>
      </c>
      <c r="I2998">
        <v>-44.990101000000003</v>
      </c>
      <c r="J2998">
        <v>-17.410101000000001</v>
      </c>
      <c r="K2998">
        <v>527</v>
      </c>
      <c r="L2998">
        <v>24841.24</v>
      </c>
      <c r="M2998" t="str">
        <f t="shared" si="139"/>
        <v>Mediana</v>
      </c>
      <c r="N2998" t="str">
        <f t="shared" si="140"/>
        <v>M</v>
      </c>
      <c r="O2998">
        <v>0.96975900000000004</v>
      </c>
      <c r="P2998" t="s">
        <v>7</v>
      </c>
      <c r="Q2998">
        <v>0</v>
      </c>
      <c r="R2998" t="s">
        <v>8</v>
      </c>
      <c r="S2998">
        <v>42.614055999999998</v>
      </c>
      <c r="T2998" t="s">
        <v>9</v>
      </c>
      <c r="U2998">
        <v>1720.795781703378</v>
      </c>
      <c r="V2998">
        <v>26.4</v>
      </c>
      <c r="W2998">
        <v>6.0910000000000002</v>
      </c>
      <c r="X2998">
        <v>88.22</v>
      </c>
      <c r="Y2998">
        <v>3.0131899999999998</v>
      </c>
      <c r="Z2998">
        <v>88</v>
      </c>
      <c r="AA2998" t="str">
        <f>IF(Z2998=-1,"Flat",
INDEX({"North","Northeast","East","Southeast","South","Southwest","West","Northwest","North"},
MATCH(Z2998,{0;22.5;67.5;112.5;157.5;202.5;247.5;292.5;337.5},1)))</f>
        <v>East</v>
      </c>
      <c r="AB2998">
        <v>0.74497199999999997</v>
      </c>
      <c r="AC2998" t="s">
        <v>10</v>
      </c>
      <c r="AD2998">
        <v>50</v>
      </c>
      <c r="AE2998">
        <v>22</v>
      </c>
      <c r="AF2998">
        <v>4.7699999999999996</v>
      </c>
    </row>
    <row r="2999" spans="1:32" x14ac:dyDescent="0.25">
      <c r="A2999">
        <v>3133</v>
      </c>
      <c r="B2999">
        <v>3511</v>
      </c>
      <c r="C2999">
        <v>3511</v>
      </c>
      <c r="D2999">
        <v>4178</v>
      </c>
      <c r="E2999" t="str">
        <f t="shared" si="138"/>
        <v>04178-BRA-M</v>
      </c>
      <c r="F2999" t="s">
        <v>554</v>
      </c>
      <c r="G2999" t="s">
        <v>76</v>
      </c>
      <c r="H2999" t="s">
        <v>25</v>
      </c>
      <c r="I2999">
        <v>-45.010100999999999</v>
      </c>
      <c r="J2999">
        <v>-17.420099</v>
      </c>
      <c r="K2999">
        <v>527</v>
      </c>
      <c r="L2999">
        <v>25258.240000000002</v>
      </c>
      <c r="M2999" t="str">
        <f t="shared" si="139"/>
        <v>Mediana</v>
      </c>
      <c r="N2999" t="str">
        <f t="shared" si="140"/>
        <v>M</v>
      </c>
      <c r="O2999">
        <v>0.12926399999999999</v>
      </c>
      <c r="P2999" t="s">
        <v>7</v>
      </c>
      <c r="Q2999">
        <v>1.5889999999999999E-3</v>
      </c>
      <c r="R2999" t="s">
        <v>8</v>
      </c>
      <c r="S2999">
        <v>6.340192</v>
      </c>
      <c r="T2999" t="s">
        <v>70</v>
      </c>
      <c r="U2999">
        <v>1992.026742514626</v>
      </c>
      <c r="V2999">
        <v>26.4</v>
      </c>
      <c r="W2999">
        <v>6.0940000000000003</v>
      </c>
      <c r="X2999">
        <v>88.22</v>
      </c>
      <c r="Y2999">
        <v>3.2046399999999999</v>
      </c>
      <c r="Z2999">
        <v>88</v>
      </c>
      <c r="AA2999" t="str">
        <f>IF(Z2999=-1,"Flat",
INDEX({"North","Northeast","East","Southeast","South","Southwest","West","Northwest","North"},
MATCH(Z2999,{0;22.5;67.5;112.5;157.5;202.5;247.5;292.5;337.5},1)))</f>
        <v>East</v>
      </c>
      <c r="AB2999">
        <v>0.59882400000000002</v>
      </c>
      <c r="AC2999" t="s">
        <v>20</v>
      </c>
      <c r="AD2999">
        <v>50</v>
      </c>
      <c r="AE2999">
        <v>22</v>
      </c>
      <c r="AF2999">
        <v>4.7789999999999999</v>
      </c>
    </row>
    <row r="3000" spans="1:32" x14ac:dyDescent="0.25">
      <c r="A3000">
        <v>3135</v>
      </c>
      <c r="B3000">
        <v>3513</v>
      </c>
      <c r="C3000">
        <v>3513</v>
      </c>
      <c r="D3000">
        <v>4180</v>
      </c>
      <c r="E3000" t="str">
        <f t="shared" si="138"/>
        <v>04180-BRA-M</v>
      </c>
      <c r="F3000" t="s">
        <v>554</v>
      </c>
      <c r="G3000" t="s">
        <v>76</v>
      </c>
      <c r="H3000" t="s">
        <v>25</v>
      </c>
      <c r="I3000">
        <v>-40.420101000000003</v>
      </c>
      <c r="J3000">
        <v>-9.4200999999999997</v>
      </c>
      <c r="K3000">
        <v>527</v>
      </c>
      <c r="L3000">
        <v>27403.57</v>
      </c>
      <c r="M3000" t="str">
        <f t="shared" si="139"/>
        <v>Mediana</v>
      </c>
      <c r="N3000" t="str">
        <f t="shared" si="140"/>
        <v>M</v>
      </c>
      <c r="O3000">
        <v>0.32613900000000001</v>
      </c>
      <c r="P3000" t="s">
        <v>7</v>
      </c>
      <c r="Q3000">
        <v>0</v>
      </c>
      <c r="R3000" t="s">
        <v>8</v>
      </c>
      <c r="S3000">
        <v>293.198578</v>
      </c>
      <c r="T3000" t="s">
        <v>30</v>
      </c>
      <c r="U3000">
        <v>196.7897870527475</v>
      </c>
      <c r="V3000">
        <v>23.9</v>
      </c>
      <c r="W3000">
        <v>6.0659999999999998</v>
      </c>
      <c r="X3000">
        <v>69.09</v>
      </c>
      <c r="Y3000">
        <v>7.1440099999999997</v>
      </c>
      <c r="Z3000">
        <v>99.5</v>
      </c>
      <c r="AA3000" t="str">
        <f>IF(Z3000=-1,"Flat",
INDEX({"North","Northeast","East","Southeast","South","Southwest","West","Northwest","North"},
MATCH(Z3000,{0;22.5;67.5;112.5;157.5;202.5;247.5;292.5;337.5},1)))</f>
        <v>East</v>
      </c>
      <c r="AB3000">
        <v>0.74837699999999996</v>
      </c>
      <c r="AC3000" t="s">
        <v>10</v>
      </c>
      <c r="AD3000">
        <v>46.599997999999999</v>
      </c>
      <c r="AE3000">
        <v>22</v>
      </c>
      <c r="AF3000">
        <v>4.6989999999999998</v>
      </c>
    </row>
    <row r="3001" spans="1:32" x14ac:dyDescent="0.25">
      <c r="A3001">
        <v>3136</v>
      </c>
      <c r="B3001">
        <v>3514</v>
      </c>
      <c r="C3001">
        <v>3514</v>
      </c>
      <c r="D3001">
        <v>4181</v>
      </c>
      <c r="E3001" t="str">
        <f t="shared" si="138"/>
        <v>04181-BRA-M</v>
      </c>
      <c r="F3001" t="s">
        <v>555</v>
      </c>
      <c r="G3001" t="s">
        <v>76</v>
      </c>
      <c r="H3001" t="s">
        <v>25</v>
      </c>
      <c r="I3001">
        <v>-51.438301000000003</v>
      </c>
      <c r="J3001">
        <v>-20.797701</v>
      </c>
      <c r="K3001">
        <v>416</v>
      </c>
      <c r="L3001">
        <v>51345.24</v>
      </c>
      <c r="M3001" t="str">
        <f t="shared" si="139"/>
        <v>Mediana</v>
      </c>
      <c r="N3001" t="str">
        <f t="shared" si="140"/>
        <v>M</v>
      </c>
      <c r="O3001">
        <v>0.35772300000000001</v>
      </c>
      <c r="P3001" t="s">
        <v>7</v>
      </c>
      <c r="Q3001">
        <v>9.1369999999999993E-3</v>
      </c>
      <c r="R3001" t="s">
        <v>8</v>
      </c>
      <c r="S3001">
        <v>241.38954200000001</v>
      </c>
      <c r="T3001" t="s">
        <v>23</v>
      </c>
      <c r="U3001">
        <v>6526.1774323597638</v>
      </c>
      <c r="V3001">
        <v>28.1</v>
      </c>
      <c r="W3001">
        <v>5.8419999999999996</v>
      </c>
      <c r="X3001">
        <v>69.989999999999995</v>
      </c>
      <c r="Y3001">
        <v>6.0649899999999999</v>
      </c>
      <c r="Z3001">
        <v>39.5</v>
      </c>
      <c r="AA3001" t="str">
        <f>IF(Z3001=-1,"Flat",
INDEX({"North","Northeast","East","Southeast","South","Southwest","West","Northwest","North"},
MATCH(Z3001,{0;22.5;67.5;112.5;157.5;202.5;247.5;292.5;337.5},1)))</f>
        <v>Northeast</v>
      </c>
      <c r="AB3001">
        <v>0.74675999999999998</v>
      </c>
      <c r="AC3001" t="s">
        <v>10</v>
      </c>
      <c r="AD3001">
        <v>50</v>
      </c>
      <c r="AE3001">
        <v>24</v>
      </c>
      <c r="AF3001">
        <v>4.6029999999999998</v>
      </c>
    </row>
    <row r="3002" spans="1:32" x14ac:dyDescent="0.25">
      <c r="A3002">
        <v>3137</v>
      </c>
      <c r="B3002">
        <v>3515</v>
      </c>
      <c r="C3002">
        <v>3515</v>
      </c>
      <c r="D3002">
        <v>4182</v>
      </c>
      <c r="E3002" t="str">
        <f t="shared" si="138"/>
        <v>04182-BRA-M</v>
      </c>
      <c r="F3002" t="s">
        <v>555</v>
      </c>
      <c r="G3002" t="s">
        <v>76</v>
      </c>
      <c r="H3002" t="s">
        <v>25</v>
      </c>
      <c r="I3002">
        <v>-51.431899999999999</v>
      </c>
      <c r="J3002">
        <v>-20.888598999999999</v>
      </c>
      <c r="K3002">
        <v>416</v>
      </c>
      <c r="L3002">
        <v>26851.94</v>
      </c>
      <c r="M3002" t="str">
        <f t="shared" si="139"/>
        <v>Mediana</v>
      </c>
      <c r="N3002" t="str">
        <f t="shared" si="140"/>
        <v>M</v>
      </c>
      <c r="O3002">
        <v>0.21742800000000001</v>
      </c>
      <c r="P3002" t="s">
        <v>7</v>
      </c>
      <c r="Q3002">
        <v>-2.7810000000000001E-3</v>
      </c>
      <c r="R3002" t="s">
        <v>8</v>
      </c>
      <c r="S3002">
        <v>113.198593</v>
      </c>
      <c r="T3002" t="s">
        <v>49</v>
      </c>
      <c r="U3002">
        <v>5239.8114445008769</v>
      </c>
      <c r="V3002">
        <v>28.1</v>
      </c>
      <c r="W3002">
        <v>5.8179999999999996</v>
      </c>
      <c r="X3002">
        <v>69.989999999999995</v>
      </c>
      <c r="Y3002">
        <v>5.9043299999999999</v>
      </c>
      <c r="Z3002">
        <v>39.5</v>
      </c>
      <c r="AA3002" t="str">
        <f>IF(Z3002=-1,"Flat",
INDEX({"North","Northeast","East","Southeast","South","Southwest","West","Northwest","North"},
MATCH(Z3002,{0;22.5;67.5;112.5;157.5;202.5;247.5;292.5;337.5},1)))</f>
        <v>Northeast</v>
      </c>
      <c r="AB3002">
        <v>0.67103699999999999</v>
      </c>
      <c r="AC3002" t="s">
        <v>10</v>
      </c>
      <c r="AD3002">
        <v>50</v>
      </c>
      <c r="AE3002">
        <v>24</v>
      </c>
      <c r="AF3002">
        <v>4.5750000000000002</v>
      </c>
    </row>
    <row r="3003" spans="1:32" x14ac:dyDescent="0.25">
      <c r="A3003">
        <v>3138</v>
      </c>
      <c r="B3003">
        <v>3516</v>
      </c>
      <c r="C3003">
        <v>3516</v>
      </c>
      <c r="D3003">
        <v>4183</v>
      </c>
      <c r="E3003" t="str">
        <f t="shared" si="138"/>
        <v>04183-BRA-M</v>
      </c>
      <c r="F3003" t="s">
        <v>555</v>
      </c>
      <c r="G3003" t="s">
        <v>76</v>
      </c>
      <c r="H3003" t="s">
        <v>25</v>
      </c>
      <c r="I3003">
        <v>-51.426600999999998</v>
      </c>
      <c r="J3003">
        <v>-20.9636</v>
      </c>
      <c r="K3003">
        <v>416</v>
      </c>
      <c r="L3003">
        <v>29066.18</v>
      </c>
      <c r="M3003" t="str">
        <f t="shared" si="139"/>
        <v>Mediana</v>
      </c>
      <c r="N3003" t="str">
        <f t="shared" si="140"/>
        <v>M</v>
      </c>
      <c r="O3003">
        <v>1.1792199999999999</v>
      </c>
      <c r="P3003" t="s">
        <v>7</v>
      </c>
      <c r="Q3003">
        <v>0</v>
      </c>
      <c r="R3003" t="s">
        <v>8</v>
      </c>
      <c r="S3003">
        <v>321.88171399999999</v>
      </c>
      <c r="T3003" t="s">
        <v>30</v>
      </c>
      <c r="U3003">
        <v>1973.4226887254581</v>
      </c>
      <c r="V3003">
        <v>28.1</v>
      </c>
      <c r="W3003">
        <v>5.79</v>
      </c>
      <c r="X3003">
        <v>69.989999999999995</v>
      </c>
      <c r="Y3003">
        <v>5.3983699999999999</v>
      </c>
      <c r="Z3003">
        <v>39.5</v>
      </c>
      <c r="AA3003" t="str">
        <f>IF(Z3003=-1,"Flat",
INDEX({"North","Northeast","East","Southeast","South","Southwest","West","Northwest","North"},
MATCH(Z3003,{0;22.5;67.5;112.5;157.5;202.5;247.5;292.5;337.5},1)))</f>
        <v>Northeast</v>
      </c>
      <c r="AB3003">
        <v>0.79388899999999996</v>
      </c>
      <c r="AC3003" t="s">
        <v>10</v>
      </c>
      <c r="AD3003">
        <v>50</v>
      </c>
      <c r="AE3003">
        <v>24</v>
      </c>
      <c r="AF3003">
        <v>4.5439999999999996</v>
      </c>
    </row>
    <row r="3004" spans="1:32" x14ac:dyDescent="0.25">
      <c r="A3004">
        <v>3139</v>
      </c>
      <c r="B3004">
        <v>3517</v>
      </c>
      <c r="C3004">
        <v>3517</v>
      </c>
      <c r="D3004">
        <v>4184</v>
      </c>
      <c r="E3004" t="str">
        <f t="shared" si="138"/>
        <v>04184-BRA-P</v>
      </c>
      <c r="F3004" t="s">
        <v>555</v>
      </c>
      <c r="G3004" t="s">
        <v>76</v>
      </c>
      <c r="H3004" t="s">
        <v>25</v>
      </c>
      <c r="I3004">
        <v>-51.427799</v>
      </c>
      <c r="J3004">
        <v>-20.103999999999999</v>
      </c>
      <c r="K3004">
        <v>416</v>
      </c>
      <c r="L3004">
        <v>166.09</v>
      </c>
      <c r="M3004" t="str">
        <f t="shared" si="139"/>
        <v>Pequeña</v>
      </c>
      <c r="N3004" t="str">
        <f t="shared" si="140"/>
        <v>P</v>
      </c>
      <c r="O3004">
        <v>1.5267200000000001</v>
      </c>
      <c r="P3004" t="s">
        <v>7</v>
      </c>
      <c r="Q3004">
        <v>5.1640000000000002E-3</v>
      </c>
      <c r="R3004" t="s">
        <v>8</v>
      </c>
      <c r="S3004">
        <v>159.193207</v>
      </c>
      <c r="T3004" t="s">
        <v>13</v>
      </c>
      <c r="U3004">
        <v>15848.56181540024</v>
      </c>
      <c r="V3004">
        <v>28.1</v>
      </c>
      <c r="W3004">
        <v>5.8319999999999999</v>
      </c>
      <c r="X3004">
        <v>69.989999999999995</v>
      </c>
      <c r="Y3004">
        <v>4.9199599999999997</v>
      </c>
      <c r="Z3004">
        <v>39.5</v>
      </c>
      <c r="AA3004" t="str">
        <f>IF(Z3004=-1,"Flat",
INDEX({"North","Northeast","East","Southeast","South","Southwest","West","Northwest","North"},
MATCH(Z3004,{0;22.5;67.5;112.5;157.5;202.5;247.5;292.5;337.5},1)))</f>
        <v>Northeast</v>
      </c>
      <c r="AB3004">
        <v>0.59024600000000005</v>
      </c>
      <c r="AC3004" t="s">
        <v>20</v>
      </c>
      <c r="AD3004">
        <v>50</v>
      </c>
      <c r="AE3004">
        <v>24</v>
      </c>
      <c r="AF3004">
        <v>4.58</v>
      </c>
    </row>
    <row r="3005" spans="1:32" x14ac:dyDescent="0.25">
      <c r="A3005">
        <v>3140</v>
      </c>
      <c r="B3005">
        <v>3518</v>
      </c>
      <c r="C3005">
        <v>3518</v>
      </c>
      <c r="D3005">
        <v>4185</v>
      </c>
      <c r="E3005" t="str">
        <f t="shared" si="138"/>
        <v>04185-BRA-P</v>
      </c>
      <c r="F3005" t="s">
        <v>555</v>
      </c>
      <c r="G3005" t="s">
        <v>76</v>
      </c>
      <c r="H3005" t="s">
        <v>25</v>
      </c>
      <c r="I3005">
        <v>-51.426299999999998</v>
      </c>
      <c r="J3005">
        <v>-20.1126</v>
      </c>
      <c r="K3005">
        <v>416</v>
      </c>
      <c r="L3005">
        <v>293.39999999999998</v>
      </c>
      <c r="M3005" t="str">
        <f t="shared" si="139"/>
        <v>Pequeña</v>
      </c>
      <c r="N3005" t="str">
        <f t="shared" si="140"/>
        <v>P</v>
      </c>
      <c r="O3005">
        <v>1.0537099999999999</v>
      </c>
      <c r="P3005" t="s">
        <v>7</v>
      </c>
      <c r="Q3005">
        <v>2.3839999999999998E-3</v>
      </c>
      <c r="R3005" t="s">
        <v>8</v>
      </c>
      <c r="S3005">
        <v>28.300756</v>
      </c>
      <c r="T3005" t="s">
        <v>9</v>
      </c>
      <c r="U3005">
        <v>15014.26944107234</v>
      </c>
      <c r="V3005">
        <v>28.1</v>
      </c>
      <c r="W3005">
        <v>5.835</v>
      </c>
      <c r="X3005">
        <v>69.989999999999995</v>
      </c>
      <c r="Y3005">
        <v>5.09049</v>
      </c>
      <c r="Z3005">
        <v>39.5</v>
      </c>
      <c r="AA3005" t="str">
        <f>IF(Z3005=-1,"Flat",
INDEX({"North","Northeast","East","Southeast","South","Southwest","West","Northwest","North"},
MATCH(Z3005,{0;22.5;67.5;112.5;157.5;202.5;247.5;292.5;337.5},1)))</f>
        <v>Northeast</v>
      </c>
      <c r="AB3005">
        <v>0.74585699999999999</v>
      </c>
      <c r="AC3005" t="s">
        <v>10</v>
      </c>
      <c r="AD3005">
        <v>50</v>
      </c>
      <c r="AE3005">
        <v>24</v>
      </c>
      <c r="AF3005">
        <v>4.5819999999999999</v>
      </c>
    </row>
    <row r="3006" spans="1:32" x14ac:dyDescent="0.25">
      <c r="A3006">
        <v>3141</v>
      </c>
      <c r="B3006">
        <v>3519</v>
      </c>
      <c r="C3006">
        <v>3519</v>
      </c>
      <c r="D3006">
        <v>4186</v>
      </c>
      <c r="E3006" t="str">
        <f t="shared" si="138"/>
        <v>04186-BRA-P</v>
      </c>
      <c r="F3006" t="s">
        <v>555</v>
      </c>
      <c r="G3006" t="s">
        <v>76</v>
      </c>
      <c r="H3006" t="s">
        <v>25</v>
      </c>
      <c r="I3006">
        <v>-51.424301</v>
      </c>
      <c r="J3006">
        <v>-20.120199</v>
      </c>
      <c r="K3006">
        <v>416</v>
      </c>
      <c r="L3006">
        <v>3720.13</v>
      </c>
      <c r="M3006" t="str">
        <f t="shared" si="139"/>
        <v>Pequeña</v>
      </c>
      <c r="N3006" t="str">
        <f t="shared" si="140"/>
        <v>P</v>
      </c>
      <c r="O3006">
        <v>1.6517299999999999</v>
      </c>
      <c r="P3006" t="s">
        <v>7</v>
      </c>
      <c r="Q3006">
        <v>5.9589999999999999E-3</v>
      </c>
      <c r="R3006" t="s">
        <v>8</v>
      </c>
      <c r="S3006">
        <v>80.049369999999996</v>
      </c>
      <c r="T3006" t="s">
        <v>19</v>
      </c>
      <c r="U3006">
        <v>14247.204603089471</v>
      </c>
      <c r="V3006">
        <v>28.1</v>
      </c>
      <c r="W3006">
        <v>5.8330000000000002</v>
      </c>
      <c r="X3006">
        <v>69.989999999999995</v>
      </c>
      <c r="Y3006">
        <v>5.1217300000000003</v>
      </c>
      <c r="Z3006">
        <v>39.5</v>
      </c>
      <c r="AA3006" t="str">
        <f>IF(Z3006=-1,"Flat",
INDEX({"North","Northeast","East","Southeast","South","Southwest","West","Northwest","North"},
MATCH(Z3006,{0;22.5;67.5;112.5;157.5;202.5;247.5;292.5;337.5},1)))</f>
        <v>Northeast</v>
      </c>
      <c r="AB3006">
        <v>0.59510700000000005</v>
      </c>
      <c r="AC3006" t="s">
        <v>20</v>
      </c>
      <c r="AD3006">
        <v>50</v>
      </c>
      <c r="AE3006">
        <v>24</v>
      </c>
      <c r="AF3006">
        <v>4.5810000000000004</v>
      </c>
    </row>
    <row r="3007" spans="1:32" x14ac:dyDescent="0.25">
      <c r="A3007">
        <v>3142</v>
      </c>
      <c r="B3007">
        <v>3520</v>
      </c>
      <c r="C3007">
        <v>3520</v>
      </c>
      <c r="D3007">
        <v>4187</v>
      </c>
      <c r="E3007" t="str">
        <f t="shared" si="138"/>
        <v>04187-BRA-P</v>
      </c>
      <c r="F3007" t="s">
        <v>556</v>
      </c>
      <c r="G3007" t="s">
        <v>76</v>
      </c>
      <c r="H3007" t="s">
        <v>34</v>
      </c>
      <c r="I3007">
        <v>-44.780101999999999</v>
      </c>
      <c r="J3007">
        <v>-17.650100999999999</v>
      </c>
      <c r="K3007">
        <v>560</v>
      </c>
      <c r="L3007">
        <v>5911.8951530000004</v>
      </c>
      <c r="M3007" t="str">
        <f t="shared" si="139"/>
        <v>Pequeña</v>
      </c>
      <c r="N3007" t="str">
        <f t="shared" si="140"/>
        <v>P</v>
      </c>
      <c r="O3007">
        <v>0.91351499999999997</v>
      </c>
      <c r="P3007" t="s">
        <v>7</v>
      </c>
      <c r="Q3007">
        <v>5.9589999999999999E-3</v>
      </c>
      <c r="R3007" t="s">
        <v>8</v>
      </c>
      <c r="S3007">
        <v>0</v>
      </c>
      <c r="T3007" t="s">
        <v>70</v>
      </c>
      <c r="U3007">
        <v>6784.652389080311</v>
      </c>
      <c r="V3007">
        <v>24.700001</v>
      </c>
      <c r="W3007">
        <v>6.0090000000000003</v>
      </c>
      <c r="X3007">
        <v>60</v>
      </c>
      <c r="Y3007">
        <v>2.66405</v>
      </c>
      <c r="Z3007">
        <v>105</v>
      </c>
      <c r="AA3007" t="str">
        <f>IF(Z3007=-1,"Flat",
INDEX({"North","Northeast","East","Southeast","South","Southwest","West","Northwest","North"},
MATCH(Z3007,{0;22.5;67.5;112.5;157.5;202.5;247.5;292.5;337.5},1)))</f>
        <v>East</v>
      </c>
      <c r="AB3007">
        <v>0.79665399999999997</v>
      </c>
      <c r="AC3007" t="s">
        <v>10</v>
      </c>
      <c r="AD3007">
        <v>30</v>
      </c>
      <c r="AE3007">
        <v>21</v>
      </c>
      <c r="AF3007">
        <v>4.6989999999999998</v>
      </c>
    </row>
    <row r="3008" spans="1:32" x14ac:dyDescent="0.25">
      <c r="A3008">
        <v>3143</v>
      </c>
      <c r="B3008">
        <v>3521</v>
      </c>
      <c r="C3008">
        <v>3521</v>
      </c>
      <c r="D3008">
        <v>4188</v>
      </c>
      <c r="E3008" t="str">
        <f t="shared" si="138"/>
        <v>04188-BRA-P</v>
      </c>
      <c r="F3008" t="s">
        <v>556</v>
      </c>
      <c r="G3008" t="s">
        <v>76</v>
      </c>
      <c r="H3008" t="s">
        <v>25</v>
      </c>
      <c r="I3008">
        <v>-44.758201999999997</v>
      </c>
      <c r="J3008">
        <v>-17.640301000000001</v>
      </c>
      <c r="K3008">
        <v>560</v>
      </c>
      <c r="L3008">
        <v>3003.12</v>
      </c>
      <c r="M3008" t="str">
        <f t="shared" si="139"/>
        <v>Pequeña</v>
      </c>
      <c r="N3008" t="str">
        <f t="shared" si="140"/>
        <v>P</v>
      </c>
      <c r="O3008">
        <v>0.34318700000000002</v>
      </c>
      <c r="P3008" t="s">
        <v>7</v>
      </c>
      <c r="Q3008">
        <v>-2.1451999999999999E-2</v>
      </c>
      <c r="R3008" t="s">
        <v>15</v>
      </c>
      <c r="S3008">
        <v>135</v>
      </c>
      <c r="T3008" t="s">
        <v>49</v>
      </c>
      <c r="U3008">
        <v>4392.1273403979976</v>
      </c>
      <c r="V3008">
        <v>24.700001</v>
      </c>
      <c r="W3008">
        <v>6.0140000000000002</v>
      </c>
      <c r="X3008">
        <v>60</v>
      </c>
      <c r="Y3008">
        <v>2.7938800000000001</v>
      </c>
      <c r="Z3008">
        <v>105</v>
      </c>
      <c r="AA3008" t="str">
        <f>IF(Z3008=-1,"Flat",
INDEX({"North","Northeast","East","Southeast","South","Southwest","West","Northwest","North"},
MATCH(Z3008,{0;22.5;67.5;112.5;157.5;202.5;247.5;292.5;337.5},1)))</f>
        <v>East</v>
      </c>
      <c r="AB3008">
        <v>0.59063699999999997</v>
      </c>
      <c r="AC3008" t="s">
        <v>20</v>
      </c>
      <c r="AD3008">
        <v>30</v>
      </c>
      <c r="AE3008">
        <v>21</v>
      </c>
      <c r="AF3008">
        <v>4.7050000000000001</v>
      </c>
    </row>
    <row r="3009" spans="1:32" x14ac:dyDescent="0.25">
      <c r="A3009">
        <v>3144</v>
      </c>
      <c r="B3009">
        <v>3522</v>
      </c>
      <c r="C3009">
        <v>3522</v>
      </c>
      <c r="D3009">
        <v>4189</v>
      </c>
      <c r="E3009" t="str">
        <f t="shared" si="138"/>
        <v>04189-BRA-P</v>
      </c>
      <c r="F3009" t="s">
        <v>556</v>
      </c>
      <c r="G3009" t="s">
        <v>76</v>
      </c>
      <c r="H3009" t="s">
        <v>25</v>
      </c>
      <c r="I3009">
        <v>-44.743499999999997</v>
      </c>
      <c r="J3009">
        <v>-17.638500000000001</v>
      </c>
      <c r="K3009">
        <v>560</v>
      </c>
      <c r="L3009">
        <v>2652.24</v>
      </c>
      <c r="M3009" t="str">
        <f t="shared" si="139"/>
        <v>Pequeña</v>
      </c>
      <c r="N3009" t="str">
        <f t="shared" si="140"/>
        <v>P</v>
      </c>
      <c r="O3009">
        <v>0.44089800000000001</v>
      </c>
      <c r="P3009" t="s">
        <v>7</v>
      </c>
      <c r="Q3009">
        <v>-3.97E-4</v>
      </c>
      <c r="R3009" t="s">
        <v>8</v>
      </c>
      <c r="S3009">
        <v>119.054604</v>
      </c>
      <c r="T3009" t="s">
        <v>49</v>
      </c>
      <c r="U3009">
        <v>2992.628883718598</v>
      </c>
      <c r="V3009">
        <v>24.700001</v>
      </c>
      <c r="W3009">
        <v>6.0119999999999996</v>
      </c>
      <c r="X3009">
        <v>60</v>
      </c>
      <c r="Y3009">
        <v>2.8383600000000002</v>
      </c>
      <c r="Z3009">
        <v>105</v>
      </c>
      <c r="AA3009" t="str">
        <f>IF(Z3009=-1,"Flat",
INDEX({"North","Northeast","East","Southeast","South","Southwest","West","Northwest","North"},
MATCH(Z3009,{0;22.5;67.5;112.5;157.5;202.5;247.5;292.5;337.5},1)))</f>
        <v>East</v>
      </c>
      <c r="AB3009">
        <v>0.59838000000000002</v>
      </c>
      <c r="AC3009" t="s">
        <v>20</v>
      </c>
      <c r="AD3009">
        <v>30</v>
      </c>
      <c r="AE3009">
        <v>21</v>
      </c>
      <c r="AF3009">
        <v>4.702</v>
      </c>
    </row>
    <row r="3010" spans="1:32" x14ac:dyDescent="0.25">
      <c r="A3010">
        <v>3145</v>
      </c>
      <c r="B3010">
        <v>3523</v>
      </c>
      <c r="C3010">
        <v>3523</v>
      </c>
      <c r="D3010">
        <v>4190</v>
      </c>
      <c r="E3010" t="str">
        <f t="shared" si="138"/>
        <v>04190-BRA-P</v>
      </c>
      <c r="F3010" t="s">
        <v>556</v>
      </c>
      <c r="G3010" t="s">
        <v>76</v>
      </c>
      <c r="H3010" t="s">
        <v>25</v>
      </c>
      <c r="I3010">
        <v>-44.738498999999997</v>
      </c>
      <c r="J3010">
        <v>-17.647698999999999</v>
      </c>
      <c r="K3010">
        <v>560</v>
      </c>
      <c r="L3010">
        <v>4129.8900000000003</v>
      </c>
      <c r="M3010" t="str">
        <f t="shared" si="139"/>
        <v>Pequeña</v>
      </c>
      <c r="N3010" t="str">
        <f t="shared" si="140"/>
        <v>P</v>
      </c>
      <c r="O3010">
        <v>1.13486</v>
      </c>
      <c r="P3010" t="s">
        <v>7</v>
      </c>
      <c r="Q3010">
        <v>5.1640000000000002E-3</v>
      </c>
      <c r="R3010" t="s">
        <v>8</v>
      </c>
      <c r="S3010">
        <v>129.89782700000001</v>
      </c>
      <c r="T3010" t="s">
        <v>49</v>
      </c>
      <c r="U3010">
        <v>3066.4963741713782</v>
      </c>
      <c r="V3010">
        <v>24.700001</v>
      </c>
      <c r="W3010">
        <v>6.0010000000000003</v>
      </c>
      <c r="X3010">
        <v>60</v>
      </c>
      <c r="Y3010">
        <v>2.8084600000000002</v>
      </c>
      <c r="Z3010">
        <v>105</v>
      </c>
      <c r="AA3010" t="str">
        <f>IF(Z3010=-1,"Flat",
INDEX({"North","Northeast","East","Southeast","South","Southwest","West","Northwest","North"},
MATCH(Z3010,{0;22.5;67.5;112.5;157.5;202.5;247.5;292.5;337.5},1)))</f>
        <v>East</v>
      </c>
      <c r="AB3010">
        <v>0.59490699999999996</v>
      </c>
      <c r="AC3010" t="s">
        <v>20</v>
      </c>
      <c r="AD3010">
        <v>30</v>
      </c>
      <c r="AE3010">
        <v>21</v>
      </c>
      <c r="AF3010">
        <v>4.6909999999999998</v>
      </c>
    </row>
    <row r="3011" spans="1:32" x14ac:dyDescent="0.25">
      <c r="A3011">
        <v>3146</v>
      </c>
      <c r="B3011">
        <v>3524</v>
      </c>
      <c r="C3011">
        <v>3524</v>
      </c>
      <c r="D3011">
        <v>4191</v>
      </c>
      <c r="E3011" t="str">
        <f t="shared" si="138"/>
        <v>04191-BRA-P</v>
      </c>
      <c r="F3011" t="s">
        <v>556</v>
      </c>
      <c r="G3011" t="s">
        <v>76</v>
      </c>
      <c r="H3011" t="s">
        <v>25</v>
      </c>
      <c r="I3011">
        <v>-44.736499999999999</v>
      </c>
      <c r="J3011">
        <v>-17.642099000000002</v>
      </c>
      <c r="K3011">
        <v>560</v>
      </c>
      <c r="L3011">
        <v>3042.02</v>
      </c>
      <c r="M3011" t="str">
        <f t="shared" si="139"/>
        <v>Pequeña</v>
      </c>
      <c r="N3011" t="str">
        <f t="shared" si="140"/>
        <v>P</v>
      </c>
      <c r="O3011">
        <v>0.81798400000000004</v>
      </c>
      <c r="P3011" t="s">
        <v>7</v>
      </c>
      <c r="Q3011">
        <v>2.7810000000000001E-3</v>
      </c>
      <c r="R3011" t="s">
        <v>8</v>
      </c>
      <c r="S3011">
        <v>119.248825</v>
      </c>
      <c r="T3011" t="s">
        <v>49</v>
      </c>
      <c r="U3011">
        <v>2580.2001751015082</v>
      </c>
      <c r="V3011">
        <v>24.700001</v>
      </c>
      <c r="W3011">
        <v>6.0049999999999999</v>
      </c>
      <c r="X3011">
        <v>60</v>
      </c>
      <c r="Y3011">
        <v>2.8527</v>
      </c>
      <c r="Z3011">
        <v>105</v>
      </c>
      <c r="AA3011" t="str">
        <f>IF(Z3011=-1,"Flat",
INDEX({"North","Northeast","East","Southeast","South","Southwest","West","Northwest","North"},
MATCH(Z3011,{0;22.5;67.5;112.5;157.5;202.5;247.5;292.5;337.5},1)))</f>
        <v>East</v>
      </c>
      <c r="AB3011">
        <v>0.59738599999999997</v>
      </c>
      <c r="AC3011" t="s">
        <v>20</v>
      </c>
      <c r="AD3011">
        <v>30</v>
      </c>
      <c r="AE3011">
        <v>21</v>
      </c>
      <c r="AF3011">
        <v>4.6909999999999998</v>
      </c>
    </row>
    <row r="3012" spans="1:32" x14ac:dyDescent="0.25">
      <c r="A3012">
        <v>3147</v>
      </c>
      <c r="B3012">
        <v>3525</v>
      </c>
      <c r="C3012">
        <v>3525</v>
      </c>
      <c r="D3012">
        <v>4192</v>
      </c>
      <c r="E3012" t="str">
        <f t="shared" si="138"/>
        <v>04192-BRA-P</v>
      </c>
      <c r="F3012" t="s">
        <v>556</v>
      </c>
      <c r="G3012" t="s">
        <v>76</v>
      </c>
      <c r="H3012" t="s">
        <v>25</v>
      </c>
      <c r="I3012">
        <v>-44.740200000000002</v>
      </c>
      <c r="J3012">
        <v>-17.633800999999998</v>
      </c>
      <c r="K3012">
        <v>560</v>
      </c>
      <c r="L3012">
        <v>2310.5</v>
      </c>
      <c r="M3012" t="str">
        <f t="shared" si="139"/>
        <v>Pequeña</v>
      </c>
      <c r="N3012" t="str">
        <f t="shared" si="140"/>
        <v>P</v>
      </c>
      <c r="O3012">
        <v>0.30880999999999997</v>
      </c>
      <c r="P3012" t="s">
        <v>7</v>
      </c>
      <c r="Q3012">
        <v>-3.1779999999999998E-3</v>
      </c>
      <c r="R3012" t="s">
        <v>8</v>
      </c>
      <c r="S3012">
        <v>146.30993699999999</v>
      </c>
      <c r="T3012" t="s">
        <v>49</v>
      </c>
      <c r="U3012">
        <v>2433.1902774631772</v>
      </c>
      <c r="V3012">
        <v>24.700001</v>
      </c>
      <c r="W3012">
        <v>6.0140000000000002</v>
      </c>
      <c r="X3012">
        <v>60</v>
      </c>
      <c r="Y3012">
        <v>2.8704700000000001</v>
      </c>
      <c r="Z3012">
        <v>105</v>
      </c>
      <c r="AA3012" t="str">
        <f>IF(Z3012=-1,"Flat",
INDEX({"North","Northeast","East","Southeast","South","Southwest","West","Northwest","North"},
MATCH(Z3012,{0;22.5;67.5;112.5;157.5;202.5;247.5;292.5;337.5},1)))</f>
        <v>East</v>
      </c>
      <c r="AB3012">
        <v>0.59901000000000004</v>
      </c>
      <c r="AC3012" t="s">
        <v>20</v>
      </c>
      <c r="AD3012">
        <v>30</v>
      </c>
      <c r="AE3012">
        <v>21</v>
      </c>
      <c r="AF3012">
        <v>4.6950000000000003</v>
      </c>
    </row>
    <row r="3013" spans="1:32" x14ac:dyDescent="0.25">
      <c r="A3013">
        <v>3148</v>
      </c>
      <c r="B3013">
        <v>3526</v>
      </c>
      <c r="C3013">
        <v>3526</v>
      </c>
      <c r="D3013">
        <v>4193</v>
      </c>
      <c r="E3013" t="str">
        <f t="shared" ref="E3013:E3076" si="141">TEXT(D3013,"00000") &amp; "-" &amp; UPPER(LEFT(G3014,3)) &amp; "-" &amp; N3013</f>
        <v>04193-BRA-M</v>
      </c>
      <c r="F3013" t="s">
        <v>556</v>
      </c>
      <c r="G3013" t="s">
        <v>76</v>
      </c>
      <c r="H3013" t="s">
        <v>25</v>
      </c>
      <c r="I3013">
        <v>-44.735698999999997</v>
      </c>
      <c r="J3013">
        <v>-17.628201000000001</v>
      </c>
      <c r="K3013">
        <v>560</v>
      </c>
      <c r="L3013">
        <v>24159.23</v>
      </c>
      <c r="M3013" t="str">
        <f t="shared" ref="M3013:M3076" si="142">IF(L3013&lt;20000,"Pequeña",IF(L3013&lt;200000,"Mediana","Grande"))</f>
        <v>Mediana</v>
      </c>
      <c r="N3013" t="str">
        <f t="shared" ref="N3013:N3076" si="143">LEFT(M3013,1)</f>
        <v>M</v>
      </c>
      <c r="O3013">
        <v>0.99730399999999997</v>
      </c>
      <c r="P3013" t="s">
        <v>7</v>
      </c>
      <c r="Q3013">
        <v>5.5620000000000001E-3</v>
      </c>
      <c r="R3013" t="s">
        <v>8</v>
      </c>
      <c r="S3013">
        <v>99.057891999999995</v>
      </c>
      <c r="T3013" t="s">
        <v>19</v>
      </c>
      <c r="U3013">
        <v>1742.755155914416</v>
      </c>
      <c r="V3013">
        <v>24.700001</v>
      </c>
      <c r="W3013">
        <v>6.0110000000000001</v>
      </c>
      <c r="X3013">
        <v>60</v>
      </c>
      <c r="Y3013">
        <v>2.8982999999999999</v>
      </c>
      <c r="Z3013">
        <v>105</v>
      </c>
      <c r="AA3013" t="str">
        <f>IF(Z3013=-1,"Flat",
INDEX({"North","Northeast","East","Southeast","South","Southwest","West","Northwest","North"},
MATCH(Z3013,{0;22.5;67.5;112.5;157.5;202.5;247.5;292.5;337.5},1)))</f>
        <v>East</v>
      </c>
      <c r="AB3013">
        <v>0.67003599999999996</v>
      </c>
      <c r="AC3013" t="s">
        <v>10</v>
      </c>
      <c r="AD3013">
        <v>20</v>
      </c>
      <c r="AE3013">
        <v>21</v>
      </c>
      <c r="AF3013">
        <v>4.6989999999999998</v>
      </c>
    </row>
    <row r="3014" spans="1:32" x14ac:dyDescent="0.25">
      <c r="A3014">
        <v>3149</v>
      </c>
      <c r="B3014">
        <v>3527</v>
      </c>
      <c r="C3014">
        <v>3527</v>
      </c>
      <c r="D3014">
        <v>4194</v>
      </c>
      <c r="E3014" t="str">
        <f t="shared" si="141"/>
        <v>04194-BRA-M</v>
      </c>
      <c r="F3014" t="s">
        <v>556</v>
      </c>
      <c r="G3014" t="s">
        <v>76</v>
      </c>
      <c r="H3014" t="s">
        <v>25</v>
      </c>
      <c r="I3014">
        <v>-44.740299</v>
      </c>
      <c r="J3014">
        <v>-17.625098999999999</v>
      </c>
      <c r="K3014">
        <v>560</v>
      </c>
      <c r="L3014">
        <v>37512.75</v>
      </c>
      <c r="M3014" t="str">
        <f t="shared" si="142"/>
        <v>Mediana</v>
      </c>
      <c r="N3014" t="str">
        <f t="shared" si="143"/>
        <v>M</v>
      </c>
      <c r="O3014">
        <v>0.96597100000000002</v>
      </c>
      <c r="P3014" t="s">
        <v>7</v>
      </c>
      <c r="Q3014">
        <v>2.3839999999999998E-3</v>
      </c>
      <c r="R3014" t="s">
        <v>8</v>
      </c>
      <c r="S3014">
        <v>124.159691</v>
      </c>
      <c r="T3014" t="s">
        <v>49</v>
      </c>
      <c r="U3014">
        <v>1863.255674883058</v>
      </c>
      <c r="V3014">
        <v>24.700001</v>
      </c>
      <c r="W3014">
        <v>6.0170000000000003</v>
      </c>
      <c r="X3014">
        <v>60</v>
      </c>
      <c r="Y3014">
        <v>2.9084400000000001</v>
      </c>
      <c r="Z3014">
        <v>105</v>
      </c>
      <c r="AA3014" t="str">
        <f>IF(Z3014=-1,"Flat",
INDEX({"North","Northeast","East","Southeast","South","Southwest","West","Northwest","North"},
MATCH(Z3014,{0;22.5;67.5;112.5;157.5;202.5;247.5;292.5;337.5},1)))</f>
        <v>East</v>
      </c>
      <c r="AB3014">
        <v>0.59446299999999996</v>
      </c>
      <c r="AC3014" t="s">
        <v>20</v>
      </c>
      <c r="AD3014">
        <v>20</v>
      </c>
      <c r="AE3014">
        <v>21</v>
      </c>
      <c r="AF3014">
        <v>4.6989999999999998</v>
      </c>
    </row>
    <row r="3015" spans="1:32" x14ac:dyDescent="0.25">
      <c r="A3015">
        <v>3150</v>
      </c>
      <c r="B3015">
        <v>3528</v>
      </c>
      <c r="C3015">
        <v>3528</v>
      </c>
      <c r="D3015">
        <v>4195</v>
      </c>
      <c r="E3015" t="str">
        <f t="shared" si="141"/>
        <v>04195-BRA-M</v>
      </c>
      <c r="F3015" t="s">
        <v>556</v>
      </c>
      <c r="G3015" t="s">
        <v>76</v>
      </c>
      <c r="H3015" t="s">
        <v>34</v>
      </c>
      <c r="I3015">
        <v>-44.780101999999999</v>
      </c>
      <c r="J3015">
        <v>-17.660101000000001</v>
      </c>
      <c r="K3015">
        <v>560</v>
      </c>
      <c r="L3015">
        <v>22250.790239999998</v>
      </c>
      <c r="M3015" t="str">
        <f t="shared" si="142"/>
        <v>Mediana</v>
      </c>
      <c r="N3015" t="str">
        <f t="shared" si="143"/>
        <v>M</v>
      </c>
      <c r="O3015">
        <v>0.56990499999999999</v>
      </c>
      <c r="P3015" t="s">
        <v>7</v>
      </c>
      <c r="Q3015">
        <v>-7.9500000000000003E-4</v>
      </c>
      <c r="R3015" t="s">
        <v>8</v>
      </c>
      <c r="S3015">
        <v>157.932098</v>
      </c>
      <c r="T3015" t="s">
        <v>13</v>
      </c>
      <c r="U3015">
        <v>7460.8185503529248</v>
      </c>
      <c r="V3015">
        <v>24.700001</v>
      </c>
      <c r="W3015">
        <v>6.0019999999999998</v>
      </c>
      <c r="X3015">
        <v>60</v>
      </c>
      <c r="Y3015">
        <v>2.6615500000000001</v>
      </c>
      <c r="Z3015">
        <v>105</v>
      </c>
      <c r="AA3015" t="str">
        <f>IF(Z3015=-1,"Flat",
INDEX({"North","Northeast","East","Southeast","South","Southwest","West","Northwest","North"},
MATCH(Z3015,{0;22.5;67.5;112.5;157.5;202.5;247.5;292.5;337.5},1)))</f>
        <v>East</v>
      </c>
      <c r="AB3015">
        <v>0.59716400000000003</v>
      </c>
      <c r="AC3015" t="s">
        <v>20</v>
      </c>
      <c r="AD3015">
        <v>20</v>
      </c>
      <c r="AE3015">
        <v>21</v>
      </c>
      <c r="AF3015">
        <v>4.6950000000000003</v>
      </c>
    </row>
    <row r="3016" spans="1:32" x14ac:dyDescent="0.25">
      <c r="A3016">
        <v>3152</v>
      </c>
      <c r="B3016">
        <v>3530</v>
      </c>
      <c r="C3016">
        <v>3530</v>
      </c>
      <c r="D3016">
        <v>4197</v>
      </c>
      <c r="E3016" t="str">
        <f t="shared" si="141"/>
        <v>04197-BRA-P</v>
      </c>
      <c r="F3016" t="s">
        <v>556</v>
      </c>
      <c r="G3016" t="s">
        <v>76</v>
      </c>
      <c r="H3016" t="s">
        <v>34</v>
      </c>
      <c r="I3016">
        <v>-44.770099999999999</v>
      </c>
      <c r="J3016">
        <v>-17.660101000000001</v>
      </c>
      <c r="K3016">
        <v>560</v>
      </c>
      <c r="L3016">
        <v>5911.8951589999997</v>
      </c>
      <c r="M3016" t="str">
        <f t="shared" si="142"/>
        <v>Pequeña</v>
      </c>
      <c r="N3016" t="str">
        <f t="shared" si="143"/>
        <v>P</v>
      </c>
      <c r="O3016">
        <v>0.84300399999999998</v>
      </c>
      <c r="P3016" t="s">
        <v>7</v>
      </c>
      <c r="Q3016">
        <v>2.7810000000000001E-3</v>
      </c>
      <c r="R3016" t="s">
        <v>8</v>
      </c>
      <c r="S3016">
        <v>151.69924900000001</v>
      </c>
      <c r="T3016" t="s">
        <v>49</v>
      </c>
      <c r="U3016">
        <v>6568.6766098059452</v>
      </c>
      <c r="V3016">
        <v>24.700001</v>
      </c>
      <c r="W3016">
        <v>6.0039999999999996</v>
      </c>
      <c r="X3016">
        <v>60</v>
      </c>
      <c r="Y3016">
        <v>2.69557</v>
      </c>
      <c r="Z3016">
        <v>105</v>
      </c>
      <c r="AA3016" t="str">
        <f>IF(Z3016=-1,"Flat",
INDEX({"North","Northeast","East","Southeast","South","Southwest","West","Northwest","North"},
MATCH(Z3016,{0;22.5;67.5;112.5;157.5;202.5;247.5;292.5;337.5},1)))</f>
        <v>East</v>
      </c>
      <c r="AB3016">
        <v>0.595804</v>
      </c>
      <c r="AC3016" t="s">
        <v>20</v>
      </c>
      <c r="AD3016">
        <v>20</v>
      </c>
      <c r="AE3016">
        <v>21</v>
      </c>
      <c r="AF3016">
        <v>4.694</v>
      </c>
    </row>
    <row r="3017" spans="1:32" x14ac:dyDescent="0.25">
      <c r="A3017">
        <v>3154</v>
      </c>
      <c r="B3017">
        <v>3532</v>
      </c>
      <c r="C3017">
        <v>3532</v>
      </c>
      <c r="D3017">
        <v>4199</v>
      </c>
      <c r="E3017" t="str">
        <f t="shared" si="141"/>
        <v>04199-BRA-M</v>
      </c>
      <c r="F3017" t="s">
        <v>556</v>
      </c>
      <c r="G3017" t="s">
        <v>76</v>
      </c>
      <c r="H3017" t="s">
        <v>34</v>
      </c>
      <c r="I3017">
        <v>-44.770099999999999</v>
      </c>
      <c r="J3017">
        <v>-17.650100999999999</v>
      </c>
      <c r="K3017">
        <v>560</v>
      </c>
      <c r="L3017">
        <v>24892.678739999999</v>
      </c>
      <c r="M3017" t="str">
        <f t="shared" si="142"/>
        <v>Mediana</v>
      </c>
      <c r="N3017" t="str">
        <f t="shared" si="143"/>
        <v>M</v>
      </c>
      <c r="O3017">
        <v>0.30748700000000001</v>
      </c>
      <c r="P3017" t="s">
        <v>7</v>
      </c>
      <c r="Q3017">
        <v>1.9859999999999999E-3</v>
      </c>
      <c r="R3017" t="s">
        <v>8</v>
      </c>
      <c r="S3017">
        <v>111.801407</v>
      </c>
      <c r="T3017" t="s">
        <v>19</v>
      </c>
      <c r="U3017">
        <v>5999.0042039876998</v>
      </c>
      <c r="V3017">
        <v>24.700001</v>
      </c>
      <c r="W3017">
        <v>6.0090000000000003</v>
      </c>
      <c r="X3017">
        <v>60</v>
      </c>
      <c r="Y3017">
        <v>2.70383</v>
      </c>
      <c r="Z3017">
        <v>105</v>
      </c>
      <c r="AA3017" t="str">
        <f>IF(Z3017=-1,"Flat",
INDEX({"North","Northeast","East","Southeast","South","Southwest","West","Northwest","North"},
MATCH(Z3017,{0;22.5;67.5;112.5;157.5;202.5;247.5;292.5;337.5},1)))</f>
        <v>East</v>
      </c>
      <c r="AB3017">
        <v>0.74877800000000005</v>
      </c>
      <c r="AC3017" t="s">
        <v>10</v>
      </c>
      <c r="AD3017">
        <v>20</v>
      </c>
      <c r="AE3017">
        <v>21</v>
      </c>
      <c r="AF3017">
        <v>4.6989999999999998</v>
      </c>
    </row>
    <row r="3018" spans="1:32" x14ac:dyDescent="0.25">
      <c r="A3018">
        <v>3155</v>
      </c>
      <c r="B3018">
        <v>3533</v>
      </c>
      <c r="C3018">
        <v>3533</v>
      </c>
      <c r="D3018">
        <v>4200</v>
      </c>
      <c r="E3018" t="str">
        <f t="shared" si="141"/>
        <v>04200-BRA-P</v>
      </c>
      <c r="F3018" t="s">
        <v>556</v>
      </c>
      <c r="G3018" t="s">
        <v>76</v>
      </c>
      <c r="H3018" t="s">
        <v>34</v>
      </c>
      <c r="I3018">
        <v>-44.760100999999999</v>
      </c>
      <c r="J3018">
        <v>-17.650100999999999</v>
      </c>
      <c r="K3018">
        <v>560</v>
      </c>
      <c r="L3018">
        <v>5911.8951589999997</v>
      </c>
      <c r="M3018" t="str">
        <f t="shared" si="142"/>
        <v>Pequeña</v>
      </c>
      <c r="N3018" t="str">
        <f t="shared" si="143"/>
        <v>P</v>
      </c>
      <c r="O3018">
        <v>1.1174999999999999</v>
      </c>
      <c r="P3018" t="s">
        <v>7</v>
      </c>
      <c r="Q3018">
        <v>8.7399999999999995E-3</v>
      </c>
      <c r="R3018" t="s">
        <v>8</v>
      </c>
      <c r="S3018">
        <v>65.071526000000006</v>
      </c>
      <c r="T3018" t="s">
        <v>9</v>
      </c>
      <c r="U3018">
        <v>5126.4432146654144</v>
      </c>
      <c r="V3018">
        <v>24.700001</v>
      </c>
      <c r="W3018">
        <v>6.008</v>
      </c>
      <c r="X3018">
        <v>60</v>
      </c>
      <c r="Y3018">
        <v>2.7665099999999998</v>
      </c>
      <c r="Z3018">
        <v>105</v>
      </c>
      <c r="AA3018" t="str">
        <f>IF(Z3018=-1,"Flat",
INDEX({"North","Northeast","East","Southeast","South","Southwest","West","Northwest","North"},
MATCH(Z3018,{0;22.5;67.5;112.5;157.5;202.5;247.5;292.5;337.5},1)))</f>
        <v>East</v>
      </c>
      <c r="AB3018">
        <v>0.66995400000000005</v>
      </c>
      <c r="AC3018" t="s">
        <v>10</v>
      </c>
      <c r="AD3018">
        <v>30</v>
      </c>
      <c r="AE3018">
        <v>21</v>
      </c>
      <c r="AF3018">
        <v>4.6980000000000004</v>
      </c>
    </row>
    <row r="3019" spans="1:32" x14ac:dyDescent="0.25">
      <c r="A3019">
        <v>3157</v>
      </c>
      <c r="B3019">
        <v>3535</v>
      </c>
      <c r="C3019">
        <v>3535</v>
      </c>
      <c r="D3019">
        <v>4202</v>
      </c>
      <c r="E3019" t="str">
        <f t="shared" si="141"/>
        <v>04202-BRA-M</v>
      </c>
      <c r="F3019" t="s">
        <v>557</v>
      </c>
      <c r="G3019" t="s">
        <v>76</v>
      </c>
      <c r="H3019" t="s">
        <v>25</v>
      </c>
      <c r="I3019">
        <v>-44.715198999999998</v>
      </c>
      <c r="J3019">
        <v>-15.158300000000001</v>
      </c>
      <c r="K3019">
        <v>740</v>
      </c>
      <c r="L3019">
        <v>28241.23</v>
      </c>
      <c r="M3019" t="str">
        <f t="shared" si="142"/>
        <v>Mediana</v>
      </c>
      <c r="N3019" t="str">
        <f t="shared" si="143"/>
        <v>M</v>
      </c>
      <c r="O3019">
        <v>1.3577399999999999</v>
      </c>
      <c r="P3019" t="s">
        <v>7</v>
      </c>
      <c r="Q3019">
        <v>-4.3699999999999998E-3</v>
      </c>
      <c r="R3019" t="s">
        <v>8</v>
      </c>
      <c r="S3019">
        <v>93.012787000000003</v>
      </c>
      <c r="T3019" t="s">
        <v>19</v>
      </c>
      <c r="U3019">
        <v>19516.48788528128</v>
      </c>
      <c r="V3019">
        <v>26.700001</v>
      </c>
      <c r="W3019">
        <v>5.9870000000000001</v>
      </c>
      <c r="X3019">
        <v>58</v>
      </c>
      <c r="Y3019">
        <v>5.1443300000000001</v>
      </c>
      <c r="Z3019">
        <v>108</v>
      </c>
      <c r="AA3019" t="str">
        <f>IF(Z3019=-1,"Flat",
INDEX({"North","Northeast","East","Southeast","South","Southwest","West","Northwest","North"},
MATCH(Z3019,{0;22.5;67.5;112.5;157.5;202.5;247.5;292.5;337.5},1)))</f>
        <v>East</v>
      </c>
      <c r="AB3019">
        <v>0.59304900000000005</v>
      </c>
      <c r="AC3019" t="s">
        <v>20</v>
      </c>
      <c r="AD3019">
        <v>48</v>
      </c>
      <c r="AE3019">
        <v>20</v>
      </c>
      <c r="AF3019">
        <v>4.6980000000000004</v>
      </c>
    </row>
    <row r="3020" spans="1:32" x14ac:dyDescent="0.25">
      <c r="A3020">
        <v>3158</v>
      </c>
      <c r="B3020">
        <v>3536</v>
      </c>
      <c r="C3020">
        <v>3536</v>
      </c>
      <c r="D3020">
        <v>4203</v>
      </c>
      <c r="E3020" t="str">
        <f t="shared" si="141"/>
        <v>04203-BRA-M</v>
      </c>
      <c r="F3020" t="s">
        <v>557</v>
      </c>
      <c r="G3020" t="s">
        <v>76</v>
      </c>
      <c r="H3020" t="s">
        <v>25</v>
      </c>
      <c r="I3020">
        <v>-44.676701000000001</v>
      </c>
      <c r="J3020">
        <v>-15.144299999999999</v>
      </c>
      <c r="K3020">
        <v>740</v>
      </c>
      <c r="L3020">
        <v>32480.97</v>
      </c>
      <c r="M3020" t="str">
        <f t="shared" si="142"/>
        <v>Mediana</v>
      </c>
      <c r="N3020" t="str">
        <f t="shared" si="143"/>
        <v>M</v>
      </c>
      <c r="O3020">
        <v>1.07911</v>
      </c>
      <c r="P3020" t="s">
        <v>7</v>
      </c>
      <c r="Q3020">
        <v>1.3507E-2</v>
      </c>
      <c r="R3020" t="s">
        <v>80</v>
      </c>
      <c r="S3020">
        <v>232.523819</v>
      </c>
      <c r="T3020" t="s">
        <v>23</v>
      </c>
      <c r="U3020">
        <v>22151.119871860679</v>
      </c>
      <c r="V3020">
        <v>26.700001</v>
      </c>
      <c r="W3020">
        <v>5.9850000000000003</v>
      </c>
      <c r="X3020">
        <v>58</v>
      </c>
      <c r="Y3020">
        <v>5.3774199999999999</v>
      </c>
      <c r="Z3020">
        <v>108</v>
      </c>
      <c r="AA3020" t="str">
        <f>IF(Z3020=-1,"Flat",
INDEX({"North","Northeast","East","Southeast","South","Southwest","West","Northwest","North"},
MATCH(Z3020,{0;22.5;67.5;112.5;157.5;202.5;247.5;292.5;337.5},1)))</f>
        <v>East</v>
      </c>
      <c r="AB3020">
        <v>0.59558599999999995</v>
      </c>
      <c r="AC3020" t="s">
        <v>20</v>
      </c>
      <c r="AD3020">
        <v>48</v>
      </c>
      <c r="AE3020">
        <v>20</v>
      </c>
      <c r="AF3020">
        <v>4.7030000000000003</v>
      </c>
    </row>
    <row r="3021" spans="1:32" x14ac:dyDescent="0.25">
      <c r="A3021">
        <v>3159</v>
      </c>
      <c r="B3021">
        <v>3537</v>
      </c>
      <c r="C3021">
        <v>3537</v>
      </c>
      <c r="D3021">
        <v>4204</v>
      </c>
      <c r="E3021" t="str">
        <f t="shared" si="141"/>
        <v>04204-BRA-M</v>
      </c>
      <c r="F3021" t="s">
        <v>557</v>
      </c>
      <c r="G3021" t="s">
        <v>76</v>
      </c>
      <c r="H3021" t="s">
        <v>25</v>
      </c>
      <c r="I3021">
        <v>-44.669800000000002</v>
      </c>
      <c r="J3021">
        <v>-15.1546</v>
      </c>
      <c r="K3021">
        <v>740</v>
      </c>
      <c r="L3021">
        <v>37596.22</v>
      </c>
      <c r="M3021" t="str">
        <f t="shared" si="142"/>
        <v>Mediana</v>
      </c>
      <c r="N3021" t="str">
        <f t="shared" si="143"/>
        <v>M</v>
      </c>
      <c r="O3021">
        <v>1.25728</v>
      </c>
      <c r="P3021" t="s">
        <v>7</v>
      </c>
      <c r="Q3021">
        <v>3.97E-4</v>
      </c>
      <c r="R3021" t="s">
        <v>8</v>
      </c>
      <c r="S3021">
        <v>87.397437999999994</v>
      </c>
      <c r="T3021" t="s">
        <v>19</v>
      </c>
      <c r="U3021">
        <v>21196.777350853561</v>
      </c>
      <c r="V3021">
        <v>26.700001</v>
      </c>
      <c r="W3021">
        <v>5.992</v>
      </c>
      <c r="X3021">
        <v>58</v>
      </c>
      <c r="Y3021">
        <v>5.2142099999999996</v>
      </c>
      <c r="Z3021">
        <v>108</v>
      </c>
      <c r="AA3021" t="str">
        <f>IF(Z3021=-1,"Flat",
INDEX({"North","Northeast","East","Southeast","South","Southwest","West","Northwest","North"},
MATCH(Z3021,{0;22.5;67.5;112.5;157.5;202.5;247.5;292.5;337.5},1)))</f>
        <v>East</v>
      </c>
      <c r="AB3021">
        <v>0.66874199999999995</v>
      </c>
      <c r="AC3021" t="s">
        <v>10</v>
      </c>
      <c r="AD3021">
        <v>48</v>
      </c>
      <c r="AE3021">
        <v>20</v>
      </c>
      <c r="AF3021">
        <v>4.7069999999999999</v>
      </c>
    </row>
    <row r="3022" spans="1:32" x14ac:dyDescent="0.25">
      <c r="A3022">
        <v>3160</v>
      </c>
      <c r="B3022">
        <v>3538</v>
      </c>
      <c r="C3022">
        <v>3538</v>
      </c>
      <c r="D3022">
        <v>4205</v>
      </c>
      <c r="E3022" t="str">
        <f t="shared" si="141"/>
        <v>04205-BRA-M</v>
      </c>
      <c r="F3022" t="s">
        <v>557</v>
      </c>
      <c r="G3022" t="s">
        <v>76</v>
      </c>
      <c r="H3022" t="s">
        <v>25</v>
      </c>
      <c r="I3022">
        <v>-44.681801</v>
      </c>
      <c r="J3022">
        <v>-15.116400000000001</v>
      </c>
      <c r="K3022">
        <v>740</v>
      </c>
      <c r="L3022">
        <v>48850.04</v>
      </c>
      <c r="M3022" t="str">
        <f t="shared" si="142"/>
        <v>Mediana</v>
      </c>
      <c r="N3022" t="str">
        <f t="shared" si="143"/>
        <v>M</v>
      </c>
      <c r="O3022">
        <v>1.0428299999999999</v>
      </c>
      <c r="P3022" t="s">
        <v>7</v>
      </c>
      <c r="Q3022">
        <v>-7.9450000000000007E-3</v>
      </c>
      <c r="R3022" t="s">
        <v>8</v>
      </c>
      <c r="S3022">
        <v>177.64669799999999</v>
      </c>
      <c r="T3022" t="s">
        <v>13</v>
      </c>
      <c r="U3022">
        <v>19637.9168575119</v>
      </c>
      <c r="V3022">
        <v>26.700001</v>
      </c>
      <c r="W3022">
        <v>5.968</v>
      </c>
      <c r="X3022">
        <v>58</v>
      </c>
      <c r="Y3022">
        <v>5.2936500000000004</v>
      </c>
      <c r="Z3022">
        <v>108</v>
      </c>
      <c r="AA3022" t="str">
        <f>IF(Z3022=-1,"Flat",
INDEX({"North","Northeast","East","Southeast","South","Southwest","West","Northwest","North"},
MATCH(Z3022,{0;22.5;67.5;112.5;157.5;202.5;247.5;292.5;337.5},1)))</f>
        <v>East</v>
      </c>
      <c r="AB3022">
        <v>0.59637099999999998</v>
      </c>
      <c r="AC3022" t="s">
        <v>20</v>
      </c>
      <c r="AD3022">
        <v>48</v>
      </c>
      <c r="AE3022">
        <v>20</v>
      </c>
      <c r="AF3022">
        <v>4.6980000000000004</v>
      </c>
    </row>
    <row r="3023" spans="1:32" x14ac:dyDescent="0.25">
      <c r="A3023">
        <v>3161</v>
      </c>
      <c r="B3023">
        <v>3539</v>
      </c>
      <c r="C3023">
        <v>3539</v>
      </c>
      <c r="D3023">
        <v>4206</v>
      </c>
      <c r="E3023" t="str">
        <f t="shared" si="141"/>
        <v>04206-BRA-P</v>
      </c>
      <c r="F3023" t="s">
        <v>557</v>
      </c>
      <c r="G3023" t="s">
        <v>76</v>
      </c>
      <c r="H3023" t="s">
        <v>25</v>
      </c>
      <c r="I3023">
        <v>-44.680801000000002</v>
      </c>
      <c r="J3023">
        <v>-15.1251</v>
      </c>
      <c r="K3023">
        <v>740</v>
      </c>
      <c r="L3023">
        <v>19075.09</v>
      </c>
      <c r="M3023" t="str">
        <f t="shared" si="142"/>
        <v>Pequeña</v>
      </c>
      <c r="N3023" t="str">
        <f t="shared" si="143"/>
        <v>P</v>
      </c>
      <c r="O3023">
        <v>0.68307700000000005</v>
      </c>
      <c r="P3023" t="s">
        <v>7</v>
      </c>
      <c r="Q3023">
        <v>-1.1122999999999999E-2</v>
      </c>
      <c r="R3023" t="s">
        <v>15</v>
      </c>
      <c r="S3023">
        <v>206.02958699999999</v>
      </c>
      <c r="T3023" t="s">
        <v>23</v>
      </c>
      <c r="U3023">
        <v>20623.07055691725</v>
      </c>
      <c r="V3023">
        <v>26.700001</v>
      </c>
      <c r="W3023">
        <v>5.9749999999999996</v>
      </c>
      <c r="X3023">
        <v>58</v>
      </c>
      <c r="Y3023">
        <v>5.2315300000000002</v>
      </c>
      <c r="Z3023">
        <v>108</v>
      </c>
      <c r="AA3023" t="str">
        <f>IF(Z3023=-1,"Flat",
INDEX({"North","Northeast","East","Southeast","South","Southwest","West","Northwest","North"},
MATCH(Z3023,{0;22.5;67.5;112.5;157.5;202.5;247.5;292.5;337.5},1)))</f>
        <v>East</v>
      </c>
      <c r="AB3023">
        <v>0.59639299999999995</v>
      </c>
      <c r="AC3023" t="s">
        <v>20</v>
      </c>
      <c r="AD3023">
        <v>48</v>
      </c>
      <c r="AE3023">
        <v>20</v>
      </c>
      <c r="AF3023">
        <v>4.6989999999999998</v>
      </c>
    </row>
    <row r="3024" spans="1:32" x14ac:dyDescent="0.25">
      <c r="A3024">
        <v>3162</v>
      </c>
      <c r="B3024">
        <v>3540</v>
      </c>
      <c r="C3024">
        <v>3540</v>
      </c>
      <c r="D3024">
        <v>4207</v>
      </c>
      <c r="E3024" t="str">
        <f t="shared" si="141"/>
        <v>04207-BRA-M</v>
      </c>
      <c r="F3024" t="s">
        <v>557</v>
      </c>
      <c r="G3024" t="s">
        <v>76</v>
      </c>
      <c r="H3024" t="s">
        <v>25</v>
      </c>
      <c r="I3024">
        <v>-44.674702000000003</v>
      </c>
      <c r="J3024">
        <v>-15.133699999999999</v>
      </c>
      <c r="K3024">
        <v>740</v>
      </c>
      <c r="L3024">
        <v>23966.83</v>
      </c>
      <c r="M3024" t="str">
        <f t="shared" si="142"/>
        <v>Mediana</v>
      </c>
      <c r="N3024" t="str">
        <f t="shared" si="143"/>
        <v>M</v>
      </c>
      <c r="O3024">
        <v>0.49858799999999998</v>
      </c>
      <c r="P3024" t="s">
        <v>7</v>
      </c>
      <c r="Q3024">
        <v>1.2713E-2</v>
      </c>
      <c r="R3024" t="s">
        <v>80</v>
      </c>
      <c r="S3024">
        <v>193.24052399999999</v>
      </c>
      <c r="T3024" t="s">
        <v>13</v>
      </c>
      <c r="U3024">
        <v>21758.464020394949</v>
      </c>
      <c r="V3024">
        <v>26.700001</v>
      </c>
      <c r="W3024">
        <v>5.98</v>
      </c>
      <c r="X3024">
        <v>58</v>
      </c>
      <c r="Y3024">
        <v>5.5066699999999997</v>
      </c>
      <c r="Z3024">
        <v>108</v>
      </c>
      <c r="AA3024" t="str">
        <f>IF(Z3024=-1,"Flat",
INDEX({"North","Northeast","East","Southeast","South","Southwest","West","Northwest","North"},
MATCH(Z3024,{0;22.5;67.5;112.5;157.5;202.5;247.5;292.5;337.5},1)))</f>
        <v>East</v>
      </c>
      <c r="AB3024">
        <v>0.59779599999999999</v>
      </c>
      <c r="AC3024" t="s">
        <v>20</v>
      </c>
      <c r="AD3024">
        <v>48</v>
      </c>
      <c r="AE3024">
        <v>20</v>
      </c>
      <c r="AF3024">
        <v>4.7050000000000001</v>
      </c>
    </row>
    <row r="3025" spans="1:32" x14ac:dyDescent="0.25">
      <c r="A3025">
        <v>3163</v>
      </c>
      <c r="B3025">
        <v>3541</v>
      </c>
      <c r="C3025">
        <v>3541</v>
      </c>
      <c r="D3025">
        <v>4208</v>
      </c>
      <c r="E3025" t="str">
        <f t="shared" si="141"/>
        <v>04208-BRA-M</v>
      </c>
      <c r="F3025" t="s">
        <v>557</v>
      </c>
      <c r="G3025" t="s">
        <v>76</v>
      </c>
      <c r="H3025" t="s">
        <v>25</v>
      </c>
      <c r="I3025">
        <v>-44.668301</v>
      </c>
      <c r="J3025">
        <v>-15.1431</v>
      </c>
      <c r="K3025">
        <v>740</v>
      </c>
      <c r="L3025">
        <v>31231.73</v>
      </c>
      <c r="M3025" t="str">
        <f t="shared" si="142"/>
        <v>Mediana</v>
      </c>
      <c r="N3025" t="str">
        <f t="shared" si="143"/>
        <v>M</v>
      </c>
      <c r="O3025">
        <v>1.3345899999999999</v>
      </c>
      <c r="P3025" t="s">
        <v>7</v>
      </c>
      <c r="Q3025">
        <v>-7.548E-3</v>
      </c>
      <c r="R3025" t="s">
        <v>8</v>
      </c>
      <c r="S3025">
        <v>138.468231</v>
      </c>
      <c r="T3025" t="s">
        <v>49</v>
      </c>
      <c r="U3025">
        <v>22513.562058638519</v>
      </c>
      <c r="V3025">
        <v>26.700001</v>
      </c>
      <c r="W3025">
        <v>5.984</v>
      </c>
      <c r="X3025">
        <v>58</v>
      </c>
      <c r="Y3025">
        <v>5.2462400000000002</v>
      </c>
      <c r="Z3025">
        <v>108</v>
      </c>
      <c r="AA3025" t="str">
        <f>IF(Z3025=-1,"Flat",
INDEX({"North","Northeast","East","Southeast","South","Southwest","West","Northwest","North"},
MATCH(Z3025,{0;22.5;67.5;112.5;157.5;202.5;247.5;292.5;337.5},1)))</f>
        <v>East</v>
      </c>
      <c r="AB3025">
        <v>0.59271300000000005</v>
      </c>
      <c r="AC3025" t="s">
        <v>20</v>
      </c>
      <c r="AD3025">
        <v>48</v>
      </c>
      <c r="AE3025">
        <v>20</v>
      </c>
      <c r="AF3025">
        <v>4.7039999999999997</v>
      </c>
    </row>
    <row r="3026" spans="1:32" x14ac:dyDescent="0.25">
      <c r="A3026">
        <v>3164</v>
      </c>
      <c r="B3026">
        <v>3542</v>
      </c>
      <c r="C3026">
        <v>3542</v>
      </c>
      <c r="D3026">
        <v>4209</v>
      </c>
      <c r="E3026" t="str">
        <f t="shared" si="141"/>
        <v>04209-BRA-M</v>
      </c>
      <c r="F3026" t="s">
        <v>557</v>
      </c>
      <c r="G3026" t="s">
        <v>76</v>
      </c>
      <c r="H3026" t="s">
        <v>25</v>
      </c>
      <c r="I3026">
        <v>-44.660899999999998</v>
      </c>
      <c r="J3026">
        <v>-15.147600000000001</v>
      </c>
      <c r="K3026">
        <v>740</v>
      </c>
      <c r="L3026">
        <v>26642.78</v>
      </c>
      <c r="M3026" t="str">
        <f t="shared" si="142"/>
        <v>Mediana</v>
      </c>
      <c r="N3026" t="str">
        <f t="shared" si="143"/>
        <v>M</v>
      </c>
      <c r="O3026">
        <v>1.3577399999999999</v>
      </c>
      <c r="P3026" t="s">
        <v>7</v>
      </c>
      <c r="Q3026">
        <v>1.9859999999999999E-3</v>
      </c>
      <c r="R3026" t="s">
        <v>8</v>
      </c>
      <c r="S3026">
        <v>146.14288300000001</v>
      </c>
      <c r="T3026" t="s">
        <v>49</v>
      </c>
      <c r="U3026">
        <v>22224.323177639741</v>
      </c>
      <c r="V3026">
        <v>26.700001</v>
      </c>
      <c r="W3026">
        <v>5.9889999999999999</v>
      </c>
      <c r="X3026">
        <v>58</v>
      </c>
      <c r="Y3026">
        <v>5.2002899999999999</v>
      </c>
      <c r="Z3026">
        <v>108</v>
      </c>
      <c r="AA3026" t="str">
        <f>IF(Z3026=-1,"Flat",
INDEX({"North","Northeast","East","Southeast","South","Southwest","West","Northwest","North"},
MATCH(Z3026,{0;22.5;67.5;112.5;157.5;202.5;247.5;292.5;337.5},1)))</f>
        <v>East</v>
      </c>
      <c r="AB3026">
        <v>0.59350400000000003</v>
      </c>
      <c r="AC3026" t="s">
        <v>20</v>
      </c>
      <c r="AD3026">
        <v>48</v>
      </c>
      <c r="AE3026">
        <v>20</v>
      </c>
      <c r="AF3026">
        <v>4.7030000000000003</v>
      </c>
    </row>
    <row r="3027" spans="1:32" x14ac:dyDescent="0.25">
      <c r="A3027">
        <v>3165</v>
      </c>
      <c r="B3027">
        <v>3543</v>
      </c>
      <c r="C3027">
        <v>3543</v>
      </c>
      <c r="D3027">
        <v>4210</v>
      </c>
      <c r="E3027" t="str">
        <f t="shared" si="141"/>
        <v>04210-BRA-M</v>
      </c>
      <c r="F3027" t="s">
        <v>557</v>
      </c>
      <c r="G3027" t="s">
        <v>76</v>
      </c>
      <c r="H3027" t="s">
        <v>25</v>
      </c>
      <c r="I3027">
        <v>-44.672699000000001</v>
      </c>
      <c r="J3027">
        <v>-15.1183</v>
      </c>
      <c r="K3027">
        <v>740</v>
      </c>
      <c r="L3027">
        <v>27472.92</v>
      </c>
      <c r="M3027" t="str">
        <f t="shared" si="142"/>
        <v>Mediana</v>
      </c>
      <c r="N3027" t="str">
        <f t="shared" si="143"/>
        <v>M</v>
      </c>
      <c r="O3027">
        <v>0.88543300000000003</v>
      </c>
      <c r="P3027" t="s">
        <v>7</v>
      </c>
      <c r="Q3027">
        <v>3.5750000000000001E-3</v>
      </c>
      <c r="R3027" t="s">
        <v>8</v>
      </c>
      <c r="S3027">
        <v>88.152389999999997</v>
      </c>
      <c r="T3027" t="s">
        <v>19</v>
      </c>
      <c r="U3027">
        <v>20154.1329903611</v>
      </c>
      <c r="V3027">
        <v>26.700001</v>
      </c>
      <c r="W3027">
        <v>5.9740000000000002</v>
      </c>
      <c r="X3027">
        <v>58</v>
      </c>
      <c r="Y3027">
        <v>5.3450100000000003</v>
      </c>
      <c r="Z3027">
        <v>108</v>
      </c>
      <c r="AA3027" t="str">
        <f>IF(Z3027=-1,"Flat",
INDEX({"North","Northeast","East","Southeast","South","Southwest","West","Northwest","North"},
MATCH(Z3027,{0;22.5;67.5;112.5;157.5;202.5;247.5;292.5;337.5},1)))</f>
        <v>East</v>
      </c>
      <c r="AB3027">
        <v>0.74501099999999998</v>
      </c>
      <c r="AC3027" t="s">
        <v>10</v>
      </c>
      <c r="AD3027">
        <v>48</v>
      </c>
      <c r="AE3027">
        <v>20</v>
      </c>
      <c r="AF3027">
        <v>4.6980000000000004</v>
      </c>
    </row>
    <row r="3028" spans="1:32" x14ac:dyDescent="0.25">
      <c r="A3028">
        <v>3166</v>
      </c>
      <c r="B3028">
        <v>3544</v>
      </c>
      <c r="C3028">
        <v>3544</v>
      </c>
      <c r="D3028">
        <v>4211</v>
      </c>
      <c r="E3028" t="str">
        <f t="shared" si="141"/>
        <v>04211-BRA-M</v>
      </c>
      <c r="F3028" t="s">
        <v>557</v>
      </c>
      <c r="G3028" t="s">
        <v>76</v>
      </c>
      <c r="H3028" t="s">
        <v>25</v>
      </c>
      <c r="I3028">
        <v>-44.668201000000003</v>
      </c>
      <c r="J3028">
        <v>-15.1281</v>
      </c>
      <c r="K3028">
        <v>740</v>
      </c>
      <c r="L3028">
        <v>29296.44</v>
      </c>
      <c r="M3028" t="str">
        <f t="shared" si="142"/>
        <v>Mediana</v>
      </c>
      <c r="N3028" t="str">
        <f t="shared" si="143"/>
        <v>M</v>
      </c>
      <c r="O3028">
        <v>1.53244</v>
      </c>
      <c r="P3028" t="s">
        <v>7</v>
      </c>
      <c r="Q3028">
        <v>1.1919999999999999E-3</v>
      </c>
      <c r="R3028" t="s">
        <v>8</v>
      </c>
      <c r="S3028">
        <v>85.192047000000002</v>
      </c>
      <c r="T3028" t="s">
        <v>19</v>
      </c>
      <c r="U3028">
        <v>21373.354004365709</v>
      </c>
      <c r="V3028">
        <v>26.700001</v>
      </c>
      <c r="W3028">
        <v>5.9790000000000001</v>
      </c>
      <c r="X3028">
        <v>58</v>
      </c>
      <c r="Y3028">
        <v>5.2625299999999999</v>
      </c>
      <c r="Z3028">
        <v>108</v>
      </c>
      <c r="AA3028" t="str">
        <f>IF(Z3028=-1,"Flat",
INDEX({"North","Northeast","East","Southeast","South","Southwest","West","Northwest","North"},
MATCH(Z3028,{0;22.5;67.5;112.5;157.5;202.5;247.5;292.5;337.5},1)))</f>
        <v>East</v>
      </c>
      <c r="AB3028">
        <v>0.59278799999999998</v>
      </c>
      <c r="AC3028" t="s">
        <v>20</v>
      </c>
      <c r="AD3028">
        <v>48</v>
      </c>
      <c r="AE3028">
        <v>20</v>
      </c>
      <c r="AF3028">
        <v>4.702</v>
      </c>
    </row>
    <row r="3029" spans="1:32" x14ac:dyDescent="0.25">
      <c r="A3029">
        <v>3167</v>
      </c>
      <c r="B3029">
        <v>3545</v>
      </c>
      <c r="C3029">
        <v>3545</v>
      </c>
      <c r="D3029">
        <v>4212</v>
      </c>
      <c r="E3029" t="str">
        <f t="shared" si="141"/>
        <v>04212-BRA-M</v>
      </c>
      <c r="F3029" t="s">
        <v>557</v>
      </c>
      <c r="G3029" t="s">
        <v>76</v>
      </c>
      <c r="H3029" t="s">
        <v>25</v>
      </c>
      <c r="I3029">
        <v>-44.662101999999997</v>
      </c>
      <c r="J3029">
        <v>-15.1379</v>
      </c>
      <c r="K3029">
        <v>740</v>
      </c>
      <c r="L3029">
        <v>32409.18</v>
      </c>
      <c r="M3029" t="str">
        <f t="shared" si="142"/>
        <v>Mediana</v>
      </c>
      <c r="N3029" t="str">
        <f t="shared" si="143"/>
        <v>M</v>
      </c>
      <c r="O3029">
        <v>0.98600699999999997</v>
      </c>
      <c r="P3029" t="s">
        <v>7</v>
      </c>
      <c r="Q3029">
        <v>7.9500000000000003E-4</v>
      </c>
      <c r="R3029" t="s">
        <v>8</v>
      </c>
      <c r="S3029">
        <v>67.890548999999993</v>
      </c>
      <c r="T3029" t="s">
        <v>19</v>
      </c>
      <c r="U3029">
        <v>22651.442334386578</v>
      </c>
      <c r="V3029">
        <v>26.700001</v>
      </c>
      <c r="W3029">
        <v>5.984</v>
      </c>
      <c r="X3029">
        <v>58</v>
      </c>
      <c r="Y3029">
        <v>5.1547000000000001</v>
      </c>
      <c r="Z3029">
        <v>108</v>
      </c>
      <c r="AA3029" t="str">
        <f>IF(Z3029=-1,"Flat",
INDEX({"North","Northeast","East","Southeast","South","Southwest","West","Northwest","North"},
MATCH(Z3029,{0;22.5;67.5;112.5;157.5;202.5;247.5;292.5;337.5},1)))</f>
        <v>East</v>
      </c>
      <c r="AB3029">
        <v>0.74509199999999998</v>
      </c>
      <c r="AC3029" t="s">
        <v>10</v>
      </c>
      <c r="AD3029">
        <v>48</v>
      </c>
      <c r="AE3029">
        <v>20</v>
      </c>
      <c r="AF3029">
        <v>4.7</v>
      </c>
    </row>
    <row r="3030" spans="1:32" x14ac:dyDescent="0.25">
      <c r="A3030">
        <v>3168</v>
      </c>
      <c r="B3030">
        <v>3546</v>
      </c>
      <c r="C3030">
        <v>3546</v>
      </c>
      <c r="D3030">
        <v>4213</v>
      </c>
      <c r="E3030" t="str">
        <f t="shared" si="141"/>
        <v>04213-BRA-P</v>
      </c>
      <c r="F3030" t="s">
        <v>557</v>
      </c>
      <c r="G3030" t="s">
        <v>76</v>
      </c>
      <c r="H3030" t="s">
        <v>25</v>
      </c>
      <c r="I3030">
        <v>-44.719501000000001</v>
      </c>
      <c r="J3030">
        <v>-15.1479</v>
      </c>
      <c r="K3030">
        <v>740</v>
      </c>
      <c r="L3030">
        <v>18286.32</v>
      </c>
      <c r="M3030" t="str">
        <f t="shared" si="142"/>
        <v>Pequeña</v>
      </c>
      <c r="N3030" t="str">
        <f t="shared" si="143"/>
        <v>P</v>
      </c>
      <c r="O3030">
        <v>1.39195</v>
      </c>
      <c r="P3030" t="s">
        <v>7</v>
      </c>
      <c r="Q3030">
        <v>-5.1640000000000002E-3</v>
      </c>
      <c r="R3030" t="s">
        <v>8</v>
      </c>
      <c r="S3030">
        <v>118.14160200000001</v>
      </c>
      <c r="T3030" t="s">
        <v>49</v>
      </c>
      <c r="U3030">
        <v>20605.26938028415</v>
      </c>
      <c r="V3030">
        <v>26.700001</v>
      </c>
      <c r="W3030">
        <v>5.9779999999999998</v>
      </c>
      <c r="X3030">
        <v>58</v>
      </c>
      <c r="Y3030">
        <v>5.2304199999999996</v>
      </c>
      <c r="Z3030">
        <v>108</v>
      </c>
      <c r="AA3030" t="str">
        <f>IF(Z3030=-1,"Flat",
INDEX({"North","Northeast","East","Southeast","South","Southwest","West","Northwest","North"},
MATCH(Z3030,{0;22.5;67.5;112.5;157.5;202.5;247.5;292.5;337.5},1)))</f>
        <v>East</v>
      </c>
      <c r="AB3030">
        <v>0.59453999999999996</v>
      </c>
      <c r="AC3030" t="s">
        <v>20</v>
      </c>
      <c r="AD3030">
        <v>48</v>
      </c>
      <c r="AE3030">
        <v>20</v>
      </c>
      <c r="AF3030">
        <v>4.7</v>
      </c>
    </row>
    <row r="3031" spans="1:32" x14ac:dyDescent="0.25">
      <c r="A3031">
        <v>3169</v>
      </c>
      <c r="B3031">
        <v>3547</v>
      </c>
      <c r="C3031">
        <v>3547</v>
      </c>
      <c r="D3031">
        <v>4214</v>
      </c>
      <c r="E3031" t="str">
        <f t="shared" si="141"/>
        <v>04214-BRA-M</v>
      </c>
      <c r="F3031" t="s">
        <v>557</v>
      </c>
      <c r="G3031" t="s">
        <v>76</v>
      </c>
      <c r="H3031" t="s">
        <v>25</v>
      </c>
      <c r="I3031">
        <v>-44.651600000000002</v>
      </c>
      <c r="J3031">
        <v>-15.1281</v>
      </c>
      <c r="K3031">
        <v>740</v>
      </c>
      <c r="L3031">
        <v>24681.47</v>
      </c>
      <c r="M3031" t="str">
        <f t="shared" si="142"/>
        <v>Mediana</v>
      </c>
      <c r="N3031" t="str">
        <f t="shared" si="143"/>
        <v>M</v>
      </c>
      <c r="O3031">
        <v>1.69767</v>
      </c>
      <c r="P3031" t="s">
        <v>7</v>
      </c>
      <c r="Q3031">
        <v>3.5750000000000001E-3</v>
      </c>
      <c r="R3031" t="s">
        <v>8</v>
      </c>
      <c r="S3031">
        <v>206.995834</v>
      </c>
      <c r="T3031" t="s">
        <v>23</v>
      </c>
      <c r="U3031">
        <v>21702.506344638619</v>
      </c>
      <c r="V3031">
        <v>26.700001</v>
      </c>
      <c r="W3031">
        <v>5.9820000000000002</v>
      </c>
      <c r="X3031">
        <v>58</v>
      </c>
      <c r="Y3031">
        <v>5.43072</v>
      </c>
      <c r="Z3031">
        <v>108</v>
      </c>
      <c r="AA3031" t="str">
        <f>IF(Z3031=-1,"Flat",
INDEX({"North","Northeast","East","Southeast","South","Southwest","West","Northwest","North"},
MATCH(Z3031,{0;22.5;67.5;112.5;157.5;202.5;247.5;292.5;337.5},1)))</f>
        <v>East</v>
      </c>
      <c r="AB3031">
        <v>0.59366300000000005</v>
      </c>
      <c r="AC3031" t="s">
        <v>20</v>
      </c>
      <c r="AD3031">
        <v>48</v>
      </c>
      <c r="AE3031">
        <v>20</v>
      </c>
      <c r="AF3031">
        <v>4.6989999999999998</v>
      </c>
    </row>
    <row r="3032" spans="1:32" x14ac:dyDescent="0.25">
      <c r="A3032">
        <v>3170</v>
      </c>
      <c r="B3032">
        <v>3548</v>
      </c>
      <c r="C3032">
        <v>3548</v>
      </c>
      <c r="D3032">
        <v>4215</v>
      </c>
      <c r="E3032" t="str">
        <f t="shared" si="141"/>
        <v>04215-BRA-M</v>
      </c>
      <c r="F3032" t="s">
        <v>557</v>
      </c>
      <c r="G3032" t="s">
        <v>76</v>
      </c>
      <c r="H3032" t="s">
        <v>25</v>
      </c>
      <c r="I3032">
        <v>-44.643501000000001</v>
      </c>
      <c r="J3032">
        <v>-15.1203</v>
      </c>
      <c r="K3032">
        <v>740</v>
      </c>
      <c r="L3032">
        <v>38917.82</v>
      </c>
      <c r="M3032" t="str">
        <f t="shared" si="142"/>
        <v>Mediana</v>
      </c>
      <c r="N3032" t="str">
        <f t="shared" si="143"/>
        <v>M</v>
      </c>
      <c r="O3032">
        <v>1.9838800000000001</v>
      </c>
      <c r="P3032" t="s">
        <v>7</v>
      </c>
      <c r="Q3032">
        <v>3.973E-3</v>
      </c>
      <c r="R3032" t="s">
        <v>8</v>
      </c>
      <c r="S3032">
        <v>125.633492</v>
      </c>
      <c r="T3032" t="s">
        <v>49</v>
      </c>
      <c r="U3032">
        <v>20933.735268891371</v>
      </c>
      <c r="V3032">
        <v>26.700001</v>
      </c>
      <c r="W3032">
        <v>5.984</v>
      </c>
      <c r="X3032">
        <v>58</v>
      </c>
      <c r="Y3032">
        <v>5.51</v>
      </c>
      <c r="Z3032">
        <v>108</v>
      </c>
      <c r="AA3032" t="str">
        <f>IF(Z3032=-1,"Flat",
INDEX({"North","Northeast","East","Southeast","South","Southwest","West","Northwest","North"},
MATCH(Z3032,{0;22.5;67.5;112.5;157.5;202.5;247.5;292.5;337.5},1)))</f>
        <v>East</v>
      </c>
      <c r="AB3032">
        <v>0.59543000000000001</v>
      </c>
      <c r="AC3032" t="s">
        <v>20</v>
      </c>
      <c r="AD3032">
        <v>48</v>
      </c>
      <c r="AE3032">
        <v>20</v>
      </c>
      <c r="AF3032">
        <v>4.7039999999999997</v>
      </c>
    </row>
    <row r="3033" spans="1:32" x14ac:dyDescent="0.25">
      <c r="A3033">
        <v>3171</v>
      </c>
      <c r="B3033">
        <v>3549</v>
      </c>
      <c r="C3033">
        <v>3549</v>
      </c>
      <c r="D3033">
        <v>4216</v>
      </c>
      <c r="E3033" t="str">
        <f t="shared" si="141"/>
        <v>04216-BRA-M</v>
      </c>
      <c r="F3033" t="s">
        <v>557</v>
      </c>
      <c r="G3033" t="s">
        <v>76</v>
      </c>
      <c r="H3033" t="s">
        <v>25</v>
      </c>
      <c r="I3033">
        <v>-44.654300999999997</v>
      </c>
      <c r="J3033">
        <v>-15.119899999999999</v>
      </c>
      <c r="K3033">
        <v>740</v>
      </c>
      <c r="L3033">
        <v>29839.75</v>
      </c>
      <c r="M3033" t="str">
        <f t="shared" si="142"/>
        <v>Mediana</v>
      </c>
      <c r="N3033" t="str">
        <f t="shared" si="143"/>
        <v>M</v>
      </c>
      <c r="O3033">
        <v>1.3726499999999999</v>
      </c>
      <c r="P3033" t="s">
        <v>7</v>
      </c>
      <c r="Q3033">
        <v>-3.97E-4</v>
      </c>
      <c r="R3033" t="s">
        <v>8</v>
      </c>
      <c r="S3033">
        <v>242.102722</v>
      </c>
      <c r="T3033" t="s">
        <v>23</v>
      </c>
      <c r="U3033">
        <v>21059.609356567878</v>
      </c>
      <c r="V3033">
        <v>26.700001</v>
      </c>
      <c r="W3033">
        <v>5.9770000000000003</v>
      </c>
      <c r="X3033">
        <v>58</v>
      </c>
      <c r="Y3033">
        <v>5.4504999999999999</v>
      </c>
      <c r="Z3033">
        <v>108</v>
      </c>
      <c r="AA3033" t="str">
        <f>IF(Z3033=-1,"Flat",
INDEX({"North","Northeast","East","Southeast","South","Southwest","West","Northwest","North"},
MATCH(Z3033,{0;22.5;67.5;112.5;157.5;202.5;247.5;292.5;337.5},1)))</f>
        <v>East</v>
      </c>
      <c r="AB3033">
        <v>0.59360999999999997</v>
      </c>
      <c r="AC3033" t="s">
        <v>20</v>
      </c>
      <c r="AD3033">
        <v>48</v>
      </c>
      <c r="AE3033">
        <v>20</v>
      </c>
      <c r="AF3033">
        <v>4.7</v>
      </c>
    </row>
    <row r="3034" spans="1:32" x14ac:dyDescent="0.25">
      <c r="A3034">
        <v>3172</v>
      </c>
      <c r="B3034">
        <v>3550</v>
      </c>
      <c r="C3034">
        <v>3550</v>
      </c>
      <c r="D3034">
        <v>4217</v>
      </c>
      <c r="E3034" t="str">
        <f t="shared" si="141"/>
        <v>04217-BRA-M</v>
      </c>
      <c r="F3034" t="s">
        <v>557</v>
      </c>
      <c r="G3034" t="s">
        <v>76</v>
      </c>
      <c r="H3034" t="s">
        <v>25</v>
      </c>
      <c r="I3034">
        <v>-44.650100999999999</v>
      </c>
      <c r="J3034">
        <v>-15.112299999999999</v>
      </c>
      <c r="K3034">
        <v>740</v>
      </c>
      <c r="L3034">
        <v>23288.15</v>
      </c>
      <c r="M3034" t="str">
        <f t="shared" si="142"/>
        <v>Mediana</v>
      </c>
      <c r="N3034" t="str">
        <f t="shared" si="143"/>
        <v>M</v>
      </c>
      <c r="O3034">
        <v>1.1924399999999999</v>
      </c>
      <c r="P3034" t="s">
        <v>7</v>
      </c>
      <c r="Q3034">
        <v>1.3507E-2</v>
      </c>
      <c r="R3034" t="s">
        <v>80</v>
      </c>
      <c r="S3034">
        <v>227.910843</v>
      </c>
      <c r="T3034" t="s">
        <v>23</v>
      </c>
      <c r="U3034">
        <v>20465.67083396994</v>
      </c>
      <c r="V3034">
        <v>26.700001</v>
      </c>
      <c r="W3034">
        <v>5.9820000000000002</v>
      </c>
      <c r="X3034">
        <v>58</v>
      </c>
      <c r="Y3034">
        <v>5.4367999999999999</v>
      </c>
      <c r="Z3034">
        <v>108</v>
      </c>
      <c r="AA3034" t="str">
        <f>IF(Z3034=-1,"Flat",
INDEX({"North","Northeast","East","Southeast","South","Southwest","West","Northwest","North"},
MATCH(Z3034,{0;22.5;67.5;112.5;157.5;202.5;247.5;292.5;337.5},1)))</f>
        <v>East</v>
      </c>
      <c r="AB3034">
        <v>0.59686099999999997</v>
      </c>
      <c r="AC3034" t="s">
        <v>20</v>
      </c>
      <c r="AD3034">
        <v>48</v>
      </c>
      <c r="AE3034">
        <v>20</v>
      </c>
      <c r="AF3034">
        <v>4.7030000000000003</v>
      </c>
    </row>
    <row r="3035" spans="1:32" x14ac:dyDescent="0.25">
      <c r="A3035">
        <v>3173</v>
      </c>
      <c r="B3035">
        <v>3551</v>
      </c>
      <c r="C3035">
        <v>3551</v>
      </c>
      <c r="D3035">
        <v>4218</v>
      </c>
      <c r="E3035" t="str">
        <f t="shared" si="141"/>
        <v>04218-BRA-M</v>
      </c>
      <c r="F3035" t="s">
        <v>557</v>
      </c>
      <c r="G3035" t="s">
        <v>76</v>
      </c>
      <c r="H3035" t="s">
        <v>25</v>
      </c>
      <c r="I3035">
        <v>-44.638598999999999</v>
      </c>
      <c r="J3035">
        <v>-15.1106</v>
      </c>
      <c r="K3035">
        <v>740</v>
      </c>
      <c r="L3035">
        <v>21410.49</v>
      </c>
      <c r="M3035" t="str">
        <f t="shared" si="142"/>
        <v>Mediana</v>
      </c>
      <c r="N3035" t="str">
        <f t="shared" si="143"/>
        <v>M</v>
      </c>
      <c r="O3035">
        <v>2.2902399999999998</v>
      </c>
      <c r="P3035" t="s">
        <v>32</v>
      </c>
      <c r="Q3035">
        <v>7.1510000000000002E-3</v>
      </c>
      <c r="R3035" t="s">
        <v>8</v>
      </c>
      <c r="S3035">
        <v>120.718903</v>
      </c>
      <c r="T3035" t="s">
        <v>49</v>
      </c>
      <c r="U3035">
        <v>20428.289579484339</v>
      </c>
      <c r="V3035">
        <v>26.700001</v>
      </c>
      <c r="W3035">
        <v>5.992</v>
      </c>
      <c r="X3035">
        <v>58</v>
      </c>
      <c r="Y3035">
        <v>5.4022699999999997</v>
      </c>
      <c r="Z3035">
        <v>108</v>
      </c>
      <c r="AA3035" t="str">
        <f>IF(Z3035=-1,"Flat",
INDEX({"North","Northeast","East","Southeast","South","Southwest","West","Northwest","North"},
MATCH(Z3035,{0;22.5;67.5;112.5;157.5;202.5;247.5;292.5;337.5},1)))</f>
        <v>East</v>
      </c>
      <c r="AB3035">
        <v>0.59193200000000001</v>
      </c>
      <c r="AC3035" t="s">
        <v>20</v>
      </c>
      <c r="AD3035">
        <v>48</v>
      </c>
      <c r="AE3035">
        <v>20</v>
      </c>
      <c r="AF3035">
        <v>4.71</v>
      </c>
    </row>
    <row r="3036" spans="1:32" x14ac:dyDescent="0.25">
      <c r="A3036">
        <v>3174</v>
      </c>
      <c r="B3036">
        <v>3552</v>
      </c>
      <c r="C3036">
        <v>3552</v>
      </c>
      <c r="D3036">
        <v>4219</v>
      </c>
      <c r="E3036" t="str">
        <f t="shared" si="141"/>
        <v>04219-BRA-M</v>
      </c>
      <c r="F3036" t="s">
        <v>557</v>
      </c>
      <c r="G3036" t="s">
        <v>76</v>
      </c>
      <c r="H3036" t="s">
        <v>25</v>
      </c>
      <c r="I3036">
        <v>-44.645901000000002</v>
      </c>
      <c r="J3036">
        <v>-15.1021</v>
      </c>
      <c r="K3036">
        <v>740</v>
      </c>
      <c r="L3036">
        <v>44171.43</v>
      </c>
      <c r="M3036" t="str">
        <f t="shared" si="142"/>
        <v>Mediana</v>
      </c>
      <c r="N3036" t="str">
        <f t="shared" si="143"/>
        <v>M</v>
      </c>
      <c r="O3036">
        <v>0.81972500000000004</v>
      </c>
      <c r="P3036" t="s">
        <v>7</v>
      </c>
      <c r="Q3036">
        <v>6.7539999999999996E-3</v>
      </c>
      <c r="R3036" t="s">
        <v>8</v>
      </c>
      <c r="S3036">
        <v>262.998718</v>
      </c>
      <c r="T3036" t="s">
        <v>16</v>
      </c>
      <c r="U3036">
        <v>19642.078102944211</v>
      </c>
      <c r="V3036">
        <v>26.700001</v>
      </c>
      <c r="W3036">
        <v>5.9939999999999998</v>
      </c>
      <c r="X3036">
        <v>58</v>
      </c>
      <c r="Y3036">
        <v>5.6511699999999996</v>
      </c>
      <c r="Z3036">
        <v>108</v>
      </c>
      <c r="AA3036" t="str">
        <f>IF(Z3036=-1,"Flat",
INDEX({"North","Northeast","East","Southeast","South","Southwest","West","Northwest","North"},
MATCH(Z3036,{0;22.5;67.5;112.5;157.5;202.5;247.5;292.5;337.5},1)))</f>
        <v>East</v>
      </c>
      <c r="AB3036">
        <v>0.67091999999999996</v>
      </c>
      <c r="AC3036" t="s">
        <v>10</v>
      </c>
      <c r="AD3036">
        <v>48</v>
      </c>
      <c r="AE3036">
        <v>20</v>
      </c>
      <c r="AF3036">
        <v>4.7169999999999996</v>
      </c>
    </row>
    <row r="3037" spans="1:32" x14ac:dyDescent="0.25">
      <c r="A3037">
        <v>3175</v>
      </c>
      <c r="B3037">
        <v>3553</v>
      </c>
      <c r="C3037">
        <v>3553</v>
      </c>
      <c r="D3037">
        <v>4220</v>
      </c>
      <c r="E3037" t="str">
        <f t="shared" si="141"/>
        <v>04220-BRA-M</v>
      </c>
      <c r="F3037" t="s">
        <v>557</v>
      </c>
      <c r="G3037" t="s">
        <v>76</v>
      </c>
      <c r="H3037" t="s">
        <v>25</v>
      </c>
      <c r="I3037">
        <v>-44.663398999999998</v>
      </c>
      <c r="J3037">
        <v>-15.978999999999999</v>
      </c>
      <c r="K3037">
        <v>740</v>
      </c>
      <c r="L3037">
        <v>30989.61</v>
      </c>
      <c r="M3037" t="str">
        <f t="shared" si="142"/>
        <v>Mediana</v>
      </c>
      <c r="N3037" t="str">
        <f t="shared" si="143"/>
        <v>M</v>
      </c>
      <c r="O3037">
        <v>1.0201199999999999</v>
      </c>
      <c r="P3037" t="s">
        <v>7</v>
      </c>
      <c r="Q3037">
        <v>1.9859999999999999E-3</v>
      </c>
      <c r="R3037" t="s">
        <v>8</v>
      </c>
      <c r="S3037">
        <v>72.072083000000006</v>
      </c>
      <c r="T3037" t="s">
        <v>19</v>
      </c>
      <c r="U3037">
        <v>4555.1550049341104</v>
      </c>
      <c r="V3037">
        <v>26.700001</v>
      </c>
      <c r="W3037">
        <v>6.0010000000000003</v>
      </c>
      <c r="X3037">
        <v>58</v>
      </c>
      <c r="Y3037">
        <v>5.78796</v>
      </c>
      <c r="Z3037">
        <v>108</v>
      </c>
      <c r="AA3037" t="str">
        <f>IF(Z3037=-1,"Flat",
INDEX({"North","Northeast","East","Southeast","South","Southwest","West","Northwest","North"},
MATCH(Z3037,{0;22.5;67.5;112.5;157.5;202.5;247.5;292.5;337.5},1)))</f>
        <v>East</v>
      </c>
      <c r="AB3037">
        <v>0.66973499999999997</v>
      </c>
      <c r="AC3037" t="s">
        <v>10</v>
      </c>
      <c r="AD3037">
        <v>48</v>
      </c>
      <c r="AE3037">
        <v>20</v>
      </c>
      <c r="AF3037">
        <v>4.6840000000000002</v>
      </c>
    </row>
    <row r="3038" spans="1:32" x14ac:dyDescent="0.25">
      <c r="A3038">
        <v>3176</v>
      </c>
      <c r="B3038">
        <v>3554</v>
      </c>
      <c r="C3038">
        <v>3554</v>
      </c>
      <c r="D3038">
        <v>4221</v>
      </c>
      <c r="E3038" t="str">
        <f t="shared" si="141"/>
        <v>04221-BRA-P</v>
      </c>
      <c r="F3038" t="s">
        <v>557</v>
      </c>
      <c r="G3038" t="s">
        <v>76</v>
      </c>
      <c r="H3038" t="s">
        <v>25</v>
      </c>
      <c r="I3038">
        <v>-44.665100000000002</v>
      </c>
      <c r="J3038">
        <v>-15.106999999999999</v>
      </c>
      <c r="K3038">
        <v>740</v>
      </c>
      <c r="L3038">
        <v>16398.66</v>
      </c>
      <c r="M3038" t="str">
        <f t="shared" si="142"/>
        <v>Pequeña</v>
      </c>
      <c r="N3038" t="str">
        <f t="shared" si="143"/>
        <v>P</v>
      </c>
      <c r="O3038">
        <v>1.0475099999999999</v>
      </c>
      <c r="P3038" t="s">
        <v>7</v>
      </c>
      <c r="Q3038">
        <v>2.7810000000000001E-3</v>
      </c>
      <c r="R3038" t="s">
        <v>8</v>
      </c>
      <c r="S3038">
        <v>160.08358799999999</v>
      </c>
      <c r="T3038" t="s">
        <v>13</v>
      </c>
      <c r="U3038">
        <v>19245.660516408581</v>
      </c>
      <c r="V3038">
        <v>26.700001</v>
      </c>
      <c r="W3038">
        <v>5.9779999999999998</v>
      </c>
      <c r="X3038">
        <v>58</v>
      </c>
      <c r="Y3038">
        <v>5.4313000000000002</v>
      </c>
      <c r="Z3038">
        <v>108</v>
      </c>
      <c r="AA3038" t="str">
        <f>IF(Z3038=-1,"Flat",
INDEX({"North","Northeast","East","Southeast","South","Southwest","West","Northwest","North"},
MATCH(Z3038,{0;22.5;67.5;112.5;157.5;202.5;247.5;292.5;337.5},1)))</f>
        <v>East</v>
      </c>
      <c r="AB3038">
        <v>0.59413099999999996</v>
      </c>
      <c r="AC3038" t="s">
        <v>20</v>
      </c>
      <c r="AD3038">
        <v>48</v>
      </c>
      <c r="AE3038">
        <v>20</v>
      </c>
      <c r="AF3038">
        <v>4.7039999999999997</v>
      </c>
    </row>
    <row r="3039" spans="1:32" x14ac:dyDescent="0.25">
      <c r="A3039">
        <v>3177</v>
      </c>
      <c r="B3039">
        <v>3555</v>
      </c>
      <c r="C3039">
        <v>3555</v>
      </c>
      <c r="D3039">
        <v>4222</v>
      </c>
      <c r="E3039" t="str">
        <f t="shared" si="141"/>
        <v>04222-BRA-M</v>
      </c>
      <c r="F3039" t="s">
        <v>557</v>
      </c>
      <c r="G3039" t="s">
        <v>76</v>
      </c>
      <c r="H3039" t="s">
        <v>25</v>
      </c>
      <c r="I3039">
        <v>-44.674500000000002</v>
      </c>
      <c r="J3039">
        <v>-15.1076</v>
      </c>
      <c r="K3039">
        <v>740</v>
      </c>
      <c r="L3039">
        <v>45256.9</v>
      </c>
      <c r="M3039" t="str">
        <f t="shared" si="142"/>
        <v>Mediana</v>
      </c>
      <c r="N3039" t="str">
        <f t="shared" si="143"/>
        <v>M</v>
      </c>
      <c r="O3039">
        <v>1.2436100000000001</v>
      </c>
      <c r="P3039" t="s">
        <v>7</v>
      </c>
      <c r="Q3039">
        <v>-4.3699999999999998E-3</v>
      </c>
      <c r="R3039" t="s">
        <v>8</v>
      </c>
      <c r="S3039">
        <v>148.134018</v>
      </c>
      <c r="T3039" t="s">
        <v>49</v>
      </c>
      <c r="U3039">
        <v>18936.731933812171</v>
      </c>
      <c r="V3039">
        <v>26.700001</v>
      </c>
      <c r="W3039">
        <v>5.9740000000000002</v>
      </c>
      <c r="X3039">
        <v>58</v>
      </c>
      <c r="Y3039">
        <v>5.3593400000000004</v>
      </c>
      <c r="Z3039">
        <v>108</v>
      </c>
      <c r="AA3039" t="str">
        <f>IF(Z3039=-1,"Flat",
INDEX({"North","Northeast","East","Southeast","South","Southwest","West","Northwest","North"},
MATCH(Z3039,{0;22.5;67.5;112.5;157.5;202.5;247.5;292.5;337.5},1)))</f>
        <v>East</v>
      </c>
      <c r="AB3039">
        <v>0.591422</v>
      </c>
      <c r="AC3039" t="s">
        <v>20</v>
      </c>
      <c r="AD3039">
        <v>48</v>
      </c>
      <c r="AE3039">
        <v>20</v>
      </c>
      <c r="AF3039">
        <v>4.7009999999999996</v>
      </c>
    </row>
    <row r="3040" spans="1:32" x14ac:dyDescent="0.25">
      <c r="A3040">
        <v>3178</v>
      </c>
      <c r="B3040">
        <v>3556</v>
      </c>
      <c r="C3040">
        <v>3556</v>
      </c>
      <c r="D3040">
        <v>4223</v>
      </c>
      <c r="E3040" t="str">
        <f t="shared" si="141"/>
        <v>04223-BRA-M</v>
      </c>
      <c r="F3040" t="s">
        <v>557</v>
      </c>
      <c r="G3040" t="s">
        <v>76</v>
      </c>
      <c r="H3040" t="s">
        <v>25</v>
      </c>
      <c r="I3040">
        <v>-44.710799999999999</v>
      </c>
      <c r="J3040">
        <v>-15.143700000000001</v>
      </c>
      <c r="K3040">
        <v>740</v>
      </c>
      <c r="L3040">
        <v>85705.51</v>
      </c>
      <c r="M3040" t="str">
        <f t="shared" si="142"/>
        <v>Mediana</v>
      </c>
      <c r="N3040" t="str">
        <f t="shared" si="143"/>
        <v>M</v>
      </c>
      <c r="O3040">
        <v>1.39852</v>
      </c>
      <c r="P3040" t="s">
        <v>7</v>
      </c>
      <c r="Q3040">
        <v>-1.9859999999999999E-3</v>
      </c>
      <c r="R3040" t="s">
        <v>8</v>
      </c>
      <c r="S3040">
        <v>155.26570100000001</v>
      </c>
      <c r="T3040" t="s">
        <v>49</v>
      </c>
      <c r="U3040">
        <v>21255.074951417901</v>
      </c>
      <c r="V3040">
        <v>26.700001</v>
      </c>
      <c r="W3040">
        <v>5.9740000000000002</v>
      </c>
      <c r="X3040">
        <v>58</v>
      </c>
      <c r="Y3040">
        <v>5.1540299999999997</v>
      </c>
      <c r="Z3040">
        <v>108</v>
      </c>
      <c r="AA3040" t="str">
        <f>IF(Z3040=-1,"Flat",
INDEX({"North","Northeast","East","Southeast","South","Southwest","West","Northwest","North"},
MATCH(Z3040,{0;22.5;67.5;112.5;157.5;202.5;247.5;292.5;337.5},1)))</f>
        <v>East</v>
      </c>
      <c r="AB3040">
        <v>0.59424600000000005</v>
      </c>
      <c r="AC3040" t="s">
        <v>20</v>
      </c>
      <c r="AD3040">
        <v>48</v>
      </c>
      <c r="AE3040">
        <v>20</v>
      </c>
      <c r="AF3040">
        <v>4.6959999999999997</v>
      </c>
    </row>
    <row r="3041" spans="1:32" x14ac:dyDescent="0.25">
      <c r="A3041">
        <v>3179</v>
      </c>
      <c r="B3041">
        <v>3557</v>
      </c>
      <c r="C3041">
        <v>3557</v>
      </c>
      <c r="D3041">
        <v>4224</v>
      </c>
      <c r="E3041" t="str">
        <f t="shared" si="141"/>
        <v>04224-BRA-M</v>
      </c>
      <c r="F3041" t="s">
        <v>557</v>
      </c>
      <c r="G3041" t="s">
        <v>76</v>
      </c>
      <c r="H3041" t="s">
        <v>25</v>
      </c>
      <c r="I3041">
        <v>-44.682098000000003</v>
      </c>
      <c r="J3041">
        <v>-15.102</v>
      </c>
      <c r="K3041">
        <v>740</v>
      </c>
      <c r="L3041">
        <v>45630.85</v>
      </c>
      <c r="M3041" t="str">
        <f t="shared" si="142"/>
        <v>Mediana</v>
      </c>
      <c r="N3041" t="str">
        <f t="shared" si="143"/>
        <v>M</v>
      </c>
      <c r="O3041">
        <v>1.91723</v>
      </c>
      <c r="P3041" t="s">
        <v>7</v>
      </c>
      <c r="Q3041">
        <v>4.7670000000000004E-3</v>
      </c>
      <c r="R3041" t="s">
        <v>8</v>
      </c>
      <c r="S3041">
        <v>135.60308800000001</v>
      </c>
      <c r="T3041" t="s">
        <v>49</v>
      </c>
      <c r="U3041">
        <v>18059.12200225782</v>
      </c>
      <c r="V3041">
        <v>26.700001</v>
      </c>
      <c r="W3041">
        <v>5.9710000000000001</v>
      </c>
      <c r="X3041">
        <v>58</v>
      </c>
      <c r="Y3041">
        <v>5.6571999999999996</v>
      </c>
      <c r="Z3041">
        <v>108</v>
      </c>
      <c r="AA3041" t="str">
        <f>IF(Z3041=-1,"Flat",
INDEX({"North","Northeast","East","Southeast","South","Southwest","West","Northwest","North"},
MATCH(Z3041,{0;22.5;67.5;112.5;157.5;202.5;247.5;292.5;337.5},1)))</f>
        <v>East</v>
      </c>
      <c r="AB3041">
        <v>0.59449200000000002</v>
      </c>
      <c r="AC3041" t="s">
        <v>20</v>
      </c>
      <c r="AD3041">
        <v>48</v>
      </c>
      <c r="AE3041">
        <v>20</v>
      </c>
      <c r="AF3041">
        <v>4.7009999999999996</v>
      </c>
    </row>
    <row r="3042" spans="1:32" x14ac:dyDescent="0.25">
      <c r="A3042">
        <v>3180</v>
      </c>
      <c r="B3042">
        <v>3558</v>
      </c>
      <c r="C3042">
        <v>3558</v>
      </c>
      <c r="D3042">
        <v>4225</v>
      </c>
      <c r="E3042" t="str">
        <f t="shared" si="141"/>
        <v>04225-BRA-M</v>
      </c>
      <c r="F3042" t="s">
        <v>557</v>
      </c>
      <c r="G3042" t="s">
        <v>76</v>
      </c>
      <c r="H3042" t="s">
        <v>25</v>
      </c>
      <c r="I3042">
        <v>-44.695701999999997</v>
      </c>
      <c r="J3042">
        <v>-15.1518</v>
      </c>
      <c r="K3042">
        <v>740</v>
      </c>
      <c r="L3042">
        <v>56774.61</v>
      </c>
      <c r="M3042" t="str">
        <f t="shared" si="142"/>
        <v>Mediana</v>
      </c>
      <c r="N3042" t="str">
        <f t="shared" si="143"/>
        <v>M</v>
      </c>
      <c r="O3042">
        <v>1.21946</v>
      </c>
      <c r="P3042" t="s">
        <v>7</v>
      </c>
      <c r="Q3042">
        <v>5.5620000000000001E-3</v>
      </c>
      <c r="R3042" t="s">
        <v>8</v>
      </c>
      <c r="S3042">
        <v>159.44395399999999</v>
      </c>
      <c r="T3042" t="s">
        <v>13</v>
      </c>
      <c r="U3042">
        <v>20748.79749843464</v>
      </c>
      <c r="V3042">
        <v>26.700001</v>
      </c>
      <c r="W3042">
        <v>5.9829999999999997</v>
      </c>
      <c r="X3042">
        <v>58</v>
      </c>
      <c r="Y3042">
        <v>5.1358300000000003</v>
      </c>
      <c r="Z3042">
        <v>108</v>
      </c>
      <c r="AA3042" t="str">
        <f>IF(Z3042=-1,"Flat",
INDEX({"North","Northeast","East","Southeast","South","Southwest","West","Northwest","North"},
MATCH(Z3042,{0;22.5;67.5;112.5;157.5;202.5;247.5;292.5;337.5},1)))</f>
        <v>East</v>
      </c>
      <c r="AB3042">
        <v>0.59438400000000002</v>
      </c>
      <c r="AC3042" t="s">
        <v>20</v>
      </c>
      <c r="AD3042">
        <v>48</v>
      </c>
      <c r="AE3042">
        <v>20</v>
      </c>
      <c r="AF3042">
        <v>4.7</v>
      </c>
    </row>
    <row r="3043" spans="1:32" x14ac:dyDescent="0.25">
      <c r="A3043">
        <v>3181</v>
      </c>
      <c r="B3043">
        <v>3559</v>
      </c>
      <c r="C3043">
        <v>3559</v>
      </c>
      <c r="D3043">
        <v>4226</v>
      </c>
      <c r="E3043" t="str">
        <f t="shared" si="141"/>
        <v>04226-BRA-M</v>
      </c>
      <c r="F3043" t="s">
        <v>557</v>
      </c>
      <c r="G3043" t="s">
        <v>76</v>
      </c>
      <c r="H3043" t="s">
        <v>25</v>
      </c>
      <c r="I3043">
        <v>-44.679501000000002</v>
      </c>
      <c r="J3043">
        <v>-15.163</v>
      </c>
      <c r="K3043">
        <v>740</v>
      </c>
      <c r="L3043">
        <v>54767.43</v>
      </c>
      <c r="M3043" t="str">
        <f t="shared" si="142"/>
        <v>Mediana</v>
      </c>
      <c r="N3043" t="str">
        <f t="shared" si="143"/>
        <v>M</v>
      </c>
      <c r="O3043">
        <v>0.49653999999999998</v>
      </c>
      <c r="P3043" t="s">
        <v>7</v>
      </c>
      <c r="Q3043">
        <v>-3.1779999999999998E-3</v>
      </c>
      <c r="R3043" t="s">
        <v>8</v>
      </c>
      <c r="S3043">
        <v>251.56504799999999</v>
      </c>
      <c r="T3043" t="s">
        <v>16</v>
      </c>
      <c r="U3043">
        <v>19998.420024338189</v>
      </c>
      <c r="V3043">
        <v>26.700001</v>
      </c>
      <c r="W3043">
        <v>5.9969999999999999</v>
      </c>
      <c r="X3043">
        <v>58</v>
      </c>
      <c r="Y3043">
        <v>5.0829700000000004</v>
      </c>
      <c r="Z3043">
        <v>108</v>
      </c>
      <c r="AA3043" t="str">
        <f>IF(Z3043=-1,"Flat",
INDEX({"North","Northeast","East","Southeast","South","Southwest","West","Northwest","North"},
MATCH(Z3043,{0;22.5;67.5;112.5;157.5;202.5;247.5;292.5;337.5},1)))</f>
        <v>East</v>
      </c>
      <c r="AB3043">
        <v>0.74514000000000002</v>
      </c>
      <c r="AC3043" t="s">
        <v>10</v>
      </c>
      <c r="AD3043">
        <v>48</v>
      </c>
      <c r="AE3043">
        <v>20</v>
      </c>
      <c r="AF3043">
        <v>4.7089999999999996</v>
      </c>
    </row>
    <row r="3044" spans="1:32" x14ac:dyDescent="0.25">
      <c r="A3044">
        <v>3182</v>
      </c>
      <c r="B3044">
        <v>3560</v>
      </c>
      <c r="C3044">
        <v>3560</v>
      </c>
      <c r="D3044">
        <v>4227</v>
      </c>
      <c r="E3044" t="str">
        <f t="shared" si="141"/>
        <v>04227-BRA-M</v>
      </c>
      <c r="F3044" t="s">
        <v>557</v>
      </c>
      <c r="G3044" t="s">
        <v>76</v>
      </c>
      <c r="H3044" t="s">
        <v>25</v>
      </c>
      <c r="I3044">
        <v>-44.684199999999997</v>
      </c>
      <c r="J3044">
        <v>-15.171099999999999</v>
      </c>
      <c r="K3044">
        <v>740</v>
      </c>
      <c r="L3044">
        <v>57463.74</v>
      </c>
      <c r="M3044" t="str">
        <f t="shared" si="142"/>
        <v>Mediana</v>
      </c>
      <c r="N3044" t="str">
        <f t="shared" si="143"/>
        <v>M</v>
      </c>
      <c r="O3044">
        <v>1.034</v>
      </c>
      <c r="P3044" t="s">
        <v>7</v>
      </c>
      <c r="Q3044">
        <v>1.1521E-2</v>
      </c>
      <c r="R3044" t="s">
        <v>80</v>
      </c>
      <c r="S3044">
        <v>276.34017899999998</v>
      </c>
      <c r="T3044" t="s">
        <v>16</v>
      </c>
      <c r="U3044">
        <v>18971.154141689589</v>
      </c>
      <c r="V3044">
        <v>26.700001</v>
      </c>
      <c r="W3044">
        <v>6.0019999999999998</v>
      </c>
      <c r="X3044">
        <v>58</v>
      </c>
      <c r="Y3044">
        <v>5.02569</v>
      </c>
      <c r="Z3044">
        <v>108</v>
      </c>
      <c r="AA3044" t="str">
        <f>IF(Z3044=-1,"Flat",
INDEX({"North","Northeast","East","Southeast","South","Southwest","West","Northwest","North"},
MATCH(Z3044,{0;22.5;67.5;112.5;157.5;202.5;247.5;292.5;337.5},1)))</f>
        <v>East</v>
      </c>
      <c r="AB3044">
        <v>0.66654000000000002</v>
      </c>
      <c r="AC3044" t="s">
        <v>10</v>
      </c>
      <c r="AD3044">
        <v>48</v>
      </c>
      <c r="AE3044">
        <v>20</v>
      </c>
      <c r="AF3044">
        <v>4.7080000000000002</v>
      </c>
    </row>
    <row r="3045" spans="1:32" x14ac:dyDescent="0.25">
      <c r="A3045">
        <v>3183</v>
      </c>
      <c r="B3045">
        <v>3561</v>
      </c>
      <c r="C3045">
        <v>3561</v>
      </c>
      <c r="D3045">
        <v>4228</v>
      </c>
      <c r="E3045" t="str">
        <f t="shared" si="141"/>
        <v>04228-BRA-M</v>
      </c>
      <c r="F3045" t="s">
        <v>557</v>
      </c>
      <c r="G3045" t="s">
        <v>76</v>
      </c>
      <c r="H3045" t="s">
        <v>25</v>
      </c>
      <c r="I3045">
        <v>-44.707000999999998</v>
      </c>
      <c r="J3045">
        <v>-15.1495</v>
      </c>
      <c r="K3045">
        <v>740</v>
      </c>
      <c r="L3045">
        <v>50375.78</v>
      </c>
      <c r="M3045" t="str">
        <f t="shared" si="142"/>
        <v>Mediana</v>
      </c>
      <c r="N3045" t="str">
        <f t="shared" si="143"/>
        <v>M</v>
      </c>
      <c r="O3045">
        <v>0.80669900000000005</v>
      </c>
      <c r="P3045" t="s">
        <v>7</v>
      </c>
      <c r="Q3045">
        <v>-6.7539999999999996E-3</v>
      </c>
      <c r="R3045" t="s">
        <v>8</v>
      </c>
      <c r="S3045">
        <v>193.29856899999999</v>
      </c>
      <c r="T3045" t="s">
        <v>13</v>
      </c>
      <c r="U3045">
        <v>20693.482835267911</v>
      </c>
      <c r="V3045">
        <v>26.700001</v>
      </c>
      <c r="W3045">
        <v>5.9790000000000001</v>
      </c>
      <c r="X3045">
        <v>58</v>
      </c>
      <c r="Y3045">
        <v>4.9859400000000003</v>
      </c>
      <c r="Z3045">
        <v>108</v>
      </c>
      <c r="AA3045" t="str">
        <f>IF(Z3045=-1,"Flat",
INDEX({"North","Northeast","East","Southeast","South","Southwest","West","Northwest","North"},
MATCH(Z3045,{0;22.5;67.5;112.5;157.5;202.5;247.5;292.5;337.5},1)))</f>
        <v>East</v>
      </c>
      <c r="AB3045">
        <v>0.59475500000000003</v>
      </c>
      <c r="AC3045" t="s">
        <v>20</v>
      </c>
      <c r="AD3045">
        <v>48</v>
      </c>
      <c r="AE3045">
        <v>20</v>
      </c>
      <c r="AF3045">
        <v>4.6959999999999997</v>
      </c>
    </row>
    <row r="3046" spans="1:32" x14ac:dyDescent="0.25">
      <c r="A3046">
        <v>3184</v>
      </c>
      <c r="B3046">
        <v>3562</v>
      </c>
      <c r="C3046">
        <v>3562</v>
      </c>
      <c r="D3046">
        <v>4229</v>
      </c>
      <c r="E3046" t="str">
        <f t="shared" si="141"/>
        <v>04229-BRA-M</v>
      </c>
      <c r="F3046" t="s">
        <v>557</v>
      </c>
      <c r="G3046" t="s">
        <v>76</v>
      </c>
      <c r="H3046" t="s">
        <v>25</v>
      </c>
      <c r="I3046">
        <v>-44.704200999999998</v>
      </c>
      <c r="J3046">
        <v>-15.1365</v>
      </c>
      <c r="K3046">
        <v>740</v>
      </c>
      <c r="L3046">
        <v>59349.23</v>
      </c>
      <c r="M3046" t="str">
        <f t="shared" si="142"/>
        <v>Mediana</v>
      </c>
      <c r="N3046" t="str">
        <f t="shared" si="143"/>
        <v>M</v>
      </c>
      <c r="O3046">
        <v>1.3099499999999999</v>
      </c>
      <c r="P3046" t="s">
        <v>7</v>
      </c>
      <c r="Q3046">
        <v>-6.7539999999999996E-3</v>
      </c>
      <c r="R3046" t="s">
        <v>8</v>
      </c>
      <c r="S3046">
        <v>168.69006300000001</v>
      </c>
      <c r="T3046" t="s">
        <v>13</v>
      </c>
      <c r="U3046">
        <v>21321.412432419638</v>
      </c>
      <c r="V3046">
        <v>26.700001</v>
      </c>
      <c r="W3046">
        <v>5.97</v>
      </c>
      <c r="X3046">
        <v>58</v>
      </c>
      <c r="Y3046">
        <v>5.1268099999999999</v>
      </c>
      <c r="Z3046">
        <v>108</v>
      </c>
      <c r="AA3046" t="str">
        <f>IF(Z3046=-1,"Flat",
INDEX({"North","Northeast","East","Southeast","South","Southwest","West","Northwest","North"},
MATCH(Z3046,{0;22.5;67.5;112.5;157.5;202.5;247.5;292.5;337.5},1)))</f>
        <v>East</v>
      </c>
      <c r="AB3046">
        <v>0.59240300000000001</v>
      </c>
      <c r="AC3046" t="s">
        <v>20</v>
      </c>
      <c r="AD3046">
        <v>48</v>
      </c>
      <c r="AE3046">
        <v>20</v>
      </c>
      <c r="AF3046">
        <v>4.6959999999999997</v>
      </c>
    </row>
    <row r="3047" spans="1:32" x14ac:dyDescent="0.25">
      <c r="A3047">
        <v>3185</v>
      </c>
      <c r="B3047">
        <v>3563</v>
      </c>
      <c r="C3047">
        <v>3563</v>
      </c>
      <c r="D3047">
        <v>4230</v>
      </c>
      <c r="E3047" t="str">
        <f t="shared" si="141"/>
        <v>04230-BRA-M</v>
      </c>
      <c r="F3047" t="s">
        <v>557</v>
      </c>
      <c r="G3047" t="s">
        <v>76</v>
      </c>
      <c r="H3047" t="s">
        <v>25</v>
      </c>
      <c r="I3047">
        <v>-44.696499000000003</v>
      </c>
      <c r="J3047">
        <v>-15.142899999999999</v>
      </c>
      <c r="K3047">
        <v>740</v>
      </c>
      <c r="L3047">
        <v>67803.53</v>
      </c>
      <c r="M3047" t="str">
        <f t="shared" si="142"/>
        <v>Mediana</v>
      </c>
      <c r="N3047" t="str">
        <f t="shared" si="143"/>
        <v>M</v>
      </c>
      <c r="O3047">
        <v>1.2078800000000001</v>
      </c>
      <c r="P3047" t="s">
        <v>7</v>
      </c>
      <c r="Q3047">
        <v>1.1122999999999999E-2</v>
      </c>
      <c r="R3047" t="s">
        <v>80</v>
      </c>
      <c r="S3047">
        <v>144.61972</v>
      </c>
      <c r="T3047" t="s">
        <v>49</v>
      </c>
      <c r="U3047">
        <v>21707.18906692247</v>
      </c>
      <c r="V3047">
        <v>26.700001</v>
      </c>
      <c r="W3047">
        <v>5.9779999999999998</v>
      </c>
      <c r="X3047">
        <v>58</v>
      </c>
      <c r="Y3047">
        <v>5.3717600000000001</v>
      </c>
      <c r="Z3047">
        <v>108</v>
      </c>
      <c r="AA3047" t="str">
        <f>IF(Z3047=-1,"Flat",
INDEX({"North","Northeast","East","Southeast","South","Southwest","West","Northwest","North"},
MATCH(Z3047,{0;22.5;67.5;112.5;157.5;202.5;247.5;292.5;337.5},1)))</f>
        <v>East</v>
      </c>
      <c r="AB3047">
        <v>0.59522399999999998</v>
      </c>
      <c r="AC3047" t="s">
        <v>20</v>
      </c>
      <c r="AD3047">
        <v>48</v>
      </c>
      <c r="AE3047">
        <v>20</v>
      </c>
      <c r="AF3047">
        <v>4.7</v>
      </c>
    </row>
    <row r="3048" spans="1:32" x14ac:dyDescent="0.25">
      <c r="A3048">
        <v>3186</v>
      </c>
      <c r="B3048">
        <v>3564</v>
      </c>
      <c r="C3048">
        <v>3564</v>
      </c>
      <c r="D3048">
        <v>4231</v>
      </c>
      <c r="E3048" t="str">
        <f t="shared" si="141"/>
        <v>04231-BRA-M</v>
      </c>
      <c r="F3048" t="s">
        <v>557</v>
      </c>
      <c r="G3048" t="s">
        <v>76</v>
      </c>
      <c r="H3048" t="s">
        <v>25</v>
      </c>
      <c r="I3048">
        <v>-44.677700000000002</v>
      </c>
      <c r="J3048">
        <v>-15.1547</v>
      </c>
      <c r="K3048">
        <v>740</v>
      </c>
      <c r="L3048">
        <v>51402.61</v>
      </c>
      <c r="M3048" t="str">
        <f t="shared" si="142"/>
        <v>Mediana</v>
      </c>
      <c r="N3048" t="str">
        <f t="shared" si="143"/>
        <v>M</v>
      </c>
      <c r="O3048">
        <v>1.1196900000000001</v>
      </c>
      <c r="P3048" t="s">
        <v>7</v>
      </c>
      <c r="Q3048">
        <v>1.9859999999999999E-3</v>
      </c>
      <c r="R3048" t="s">
        <v>8</v>
      </c>
      <c r="S3048">
        <v>252.950974</v>
      </c>
      <c r="T3048" t="s">
        <v>16</v>
      </c>
      <c r="U3048">
        <v>20969.057131594898</v>
      </c>
      <c r="V3048">
        <v>26.700001</v>
      </c>
      <c r="W3048">
        <v>5.9880000000000004</v>
      </c>
      <c r="X3048">
        <v>58</v>
      </c>
      <c r="Y3048">
        <v>5.2255200000000004</v>
      </c>
      <c r="Z3048">
        <v>108</v>
      </c>
      <c r="AA3048" t="str">
        <f>IF(Z3048=-1,"Flat",
INDEX({"North","Northeast","East","Southeast","South","Southwest","West","Northwest","North"},
MATCH(Z3048,{0;22.5;67.5;112.5;157.5;202.5;247.5;292.5;337.5},1)))</f>
        <v>East</v>
      </c>
      <c r="AB3048">
        <v>0.66931300000000005</v>
      </c>
      <c r="AC3048" t="s">
        <v>10</v>
      </c>
      <c r="AD3048">
        <v>48</v>
      </c>
      <c r="AE3048">
        <v>20</v>
      </c>
      <c r="AF3048">
        <v>4.7039999999999997</v>
      </c>
    </row>
    <row r="3049" spans="1:32" x14ac:dyDescent="0.25">
      <c r="A3049">
        <v>3187</v>
      </c>
      <c r="B3049">
        <v>3565</v>
      </c>
      <c r="C3049">
        <v>3565</v>
      </c>
      <c r="D3049">
        <v>4232</v>
      </c>
      <c r="E3049" t="str">
        <f t="shared" si="141"/>
        <v>04232-BRA-M</v>
      </c>
      <c r="F3049" t="s">
        <v>557</v>
      </c>
      <c r="G3049" t="s">
        <v>76</v>
      </c>
      <c r="H3049" t="s">
        <v>25</v>
      </c>
      <c r="I3049">
        <v>-44.696300999999998</v>
      </c>
      <c r="J3049">
        <v>-15.130800000000001</v>
      </c>
      <c r="K3049">
        <v>740</v>
      </c>
      <c r="L3049">
        <v>47925.24</v>
      </c>
      <c r="M3049" t="str">
        <f t="shared" si="142"/>
        <v>Mediana</v>
      </c>
      <c r="N3049" t="str">
        <f t="shared" si="143"/>
        <v>M</v>
      </c>
      <c r="O3049">
        <v>1.6352599999999999</v>
      </c>
      <c r="P3049" t="s">
        <v>7</v>
      </c>
      <c r="Q3049">
        <v>3.5750000000000001E-3</v>
      </c>
      <c r="R3049" t="s">
        <v>8</v>
      </c>
      <c r="S3049">
        <v>136.41442900000001</v>
      </c>
      <c r="T3049" t="s">
        <v>49</v>
      </c>
      <c r="U3049">
        <v>20840.099392472919</v>
      </c>
      <c r="V3049">
        <v>26.700001</v>
      </c>
      <c r="W3049">
        <v>5.9690000000000003</v>
      </c>
      <c r="X3049">
        <v>58</v>
      </c>
      <c r="Y3049">
        <v>5.2717999999999998</v>
      </c>
      <c r="Z3049">
        <v>108</v>
      </c>
      <c r="AA3049" t="str">
        <f>IF(Z3049=-1,"Flat",
INDEX({"North","Northeast","East","Southeast","South","Southwest","West","Northwest","North"},
MATCH(Z3049,{0;22.5;67.5;112.5;157.5;202.5;247.5;292.5;337.5},1)))</f>
        <v>East</v>
      </c>
      <c r="AB3049">
        <v>0.59275500000000003</v>
      </c>
      <c r="AC3049" t="s">
        <v>20</v>
      </c>
      <c r="AD3049">
        <v>48</v>
      </c>
      <c r="AE3049">
        <v>20</v>
      </c>
      <c r="AF3049">
        <v>4.694</v>
      </c>
    </row>
    <row r="3050" spans="1:32" x14ac:dyDescent="0.25">
      <c r="A3050">
        <v>3188</v>
      </c>
      <c r="B3050">
        <v>3566</v>
      </c>
      <c r="C3050">
        <v>3566</v>
      </c>
      <c r="D3050">
        <v>4233</v>
      </c>
      <c r="E3050" t="str">
        <f t="shared" si="141"/>
        <v>04233-BRA-M</v>
      </c>
      <c r="F3050" t="s">
        <v>557</v>
      </c>
      <c r="G3050" t="s">
        <v>76</v>
      </c>
      <c r="H3050" t="s">
        <v>25</v>
      </c>
      <c r="I3050">
        <v>-44.685699</v>
      </c>
      <c r="J3050">
        <v>-15.1317</v>
      </c>
      <c r="K3050">
        <v>740</v>
      </c>
      <c r="L3050">
        <v>47706.63</v>
      </c>
      <c r="M3050" t="str">
        <f t="shared" si="142"/>
        <v>Mediana</v>
      </c>
      <c r="N3050" t="str">
        <f t="shared" si="143"/>
        <v>M</v>
      </c>
      <c r="O3050">
        <v>0.75017</v>
      </c>
      <c r="P3050" t="s">
        <v>7</v>
      </c>
      <c r="Q3050">
        <v>6.3559999999999997E-3</v>
      </c>
      <c r="R3050" t="s">
        <v>8</v>
      </c>
      <c r="S3050">
        <v>158.805939</v>
      </c>
      <c r="T3050" t="s">
        <v>13</v>
      </c>
      <c r="U3050">
        <v>21207.837980146571</v>
      </c>
      <c r="V3050">
        <v>26.700001</v>
      </c>
      <c r="W3050">
        <v>5.976</v>
      </c>
      <c r="X3050">
        <v>58</v>
      </c>
      <c r="Y3050">
        <v>5.2693300000000001</v>
      </c>
      <c r="Z3050">
        <v>108</v>
      </c>
      <c r="AA3050" t="str">
        <f>IF(Z3050=-1,"Flat",
INDEX({"North","Northeast","East","Southeast","South","Southwest","West","Northwest","North"},
MATCH(Z3050,{0;22.5;67.5;112.5;157.5;202.5;247.5;292.5;337.5},1)))</f>
        <v>East</v>
      </c>
      <c r="AB3050">
        <v>0.59724100000000002</v>
      </c>
      <c r="AC3050" t="s">
        <v>20</v>
      </c>
      <c r="AD3050">
        <v>48</v>
      </c>
      <c r="AE3050">
        <v>20</v>
      </c>
      <c r="AF3050">
        <v>4.6970000000000001</v>
      </c>
    </row>
    <row r="3051" spans="1:32" x14ac:dyDescent="0.25">
      <c r="A3051">
        <v>3189</v>
      </c>
      <c r="B3051">
        <v>3567</v>
      </c>
      <c r="C3051">
        <v>3567</v>
      </c>
      <c r="D3051">
        <v>4234</v>
      </c>
      <c r="E3051" t="str">
        <f t="shared" si="141"/>
        <v>04234-BRA-G</v>
      </c>
      <c r="F3051" t="s">
        <v>558</v>
      </c>
      <c r="G3051" t="s">
        <v>76</v>
      </c>
      <c r="H3051" t="s">
        <v>18</v>
      </c>
      <c r="I3051">
        <v>-43.426997999999998</v>
      </c>
      <c r="J3051">
        <v>-15.822900000000001</v>
      </c>
      <c r="K3051">
        <v>577</v>
      </c>
      <c r="L3051">
        <v>391426.17849999998</v>
      </c>
      <c r="M3051" t="str">
        <f t="shared" si="142"/>
        <v>Grande</v>
      </c>
      <c r="N3051" t="str">
        <f t="shared" si="143"/>
        <v>G</v>
      </c>
      <c r="O3051">
        <v>0.38568000000000002</v>
      </c>
      <c r="P3051" t="s">
        <v>7</v>
      </c>
      <c r="Q3051">
        <v>1.9859999999999999E-3</v>
      </c>
      <c r="R3051" t="s">
        <v>8</v>
      </c>
      <c r="S3051">
        <v>321.00900300000001</v>
      </c>
      <c r="T3051" t="s">
        <v>30</v>
      </c>
      <c r="U3051">
        <v>8875.4257040603225</v>
      </c>
      <c r="V3051">
        <v>26.4</v>
      </c>
      <c r="W3051">
        <v>6.1749999999999998</v>
      </c>
      <c r="X3051">
        <v>60</v>
      </c>
      <c r="Y3051">
        <v>5.6680000000000001</v>
      </c>
      <c r="Z3051">
        <v>105</v>
      </c>
      <c r="AA3051" t="str">
        <f>IF(Z3051=-1,"Flat",
INDEX({"North","Northeast","East","Southeast","South","Southwest","West","Northwest","North"},
MATCH(Z3051,{0;22.5;67.5;112.5;157.5;202.5;247.5;292.5;337.5},1)))</f>
        <v>East</v>
      </c>
      <c r="AB3051">
        <v>0.74818899999999999</v>
      </c>
      <c r="AC3051" t="s">
        <v>10</v>
      </c>
      <c r="AD3051">
        <v>41.200001</v>
      </c>
      <c r="AE3051">
        <v>20</v>
      </c>
      <c r="AF3051">
        <v>4.8129999999999997</v>
      </c>
    </row>
    <row r="3052" spans="1:32" x14ac:dyDescent="0.25">
      <c r="A3052">
        <v>3190</v>
      </c>
      <c r="B3052">
        <v>3568</v>
      </c>
      <c r="C3052">
        <v>3568</v>
      </c>
      <c r="D3052">
        <v>4235</v>
      </c>
      <c r="E3052" t="str">
        <f t="shared" si="141"/>
        <v>04235-BRA-G</v>
      </c>
      <c r="F3052" t="s">
        <v>558</v>
      </c>
      <c r="G3052" t="s">
        <v>76</v>
      </c>
      <c r="H3052" t="s">
        <v>18</v>
      </c>
      <c r="I3052">
        <v>-43.469700000000003</v>
      </c>
      <c r="J3052">
        <v>-15.813499999999999</v>
      </c>
      <c r="K3052">
        <v>577</v>
      </c>
      <c r="L3052">
        <v>506382.01309999998</v>
      </c>
      <c r="M3052" t="str">
        <f t="shared" si="142"/>
        <v>Grande</v>
      </c>
      <c r="N3052" t="str">
        <f t="shared" si="143"/>
        <v>G</v>
      </c>
      <c r="O3052">
        <v>0.42823899999999998</v>
      </c>
      <c r="P3052" t="s">
        <v>7</v>
      </c>
      <c r="Q3052">
        <v>3.1779999999999998E-3</v>
      </c>
      <c r="R3052" t="s">
        <v>8</v>
      </c>
      <c r="S3052">
        <v>143.13009600000001</v>
      </c>
      <c r="T3052" t="s">
        <v>49</v>
      </c>
      <c r="U3052">
        <v>10886.943138173499</v>
      </c>
      <c r="V3052">
        <v>26.4</v>
      </c>
      <c r="W3052">
        <v>6.1340000000000003</v>
      </c>
      <c r="X3052">
        <v>60</v>
      </c>
      <c r="Y3052">
        <v>5.6183399999999999</v>
      </c>
      <c r="Z3052">
        <v>105</v>
      </c>
      <c r="AA3052" t="str">
        <f>IF(Z3052=-1,"Flat",
INDEX({"North","Northeast","East","Southeast","South","Southwest","West","Northwest","North"},
MATCH(Z3052,{0;22.5;67.5;112.5;157.5;202.5;247.5;292.5;337.5},1)))</f>
        <v>East</v>
      </c>
      <c r="AB3052">
        <v>0.59689700000000001</v>
      </c>
      <c r="AC3052" t="s">
        <v>20</v>
      </c>
      <c r="AD3052">
        <v>41.200001</v>
      </c>
      <c r="AE3052">
        <v>20</v>
      </c>
      <c r="AF3052">
        <v>4.782</v>
      </c>
    </row>
    <row r="3053" spans="1:32" x14ac:dyDescent="0.25">
      <c r="A3053">
        <v>3191</v>
      </c>
      <c r="B3053">
        <v>3569</v>
      </c>
      <c r="C3053">
        <v>3569</v>
      </c>
      <c r="D3053">
        <v>4236</v>
      </c>
      <c r="E3053" t="str">
        <f t="shared" si="141"/>
        <v>04236-BRA-G</v>
      </c>
      <c r="F3053" t="s">
        <v>558</v>
      </c>
      <c r="G3053" t="s">
        <v>76</v>
      </c>
      <c r="H3053" t="s">
        <v>18</v>
      </c>
      <c r="I3053">
        <v>-43.475898999999998</v>
      </c>
      <c r="J3053">
        <v>-15.8126</v>
      </c>
      <c r="K3053">
        <v>577</v>
      </c>
      <c r="L3053">
        <v>328205.42810000002</v>
      </c>
      <c r="M3053" t="str">
        <f t="shared" si="142"/>
        <v>Grande</v>
      </c>
      <c r="N3053" t="str">
        <f t="shared" si="143"/>
        <v>G</v>
      </c>
      <c r="O3053">
        <v>0.431556</v>
      </c>
      <c r="P3053" t="s">
        <v>7</v>
      </c>
      <c r="Q3053">
        <v>0</v>
      </c>
      <c r="R3053" t="s">
        <v>8</v>
      </c>
      <c r="S3053">
        <v>145.784302</v>
      </c>
      <c r="T3053" t="s">
        <v>49</v>
      </c>
      <c r="U3053">
        <v>11224.14332374886</v>
      </c>
      <c r="V3053">
        <v>26.4</v>
      </c>
      <c r="W3053">
        <v>6.1310000000000002</v>
      </c>
      <c r="X3053">
        <v>60</v>
      </c>
      <c r="Y3053">
        <v>5.6254</v>
      </c>
      <c r="Z3053">
        <v>105</v>
      </c>
      <c r="AA3053" t="str">
        <f>IF(Z3053=-1,"Flat",
INDEX({"North","Northeast","East","Southeast","South","Southwest","West","Northwest","North"},
MATCH(Z3053,{0;22.5;67.5;112.5;157.5;202.5;247.5;292.5;337.5},1)))</f>
        <v>East</v>
      </c>
      <c r="AB3053">
        <v>0.59766300000000006</v>
      </c>
      <c r="AC3053" t="s">
        <v>20</v>
      </c>
      <c r="AD3053">
        <v>41.200001</v>
      </c>
      <c r="AE3053">
        <v>20</v>
      </c>
      <c r="AF3053">
        <v>4.782</v>
      </c>
    </row>
    <row r="3054" spans="1:32" x14ac:dyDescent="0.25">
      <c r="A3054">
        <v>3192</v>
      </c>
      <c r="B3054">
        <v>3570</v>
      </c>
      <c r="C3054">
        <v>3570</v>
      </c>
      <c r="D3054">
        <v>4237</v>
      </c>
      <c r="E3054" t="str">
        <f t="shared" si="141"/>
        <v>04237-BRA-M</v>
      </c>
      <c r="F3054" t="s">
        <v>558</v>
      </c>
      <c r="G3054" t="s">
        <v>76</v>
      </c>
      <c r="H3054" t="s">
        <v>18</v>
      </c>
      <c r="I3054">
        <v>-43.486801</v>
      </c>
      <c r="J3054">
        <v>-15.819599999999999</v>
      </c>
      <c r="K3054">
        <v>577</v>
      </c>
      <c r="L3054">
        <v>185336.5558</v>
      </c>
      <c r="M3054" t="str">
        <f t="shared" si="142"/>
        <v>Mediana</v>
      </c>
      <c r="N3054" t="str">
        <f t="shared" si="143"/>
        <v>M</v>
      </c>
      <c r="O3054">
        <v>0.60020300000000004</v>
      </c>
      <c r="P3054" t="s">
        <v>7</v>
      </c>
      <c r="Q3054">
        <v>-7.9500000000000003E-4</v>
      </c>
      <c r="R3054" t="s">
        <v>8</v>
      </c>
      <c r="S3054">
        <v>244.65382399999999</v>
      </c>
      <c r="T3054" t="s">
        <v>23</v>
      </c>
      <c r="U3054">
        <v>12570.592116893609</v>
      </c>
      <c r="V3054">
        <v>26.4</v>
      </c>
      <c r="W3054">
        <v>6.1239999999999997</v>
      </c>
      <c r="X3054">
        <v>60</v>
      </c>
      <c r="Y3054">
        <v>5.3906299999999998</v>
      </c>
      <c r="Z3054">
        <v>105</v>
      </c>
      <c r="AA3054" t="str">
        <f>IF(Z3054=-1,"Flat",
INDEX({"North","Northeast","East","Southeast","South","Southwest","West","Northwest","North"},
MATCH(Z3054,{0;22.5;67.5;112.5;157.5;202.5;247.5;292.5;337.5},1)))</f>
        <v>East</v>
      </c>
      <c r="AB3054">
        <v>0.59688099999999999</v>
      </c>
      <c r="AC3054" t="s">
        <v>20</v>
      </c>
      <c r="AD3054">
        <v>41.200001</v>
      </c>
      <c r="AE3054">
        <v>20</v>
      </c>
      <c r="AF3054">
        <v>4.7729999999999997</v>
      </c>
    </row>
    <row r="3055" spans="1:32" x14ac:dyDescent="0.25">
      <c r="A3055">
        <v>3193</v>
      </c>
      <c r="B3055">
        <v>3571</v>
      </c>
      <c r="C3055">
        <v>3571</v>
      </c>
      <c r="D3055">
        <v>4238</v>
      </c>
      <c r="E3055" t="str">
        <f t="shared" si="141"/>
        <v>04238-BRA-G</v>
      </c>
      <c r="F3055" t="s">
        <v>558</v>
      </c>
      <c r="G3055" t="s">
        <v>76</v>
      </c>
      <c r="H3055" t="s">
        <v>18</v>
      </c>
      <c r="I3055">
        <v>-43.494598000000003</v>
      </c>
      <c r="J3055">
        <v>-15.818300000000001</v>
      </c>
      <c r="K3055">
        <v>577</v>
      </c>
      <c r="L3055">
        <v>632701.39509999997</v>
      </c>
      <c r="M3055" t="str">
        <f t="shared" si="142"/>
        <v>Grande</v>
      </c>
      <c r="N3055" t="str">
        <f t="shared" si="143"/>
        <v>G</v>
      </c>
      <c r="O3055">
        <v>0.64123200000000002</v>
      </c>
      <c r="P3055" t="s">
        <v>7</v>
      </c>
      <c r="Q3055">
        <v>3.97E-4</v>
      </c>
      <c r="R3055" t="s">
        <v>8</v>
      </c>
      <c r="S3055">
        <v>253.17858899999999</v>
      </c>
      <c r="T3055" t="s">
        <v>16</v>
      </c>
      <c r="U3055">
        <v>12988.74904757717</v>
      </c>
      <c r="V3055">
        <v>26.4</v>
      </c>
      <c r="W3055">
        <v>6.1159999999999997</v>
      </c>
      <c r="X3055">
        <v>60</v>
      </c>
      <c r="Y3055">
        <v>5.18973</v>
      </c>
      <c r="Z3055">
        <v>105</v>
      </c>
      <c r="AA3055" t="str">
        <f>IF(Z3055=-1,"Flat",
INDEX({"North","Northeast","East","Southeast","South","Southwest","West","Northwest","North"},
MATCH(Z3055,{0;22.5;67.5;112.5;157.5;202.5;247.5;292.5;337.5},1)))</f>
        <v>East</v>
      </c>
      <c r="AB3055">
        <v>0.59748199999999996</v>
      </c>
      <c r="AC3055" t="s">
        <v>20</v>
      </c>
      <c r="AD3055">
        <v>41.200001</v>
      </c>
      <c r="AE3055">
        <v>20</v>
      </c>
      <c r="AF3055">
        <v>4.7670000000000003</v>
      </c>
    </row>
    <row r="3056" spans="1:32" x14ac:dyDescent="0.25">
      <c r="A3056">
        <v>3194</v>
      </c>
      <c r="B3056">
        <v>3572</v>
      </c>
      <c r="C3056">
        <v>3572</v>
      </c>
      <c r="D3056">
        <v>4239</v>
      </c>
      <c r="E3056" t="str">
        <f t="shared" si="141"/>
        <v>04239-BRA-G</v>
      </c>
      <c r="F3056" t="s">
        <v>558</v>
      </c>
      <c r="G3056" t="s">
        <v>76</v>
      </c>
      <c r="H3056" t="s">
        <v>18</v>
      </c>
      <c r="I3056">
        <v>-43.483199999999997</v>
      </c>
      <c r="J3056">
        <v>-15.807499999999999</v>
      </c>
      <c r="K3056">
        <v>577</v>
      </c>
      <c r="L3056">
        <v>232814.04310000001</v>
      </c>
      <c r="M3056" t="str">
        <f t="shared" si="142"/>
        <v>Grande</v>
      </c>
      <c r="N3056" t="str">
        <f t="shared" si="143"/>
        <v>G</v>
      </c>
      <c r="O3056">
        <v>0.43484899999999999</v>
      </c>
      <c r="P3056" t="s">
        <v>7</v>
      </c>
      <c r="Q3056">
        <v>3.973E-3</v>
      </c>
      <c r="R3056" t="s">
        <v>8</v>
      </c>
      <c r="S3056">
        <v>246.80140700000001</v>
      </c>
      <c r="T3056" t="s">
        <v>23</v>
      </c>
      <c r="U3056">
        <v>11279.55825179675</v>
      </c>
      <c r="V3056">
        <v>26.4</v>
      </c>
      <c r="W3056">
        <v>6.1269999999999998</v>
      </c>
      <c r="X3056">
        <v>60</v>
      </c>
      <c r="Y3056">
        <v>5.5895000000000001</v>
      </c>
      <c r="Z3056">
        <v>105</v>
      </c>
      <c r="AA3056" t="str">
        <f>IF(Z3056=-1,"Flat",
INDEX({"North","Northeast","East","Southeast","South","Southwest","West","Northwest","North"},
MATCH(Z3056,{0;22.5;67.5;112.5;157.5;202.5;247.5;292.5;337.5},1)))</f>
        <v>East</v>
      </c>
      <c r="AB3056">
        <v>0.59821999999999997</v>
      </c>
      <c r="AC3056" t="s">
        <v>20</v>
      </c>
      <c r="AD3056">
        <v>41.200001</v>
      </c>
      <c r="AE3056">
        <v>20</v>
      </c>
      <c r="AF3056">
        <v>4.7839999999999998</v>
      </c>
    </row>
    <row r="3057" spans="1:32" x14ac:dyDescent="0.25">
      <c r="A3057">
        <v>3195</v>
      </c>
      <c r="B3057">
        <v>3573</v>
      </c>
      <c r="C3057">
        <v>3573</v>
      </c>
      <c r="D3057">
        <v>4240</v>
      </c>
      <c r="E3057" t="str">
        <f t="shared" si="141"/>
        <v>04240-BRA-G</v>
      </c>
      <c r="F3057" t="s">
        <v>558</v>
      </c>
      <c r="G3057" t="s">
        <v>76</v>
      </c>
      <c r="H3057" t="s">
        <v>18</v>
      </c>
      <c r="I3057">
        <v>-43.490501000000002</v>
      </c>
      <c r="J3057">
        <v>-15.8066</v>
      </c>
      <c r="K3057">
        <v>577</v>
      </c>
      <c r="L3057">
        <v>291819.73540000001</v>
      </c>
      <c r="M3057" t="str">
        <f t="shared" si="142"/>
        <v>Grande</v>
      </c>
      <c r="N3057" t="str">
        <f t="shared" si="143"/>
        <v>G</v>
      </c>
      <c r="O3057">
        <v>0.74225200000000002</v>
      </c>
      <c r="P3057" t="s">
        <v>7</v>
      </c>
      <c r="Q3057">
        <v>0</v>
      </c>
      <c r="R3057" t="s">
        <v>8</v>
      </c>
      <c r="S3057">
        <v>247.38014200000001</v>
      </c>
      <c r="T3057" t="s">
        <v>23</v>
      </c>
      <c r="U3057">
        <v>11697.96455746611</v>
      </c>
      <c r="V3057">
        <v>26.4</v>
      </c>
      <c r="W3057">
        <v>6.12</v>
      </c>
      <c r="X3057">
        <v>60</v>
      </c>
      <c r="Y3057">
        <v>5.5134100000000004</v>
      </c>
      <c r="Z3057">
        <v>105</v>
      </c>
      <c r="AA3057" t="str">
        <f>IF(Z3057=-1,"Flat",
INDEX({"North","Northeast","East","Southeast","South","Southwest","West","Northwest","North"},
MATCH(Z3057,{0;22.5;67.5;112.5;157.5;202.5;247.5;292.5;337.5},1)))</f>
        <v>East</v>
      </c>
      <c r="AB3057">
        <v>0.672045</v>
      </c>
      <c r="AC3057" t="s">
        <v>10</v>
      </c>
      <c r="AD3057">
        <v>41.200001</v>
      </c>
      <c r="AE3057">
        <v>20</v>
      </c>
      <c r="AF3057">
        <v>4.7770000000000001</v>
      </c>
    </row>
    <row r="3058" spans="1:32" x14ac:dyDescent="0.25">
      <c r="A3058">
        <v>3196</v>
      </c>
      <c r="B3058">
        <v>3574</v>
      </c>
      <c r="C3058">
        <v>3574</v>
      </c>
      <c r="D3058">
        <v>4241</v>
      </c>
      <c r="E3058" t="str">
        <f t="shared" si="141"/>
        <v>04241-BRA-G</v>
      </c>
      <c r="F3058" t="s">
        <v>558</v>
      </c>
      <c r="G3058" t="s">
        <v>76</v>
      </c>
      <c r="H3058" t="s">
        <v>12</v>
      </c>
      <c r="I3058">
        <v>-43.4328</v>
      </c>
      <c r="J3058">
        <v>-15.834899999999999</v>
      </c>
      <c r="K3058">
        <v>577</v>
      </c>
      <c r="L3058">
        <v>391426.17849999998</v>
      </c>
      <c r="M3058" t="str">
        <f t="shared" si="142"/>
        <v>Grande</v>
      </c>
      <c r="N3058" t="str">
        <f t="shared" si="143"/>
        <v>G</v>
      </c>
      <c r="O3058">
        <v>0.57133299999999998</v>
      </c>
      <c r="P3058" t="s">
        <v>7</v>
      </c>
      <c r="Q3058">
        <v>7.9500000000000003E-4</v>
      </c>
      <c r="R3058" t="s">
        <v>8</v>
      </c>
      <c r="S3058">
        <v>257.00537100000003</v>
      </c>
      <c r="T3058" t="s">
        <v>16</v>
      </c>
      <c r="U3058">
        <v>10323.530344045979</v>
      </c>
      <c r="V3058">
        <v>26.4</v>
      </c>
      <c r="W3058">
        <v>6.1509999999999998</v>
      </c>
      <c r="X3058">
        <v>60</v>
      </c>
      <c r="Y3058">
        <v>5.5971200000000003</v>
      </c>
      <c r="Z3058">
        <v>105</v>
      </c>
      <c r="AA3058" t="str">
        <f>IF(Z3058=-1,"Flat",
INDEX({"North","Northeast","East","Southeast","South","Southwest","West","Northwest","North"},
MATCH(Z3058,{0;22.5;67.5;112.5;157.5;202.5;247.5;292.5;337.5},1)))</f>
        <v>East</v>
      </c>
      <c r="AB3058">
        <v>0.67196299999999998</v>
      </c>
      <c r="AC3058" t="s">
        <v>10</v>
      </c>
      <c r="AD3058">
        <v>41.200001</v>
      </c>
      <c r="AE3058">
        <v>20</v>
      </c>
      <c r="AF3058">
        <v>4.798</v>
      </c>
    </row>
    <row r="3059" spans="1:32" x14ac:dyDescent="0.25">
      <c r="A3059">
        <v>3197</v>
      </c>
      <c r="B3059">
        <v>3575</v>
      </c>
      <c r="C3059">
        <v>3575</v>
      </c>
      <c r="D3059">
        <v>4242</v>
      </c>
      <c r="E3059" t="str">
        <f t="shared" si="141"/>
        <v>04242-BRA-G</v>
      </c>
      <c r="F3059" t="s">
        <v>558</v>
      </c>
      <c r="G3059" t="s">
        <v>76</v>
      </c>
      <c r="H3059" t="s">
        <v>18</v>
      </c>
      <c r="I3059">
        <v>-43.433998000000003</v>
      </c>
      <c r="J3059">
        <v>-15.819100000000001</v>
      </c>
      <c r="K3059">
        <v>577</v>
      </c>
      <c r="L3059">
        <v>719749.26749999996</v>
      </c>
      <c r="M3059" t="str">
        <f t="shared" si="142"/>
        <v>Grande</v>
      </c>
      <c r="N3059" t="str">
        <f t="shared" si="143"/>
        <v>G</v>
      </c>
      <c r="O3059">
        <v>0.31339499999999998</v>
      </c>
      <c r="P3059" t="s">
        <v>7</v>
      </c>
      <c r="Q3059">
        <v>-1.1919999999999999E-3</v>
      </c>
      <c r="R3059" t="s">
        <v>8</v>
      </c>
      <c r="S3059">
        <v>300.06857300000001</v>
      </c>
      <c r="T3059" t="s">
        <v>30</v>
      </c>
      <c r="U3059">
        <v>8998.6119354322545</v>
      </c>
      <c r="V3059">
        <v>26.4</v>
      </c>
      <c r="W3059">
        <v>6.1680000000000001</v>
      </c>
      <c r="X3059">
        <v>60</v>
      </c>
      <c r="Y3059">
        <v>5.6405500000000002</v>
      </c>
      <c r="Z3059">
        <v>105</v>
      </c>
      <c r="AA3059" t="str">
        <f>IF(Z3059=-1,"Flat",
INDEX({"North","Northeast","East","Southeast","South","Southwest","West","Northwest","North"},
MATCH(Z3059,{0;22.5;67.5;112.5;157.5;202.5;247.5;292.5;337.5},1)))</f>
        <v>East</v>
      </c>
      <c r="AB3059">
        <v>0.74806700000000004</v>
      </c>
      <c r="AC3059" t="s">
        <v>10</v>
      </c>
      <c r="AD3059">
        <v>41.200001</v>
      </c>
      <c r="AE3059">
        <v>20</v>
      </c>
      <c r="AF3059">
        <v>4.8010000000000002</v>
      </c>
    </row>
    <row r="3060" spans="1:32" x14ac:dyDescent="0.25">
      <c r="A3060">
        <v>3198</v>
      </c>
      <c r="B3060">
        <v>3576</v>
      </c>
      <c r="C3060">
        <v>3576</v>
      </c>
      <c r="D3060">
        <v>4243</v>
      </c>
      <c r="E3060" t="str">
        <f t="shared" si="141"/>
        <v>04243-BRA-G</v>
      </c>
      <c r="F3060" t="s">
        <v>558</v>
      </c>
      <c r="G3060" t="s">
        <v>76</v>
      </c>
      <c r="H3060" t="s">
        <v>18</v>
      </c>
      <c r="I3060">
        <v>-43.443801999999998</v>
      </c>
      <c r="J3060">
        <v>-15.818300000000001</v>
      </c>
      <c r="K3060">
        <v>577</v>
      </c>
      <c r="L3060">
        <v>391426.17849999998</v>
      </c>
      <c r="M3060" t="str">
        <f t="shared" si="142"/>
        <v>Grande</v>
      </c>
      <c r="N3060" t="str">
        <f t="shared" si="143"/>
        <v>G</v>
      </c>
      <c r="O3060">
        <v>0.60223599999999999</v>
      </c>
      <c r="P3060" t="s">
        <v>7</v>
      </c>
      <c r="Q3060">
        <v>3.1779999999999998E-3</v>
      </c>
      <c r="R3060" t="s">
        <v>8</v>
      </c>
      <c r="S3060">
        <v>264.559662</v>
      </c>
      <c r="T3060" t="s">
        <v>16</v>
      </c>
      <c r="U3060">
        <v>9583.3076667195146</v>
      </c>
      <c r="V3060">
        <v>26.4</v>
      </c>
      <c r="W3060">
        <v>6.149</v>
      </c>
      <c r="X3060">
        <v>60</v>
      </c>
      <c r="Y3060">
        <v>5.6740599999999999</v>
      </c>
      <c r="Z3060">
        <v>105</v>
      </c>
      <c r="AA3060" t="str">
        <f>IF(Z3060=-1,"Flat",
INDEX({"North","Northeast","East","Southeast","South","Southwest","West","Northwest","North"},
MATCH(Z3060,{0;22.5;67.5;112.5;157.5;202.5;247.5;292.5;337.5},1)))</f>
        <v>East</v>
      </c>
      <c r="AB3060">
        <v>0.74768000000000001</v>
      </c>
      <c r="AC3060" t="s">
        <v>10</v>
      </c>
      <c r="AD3060">
        <v>41.200001</v>
      </c>
      <c r="AE3060">
        <v>20</v>
      </c>
      <c r="AF3060">
        <v>4.7880000000000003</v>
      </c>
    </row>
    <row r="3061" spans="1:32" x14ac:dyDescent="0.25">
      <c r="A3061">
        <v>3199</v>
      </c>
      <c r="B3061">
        <v>3577</v>
      </c>
      <c r="C3061">
        <v>3577</v>
      </c>
      <c r="D3061">
        <v>4244</v>
      </c>
      <c r="E3061" t="str">
        <f t="shared" si="141"/>
        <v>04244-BRA-G</v>
      </c>
      <c r="F3061" t="s">
        <v>558</v>
      </c>
      <c r="G3061" t="s">
        <v>76</v>
      </c>
      <c r="H3061" t="s">
        <v>18</v>
      </c>
      <c r="I3061">
        <v>-43.438099000000001</v>
      </c>
      <c r="J3061">
        <v>-15.8301</v>
      </c>
      <c r="K3061">
        <v>577</v>
      </c>
      <c r="L3061">
        <v>1141472.8019999999</v>
      </c>
      <c r="M3061" t="str">
        <f t="shared" si="142"/>
        <v>Grande</v>
      </c>
      <c r="N3061" t="str">
        <f t="shared" si="143"/>
        <v>G</v>
      </c>
      <c r="O3061">
        <v>0.40626400000000001</v>
      </c>
      <c r="P3061" t="s">
        <v>7</v>
      </c>
      <c r="Q3061">
        <v>1.5889999999999999E-3</v>
      </c>
      <c r="R3061" t="s">
        <v>8</v>
      </c>
      <c r="S3061">
        <v>251.56504799999999</v>
      </c>
      <c r="T3061" t="s">
        <v>16</v>
      </c>
      <c r="U3061">
        <v>10241.400250342769</v>
      </c>
      <c r="V3061">
        <v>26.4</v>
      </c>
      <c r="W3061">
        <v>6.1470000000000002</v>
      </c>
      <c r="X3061">
        <v>60</v>
      </c>
      <c r="Y3061">
        <v>5.6617499999999996</v>
      </c>
      <c r="Z3061">
        <v>105</v>
      </c>
      <c r="AA3061" t="str">
        <f>IF(Z3061=-1,"Flat",
INDEX({"North","Northeast","East","Southeast","South","Southwest","West","Northwest","North"},
MATCH(Z3061,{0;22.5;67.5;112.5;157.5;202.5;247.5;292.5;337.5},1)))</f>
        <v>East</v>
      </c>
      <c r="AB3061">
        <v>0.59802100000000002</v>
      </c>
      <c r="AC3061" t="s">
        <v>20</v>
      </c>
      <c r="AD3061">
        <v>41.200001</v>
      </c>
      <c r="AE3061">
        <v>20</v>
      </c>
      <c r="AF3061">
        <v>4.7939999999999996</v>
      </c>
    </row>
    <row r="3062" spans="1:32" x14ac:dyDescent="0.25">
      <c r="A3062">
        <v>3200</v>
      </c>
      <c r="B3062">
        <v>3578</v>
      </c>
      <c r="C3062">
        <v>3578</v>
      </c>
      <c r="D3062">
        <v>4245</v>
      </c>
      <c r="E3062" t="str">
        <f t="shared" si="141"/>
        <v>04245-BRA-G</v>
      </c>
      <c r="F3062" t="s">
        <v>558</v>
      </c>
      <c r="G3062" t="s">
        <v>76</v>
      </c>
      <c r="H3062" t="s">
        <v>18</v>
      </c>
      <c r="I3062">
        <v>-43.447102000000001</v>
      </c>
      <c r="J3062">
        <v>-15.8254</v>
      </c>
      <c r="K3062">
        <v>577</v>
      </c>
      <c r="L3062">
        <v>391426.17849999998</v>
      </c>
      <c r="M3062" t="str">
        <f t="shared" si="142"/>
        <v>Grande</v>
      </c>
      <c r="N3062" t="str">
        <f t="shared" si="143"/>
        <v>G</v>
      </c>
      <c r="O3062">
        <v>0.74060400000000004</v>
      </c>
      <c r="P3062" t="s">
        <v>7</v>
      </c>
      <c r="Q3062">
        <v>-7.9500000000000003E-4</v>
      </c>
      <c r="R3062" t="s">
        <v>8</v>
      </c>
      <c r="S3062">
        <v>297.55282599999998</v>
      </c>
      <c r="T3062" t="s">
        <v>30</v>
      </c>
      <c r="U3062">
        <v>10426.440249867959</v>
      </c>
      <c r="V3062">
        <v>26.4</v>
      </c>
      <c r="W3062">
        <v>6.1390000000000002</v>
      </c>
      <c r="X3062">
        <v>60</v>
      </c>
      <c r="Y3062">
        <v>5.6712199999999999</v>
      </c>
      <c r="Z3062">
        <v>105</v>
      </c>
      <c r="AA3062" t="str">
        <f>IF(Z3062=-1,"Flat",
INDEX({"North","Northeast","East","Southeast","South","Southwest","West","Northwest","North"},
MATCH(Z3062,{0;22.5;67.5;112.5;157.5;202.5;247.5;292.5;337.5},1)))</f>
        <v>East</v>
      </c>
      <c r="AB3062">
        <v>0.67243299999999995</v>
      </c>
      <c r="AC3062" t="s">
        <v>10</v>
      </c>
      <c r="AD3062">
        <v>41.200001</v>
      </c>
      <c r="AE3062">
        <v>20</v>
      </c>
      <c r="AF3062">
        <v>4.7830000000000004</v>
      </c>
    </row>
    <row r="3063" spans="1:32" x14ac:dyDescent="0.25">
      <c r="A3063">
        <v>3201</v>
      </c>
      <c r="B3063">
        <v>3579</v>
      </c>
      <c r="C3063">
        <v>3579</v>
      </c>
      <c r="D3063">
        <v>4246</v>
      </c>
      <c r="E3063" t="str">
        <f t="shared" si="141"/>
        <v>04246-BRA-G</v>
      </c>
      <c r="F3063" t="s">
        <v>558</v>
      </c>
      <c r="G3063" t="s">
        <v>76</v>
      </c>
      <c r="H3063" t="s">
        <v>18</v>
      </c>
      <c r="I3063">
        <v>-43.451900000000002</v>
      </c>
      <c r="J3063">
        <v>-15.833299999999999</v>
      </c>
      <c r="K3063">
        <v>577</v>
      </c>
      <c r="L3063">
        <v>338224.33519999997</v>
      </c>
      <c r="M3063" t="str">
        <f t="shared" si="142"/>
        <v>Grande</v>
      </c>
      <c r="N3063" t="str">
        <f t="shared" si="143"/>
        <v>G</v>
      </c>
      <c r="O3063">
        <v>0.38302999999999998</v>
      </c>
      <c r="P3063" t="s">
        <v>7</v>
      </c>
      <c r="Q3063">
        <v>-7.9500000000000003E-4</v>
      </c>
      <c r="R3063" t="s">
        <v>8</v>
      </c>
      <c r="S3063">
        <v>243.43495200000001</v>
      </c>
      <c r="T3063" t="s">
        <v>23</v>
      </c>
      <c r="U3063">
        <v>11439.249618691771</v>
      </c>
      <c r="V3063">
        <v>26.4</v>
      </c>
      <c r="W3063">
        <v>6.125</v>
      </c>
      <c r="X3063">
        <v>60</v>
      </c>
      <c r="Y3063">
        <v>5.6205400000000001</v>
      </c>
      <c r="Z3063">
        <v>105</v>
      </c>
      <c r="AA3063" t="str">
        <f>IF(Z3063=-1,"Flat",
INDEX({"North","Northeast","East","Southeast","South","Southwest","West","Northwest","North"},
MATCH(Z3063,{0;22.5;67.5;112.5;157.5;202.5;247.5;292.5;337.5},1)))</f>
        <v>East</v>
      </c>
      <c r="AB3063">
        <v>0.74846999999999997</v>
      </c>
      <c r="AC3063" t="s">
        <v>10</v>
      </c>
      <c r="AD3063">
        <v>41.200001</v>
      </c>
      <c r="AE3063">
        <v>20</v>
      </c>
      <c r="AF3063">
        <v>4.7759999999999998</v>
      </c>
    </row>
    <row r="3064" spans="1:32" x14ac:dyDescent="0.25">
      <c r="A3064">
        <v>3202</v>
      </c>
      <c r="B3064">
        <v>3580</v>
      </c>
      <c r="C3064">
        <v>3580</v>
      </c>
      <c r="D3064">
        <v>4247</v>
      </c>
      <c r="E3064" t="str">
        <f t="shared" si="141"/>
        <v>04247-BRA-M</v>
      </c>
      <c r="F3064" t="s">
        <v>558</v>
      </c>
      <c r="G3064" t="s">
        <v>76</v>
      </c>
      <c r="H3064" t="s">
        <v>18</v>
      </c>
      <c r="I3064">
        <v>-43.453400000000002</v>
      </c>
      <c r="J3064">
        <v>-15.8249</v>
      </c>
      <c r="K3064">
        <v>577</v>
      </c>
      <c r="L3064">
        <v>67083.577130000005</v>
      </c>
      <c r="M3064" t="str">
        <f t="shared" si="142"/>
        <v>Mediana</v>
      </c>
      <c r="N3064" t="str">
        <f t="shared" si="143"/>
        <v>M</v>
      </c>
      <c r="O3064">
        <v>0.51070000000000004</v>
      </c>
      <c r="P3064" t="s">
        <v>7</v>
      </c>
      <c r="Q3064">
        <v>-1.1919999999999999E-3</v>
      </c>
      <c r="R3064" t="s">
        <v>8</v>
      </c>
      <c r="S3064">
        <v>333.43493699999999</v>
      </c>
      <c r="T3064" t="s">
        <v>30</v>
      </c>
      <c r="U3064">
        <v>10801.70021383239</v>
      </c>
      <c r="V3064">
        <v>26.4</v>
      </c>
      <c r="W3064">
        <v>6.1319999999999997</v>
      </c>
      <c r="X3064">
        <v>60</v>
      </c>
      <c r="Y3064">
        <v>5.6832200000000004</v>
      </c>
      <c r="Z3064">
        <v>105</v>
      </c>
      <c r="AA3064" t="str">
        <f>IF(Z3064=-1,"Flat",
INDEX({"North","Northeast","East","Southeast","South","Southwest","West","Northwest","North"},
MATCH(Z3064,{0;22.5;67.5;112.5;157.5;202.5;247.5;292.5;337.5},1)))</f>
        <v>East</v>
      </c>
      <c r="AB3064">
        <v>0.74857899999999999</v>
      </c>
      <c r="AC3064" t="s">
        <v>10</v>
      </c>
      <c r="AD3064">
        <v>41.200001</v>
      </c>
      <c r="AE3064">
        <v>20</v>
      </c>
      <c r="AF3064">
        <v>4.78</v>
      </c>
    </row>
    <row r="3065" spans="1:32" x14ac:dyDescent="0.25">
      <c r="A3065">
        <v>3203</v>
      </c>
      <c r="B3065">
        <v>3581</v>
      </c>
      <c r="C3065">
        <v>3581</v>
      </c>
      <c r="D3065">
        <v>4248</v>
      </c>
      <c r="E3065" t="str">
        <f t="shared" si="141"/>
        <v>04248-BRA-M</v>
      </c>
      <c r="F3065" t="s">
        <v>558</v>
      </c>
      <c r="G3065" t="s">
        <v>76</v>
      </c>
      <c r="H3065" t="s">
        <v>18</v>
      </c>
      <c r="I3065">
        <v>-43.461399</v>
      </c>
      <c r="J3065">
        <v>-15.824999999999999</v>
      </c>
      <c r="K3065">
        <v>577</v>
      </c>
      <c r="L3065">
        <v>103626.86380000001</v>
      </c>
      <c r="M3065" t="str">
        <f t="shared" si="142"/>
        <v>Mediana</v>
      </c>
      <c r="N3065" t="str">
        <f t="shared" si="143"/>
        <v>M</v>
      </c>
      <c r="O3065">
        <v>0.302813</v>
      </c>
      <c r="P3065" t="s">
        <v>7</v>
      </c>
      <c r="Q3065">
        <v>7.9500000000000003E-4</v>
      </c>
      <c r="R3065" t="s">
        <v>8</v>
      </c>
      <c r="S3065">
        <v>315</v>
      </c>
      <c r="T3065" t="s">
        <v>30</v>
      </c>
      <c r="U3065">
        <v>11342.87911232399</v>
      </c>
      <c r="V3065">
        <v>26.4</v>
      </c>
      <c r="W3065">
        <v>6.13</v>
      </c>
      <c r="X3065">
        <v>60</v>
      </c>
      <c r="Y3065">
        <v>5.65862</v>
      </c>
      <c r="Z3065">
        <v>105</v>
      </c>
      <c r="AA3065" t="str">
        <f>IF(Z3065=-1,"Flat",
INDEX({"North","Northeast","East","Southeast","South","Southwest","West","Northwest","North"},
MATCH(Z3065,{0;22.5;67.5;112.5;157.5;202.5;247.5;292.5;337.5},1)))</f>
        <v>East</v>
      </c>
      <c r="AB3065">
        <v>0.74856199999999995</v>
      </c>
      <c r="AC3065" t="s">
        <v>10</v>
      </c>
      <c r="AD3065">
        <v>41.200001</v>
      </c>
      <c r="AE3065">
        <v>20</v>
      </c>
      <c r="AF3065">
        <v>4.7789999999999999</v>
      </c>
    </row>
    <row r="3066" spans="1:32" x14ac:dyDescent="0.25">
      <c r="A3066">
        <v>3204</v>
      </c>
      <c r="B3066">
        <v>3582</v>
      </c>
      <c r="C3066">
        <v>3582</v>
      </c>
      <c r="D3066">
        <v>4249</v>
      </c>
      <c r="E3066" t="str">
        <f t="shared" si="141"/>
        <v>04249-BRA-M</v>
      </c>
      <c r="F3066" t="s">
        <v>559</v>
      </c>
      <c r="G3066" t="s">
        <v>76</v>
      </c>
      <c r="H3066" t="s">
        <v>25</v>
      </c>
      <c r="I3066">
        <v>-44.850101000000002</v>
      </c>
      <c r="J3066">
        <v>-17.850100000000001</v>
      </c>
      <c r="K3066">
        <v>804</v>
      </c>
      <c r="L3066">
        <v>141110.12</v>
      </c>
      <c r="M3066" t="str">
        <f t="shared" si="142"/>
        <v>Mediana</v>
      </c>
      <c r="N3066" t="str">
        <f t="shared" si="143"/>
        <v>M</v>
      </c>
      <c r="O3066">
        <v>1.4842599999999999</v>
      </c>
      <c r="P3066" t="s">
        <v>7</v>
      </c>
      <c r="Q3066">
        <v>3.1779999999999998E-3</v>
      </c>
      <c r="R3066" t="s">
        <v>8</v>
      </c>
      <c r="S3066">
        <v>247.38014200000001</v>
      </c>
      <c r="T3066" t="s">
        <v>23</v>
      </c>
      <c r="U3066">
        <v>21477.3621315048</v>
      </c>
      <c r="V3066">
        <v>28.4</v>
      </c>
      <c r="W3066">
        <v>5.9080000000000004</v>
      </c>
      <c r="X3066">
        <v>65</v>
      </c>
      <c r="Y3066">
        <v>4.2109899999999998</v>
      </c>
      <c r="Z3066">
        <v>100</v>
      </c>
      <c r="AA3066" t="str">
        <f>IF(Z3066=-1,"Flat",
INDEX({"North","Northeast","East","Southeast","South","Southwest","West","Northwest","North"},
MATCH(Z3066,{0;22.5;67.5;112.5;157.5;202.5;247.5;292.5;337.5},1)))</f>
        <v>East</v>
      </c>
      <c r="AB3066">
        <v>0.59326199999999996</v>
      </c>
      <c r="AC3066" t="s">
        <v>20</v>
      </c>
      <c r="AD3066">
        <v>48.099997999999999</v>
      </c>
      <c r="AE3066">
        <v>22</v>
      </c>
      <c r="AF3066">
        <v>4.6630000000000003</v>
      </c>
    </row>
    <row r="3067" spans="1:32" x14ac:dyDescent="0.25">
      <c r="A3067">
        <v>3205</v>
      </c>
      <c r="B3067">
        <v>3583</v>
      </c>
      <c r="C3067">
        <v>3583</v>
      </c>
      <c r="D3067">
        <v>4250</v>
      </c>
      <c r="E3067" t="str">
        <f t="shared" si="141"/>
        <v>04250-BRA-M</v>
      </c>
      <c r="F3067" t="s">
        <v>559</v>
      </c>
      <c r="G3067" t="s">
        <v>76</v>
      </c>
      <c r="H3067" t="s">
        <v>25</v>
      </c>
      <c r="I3067">
        <v>-44.860100000000003</v>
      </c>
      <c r="J3067">
        <v>-17.860099999999999</v>
      </c>
      <c r="K3067">
        <v>804</v>
      </c>
      <c r="L3067">
        <v>41530.33</v>
      </c>
      <c r="M3067" t="str">
        <f t="shared" si="142"/>
        <v>Mediana</v>
      </c>
      <c r="N3067" t="str">
        <f t="shared" si="143"/>
        <v>M</v>
      </c>
      <c r="O3067">
        <v>1.64754</v>
      </c>
      <c r="P3067" t="s">
        <v>7</v>
      </c>
      <c r="Q3067">
        <v>-1.2315E-2</v>
      </c>
      <c r="R3067" t="s">
        <v>15</v>
      </c>
      <c r="S3067">
        <v>345.96374500000002</v>
      </c>
      <c r="T3067" t="s">
        <v>70</v>
      </c>
      <c r="U3067">
        <v>22926.545561087351</v>
      </c>
      <c r="V3067">
        <v>28.4</v>
      </c>
      <c r="W3067">
        <v>5.89</v>
      </c>
      <c r="X3067">
        <v>65</v>
      </c>
      <c r="Y3067">
        <v>3.8953899999999999</v>
      </c>
      <c r="Z3067">
        <v>100</v>
      </c>
      <c r="AA3067" t="str">
        <f>IF(Z3067=-1,"Flat",
INDEX({"North","Northeast","East","Southeast","South","Southwest","West","Northwest","North"},
MATCH(Z3067,{0;22.5;67.5;112.5;157.5;202.5;247.5;292.5;337.5},1)))</f>
        <v>East</v>
      </c>
      <c r="AB3067">
        <v>0.79039499999999996</v>
      </c>
      <c r="AC3067" t="s">
        <v>10</v>
      </c>
      <c r="AD3067">
        <v>48.099997999999999</v>
      </c>
      <c r="AE3067">
        <v>22</v>
      </c>
      <c r="AF3067">
        <v>4.6509999999999998</v>
      </c>
    </row>
    <row r="3068" spans="1:32" x14ac:dyDescent="0.25">
      <c r="A3068">
        <v>3206</v>
      </c>
      <c r="B3068">
        <v>3584</v>
      </c>
      <c r="C3068">
        <v>3584</v>
      </c>
      <c r="D3068">
        <v>4251</v>
      </c>
      <c r="E3068" t="str">
        <f t="shared" si="141"/>
        <v>04251-BRA-M</v>
      </c>
      <c r="F3068" t="s">
        <v>559</v>
      </c>
      <c r="G3068" t="s">
        <v>76</v>
      </c>
      <c r="H3068" t="s">
        <v>25</v>
      </c>
      <c r="I3068">
        <v>-44.860100000000003</v>
      </c>
      <c r="J3068">
        <v>-17.870100000000001</v>
      </c>
      <c r="K3068">
        <v>804</v>
      </c>
      <c r="L3068">
        <v>38584.79</v>
      </c>
      <c r="M3068" t="str">
        <f t="shared" si="142"/>
        <v>Mediana</v>
      </c>
      <c r="N3068" t="str">
        <f t="shared" si="143"/>
        <v>M</v>
      </c>
      <c r="O3068">
        <v>1.8259000000000001</v>
      </c>
      <c r="P3068" t="s">
        <v>7</v>
      </c>
      <c r="Q3068">
        <v>-1.0329E-2</v>
      </c>
      <c r="R3068" t="s">
        <v>15</v>
      </c>
      <c r="S3068">
        <v>245.037216</v>
      </c>
      <c r="T3068" t="s">
        <v>23</v>
      </c>
      <c r="U3068">
        <v>23428.945610349721</v>
      </c>
      <c r="V3068">
        <v>28.4</v>
      </c>
      <c r="W3068">
        <v>5.8650000000000002</v>
      </c>
      <c r="X3068">
        <v>65</v>
      </c>
      <c r="Y3068">
        <v>4.2343999999999999</v>
      </c>
      <c r="Z3068">
        <v>100</v>
      </c>
      <c r="AA3068" t="str">
        <f>IF(Z3068=-1,"Flat",
INDEX({"North","Northeast","East","Southeast","South","Southwest","West","Northwest","North"},
MATCH(Z3068,{0;22.5;67.5;112.5;157.5;202.5;247.5;292.5;337.5},1)))</f>
        <v>East</v>
      </c>
      <c r="AB3068">
        <v>0.59139799999999998</v>
      </c>
      <c r="AC3068" t="s">
        <v>20</v>
      </c>
      <c r="AD3068">
        <v>48.099997999999999</v>
      </c>
      <c r="AE3068">
        <v>22</v>
      </c>
      <c r="AF3068">
        <v>4.6420000000000003</v>
      </c>
    </row>
    <row r="3069" spans="1:32" x14ac:dyDescent="0.25">
      <c r="A3069">
        <v>3207</v>
      </c>
      <c r="B3069">
        <v>3585</v>
      </c>
      <c r="C3069">
        <v>3585</v>
      </c>
      <c r="D3069">
        <v>4252</v>
      </c>
      <c r="E3069" t="str">
        <f t="shared" si="141"/>
        <v>04252-BRA-M</v>
      </c>
      <c r="F3069" t="s">
        <v>559</v>
      </c>
      <c r="G3069" t="s">
        <v>76</v>
      </c>
      <c r="H3069" t="s">
        <v>34</v>
      </c>
      <c r="I3069">
        <v>-44.870097999999999</v>
      </c>
      <c r="J3069">
        <v>-17.860099999999999</v>
      </c>
      <c r="K3069">
        <v>804</v>
      </c>
      <c r="L3069">
        <v>28408.392779999998</v>
      </c>
      <c r="M3069" t="str">
        <f t="shared" si="142"/>
        <v>Mediana</v>
      </c>
      <c r="N3069" t="str">
        <f t="shared" si="143"/>
        <v>M</v>
      </c>
      <c r="O3069">
        <v>2.0604399999999998</v>
      </c>
      <c r="P3069" t="s">
        <v>32</v>
      </c>
      <c r="Q3069">
        <v>-1.6684999999999998E-2</v>
      </c>
      <c r="R3069" t="s">
        <v>15</v>
      </c>
      <c r="S3069">
        <v>306.55246</v>
      </c>
      <c r="T3069" t="s">
        <v>30</v>
      </c>
      <c r="U3069">
        <v>23809.70887849087</v>
      </c>
      <c r="V3069">
        <v>28.4</v>
      </c>
      <c r="W3069">
        <v>5.875</v>
      </c>
      <c r="X3069">
        <v>65</v>
      </c>
      <c r="Y3069">
        <v>4.2282700000000002</v>
      </c>
      <c r="Z3069">
        <v>100</v>
      </c>
      <c r="AA3069" t="str">
        <f>IF(Z3069=-1,"Flat",
INDEX({"North","Northeast","East","Southeast","South","Southwest","West","Northwest","North"},
MATCH(Z3069,{0;22.5;67.5;112.5;157.5;202.5;247.5;292.5;337.5},1)))</f>
        <v>East</v>
      </c>
      <c r="AB3069">
        <v>0.74073699999999998</v>
      </c>
      <c r="AC3069" t="s">
        <v>10</v>
      </c>
      <c r="AD3069">
        <v>48</v>
      </c>
      <c r="AE3069">
        <v>22</v>
      </c>
      <c r="AF3069">
        <v>4.6440000000000001</v>
      </c>
    </row>
    <row r="3070" spans="1:32" x14ac:dyDescent="0.25">
      <c r="A3070">
        <v>3208</v>
      </c>
      <c r="B3070">
        <v>3586</v>
      </c>
      <c r="C3070">
        <v>3586</v>
      </c>
      <c r="D3070">
        <v>4253</v>
      </c>
      <c r="E3070" t="str">
        <f t="shared" si="141"/>
        <v>04253-BRA-G</v>
      </c>
      <c r="F3070" t="s">
        <v>559</v>
      </c>
      <c r="G3070" t="s">
        <v>76</v>
      </c>
      <c r="H3070" t="s">
        <v>34</v>
      </c>
      <c r="I3070">
        <v>-44.880099999999999</v>
      </c>
      <c r="J3070">
        <v>-17.880099999999999</v>
      </c>
      <c r="K3070">
        <v>804</v>
      </c>
      <c r="L3070">
        <v>201953.09580000001</v>
      </c>
      <c r="M3070" t="str">
        <f t="shared" si="142"/>
        <v>Grande</v>
      </c>
      <c r="N3070" t="str">
        <f t="shared" si="143"/>
        <v>G</v>
      </c>
      <c r="O3070">
        <v>0.76735399999999998</v>
      </c>
      <c r="P3070" t="s">
        <v>7</v>
      </c>
      <c r="Q3070">
        <v>-1.1919999999999999E-3</v>
      </c>
      <c r="R3070" t="s">
        <v>8</v>
      </c>
      <c r="S3070">
        <v>341.56506300000001</v>
      </c>
      <c r="T3070" t="s">
        <v>70</v>
      </c>
      <c r="U3070">
        <v>25755.841194211062</v>
      </c>
      <c r="V3070">
        <v>28.4</v>
      </c>
      <c r="W3070">
        <v>5.86</v>
      </c>
      <c r="X3070">
        <v>65</v>
      </c>
      <c r="Y3070">
        <v>4.3121400000000012</v>
      </c>
      <c r="Z3070">
        <v>100</v>
      </c>
      <c r="AA3070" t="str">
        <f>IF(Z3070=-1,"Flat",
INDEX({"North","Northeast","East","Southeast","South","Southwest","West","Northwest","North"},
MATCH(Z3070,{0;22.5;67.5;112.5;157.5;202.5;247.5;292.5;337.5},1)))</f>
        <v>East</v>
      </c>
      <c r="AB3070">
        <v>0.74618099999999998</v>
      </c>
      <c r="AC3070" t="s">
        <v>10</v>
      </c>
      <c r="AD3070">
        <v>48</v>
      </c>
      <c r="AE3070">
        <v>22</v>
      </c>
      <c r="AF3070">
        <v>4.6349999999999998</v>
      </c>
    </row>
    <row r="3071" spans="1:32" x14ac:dyDescent="0.25">
      <c r="A3071">
        <v>3210</v>
      </c>
      <c r="B3071">
        <v>3588</v>
      </c>
      <c r="C3071">
        <v>3588</v>
      </c>
      <c r="D3071">
        <v>4255</v>
      </c>
      <c r="E3071" t="str">
        <f t="shared" si="141"/>
        <v>04255-BRA-M</v>
      </c>
      <c r="F3071" t="s">
        <v>559</v>
      </c>
      <c r="G3071" t="s">
        <v>76</v>
      </c>
      <c r="H3071" t="s">
        <v>34</v>
      </c>
      <c r="I3071">
        <v>-44.890098999999999</v>
      </c>
      <c r="J3071">
        <v>-17.880099999999999</v>
      </c>
      <c r="K3071">
        <v>804</v>
      </c>
      <c r="L3071">
        <v>43336.701439999997</v>
      </c>
      <c r="M3071" t="str">
        <f t="shared" si="142"/>
        <v>Mediana</v>
      </c>
      <c r="N3071" t="str">
        <f t="shared" si="143"/>
        <v>M</v>
      </c>
      <c r="O3071">
        <v>2.1435599999999999</v>
      </c>
      <c r="P3071" t="s">
        <v>32</v>
      </c>
      <c r="Q3071">
        <v>2.3839999999999998E-3</v>
      </c>
      <c r="R3071" t="s">
        <v>8</v>
      </c>
      <c r="S3071">
        <v>337.70285000000001</v>
      </c>
      <c r="T3071" t="s">
        <v>70</v>
      </c>
      <c r="U3071">
        <v>26668.171539244559</v>
      </c>
      <c r="V3071">
        <v>28.4</v>
      </c>
      <c r="W3071">
        <v>5.86</v>
      </c>
      <c r="X3071">
        <v>65</v>
      </c>
      <c r="Y3071">
        <v>4.1026600000000002</v>
      </c>
      <c r="Z3071">
        <v>100</v>
      </c>
      <c r="AA3071" t="str">
        <f>IF(Z3071=-1,"Flat",
INDEX({"North","Northeast","East","Southeast","South","Southwest","West","Northwest","North"},
MATCH(Z3071,{0;22.5;67.5;112.5;157.5;202.5;247.5;292.5;337.5},1)))</f>
        <v>East</v>
      </c>
      <c r="AB3071">
        <v>0.74204499999999995</v>
      </c>
      <c r="AC3071" t="s">
        <v>10</v>
      </c>
      <c r="AD3071">
        <v>48</v>
      </c>
      <c r="AE3071">
        <v>22</v>
      </c>
      <c r="AF3071">
        <v>4.6269999999999998</v>
      </c>
    </row>
    <row r="3072" spans="1:32" x14ac:dyDescent="0.25">
      <c r="A3072">
        <v>3211</v>
      </c>
      <c r="B3072">
        <v>3589</v>
      </c>
      <c r="C3072">
        <v>3589</v>
      </c>
      <c r="D3072">
        <v>4256</v>
      </c>
      <c r="E3072" t="str">
        <f t="shared" si="141"/>
        <v>04256-BRA-P</v>
      </c>
      <c r="F3072" t="s">
        <v>559</v>
      </c>
      <c r="G3072" t="s">
        <v>76</v>
      </c>
      <c r="H3072" t="s">
        <v>34</v>
      </c>
      <c r="I3072">
        <v>-44.900100999999999</v>
      </c>
      <c r="J3072">
        <v>-17.8901</v>
      </c>
      <c r="K3072">
        <v>804</v>
      </c>
      <c r="L3072">
        <v>9364.6716359999991</v>
      </c>
      <c r="M3072" t="str">
        <f t="shared" si="142"/>
        <v>Pequeña</v>
      </c>
      <c r="N3072" t="str">
        <f t="shared" si="143"/>
        <v>P</v>
      </c>
      <c r="O3072">
        <v>1.9056200000000001</v>
      </c>
      <c r="P3072" t="s">
        <v>7</v>
      </c>
      <c r="Q3072">
        <v>9.9319999999999999E-3</v>
      </c>
      <c r="R3072" t="s">
        <v>8</v>
      </c>
      <c r="S3072">
        <v>230.46910099999999</v>
      </c>
      <c r="T3072" t="s">
        <v>23</v>
      </c>
      <c r="U3072">
        <v>28082.678409036751</v>
      </c>
      <c r="V3072">
        <v>28.4</v>
      </c>
      <c r="W3072">
        <v>5.8339999999999996</v>
      </c>
      <c r="X3072">
        <v>65</v>
      </c>
      <c r="Y3072">
        <v>4.15055</v>
      </c>
      <c r="Z3072">
        <v>100</v>
      </c>
      <c r="AA3072" t="str">
        <f>IF(Z3072=-1,"Flat",
INDEX({"North","Northeast","East","Southeast","South","Southwest","West","Northwest","North"},
MATCH(Z3072,{0;22.5;67.5;112.5;157.5;202.5;247.5;292.5;337.5},1)))</f>
        <v>East</v>
      </c>
      <c r="AB3072">
        <v>0.66250900000000001</v>
      </c>
      <c r="AC3072" t="s">
        <v>10</v>
      </c>
      <c r="AD3072">
        <v>48</v>
      </c>
      <c r="AE3072">
        <v>22</v>
      </c>
      <c r="AF3072">
        <v>4.6139999999999999</v>
      </c>
    </row>
    <row r="3073" spans="1:32" x14ac:dyDescent="0.25">
      <c r="A3073">
        <v>3212</v>
      </c>
      <c r="B3073">
        <v>3590</v>
      </c>
      <c r="C3073">
        <v>3590</v>
      </c>
      <c r="D3073">
        <v>4257</v>
      </c>
      <c r="E3073" t="str">
        <f t="shared" si="141"/>
        <v>04257-BRA-M</v>
      </c>
      <c r="F3073" t="s">
        <v>560</v>
      </c>
      <c r="G3073" t="s">
        <v>76</v>
      </c>
      <c r="H3073" t="s">
        <v>25</v>
      </c>
      <c r="I3073">
        <v>-44.921101</v>
      </c>
      <c r="J3073">
        <v>-17.629000000000001</v>
      </c>
      <c r="K3073">
        <v>560</v>
      </c>
      <c r="L3073">
        <v>54844.31</v>
      </c>
      <c r="M3073" t="str">
        <f t="shared" si="142"/>
        <v>Mediana</v>
      </c>
      <c r="N3073" t="str">
        <f t="shared" si="143"/>
        <v>M</v>
      </c>
      <c r="O3073">
        <v>0.42585299999999998</v>
      </c>
      <c r="P3073" t="s">
        <v>7</v>
      </c>
      <c r="Q3073">
        <v>1.9859999999999999E-3</v>
      </c>
      <c r="R3073" t="s">
        <v>8</v>
      </c>
      <c r="S3073">
        <v>256.42956500000003</v>
      </c>
      <c r="T3073" t="s">
        <v>16</v>
      </c>
      <c r="U3073">
        <v>18659.070019649422</v>
      </c>
      <c r="V3073">
        <v>28.4</v>
      </c>
      <c r="W3073">
        <v>6.0090000000000003</v>
      </c>
      <c r="X3073">
        <v>88.22</v>
      </c>
      <c r="Y3073">
        <v>3.1446100000000001</v>
      </c>
      <c r="Z3073">
        <v>88</v>
      </c>
      <c r="AA3073" t="str">
        <f>IF(Z3073=-1,"Flat",
INDEX({"North","Northeast","East","Southeast","South","Southwest","West","Northwest","North"},
MATCH(Z3073,{0;22.5;67.5;112.5;157.5;202.5;247.5;292.5;337.5},1)))</f>
        <v>East</v>
      </c>
      <c r="AB3073">
        <v>0.59665999999999997</v>
      </c>
      <c r="AC3073" t="s">
        <v>20</v>
      </c>
      <c r="AD3073">
        <v>45</v>
      </c>
      <c r="AE3073">
        <v>21</v>
      </c>
      <c r="AF3073">
        <v>4.7089999999999996</v>
      </c>
    </row>
    <row r="3074" spans="1:32" x14ac:dyDescent="0.25">
      <c r="A3074">
        <v>3213</v>
      </c>
      <c r="B3074">
        <v>3591</v>
      </c>
      <c r="C3074">
        <v>3591</v>
      </c>
      <c r="D3074">
        <v>4258</v>
      </c>
      <c r="E3074" t="str">
        <f t="shared" si="141"/>
        <v>04258-BRA-G</v>
      </c>
      <c r="F3074" t="s">
        <v>560</v>
      </c>
      <c r="G3074" t="s">
        <v>76</v>
      </c>
      <c r="H3074" t="s">
        <v>25</v>
      </c>
      <c r="I3074">
        <v>-44.898997999999999</v>
      </c>
      <c r="J3074">
        <v>-17.635798999999999</v>
      </c>
      <c r="K3074">
        <v>560</v>
      </c>
      <c r="L3074">
        <v>762524.84</v>
      </c>
      <c r="M3074" t="str">
        <f t="shared" si="142"/>
        <v>Grande</v>
      </c>
      <c r="N3074" t="str">
        <f t="shared" si="143"/>
        <v>G</v>
      </c>
      <c r="O3074">
        <v>1.09467</v>
      </c>
      <c r="P3074" t="s">
        <v>7</v>
      </c>
      <c r="Q3074">
        <v>5.1640000000000002E-3</v>
      </c>
      <c r="R3074" t="s">
        <v>8</v>
      </c>
      <c r="S3074">
        <v>320.29007000000001</v>
      </c>
      <c r="T3074" t="s">
        <v>30</v>
      </c>
      <c r="U3074">
        <v>16646.109721785371</v>
      </c>
      <c r="V3074">
        <v>28.4</v>
      </c>
      <c r="W3074">
        <v>6.0060000000000002</v>
      </c>
      <c r="X3074">
        <v>88.22</v>
      </c>
      <c r="Y3074">
        <v>3.3048899999999999</v>
      </c>
      <c r="Z3074">
        <v>88</v>
      </c>
      <c r="AA3074" t="str">
        <f>IF(Z3074=-1,"Flat",
INDEX({"North","Northeast","East","Southeast","South","Southwest","West","Northwest","North"},
MATCH(Z3074,{0;22.5;67.5;112.5;157.5;202.5;247.5;292.5;337.5},1)))</f>
        <v>East</v>
      </c>
      <c r="AB3074">
        <v>0.74729500000000004</v>
      </c>
      <c r="AC3074" t="s">
        <v>10</v>
      </c>
      <c r="AD3074">
        <v>45</v>
      </c>
      <c r="AE3074">
        <v>21</v>
      </c>
      <c r="AF3074">
        <v>4.7069999999999999</v>
      </c>
    </row>
    <row r="3075" spans="1:32" x14ac:dyDescent="0.25">
      <c r="A3075">
        <v>3216</v>
      </c>
      <c r="B3075">
        <v>3594</v>
      </c>
      <c r="C3075">
        <v>3594</v>
      </c>
      <c r="D3075">
        <v>4261</v>
      </c>
      <c r="E3075" t="str">
        <f t="shared" si="141"/>
        <v>04261-BRA-P</v>
      </c>
      <c r="F3075" t="s">
        <v>561</v>
      </c>
      <c r="G3075" t="s">
        <v>76</v>
      </c>
      <c r="H3075" t="s">
        <v>25</v>
      </c>
      <c r="I3075">
        <v>-44.760502000000002</v>
      </c>
      <c r="J3075">
        <v>-17.526198999999998</v>
      </c>
      <c r="K3075">
        <v>513</v>
      </c>
      <c r="L3075">
        <v>1811.22</v>
      </c>
      <c r="M3075" t="str">
        <f t="shared" si="142"/>
        <v>Pequeña</v>
      </c>
      <c r="N3075" t="str">
        <f t="shared" si="143"/>
        <v>P</v>
      </c>
      <c r="O3075">
        <v>0.30814900000000001</v>
      </c>
      <c r="P3075" t="s">
        <v>7</v>
      </c>
      <c r="Q3075">
        <v>3.97E-4</v>
      </c>
      <c r="R3075" t="s">
        <v>8</v>
      </c>
      <c r="S3075">
        <v>76.607506000000001</v>
      </c>
      <c r="T3075" t="s">
        <v>19</v>
      </c>
      <c r="U3075">
        <v>1199.021480703407</v>
      </c>
      <c r="V3075">
        <v>28.4</v>
      </c>
      <c r="W3075">
        <v>6.048</v>
      </c>
      <c r="X3075">
        <v>88.22</v>
      </c>
      <c r="Y3075">
        <v>3.1482199999999998</v>
      </c>
      <c r="Z3075">
        <v>88</v>
      </c>
      <c r="AA3075" t="str">
        <f>IF(Z3075=-1,"Flat",
INDEX({"North","Northeast","East","Southeast","South","Southwest","West","Northwest","North"},
MATCH(Z3075,{0;22.5;67.5;112.5;157.5;202.5;247.5;292.5;337.5},1)))</f>
        <v>East</v>
      </c>
      <c r="AB3075">
        <v>0.67364800000000002</v>
      </c>
      <c r="AC3075" t="s">
        <v>10</v>
      </c>
      <c r="AD3075">
        <v>35</v>
      </c>
      <c r="AE3075">
        <v>21</v>
      </c>
      <c r="AF3075">
        <v>4.726</v>
      </c>
    </row>
    <row r="3076" spans="1:32" x14ac:dyDescent="0.25">
      <c r="A3076">
        <v>3217</v>
      </c>
      <c r="B3076">
        <v>3595</v>
      </c>
      <c r="C3076">
        <v>3595</v>
      </c>
      <c r="D3076">
        <v>4262</v>
      </c>
      <c r="E3076" t="str">
        <f t="shared" si="141"/>
        <v>04262-BRA-P</v>
      </c>
      <c r="F3076" t="s">
        <v>561</v>
      </c>
      <c r="G3076" t="s">
        <v>76</v>
      </c>
      <c r="H3076" t="s">
        <v>25</v>
      </c>
      <c r="I3076">
        <v>-44.759602000000001</v>
      </c>
      <c r="J3076">
        <v>-17.520201</v>
      </c>
      <c r="K3076">
        <v>513</v>
      </c>
      <c r="L3076">
        <v>30</v>
      </c>
      <c r="M3076" t="str">
        <f t="shared" si="142"/>
        <v>Pequeña</v>
      </c>
      <c r="N3076" t="str">
        <f t="shared" si="143"/>
        <v>P</v>
      </c>
      <c r="O3076">
        <v>0.40626400000000001</v>
      </c>
      <c r="P3076" t="s">
        <v>7</v>
      </c>
      <c r="Q3076">
        <v>1.9859999999999999E-3</v>
      </c>
      <c r="R3076" t="s">
        <v>8</v>
      </c>
      <c r="S3076">
        <v>18.434947999999999</v>
      </c>
      <c r="T3076" t="s">
        <v>70</v>
      </c>
      <c r="U3076">
        <v>1605.4646204539299</v>
      </c>
      <c r="V3076">
        <v>28.4</v>
      </c>
      <c r="W3076">
        <v>6.0460000000000003</v>
      </c>
      <c r="X3076">
        <v>88.22</v>
      </c>
      <c r="Y3076">
        <v>3.2027199999999998</v>
      </c>
      <c r="Z3076">
        <v>88</v>
      </c>
      <c r="AA3076" t="str">
        <f>IF(Z3076=-1,"Flat",
INDEX({"North","Northeast","East","Southeast","South","Southwest","West","Northwest","North"},
MATCH(Z3076,{0;22.5;67.5;112.5;157.5;202.5;247.5;292.5;337.5},1)))</f>
        <v>East</v>
      </c>
      <c r="AB3076">
        <v>0.79804900000000001</v>
      </c>
      <c r="AC3076" t="s">
        <v>10</v>
      </c>
      <c r="AD3076">
        <v>32.5</v>
      </c>
      <c r="AE3076">
        <v>21</v>
      </c>
      <c r="AF3076">
        <v>4.7249999999999996</v>
      </c>
    </row>
    <row r="3077" spans="1:32" x14ac:dyDescent="0.25">
      <c r="A3077">
        <v>3218</v>
      </c>
      <c r="B3077">
        <v>3596</v>
      </c>
      <c r="C3077">
        <v>3596</v>
      </c>
      <c r="D3077">
        <v>4263</v>
      </c>
      <c r="E3077" t="str">
        <f t="shared" ref="E3077:E3140" si="144">TEXT(D3077,"00000") &amp; "-" &amp; UPPER(LEFT(G3078,3)) &amp; "-" &amp; N3077</f>
        <v>04263-BRA-P</v>
      </c>
      <c r="F3077" t="s">
        <v>561</v>
      </c>
      <c r="G3077" t="s">
        <v>76</v>
      </c>
      <c r="H3077" t="s">
        <v>25</v>
      </c>
      <c r="I3077">
        <v>-44.755001</v>
      </c>
      <c r="J3077">
        <v>-17.514700000000001</v>
      </c>
      <c r="K3077">
        <v>513</v>
      </c>
      <c r="L3077">
        <v>3052.63</v>
      </c>
      <c r="M3077" t="str">
        <f t="shared" ref="M3077:M3140" si="145">IF(L3077&lt;20000,"Pequeña",IF(L3077&lt;200000,"Mediana","Grande"))</f>
        <v>Pequeña</v>
      </c>
      <c r="N3077" t="str">
        <f t="shared" ref="N3077:N3140" si="146">LEFT(M3077,1)</f>
        <v>P</v>
      </c>
      <c r="O3077">
        <v>1.3074600000000001</v>
      </c>
      <c r="P3077" t="s">
        <v>7</v>
      </c>
      <c r="Q3077">
        <v>-5.9589999999999999E-3</v>
      </c>
      <c r="R3077" t="s">
        <v>8</v>
      </c>
      <c r="S3077">
        <v>323.88064600000001</v>
      </c>
      <c r="T3077" t="s">
        <v>30</v>
      </c>
      <c r="U3077">
        <v>2315.1943123826491</v>
      </c>
      <c r="V3077">
        <v>28.4</v>
      </c>
      <c r="W3077">
        <v>6.0350000000000001</v>
      </c>
      <c r="X3077">
        <v>88.22</v>
      </c>
      <c r="Y3077">
        <v>3.1684100000000002</v>
      </c>
      <c r="Z3077">
        <v>88</v>
      </c>
      <c r="AA3077" t="str">
        <f>IF(Z3077=-1,"Flat",
INDEX({"North","Northeast","East","Southeast","South","Southwest","West","Northwest","North"},
MATCH(Z3077,{0;22.5;67.5;112.5;157.5;202.5;247.5;292.5;337.5},1)))</f>
        <v>East</v>
      </c>
      <c r="AB3077">
        <v>0.746174</v>
      </c>
      <c r="AC3077" t="s">
        <v>10</v>
      </c>
      <c r="AD3077">
        <v>32.5</v>
      </c>
      <c r="AE3077">
        <v>21</v>
      </c>
      <c r="AF3077">
        <v>4.7119999999999997</v>
      </c>
    </row>
    <row r="3078" spans="1:32" x14ac:dyDescent="0.25">
      <c r="A3078">
        <v>3219</v>
      </c>
      <c r="B3078">
        <v>3597</v>
      </c>
      <c r="C3078">
        <v>3597</v>
      </c>
      <c r="D3078">
        <v>4264</v>
      </c>
      <c r="E3078" t="str">
        <f t="shared" si="144"/>
        <v>04264-BRA-P</v>
      </c>
      <c r="F3078" t="s">
        <v>562</v>
      </c>
      <c r="G3078" t="s">
        <v>76</v>
      </c>
      <c r="H3078" t="s">
        <v>25</v>
      </c>
      <c r="I3078">
        <v>-46.100101000000002</v>
      </c>
      <c r="J3078">
        <v>-15.5106</v>
      </c>
      <c r="K3078">
        <v>878</v>
      </c>
      <c r="L3078">
        <v>853.39</v>
      </c>
      <c r="M3078" t="str">
        <f t="shared" si="145"/>
        <v>Pequeña</v>
      </c>
      <c r="N3078" t="str">
        <f t="shared" si="146"/>
        <v>P</v>
      </c>
      <c r="O3078">
        <v>0.55431900000000001</v>
      </c>
      <c r="P3078" t="s">
        <v>7</v>
      </c>
      <c r="Q3078">
        <v>1.3507E-2</v>
      </c>
      <c r="R3078" t="s">
        <v>80</v>
      </c>
      <c r="S3078">
        <v>281.88867199999999</v>
      </c>
      <c r="T3078" t="s">
        <v>16</v>
      </c>
      <c r="U3078">
        <v>19630.588589171552</v>
      </c>
      <c r="V3078">
        <v>25.700001</v>
      </c>
      <c r="W3078">
        <v>5.87</v>
      </c>
      <c r="X3078">
        <v>60</v>
      </c>
      <c r="Y3078">
        <v>5.5112899999999998</v>
      </c>
      <c r="Z3078">
        <v>105</v>
      </c>
      <c r="AA3078" t="str">
        <f>IF(Z3078=-1,"Flat",
INDEX({"North","Northeast","East","Southeast","South","Southwest","West","Northwest","North"},
MATCH(Z3078,{0;22.5;67.5;112.5;157.5;202.5;247.5;292.5;337.5},1)))</f>
        <v>East</v>
      </c>
      <c r="AB3078">
        <v>0.747753</v>
      </c>
      <c r="AC3078" t="s">
        <v>10</v>
      </c>
      <c r="AD3078">
        <v>50</v>
      </c>
      <c r="AE3078">
        <v>20</v>
      </c>
      <c r="AF3078">
        <v>4.6449999999999996</v>
      </c>
    </row>
    <row r="3079" spans="1:32" x14ac:dyDescent="0.25">
      <c r="A3079">
        <v>3220</v>
      </c>
      <c r="B3079">
        <v>3599</v>
      </c>
      <c r="C3079">
        <v>3599</v>
      </c>
      <c r="D3079">
        <v>4266</v>
      </c>
      <c r="E3079" t="str">
        <f t="shared" si="144"/>
        <v>04266-BRA-P</v>
      </c>
      <c r="F3079" t="s">
        <v>562</v>
      </c>
      <c r="G3079" t="s">
        <v>76</v>
      </c>
      <c r="H3079" t="s">
        <v>25</v>
      </c>
      <c r="I3079">
        <v>-46.101500999999999</v>
      </c>
      <c r="J3079">
        <v>-15.526999999999999</v>
      </c>
      <c r="K3079">
        <v>878</v>
      </c>
      <c r="L3079">
        <v>2521.86</v>
      </c>
      <c r="M3079" t="str">
        <f t="shared" si="145"/>
        <v>Pequeña</v>
      </c>
      <c r="N3079" t="str">
        <f t="shared" si="146"/>
        <v>P</v>
      </c>
      <c r="O3079">
        <v>0.63388199999999995</v>
      </c>
      <c r="P3079" t="s">
        <v>7</v>
      </c>
      <c r="Q3079">
        <v>7.1510000000000002E-3</v>
      </c>
      <c r="R3079" t="s">
        <v>8</v>
      </c>
      <c r="S3079">
        <v>234.16235399999999</v>
      </c>
      <c r="T3079" t="s">
        <v>23</v>
      </c>
      <c r="U3079">
        <v>19220.703846925931</v>
      </c>
      <c r="V3079">
        <v>25.700001</v>
      </c>
      <c r="W3079">
        <v>5.8780000000000001</v>
      </c>
      <c r="X3079">
        <v>60</v>
      </c>
      <c r="Y3079">
        <v>4.9442899999999996</v>
      </c>
      <c r="Z3079">
        <v>105</v>
      </c>
      <c r="AA3079" t="str">
        <f>IF(Z3079=-1,"Flat",
INDEX({"North","Northeast","East","Southeast","South","Southwest","West","Northwest","North"},
MATCH(Z3079,{0;22.5;67.5;112.5;157.5;202.5;247.5;292.5;337.5},1)))</f>
        <v>East</v>
      </c>
      <c r="AB3079">
        <v>0.59550099999999995</v>
      </c>
      <c r="AC3079" t="s">
        <v>20</v>
      </c>
      <c r="AD3079">
        <v>50</v>
      </c>
      <c r="AE3079">
        <v>20</v>
      </c>
      <c r="AF3079">
        <v>4.6500000000000004</v>
      </c>
    </row>
    <row r="3080" spans="1:32" x14ac:dyDescent="0.25">
      <c r="A3080">
        <v>3221</v>
      </c>
      <c r="B3080">
        <v>3600</v>
      </c>
      <c r="C3080">
        <v>3600</v>
      </c>
      <c r="D3080">
        <v>4267</v>
      </c>
      <c r="E3080" t="str">
        <f t="shared" si="144"/>
        <v>04267-BRA-P</v>
      </c>
      <c r="F3080" t="s">
        <v>562</v>
      </c>
      <c r="G3080" t="s">
        <v>76</v>
      </c>
      <c r="H3080" t="s">
        <v>25</v>
      </c>
      <c r="I3080">
        <v>-46.102001000000001</v>
      </c>
      <c r="J3080">
        <v>-15.531700000000001</v>
      </c>
      <c r="K3080">
        <v>878</v>
      </c>
      <c r="L3080">
        <v>956.29</v>
      </c>
      <c r="M3080" t="str">
        <f t="shared" si="145"/>
        <v>Pequeña</v>
      </c>
      <c r="N3080" t="str">
        <f t="shared" si="146"/>
        <v>P</v>
      </c>
      <c r="O3080">
        <v>0.235426</v>
      </c>
      <c r="P3080" t="s">
        <v>7</v>
      </c>
      <c r="Q3080">
        <v>4.3699999999999998E-3</v>
      </c>
      <c r="R3080" t="s">
        <v>8</v>
      </c>
      <c r="S3080">
        <v>165.96376000000001</v>
      </c>
      <c r="T3080" t="s">
        <v>13</v>
      </c>
      <c r="U3080">
        <v>19114.239356757422</v>
      </c>
      <c r="V3080">
        <v>25.700001</v>
      </c>
      <c r="W3080">
        <v>5.8840000000000003</v>
      </c>
      <c r="X3080">
        <v>60</v>
      </c>
      <c r="Y3080">
        <v>4.8555400000000004</v>
      </c>
      <c r="Z3080">
        <v>105</v>
      </c>
      <c r="AA3080" t="str">
        <f>IF(Z3080=-1,"Flat",
INDEX({"North","Northeast","East","Southeast","South","Southwest","West","Northwest","North"},
MATCH(Z3080,{0;22.5;67.5;112.5;157.5;202.5;247.5;292.5;337.5},1)))</f>
        <v>East</v>
      </c>
      <c r="AB3080">
        <v>0.59828300000000001</v>
      </c>
      <c r="AC3080" t="s">
        <v>20</v>
      </c>
      <c r="AD3080">
        <v>50</v>
      </c>
      <c r="AE3080">
        <v>20</v>
      </c>
      <c r="AF3080">
        <v>4.6500000000000004</v>
      </c>
    </row>
    <row r="3081" spans="1:32" x14ac:dyDescent="0.25">
      <c r="A3081">
        <v>3222</v>
      </c>
      <c r="B3081">
        <v>3611</v>
      </c>
      <c r="C3081">
        <v>3611</v>
      </c>
      <c r="D3081">
        <v>4278</v>
      </c>
      <c r="E3081" t="str">
        <f t="shared" si="144"/>
        <v>04278-BRA-P</v>
      </c>
      <c r="F3081" t="s">
        <v>562</v>
      </c>
      <c r="G3081" t="s">
        <v>76</v>
      </c>
      <c r="H3081" t="s">
        <v>25</v>
      </c>
      <c r="I3081">
        <v>-46.104500000000002</v>
      </c>
      <c r="J3081">
        <v>-15.539899999999999</v>
      </c>
      <c r="K3081">
        <v>878</v>
      </c>
      <c r="L3081">
        <v>1333.97</v>
      </c>
      <c r="M3081" t="str">
        <f t="shared" si="145"/>
        <v>Pequeña</v>
      </c>
      <c r="N3081" t="str">
        <f t="shared" si="146"/>
        <v>P</v>
      </c>
      <c r="O3081">
        <v>0.59371799999999997</v>
      </c>
      <c r="P3081" t="s">
        <v>7</v>
      </c>
      <c r="Q3081">
        <v>-3.5750000000000001E-3</v>
      </c>
      <c r="R3081" t="s">
        <v>8</v>
      </c>
      <c r="S3081">
        <v>62.818890000000003</v>
      </c>
      <c r="T3081" t="s">
        <v>9</v>
      </c>
      <c r="U3081">
        <v>18779.890129806408</v>
      </c>
      <c r="V3081">
        <v>25.700001</v>
      </c>
      <c r="W3081">
        <v>5.89</v>
      </c>
      <c r="X3081">
        <v>60</v>
      </c>
      <c r="Y3081">
        <v>4.7984999999999998</v>
      </c>
      <c r="Z3081">
        <v>105</v>
      </c>
      <c r="AA3081" t="str">
        <f>IF(Z3081=-1,"Flat",
INDEX({"North","Northeast","East","Southeast","South","Southwest","West","Northwest","North"},
MATCH(Z3081,{0;22.5;67.5;112.5;157.5;202.5;247.5;292.5;337.5},1)))</f>
        <v>East</v>
      </c>
      <c r="AB3081">
        <v>0.74779700000000005</v>
      </c>
      <c r="AC3081" t="s">
        <v>10</v>
      </c>
      <c r="AD3081">
        <v>50</v>
      </c>
      <c r="AE3081">
        <v>20</v>
      </c>
      <c r="AF3081">
        <v>4.657</v>
      </c>
    </row>
    <row r="3082" spans="1:32" x14ac:dyDescent="0.25">
      <c r="A3082">
        <v>3223</v>
      </c>
      <c r="B3082">
        <v>3612</v>
      </c>
      <c r="C3082">
        <v>3612</v>
      </c>
      <c r="D3082">
        <v>4279</v>
      </c>
      <c r="E3082" t="str">
        <f t="shared" si="144"/>
        <v>04279-BRA-P</v>
      </c>
      <c r="F3082" t="s">
        <v>562</v>
      </c>
      <c r="G3082" t="s">
        <v>76</v>
      </c>
      <c r="H3082" t="s">
        <v>25</v>
      </c>
      <c r="I3082">
        <v>-46.103000999999999</v>
      </c>
      <c r="J3082">
        <v>-15.5474</v>
      </c>
      <c r="K3082">
        <v>878</v>
      </c>
      <c r="L3082">
        <v>1696.01</v>
      </c>
      <c r="M3082" t="str">
        <f t="shared" si="145"/>
        <v>Pequeña</v>
      </c>
      <c r="N3082" t="str">
        <f t="shared" si="146"/>
        <v>P</v>
      </c>
      <c r="O3082">
        <v>1.20434</v>
      </c>
      <c r="P3082" t="s">
        <v>7</v>
      </c>
      <c r="Q3082">
        <v>3.97E-4</v>
      </c>
      <c r="R3082" t="s">
        <v>8</v>
      </c>
      <c r="S3082">
        <v>148.570435</v>
      </c>
      <c r="T3082" t="s">
        <v>49</v>
      </c>
      <c r="U3082">
        <v>18903.357537478259</v>
      </c>
      <c r="V3082">
        <v>25.700001</v>
      </c>
      <c r="W3082">
        <v>5.8959999999999999</v>
      </c>
      <c r="X3082">
        <v>60</v>
      </c>
      <c r="Y3082">
        <v>4.6819199999999999</v>
      </c>
      <c r="Z3082">
        <v>105</v>
      </c>
      <c r="AA3082" t="str">
        <f>IF(Z3082=-1,"Flat",
INDEX({"North","Northeast","East","Southeast","South","Southwest","West","Northwest","North"},
MATCH(Z3082,{0;22.5;67.5;112.5;157.5;202.5;247.5;292.5;337.5},1)))</f>
        <v>East</v>
      </c>
      <c r="AB3082">
        <v>0.59828300000000001</v>
      </c>
      <c r="AC3082" t="s">
        <v>20</v>
      </c>
      <c r="AD3082">
        <v>50</v>
      </c>
      <c r="AE3082">
        <v>20</v>
      </c>
      <c r="AF3082">
        <v>4.665</v>
      </c>
    </row>
    <row r="3083" spans="1:32" x14ac:dyDescent="0.25">
      <c r="A3083">
        <v>3224</v>
      </c>
      <c r="B3083">
        <v>3614</v>
      </c>
      <c r="C3083">
        <v>3614</v>
      </c>
      <c r="D3083">
        <v>4281</v>
      </c>
      <c r="E3083" t="str">
        <f t="shared" si="144"/>
        <v>04281-BRA-P</v>
      </c>
      <c r="F3083" t="s">
        <v>562</v>
      </c>
      <c r="G3083" t="s">
        <v>76</v>
      </c>
      <c r="H3083" t="s">
        <v>25</v>
      </c>
      <c r="I3083">
        <v>-46.105899999999998</v>
      </c>
      <c r="J3083">
        <v>-15.5555</v>
      </c>
      <c r="K3083">
        <v>878</v>
      </c>
      <c r="L3083">
        <v>6879.89</v>
      </c>
      <c r="M3083" t="str">
        <f t="shared" si="145"/>
        <v>Pequeña</v>
      </c>
      <c r="N3083" t="str">
        <f t="shared" si="146"/>
        <v>P</v>
      </c>
      <c r="O3083">
        <v>0.31533899999999998</v>
      </c>
      <c r="P3083" t="s">
        <v>7</v>
      </c>
      <c r="Q3083">
        <v>2.7810000000000001E-3</v>
      </c>
      <c r="R3083" t="s">
        <v>8</v>
      </c>
      <c r="S3083">
        <v>84.805572999999995</v>
      </c>
      <c r="T3083" t="s">
        <v>19</v>
      </c>
      <c r="U3083">
        <v>18616.118597006589</v>
      </c>
      <c r="V3083">
        <v>25.700001</v>
      </c>
      <c r="W3083">
        <v>5.907</v>
      </c>
      <c r="X3083">
        <v>60</v>
      </c>
      <c r="Y3083">
        <v>4.5530200000000001</v>
      </c>
      <c r="Z3083">
        <v>105</v>
      </c>
      <c r="AA3083" t="str">
        <f>IF(Z3083=-1,"Flat",
INDEX({"North","Northeast","East","Southeast","South","Southwest","West","Northwest","North"},
MATCH(Z3083,{0;22.5;67.5;112.5;157.5;202.5;247.5;292.5;337.5},1)))</f>
        <v>East</v>
      </c>
      <c r="AB3083">
        <v>0.67369000000000001</v>
      </c>
      <c r="AC3083" t="s">
        <v>10</v>
      </c>
      <c r="AD3083">
        <v>50</v>
      </c>
      <c r="AE3083">
        <v>20</v>
      </c>
      <c r="AF3083">
        <v>4.67</v>
      </c>
    </row>
    <row r="3084" spans="1:32" x14ac:dyDescent="0.25">
      <c r="A3084">
        <v>3225</v>
      </c>
      <c r="B3084">
        <v>3637</v>
      </c>
      <c r="C3084">
        <v>3637</v>
      </c>
      <c r="D3084">
        <v>4304</v>
      </c>
      <c r="E3084" t="str">
        <f t="shared" si="144"/>
        <v>04304-BRA-P</v>
      </c>
      <c r="F3084" t="s">
        <v>563</v>
      </c>
      <c r="G3084" t="s">
        <v>76</v>
      </c>
      <c r="H3084" t="s">
        <v>25</v>
      </c>
      <c r="I3084">
        <v>-44.810101000000003</v>
      </c>
      <c r="J3084">
        <v>-17.680098999999998</v>
      </c>
      <c r="K3084">
        <v>572</v>
      </c>
      <c r="L3084">
        <v>4900.68</v>
      </c>
      <c r="M3084" t="str">
        <f t="shared" si="145"/>
        <v>Pequeña</v>
      </c>
      <c r="N3084" t="str">
        <f t="shared" si="146"/>
        <v>P</v>
      </c>
      <c r="O3084">
        <v>1.4941</v>
      </c>
      <c r="P3084" t="s">
        <v>7</v>
      </c>
      <c r="Q3084">
        <v>8.3429999999999997E-3</v>
      </c>
      <c r="R3084" t="s">
        <v>8</v>
      </c>
      <c r="S3084">
        <v>6.581944</v>
      </c>
      <c r="T3084" t="s">
        <v>70</v>
      </c>
      <c r="U3084">
        <v>11141.81126459533</v>
      </c>
      <c r="V3084">
        <v>27.200001</v>
      </c>
      <c r="W3084">
        <v>5.9850000000000003</v>
      </c>
      <c r="X3084">
        <v>88.22</v>
      </c>
      <c r="Y3084">
        <v>2.7903600000000002</v>
      </c>
      <c r="Z3084">
        <v>88</v>
      </c>
      <c r="AA3084" t="str">
        <f>IF(Z3084=-1,"Flat",
INDEX({"North","Northeast","East","Southeast","South","Southwest","West","Northwest","North"},
MATCH(Z3084,{0;22.5;67.5;112.5;157.5;202.5;247.5;292.5;337.5},1)))</f>
        <v>East</v>
      </c>
      <c r="AB3084">
        <v>0.793605</v>
      </c>
      <c r="AC3084" t="s">
        <v>10</v>
      </c>
      <c r="AD3084">
        <v>30</v>
      </c>
      <c r="AE3084">
        <v>22</v>
      </c>
      <c r="AF3084">
        <v>4.6840000000000002</v>
      </c>
    </row>
    <row r="3085" spans="1:32" x14ac:dyDescent="0.25">
      <c r="A3085">
        <v>3226</v>
      </c>
      <c r="B3085">
        <v>3638</v>
      </c>
      <c r="C3085">
        <v>3638</v>
      </c>
      <c r="D3085">
        <v>4305</v>
      </c>
      <c r="E3085" t="str">
        <f t="shared" si="144"/>
        <v>04305-BRA-P</v>
      </c>
      <c r="F3085" t="s">
        <v>563</v>
      </c>
      <c r="G3085" t="s">
        <v>76</v>
      </c>
      <c r="H3085" t="s">
        <v>25</v>
      </c>
      <c r="I3085">
        <v>-44.790100000000002</v>
      </c>
      <c r="J3085">
        <v>-17.680098999999998</v>
      </c>
      <c r="K3085">
        <v>572</v>
      </c>
      <c r="L3085">
        <v>6058.07</v>
      </c>
      <c r="M3085" t="str">
        <f t="shared" si="145"/>
        <v>Pequeña</v>
      </c>
      <c r="N3085" t="str">
        <f t="shared" si="146"/>
        <v>P</v>
      </c>
      <c r="O3085">
        <v>1.2436100000000001</v>
      </c>
      <c r="P3085" t="s">
        <v>7</v>
      </c>
      <c r="Q3085">
        <v>-5.9589999999999999E-3</v>
      </c>
      <c r="R3085" t="s">
        <v>8</v>
      </c>
      <c r="S3085">
        <v>58.134022000000002</v>
      </c>
      <c r="T3085" t="s">
        <v>9</v>
      </c>
      <c r="U3085">
        <v>9161.6777269762879</v>
      </c>
      <c r="V3085">
        <v>27.200001</v>
      </c>
      <c r="W3085">
        <v>5.9829999999999997</v>
      </c>
      <c r="X3085">
        <v>88.22</v>
      </c>
      <c r="Y3085">
        <v>2.5676299999999999</v>
      </c>
      <c r="Z3085">
        <v>88</v>
      </c>
      <c r="AA3085" t="str">
        <f>IF(Z3085=-1,"Flat",
INDEX({"North","Northeast","East","Southeast","South","Southwest","West","Northwest","North"},
MATCH(Z3085,{0;22.5;67.5;112.5;157.5;202.5;247.5;292.5;337.5},1)))</f>
        <v>East</v>
      </c>
      <c r="AB3085">
        <v>0.74399400000000004</v>
      </c>
      <c r="AC3085" t="s">
        <v>10</v>
      </c>
      <c r="AD3085">
        <v>45.200001</v>
      </c>
      <c r="AE3085">
        <v>22</v>
      </c>
      <c r="AF3085">
        <v>4.6779999999999999</v>
      </c>
    </row>
    <row r="3086" spans="1:32" x14ac:dyDescent="0.25">
      <c r="A3086">
        <v>3227</v>
      </c>
      <c r="B3086">
        <v>3639</v>
      </c>
      <c r="C3086">
        <v>3639</v>
      </c>
      <c r="D3086">
        <v>4306</v>
      </c>
      <c r="E3086" t="str">
        <f t="shared" si="144"/>
        <v>04306-BRA-P</v>
      </c>
      <c r="F3086" t="s">
        <v>563</v>
      </c>
      <c r="G3086" t="s">
        <v>76</v>
      </c>
      <c r="H3086" t="s">
        <v>25</v>
      </c>
      <c r="I3086">
        <v>-44.800097999999998</v>
      </c>
      <c r="J3086">
        <v>-17.680098999999998</v>
      </c>
      <c r="K3086">
        <v>572</v>
      </c>
      <c r="L3086">
        <v>5306.5</v>
      </c>
      <c r="M3086" t="str">
        <f t="shared" si="145"/>
        <v>Pequeña</v>
      </c>
      <c r="N3086" t="str">
        <f t="shared" si="146"/>
        <v>P</v>
      </c>
      <c r="O3086">
        <v>2.18519</v>
      </c>
      <c r="P3086" t="s">
        <v>32</v>
      </c>
      <c r="Q3086">
        <v>-1.9859999999999999E-3</v>
      </c>
      <c r="R3086" t="s">
        <v>8</v>
      </c>
      <c r="S3086">
        <v>40.763607</v>
      </c>
      <c r="T3086" t="s">
        <v>9</v>
      </c>
      <c r="U3086">
        <v>10151.489183929651</v>
      </c>
      <c r="V3086">
        <v>27.200001</v>
      </c>
      <c r="W3086">
        <v>5.9859999999999998</v>
      </c>
      <c r="X3086">
        <v>88.22</v>
      </c>
      <c r="Y3086">
        <v>2.6465900000000002</v>
      </c>
      <c r="Z3086">
        <v>88</v>
      </c>
      <c r="AA3086" t="str">
        <f>IF(Z3086=-1,"Flat",
INDEX({"North","Northeast","East","Southeast","South","Southwest","West","Northwest","North"},
MATCH(Z3086,{0;22.5;67.5;112.5;157.5;202.5;247.5;292.5;337.5},1)))</f>
        <v>East</v>
      </c>
      <c r="AB3086">
        <v>0.74076399999999998</v>
      </c>
      <c r="AC3086" t="s">
        <v>10</v>
      </c>
      <c r="AD3086">
        <v>30</v>
      </c>
      <c r="AE3086">
        <v>22</v>
      </c>
      <c r="AF3086">
        <v>4.6840000000000002</v>
      </c>
    </row>
    <row r="3087" spans="1:32" x14ac:dyDescent="0.25">
      <c r="A3087">
        <v>3228</v>
      </c>
      <c r="B3087">
        <v>3640</v>
      </c>
      <c r="C3087">
        <v>3640</v>
      </c>
      <c r="D3087">
        <v>4307</v>
      </c>
      <c r="E3087" t="str">
        <f t="shared" si="144"/>
        <v>04307-BRA-P</v>
      </c>
      <c r="F3087" t="s">
        <v>564</v>
      </c>
      <c r="G3087" t="s">
        <v>76</v>
      </c>
      <c r="H3087" t="s">
        <v>25</v>
      </c>
      <c r="I3087">
        <v>-44.782299000000002</v>
      </c>
      <c r="J3087">
        <v>-17.6677</v>
      </c>
      <c r="K3087">
        <v>548</v>
      </c>
      <c r="L3087">
        <v>7017.91</v>
      </c>
      <c r="M3087" t="str">
        <f t="shared" si="145"/>
        <v>Pequeña</v>
      </c>
      <c r="N3087" t="str">
        <f t="shared" si="146"/>
        <v>P</v>
      </c>
      <c r="O3087">
        <v>1.3726499999999999</v>
      </c>
      <c r="P3087" t="s">
        <v>7</v>
      </c>
      <c r="Q3087">
        <v>1.1122999999999999E-2</v>
      </c>
      <c r="R3087" t="s">
        <v>80</v>
      </c>
      <c r="S3087">
        <v>205.232834</v>
      </c>
      <c r="T3087" t="s">
        <v>23</v>
      </c>
      <c r="U3087">
        <v>8075.2762262331507</v>
      </c>
      <c r="V3087">
        <v>27.200001</v>
      </c>
      <c r="W3087">
        <v>5.9950000000000001</v>
      </c>
      <c r="X3087">
        <v>88.22</v>
      </c>
      <c r="Y3087">
        <v>2.6614800000000001</v>
      </c>
      <c r="Z3087">
        <v>88</v>
      </c>
      <c r="AA3087" t="str">
        <f>IF(Z3087=-1,"Flat",
INDEX({"North","Northeast","East","Southeast","South","Southwest","West","Northwest","North"},
MATCH(Z3087,{0;22.5;67.5;112.5;157.5;202.5;247.5;292.5;337.5},1)))</f>
        <v>East</v>
      </c>
      <c r="AB3087">
        <v>0.59517299999999995</v>
      </c>
      <c r="AC3087" t="s">
        <v>20</v>
      </c>
      <c r="AD3087">
        <v>30</v>
      </c>
      <c r="AE3087">
        <v>22</v>
      </c>
      <c r="AF3087">
        <v>4.6870000000000003</v>
      </c>
    </row>
    <row r="3088" spans="1:32" x14ac:dyDescent="0.25">
      <c r="A3088">
        <v>3229</v>
      </c>
      <c r="B3088">
        <v>3641</v>
      </c>
      <c r="C3088">
        <v>3641</v>
      </c>
      <c r="D3088">
        <v>4308</v>
      </c>
      <c r="E3088" t="str">
        <f t="shared" si="144"/>
        <v>04308-BRA-P</v>
      </c>
      <c r="F3088" t="s">
        <v>564</v>
      </c>
      <c r="G3088" t="s">
        <v>76</v>
      </c>
      <c r="H3088" t="s">
        <v>25</v>
      </c>
      <c r="I3088">
        <v>-44.775002000000001</v>
      </c>
      <c r="J3088">
        <v>-17.678899999999999</v>
      </c>
      <c r="K3088">
        <v>548</v>
      </c>
      <c r="L3088">
        <v>789.95</v>
      </c>
      <c r="M3088" t="str">
        <f t="shared" si="145"/>
        <v>Pequeña</v>
      </c>
      <c r="N3088" t="str">
        <f t="shared" si="146"/>
        <v>P</v>
      </c>
      <c r="O3088">
        <v>1.48672</v>
      </c>
      <c r="P3088" t="s">
        <v>7</v>
      </c>
      <c r="Q3088">
        <v>-4.3699999999999998E-3</v>
      </c>
      <c r="R3088" t="s">
        <v>8</v>
      </c>
      <c r="S3088">
        <v>356.69812000000002</v>
      </c>
      <c r="T3088" t="s">
        <v>70</v>
      </c>
      <c r="U3088">
        <v>7637.0154574984899</v>
      </c>
      <c r="V3088">
        <v>27.200001</v>
      </c>
      <c r="W3088">
        <v>5.9909999999999997</v>
      </c>
      <c r="X3088">
        <v>88.22</v>
      </c>
      <c r="Y3088">
        <v>2.5463499999999999</v>
      </c>
      <c r="Z3088">
        <v>88</v>
      </c>
      <c r="AA3088" t="str">
        <f>IF(Z3088=-1,"Flat",
INDEX({"North","Northeast","East","Southeast","South","Southwest","West","Northwest","North"},
MATCH(Z3088,{0;22.5;67.5;112.5;157.5;202.5;247.5;292.5;337.5},1)))</f>
        <v>East</v>
      </c>
      <c r="AB3088">
        <v>0.79774199999999995</v>
      </c>
      <c r="AC3088" t="s">
        <v>10</v>
      </c>
      <c r="AD3088">
        <v>30</v>
      </c>
      <c r="AE3088">
        <v>22</v>
      </c>
      <c r="AF3088">
        <v>4.6840000000000002</v>
      </c>
    </row>
    <row r="3089" spans="1:32" x14ac:dyDescent="0.25">
      <c r="A3089">
        <v>3230</v>
      </c>
      <c r="B3089">
        <v>3642</v>
      </c>
      <c r="C3089">
        <v>3642</v>
      </c>
      <c r="D3089">
        <v>4309</v>
      </c>
      <c r="E3089" t="str">
        <f t="shared" si="144"/>
        <v>04309-BRA-P</v>
      </c>
      <c r="F3089" t="s">
        <v>564</v>
      </c>
      <c r="G3089" t="s">
        <v>76</v>
      </c>
      <c r="H3089" t="s">
        <v>25</v>
      </c>
      <c r="I3089">
        <v>-44.766399</v>
      </c>
      <c r="J3089">
        <v>-17.674499999999998</v>
      </c>
      <c r="K3089">
        <v>548</v>
      </c>
      <c r="L3089">
        <v>833.45</v>
      </c>
      <c r="M3089" t="str">
        <f t="shared" si="145"/>
        <v>Pequeña</v>
      </c>
      <c r="N3089" t="str">
        <f t="shared" si="146"/>
        <v>P</v>
      </c>
      <c r="O3089">
        <v>1.2786500000000001</v>
      </c>
      <c r="P3089" t="s">
        <v>7</v>
      </c>
      <c r="Q3089">
        <v>-3.97E-4</v>
      </c>
      <c r="R3089" t="s">
        <v>8</v>
      </c>
      <c r="S3089">
        <v>326.84207199999997</v>
      </c>
      <c r="T3089" t="s">
        <v>30</v>
      </c>
      <c r="U3089">
        <v>6675.2525585644171</v>
      </c>
      <c r="V3089">
        <v>27.200001</v>
      </c>
      <c r="W3089">
        <v>6</v>
      </c>
      <c r="X3089">
        <v>88.22</v>
      </c>
      <c r="Y3089">
        <v>2.5794100000000002</v>
      </c>
      <c r="Z3089">
        <v>88</v>
      </c>
      <c r="AA3089" t="str">
        <f>IF(Z3089=-1,"Flat",
INDEX({"North","Northeast","East","Southeast","South","Southwest","West","Northwest","North"},
MATCH(Z3089,{0;22.5;67.5;112.5;157.5;202.5;247.5;292.5;337.5},1)))</f>
        <v>East</v>
      </c>
      <c r="AB3089">
        <v>0.79551899999999998</v>
      </c>
      <c r="AC3089" t="s">
        <v>10</v>
      </c>
      <c r="AD3089">
        <v>30</v>
      </c>
      <c r="AE3089">
        <v>22</v>
      </c>
      <c r="AF3089">
        <v>4.6890000000000001</v>
      </c>
    </row>
    <row r="3090" spans="1:32" x14ac:dyDescent="0.25">
      <c r="A3090">
        <v>3231</v>
      </c>
      <c r="B3090">
        <v>3643</v>
      </c>
      <c r="C3090">
        <v>3643</v>
      </c>
      <c r="D3090">
        <v>4310</v>
      </c>
      <c r="E3090" t="str">
        <f t="shared" si="144"/>
        <v>04310-BRA-P</v>
      </c>
      <c r="F3090" t="s">
        <v>564</v>
      </c>
      <c r="G3090" t="s">
        <v>76</v>
      </c>
      <c r="H3090" t="s">
        <v>25</v>
      </c>
      <c r="I3090">
        <v>-44.764000000000003</v>
      </c>
      <c r="J3090">
        <v>-17.674800999999999</v>
      </c>
      <c r="K3090">
        <v>548</v>
      </c>
      <c r="L3090">
        <v>476.05</v>
      </c>
      <c r="M3090" t="str">
        <f t="shared" si="145"/>
        <v>Pequeña</v>
      </c>
      <c r="N3090" t="str">
        <f t="shared" si="146"/>
        <v>P</v>
      </c>
      <c r="O3090">
        <v>1.1661900000000001</v>
      </c>
      <c r="P3090" t="s">
        <v>7</v>
      </c>
      <c r="Q3090">
        <v>3.973E-3</v>
      </c>
      <c r="R3090" t="s">
        <v>8</v>
      </c>
      <c r="S3090">
        <v>338.45901500000002</v>
      </c>
      <c r="T3090" t="s">
        <v>70</v>
      </c>
      <c r="U3090">
        <v>6445.2792863103496</v>
      </c>
      <c r="V3090">
        <v>27.200001</v>
      </c>
      <c r="W3090">
        <v>6.0019999999999998</v>
      </c>
      <c r="X3090">
        <v>88.22</v>
      </c>
      <c r="Y3090">
        <v>2.6145700000000001</v>
      </c>
      <c r="Z3090">
        <v>88</v>
      </c>
      <c r="AA3090" t="str">
        <f>IF(Z3090=-1,"Flat",
INDEX({"North","Northeast","East","Southeast","South","Southwest","West","Northwest","North"},
MATCH(Z3090,{0;22.5;67.5;112.5;157.5;202.5;247.5;292.5;337.5},1)))</f>
        <v>East</v>
      </c>
      <c r="AB3090">
        <v>0.79551899999999998</v>
      </c>
      <c r="AC3090" t="s">
        <v>10</v>
      </c>
      <c r="AD3090">
        <v>30</v>
      </c>
      <c r="AE3090">
        <v>22</v>
      </c>
      <c r="AF3090">
        <v>4.6890000000000001</v>
      </c>
    </row>
    <row r="3091" spans="1:32" x14ac:dyDescent="0.25">
      <c r="A3091">
        <v>3232</v>
      </c>
      <c r="B3091">
        <v>3644</v>
      </c>
      <c r="C3091">
        <v>3644</v>
      </c>
      <c r="D3091">
        <v>4311</v>
      </c>
      <c r="E3091" t="str">
        <f t="shared" si="144"/>
        <v>04311-BRA-P</v>
      </c>
      <c r="F3091" t="s">
        <v>564</v>
      </c>
      <c r="G3091" t="s">
        <v>76</v>
      </c>
      <c r="H3091" t="s">
        <v>25</v>
      </c>
      <c r="I3091">
        <v>-44.7654</v>
      </c>
      <c r="J3091">
        <v>-17.678301000000001</v>
      </c>
      <c r="K3091">
        <v>548</v>
      </c>
      <c r="L3091">
        <v>618.47</v>
      </c>
      <c r="M3091" t="str">
        <f t="shared" si="145"/>
        <v>Pequeña</v>
      </c>
      <c r="N3091" t="str">
        <f t="shared" si="146"/>
        <v>P</v>
      </c>
      <c r="O3091">
        <v>1.1661900000000001</v>
      </c>
      <c r="P3091" t="s">
        <v>7</v>
      </c>
      <c r="Q3091">
        <v>3.973E-3</v>
      </c>
      <c r="R3091" t="s">
        <v>8</v>
      </c>
      <c r="S3091">
        <v>338.45901500000002</v>
      </c>
      <c r="T3091" t="s">
        <v>70</v>
      </c>
      <c r="U3091">
        <v>6671.4587745665076</v>
      </c>
      <c r="V3091">
        <v>27.200001</v>
      </c>
      <c r="W3091">
        <v>5.9980000000000002</v>
      </c>
      <c r="X3091">
        <v>88.22</v>
      </c>
      <c r="Y3091">
        <v>2.65604</v>
      </c>
      <c r="Z3091">
        <v>88</v>
      </c>
      <c r="AA3091" t="str">
        <f>IF(Z3091=-1,"Flat",
INDEX({"North","Northeast","East","Southeast","South","Southwest","West","Northwest","North"},
MATCH(Z3091,{0;22.5;67.5;112.5;157.5;202.5;247.5;292.5;337.5},1)))</f>
        <v>East</v>
      </c>
      <c r="AB3091">
        <v>0.74555000000000005</v>
      </c>
      <c r="AC3091" t="s">
        <v>10</v>
      </c>
      <c r="AD3091">
        <v>30</v>
      </c>
      <c r="AE3091">
        <v>22</v>
      </c>
      <c r="AF3091">
        <v>4.6909999999999998</v>
      </c>
    </row>
    <row r="3092" spans="1:32" x14ac:dyDescent="0.25">
      <c r="A3092">
        <v>3233</v>
      </c>
      <c r="B3092">
        <v>3645</v>
      </c>
      <c r="C3092">
        <v>3645</v>
      </c>
      <c r="D3092">
        <v>4312</v>
      </c>
      <c r="E3092" t="str">
        <f t="shared" si="144"/>
        <v>04312-BRA-P</v>
      </c>
      <c r="F3092" t="s">
        <v>564</v>
      </c>
      <c r="G3092" t="s">
        <v>76</v>
      </c>
      <c r="H3092" t="s">
        <v>25</v>
      </c>
      <c r="I3092">
        <v>-44.767100999999997</v>
      </c>
      <c r="J3092">
        <v>-17.681699999999999</v>
      </c>
      <c r="K3092">
        <v>548</v>
      </c>
      <c r="L3092">
        <v>356.6</v>
      </c>
      <c r="M3092" t="str">
        <f t="shared" si="145"/>
        <v>Pequeña</v>
      </c>
      <c r="N3092" t="str">
        <f t="shared" si="146"/>
        <v>P</v>
      </c>
      <c r="O3092">
        <v>1.6417200000000001</v>
      </c>
      <c r="P3092" t="s">
        <v>7</v>
      </c>
      <c r="Q3092">
        <v>-7.9500000000000003E-4</v>
      </c>
      <c r="R3092" t="s">
        <v>8</v>
      </c>
      <c r="S3092">
        <v>335.88580300000001</v>
      </c>
      <c r="T3092" t="s">
        <v>30</v>
      </c>
      <c r="U3092">
        <v>6924.9026278168276</v>
      </c>
      <c r="V3092">
        <v>27.200001</v>
      </c>
      <c r="W3092">
        <v>5.9969999999999999</v>
      </c>
      <c r="X3092">
        <v>88.22</v>
      </c>
      <c r="Y3092">
        <v>2.6905899999999998</v>
      </c>
      <c r="Z3092">
        <v>88</v>
      </c>
      <c r="AA3092" t="str">
        <f>IF(Z3092=-1,"Flat",
INDEX({"North","Northeast","East","Southeast","South","Southwest","West","Northwest","North"},
MATCH(Z3092,{0;22.5;67.5;112.5;157.5;202.5;247.5;292.5;337.5},1)))</f>
        <v>East</v>
      </c>
      <c r="AB3092">
        <v>0.743753</v>
      </c>
      <c r="AC3092" t="s">
        <v>10</v>
      </c>
      <c r="AD3092">
        <v>30</v>
      </c>
      <c r="AE3092">
        <v>22</v>
      </c>
      <c r="AF3092">
        <v>4.6840000000000002</v>
      </c>
    </row>
    <row r="3093" spans="1:32" x14ac:dyDescent="0.25">
      <c r="A3093">
        <v>3234</v>
      </c>
      <c r="B3093">
        <v>3646</v>
      </c>
      <c r="C3093">
        <v>3646</v>
      </c>
      <c r="D3093">
        <v>4313</v>
      </c>
      <c r="E3093" t="str">
        <f t="shared" si="144"/>
        <v>04313-BRA-P</v>
      </c>
      <c r="F3093" t="s">
        <v>564</v>
      </c>
      <c r="G3093" t="s">
        <v>76</v>
      </c>
      <c r="H3093" t="s">
        <v>25</v>
      </c>
      <c r="I3093">
        <v>-44.763699000000003</v>
      </c>
      <c r="J3093">
        <v>-17.681601000000001</v>
      </c>
      <c r="K3093">
        <v>548</v>
      </c>
      <c r="L3093">
        <v>432.57</v>
      </c>
      <c r="M3093" t="str">
        <f t="shared" si="145"/>
        <v>Pequeña</v>
      </c>
      <c r="N3093" t="str">
        <f t="shared" si="146"/>
        <v>P</v>
      </c>
      <c r="O3093">
        <v>1.26004</v>
      </c>
      <c r="P3093" t="s">
        <v>7</v>
      </c>
      <c r="Q3093">
        <v>-7.9500000000000003E-4</v>
      </c>
      <c r="R3093" t="s">
        <v>8</v>
      </c>
      <c r="S3093">
        <v>350.21758999999997</v>
      </c>
      <c r="T3093" t="s">
        <v>70</v>
      </c>
      <c r="U3093">
        <v>6585.6473930016646</v>
      </c>
      <c r="V3093">
        <v>27.200001</v>
      </c>
      <c r="W3093">
        <v>5.9989999999999997</v>
      </c>
      <c r="X3093">
        <v>88.22</v>
      </c>
      <c r="Y3093">
        <v>2.7097199999999999</v>
      </c>
      <c r="Z3093">
        <v>88</v>
      </c>
      <c r="AA3093" t="str">
        <f>IF(Z3093=-1,"Flat",
INDEX({"North","Northeast","East","Southeast","South","Southwest","West","Northwest","North"},
MATCH(Z3093,{0;22.5;67.5;112.5;157.5;202.5;247.5;292.5;337.5},1)))</f>
        <v>East</v>
      </c>
      <c r="AB3093">
        <v>0.74405200000000005</v>
      </c>
      <c r="AC3093" t="s">
        <v>10</v>
      </c>
      <c r="AD3093">
        <v>30</v>
      </c>
      <c r="AE3093">
        <v>22</v>
      </c>
      <c r="AF3093">
        <v>4.6909999999999998</v>
      </c>
    </row>
    <row r="3094" spans="1:32" x14ac:dyDescent="0.25">
      <c r="A3094">
        <v>3235</v>
      </c>
      <c r="B3094">
        <v>3647</v>
      </c>
      <c r="C3094">
        <v>3647</v>
      </c>
      <c r="D3094">
        <v>4314</v>
      </c>
      <c r="E3094" t="str">
        <f t="shared" si="144"/>
        <v>04314-BRA-P</v>
      </c>
      <c r="F3094" t="s">
        <v>564</v>
      </c>
      <c r="G3094" t="s">
        <v>76</v>
      </c>
      <c r="H3094" t="s">
        <v>25</v>
      </c>
      <c r="I3094">
        <v>-44.768501000000001</v>
      </c>
      <c r="J3094">
        <v>-17.686800000000002</v>
      </c>
      <c r="K3094">
        <v>548</v>
      </c>
      <c r="L3094">
        <v>331.4</v>
      </c>
      <c r="M3094" t="str">
        <f t="shared" si="145"/>
        <v>Pequeña</v>
      </c>
      <c r="N3094" t="str">
        <f t="shared" si="146"/>
        <v>P</v>
      </c>
      <c r="O3094">
        <v>1.7464900000000001</v>
      </c>
      <c r="P3094" t="s">
        <v>7</v>
      </c>
      <c r="Q3094">
        <v>2.3839999999999998E-3</v>
      </c>
      <c r="R3094" t="s">
        <v>8</v>
      </c>
      <c r="S3094">
        <v>337.41613799999999</v>
      </c>
      <c r="T3094" t="s">
        <v>30</v>
      </c>
      <c r="U3094">
        <v>7191.1037959178748</v>
      </c>
      <c r="V3094">
        <v>27.200001</v>
      </c>
      <c r="W3094">
        <v>5.9930000000000003</v>
      </c>
      <c r="X3094">
        <v>88.22</v>
      </c>
      <c r="Y3094">
        <v>2.78241</v>
      </c>
      <c r="Z3094">
        <v>88</v>
      </c>
      <c r="AA3094" t="str">
        <f>IF(Z3094=-1,"Flat",
INDEX({"North","Northeast","East","Southeast","South","Southwest","West","Northwest","North"},
MATCH(Z3094,{0;22.5;67.5;112.5;157.5;202.5;247.5;292.5;337.5},1)))</f>
        <v>East</v>
      </c>
      <c r="AB3094">
        <v>0.74328399999999994</v>
      </c>
      <c r="AC3094" t="s">
        <v>10</v>
      </c>
      <c r="AD3094">
        <v>30</v>
      </c>
      <c r="AE3094">
        <v>22</v>
      </c>
      <c r="AF3094">
        <v>4.6870000000000003</v>
      </c>
    </row>
    <row r="3095" spans="1:32" x14ac:dyDescent="0.25">
      <c r="A3095">
        <v>3236</v>
      </c>
      <c r="B3095">
        <v>3648</v>
      </c>
      <c r="C3095">
        <v>3648</v>
      </c>
      <c r="D3095">
        <v>4315</v>
      </c>
      <c r="E3095" t="str">
        <f t="shared" si="144"/>
        <v>04315-BRA-P</v>
      </c>
      <c r="F3095" t="s">
        <v>564</v>
      </c>
      <c r="G3095" t="s">
        <v>76</v>
      </c>
      <c r="H3095" t="s">
        <v>25</v>
      </c>
      <c r="I3095">
        <v>-44.765498999999998</v>
      </c>
      <c r="J3095">
        <v>-17.687999999999999</v>
      </c>
      <c r="K3095">
        <v>548</v>
      </c>
      <c r="L3095">
        <v>450.26</v>
      </c>
      <c r="M3095" t="str">
        <f t="shared" si="145"/>
        <v>Pequeña</v>
      </c>
      <c r="N3095" t="str">
        <f t="shared" si="146"/>
        <v>P</v>
      </c>
      <c r="O3095">
        <v>1.1019000000000001</v>
      </c>
      <c r="P3095" t="s">
        <v>7</v>
      </c>
      <c r="Q3095">
        <v>1.2713E-2</v>
      </c>
      <c r="R3095" t="s">
        <v>80</v>
      </c>
      <c r="S3095">
        <v>16.557072000000002</v>
      </c>
      <c r="T3095" t="s">
        <v>70</v>
      </c>
      <c r="U3095">
        <v>6923.7695741368916</v>
      </c>
      <c r="V3095">
        <v>27.200001</v>
      </c>
      <c r="W3095">
        <v>5.9950000000000001</v>
      </c>
      <c r="X3095">
        <v>88.22</v>
      </c>
      <c r="Y3095">
        <v>2.80863</v>
      </c>
      <c r="Z3095">
        <v>88</v>
      </c>
      <c r="AA3095" t="str">
        <f>IF(Z3095=-1,"Flat",
INDEX({"North","Northeast","East","Southeast","South","Southwest","West","Northwest","North"},
MATCH(Z3095,{0;22.5;67.5;112.5;157.5;202.5;247.5;292.5;337.5},1)))</f>
        <v>East</v>
      </c>
      <c r="AB3095">
        <v>0.74328399999999994</v>
      </c>
      <c r="AC3095" t="s">
        <v>10</v>
      </c>
      <c r="AD3095">
        <v>30</v>
      </c>
      <c r="AE3095">
        <v>22</v>
      </c>
      <c r="AF3095">
        <v>4.6920000000000002</v>
      </c>
    </row>
    <row r="3096" spans="1:32" x14ac:dyDescent="0.25">
      <c r="A3096">
        <v>3237</v>
      </c>
      <c r="B3096">
        <v>3649</v>
      </c>
      <c r="C3096">
        <v>3649</v>
      </c>
      <c r="D3096">
        <v>4316</v>
      </c>
      <c r="E3096" t="str">
        <f t="shared" si="144"/>
        <v>04316-BRA-P</v>
      </c>
      <c r="F3096" t="s">
        <v>564</v>
      </c>
      <c r="G3096" t="s">
        <v>76</v>
      </c>
      <c r="H3096" t="s">
        <v>25</v>
      </c>
      <c r="I3096">
        <v>-44.765498999999998</v>
      </c>
      <c r="J3096">
        <v>-17.688199999999998</v>
      </c>
      <c r="K3096">
        <v>548</v>
      </c>
      <c r="L3096">
        <v>387.02</v>
      </c>
      <c r="M3096" t="str">
        <f t="shared" si="145"/>
        <v>Pequeña</v>
      </c>
      <c r="N3096" t="str">
        <f t="shared" si="146"/>
        <v>P</v>
      </c>
      <c r="O3096">
        <v>1.1019000000000001</v>
      </c>
      <c r="P3096" t="s">
        <v>7</v>
      </c>
      <c r="Q3096">
        <v>1.2713E-2</v>
      </c>
      <c r="R3096" t="s">
        <v>80</v>
      </c>
      <c r="S3096">
        <v>16.557072000000002</v>
      </c>
      <c r="T3096" t="s">
        <v>70</v>
      </c>
      <c r="U3096">
        <v>6928.7068311315161</v>
      </c>
      <c r="V3096">
        <v>27.200001</v>
      </c>
      <c r="W3096">
        <v>5.9950000000000001</v>
      </c>
      <c r="X3096">
        <v>88.22</v>
      </c>
      <c r="Y3096">
        <v>2.80863</v>
      </c>
      <c r="Z3096">
        <v>88</v>
      </c>
      <c r="AA3096" t="str">
        <f>IF(Z3096=-1,"Flat",
INDEX({"North","Northeast","East","Southeast","South","Southwest","West","Northwest","North"},
MATCH(Z3096,{0;22.5;67.5;112.5;157.5;202.5;247.5;292.5;337.5},1)))</f>
        <v>East</v>
      </c>
      <c r="AB3096">
        <v>0.74328399999999994</v>
      </c>
      <c r="AC3096" t="s">
        <v>10</v>
      </c>
      <c r="AD3096">
        <v>30</v>
      </c>
      <c r="AE3096">
        <v>22</v>
      </c>
      <c r="AF3096">
        <v>4.6920000000000002</v>
      </c>
    </row>
    <row r="3097" spans="1:32" x14ac:dyDescent="0.25">
      <c r="A3097">
        <v>3238</v>
      </c>
      <c r="B3097">
        <v>3650</v>
      </c>
      <c r="C3097">
        <v>3650</v>
      </c>
      <c r="D3097">
        <v>4317</v>
      </c>
      <c r="E3097" t="str">
        <f t="shared" si="144"/>
        <v>04317-BRA-P</v>
      </c>
      <c r="F3097" t="s">
        <v>564</v>
      </c>
      <c r="G3097" t="s">
        <v>76</v>
      </c>
      <c r="H3097" t="s">
        <v>25</v>
      </c>
      <c r="I3097">
        <v>-44.757998999999998</v>
      </c>
      <c r="J3097">
        <v>-17.678899999999999</v>
      </c>
      <c r="K3097">
        <v>548</v>
      </c>
      <c r="L3097">
        <v>226.26</v>
      </c>
      <c r="M3097" t="str">
        <f t="shared" si="145"/>
        <v>Pequeña</v>
      </c>
      <c r="N3097" t="str">
        <f t="shared" si="146"/>
        <v>P</v>
      </c>
      <c r="O3097">
        <v>0.90026300000000004</v>
      </c>
      <c r="P3097" t="s">
        <v>7</v>
      </c>
      <c r="Q3097">
        <v>-1.1919999999999999E-3</v>
      </c>
      <c r="R3097" t="s">
        <v>8</v>
      </c>
      <c r="S3097">
        <v>2.7263109999999999</v>
      </c>
      <c r="T3097" t="s">
        <v>70</v>
      </c>
      <c r="U3097">
        <v>5953.7812658915236</v>
      </c>
      <c r="V3097">
        <v>27.200001</v>
      </c>
      <c r="W3097">
        <v>6.0039999999999996</v>
      </c>
      <c r="X3097">
        <v>88.22</v>
      </c>
      <c r="Y3097">
        <v>2.7677999999999998</v>
      </c>
      <c r="Z3097">
        <v>88</v>
      </c>
      <c r="AA3097" t="str">
        <f>IF(Z3097=-1,"Flat",
INDEX({"North","Northeast","East","Southeast","South","Southwest","West","Northwest","North"},
MATCH(Z3097,{0;22.5;67.5;112.5;157.5;202.5;247.5;292.5;337.5},1)))</f>
        <v>East</v>
      </c>
      <c r="AB3097">
        <v>0.79445699999999997</v>
      </c>
      <c r="AC3097" t="s">
        <v>10</v>
      </c>
      <c r="AD3097">
        <v>30</v>
      </c>
      <c r="AE3097">
        <v>22</v>
      </c>
      <c r="AF3097">
        <v>4.6959999999999997</v>
      </c>
    </row>
    <row r="3098" spans="1:32" x14ac:dyDescent="0.25">
      <c r="A3098">
        <v>3239</v>
      </c>
      <c r="B3098">
        <v>3651</v>
      </c>
      <c r="C3098">
        <v>3651</v>
      </c>
      <c r="D3098">
        <v>4318</v>
      </c>
      <c r="E3098" t="str">
        <f t="shared" si="144"/>
        <v>04318-BRA-P</v>
      </c>
      <c r="F3098" t="s">
        <v>564</v>
      </c>
      <c r="G3098" t="s">
        <v>76</v>
      </c>
      <c r="H3098" t="s">
        <v>25</v>
      </c>
      <c r="I3098">
        <v>-44.784900999999998</v>
      </c>
      <c r="J3098">
        <v>-17.666401</v>
      </c>
      <c r="K3098">
        <v>548</v>
      </c>
      <c r="L3098">
        <v>440.09</v>
      </c>
      <c r="M3098" t="str">
        <f t="shared" si="145"/>
        <v>Pequeña</v>
      </c>
      <c r="N3098" t="str">
        <f t="shared" si="146"/>
        <v>P</v>
      </c>
      <c r="O3098">
        <v>0.88543300000000003</v>
      </c>
      <c r="P3098" t="s">
        <v>7</v>
      </c>
      <c r="Q3098">
        <v>-1.5096E-2</v>
      </c>
      <c r="R3098" t="s">
        <v>15</v>
      </c>
      <c r="S3098">
        <v>200.77224699999999</v>
      </c>
      <c r="T3098" t="s">
        <v>13</v>
      </c>
      <c r="U3098">
        <v>8235.7517826978747</v>
      </c>
      <c r="V3098">
        <v>27.200001</v>
      </c>
      <c r="W3098">
        <v>5.9930000000000003</v>
      </c>
      <c r="X3098">
        <v>88.22</v>
      </c>
      <c r="Y3098">
        <v>2.6099800000000002</v>
      </c>
      <c r="Z3098">
        <v>88</v>
      </c>
      <c r="AA3098" t="str">
        <f>IF(Z3098=-1,"Flat",
INDEX({"North","Northeast","East","Southeast","South","Southwest","West","Northwest","North"},
MATCH(Z3098,{0;22.5;67.5;112.5;157.5;202.5;247.5;292.5;337.5},1)))</f>
        <v>East</v>
      </c>
      <c r="AB3098">
        <v>0.59517299999999995</v>
      </c>
      <c r="AC3098" t="s">
        <v>20</v>
      </c>
      <c r="AD3098">
        <v>30</v>
      </c>
      <c r="AE3098">
        <v>22</v>
      </c>
      <c r="AF3098">
        <v>4.6900000000000004</v>
      </c>
    </row>
    <row r="3099" spans="1:32" x14ac:dyDescent="0.25">
      <c r="A3099">
        <v>3240</v>
      </c>
      <c r="B3099">
        <v>3652</v>
      </c>
      <c r="C3099">
        <v>3652</v>
      </c>
      <c r="D3099">
        <v>4319</v>
      </c>
      <c r="E3099" t="str">
        <f t="shared" si="144"/>
        <v>04319-BRA-P</v>
      </c>
      <c r="F3099" t="s">
        <v>564</v>
      </c>
      <c r="G3099" t="s">
        <v>76</v>
      </c>
      <c r="H3099" t="s">
        <v>25</v>
      </c>
      <c r="I3099">
        <v>-44.757801000000001</v>
      </c>
      <c r="J3099">
        <v>-17.694700000000001</v>
      </c>
      <c r="K3099">
        <v>548</v>
      </c>
      <c r="L3099">
        <v>343.53</v>
      </c>
      <c r="M3099" t="str">
        <f t="shared" si="145"/>
        <v>Pequeña</v>
      </c>
      <c r="N3099" t="str">
        <f t="shared" si="146"/>
        <v>P</v>
      </c>
      <c r="O3099">
        <v>1.28959</v>
      </c>
      <c r="P3099" t="s">
        <v>7</v>
      </c>
      <c r="Q3099">
        <v>2.7810000000000001E-3</v>
      </c>
      <c r="R3099" t="s">
        <v>8</v>
      </c>
      <c r="S3099">
        <v>84.920394999999999</v>
      </c>
      <c r="T3099" t="s">
        <v>19</v>
      </c>
      <c r="U3099">
        <v>6326.8285035437384</v>
      </c>
      <c r="V3099">
        <v>27.200001</v>
      </c>
      <c r="W3099">
        <v>5.9980000000000002</v>
      </c>
      <c r="X3099">
        <v>88.22</v>
      </c>
      <c r="Y3099">
        <v>2.83575</v>
      </c>
      <c r="Z3099">
        <v>88</v>
      </c>
      <c r="AA3099" t="str">
        <f>IF(Z3099=-1,"Flat",
INDEX({"North","Northeast","East","Southeast","South","Southwest","West","Northwest","North"},
MATCH(Z3099,{0;22.5;67.5;112.5;157.5;202.5;247.5;292.5;337.5},1)))</f>
        <v>East</v>
      </c>
      <c r="AB3099">
        <v>0.66945699999999997</v>
      </c>
      <c r="AC3099" t="s">
        <v>10</v>
      </c>
      <c r="AD3099">
        <v>30</v>
      </c>
      <c r="AE3099">
        <v>22</v>
      </c>
      <c r="AF3099">
        <v>4.6920000000000002</v>
      </c>
    </row>
    <row r="3100" spans="1:32" x14ac:dyDescent="0.25">
      <c r="A3100">
        <v>3241</v>
      </c>
      <c r="B3100">
        <v>3653</v>
      </c>
      <c r="C3100">
        <v>3653</v>
      </c>
      <c r="D3100">
        <v>4320</v>
      </c>
      <c r="E3100" t="str">
        <f t="shared" si="144"/>
        <v>04320-BRA-P</v>
      </c>
      <c r="F3100" t="s">
        <v>564</v>
      </c>
      <c r="G3100" t="s">
        <v>76</v>
      </c>
      <c r="H3100" t="s">
        <v>25</v>
      </c>
      <c r="I3100">
        <v>-44.791697999999997</v>
      </c>
      <c r="J3100">
        <v>-17.666201000000001</v>
      </c>
      <c r="K3100">
        <v>548</v>
      </c>
      <c r="L3100">
        <v>30</v>
      </c>
      <c r="M3100" t="str">
        <f t="shared" si="145"/>
        <v>Pequeña</v>
      </c>
      <c r="N3100" t="str">
        <f t="shared" si="146"/>
        <v>P</v>
      </c>
      <c r="O3100">
        <v>0.804423</v>
      </c>
      <c r="P3100" t="s">
        <v>7</v>
      </c>
      <c r="Q3100">
        <v>4.7670000000000004E-3</v>
      </c>
      <c r="R3100" t="s">
        <v>8</v>
      </c>
      <c r="S3100">
        <v>117.474434</v>
      </c>
      <c r="T3100" t="s">
        <v>49</v>
      </c>
      <c r="U3100">
        <v>8831.1716372016181</v>
      </c>
      <c r="V3100">
        <v>27.200001</v>
      </c>
      <c r="W3100">
        <v>5.9950000000000001</v>
      </c>
      <c r="X3100">
        <v>88.22</v>
      </c>
      <c r="Y3100">
        <v>2.6019000000000001</v>
      </c>
      <c r="Z3100">
        <v>88</v>
      </c>
      <c r="AA3100" t="str">
        <f>IF(Z3100=-1,"Flat",
INDEX({"North","Northeast","East","Southeast","South","Southwest","West","Northwest","North"},
MATCH(Z3100,{0;22.5;67.5;112.5;157.5;202.5;247.5;292.5;337.5},1)))</f>
        <v>East</v>
      </c>
      <c r="AB3100">
        <v>0.595638</v>
      </c>
      <c r="AC3100" t="s">
        <v>20</v>
      </c>
      <c r="AD3100">
        <v>30</v>
      </c>
      <c r="AE3100">
        <v>22</v>
      </c>
      <c r="AF3100">
        <v>4.6900000000000004</v>
      </c>
    </row>
    <row r="3101" spans="1:32" x14ac:dyDescent="0.25">
      <c r="A3101">
        <v>3242</v>
      </c>
      <c r="B3101">
        <v>3654</v>
      </c>
      <c r="C3101">
        <v>3654</v>
      </c>
      <c r="D3101">
        <v>4321</v>
      </c>
      <c r="E3101" t="str">
        <f t="shared" si="144"/>
        <v>04321-BRA-P</v>
      </c>
      <c r="F3101" t="s">
        <v>564</v>
      </c>
      <c r="G3101" t="s">
        <v>76</v>
      </c>
      <c r="H3101" t="s">
        <v>25</v>
      </c>
      <c r="I3101">
        <v>-44.794701000000003</v>
      </c>
      <c r="J3101">
        <v>-17.668800000000001</v>
      </c>
      <c r="K3101">
        <v>548</v>
      </c>
      <c r="L3101">
        <v>279.14</v>
      </c>
      <c r="M3101" t="str">
        <f t="shared" si="145"/>
        <v>Pequeña</v>
      </c>
      <c r="N3101" t="str">
        <f t="shared" si="146"/>
        <v>P</v>
      </c>
      <c r="O3101">
        <v>0.97080900000000003</v>
      </c>
      <c r="P3101" t="s">
        <v>7</v>
      </c>
      <c r="Q3101">
        <v>1.3507E-2</v>
      </c>
      <c r="R3101" t="s">
        <v>80</v>
      </c>
      <c r="S3101">
        <v>138.57633999999999</v>
      </c>
      <c r="T3101" t="s">
        <v>49</v>
      </c>
      <c r="U3101">
        <v>9242.7201194061672</v>
      </c>
      <c r="V3101">
        <v>27.200001</v>
      </c>
      <c r="W3101">
        <v>5.9909999999999997</v>
      </c>
      <c r="X3101">
        <v>88.22</v>
      </c>
      <c r="Y3101">
        <v>2.6684700000000001</v>
      </c>
      <c r="Z3101">
        <v>88</v>
      </c>
      <c r="AA3101" t="str">
        <f>IF(Z3101=-1,"Flat",
INDEX({"North","Northeast","East","Southeast","South","Southwest","West","Northwest","North"},
MATCH(Z3101,{0;22.5;67.5;112.5;157.5;202.5;247.5;292.5;337.5},1)))</f>
        <v>East</v>
      </c>
      <c r="AB3101">
        <v>0.59403600000000001</v>
      </c>
      <c r="AC3101" t="s">
        <v>20</v>
      </c>
      <c r="AD3101">
        <v>30</v>
      </c>
      <c r="AE3101">
        <v>22</v>
      </c>
      <c r="AF3101">
        <v>4.6840000000000002</v>
      </c>
    </row>
    <row r="3102" spans="1:32" x14ac:dyDescent="0.25">
      <c r="A3102">
        <v>3243</v>
      </c>
      <c r="B3102">
        <v>3655</v>
      </c>
      <c r="C3102">
        <v>3655</v>
      </c>
      <c r="D3102">
        <v>4322</v>
      </c>
      <c r="E3102" t="str">
        <f t="shared" si="144"/>
        <v>04322-BRA-P</v>
      </c>
      <c r="F3102" t="s">
        <v>564</v>
      </c>
      <c r="G3102" t="s">
        <v>76</v>
      </c>
      <c r="H3102" t="s">
        <v>25</v>
      </c>
      <c r="I3102">
        <v>-44.791697999999997</v>
      </c>
      <c r="J3102">
        <v>-17.6632</v>
      </c>
      <c r="K3102">
        <v>548</v>
      </c>
      <c r="L3102">
        <v>200.53</v>
      </c>
      <c r="M3102" t="str">
        <f t="shared" si="145"/>
        <v>Pequeña</v>
      </c>
      <c r="N3102" t="str">
        <f t="shared" si="146"/>
        <v>P</v>
      </c>
      <c r="O3102">
        <v>0.63388199999999995</v>
      </c>
      <c r="P3102" t="s">
        <v>7</v>
      </c>
      <c r="Q3102">
        <v>-1.9862999999999999E-2</v>
      </c>
      <c r="R3102" t="s">
        <v>15</v>
      </c>
      <c r="S3102">
        <v>172.23483300000001</v>
      </c>
      <c r="T3102" t="s">
        <v>13</v>
      </c>
      <c r="U3102">
        <v>8655.1404747043853</v>
      </c>
      <c r="V3102">
        <v>27.200001</v>
      </c>
      <c r="W3102">
        <v>5.9950000000000001</v>
      </c>
      <c r="X3102">
        <v>88.22</v>
      </c>
      <c r="Y3102">
        <v>2.5745300000000002</v>
      </c>
      <c r="Z3102">
        <v>88</v>
      </c>
      <c r="AA3102" t="str">
        <f>IF(Z3102=-1,"Flat",
INDEX({"North","Northeast","East","Southeast","South","Southwest","West","Northwest","North"},
MATCH(Z3102,{0;22.5;67.5;112.5;157.5;202.5;247.5;292.5;337.5},1)))</f>
        <v>East</v>
      </c>
      <c r="AB3102">
        <v>0.59863299999999997</v>
      </c>
      <c r="AC3102" t="s">
        <v>20</v>
      </c>
      <c r="AD3102">
        <v>30</v>
      </c>
      <c r="AE3102">
        <v>22</v>
      </c>
      <c r="AF3102">
        <v>4.6900000000000004</v>
      </c>
    </row>
    <row r="3103" spans="1:32" x14ac:dyDescent="0.25">
      <c r="A3103">
        <v>3244</v>
      </c>
      <c r="B3103">
        <v>3656</v>
      </c>
      <c r="C3103">
        <v>3656</v>
      </c>
      <c r="D3103">
        <v>4323</v>
      </c>
      <c r="E3103" t="str">
        <f t="shared" si="144"/>
        <v>04323-BRA-P</v>
      </c>
      <c r="F3103" t="s">
        <v>564</v>
      </c>
      <c r="G3103" t="s">
        <v>76</v>
      </c>
      <c r="H3103" t="s">
        <v>25</v>
      </c>
      <c r="I3103">
        <v>-44.791801</v>
      </c>
      <c r="J3103">
        <v>-17.663401</v>
      </c>
      <c r="K3103">
        <v>548</v>
      </c>
      <c r="L3103">
        <v>263.95</v>
      </c>
      <c r="M3103" t="str">
        <f t="shared" si="145"/>
        <v>Pequeña</v>
      </c>
      <c r="N3103" t="str">
        <f t="shared" si="146"/>
        <v>P</v>
      </c>
      <c r="O3103">
        <v>0.63388199999999995</v>
      </c>
      <c r="P3103" t="s">
        <v>7</v>
      </c>
      <c r="Q3103">
        <v>-1.9862999999999999E-2</v>
      </c>
      <c r="R3103" t="s">
        <v>15</v>
      </c>
      <c r="S3103">
        <v>172.23483300000001</v>
      </c>
      <c r="T3103" t="s">
        <v>13</v>
      </c>
      <c r="U3103">
        <v>8676.0673978291034</v>
      </c>
      <c r="V3103">
        <v>27.200001</v>
      </c>
      <c r="W3103">
        <v>5.9950000000000001</v>
      </c>
      <c r="X3103">
        <v>88.22</v>
      </c>
      <c r="Y3103">
        <v>2.5745300000000002</v>
      </c>
      <c r="Z3103">
        <v>88</v>
      </c>
      <c r="AA3103" t="str">
        <f>IF(Z3103=-1,"Flat",
INDEX({"North","Northeast","East","Southeast","South","Southwest","West","Northwest","North"},
MATCH(Z3103,{0;22.5;67.5;112.5;157.5;202.5;247.5;292.5;337.5},1)))</f>
        <v>East</v>
      </c>
      <c r="AB3103">
        <v>0.59863299999999997</v>
      </c>
      <c r="AC3103" t="s">
        <v>20</v>
      </c>
      <c r="AD3103">
        <v>30</v>
      </c>
      <c r="AE3103">
        <v>22</v>
      </c>
      <c r="AF3103">
        <v>4.6900000000000004</v>
      </c>
    </row>
    <row r="3104" spans="1:32" x14ac:dyDescent="0.25">
      <c r="A3104">
        <v>3245</v>
      </c>
      <c r="B3104">
        <v>3657</v>
      </c>
      <c r="C3104">
        <v>3657</v>
      </c>
      <c r="D3104">
        <v>4324</v>
      </c>
      <c r="E3104" t="str">
        <f t="shared" si="144"/>
        <v>04324-BRA-P</v>
      </c>
      <c r="F3104" t="s">
        <v>564</v>
      </c>
      <c r="G3104" t="s">
        <v>76</v>
      </c>
      <c r="H3104" t="s">
        <v>25</v>
      </c>
      <c r="I3104">
        <v>-44.7836</v>
      </c>
      <c r="J3104">
        <v>-17.671499000000001</v>
      </c>
      <c r="K3104">
        <v>548</v>
      </c>
      <c r="L3104">
        <v>422.69</v>
      </c>
      <c r="M3104" t="str">
        <f t="shared" si="145"/>
        <v>Pequeña</v>
      </c>
      <c r="N3104" t="str">
        <f t="shared" si="146"/>
        <v>P</v>
      </c>
      <c r="O3104">
        <v>1.5114399999999999</v>
      </c>
      <c r="P3104" t="s">
        <v>7</v>
      </c>
      <c r="Q3104">
        <v>4.7670000000000004E-3</v>
      </c>
      <c r="R3104" t="s">
        <v>8</v>
      </c>
      <c r="S3104">
        <v>190.88552899999999</v>
      </c>
      <c r="T3104" t="s">
        <v>13</v>
      </c>
      <c r="U3104">
        <v>8303.3496253868325</v>
      </c>
      <c r="V3104">
        <v>27.200001</v>
      </c>
      <c r="W3104">
        <v>5.99</v>
      </c>
      <c r="X3104">
        <v>88.22</v>
      </c>
      <c r="Y3104">
        <v>2.6013299999999999</v>
      </c>
      <c r="Z3104">
        <v>88</v>
      </c>
      <c r="AA3104" t="str">
        <f>IF(Z3104=-1,"Flat",
INDEX({"North","Northeast","East","Southeast","South","Southwest","West","Northwest","North"},
MATCH(Z3104,{0;22.5;67.5;112.5;157.5;202.5;247.5;292.5;337.5},1)))</f>
        <v>East</v>
      </c>
      <c r="AB3104">
        <v>0.59447300000000003</v>
      </c>
      <c r="AC3104" t="s">
        <v>20</v>
      </c>
      <c r="AD3104">
        <v>30</v>
      </c>
      <c r="AE3104">
        <v>22</v>
      </c>
      <c r="AF3104">
        <v>4.6840000000000002</v>
      </c>
    </row>
    <row r="3105" spans="1:32" x14ac:dyDescent="0.25">
      <c r="A3105">
        <v>3246</v>
      </c>
      <c r="B3105">
        <v>3658</v>
      </c>
      <c r="C3105">
        <v>3658</v>
      </c>
      <c r="D3105">
        <v>4325</v>
      </c>
      <c r="E3105" t="str">
        <f t="shared" si="144"/>
        <v>04325-BRA-P</v>
      </c>
      <c r="F3105" t="s">
        <v>564</v>
      </c>
      <c r="G3105" t="s">
        <v>76</v>
      </c>
      <c r="H3105" t="s">
        <v>25</v>
      </c>
      <c r="I3105">
        <v>-44.782501000000003</v>
      </c>
      <c r="J3105">
        <v>-17.671900000000001</v>
      </c>
      <c r="K3105">
        <v>548</v>
      </c>
      <c r="L3105">
        <v>515.54999999999995</v>
      </c>
      <c r="M3105" t="str">
        <f t="shared" si="145"/>
        <v>Pequeña</v>
      </c>
      <c r="N3105" t="str">
        <f t="shared" si="146"/>
        <v>P</v>
      </c>
      <c r="O3105">
        <v>1.5114399999999999</v>
      </c>
      <c r="P3105" t="s">
        <v>7</v>
      </c>
      <c r="Q3105">
        <v>4.7670000000000004E-3</v>
      </c>
      <c r="R3105" t="s">
        <v>8</v>
      </c>
      <c r="S3105">
        <v>190.88552899999999</v>
      </c>
      <c r="T3105" t="s">
        <v>13</v>
      </c>
      <c r="U3105">
        <v>8204.3804139449567</v>
      </c>
      <c r="V3105">
        <v>27.200001</v>
      </c>
      <c r="W3105">
        <v>5.992</v>
      </c>
      <c r="X3105">
        <v>88.22</v>
      </c>
      <c r="Y3105">
        <v>2.6013299999999999</v>
      </c>
      <c r="Z3105">
        <v>88</v>
      </c>
      <c r="AA3105" t="str">
        <f>IF(Z3105=-1,"Flat",
INDEX({"North","Northeast","East","Southeast","South","Southwest","West","Northwest","North"},
MATCH(Z3105,{0;22.5;67.5;112.5;157.5;202.5;247.5;292.5;337.5},1)))</f>
        <v>East</v>
      </c>
      <c r="AB3105">
        <v>0.59447300000000003</v>
      </c>
      <c r="AC3105" t="s">
        <v>20</v>
      </c>
      <c r="AD3105">
        <v>30</v>
      </c>
      <c r="AE3105">
        <v>22</v>
      </c>
      <c r="AF3105">
        <v>4.6870000000000003</v>
      </c>
    </row>
    <row r="3106" spans="1:32" x14ac:dyDescent="0.25">
      <c r="A3106">
        <v>3247</v>
      </c>
      <c r="B3106">
        <v>3659</v>
      </c>
      <c r="C3106">
        <v>3659</v>
      </c>
      <c r="D3106">
        <v>4326</v>
      </c>
      <c r="E3106" t="str">
        <f t="shared" si="144"/>
        <v>04326-BRA-P</v>
      </c>
      <c r="F3106" t="s">
        <v>564</v>
      </c>
      <c r="G3106" t="s">
        <v>76</v>
      </c>
      <c r="H3106" t="s">
        <v>25</v>
      </c>
      <c r="I3106">
        <v>-44.775100999999999</v>
      </c>
      <c r="J3106">
        <v>-17.678899999999999</v>
      </c>
      <c r="K3106">
        <v>548</v>
      </c>
      <c r="L3106">
        <v>30</v>
      </c>
      <c r="M3106" t="str">
        <f t="shared" si="145"/>
        <v>Pequeña</v>
      </c>
      <c r="N3106" t="str">
        <f t="shared" si="146"/>
        <v>P</v>
      </c>
      <c r="O3106">
        <v>1.48672</v>
      </c>
      <c r="P3106" t="s">
        <v>7</v>
      </c>
      <c r="Q3106">
        <v>-4.3699999999999998E-3</v>
      </c>
      <c r="R3106" t="s">
        <v>8</v>
      </c>
      <c r="S3106">
        <v>356.69812000000002</v>
      </c>
      <c r="T3106" t="s">
        <v>70</v>
      </c>
      <c r="U3106">
        <v>7646.8162142829706</v>
      </c>
      <c r="V3106">
        <v>27.200001</v>
      </c>
      <c r="W3106">
        <v>5.99</v>
      </c>
      <c r="X3106">
        <v>88.22</v>
      </c>
      <c r="Y3106">
        <v>2.5463499999999999</v>
      </c>
      <c r="Z3106">
        <v>88</v>
      </c>
      <c r="AA3106" t="str">
        <f>IF(Z3106=-1,"Flat",
INDEX({"North","Northeast","East","Southeast","South","Southwest","West","Northwest","North"},
MATCH(Z3106,{0;22.5;67.5;112.5;157.5;202.5;247.5;292.5;337.5},1)))</f>
        <v>East</v>
      </c>
      <c r="AB3106">
        <v>0.79921500000000001</v>
      </c>
      <c r="AC3106" t="s">
        <v>10</v>
      </c>
      <c r="AD3106">
        <v>30</v>
      </c>
      <c r="AE3106">
        <v>22</v>
      </c>
      <c r="AF3106">
        <v>4.6790000000000003</v>
      </c>
    </row>
    <row r="3107" spans="1:32" x14ac:dyDescent="0.25">
      <c r="A3107">
        <v>3248</v>
      </c>
      <c r="B3107">
        <v>3660</v>
      </c>
      <c r="C3107">
        <v>3660</v>
      </c>
      <c r="D3107">
        <v>4327</v>
      </c>
      <c r="E3107" t="str">
        <f t="shared" si="144"/>
        <v>04327-BRA-P</v>
      </c>
      <c r="F3107" t="s">
        <v>565</v>
      </c>
      <c r="G3107" t="s">
        <v>76</v>
      </c>
      <c r="H3107" t="s">
        <v>12</v>
      </c>
      <c r="I3107">
        <v>-38.622501</v>
      </c>
      <c r="J3107">
        <v>-7.9797000000000002</v>
      </c>
      <c r="K3107">
        <v>453</v>
      </c>
      <c r="L3107">
        <v>30</v>
      </c>
      <c r="M3107" t="str">
        <f t="shared" si="145"/>
        <v>Pequeña</v>
      </c>
      <c r="N3107" t="str">
        <f t="shared" si="146"/>
        <v>P</v>
      </c>
      <c r="O3107">
        <v>2.0375999999999999</v>
      </c>
      <c r="P3107" t="s">
        <v>32</v>
      </c>
      <c r="Q3107">
        <v>-3.97E-4</v>
      </c>
      <c r="R3107" t="s">
        <v>8</v>
      </c>
      <c r="S3107">
        <v>142.969604</v>
      </c>
      <c r="T3107" t="s">
        <v>49</v>
      </c>
      <c r="U3107">
        <v>868.30568926092644</v>
      </c>
      <c r="V3107">
        <v>27.200001</v>
      </c>
      <c r="W3107">
        <v>5.8739999999999997</v>
      </c>
      <c r="X3107">
        <v>62.13</v>
      </c>
      <c r="Y3107">
        <v>5.6321399999999997</v>
      </c>
      <c r="Z3107">
        <v>124.9</v>
      </c>
      <c r="AA3107" t="str">
        <f>IF(Z3107=-1,"Flat",
INDEX({"North","Northeast","East","Southeast","South","Southwest","West","Northwest","North"},
MATCH(Z3107,{0;22.5;67.5;112.5;157.5;202.5;247.5;292.5;337.5},1)))</f>
        <v>Southeast</v>
      </c>
      <c r="AB3107">
        <v>0.59131900000000004</v>
      </c>
      <c r="AC3107" t="s">
        <v>20</v>
      </c>
      <c r="AD3107">
        <v>32</v>
      </c>
      <c r="AE3107">
        <v>9</v>
      </c>
      <c r="AF3107">
        <v>4.5650000000000004</v>
      </c>
    </row>
    <row r="3108" spans="1:32" x14ac:dyDescent="0.25">
      <c r="A3108">
        <v>3249</v>
      </c>
      <c r="B3108">
        <v>3661</v>
      </c>
      <c r="C3108">
        <v>3661</v>
      </c>
      <c r="D3108">
        <v>4328</v>
      </c>
      <c r="E3108" t="str">
        <f t="shared" si="144"/>
        <v>04328-BRA-P</v>
      </c>
      <c r="F3108" t="s">
        <v>565</v>
      </c>
      <c r="G3108" t="s">
        <v>76</v>
      </c>
      <c r="H3108" t="s">
        <v>12</v>
      </c>
      <c r="I3108">
        <v>-38.619202000000001</v>
      </c>
      <c r="J3108">
        <v>-7.9717000000000002</v>
      </c>
      <c r="K3108">
        <v>453</v>
      </c>
      <c r="L3108">
        <v>30</v>
      </c>
      <c r="M3108" t="str">
        <f t="shared" si="145"/>
        <v>Pequeña</v>
      </c>
      <c r="N3108" t="str">
        <f t="shared" si="146"/>
        <v>P</v>
      </c>
      <c r="O3108">
        <v>2.2122000000000002</v>
      </c>
      <c r="P3108" t="s">
        <v>32</v>
      </c>
      <c r="Q3108">
        <v>-1.5890999999999999E-2</v>
      </c>
      <c r="R3108" t="s">
        <v>15</v>
      </c>
      <c r="S3108">
        <v>96.666656000000003</v>
      </c>
      <c r="T3108" t="s">
        <v>19</v>
      </c>
      <c r="U3108">
        <v>1781.667103992901</v>
      </c>
      <c r="V3108">
        <v>27.200001</v>
      </c>
      <c r="W3108">
        <v>5.8630000000000004</v>
      </c>
      <c r="X3108">
        <v>62.13</v>
      </c>
      <c r="Y3108">
        <v>5.5141900000000001</v>
      </c>
      <c r="Z3108">
        <v>124.9</v>
      </c>
      <c r="AA3108" t="str">
        <f>IF(Z3108=-1,"Flat",
INDEX({"North","Northeast","East","Southeast","South","Southwest","West","Northwest","North"},
MATCH(Z3108,{0;22.5;67.5;112.5;157.5;202.5;247.5;292.5;337.5},1)))</f>
        <v>Southeast</v>
      </c>
      <c r="AB3108">
        <v>0.59080900000000003</v>
      </c>
      <c r="AC3108" t="s">
        <v>20</v>
      </c>
      <c r="AD3108">
        <v>32</v>
      </c>
      <c r="AE3108">
        <v>9</v>
      </c>
      <c r="AF3108">
        <v>4.5629999999999997</v>
      </c>
    </row>
    <row r="3109" spans="1:32" x14ac:dyDescent="0.25">
      <c r="A3109">
        <v>3250</v>
      </c>
      <c r="B3109">
        <v>3662</v>
      </c>
      <c r="C3109">
        <v>3662</v>
      </c>
      <c r="D3109">
        <v>4329</v>
      </c>
      <c r="E3109" t="str">
        <f t="shared" si="144"/>
        <v>04329-BRA-P</v>
      </c>
      <c r="F3109" t="s">
        <v>565</v>
      </c>
      <c r="G3109" t="s">
        <v>76</v>
      </c>
      <c r="H3109" t="s">
        <v>12</v>
      </c>
      <c r="I3109">
        <v>-38.608898000000003</v>
      </c>
      <c r="J3109">
        <v>-7.9756</v>
      </c>
      <c r="K3109">
        <v>453</v>
      </c>
      <c r="L3109">
        <v>30</v>
      </c>
      <c r="M3109" t="str">
        <f t="shared" si="145"/>
        <v>Pequeña</v>
      </c>
      <c r="N3109" t="str">
        <f t="shared" si="146"/>
        <v>P</v>
      </c>
      <c r="O3109">
        <v>1.9078599999999999</v>
      </c>
      <c r="P3109" t="s">
        <v>7</v>
      </c>
      <c r="Q3109">
        <v>5.1640000000000002E-3</v>
      </c>
      <c r="R3109" t="s">
        <v>8</v>
      </c>
      <c r="S3109">
        <v>248.03942900000001</v>
      </c>
      <c r="T3109" t="s">
        <v>16</v>
      </c>
      <c r="U3109">
        <v>2346.394115504504</v>
      </c>
      <c r="V3109">
        <v>27.200001</v>
      </c>
      <c r="W3109">
        <v>5.8550000000000004</v>
      </c>
      <c r="X3109">
        <v>62.13</v>
      </c>
      <c r="Y3109">
        <v>5.3936299999999999</v>
      </c>
      <c r="Z3109">
        <v>124.9</v>
      </c>
      <c r="AA3109" t="str">
        <f>IF(Z3109=-1,"Flat",
INDEX({"North","Northeast","East","Southeast","South","Southwest","West","Northwest","North"},
MATCH(Z3109,{0;22.5;67.5;112.5;157.5;202.5;247.5;292.5;337.5},1)))</f>
        <v>Southeast</v>
      </c>
      <c r="AB3109">
        <v>0.66381699999999999</v>
      </c>
      <c r="AC3109" t="s">
        <v>10</v>
      </c>
      <c r="AD3109">
        <v>32</v>
      </c>
      <c r="AE3109">
        <v>9</v>
      </c>
      <c r="AF3109">
        <v>4.5549999999999997</v>
      </c>
    </row>
    <row r="3110" spans="1:32" x14ac:dyDescent="0.25">
      <c r="A3110">
        <v>3251</v>
      </c>
      <c r="B3110">
        <v>3663</v>
      </c>
      <c r="C3110">
        <v>3663</v>
      </c>
      <c r="D3110">
        <v>4330</v>
      </c>
      <c r="E3110" t="str">
        <f t="shared" si="144"/>
        <v>04330-BRA-P</v>
      </c>
      <c r="F3110" t="s">
        <v>566</v>
      </c>
      <c r="G3110" t="s">
        <v>76</v>
      </c>
      <c r="H3110" t="s">
        <v>34</v>
      </c>
      <c r="I3110">
        <v>-38.189098000000001</v>
      </c>
      <c r="J3110">
        <v>-9.3530999999999995</v>
      </c>
      <c r="K3110">
        <v>256</v>
      </c>
      <c r="L3110">
        <v>3753.407267</v>
      </c>
      <c r="M3110" t="str">
        <f t="shared" si="145"/>
        <v>Pequeña</v>
      </c>
      <c r="N3110" t="str">
        <f t="shared" si="146"/>
        <v>P</v>
      </c>
      <c r="O3110">
        <v>0.70074400000000003</v>
      </c>
      <c r="P3110" t="s">
        <v>7</v>
      </c>
      <c r="Q3110">
        <v>-4.3699999999999998E-3</v>
      </c>
      <c r="R3110" t="s">
        <v>8</v>
      </c>
      <c r="S3110">
        <v>236.633636</v>
      </c>
      <c r="T3110" t="s">
        <v>23</v>
      </c>
      <c r="U3110">
        <v>1055.3924018556629</v>
      </c>
      <c r="V3110">
        <v>27.200001</v>
      </c>
      <c r="W3110">
        <v>5.7839999999999998</v>
      </c>
      <c r="X3110">
        <v>60</v>
      </c>
      <c r="Y3110">
        <v>5.8867599999999998</v>
      </c>
      <c r="Z3110">
        <v>105</v>
      </c>
      <c r="AA3110" t="str">
        <f>IF(Z3110=-1,"Flat",
INDEX({"North","Northeast","East","Southeast","South","Southwest","West","Northwest","North"},
MATCH(Z3110,{0;22.5;67.5;112.5;157.5;202.5;247.5;292.5;337.5},1)))</f>
        <v>East</v>
      </c>
      <c r="AB3110">
        <v>0.67157800000000001</v>
      </c>
      <c r="AC3110" t="s">
        <v>10</v>
      </c>
      <c r="AD3110">
        <v>31</v>
      </c>
      <c r="AE3110">
        <v>9</v>
      </c>
      <c r="AF3110">
        <v>4.5060000000000002</v>
      </c>
    </row>
    <row r="3111" spans="1:32" x14ac:dyDescent="0.25">
      <c r="A3111">
        <v>3252</v>
      </c>
      <c r="B3111">
        <v>3664</v>
      </c>
      <c r="C3111">
        <v>3664</v>
      </c>
      <c r="D3111">
        <v>4331</v>
      </c>
      <c r="E3111" t="str">
        <f t="shared" si="144"/>
        <v>04331-BRA-P</v>
      </c>
      <c r="F3111" t="s">
        <v>566</v>
      </c>
      <c r="G3111" t="s">
        <v>76</v>
      </c>
      <c r="H3111" t="s">
        <v>25</v>
      </c>
      <c r="I3111">
        <v>-38.163898000000003</v>
      </c>
      <c r="J3111">
        <v>-9.3649000000000004</v>
      </c>
      <c r="K3111">
        <v>256</v>
      </c>
      <c r="L3111">
        <v>254.55</v>
      </c>
      <c r="M3111" t="str">
        <f t="shared" si="145"/>
        <v>Pequeña</v>
      </c>
      <c r="N3111" t="str">
        <f t="shared" si="146"/>
        <v>P</v>
      </c>
      <c r="O3111">
        <v>0.84734200000000004</v>
      </c>
      <c r="P3111" t="s">
        <v>7</v>
      </c>
      <c r="Q3111">
        <v>3.97E-4</v>
      </c>
      <c r="R3111" t="s">
        <v>8</v>
      </c>
      <c r="S3111">
        <v>212.619247</v>
      </c>
      <c r="T3111" t="s">
        <v>23</v>
      </c>
      <c r="U3111">
        <v>1399.4395338940551</v>
      </c>
      <c r="V3111">
        <v>27.200001</v>
      </c>
      <c r="W3111">
        <v>5.766</v>
      </c>
      <c r="X3111">
        <v>60</v>
      </c>
      <c r="Y3111">
        <v>5.8810900000000004</v>
      </c>
      <c r="Z3111">
        <v>105</v>
      </c>
      <c r="AA3111" t="str">
        <f>IF(Z3111=-1,"Flat",
INDEX({"North","Northeast","East","Southeast","South","Southwest","West","Northwest","North"},
MATCH(Z3111,{0;22.5;67.5;112.5;157.5;202.5;247.5;292.5;337.5},1)))</f>
        <v>East</v>
      </c>
      <c r="AB3111">
        <v>0.59644799999999998</v>
      </c>
      <c r="AC3111" t="s">
        <v>20</v>
      </c>
      <c r="AD3111">
        <v>22.9</v>
      </c>
      <c r="AE3111">
        <v>9</v>
      </c>
      <c r="AF3111">
        <v>4.4909999999999997</v>
      </c>
    </row>
    <row r="3112" spans="1:32" x14ac:dyDescent="0.25">
      <c r="A3112">
        <v>3253</v>
      </c>
      <c r="B3112">
        <v>3665</v>
      </c>
      <c r="C3112">
        <v>3665</v>
      </c>
      <c r="D3112">
        <v>4332</v>
      </c>
      <c r="E3112" t="str">
        <f t="shared" si="144"/>
        <v>04332-BRA-P</v>
      </c>
      <c r="F3112" t="s">
        <v>566</v>
      </c>
      <c r="G3112" t="s">
        <v>76</v>
      </c>
      <c r="H3112" t="s">
        <v>25</v>
      </c>
      <c r="I3112">
        <v>-38.155602000000002</v>
      </c>
      <c r="J3112">
        <v>-9.3655000000000008</v>
      </c>
      <c r="K3112">
        <v>256</v>
      </c>
      <c r="L3112">
        <v>485.03</v>
      </c>
      <c r="M3112" t="str">
        <f t="shared" si="145"/>
        <v>Pequeña</v>
      </c>
      <c r="N3112" t="str">
        <f t="shared" si="146"/>
        <v>P</v>
      </c>
      <c r="O3112">
        <v>1.0159199999999999</v>
      </c>
      <c r="P3112" t="s">
        <v>7</v>
      </c>
      <c r="Q3112">
        <v>5.9589999999999999E-3</v>
      </c>
      <c r="R3112" t="s">
        <v>8</v>
      </c>
      <c r="S3112">
        <v>294.04422</v>
      </c>
      <c r="T3112" t="s">
        <v>30</v>
      </c>
      <c r="U3112">
        <v>2273.8842725207228</v>
      </c>
      <c r="V3112">
        <v>27.200001</v>
      </c>
      <c r="W3112">
        <v>5.7629999999999999</v>
      </c>
      <c r="X3112">
        <v>60</v>
      </c>
      <c r="Y3112">
        <v>5.88164</v>
      </c>
      <c r="Z3112">
        <v>105</v>
      </c>
      <c r="AA3112" t="str">
        <f>IF(Z3112=-1,"Flat",
INDEX({"North","Northeast","East","Southeast","South","Southwest","West","Northwest","North"},
MATCH(Z3112,{0;22.5;67.5;112.5;157.5;202.5;247.5;292.5;337.5},1)))</f>
        <v>East</v>
      </c>
      <c r="AB3112">
        <v>0.74519199999999997</v>
      </c>
      <c r="AC3112" t="s">
        <v>10</v>
      </c>
      <c r="AD3112">
        <v>23.700001</v>
      </c>
      <c r="AE3112">
        <v>9</v>
      </c>
      <c r="AF3112">
        <v>4.4850000000000012</v>
      </c>
    </row>
    <row r="3113" spans="1:32" x14ac:dyDescent="0.25">
      <c r="A3113">
        <v>3254</v>
      </c>
      <c r="B3113">
        <v>3666</v>
      </c>
      <c r="C3113">
        <v>3666</v>
      </c>
      <c r="D3113">
        <v>4333</v>
      </c>
      <c r="E3113" t="str">
        <f t="shared" si="144"/>
        <v>04333-BRA-P</v>
      </c>
      <c r="F3113" t="s">
        <v>566</v>
      </c>
      <c r="G3113" t="s">
        <v>76</v>
      </c>
      <c r="H3113" t="s">
        <v>25</v>
      </c>
      <c r="I3113">
        <v>-38.148701000000003</v>
      </c>
      <c r="J3113">
        <v>-9.3676999999999992</v>
      </c>
      <c r="K3113">
        <v>256</v>
      </c>
      <c r="L3113">
        <v>345.27</v>
      </c>
      <c r="M3113" t="str">
        <f t="shared" si="145"/>
        <v>Pequeña</v>
      </c>
      <c r="N3113" t="str">
        <f t="shared" si="146"/>
        <v>P</v>
      </c>
      <c r="O3113">
        <v>0.38356099999999999</v>
      </c>
      <c r="P3113" t="s">
        <v>7</v>
      </c>
      <c r="Q3113">
        <v>3.97E-4</v>
      </c>
      <c r="R3113" t="s">
        <v>8</v>
      </c>
      <c r="S3113">
        <v>45</v>
      </c>
      <c r="T3113" t="s">
        <v>9</v>
      </c>
      <c r="U3113">
        <v>2071.395891469997</v>
      </c>
      <c r="V3113">
        <v>27.200001</v>
      </c>
      <c r="W3113">
        <v>5.7590000000000003</v>
      </c>
      <c r="X3113">
        <v>60</v>
      </c>
      <c r="Y3113">
        <v>6.1323400000000001</v>
      </c>
      <c r="Z3113">
        <v>105</v>
      </c>
      <c r="AA3113" t="str">
        <f>IF(Z3113=-1,"Flat",
INDEX({"North","Northeast","East","Southeast","South","Southwest","West","Northwest","North"},
MATCH(Z3113,{0;22.5;67.5;112.5;157.5;202.5;247.5;292.5;337.5},1)))</f>
        <v>East</v>
      </c>
      <c r="AB3113">
        <v>0.79784999999999995</v>
      </c>
      <c r="AC3113" t="s">
        <v>10</v>
      </c>
      <c r="AD3113">
        <v>30</v>
      </c>
      <c r="AE3113">
        <v>9</v>
      </c>
      <c r="AF3113">
        <v>4.4870000000000001</v>
      </c>
    </row>
    <row r="3114" spans="1:32" x14ac:dyDescent="0.25">
      <c r="A3114">
        <v>3255</v>
      </c>
      <c r="B3114">
        <v>3667</v>
      </c>
      <c r="C3114">
        <v>3667</v>
      </c>
      <c r="D3114">
        <v>4334</v>
      </c>
      <c r="E3114" t="str">
        <f t="shared" si="144"/>
        <v>04334-BRA-P</v>
      </c>
      <c r="F3114" t="s">
        <v>566</v>
      </c>
      <c r="G3114" t="s">
        <v>76</v>
      </c>
      <c r="H3114" t="s">
        <v>25</v>
      </c>
      <c r="I3114">
        <v>-38.137900999999999</v>
      </c>
      <c r="J3114">
        <v>-9.3663000000000007</v>
      </c>
      <c r="K3114">
        <v>256</v>
      </c>
      <c r="L3114">
        <v>301.36</v>
      </c>
      <c r="M3114" t="str">
        <f t="shared" si="145"/>
        <v>Pequeña</v>
      </c>
      <c r="N3114" t="str">
        <f t="shared" si="146"/>
        <v>P</v>
      </c>
      <c r="O3114">
        <v>0.59096599999999999</v>
      </c>
      <c r="P3114" t="s">
        <v>7</v>
      </c>
      <c r="Q3114">
        <v>-5.5620000000000001E-3</v>
      </c>
      <c r="R3114" t="s">
        <v>8</v>
      </c>
      <c r="S3114">
        <v>127.14669000000001</v>
      </c>
      <c r="T3114" t="s">
        <v>49</v>
      </c>
      <c r="U3114">
        <v>1828.7757544556159</v>
      </c>
      <c r="V3114">
        <v>27.200001</v>
      </c>
      <c r="W3114">
        <v>5.7439999999999998</v>
      </c>
      <c r="X3114">
        <v>60</v>
      </c>
      <c r="Y3114">
        <v>6.0876799999999998</v>
      </c>
      <c r="Z3114">
        <v>105</v>
      </c>
      <c r="AA3114" t="str">
        <f>IF(Z3114=-1,"Flat",
INDEX({"North","Northeast","East","Southeast","South","Southwest","West","Northwest","North"},
MATCH(Z3114,{0;22.5;67.5;112.5;157.5;202.5;247.5;292.5;337.5},1)))</f>
        <v>East</v>
      </c>
      <c r="AB3114">
        <v>0.59829200000000005</v>
      </c>
      <c r="AC3114" t="s">
        <v>20</v>
      </c>
      <c r="AD3114">
        <v>26.1</v>
      </c>
      <c r="AE3114">
        <v>9</v>
      </c>
      <c r="AF3114">
        <v>4.4710000000000001</v>
      </c>
    </row>
    <row r="3115" spans="1:32" x14ac:dyDescent="0.25">
      <c r="A3115">
        <v>3256</v>
      </c>
      <c r="B3115">
        <v>3668</v>
      </c>
      <c r="C3115">
        <v>3668</v>
      </c>
      <c r="D3115">
        <v>4335</v>
      </c>
      <c r="E3115" t="str">
        <f t="shared" si="144"/>
        <v>04335-BRA-P</v>
      </c>
      <c r="F3115" t="s">
        <v>566</v>
      </c>
      <c r="G3115" t="s">
        <v>76</v>
      </c>
      <c r="H3115" t="s">
        <v>34</v>
      </c>
      <c r="I3115">
        <v>-38.184299000000003</v>
      </c>
      <c r="J3115">
        <v>-9.3580000000000005</v>
      </c>
      <c r="K3115">
        <v>256</v>
      </c>
      <c r="L3115">
        <v>506.62047999999999</v>
      </c>
      <c r="M3115" t="str">
        <f t="shared" si="145"/>
        <v>Pequeña</v>
      </c>
      <c r="N3115" t="str">
        <f t="shared" si="146"/>
        <v>P</v>
      </c>
      <c r="O3115">
        <v>0.59918300000000002</v>
      </c>
      <c r="P3115" t="s">
        <v>7</v>
      </c>
      <c r="Q3115">
        <v>-1.5096E-2</v>
      </c>
      <c r="R3115" t="s">
        <v>15</v>
      </c>
      <c r="S3115">
        <v>257.61923200000001</v>
      </c>
      <c r="T3115" t="s">
        <v>16</v>
      </c>
      <c r="U3115">
        <v>659.45639270649417</v>
      </c>
      <c r="V3115">
        <v>27.200001</v>
      </c>
      <c r="W3115">
        <v>5.782</v>
      </c>
      <c r="X3115">
        <v>60</v>
      </c>
      <c r="Y3115">
        <v>5.7936399999999999</v>
      </c>
      <c r="Z3115">
        <v>105</v>
      </c>
      <c r="AA3115" t="str">
        <f>IF(Z3115=-1,"Flat",
INDEX({"North","Northeast","East","Southeast","South","Southwest","West","Northwest","North"},
MATCH(Z3115,{0;22.5;67.5;112.5;157.5;202.5;247.5;292.5;337.5},1)))</f>
        <v>East</v>
      </c>
      <c r="AB3115">
        <v>0.74682300000000001</v>
      </c>
      <c r="AC3115" t="s">
        <v>10</v>
      </c>
      <c r="AD3115">
        <v>25</v>
      </c>
      <c r="AE3115">
        <v>9</v>
      </c>
      <c r="AF3115">
        <v>4.5060000000000002</v>
      </c>
    </row>
    <row r="3116" spans="1:32" x14ac:dyDescent="0.25">
      <c r="A3116">
        <v>3257</v>
      </c>
      <c r="B3116">
        <v>3669</v>
      </c>
      <c r="C3116">
        <v>3669</v>
      </c>
      <c r="D3116">
        <v>4336</v>
      </c>
      <c r="E3116" t="str">
        <f t="shared" si="144"/>
        <v>04336-BRA-P</v>
      </c>
      <c r="F3116" t="s">
        <v>566</v>
      </c>
      <c r="G3116" t="s">
        <v>76</v>
      </c>
      <c r="H3116" t="s">
        <v>34</v>
      </c>
      <c r="I3116">
        <v>-38.175800000000002</v>
      </c>
      <c r="J3116">
        <v>-9.3522999999999996</v>
      </c>
      <c r="K3116">
        <v>256</v>
      </c>
      <c r="L3116">
        <v>769.08443499999998</v>
      </c>
      <c r="M3116" t="str">
        <f t="shared" si="145"/>
        <v>Pequeña</v>
      </c>
      <c r="N3116" t="str">
        <f t="shared" si="146"/>
        <v>P</v>
      </c>
      <c r="O3116">
        <v>0.37114200000000003</v>
      </c>
      <c r="P3116" t="s">
        <v>7</v>
      </c>
      <c r="Q3116">
        <v>-9.5340000000000008E-3</v>
      </c>
      <c r="R3116" t="s">
        <v>8</v>
      </c>
      <c r="S3116">
        <v>112.619865</v>
      </c>
      <c r="T3116" t="s">
        <v>49</v>
      </c>
      <c r="U3116">
        <v>357.97654340905001</v>
      </c>
      <c r="V3116">
        <v>27.200001</v>
      </c>
      <c r="W3116">
        <v>5.7709999999999999</v>
      </c>
      <c r="X3116">
        <v>60</v>
      </c>
      <c r="Y3116">
        <v>5.8014999999999999</v>
      </c>
      <c r="Z3116">
        <v>105</v>
      </c>
      <c r="AA3116" t="str">
        <f>IF(Z3116=-1,"Flat",
INDEX({"North","Northeast","East","Southeast","South","Southwest","West","Northwest","North"},
MATCH(Z3116,{0;22.5;67.5;112.5;157.5;202.5;247.5;292.5;337.5},1)))</f>
        <v>East</v>
      </c>
      <c r="AB3116">
        <v>0.59631500000000004</v>
      </c>
      <c r="AC3116" t="s">
        <v>20</v>
      </c>
      <c r="AD3116">
        <v>45</v>
      </c>
      <c r="AE3116">
        <v>9</v>
      </c>
      <c r="AF3116">
        <v>4.5010000000000012</v>
      </c>
    </row>
    <row r="3117" spans="1:32" x14ac:dyDescent="0.25">
      <c r="A3117">
        <v>3258</v>
      </c>
      <c r="B3117">
        <v>3670</v>
      </c>
      <c r="C3117">
        <v>3670</v>
      </c>
      <c r="D3117">
        <v>4337</v>
      </c>
      <c r="E3117" t="str">
        <f t="shared" si="144"/>
        <v>04337-BRA-P</v>
      </c>
      <c r="F3117" t="s">
        <v>566</v>
      </c>
      <c r="G3117" t="s">
        <v>76</v>
      </c>
      <c r="H3117" t="s">
        <v>34</v>
      </c>
      <c r="I3117">
        <v>-38.160300999999997</v>
      </c>
      <c r="J3117">
        <v>-9.3720999999999997</v>
      </c>
      <c r="K3117">
        <v>256</v>
      </c>
      <c r="L3117">
        <v>212.607023</v>
      </c>
      <c r="M3117" t="str">
        <f t="shared" si="145"/>
        <v>Pequeña</v>
      </c>
      <c r="N3117" t="str">
        <f t="shared" si="146"/>
        <v>P</v>
      </c>
      <c r="O3117">
        <v>0.82788600000000001</v>
      </c>
      <c r="P3117" t="s">
        <v>7</v>
      </c>
      <c r="Q3117">
        <v>-3.1779999999999998E-3</v>
      </c>
      <c r="R3117" t="s">
        <v>8</v>
      </c>
      <c r="S3117">
        <v>270</v>
      </c>
      <c r="T3117" t="s">
        <v>16</v>
      </c>
      <c r="U3117">
        <v>1665.940007576266</v>
      </c>
      <c r="V3117">
        <v>27.200001</v>
      </c>
      <c r="W3117">
        <v>5.77</v>
      </c>
      <c r="X3117">
        <v>60</v>
      </c>
      <c r="Y3117">
        <v>6.0297599999999996</v>
      </c>
      <c r="Z3117">
        <v>105</v>
      </c>
      <c r="AA3117" t="str">
        <f>IF(Z3117=-1,"Flat",
INDEX({"North","Northeast","East","Southeast","South","Southwest","West","Northwest","North"},
MATCH(Z3117,{0;22.5;67.5;112.5;157.5;202.5;247.5;292.5;337.5},1)))</f>
        <v>East</v>
      </c>
      <c r="AB3117">
        <v>0.67140299999999997</v>
      </c>
      <c r="AC3117" t="s">
        <v>10</v>
      </c>
      <c r="AD3117">
        <v>48</v>
      </c>
      <c r="AE3117">
        <v>9</v>
      </c>
      <c r="AF3117">
        <v>4.4960000000000022</v>
      </c>
    </row>
    <row r="3118" spans="1:32" x14ac:dyDescent="0.25">
      <c r="A3118">
        <v>3259</v>
      </c>
      <c r="B3118">
        <v>3671</v>
      </c>
      <c r="C3118">
        <v>3671</v>
      </c>
      <c r="D3118">
        <v>4338</v>
      </c>
      <c r="E3118" t="str">
        <f t="shared" si="144"/>
        <v>04338-BRA-P</v>
      </c>
      <c r="F3118" t="s">
        <v>566</v>
      </c>
      <c r="G3118" t="s">
        <v>76</v>
      </c>
      <c r="H3118" t="s">
        <v>34</v>
      </c>
      <c r="I3118">
        <v>-38.165298</v>
      </c>
      <c r="J3118">
        <v>-9.3772000000000002</v>
      </c>
      <c r="K3118">
        <v>256</v>
      </c>
      <c r="L3118">
        <v>3753.4073060000001</v>
      </c>
      <c r="M3118" t="str">
        <f t="shared" si="145"/>
        <v>Pequeña</v>
      </c>
      <c r="N3118" t="str">
        <f t="shared" si="146"/>
        <v>P</v>
      </c>
      <c r="O3118">
        <v>0.68664700000000001</v>
      </c>
      <c r="P3118" t="s">
        <v>7</v>
      </c>
      <c r="Q3118">
        <v>-3.97E-4</v>
      </c>
      <c r="R3118" t="s">
        <v>8</v>
      </c>
      <c r="S3118">
        <v>223.31532300000001</v>
      </c>
      <c r="T3118" t="s">
        <v>23</v>
      </c>
      <c r="U3118">
        <v>1048.455584483273</v>
      </c>
      <c r="V3118">
        <v>27.200001</v>
      </c>
      <c r="W3118">
        <v>5.7759999999999998</v>
      </c>
      <c r="X3118">
        <v>60</v>
      </c>
      <c r="Y3118">
        <v>5.8002700000000003</v>
      </c>
      <c r="Z3118">
        <v>105</v>
      </c>
      <c r="AA3118" t="str">
        <f>IF(Z3118=-1,"Flat",
INDEX({"North","Northeast","East","Southeast","South","Southwest","West","Northwest","North"},
MATCH(Z3118,{0;22.5;67.5;112.5;157.5;202.5;247.5;292.5;337.5},1)))</f>
        <v>East</v>
      </c>
      <c r="AB3118">
        <v>0.59698399999999996</v>
      </c>
      <c r="AC3118" t="s">
        <v>20</v>
      </c>
      <c r="AD3118">
        <v>31</v>
      </c>
      <c r="AE3118">
        <v>9</v>
      </c>
      <c r="AF3118">
        <v>4.5010000000000012</v>
      </c>
    </row>
    <row r="3119" spans="1:32" x14ac:dyDescent="0.25">
      <c r="A3119">
        <v>3260</v>
      </c>
      <c r="B3119">
        <v>3672</v>
      </c>
      <c r="C3119">
        <v>3672</v>
      </c>
      <c r="D3119">
        <v>4339</v>
      </c>
      <c r="E3119" t="str">
        <f t="shared" si="144"/>
        <v>04339-BRA-G</v>
      </c>
      <c r="F3119" t="s">
        <v>566</v>
      </c>
      <c r="G3119" t="s">
        <v>76</v>
      </c>
      <c r="H3119" t="s">
        <v>34</v>
      </c>
      <c r="I3119">
        <v>-38.165599999999998</v>
      </c>
      <c r="J3119">
        <v>-9.3853000000000009</v>
      </c>
      <c r="K3119">
        <v>256</v>
      </c>
      <c r="L3119">
        <v>1499365.2239999999</v>
      </c>
      <c r="M3119" t="str">
        <f t="shared" si="145"/>
        <v>Grande</v>
      </c>
      <c r="N3119" t="str">
        <f t="shared" si="146"/>
        <v>G</v>
      </c>
      <c r="O3119">
        <v>1.1554899999999999</v>
      </c>
      <c r="P3119" t="s">
        <v>7</v>
      </c>
      <c r="Q3119">
        <v>-2.3839999999999998E-3</v>
      </c>
      <c r="R3119" t="s">
        <v>8</v>
      </c>
      <c r="S3119">
        <v>342.01266500000003</v>
      </c>
      <c r="T3119" t="s">
        <v>70</v>
      </c>
      <c r="U3119">
        <v>754.42002428565775</v>
      </c>
      <c r="V3119">
        <v>27.200001</v>
      </c>
      <c r="W3119">
        <v>5.7830000000000004</v>
      </c>
      <c r="X3119">
        <v>60</v>
      </c>
      <c r="Y3119">
        <v>5.7130000000000001</v>
      </c>
      <c r="Z3119">
        <v>105</v>
      </c>
      <c r="AA3119" t="str">
        <f>IF(Z3119=-1,"Flat",
INDEX({"North","Northeast","East","Southeast","South","Southwest","West","Northwest","North"},
MATCH(Z3119,{0;22.5;67.5;112.5;157.5;202.5;247.5;292.5;337.5},1)))</f>
        <v>East</v>
      </c>
      <c r="AB3119">
        <v>0.79545699999999997</v>
      </c>
      <c r="AC3119" t="s">
        <v>10</v>
      </c>
      <c r="AD3119">
        <v>25</v>
      </c>
      <c r="AE3119">
        <v>9</v>
      </c>
      <c r="AF3119">
        <v>4.5060000000000002</v>
      </c>
    </row>
    <row r="3120" spans="1:32" x14ac:dyDescent="0.25">
      <c r="A3120">
        <v>3261</v>
      </c>
      <c r="B3120">
        <v>3673</v>
      </c>
      <c r="C3120">
        <v>3673</v>
      </c>
      <c r="D3120">
        <v>4340</v>
      </c>
      <c r="E3120" t="str">
        <f t="shared" si="144"/>
        <v>04340-BRA-P</v>
      </c>
      <c r="F3120" t="s">
        <v>566</v>
      </c>
      <c r="G3120" t="s">
        <v>76</v>
      </c>
      <c r="H3120" t="s">
        <v>34</v>
      </c>
      <c r="I3120">
        <v>-38.182597999999999</v>
      </c>
      <c r="J3120">
        <v>-9.3805999999999994</v>
      </c>
      <c r="K3120">
        <v>256</v>
      </c>
      <c r="L3120">
        <v>470.31916200000001</v>
      </c>
      <c r="M3120" t="str">
        <f t="shared" si="145"/>
        <v>Pequeña</v>
      </c>
      <c r="N3120" t="str">
        <f t="shared" si="146"/>
        <v>P</v>
      </c>
      <c r="O3120">
        <v>0.60560899999999995</v>
      </c>
      <c r="P3120" t="s">
        <v>7</v>
      </c>
      <c r="Q3120">
        <v>1.2713E-2</v>
      </c>
      <c r="R3120" t="s">
        <v>80</v>
      </c>
      <c r="S3120">
        <v>188.13009600000001</v>
      </c>
      <c r="T3120" t="s">
        <v>13</v>
      </c>
      <c r="U3120">
        <v>852.32749020982635</v>
      </c>
      <c r="V3120">
        <v>27.200001</v>
      </c>
      <c r="W3120">
        <v>5.7869999999999999</v>
      </c>
      <c r="X3120">
        <v>60</v>
      </c>
      <c r="Y3120">
        <v>5.86104</v>
      </c>
      <c r="Z3120">
        <v>105</v>
      </c>
      <c r="AA3120" t="str">
        <f>IF(Z3120=-1,"Flat",
INDEX({"North","Northeast","East","Southeast","South","Southwest","West","Northwest","North"},
MATCH(Z3120,{0;22.5;67.5;112.5;157.5;202.5;247.5;292.5;337.5},1)))</f>
        <v>East</v>
      </c>
      <c r="AB3120">
        <v>0.59448199999999995</v>
      </c>
      <c r="AC3120" t="s">
        <v>20</v>
      </c>
      <c r="AD3120">
        <v>37</v>
      </c>
      <c r="AE3120">
        <v>9</v>
      </c>
      <c r="AF3120">
        <v>4.5049999999999999</v>
      </c>
    </row>
    <row r="3121" spans="1:32" x14ac:dyDescent="0.25">
      <c r="A3121">
        <v>3262</v>
      </c>
      <c r="B3121">
        <v>3674</v>
      </c>
      <c r="C3121">
        <v>3674</v>
      </c>
      <c r="D3121">
        <v>4341</v>
      </c>
      <c r="E3121" t="str">
        <f t="shared" si="144"/>
        <v>04341-BRA-P</v>
      </c>
      <c r="F3121" t="s">
        <v>566</v>
      </c>
      <c r="G3121" t="s">
        <v>76</v>
      </c>
      <c r="H3121" t="s">
        <v>34</v>
      </c>
      <c r="I3121">
        <v>-38.175899999999999</v>
      </c>
      <c r="J3121">
        <v>-9.3888999999999996</v>
      </c>
      <c r="K3121">
        <v>256</v>
      </c>
      <c r="L3121">
        <v>295.19577500000003</v>
      </c>
      <c r="M3121" t="str">
        <f t="shared" si="145"/>
        <v>Pequeña</v>
      </c>
      <c r="N3121" t="str">
        <f t="shared" si="146"/>
        <v>P</v>
      </c>
      <c r="O3121">
        <v>0.88474200000000003</v>
      </c>
      <c r="P3121" t="s">
        <v>7</v>
      </c>
      <c r="Q3121">
        <v>-3.973E-3</v>
      </c>
      <c r="R3121" t="s">
        <v>8</v>
      </c>
      <c r="S3121">
        <v>280.22216800000001</v>
      </c>
      <c r="T3121" t="s">
        <v>16</v>
      </c>
      <c r="U3121">
        <v>426.46753188681407</v>
      </c>
      <c r="V3121">
        <v>27.200001</v>
      </c>
      <c r="W3121">
        <v>5.7850000000000001</v>
      </c>
      <c r="X3121">
        <v>60</v>
      </c>
      <c r="Y3121">
        <v>5.8674200000000001</v>
      </c>
      <c r="Z3121">
        <v>105</v>
      </c>
      <c r="AA3121" t="str">
        <f>IF(Z3121=-1,"Flat",
INDEX({"North","Northeast","East","Southeast","South","Southwest","West","Northwest","North"},
MATCH(Z3121,{0;22.5;67.5;112.5;157.5;202.5;247.5;292.5;337.5},1)))</f>
        <v>East</v>
      </c>
      <c r="AB3121">
        <v>0.74778699999999998</v>
      </c>
      <c r="AC3121" t="s">
        <v>10</v>
      </c>
      <c r="AD3121">
        <v>42</v>
      </c>
      <c r="AE3121">
        <v>9</v>
      </c>
      <c r="AF3121">
        <v>4.5060000000000002</v>
      </c>
    </row>
    <row r="3122" spans="1:32" x14ac:dyDescent="0.25">
      <c r="A3122">
        <v>3263</v>
      </c>
      <c r="B3122">
        <v>3675</v>
      </c>
      <c r="C3122">
        <v>3675</v>
      </c>
      <c r="D3122">
        <v>4342</v>
      </c>
      <c r="E3122" t="str">
        <f t="shared" si="144"/>
        <v>04342-BRA-P</v>
      </c>
      <c r="F3122" t="s">
        <v>567</v>
      </c>
      <c r="G3122" t="s">
        <v>76</v>
      </c>
      <c r="H3122" t="s">
        <v>25</v>
      </c>
      <c r="I3122">
        <v>-38.564301</v>
      </c>
      <c r="J3122">
        <v>-8.0028000000000024</v>
      </c>
      <c r="K3122">
        <v>452</v>
      </c>
      <c r="L3122">
        <v>155.62</v>
      </c>
      <c r="M3122" t="str">
        <f t="shared" si="145"/>
        <v>Pequeña</v>
      </c>
      <c r="N3122" t="str">
        <f t="shared" si="146"/>
        <v>P</v>
      </c>
      <c r="O3122">
        <v>3.18032</v>
      </c>
      <c r="P3122" t="s">
        <v>32</v>
      </c>
      <c r="Q3122">
        <v>-1.4699E-2</v>
      </c>
      <c r="R3122" t="s">
        <v>15</v>
      </c>
      <c r="S3122">
        <v>158.150879</v>
      </c>
      <c r="T3122" t="s">
        <v>13</v>
      </c>
      <c r="U3122">
        <v>1109.9464610147911</v>
      </c>
      <c r="V3122">
        <v>27.200001</v>
      </c>
      <c r="W3122">
        <v>5.819</v>
      </c>
      <c r="X3122">
        <v>62.13</v>
      </c>
      <c r="Y3122">
        <v>4.7815700000000003</v>
      </c>
      <c r="Z3122">
        <v>124.9</v>
      </c>
      <c r="AA3122" t="str">
        <f>IF(Z3122=-1,"Flat",
INDEX({"North","Northeast","East","Southeast","South","Southwest","West","Northwest","North"},
MATCH(Z3122,{0;22.5;67.5;112.5;157.5;202.5;247.5;292.5;337.5},1)))</f>
        <v>Southeast</v>
      </c>
      <c r="AB3122">
        <v>0.58730099999999996</v>
      </c>
      <c r="AC3122" t="s">
        <v>20</v>
      </c>
      <c r="AD3122">
        <v>48.099997999999999</v>
      </c>
      <c r="AE3122">
        <v>8</v>
      </c>
      <c r="AF3122">
        <v>4.5220000000000002</v>
      </c>
    </row>
    <row r="3123" spans="1:32" x14ac:dyDescent="0.25">
      <c r="A3123">
        <v>3264</v>
      </c>
      <c r="B3123">
        <v>3676</v>
      </c>
      <c r="C3123">
        <v>3676</v>
      </c>
      <c r="D3123">
        <v>4343</v>
      </c>
      <c r="E3123" t="str">
        <f t="shared" si="144"/>
        <v>04343-BRA-P</v>
      </c>
      <c r="F3123" t="s">
        <v>567</v>
      </c>
      <c r="G3123" t="s">
        <v>76</v>
      </c>
      <c r="H3123" t="s">
        <v>25</v>
      </c>
      <c r="I3123">
        <v>-38.577202</v>
      </c>
      <c r="J3123">
        <v>-8.0068999999999999</v>
      </c>
      <c r="K3123">
        <v>452</v>
      </c>
      <c r="L3123">
        <v>176.47</v>
      </c>
      <c r="M3123" t="str">
        <f t="shared" si="145"/>
        <v>Pequeña</v>
      </c>
      <c r="N3123" t="str">
        <f t="shared" si="146"/>
        <v>P</v>
      </c>
      <c r="O3123">
        <v>1.96119</v>
      </c>
      <c r="P3123" t="s">
        <v>7</v>
      </c>
      <c r="Q3123">
        <v>-1.1919999999999999E-3</v>
      </c>
      <c r="R3123" t="s">
        <v>8</v>
      </c>
      <c r="S3123">
        <v>184.59054599999999</v>
      </c>
      <c r="T3123" t="s">
        <v>13</v>
      </c>
      <c r="U3123">
        <v>734.33799785605243</v>
      </c>
      <c r="V3123">
        <v>27.200001</v>
      </c>
      <c r="W3123">
        <v>5.8289999999999997</v>
      </c>
      <c r="X3123">
        <v>62.13</v>
      </c>
      <c r="Y3123">
        <v>5.1087899999999999</v>
      </c>
      <c r="Z3123">
        <v>124.9</v>
      </c>
      <c r="AA3123" t="str">
        <f>IF(Z3123=-1,"Flat",
INDEX({"North","Northeast","East","Southeast","South","Southwest","West","Northwest","North"},
MATCH(Z3123,{0;22.5;67.5;112.5;157.5;202.5;247.5;292.5;337.5},1)))</f>
        <v>Southeast</v>
      </c>
      <c r="AB3123">
        <v>0.596217</v>
      </c>
      <c r="AC3123" t="s">
        <v>20</v>
      </c>
      <c r="AD3123">
        <v>48.099997999999999</v>
      </c>
      <c r="AE3123">
        <v>8</v>
      </c>
      <c r="AF3123">
        <v>4.532</v>
      </c>
    </row>
    <row r="3124" spans="1:32" x14ac:dyDescent="0.25">
      <c r="A3124">
        <v>3265</v>
      </c>
      <c r="B3124">
        <v>3677</v>
      </c>
      <c r="C3124">
        <v>3677</v>
      </c>
      <c r="D3124">
        <v>4344</v>
      </c>
      <c r="E3124" t="str">
        <f t="shared" si="144"/>
        <v>04344-BRA-P</v>
      </c>
      <c r="F3124" t="s">
        <v>567</v>
      </c>
      <c r="G3124" t="s">
        <v>76</v>
      </c>
      <c r="H3124" t="s">
        <v>25</v>
      </c>
      <c r="I3124">
        <v>-38.569800999999998</v>
      </c>
      <c r="J3124">
        <v>-7.9908000000000001</v>
      </c>
      <c r="K3124">
        <v>452</v>
      </c>
      <c r="L3124">
        <v>96.2</v>
      </c>
      <c r="M3124" t="str">
        <f t="shared" si="145"/>
        <v>Pequeña</v>
      </c>
      <c r="N3124" t="str">
        <f t="shared" si="146"/>
        <v>P</v>
      </c>
      <c r="O3124">
        <v>1.10504</v>
      </c>
      <c r="P3124" t="s">
        <v>7</v>
      </c>
      <c r="Q3124">
        <v>-1.3507E-2</v>
      </c>
      <c r="R3124" t="s">
        <v>15</v>
      </c>
      <c r="S3124">
        <v>234.46232599999999</v>
      </c>
      <c r="T3124" t="s">
        <v>23</v>
      </c>
      <c r="U3124">
        <v>2489.8432768296748</v>
      </c>
      <c r="V3124">
        <v>27.200001</v>
      </c>
      <c r="W3124">
        <v>5.8220000000000001</v>
      </c>
      <c r="X3124">
        <v>62.13</v>
      </c>
      <c r="Y3124">
        <v>5.0865600000000004</v>
      </c>
      <c r="Z3124">
        <v>124.9</v>
      </c>
      <c r="AA3124" t="str">
        <f>IF(Z3124=-1,"Flat",
INDEX({"North","Northeast","East","Southeast","South","Southwest","West","Northwest","North"},
MATCH(Z3124,{0;22.5;67.5;112.5;157.5;202.5;247.5;292.5;337.5},1)))</f>
        <v>Southeast</v>
      </c>
      <c r="AB3124">
        <v>0.67112300000000003</v>
      </c>
      <c r="AC3124" t="s">
        <v>10</v>
      </c>
      <c r="AD3124">
        <v>30</v>
      </c>
      <c r="AE3124">
        <v>8</v>
      </c>
      <c r="AF3124">
        <v>4.5289999999999999</v>
      </c>
    </row>
    <row r="3125" spans="1:32" x14ac:dyDescent="0.25">
      <c r="A3125">
        <v>3266</v>
      </c>
      <c r="B3125">
        <v>3678</v>
      </c>
      <c r="C3125">
        <v>3678</v>
      </c>
      <c r="D3125">
        <v>4345</v>
      </c>
      <c r="E3125" t="str">
        <f t="shared" si="144"/>
        <v>04345-BRA-G</v>
      </c>
      <c r="F3125" t="s">
        <v>568</v>
      </c>
      <c r="G3125" t="s">
        <v>76</v>
      </c>
      <c r="H3125" t="s">
        <v>12</v>
      </c>
      <c r="I3125">
        <v>-50.377701000000002</v>
      </c>
      <c r="J3125">
        <v>-19.875499999999999</v>
      </c>
      <c r="K3125">
        <v>449</v>
      </c>
      <c r="L3125">
        <v>1007560</v>
      </c>
      <c r="M3125" t="str">
        <f t="shared" si="145"/>
        <v>Grande</v>
      </c>
      <c r="N3125" t="str">
        <f t="shared" si="146"/>
        <v>G</v>
      </c>
      <c r="O3125">
        <v>1.2431099999999999</v>
      </c>
      <c r="P3125" t="s">
        <v>7</v>
      </c>
      <c r="Q3125">
        <v>9.9319999999999999E-3</v>
      </c>
      <c r="R3125" t="s">
        <v>8</v>
      </c>
      <c r="S3125">
        <v>12.600160000000001</v>
      </c>
      <c r="T3125" t="s">
        <v>70</v>
      </c>
      <c r="U3125">
        <v>1602.416732690861</v>
      </c>
      <c r="V3125">
        <v>24.9</v>
      </c>
      <c r="W3125">
        <v>5.8579999999999997</v>
      </c>
      <c r="X3125">
        <v>70</v>
      </c>
      <c r="Y3125">
        <v>5.25976</v>
      </c>
      <c r="Z3125">
        <v>150</v>
      </c>
      <c r="AA3125" t="str">
        <f>IF(Z3125=-1,"Flat",
INDEX({"North","Northeast","East","Southeast","South","Southwest","West","Northwest","North"},
MATCH(Z3125,{0;22.5;67.5;112.5;157.5;202.5;247.5;292.5;337.5},1)))</f>
        <v>Southeast</v>
      </c>
      <c r="AB3125">
        <v>0.74509300000000001</v>
      </c>
      <c r="AC3125" t="s">
        <v>10</v>
      </c>
      <c r="AD3125">
        <v>30.4</v>
      </c>
      <c r="AE3125">
        <v>23</v>
      </c>
      <c r="AF3125">
        <v>4.5999999999999996</v>
      </c>
    </row>
    <row r="3126" spans="1:32" x14ac:dyDescent="0.25">
      <c r="A3126">
        <v>3267</v>
      </c>
      <c r="B3126">
        <v>3679</v>
      </c>
      <c r="C3126">
        <v>3679</v>
      </c>
      <c r="D3126">
        <v>4346</v>
      </c>
      <c r="E3126" t="str">
        <f t="shared" si="144"/>
        <v>04346-BRA-G</v>
      </c>
      <c r="F3126" t="s">
        <v>568</v>
      </c>
      <c r="G3126" t="s">
        <v>76</v>
      </c>
      <c r="H3126" t="s">
        <v>12</v>
      </c>
      <c r="I3126">
        <v>-50.378799000000001</v>
      </c>
      <c r="J3126">
        <v>-19.866301</v>
      </c>
      <c r="K3126">
        <v>449</v>
      </c>
      <c r="L3126">
        <v>1560730</v>
      </c>
      <c r="M3126" t="str">
        <f t="shared" si="145"/>
        <v>Grande</v>
      </c>
      <c r="N3126" t="str">
        <f t="shared" si="146"/>
        <v>G</v>
      </c>
      <c r="O3126">
        <v>2.9501200000000001</v>
      </c>
      <c r="P3126" t="s">
        <v>32</v>
      </c>
      <c r="Q3126">
        <v>1.7082E-2</v>
      </c>
      <c r="R3126" t="s">
        <v>80</v>
      </c>
      <c r="S3126">
        <v>340.51388500000002</v>
      </c>
      <c r="T3126" t="s">
        <v>70</v>
      </c>
      <c r="U3126">
        <v>744.38425574485859</v>
      </c>
      <c r="V3126">
        <v>24.9</v>
      </c>
      <c r="W3126">
        <v>5.8479999999999999</v>
      </c>
      <c r="X3126">
        <v>70</v>
      </c>
      <c r="Y3126">
        <v>5.2097899999999999</v>
      </c>
      <c r="Z3126">
        <v>150</v>
      </c>
      <c r="AA3126" t="str">
        <f>IF(Z3126=-1,"Flat",
INDEX({"North","Northeast","East","Southeast","South","Southwest","West","Northwest","North"},
MATCH(Z3126,{0;22.5;67.5;112.5;157.5;202.5;247.5;292.5;337.5},1)))</f>
        <v>Southeast</v>
      </c>
      <c r="AB3126">
        <v>0.79129799999999995</v>
      </c>
      <c r="AC3126" t="s">
        <v>10</v>
      </c>
      <c r="AD3126">
        <v>30.4</v>
      </c>
      <c r="AE3126">
        <v>23</v>
      </c>
      <c r="AF3126">
        <v>4.5789999999999997</v>
      </c>
    </row>
    <row r="3127" spans="1:32" x14ac:dyDescent="0.25">
      <c r="A3127">
        <v>3268</v>
      </c>
      <c r="B3127">
        <v>3680</v>
      </c>
      <c r="C3127">
        <v>3680</v>
      </c>
      <c r="D3127">
        <v>4347</v>
      </c>
      <c r="E3127" t="str">
        <f t="shared" si="144"/>
        <v>04347-BRA-G</v>
      </c>
      <c r="F3127" t="s">
        <v>568</v>
      </c>
      <c r="G3127" t="s">
        <v>76</v>
      </c>
      <c r="H3127" t="s">
        <v>12</v>
      </c>
      <c r="I3127">
        <v>-50.373100000000001</v>
      </c>
      <c r="J3127">
        <v>-19.871798999999999</v>
      </c>
      <c r="K3127">
        <v>449</v>
      </c>
      <c r="L3127">
        <v>683288</v>
      </c>
      <c r="M3127" t="str">
        <f t="shared" si="145"/>
        <v>Grande</v>
      </c>
      <c r="N3127" t="str">
        <f t="shared" si="146"/>
        <v>G</v>
      </c>
      <c r="O3127">
        <v>1.76319</v>
      </c>
      <c r="P3127" t="s">
        <v>7</v>
      </c>
      <c r="Q3127">
        <v>-5.9589999999999999E-3</v>
      </c>
      <c r="R3127" t="s">
        <v>8</v>
      </c>
      <c r="S3127">
        <v>39.746197000000002</v>
      </c>
      <c r="T3127" t="s">
        <v>9</v>
      </c>
      <c r="U3127">
        <v>1599.6904230260741</v>
      </c>
      <c r="V3127">
        <v>24.9</v>
      </c>
      <c r="W3127">
        <v>5.8479999999999999</v>
      </c>
      <c r="X3127">
        <v>70</v>
      </c>
      <c r="Y3127">
        <v>5.1980300000000002</v>
      </c>
      <c r="Z3127">
        <v>150</v>
      </c>
      <c r="AA3127" t="str">
        <f>IF(Z3127=-1,"Flat",
INDEX({"North","Northeast","East","Southeast","South","Southwest","West","Northwest","North"},
MATCH(Z3127,{0;22.5;67.5;112.5;157.5;202.5;247.5;292.5;337.5},1)))</f>
        <v>Southeast</v>
      </c>
      <c r="AB3127">
        <v>0.74122299999999997</v>
      </c>
      <c r="AC3127" t="s">
        <v>10</v>
      </c>
      <c r="AD3127">
        <v>33.200001</v>
      </c>
      <c r="AE3127">
        <v>23</v>
      </c>
      <c r="AF3127">
        <v>4.585</v>
      </c>
    </row>
    <row r="3128" spans="1:32" x14ac:dyDescent="0.25">
      <c r="A3128">
        <v>3269</v>
      </c>
      <c r="B3128">
        <v>3681</v>
      </c>
      <c r="C3128">
        <v>3681</v>
      </c>
      <c r="D3128">
        <v>4348</v>
      </c>
      <c r="E3128" t="str">
        <f t="shared" si="144"/>
        <v>04348-BRA-P</v>
      </c>
      <c r="F3128" t="s">
        <v>569</v>
      </c>
      <c r="G3128" t="s">
        <v>76</v>
      </c>
      <c r="H3128" t="s">
        <v>25</v>
      </c>
      <c r="I3128">
        <v>-43.687401000000001</v>
      </c>
      <c r="J3128">
        <v>-17.555</v>
      </c>
      <c r="K3128">
        <v>1133</v>
      </c>
      <c r="L3128">
        <v>154.49</v>
      </c>
      <c r="M3128" t="str">
        <f t="shared" si="145"/>
        <v>Pequeña</v>
      </c>
      <c r="N3128" t="str">
        <f t="shared" si="146"/>
        <v>P</v>
      </c>
      <c r="O3128">
        <v>1.6309</v>
      </c>
      <c r="P3128" t="s">
        <v>7</v>
      </c>
      <c r="Q3128">
        <v>9.9319999999999999E-3</v>
      </c>
      <c r="R3128" t="s">
        <v>8</v>
      </c>
      <c r="S3128">
        <v>147.144272</v>
      </c>
      <c r="T3128" t="s">
        <v>49</v>
      </c>
      <c r="U3128">
        <v>15383.453785520869</v>
      </c>
      <c r="V3128">
        <v>19.899999999999999</v>
      </c>
      <c r="W3128">
        <v>5.5289999999999999</v>
      </c>
      <c r="X3128">
        <v>88.22</v>
      </c>
      <c r="Y3128">
        <v>4.6531599999999997</v>
      </c>
      <c r="Z3128">
        <v>88</v>
      </c>
      <c r="AA3128" t="str">
        <f>IF(Z3128=-1,"Flat",
INDEX({"North","Northeast","East","Southeast","South","Southwest","West","Northwest","North"},
MATCH(Z3128,{0;22.5;67.5;112.5;157.5;202.5;247.5;292.5;337.5},1)))</f>
        <v>East</v>
      </c>
      <c r="AB3128">
        <v>0.59420200000000001</v>
      </c>
      <c r="AC3128" t="s">
        <v>20</v>
      </c>
      <c r="AD3128">
        <v>41.200001</v>
      </c>
      <c r="AE3128">
        <v>20</v>
      </c>
      <c r="AF3128">
        <v>4.431</v>
      </c>
    </row>
    <row r="3129" spans="1:32" x14ac:dyDescent="0.25">
      <c r="A3129">
        <v>3270</v>
      </c>
      <c r="B3129">
        <v>3682</v>
      </c>
      <c r="C3129">
        <v>3682</v>
      </c>
      <c r="D3129">
        <v>4349</v>
      </c>
      <c r="E3129" t="str">
        <f t="shared" si="144"/>
        <v>04349-BRA-P</v>
      </c>
      <c r="F3129" t="s">
        <v>569</v>
      </c>
      <c r="G3129" t="s">
        <v>76</v>
      </c>
      <c r="H3129" t="s">
        <v>25</v>
      </c>
      <c r="I3129">
        <v>-43.757801000000001</v>
      </c>
      <c r="J3129">
        <v>-17.585999999999999</v>
      </c>
      <c r="K3129">
        <v>1133</v>
      </c>
      <c r="L3129">
        <v>223.09</v>
      </c>
      <c r="M3129" t="str">
        <f t="shared" si="145"/>
        <v>Pequeña</v>
      </c>
      <c r="N3129" t="str">
        <f t="shared" si="146"/>
        <v>P</v>
      </c>
      <c r="O3129">
        <v>1.0428299999999999</v>
      </c>
      <c r="P3129" t="s">
        <v>7</v>
      </c>
      <c r="Q3129">
        <v>-1.1919999999999999E-3</v>
      </c>
      <c r="R3129" t="s">
        <v>8</v>
      </c>
      <c r="S3129">
        <v>329.57421900000003</v>
      </c>
      <c r="T3129" t="s">
        <v>30</v>
      </c>
      <c r="U3129">
        <v>23092.071325872948</v>
      </c>
      <c r="V3129">
        <v>19.899999999999999</v>
      </c>
      <c r="W3129">
        <v>5.5940000000000003</v>
      </c>
      <c r="X3129">
        <v>88.22</v>
      </c>
      <c r="Y3129">
        <v>5.9353100000000003</v>
      </c>
      <c r="Z3129">
        <v>88</v>
      </c>
      <c r="AA3129" t="str">
        <f>IF(Z3129=-1,"Flat",
INDEX({"North","Northeast","East","Southeast","South","Southwest","West","Northwest","North"},
MATCH(Z3129,{0;22.5;67.5;112.5;157.5;202.5;247.5;292.5;337.5},1)))</f>
        <v>East</v>
      </c>
      <c r="AB3129">
        <v>0.74566100000000002</v>
      </c>
      <c r="AC3129" t="s">
        <v>10</v>
      </c>
      <c r="AD3129">
        <v>41.200001</v>
      </c>
      <c r="AE3129">
        <v>20</v>
      </c>
      <c r="AF3129">
        <v>4.4720000000000022</v>
      </c>
    </row>
    <row r="3130" spans="1:32" x14ac:dyDescent="0.25">
      <c r="A3130">
        <v>3271</v>
      </c>
      <c r="B3130">
        <v>3683</v>
      </c>
      <c r="C3130">
        <v>3683</v>
      </c>
      <c r="D3130">
        <v>4350</v>
      </c>
      <c r="E3130" t="str">
        <f t="shared" si="144"/>
        <v>04350-BRA-P</v>
      </c>
      <c r="F3130" t="s">
        <v>569</v>
      </c>
      <c r="G3130" t="s">
        <v>76</v>
      </c>
      <c r="H3130" t="s">
        <v>25</v>
      </c>
      <c r="I3130">
        <v>-43.772300999999999</v>
      </c>
      <c r="J3130">
        <v>-17.5945</v>
      </c>
      <c r="K3130">
        <v>1133</v>
      </c>
      <c r="L3130">
        <v>84.2</v>
      </c>
      <c r="M3130" t="str">
        <f t="shared" si="145"/>
        <v>Pequeña</v>
      </c>
      <c r="N3130" t="str">
        <f t="shared" si="146"/>
        <v>P</v>
      </c>
      <c r="O3130">
        <v>0.77659</v>
      </c>
      <c r="P3130" t="s">
        <v>7</v>
      </c>
      <c r="Q3130">
        <v>2.7810000000000001E-3</v>
      </c>
      <c r="R3130" t="s">
        <v>8</v>
      </c>
      <c r="S3130">
        <v>17.102730000000001</v>
      </c>
      <c r="T3130" t="s">
        <v>70</v>
      </c>
      <c r="U3130">
        <v>24764.213093807011</v>
      </c>
      <c r="V3130">
        <v>19.899999999999999</v>
      </c>
      <c r="W3130">
        <v>5.6390000000000002</v>
      </c>
      <c r="X3130">
        <v>88.22</v>
      </c>
      <c r="Y3130">
        <v>6.9521199999999999</v>
      </c>
      <c r="Z3130">
        <v>88</v>
      </c>
      <c r="AA3130" t="str">
        <f>IF(Z3130=-1,"Flat",
INDEX({"North","Northeast","East","Southeast","South","Southwest","West","Northwest","North"},
MATCH(Z3130,{0;22.5;67.5;112.5;157.5;202.5;247.5;292.5;337.5},1)))</f>
        <v>East</v>
      </c>
      <c r="AB3130">
        <v>0.74631499999999995</v>
      </c>
      <c r="AC3130" t="s">
        <v>10</v>
      </c>
      <c r="AD3130">
        <v>41.200001</v>
      </c>
      <c r="AE3130">
        <v>20</v>
      </c>
      <c r="AF3130">
        <v>4.53</v>
      </c>
    </row>
    <row r="3131" spans="1:32" x14ac:dyDescent="0.25">
      <c r="A3131">
        <v>3272</v>
      </c>
      <c r="B3131">
        <v>3684</v>
      </c>
      <c r="C3131">
        <v>3684</v>
      </c>
      <c r="D3131">
        <v>4351</v>
      </c>
      <c r="E3131" t="str">
        <f t="shared" si="144"/>
        <v>04351-BRA-P</v>
      </c>
      <c r="F3131" t="s">
        <v>569</v>
      </c>
      <c r="G3131" t="s">
        <v>76</v>
      </c>
      <c r="H3131" t="s">
        <v>25</v>
      </c>
      <c r="I3131">
        <v>-43.777301999999999</v>
      </c>
      <c r="J3131">
        <v>-17.588100000000001</v>
      </c>
      <c r="K3131">
        <v>1133</v>
      </c>
      <c r="L3131">
        <v>73.099999999999994</v>
      </c>
      <c r="M3131" t="str">
        <f t="shared" si="145"/>
        <v>Pequeña</v>
      </c>
      <c r="N3131" t="str">
        <f t="shared" si="146"/>
        <v>P</v>
      </c>
      <c r="O3131">
        <v>1.6442000000000001</v>
      </c>
      <c r="P3131" t="s">
        <v>7</v>
      </c>
      <c r="Q3131">
        <v>1.3507E-2</v>
      </c>
      <c r="R3131" t="s">
        <v>80</v>
      </c>
      <c r="S3131">
        <v>273.48327599999999</v>
      </c>
      <c r="T3131" t="s">
        <v>16</v>
      </c>
      <c r="U3131">
        <v>25072.165928044749</v>
      </c>
      <c r="V3131">
        <v>19.899999999999999</v>
      </c>
      <c r="W3131">
        <v>5.6849999999999996</v>
      </c>
      <c r="X3131">
        <v>88.22</v>
      </c>
      <c r="Y3131">
        <v>7.4718900000000001</v>
      </c>
      <c r="Z3131">
        <v>88</v>
      </c>
      <c r="AA3131" t="str">
        <f>IF(Z3131=-1,"Flat",
INDEX({"North","Northeast","East","Southeast","South","Southwest","West","Northwest","North"},
MATCH(Z3131,{0;22.5;67.5;112.5;157.5;202.5;247.5;292.5;337.5},1)))</f>
        <v>East</v>
      </c>
      <c r="AB3131">
        <v>0.667327</v>
      </c>
      <c r="AC3131" t="s">
        <v>10</v>
      </c>
      <c r="AD3131">
        <v>41.200001</v>
      </c>
      <c r="AE3131">
        <v>20</v>
      </c>
      <c r="AF3131">
        <v>4.585</v>
      </c>
    </row>
    <row r="3132" spans="1:32" x14ac:dyDescent="0.25">
      <c r="A3132">
        <v>3273</v>
      </c>
      <c r="B3132">
        <v>3685</v>
      </c>
      <c r="C3132">
        <v>3685</v>
      </c>
      <c r="D3132">
        <v>4352</v>
      </c>
      <c r="E3132" t="str">
        <f t="shared" si="144"/>
        <v>04352-BRA-P</v>
      </c>
      <c r="F3132" t="s">
        <v>569</v>
      </c>
      <c r="G3132" t="s">
        <v>76</v>
      </c>
      <c r="H3132" t="s">
        <v>25</v>
      </c>
      <c r="I3132">
        <v>-43.773299999999999</v>
      </c>
      <c r="J3132">
        <v>-17.580200000000001</v>
      </c>
      <c r="K3132">
        <v>1133</v>
      </c>
      <c r="L3132">
        <v>121.58</v>
      </c>
      <c r="M3132" t="str">
        <f t="shared" si="145"/>
        <v>Pequeña</v>
      </c>
      <c r="N3132" t="str">
        <f t="shared" si="146"/>
        <v>P</v>
      </c>
      <c r="O3132">
        <v>1.0490600000000001</v>
      </c>
      <c r="P3132" t="s">
        <v>7</v>
      </c>
      <c r="Q3132">
        <v>1.7082E-2</v>
      </c>
      <c r="R3132" t="s">
        <v>80</v>
      </c>
      <c r="S3132">
        <v>104.98163599999999</v>
      </c>
      <c r="T3132" t="s">
        <v>19</v>
      </c>
      <c r="U3132">
        <v>24477.561053560119</v>
      </c>
      <c r="V3132">
        <v>19.899999999999999</v>
      </c>
      <c r="W3132">
        <v>5.6909999999999998</v>
      </c>
      <c r="X3132">
        <v>88.22</v>
      </c>
      <c r="Y3132">
        <v>7.1882599999999996</v>
      </c>
      <c r="Z3132">
        <v>88</v>
      </c>
      <c r="AA3132" t="str">
        <f>IF(Z3132=-1,"Flat",
INDEX({"North","Northeast","East","Southeast","South","Southwest","West","Northwest","North"},
MATCH(Z3132,{0;22.5;67.5;112.5;157.5;202.5;247.5;292.5;337.5},1)))</f>
        <v>East</v>
      </c>
      <c r="AB3132">
        <v>0.66977799999999998</v>
      </c>
      <c r="AC3132" t="s">
        <v>10</v>
      </c>
      <c r="AD3132">
        <v>41.200001</v>
      </c>
      <c r="AE3132">
        <v>20</v>
      </c>
      <c r="AF3132">
        <v>4.5640000000000001</v>
      </c>
    </row>
    <row r="3133" spans="1:32" x14ac:dyDescent="0.25">
      <c r="A3133">
        <v>3274</v>
      </c>
      <c r="B3133">
        <v>3686</v>
      </c>
      <c r="C3133">
        <v>3686</v>
      </c>
      <c r="D3133">
        <v>4353</v>
      </c>
      <c r="E3133" t="str">
        <f t="shared" si="144"/>
        <v>04353-BRA-P</v>
      </c>
      <c r="F3133" t="s">
        <v>569</v>
      </c>
      <c r="G3133" t="s">
        <v>76</v>
      </c>
      <c r="H3133" t="s">
        <v>25</v>
      </c>
      <c r="I3133">
        <v>-43.735000999999997</v>
      </c>
      <c r="J3133">
        <v>-17.520099999999999</v>
      </c>
      <c r="K3133">
        <v>1133</v>
      </c>
      <c r="L3133">
        <v>80.010000000000005</v>
      </c>
      <c r="M3133" t="str">
        <f t="shared" si="145"/>
        <v>Pequeña</v>
      </c>
      <c r="N3133" t="str">
        <f t="shared" si="146"/>
        <v>P</v>
      </c>
      <c r="O3133">
        <v>1.79294</v>
      </c>
      <c r="P3133" t="s">
        <v>7</v>
      </c>
      <c r="Q3133">
        <v>-1.1919999999999999E-3</v>
      </c>
      <c r="R3133" t="s">
        <v>8</v>
      </c>
      <c r="S3133">
        <v>146.68936199999999</v>
      </c>
      <c r="T3133" t="s">
        <v>49</v>
      </c>
      <c r="U3133">
        <v>18047.343973266121</v>
      </c>
      <c r="V3133">
        <v>19.899999999999999</v>
      </c>
      <c r="W3133">
        <v>5.68</v>
      </c>
      <c r="X3133">
        <v>88.22</v>
      </c>
      <c r="Y3133">
        <v>5.8318000000000003</v>
      </c>
      <c r="Z3133">
        <v>88</v>
      </c>
      <c r="AA3133" t="str">
        <f>IF(Z3133=-1,"Flat",
INDEX({"North","Northeast","East","Southeast","South","Southwest","West","Northwest","North"},
MATCH(Z3133,{0;22.5;67.5;112.5;157.5;202.5;247.5;292.5;337.5},1)))</f>
        <v>East</v>
      </c>
      <c r="AB3133">
        <v>0.59066700000000005</v>
      </c>
      <c r="AC3133" t="s">
        <v>20</v>
      </c>
      <c r="AD3133">
        <v>41.200001</v>
      </c>
      <c r="AE3133">
        <v>20</v>
      </c>
      <c r="AF3133">
        <v>4.5519999999999996</v>
      </c>
    </row>
    <row r="3134" spans="1:32" x14ac:dyDescent="0.25">
      <c r="A3134">
        <v>3275</v>
      </c>
      <c r="B3134">
        <v>3687</v>
      </c>
      <c r="C3134">
        <v>3687</v>
      </c>
      <c r="D3134">
        <v>4354</v>
      </c>
      <c r="E3134" t="str">
        <f t="shared" si="144"/>
        <v>04354-BRA-P</v>
      </c>
      <c r="F3134" t="s">
        <v>569</v>
      </c>
      <c r="G3134" t="s">
        <v>76</v>
      </c>
      <c r="H3134" t="s">
        <v>25</v>
      </c>
      <c r="I3134">
        <v>-43.745800000000003</v>
      </c>
      <c r="J3134">
        <v>-17.514900000000001</v>
      </c>
      <c r="K3134">
        <v>1133</v>
      </c>
      <c r="L3134">
        <v>88.95</v>
      </c>
      <c r="M3134" t="str">
        <f t="shared" si="145"/>
        <v>Pequeña</v>
      </c>
      <c r="N3134" t="str">
        <f t="shared" si="146"/>
        <v>P</v>
      </c>
      <c r="O3134">
        <v>2.16743</v>
      </c>
      <c r="P3134" t="s">
        <v>32</v>
      </c>
      <c r="Q3134">
        <v>1.8273999999999999E-2</v>
      </c>
      <c r="R3134" t="s">
        <v>80</v>
      </c>
      <c r="S3134">
        <v>99.090278999999995</v>
      </c>
      <c r="T3134" t="s">
        <v>19</v>
      </c>
      <c r="U3134">
        <v>18825.179909100509</v>
      </c>
      <c r="V3134">
        <v>19.899999999999999</v>
      </c>
      <c r="W3134">
        <v>5.7409999999999997</v>
      </c>
      <c r="X3134">
        <v>88.22</v>
      </c>
      <c r="Y3134">
        <v>6.6898799999999996</v>
      </c>
      <c r="Z3134">
        <v>88</v>
      </c>
      <c r="AA3134" t="str">
        <f>IF(Z3134=-1,"Flat",
INDEX({"North","Northeast","East","Southeast","South","Southwest","West","Northwest","North"},
MATCH(Z3134,{0;22.5;67.5;112.5;157.5;202.5;247.5;292.5;337.5},1)))</f>
        <v>East</v>
      </c>
      <c r="AB3134">
        <v>0.59060800000000002</v>
      </c>
      <c r="AC3134" t="s">
        <v>20</v>
      </c>
      <c r="AD3134">
        <v>30.9</v>
      </c>
      <c r="AE3134">
        <v>20</v>
      </c>
      <c r="AF3134">
        <v>4.6120000000000001</v>
      </c>
    </row>
    <row r="3135" spans="1:32" x14ac:dyDescent="0.25">
      <c r="A3135">
        <v>3276</v>
      </c>
      <c r="B3135">
        <v>3688</v>
      </c>
      <c r="C3135">
        <v>3688</v>
      </c>
      <c r="D3135">
        <v>4355</v>
      </c>
      <c r="E3135" t="str">
        <f t="shared" si="144"/>
        <v>04355-BRA-P</v>
      </c>
      <c r="F3135" t="s">
        <v>569</v>
      </c>
      <c r="G3135" t="s">
        <v>76</v>
      </c>
      <c r="H3135" t="s">
        <v>25</v>
      </c>
      <c r="I3135">
        <v>-43.698898</v>
      </c>
      <c r="J3135">
        <v>-17.552799</v>
      </c>
      <c r="K3135">
        <v>1133</v>
      </c>
      <c r="L3135">
        <v>140.28</v>
      </c>
      <c r="M3135" t="str">
        <f t="shared" si="145"/>
        <v>Pequeña</v>
      </c>
      <c r="N3135" t="str">
        <f t="shared" si="146"/>
        <v>P</v>
      </c>
      <c r="O3135">
        <v>3.0105499999999998</v>
      </c>
      <c r="P3135" t="s">
        <v>32</v>
      </c>
      <c r="Q3135">
        <v>3.973E-3</v>
      </c>
      <c r="R3135" t="s">
        <v>8</v>
      </c>
      <c r="S3135">
        <v>332.94940200000002</v>
      </c>
      <c r="T3135" t="s">
        <v>30</v>
      </c>
      <c r="U3135">
        <v>16498.363926674461</v>
      </c>
      <c r="V3135">
        <v>19.899999999999999</v>
      </c>
      <c r="W3135">
        <v>5.548</v>
      </c>
      <c r="X3135">
        <v>88.22</v>
      </c>
      <c r="Y3135">
        <v>4.4240399999999998</v>
      </c>
      <c r="Z3135">
        <v>88</v>
      </c>
      <c r="AA3135" t="str">
        <f>IF(Z3135=-1,"Flat",
INDEX({"North","Northeast","East","Southeast","South","Southwest","West","Northwest","North"},
MATCH(Z3135,{0;22.5;67.5;112.5;157.5;202.5;247.5;292.5;337.5},1)))</f>
        <v>East</v>
      </c>
      <c r="AB3135">
        <v>0.78716200000000003</v>
      </c>
      <c r="AC3135" t="s">
        <v>10</v>
      </c>
      <c r="AD3135">
        <v>41.200001</v>
      </c>
      <c r="AE3135">
        <v>20</v>
      </c>
      <c r="AF3135">
        <v>4.4390000000000001</v>
      </c>
    </row>
    <row r="3136" spans="1:32" x14ac:dyDescent="0.25">
      <c r="A3136">
        <v>3277</v>
      </c>
      <c r="B3136">
        <v>3689</v>
      </c>
      <c r="C3136">
        <v>3689</v>
      </c>
      <c r="D3136">
        <v>4356</v>
      </c>
      <c r="E3136" t="str">
        <f t="shared" si="144"/>
        <v>04356-BRA-P</v>
      </c>
      <c r="F3136" t="s">
        <v>569</v>
      </c>
      <c r="G3136" t="s">
        <v>76</v>
      </c>
      <c r="H3136" t="s">
        <v>25</v>
      </c>
      <c r="I3136">
        <v>-43.695202000000002</v>
      </c>
      <c r="J3136">
        <v>-17.557300999999999</v>
      </c>
      <c r="K3136">
        <v>1133</v>
      </c>
      <c r="L3136">
        <v>131.46</v>
      </c>
      <c r="M3136" t="str">
        <f t="shared" si="145"/>
        <v>Pequeña</v>
      </c>
      <c r="N3136" t="str">
        <f t="shared" si="146"/>
        <v>P</v>
      </c>
      <c r="O3136">
        <v>1.1910799999999999</v>
      </c>
      <c r="P3136" t="s">
        <v>7</v>
      </c>
      <c r="Q3136">
        <v>2.5822000000000001E-2</v>
      </c>
      <c r="R3136" t="s">
        <v>80</v>
      </c>
      <c r="S3136">
        <v>315.97100799999998</v>
      </c>
      <c r="T3136" t="s">
        <v>30</v>
      </c>
      <c r="U3136">
        <v>16208.646675263801</v>
      </c>
      <c r="V3136">
        <v>19.899999999999999</v>
      </c>
      <c r="W3136">
        <v>5.54</v>
      </c>
      <c r="X3136">
        <v>88.22</v>
      </c>
      <c r="Y3136">
        <v>4.4965700000000002</v>
      </c>
      <c r="Z3136">
        <v>88</v>
      </c>
      <c r="AA3136" t="str">
        <f>IF(Z3136=-1,"Flat",
INDEX({"North","Northeast","East","Southeast","South","Southwest","West","Northwest","North"},
MATCH(Z3136,{0;22.5;67.5;112.5;157.5;202.5;247.5;292.5;337.5},1)))</f>
        <v>East</v>
      </c>
      <c r="AB3136">
        <v>0.795736</v>
      </c>
      <c r="AC3136" t="s">
        <v>10</v>
      </c>
      <c r="AD3136">
        <v>41.200001</v>
      </c>
      <c r="AE3136">
        <v>20</v>
      </c>
      <c r="AF3136">
        <v>4.4390000000000001</v>
      </c>
    </row>
    <row r="3137" spans="1:32" x14ac:dyDescent="0.25">
      <c r="A3137">
        <v>3278</v>
      </c>
      <c r="B3137">
        <v>3690</v>
      </c>
      <c r="C3137">
        <v>3690</v>
      </c>
      <c r="D3137">
        <v>4357</v>
      </c>
      <c r="E3137" t="str">
        <f t="shared" si="144"/>
        <v>04357-BRA-P</v>
      </c>
      <c r="F3137" t="s">
        <v>569</v>
      </c>
      <c r="G3137" t="s">
        <v>76</v>
      </c>
      <c r="H3137" t="s">
        <v>25</v>
      </c>
      <c r="I3137">
        <v>-43.693900999999997</v>
      </c>
      <c r="J3137">
        <v>-17.562201000000002</v>
      </c>
      <c r="K3137">
        <v>1133</v>
      </c>
      <c r="L3137">
        <v>138.31</v>
      </c>
      <c r="M3137" t="str">
        <f t="shared" si="145"/>
        <v>Pequeña</v>
      </c>
      <c r="N3137" t="str">
        <f t="shared" si="146"/>
        <v>P</v>
      </c>
      <c r="O3137">
        <v>0.79857699999999998</v>
      </c>
      <c r="P3137" t="s">
        <v>7</v>
      </c>
      <c r="Q3137">
        <v>1.2315E-2</v>
      </c>
      <c r="R3137" t="s">
        <v>80</v>
      </c>
      <c r="S3137">
        <v>151.14433299999999</v>
      </c>
      <c r="T3137" t="s">
        <v>49</v>
      </c>
      <c r="U3137">
        <v>16171.55936805045</v>
      </c>
      <c r="V3137">
        <v>19.899999999999999</v>
      </c>
      <c r="W3137">
        <v>5.5190000000000001</v>
      </c>
      <c r="X3137">
        <v>88.22</v>
      </c>
      <c r="Y3137">
        <v>4.2882999999999996</v>
      </c>
      <c r="Z3137">
        <v>88</v>
      </c>
      <c r="AA3137" t="str">
        <f>IF(Z3137=-1,"Flat",
INDEX({"North","Northeast","East","Southeast","South","Southwest","West","Northwest","North"},
MATCH(Z3137,{0;22.5;67.5;112.5;157.5;202.5;247.5;292.5;337.5},1)))</f>
        <v>East</v>
      </c>
      <c r="AB3137">
        <v>0.59273200000000004</v>
      </c>
      <c r="AC3137" t="s">
        <v>20</v>
      </c>
      <c r="AD3137">
        <v>41.200001</v>
      </c>
      <c r="AE3137">
        <v>20</v>
      </c>
      <c r="AF3137">
        <v>4.4219999999999997</v>
      </c>
    </row>
    <row r="3138" spans="1:32" x14ac:dyDescent="0.25">
      <c r="A3138">
        <v>3279</v>
      </c>
      <c r="B3138">
        <v>3691</v>
      </c>
      <c r="C3138">
        <v>3691</v>
      </c>
      <c r="D3138">
        <v>4358</v>
      </c>
      <c r="E3138" t="str">
        <f t="shared" si="144"/>
        <v>04358-BRA-P</v>
      </c>
      <c r="F3138" t="s">
        <v>569</v>
      </c>
      <c r="G3138" t="s">
        <v>76</v>
      </c>
      <c r="H3138" t="s">
        <v>25</v>
      </c>
      <c r="I3138">
        <v>-43.709400000000002</v>
      </c>
      <c r="J3138">
        <v>-17.565901</v>
      </c>
      <c r="K3138">
        <v>1133</v>
      </c>
      <c r="L3138">
        <v>122.82</v>
      </c>
      <c r="M3138" t="str">
        <f t="shared" si="145"/>
        <v>Pequeña</v>
      </c>
      <c r="N3138" t="str">
        <f t="shared" si="146"/>
        <v>P</v>
      </c>
      <c r="O3138">
        <v>2.1556700000000002</v>
      </c>
      <c r="P3138" t="s">
        <v>32</v>
      </c>
      <c r="Q3138">
        <v>2.3040999999999999E-2</v>
      </c>
      <c r="R3138" t="s">
        <v>80</v>
      </c>
      <c r="S3138">
        <v>189.52467300000001</v>
      </c>
      <c r="T3138" t="s">
        <v>13</v>
      </c>
      <c r="U3138">
        <v>17795.810578928071</v>
      </c>
      <c r="V3138">
        <v>19.899999999999999</v>
      </c>
      <c r="W3138">
        <v>5.5220000000000002</v>
      </c>
      <c r="X3138">
        <v>88.22</v>
      </c>
      <c r="Y3138">
        <v>4.4697100000000001</v>
      </c>
      <c r="Z3138">
        <v>88</v>
      </c>
      <c r="AA3138" t="str">
        <f>IF(Z3138=-1,"Flat",
INDEX({"North","Northeast","East","Southeast","South","Southwest","West","Northwest","North"},
MATCH(Z3138,{0;22.5;67.5;112.5;157.5;202.5;247.5;292.5;337.5},1)))</f>
        <v>East</v>
      </c>
      <c r="AB3138">
        <v>0.574353</v>
      </c>
      <c r="AC3138" t="s">
        <v>20</v>
      </c>
      <c r="AD3138">
        <v>41.200001</v>
      </c>
      <c r="AE3138">
        <v>20</v>
      </c>
      <c r="AF3138">
        <v>4.431</v>
      </c>
    </row>
    <row r="3139" spans="1:32" x14ac:dyDescent="0.25">
      <c r="A3139">
        <v>3280</v>
      </c>
      <c r="B3139">
        <v>3692</v>
      </c>
      <c r="C3139">
        <v>3692</v>
      </c>
      <c r="D3139">
        <v>4359</v>
      </c>
      <c r="E3139" t="str">
        <f t="shared" si="144"/>
        <v>04359-BRA-P</v>
      </c>
      <c r="F3139" t="s">
        <v>569</v>
      </c>
      <c r="G3139" t="s">
        <v>76</v>
      </c>
      <c r="H3139" t="s">
        <v>25</v>
      </c>
      <c r="I3139">
        <v>-43.7136</v>
      </c>
      <c r="J3139">
        <v>-17.5611</v>
      </c>
      <c r="K3139">
        <v>1133</v>
      </c>
      <c r="L3139">
        <v>433.33</v>
      </c>
      <c r="M3139" t="str">
        <f t="shared" si="145"/>
        <v>Pequeña</v>
      </c>
      <c r="N3139" t="str">
        <f t="shared" si="146"/>
        <v>P</v>
      </c>
      <c r="O3139">
        <v>2.56412</v>
      </c>
      <c r="P3139" t="s">
        <v>32</v>
      </c>
      <c r="Q3139">
        <v>2.7411000000000001E-2</v>
      </c>
      <c r="R3139" t="s">
        <v>80</v>
      </c>
      <c r="S3139">
        <v>227.25457800000001</v>
      </c>
      <c r="T3139" t="s">
        <v>23</v>
      </c>
      <c r="U3139">
        <v>18123.31234748118</v>
      </c>
      <c r="V3139">
        <v>19.899999999999999</v>
      </c>
      <c r="W3139">
        <v>5.5389999999999997</v>
      </c>
      <c r="X3139">
        <v>88.22</v>
      </c>
      <c r="Y3139">
        <v>4.6047799999999999</v>
      </c>
      <c r="Z3139">
        <v>88</v>
      </c>
      <c r="AA3139" t="str">
        <f>IF(Z3139=-1,"Flat",
INDEX({"North","Northeast","East","Southeast","South","Southwest","West","Northwest","North"},
MATCH(Z3139,{0;22.5;67.5;112.5;157.5;202.5;247.5;292.5;337.5},1)))</f>
        <v>East</v>
      </c>
      <c r="AB3139">
        <v>0.59214699999999998</v>
      </c>
      <c r="AC3139" t="s">
        <v>20</v>
      </c>
      <c r="AD3139">
        <v>41.200001</v>
      </c>
      <c r="AE3139">
        <v>20</v>
      </c>
      <c r="AF3139">
        <v>4.431</v>
      </c>
    </row>
    <row r="3140" spans="1:32" x14ac:dyDescent="0.25">
      <c r="A3140">
        <v>3281</v>
      </c>
      <c r="B3140">
        <v>3693</v>
      </c>
      <c r="C3140">
        <v>3693</v>
      </c>
      <c r="D3140">
        <v>4360</v>
      </c>
      <c r="E3140" t="str">
        <f t="shared" si="144"/>
        <v>04360-BRA-P</v>
      </c>
      <c r="F3140" t="s">
        <v>569</v>
      </c>
      <c r="G3140" t="s">
        <v>76</v>
      </c>
      <c r="H3140" t="s">
        <v>25</v>
      </c>
      <c r="I3140">
        <v>-43.710098000000002</v>
      </c>
      <c r="J3140">
        <v>-17.5548</v>
      </c>
      <c r="K3140">
        <v>1133</v>
      </c>
      <c r="L3140">
        <v>1152.8800000000001</v>
      </c>
      <c r="M3140" t="str">
        <f t="shared" si="145"/>
        <v>Pequeña</v>
      </c>
      <c r="N3140" t="str">
        <f t="shared" si="146"/>
        <v>P</v>
      </c>
      <c r="O3140">
        <v>2.0312000000000001</v>
      </c>
      <c r="P3140" t="s">
        <v>32</v>
      </c>
      <c r="Q3140">
        <v>1.3507E-2</v>
      </c>
      <c r="R3140" t="s">
        <v>80</v>
      </c>
      <c r="S3140">
        <v>65.955780000000004</v>
      </c>
      <c r="T3140" t="s">
        <v>9</v>
      </c>
      <c r="U3140">
        <v>17656.257145355012</v>
      </c>
      <c r="V3140">
        <v>19.899999999999999</v>
      </c>
      <c r="W3140">
        <v>5.56</v>
      </c>
      <c r="X3140">
        <v>88.22</v>
      </c>
      <c r="Y3140">
        <v>4.5537900000000002</v>
      </c>
      <c r="Z3140">
        <v>88</v>
      </c>
      <c r="AA3140" t="str">
        <f>IF(Z3140=-1,"Flat",
INDEX({"North","Northeast","East","Southeast","South","Southwest","West","Northwest","North"},
MATCH(Z3140,{0;22.5;67.5;112.5;157.5;202.5;247.5;292.5;337.5},1)))</f>
        <v>East</v>
      </c>
      <c r="AB3140">
        <v>0.73988699999999996</v>
      </c>
      <c r="AC3140" t="s">
        <v>10</v>
      </c>
      <c r="AD3140">
        <v>41.200001</v>
      </c>
      <c r="AE3140">
        <v>20</v>
      </c>
      <c r="AF3140">
        <v>4.4530000000000012</v>
      </c>
    </row>
    <row r="3141" spans="1:32" x14ac:dyDescent="0.25">
      <c r="A3141">
        <v>3282</v>
      </c>
      <c r="B3141">
        <v>3694</v>
      </c>
      <c r="C3141">
        <v>3694</v>
      </c>
      <c r="D3141">
        <v>4361</v>
      </c>
      <c r="E3141" t="str">
        <f t="shared" ref="E3141:E3204" si="147">TEXT(D3141,"00000") &amp; "-" &amp; UPPER(LEFT(G3142,3)) &amp; "-" &amp; N3141</f>
        <v>04361-BRA-P</v>
      </c>
      <c r="F3141" t="s">
        <v>569</v>
      </c>
      <c r="G3141" t="s">
        <v>76</v>
      </c>
      <c r="H3141" t="s">
        <v>25</v>
      </c>
      <c r="I3141">
        <v>-43.715899999999998</v>
      </c>
      <c r="J3141">
        <v>-17.552900000000001</v>
      </c>
      <c r="K3141">
        <v>1133</v>
      </c>
      <c r="L3141">
        <v>1699.15</v>
      </c>
      <c r="M3141" t="str">
        <f t="shared" ref="M3141:M3204" si="148">IF(L3141&lt;20000,"Pequeña",IF(L3141&lt;200000,"Mediana","Grande"))</f>
        <v>Pequeña</v>
      </c>
      <c r="N3141" t="str">
        <f t="shared" ref="N3141:N3204" si="149">LEFT(M3141,1)</f>
        <v>P</v>
      </c>
      <c r="O3141">
        <v>2.0444800000000001</v>
      </c>
      <c r="P3141" t="s">
        <v>32</v>
      </c>
      <c r="Q3141">
        <v>5.1640000000000002E-3</v>
      </c>
      <c r="R3141" t="s">
        <v>8</v>
      </c>
      <c r="S3141">
        <v>319.528839</v>
      </c>
      <c r="T3141" t="s">
        <v>30</v>
      </c>
      <c r="U3141">
        <v>18206.901178653501</v>
      </c>
      <c r="V3141">
        <v>19.899999999999999</v>
      </c>
      <c r="W3141">
        <v>5.5650000000000004</v>
      </c>
      <c r="X3141">
        <v>88.22</v>
      </c>
      <c r="Y3141">
        <v>4.79129</v>
      </c>
      <c r="Z3141">
        <v>88</v>
      </c>
      <c r="AA3141" t="str">
        <f>IF(Z3141=-1,"Flat",
INDEX({"North","Northeast","East","Southeast","South","Southwest","West","Northwest","North"},
MATCH(Z3141,{0;22.5;67.5;112.5;157.5;202.5;247.5;292.5;337.5},1)))</f>
        <v>East</v>
      </c>
      <c r="AB3141">
        <v>0.78885400000000006</v>
      </c>
      <c r="AC3141" t="s">
        <v>10</v>
      </c>
      <c r="AD3141">
        <v>41.200001</v>
      </c>
      <c r="AE3141">
        <v>20</v>
      </c>
      <c r="AF3141">
        <v>4.4530000000000012</v>
      </c>
    </row>
    <row r="3142" spans="1:32" x14ac:dyDescent="0.25">
      <c r="A3142">
        <v>3283</v>
      </c>
      <c r="B3142">
        <v>3695</v>
      </c>
      <c r="C3142">
        <v>3695</v>
      </c>
      <c r="D3142">
        <v>4362</v>
      </c>
      <c r="E3142" t="str">
        <f t="shared" si="147"/>
        <v>04362-CHI-P</v>
      </c>
      <c r="F3142" t="s">
        <v>569</v>
      </c>
      <c r="G3142" t="s">
        <v>76</v>
      </c>
      <c r="H3142" t="s">
        <v>25</v>
      </c>
      <c r="I3142">
        <v>-43.736899999999999</v>
      </c>
      <c r="J3142">
        <v>-17.581301</v>
      </c>
      <c r="K3142">
        <v>1133</v>
      </c>
      <c r="L3142">
        <v>1953.28</v>
      </c>
      <c r="M3142" t="str">
        <f t="shared" si="148"/>
        <v>Pequeña</v>
      </c>
      <c r="N3142" t="str">
        <f t="shared" si="149"/>
        <v>P</v>
      </c>
      <c r="O3142">
        <v>2.4664199999999998</v>
      </c>
      <c r="P3142" t="s">
        <v>32</v>
      </c>
      <c r="Q3142">
        <v>3.3369999999999997E-2</v>
      </c>
      <c r="R3142" t="s">
        <v>80</v>
      </c>
      <c r="S3142">
        <v>68.629379</v>
      </c>
      <c r="T3142" t="s">
        <v>19</v>
      </c>
      <c r="U3142">
        <v>20902.762306680572</v>
      </c>
      <c r="V3142">
        <v>19.899999999999999</v>
      </c>
      <c r="W3142">
        <v>5.5259999999999998</v>
      </c>
      <c r="X3142">
        <v>88.22</v>
      </c>
      <c r="Y3142">
        <v>5.6162799999999997</v>
      </c>
      <c r="Z3142">
        <v>88</v>
      </c>
      <c r="AA3142" t="str">
        <f>IF(Z3142=-1,"Flat",
INDEX({"North","Northeast","East","Southeast","South","Southwest","West","Northwest","North"},
MATCH(Z3142,{0;22.5;67.5;112.5;157.5;202.5;247.5;292.5;337.5},1)))</f>
        <v>East</v>
      </c>
      <c r="AB3142">
        <v>0.665802</v>
      </c>
      <c r="AC3142" t="s">
        <v>10</v>
      </c>
      <c r="AD3142">
        <v>30.9</v>
      </c>
      <c r="AE3142">
        <v>20</v>
      </c>
      <c r="AF3142">
        <v>4.444</v>
      </c>
    </row>
    <row r="3143" spans="1:32" x14ac:dyDescent="0.25">
      <c r="A3143">
        <v>3284</v>
      </c>
      <c r="B3143">
        <v>3696</v>
      </c>
      <c r="C3143">
        <v>3696</v>
      </c>
      <c r="D3143">
        <v>4564</v>
      </c>
      <c r="E3143" t="str">
        <f t="shared" si="147"/>
        <v>04564-CHI-P</v>
      </c>
      <c r="F3143" t="s">
        <v>570</v>
      </c>
      <c r="G3143" t="s">
        <v>46</v>
      </c>
      <c r="H3143" t="s">
        <v>34</v>
      </c>
      <c r="I3143">
        <v>-70.672996999999995</v>
      </c>
      <c r="J3143">
        <v>-33.466498999999999</v>
      </c>
      <c r="K3143">
        <v>528</v>
      </c>
      <c r="L3143">
        <v>1952.78</v>
      </c>
      <c r="M3143" t="str">
        <f t="shared" si="148"/>
        <v>Pequeña</v>
      </c>
      <c r="N3143" t="str">
        <f t="shared" si="149"/>
        <v>P</v>
      </c>
      <c r="O3143">
        <v>0.30814900000000001</v>
      </c>
      <c r="P3143" t="s">
        <v>7</v>
      </c>
      <c r="Q3143">
        <v>1.1919999999999999E-3</v>
      </c>
      <c r="R3143" t="s">
        <v>8</v>
      </c>
      <c r="S3143">
        <v>256.60751299999998</v>
      </c>
      <c r="T3143" t="s">
        <v>16</v>
      </c>
      <c r="U3143">
        <v>4.8033654896622364</v>
      </c>
      <c r="V3143">
        <v>17.100000000000001</v>
      </c>
      <c r="W3143">
        <v>6.1769999999999996</v>
      </c>
      <c r="X3143">
        <v>15</v>
      </c>
      <c r="Y3143">
        <v>2.8234400000000002</v>
      </c>
      <c r="Z3143">
        <v>260</v>
      </c>
      <c r="AA3143" t="str">
        <f>IF(Z3143=-1,"Flat",
INDEX({"North","Northeast","East","Southeast","South","Southwest","West","Northwest","North"},
MATCH(Z3143,{0;22.5;67.5;112.5;157.5;202.5;247.5;292.5;337.5},1)))</f>
        <v>West</v>
      </c>
      <c r="AB3143">
        <v>0.67290899999999998</v>
      </c>
      <c r="AC3143" t="s">
        <v>10</v>
      </c>
      <c r="AD3143">
        <v>24</v>
      </c>
      <c r="AE3143">
        <v>28</v>
      </c>
      <c r="AF3143">
        <v>4.8369999999999997</v>
      </c>
    </row>
    <row r="3144" spans="1:32" x14ac:dyDescent="0.25">
      <c r="A3144">
        <v>3286</v>
      </c>
      <c r="B3144">
        <v>3698</v>
      </c>
      <c r="C3144">
        <v>3698</v>
      </c>
      <c r="D3144">
        <v>4566</v>
      </c>
      <c r="E3144" t="str">
        <f t="shared" si="147"/>
        <v>04566-CHI-M</v>
      </c>
      <c r="F3144" t="s">
        <v>571</v>
      </c>
      <c r="G3144" t="s">
        <v>46</v>
      </c>
      <c r="H3144" t="s">
        <v>25</v>
      </c>
      <c r="I3144">
        <v>-70.741996999999998</v>
      </c>
      <c r="J3144">
        <v>-34.160598999999998</v>
      </c>
      <c r="K3144">
        <v>497</v>
      </c>
      <c r="L3144">
        <v>112989.136</v>
      </c>
      <c r="M3144" t="str">
        <f t="shared" si="148"/>
        <v>Mediana</v>
      </c>
      <c r="N3144" t="str">
        <f t="shared" si="149"/>
        <v>M</v>
      </c>
      <c r="O3144">
        <v>0.48491400000000001</v>
      </c>
      <c r="P3144" t="s">
        <v>7</v>
      </c>
      <c r="Q3144">
        <v>0</v>
      </c>
      <c r="R3144" t="s">
        <v>8</v>
      </c>
      <c r="S3144">
        <v>317.38595600000002</v>
      </c>
      <c r="T3144" t="s">
        <v>30</v>
      </c>
      <c r="U3144">
        <v>210.83095660990969</v>
      </c>
      <c r="V3144">
        <v>16</v>
      </c>
      <c r="W3144">
        <v>5.984</v>
      </c>
      <c r="X3144">
        <v>75</v>
      </c>
      <c r="Y3144">
        <v>3.93391</v>
      </c>
      <c r="Z3144">
        <v>240</v>
      </c>
      <c r="AA3144" t="str">
        <f>IF(Z3144=-1,"Flat",
INDEX({"North","Northeast","East","Southeast","South","Southwest","West","Northwest","North"},
MATCH(Z3144,{0;22.5;67.5;112.5;157.5;202.5;247.5;292.5;337.5},1)))</f>
        <v>Southwest</v>
      </c>
      <c r="AB3144">
        <v>0.74724100000000004</v>
      </c>
      <c r="AC3144" t="s">
        <v>10</v>
      </c>
      <c r="AD3144">
        <v>108</v>
      </c>
      <c r="AE3144">
        <v>29</v>
      </c>
      <c r="AF3144">
        <v>4.7190000000000003</v>
      </c>
    </row>
    <row r="3145" spans="1:32" x14ac:dyDescent="0.25">
      <c r="A3145">
        <v>3287</v>
      </c>
      <c r="B3145">
        <v>3699</v>
      </c>
      <c r="C3145">
        <v>3699</v>
      </c>
      <c r="D3145">
        <v>4567</v>
      </c>
      <c r="E3145" t="str">
        <f t="shared" si="147"/>
        <v>04567-CHI-P</v>
      </c>
      <c r="F3145" t="s">
        <v>572</v>
      </c>
      <c r="G3145" t="s">
        <v>46</v>
      </c>
      <c r="H3145" t="s">
        <v>25</v>
      </c>
      <c r="I3145">
        <v>-70.377601999999996</v>
      </c>
      <c r="J3145">
        <v>-23.621700000000001</v>
      </c>
      <c r="K3145">
        <v>92</v>
      </c>
      <c r="L3145">
        <v>4249.2629999999999</v>
      </c>
      <c r="M3145" t="str">
        <f t="shared" si="148"/>
        <v>Pequeña</v>
      </c>
      <c r="N3145" t="str">
        <f t="shared" si="149"/>
        <v>P</v>
      </c>
      <c r="O3145">
        <v>6.1694399999999998</v>
      </c>
      <c r="P3145" t="s">
        <v>14</v>
      </c>
      <c r="Q3145">
        <v>-4.5288000000000002E-2</v>
      </c>
      <c r="R3145" t="s">
        <v>15</v>
      </c>
      <c r="S3145">
        <v>282.24234000000001</v>
      </c>
      <c r="T3145" t="s">
        <v>16</v>
      </c>
      <c r="U3145">
        <v>16.616384420455631</v>
      </c>
      <c r="V3145">
        <v>16.5</v>
      </c>
      <c r="W3145">
        <v>6.2569999999999997</v>
      </c>
      <c r="X3145">
        <v>55</v>
      </c>
      <c r="Y3145">
        <v>2.4074200000000001</v>
      </c>
      <c r="Z3145">
        <v>240</v>
      </c>
      <c r="AA3145" t="str">
        <f>IF(Z3145=-1,"Flat",
INDEX({"North","Northeast","East","Southeast","South","Southwest","West","Northwest","North"},
MATCH(Z3145,{0;22.5;67.5;112.5;157.5;202.5;247.5;292.5;337.5},1)))</f>
        <v>Southwest</v>
      </c>
      <c r="AB3145">
        <v>0.644177</v>
      </c>
      <c r="AC3145" t="s">
        <v>10</v>
      </c>
      <c r="AD3145">
        <v>854</v>
      </c>
      <c r="AE3145">
        <v>22</v>
      </c>
      <c r="AF3145">
        <v>5.0389999999999997</v>
      </c>
    </row>
    <row r="3146" spans="1:32" x14ac:dyDescent="0.25">
      <c r="A3146">
        <v>3288</v>
      </c>
      <c r="B3146">
        <v>3700</v>
      </c>
      <c r="C3146">
        <v>3700</v>
      </c>
      <c r="D3146">
        <v>4568</v>
      </c>
      <c r="E3146" t="str">
        <f t="shared" si="147"/>
        <v>04568-CHI-P</v>
      </c>
      <c r="F3146" t="s">
        <v>573</v>
      </c>
      <c r="G3146" t="s">
        <v>46</v>
      </c>
      <c r="H3146" t="s">
        <v>25</v>
      </c>
      <c r="I3146">
        <v>-70.6297</v>
      </c>
      <c r="J3146">
        <v>-28.147600000000001</v>
      </c>
      <c r="K3146">
        <v>457</v>
      </c>
      <c r="L3146">
        <v>14879.057000000001</v>
      </c>
      <c r="M3146" t="str">
        <f t="shared" si="148"/>
        <v>Pequeña</v>
      </c>
      <c r="N3146" t="str">
        <f t="shared" si="149"/>
        <v>P</v>
      </c>
      <c r="O3146">
        <v>0.76602499999999996</v>
      </c>
      <c r="P3146" t="s">
        <v>7</v>
      </c>
      <c r="Q3146">
        <v>-2.3839999999999998E-3</v>
      </c>
      <c r="R3146" t="s">
        <v>8</v>
      </c>
      <c r="S3146">
        <v>296.56506300000001</v>
      </c>
      <c r="T3146" t="s">
        <v>30</v>
      </c>
      <c r="U3146">
        <v>505.18383680933152</v>
      </c>
      <c r="V3146">
        <v>16.899999999999999</v>
      </c>
      <c r="W3146">
        <v>6.3609999999999998</v>
      </c>
      <c r="X3146">
        <v>35</v>
      </c>
      <c r="Y3146">
        <v>2.9739800000000001</v>
      </c>
      <c r="Z3146">
        <v>210</v>
      </c>
      <c r="AA3146" t="str">
        <f>IF(Z3146=-1,"Flat",
INDEX({"North","Northeast","East","Southeast","South","Southwest","West","Northwest","North"},
MATCH(Z3146,{0;22.5;67.5;112.5;157.5;202.5;247.5;292.5;337.5},1)))</f>
        <v>Southwest</v>
      </c>
      <c r="AB3146">
        <v>0.74715799999999999</v>
      </c>
      <c r="AC3146" t="s">
        <v>10</v>
      </c>
      <c r="AD3146">
        <v>242</v>
      </c>
      <c r="AE3146">
        <v>28</v>
      </c>
      <c r="AF3146">
        <v>5.0010000000000003</v>
      </c>
    </row>
    <row r="3147" spans="1:32" x14ac:dyDescent="0.25">
      <c r="A3147">
        <v>3289</v>
      </c>
      <c r="B3147">
        <v>3701</v>
      </c>
      <c r="C3147">
        <v>3701</v>
      </c>
      <c r="D3147">
        <v>4569</v>
      </c>
      <c r="E3147" t="str">
        <f t="shared" si="147"/>
        <v>04569-CHI-P</v>
      </c>
      <c r="F3147" t="s">
        <v>574</v>
      </c>
      <c r="G3147" t="s">
        <v>46</v>
      </c>
      <c r="H3147" t="s">
        <v>48</v>
      </c>
      <c r="I3147">
        <v>-71.415298000000007</v>
      </c>
      <c r="J3147">
        <v>-33.319099000000001</v>
      </c>
      <c r="K3147">
        <v>263</v>
      </c>
      <c r="L3147">
        <v>18674.348999999998</v>
      </c>
      <c r="M3147" t="str">
        <f t="shared" si="148"/>
        <v>Pequeña</v>
      </c>
      <c r="N3147" t="str">
        <f t="shared" si="149"/>
        <v>P</v>
      </c>
      <c r="O3147">
        <v>0.100939</v>
      </c>
      <c r="P3147" t="s">
        <v>7</v>
      </c>
      <c r="Q3147">
        <v>-2.3839999999999998E-3</v>
      </c>
      <c r="R3147" t="s">
        <v>8</v>
      </c>
      <c r="S3147">
        <v>351.86990400000002</v>
      </c>
      <c r="T3147" t="s">
        <v>70</v>
      </c>
      <c r="U3147">
        <v>434.00847187023771</v>
      </c>
      <c r="V3147">
        <v>13.5</v>
      </c>
      <c r="W3147">
        <v>5.8239999999999998</v>
      </c>
      <c r="X3147">
        <v>55</v>
      </c>
      <c r="Y3147">
        <v>4.1249599999999997</v>
      </c>
      <c r="Z3147">
        <v>240</v>
      </c>
      <c r="AA3147" t="str">
        <f>IF(Z3147=-1,"Flat",
INDEX({"North","Northeast","East","Southeast","South","Southwest","West","Northwest","North"},
MATCH(Z3147,{0;22.5;67.5;112.5;157.5;202.5;247.5;292.5;337.5},1)))</f>
        <v>Southwest</v>
      </c>
      <c r="AB3147">
        <v>0.749699</v>
      </c>
      <c r="AC3147" t="s">
        <v>10</v>
      </c>
      <c r="AD3147">
        <v>70</v>
      </c>
      <c r="AE3147">
        <v>29</v>
      </c>
      <c r="AF3147">
        <v>4.7590000000000003</v>
      </c>
    </row>
    <row r="3148" spans="1:32" x14ac:dyDescent="0.25">
      <c r="A3148">
        <v>3290</v>
      </c>
      <c r="B3148">
        <v>3702</v>
      </c>
      <c r="C3148">
        <v>3702</v>
      </c>
      <c r="D3148">
        <v>4570</v>
      </c>
      <c r="E3148" t="str">
        <f t="shared" si="147"/>
        <v>04570-CHI-G</v>
      </c>
      <c r="F3148" t="s">
        <v>575</v>
      </c>
      <c r="G3148" t="s">
        <v>46</v>
      </c>
      <c r="H3148" t="s">
        <v>12</v>
      </c>
      <c r="I3148">
        <v>-70.097999999999999</v>
      </c>
      <c r="J3148">
        <v>-26.190999999999999</v>
      </c>
      <c r="K3148">
        <v>907</v>
      </c>
      <c r="L3148">
        <v>1693250</v>
      </c>
      <c r="M3148" t="str">
        <f t="shared" si="148"/>
        <v>Grande</v>
      </c>
      <c r="N3148" t="str">
        <f t="shared" si="149"/>
        <v>G</v>
      </c>
      <c r="O3148">
        <v>0.42585299999999998</v>
      </c>
      <c r="P3148" t="s">
        <v>7</v>
      </c>
      <c r="Q3148">
        <v>-7.9500000000000003E-4</v>
      </c>
      <c r="R3148" t="s">
        <v>8</v>
      </c>
      <c r="S3148">
        <v>309.559662</v>
      </c>
      <c r="T3148" t="s">
        <v>30</v>
      </c>
      <c r="U3148">
        <v>15820.72929536843</v>
      </c>
      <c r="V3148">
        <v>18.100000000000001</v>
      </c>
      <c r="W3148">
        <v>7.4560000000000004</v>
      </c>
      <c r="X3148">
        <v>18</v>
      </c>
      <c r="Y3148">
        <v>2.81134</v>
      </c>
      <c r="Z3148">
        <v>245</v>
      </c>
      <c r="AA3148" t="str">
        <f>IF(Z3148=-1,"Flat",
INDEX({"North","Northeast","East","Southeast","South","Southwest","West","Northwest","North"},
MATCH(Z3148,{0;22.5;67.5;112.5;157.5;202.5;247.5;292.5;337.5},1)))</f>
        <v>Southwest</v>
      </c>
      <c r="AB3148">
        <v>0.74743800000000005</v>
      </c>
      <c r="AC3148" t="s">
        <v>10</v>
      </c>
      <c r="AD3148">
        <v>62</v>
      </c>
      <c r="AE3148">
        <v>27</v>
      </c>
      <c r="AF3148">
        <v>5.8490000000000002</v>
      </c>
    </row>
    <row r="3149" spans="1:32" x14ac:dyDescent="0.25">
      <c r="A3149">
        <v>3291</v>
      </c>
      <c r="B3149">
        <v>3703</v>
      </c>
      <c r="C3149">
        <v>3703</v>
      </c>
      <c r="D3149">
        <v>4571</v>
      </c>
      <c r="E3149" t="str">
        <f t="shared" si="147"/>
        <v>04571-CHI-M</v>
      </c>
      <c r="F3149" t="s">
        <v>576</v>
      </c>
      <c r="G3149" t="s">
        <v>46</v>
      </c>
      <c r="H3149" t="s">
        <v>34</v>
      </c>
      <c r="I3149">
        <v>-69.328902999999997</v>
      </c>
      <c r="J3149">
        <v>-20.4909</v>
      </c>
      <c r="K3149">
        <v>1337</v>
      </c>
      <c r="L3149">
        <v>34678.201000000001</v>
      </c>
      <c r="M3149" t="str">
        <f t="shared" si="148"/>
        <v>Mediana</v>
      </c>
      <c r="N3149" t="str">
        <f t="shared" si="149"/>
        <v>M</v>
      </c>
      <c r="O3149">
        <v>1.58982</v>
      </c>
      <c r="P3149" t="s">
        <v>7</v>
      </c>
      <c r="Q3149">
        <v>-1.1919999999999999E-3</v>
      </c>
      <c r="R3149" t="s">
        <v>8</v>
      </c>
      <c r="S3149">
        <v>245.045242</v>
      </c>
      <c r="T3149" t="s">
        <v>23</v>
      </c>
      <c r="U3149">
        <v>36.810040238264207</v>
      </c>
      <c r="V3149">
        <v>22</v>
      </c>
      <c r="W3149">
        <v>7.48</v>
      </c>
      <c r="X3149">
        <v>15</v>
      </c>
      <c r="Y3149">
        <v>2.2341199999999999</v>
      </c>
      <c r="Z3149">
        <v>240</v>
      </c>
      <c r="AA3149" t="str">
        <f>IF(Z3149=-1,"Flat",
INDEX({"North","Northeast","East","Southeast","South","Southwest","West","Northwest","North"},
MATCH(Z3149,{0;22.5;67.5;112.5;157.5;202.5;247.5;292.5;337.5},1)))</f>
        <v>Southwest</v>
      </c>
      <c r="AB3149">
        <v>0.59077800000000003</v>
      </c>
      <c r="AC3149" t="s">
        <v>20</v>
      </c>
      <c r="AD3149">
        <v>30</v>
      </c>
      <c r="AE3149">
        <v>23</v>
      </c>
      <c r="AF3149">
        <v>5.7110000000000003</v>
      </c>
    </row>
    <row r="3150" spans="1:32" x14ac:dyDescent="0.25">
      <c r="A3150">
        <v>3292</v>
      </c>
      <c r="B3150">
        <v>3704</v>
      </c>
      <c r="C3150">
        <v>3704</v>
      </c>
      <c r="D3150">
        <v>4572</v>
      </c>
      <c r="E3150" t="str">
        <f t="shared" si="147"/>
        <v>04572-CHI-P</v>
      </c>
      <c r="F3150" t="s">
        <v>577</v>
      </c>
      <c r="G3150" t="s">
        <v>46</v>
      </c>
      <c r="H3150" t="s">
        <v>6</v>
      </c>
      <c r="I3150">
        <v>-69.536499000000006</v>
      </c>
      <c r="J3150">
        <v>-25.036899999999999</v>
      </c>
      <c r="K3150">
        <v>2954</v>
      </c>
      <c r="L3150">
        <v>5284.3729999999996</v>
      </c>
      <c r="M3150" t="str">
        <f t="shared" si="148"/>
        <v>Pequeña</v>
      </c>
      <c r="N3150" t="str">
        <f t="shared" si="149"/>
        <v>P</v>
      </c>
      <c r="O3150">
        <v>2.87107</v>
      </c>
      <c r="P3150" t="s">
        <v>32</v>
      </c>
      <c r="Q3150">
        <v>1.5889999999999999E-3</v>
      </c>
      <c r="R3150" t="s">
        <v>8</v>
      </c>
      <c r="S3150">
        <v>334.70797700000003</v>
      </c>
      <c r="T3150" t="s">
        <v>30</v>
      </c>
      <c r="U3150">
        <v>32940.979235553343</v>
      </c>
      <c r="V3150">
        <v>11.7</v>
      </c>
      <c r="W3150">
        <v>8.048</v>
      </c>
      <c r="X3150">
        <v>20</v>
      </c>
      <c r="Y3150">
        <v>7.0453799999999998</v>
      </c>
      <c r="Z3150">
        <v>235</v>
      </c>
      <c r="AA3150" t="str">
        <f>IF(Z3150=-1,"Flat",
INDEX({"North","Northeast","East","Southeast","South","Southwest","West","Northwest","North"},
MATCH(Z3150,{0;22.5;67.5;112.5;157.5;202.5;247.5;292.5;337.5},1)))</f>
        <v>Southwest</v>
      </c>
      <c r="AB3150">
        <v>0.73640099999999997</v>
      </c>
      <c r="AC3150" t="s">
        <v>10</v>
      </c>
      <c r="AD3150">
        <v>763.59997599999997</v>
      </c>
      <c r="AE3150">
        <v>26</v>
      </c>
      <c r="AF3150">
        <v>6.3719999999999999</v>
      </c>
    </row>
    <row r="3151" spans="1:32" x14ac:dyDescent="0.25">
      <c r="A3151">
        <v>3293</v>
      </c>
      <c r="B3151">
        <v>3705</v>
      </c>
      <c r="C3151">
        <v>3705</v>
      </c>
      <c r="D3151">
        <v>4573</v>
      </c>
      <c r="E3151" t="str">
        <f t="shared" si="147"/>
        <v>04573-CHI-M</v>
      </c>
      <c r="F3151" t="s">
        <v>578</v>
      </c>
      <c r="G3151" t="s">
        <v>46</v>
      </c>
      <c r="H3151" t="s">
        <v>25</v>
      </c>
      <c r="I3151">
        <v>-69.606200999999999</v>
      </c>
      <c r="J3151">
        <v>-18.617799999999999</v>
      </c>
      <c r="K3151">
        <v>3461</v>
      </c>
      <c r="L3151">
        <v>37127.654000000002</v>
      </c>
      <c r="M3151" t="str">
        <f t="shared" si="148"/>
        <v>Mediana</v>
      </c>
      <c r="N3151" t="str">
        <f t="shared" si="149"/>
        <v>M</v>
      </c>
      <c r="O3151">
        <v>0.100939</v>
      </c>
      <c r="P3151" t="s">
        <v>7</v>
      </c>
      <c r="Q3151">
        <v>9.9319999999999999E-3</v>
      </c>
      <c r="R3151" t="s">
        <v>8</v>
      </c>
      <c r="S3151">
        <v>45</v>
      </c>
      <c r="T3151" t="s">
        <v>9</v>
      </c>
      <c r="U3151">
        <v>24359.3654910283</v>
      </c>
      <c r="V3151">
        <v>13.3</v>
      </c>
      <c r="W3151">
        <v>7.6360000000000001</v>
      </c>
      <c r="X3151">
        <v>65</v>
      </c>
      <c r="Y3151">
        <v>3.7277999999999998</v>
      </c>
      <c r="Z3151">
        <v>220</v>
      </c>
      <c r="AA3151" t="str">
        <f>IF(Z3151=-1,"Flat",
INDEX({"North","Northeast","East","Southeast","South","Southwest","West","Northwest","North"},
MATCH(Z3151,{0;22.5;67.5;112.5;157.5;202.5;247.5;292.5;337.5},1)))</f>
        <v>Southwest</v>
      </c>
      <c r="AB3151">
        <v>0.59917200000000004</v>
      </c>
      <c r="AC3151" t="s">
        <v>20</v>
      </c>
      <c r="AD3151">
        <v>198</v>
      </c>
      <c r="AE3151">
        <v>22</v>
      </c>
      <c r="AF3151">
        <v>6.0259999999999998</v>
      </c>
    </row>
    <row r="3152" spans="1:32" x14ac:dyDescent="0.25">
      <c r="A3152">
        <v>3294</v>
      </c>
      <c r="B3152">
        <v>3706</v>
      </c>
      <c r="C3152">
        <v>3706</v>
      </c>
      <c r="D3152">
        <v>4574</v>
      </c>
      <c r="E3152" t="str">
        <f t="shared" si="147"/>
        <v>04574-CHI-P</v>
      </c>
      <c r="F3152" t="s">
        <v>579</v>
      </c>
      <c r="G3152" t="s">
        <v>46</v>
      </c>
      <c r="H3152" t="s">
        <v>12</v>
      </c>
      <c r="I3152">
        <v>-70.171501000000006</v>
      </c>
      <c r="J3152">
        <v>-27.118998999999999</v>
      </c>
      <c r="K3152">
        <v>1149</v>
      </c>
      <c r="L3152">
        <v>30</v>
      </c>
      <c r="M3152" t="str">
        <f t="shared" si="148"/>
        <v>Pequeña</v>
      </c>
      <c r="N3152" t="str">
        <f t="shared" si="149"/>
        <v>P</v>
      </c>
      <c r="O3152">
        <v>1.2125999999999999</v>
      </c>
      <c r="P3152" t="s">
        <v>7</v>
      </c>
      <c r="Q3152">
        <v>-5.1640000000000002E-3</v>
      </c>
      <c r="R3152" t="s">
        <v>8</v>
      </c>
      <c r="S3152">
        <v>227.86241100000001</v>
      </c>
      <c r="T3152" t="s">
        <v>23</v>
      </c>
      <c r="U3152">
        <v>6304.4583650102049</v>
      </c>
      <c r="V3152">
        <v>17.200001</v>
      </c>
      <c r="W3152">
        <v>7.5140000000000002</v>
      </c>
      <c r="X3152">
        <v>29.05</v>
      </c>
      <c r="Y3152">
        <v>3.0118499999999999</v>
      </c>
      <c r="Z3152">
        <v>303.10000000000002</v>
      </c>
      <c r="AA3152" t="str">
        <f>IF(Z3152=-1,"Flat",
INDEX({"North","Northeast","East","Southeast","South","Southwest","West","Northwest","North"},
MATCH(Z3152,{0;22.5;67.5;112.5;157.5;202.5;247.5;292.5;337.5},1)))</f>
        <v>Northwest</v>
      </c>
      <c r="AB3152">
        <v>0.59090200000000004</v>
      </c>
      <c r="AC3152" t="s">
        <v>20</v>
      </c>
      <c r="AD3152">
        <v>100</v>
      </c>
      <c r="AE3152">
        <v>28</v>
      </c>
      <c r="AF3152">
        <v>5.8979999999999997</v>
      </c>
    </row>
    <row r="3153" spans="1:32" x14ac:dyDescent="0.25">
      <c r="A3153">
        <v>3295</v>
      </c>
      <c r="B3153">
        <v>3707</v>
      </c>
      <c r="C3153">
        <v>3707</v>
      </c>
      <c r="D3153">
        <v>4575</v>
      </c>
      <c r="E3153" t="str">
        <f t="shared" si="147"/>
        <v>04575-CHI-P</v>
      </c>
      <c r="F3153" t="s">
        <v>580</v>
      </c>
      <c r="G3153" t="s">
        <v>46</v>
      </c>
      <c r="H3153" t="s">
        <v>25</v>
      </c>
      <c r="I3153">
        <v>-71.607697000000002</v>
      </c>
      <c r="J3153">
        <v>-31.186001000000001</v>
      </c>
      <c r="K3153">
        <v>340</v>
      </c>
      <c r="L3153">
        <v>9038.2530000000006</v>
      </c>
      <c r="M3153" t="str">
        <f t="shared" si="148"/>
        <v>Pequeña</v>
      </c>
      <c r="N3153" t="str">
        <f t="shared" si="149"/>
        <v>P</v>
      </c>
      <c r="O3153">
        <v>2.9007000000000001</v>
      </c>
      <c r="P3153" t="s">
        <v>32</v>
      </c>
      <c r="Q3153">
        <v>9.9319999999999999E-3</v>
      </c>
      <c r="R3153" t="s">
        <v>8</v>
      </c>
      <c r="S3153">
        <v>188.76757799999999</v>
      </c>
      <c r="T3153" t="s">
        <v>13</v>
      </c>
      <c r="U3153">
        <v>104.8463099294012</v>
      </c>
      <c r="V3153">
        <v>13.6</v>
      </c>
      <c r="W3153">
        <v>5.484</v>
      </c>
      <c r="X3153">
        <v>55</v>
      </c>
      <c r="Y3153">
        <v>6.8839499999999996</v>
      </c>
      <c r="Z3153">
        <v>240</v>
      </c>
      <c r="AA3153" t="str">
        <f>IF(Z3153=-1,"Flat",
INDEX({"North","Northeast","East","Southeast","South","Southwest","West","Northwest","North"},
MATCH(Z3153,{0;22.5;67.5;112.5;157.5;202.5;247.5;292.5;337.5},1)))</f>
        <v>Southwest</v>
      </c>
      <c r="AB3153">
        <v>0.58600399999999997</v>
      </c>
      <c r="AC3153" t="s">
        <v>20</v>
      </c>
      <c r="AD3153">
        <v>82.099997999999999</v>
      </c>
      <c r="AE3153">
        <v>28</v>
      </c>
      <c r="AF3153">
        <v>4.5389999999999997</v>
      </c>
    </row>
    <row r="3154" spans="1:32" x14ac:dyDescent="0.25">
      <c r="A3154">
        <v>3296</v>
      </c>
      <c r="B3154">
        <v>3708</v>
      </c>
      <c r="C3154">
        <v>3708</v>
      </c>
      <c r="D3154">
        <v>4576</v>
      </c>
      <c r="E3154" t="str">
        <f t="shared" si="147"/>
        <v>04576-CHI-G</v>
      </c>
      <c r="F3154" t="s">
        <v>581</v>
      </c>
      <c r="G3154" t="s">
        <v>46</v>
      </c>
      <c r="H3154" t="s">
        <v>12</v>
      </c>
      <c r="I3154">
        <v>-68.584998999999996</v>
      </c>
      <c r="J3154">
        <v>-24.0091</v>
      </c>
      <c r="K3154">
        <v>2679</v>
      </c>
      <c r="L3154">
        <v>4797570</v>
      </c>
      <c r="M3154" t="str">
        <f t="shared" si="148"/>
        <v>Grande</v>
      </c>
      <c r="N3154" t="str">
        <f t="shared" si="149"/>
        <v>G</v>
      </c>
      <c r="O3154">
        <v>2.4011900000000002</v>
      </c>
      <c r="P3154" t="s">
        <v>32</v>
      </c>
      <c r="Q3154">
        <v>4.3699999999999998E-3</v>
      </c>
      <c r="R3154" t="s">
        <v>8</v>
      </c>
      <c r="S3154">
        <v>290.157623</v>
      </c>
      <c r="T3154" t="s">
        <v>16</v>
      </c>
      <c r="U3154">
        <v>128496.495231605</v>
      </c>
      <c r="V3154">
        <v>13.4</v>
      </c>
      <c r="W3154">
        <v>8.0079999999999991</v>
      </c>
      <c r="X3154">
        <v>15</v>
      </c>
      <c r="Y3154">
        <v>5.0041700000000002</v>
      </c>
      <c r="Z3154">
        <v>240</v>
      </c>
      <c r="AA3154" t="str">
        <f>IF(Z3154=-1,"Flat",
INDEX({"North","Northeast","East","Southeast","South","Southwest","West","Northwest","North"},
MATCH(Z3154,{0;22.5;67.5;112.5;157.5;202.5;247.5;292.5;337.5},1)))</f>
        <v>Southwest</v>
      </c>
      <c r="AB3154">
        <v>0.8</v>
      </c>
      <c r="AC3154" t="s">
        <v>10</v>
      </c>
      <c r="AD3154">
        <v>23</v>
      </c>
      <c r="AE3154">
        <v>26</v>
      </c>
      <c r="AF3154">
        <v>6.242</v>
      </c>
    </row>
    <row r="3155" spans="1:32" x14ac:dyDescent="0.25">
      <c r="A3155">
        <v>3297</v>
      </c>
      <c r="B3155">
        <v>3712</v>
      </c>
      <c r="C3155">
        <v>3712</v>
      </c>
      <c r="D3155">
        <v>4580</v>
      </c>
      <c r="E3155" t="str">
        <f t="shared" si="147"/>
        <v>04580-CHI-P</v>
      </c>
      <c r="F3155" t="s">
        <v>582</v>
      </c>
      <c r="G3155" t="s">
        <v>46</v>
      </c>
      <c r="H3155" t="s">
        <v>25</v>
      </c>
      <c r="I3155">
        <v>-70.793602000000007</v>
      </c>
      <c r="J3155">
        <v>-34.266998000000001</v>
      </c>
      <c r="K3155">
        <v>447</v>
      </c>
      <c r="L3155">
        <v>2686.4340000000002</v>
      </c>
      <c r="M3155" t="str">
        <f t="shared" si="148"/>
        <v>Pequeña</v>
      </c>
      <c r="N3155" t="str">
        <f t="shared" si="149"/>
        <v>P</v>
      </c>
      <c r="O3155">
        <v>2.4379900000000001</v>
      </c>
      <c r="P3155" t="s">
        <v>32</v>
      </c>
      <c r="Q3155">
        <v>2.7810000000000001E-3</v>
      </c>
      <c r="R3155" t="s">
        <v>8</v>
      </c>
      <c r="S3155">
        <v>214.99202</v>
      </c>
      <c r="T3155" t="s">
        <v>23</v>
      </c>
      <c r="U3155">
        <v>959.6372430599082</v>
      </c>
      <c r="V3155">
        <v>16.100000000000001</v>
      </c>
      <c r="W3155">
        <v>5.85</v>
      </c>
      <c r="X3155">
        <v>20</v>
      </c>
      <c r="Y3155">
        <v>2.8481800000000002</v>
      </c>
      <c r="Z3155">
        <v>235</v>
      </c>
      <c r="AA3155" t="str">
        <f>IF(Z3155=-1,"Flat",
INDEX({"North","Northeast","East","Southeast","South","Southwest","West","Northwest","North"},
MATCH(Z3155,{0;22.5;67.5;112.5;157.5;202.5;247.5;292.5;337.5},1)))</f>
        <v>Southwest</v>
      </c>
      <c r="AB3155">
        <v>0.59057800000000005</v>
      </c>
      <c r="AC3155" t="s">
        <v>20</v>
      </c>
      <c r="AD3155">
        <v>160</v>
      </c>
      <c r="AE3155">
        <v>28</v>
      </c>
      <c r="AF3155">
        <v>4.63</v>
      </c>
    </row>
    <row r="3156" spans="1:32" x14ac:dyDescent="0.25">
      <c r="A3156">
        <v>3299</v>
      </c>
      <c r="B3156">
        <v>3714</v>
      </c>
      <c r="C3156">
        <v>3714</v>
      </c>
      <c r="D3156">
        <v>4582</v>
      </c>
      <c r="E3156" t="str">
        <f t="shared" si="147"/>
        <v>04582-CHI-P</v>
      </c>
      <c r="F3156" t="s">
        <v>583</v>
      </c>
      <c r="G3156" t="s">
        <v>46</v>
      </c>
      <c r="H3156" t="s">
        <v>25</v>
      </c>
      <c r="I3156">
        <v>-71.165298000000007</v>
      </c>
      <c r="J3156">
        <v>-34.870398999999999</v>
      </c>
      <c r="K3156">
        <v>292</v>
      </c>
      <c r="L3156">
        <v>1556.326</v>
      </c>
      <c r="M3156" t="str">
        <f t="shared" si="148"/>
        <v>Pequeña</v>
      </c>
      <c r="N3156" t="str">
        <f t="shared" si="149"/>
        <v>P</v>
      </c>
      <c r="O3156">
        <v>0.63356000000000001</v>
      </c>
      <c r="P3156" t="s">
        <v>7</v>
      </c>
      <c r="Q3156">
        <v>7.9500000000000003E-4</v>
      </c>
      <c r="R3156" t="s">
        <v>8</v>
      </c>
      <c r="S3156">
        <v>292.52056900000002</v>
      </c>
      <c r="T3156" t="s">
        <v>30</v>
      </c>
      <c r="U3156">
        <v>180.66929954572399</v>
      </c>
      <c r="V3156">
        <v>14.9</v>
      </c>
      <c r="W3156">
        <v>5.5549999999999997</v>
      </c>
      <c r="X3156">
        <v>70</v>
      </c>
      <c r="Y3156">
        <v>4.7650100000000002</v>
      </c>
      <c r="Z3156">
        <v>250</v>
      </c>
      <c r="AA3156" t="str">
        <f>IF(Z3156=-1,"Flat",
INDEX({"North","Northeast","East","Southeast","South","Southwest","West","Northwest","North"},
MATCH(Z3156,{0;22.5;67.5;112.5;157.5;202.5;247.5;292.5;337.5},1)))</f>
        <v>West</v>
      </c>
      <c r="AB3156">
        <v>0.671122</v>
      </c>
      <c r="AC3156" t="s">
        <v>10</v>
      </c>
      <c r="AD3156">
        <v>110</v>
      </c>
      <c r="AE3156">
        <v>27</v>
      </c>
      <c r="AF3156">
        <v>4.431</v>
      </c>
    </row>
    <row r="3157" spans="1:32" x14ac:dyDescent="0.25">
      <c r="A3157">
        <v>3300</v>
      </c>
      <c r="B3157">
        <v>3715</v>
      </c>
      <c r="C3157">
        <v>3715</v>
      </c>
      <c r="D3157">
        <v>4583</v>
      </c>
      <c r="E3157" t="str">
        <f t="shared" si="147"/>
        <v>04583-CHI-M</v>
      </c>
      <c r="F3157" t="s">
        <v>584</v>
      </c>
      <c r="G3157" t="s">
        <v>46</v>
      </c>
      <c r="H3157" t="s">
        <v>18</v>
      </c>
      <c r="I3157">
        <v>-70.107001999999994</v>
      </c>
      <c r="J3157">
        <v>-27.8309</v>
      </c>
      <c r="K3157">
        <v>955</v>
      </c>
      <c r="L3157">
        <v>33877.769</v>
      </c>
      <c r="M3157" t="str">
        <f t="shared" si="148"/>
        <v>Mediana</v>
      </c>
      <c r="N3157" t="str">
        <f t="shared" si="149"/>
        <v>M</v>
      </c>
      <c r="O3157">
        <v>2.9677500000000001</v>
      </c>
      <c r="P3157" t="s">
        <v>32</v>
      </c>
      <c r="Q3157">
        <v>-1.3507E-2</v>
      </c>
      <c r="R3157" t="s">
        <v>15</v>
      </c>
      <c r="S3157">
        <v>215.21759</v>
      </c>
      <c r="T3157" t="s">
        <v>23</v>
      </c>
      <c r="U3157">
        <v>286.80754754597001</v>
      </c>
      <c r="V3157">
        <v>20.100000000000001</v>
      </c>
      <c r="W3157">
        <v>7.3719999999999999</v>
      </c>
      <c r="X3157">
        <v>25</v>
      </c>
      <c r="Y3157">
        <v>2.9785300000000001</v>
      </c>
      <c r="Z3157">
        <v>240</v>
      </c>
      <c r="AA3157" t="str">
        <f>IF(Z3157=-1,"Flat",
INDEX({"North","Northeast","East","Southeast","South","Southwest","West","Northwest","North"},
MATCH(Z3157,{0;22.5;67.5;112.5;157.5;202.5;247.5;292.5;337.5},1)))</f>
        <v>Southwest</v>
      </c>
      <c r="AB3157">
        <v>0.58285399999999998</v>
      </c>
      <c r="AC3157" t="s">
        <v>20</v>
      </c>
      <c r="AD3157">
        <v>293</v>
      </c>
      <c r="AE3157">
        <v>27</v>
      </c>
      <c r="AF3157">
        <v>5.6040000000000001</v>
      </c>
    </row>
    <row r="3158" spans="1:32" x14ac:dyDescent="0.25">
      <c r="A3158">
        <v>3301</v>
      </c>
      <c r="B3158">
        <v>3716</v>
      </c>
      <c r="C3158">
        <v>3716</v>
      </c>
      <c r="D3158">
        <v>4584</v>
      </c>
      <c r="E3158" t="str">
        <f t="shared" si="147"/>
        <v>04584-CHI-P</v>
      </c>
      <c r="F3158" t="s">
        <v>585</v>
      </c>
      <c r="G3158" t="s">
        <v>46</v>
      </c>
      <c r="H3158" t="s">
        <v>12</v>
      </c>
      <c r="I3158">
        <v>-69.457001000000005</v>
      </c>
      <c r="J3158">
        <v>-20.507999000000002</v>
      </c>
      <c r="K3158">
        <v>1039</v>
      </c>
      <c r="L3158">
        <v>30</v>
      </c>
      <c r="M3158" t="str">
        <f t="shared" si="148"/>
        <v>Pequeña</v>
      </c>
      <c r="N3158" t="str">
        <f t="shared" si="149"/>
        <v>P</v>
      </c>
      <c r="O3158">
        <v>0.31533899999999998</v>
      </c>
      <c r="P3158" t="s">
        <v>7</v>
      </c>
      <c r="Q3158">
        <v>-2.7810000000000001E-3</v>
      </c>
      <c r="R3158" t="s">
        <v>8</v>
      </c>
      <c r="S3158">
        <v>264.80557299999998</v>
      </c>
      <c r="T3158" t="s">
        <v>16</v>
      </c>
      <c r="U3158">
        <v>4106.1997772664263</v>
      </c>
      <c r="V3158">
        <v>20.799999</v>
      </c>
      <c r="W3158">
        <v>7.4370000000000003</v>
      </c>
      <c r="X3158">
        <v>32.61</v>
      </c>
      <c r="Y3158">
        <v>2.6795900000000001</v>
      </c>
      <c r="Z3158">
        <v>210.5</v>
      </c>
      <c r="AA3158" t="str">
        <f>IF(Z3158=-1,"Flat",
INDEX({"North","Northeast","East","Southeast","South","Southwest","West","Northwest","North"},
MATCH(Z3158,{0;22.5;67.5;112.5;157.5;202.5;247.5;292.5;337.5},1)))</f>
        <v>Southwest</v>
      </c>
      <c r="AB3158">
        <v>0.67215800000000003</v>
      </c>
      <c r="AC3158" t="s">
        <v>10</v>
      </c>
      <c r="AD3158">
        <v>170</v>
      </c>
      <c r="AE3158">
        <v>22</v>
      </c>
      <c r="AF3158">
        <v>5.7279999999999998</v>
      </c>
    </row>
    <row r="3159" spans="1:32" x14ac:dyDescent="0.25">
      <c r="A3159">
        <v>3302</v>
      </c>
      <c r="B3159">
        <v>3717</v>
      </c>
      <c r="C3159">
        <v>3717</v>
      </c>
      <c r="D3159">
        <v>4585</v>
      </c>
      <c r="E3159" t="str">
        <f t="shared" si="147"/>
        <v>04585-CHI-G</v>
      </c>
      <c r="F3159" t="s">
        <v>586</v>
      </c>
      <c r="G3159" t="s">
        <v>46</v>
      </c>
      <c r="H3159" t="s">
        <v>25</v>
      </c>
      <c r="I3159">
        <v>-69.484099999999998</v>
      </c>
      <c r="J3159">
        <v>-20.104700000000001</v>
      </c>
      <c r="K3159">
        <v>1392</v>
      </c>
      <c r="L3159">
        <v>1317815.406</v>
      </c>
      <c r="M3159" t="str">
        <f t="shared" si="148"/>
        <v>Grande</v>
      </c>
      <c r="N3159" t="str">
        <f t="shared" si="149"/>
        <v>G</v>
      </c>
      <c r="O3159">
        <v>2.0360999999999998</v>
      </c>
      <c r="P3159" t="s">
        <v>32</v>
      </c>
      <c r="Q3159">
        <v>1.9859999999999999E-3</v>
      </c>
      <c r="R3159" t="s">
        <v>8</v>
      </c>
      <c r="S3159">
        <v>244.69201699999999</v>
      </c>
      <c r="T3159" t="s">
        <v>23</v>
      </c>
      <c r="U3159">
        <v>17285.735154682548</v>
      </c>
      <c r="V3159">
        <v>19.899999999999999</v>
      </c>
      <c r="W3159">
        <v>7.4909999999999997</v>
      </c>
      <c r="X3159">
        <v>30</v>
      </c>
      <c r="Y3159">
        <v>2.6586099999999999</v>
      </c>
      <c r="Z3159">
        <v>220</v>
      </c>
      <c r="AA3159" t="str">
        <f>IF(Z3159=-1,"Flat",
INDEX({"North","Northeast","East","Southeast","South","Southwest","West","Northwest","North"},
MATCH(Z3159,{0;22.5;67.5;112.5;157.5;202.5;247.5;292.5;337.5},1)))</f>
        <v>Southwest</v>
      </c>
      <c r="AB3159">
        <v>0.58717699999999995</v>
      </c>
      <c r="AC3159" t="s">
        <v>20</v>
      </c>
      <c r="AD3159">
        <v>743</v>
      </c>
      <c r="AE3159">
        <v>22</v>
      </c>
      <c r="AF3159">
        <v>5.798</v>
      </c>
    </row>
    <row r="3160" spans="1:32" x14ac:dyDescent="0.25">
      <c r="A3160">
        <v>3303</v>
      </c>
      <c r="B3160">
        <v>3718</v>
      </c>
      <c r="C3160">
        <v>3718</v>
      </c>
      <c r="D3160">
        <v>4586</v>
      </c>
      <c r="E3160" t="str">
        <f t="shared" si="147"/>
        <v>04586-CHI-G</v>
      </c>
      <c r="F3160" t="s">
        <v>587</v>
      </c>
      <c r="G3160" t="s">
        <v>46</v>
      </c>
      <c r="H3160" t="s">
        <v>12</v>
      </c>
      <c r="I3160">
        <v>-68.821999000000005</v>
      </c>
      <c r="J3160">
        <v>-22.486999999999998</v>
      </c>
      <c r="K3160">
        <v>2437</v>
      </c>
      <c r="L3160">
        <v>664902.00000000012</v>
      </c>
      <c r="M3160" t="str">
        <f t="shared" si="148"/>
        <v>Grande</v>
      </c>
      <c r="N3160" t="str">
        <f t="shared" si="149"/>
        <v>G</v>
      </c>
      <c r="O3160">
        <v>0.62612000000000001</v>
      </c>
      <c r="P3160" t="s">
        <v>7</v>
      </c>
      <c r="Q3160">
        <v>0</v>
      </c>
      <c r="R3160" t="s">
        <v>8</v>
      </c>
      <c r="S3160">
        <v>245.77224699999999</v>
      </c>
      <c r="T3160" t="s">
        <v>23</v>
      </c>
      <c r="U3160">
        <v>3685.982880423453</v>
      </c>
      <c r="V3160">
        <v>13.8</v>
      </c>
      <c r="W3160">
        <v>7.9820000000000002</v>
      </c>
      <c r="X3160">
        <v>20</v>
      </c>
      <c r="Y3160">
        <v>6.4604999999999997</v>
      </c>
      <c r="Z3160">
        <v>245</v>
      </c>
      <c r="AA3160" t="str">
        <f>IF(Z3160=-1,"Flat",
INDEX({"North","Northeast","East","Southeast","South","Southwest","West","Northwest","North"},
MATCH(Z3160,{0;22.5;67.5;112.5;157.5;202.5;247.5;292.5;337.5},1)))</f>
        <v>Southwest</v>
      </c>
      <c r="AB3160">
        <v>0.59688399999999997</v>
      </c>
      <c r="AC3160" t="s">
        <v>20</v>
      </c>
      <c r="AD3160">
        <v>77</v>
      </c>
      <c r="AE3160">
        <v>26</v>
      </c>
      <c r="AF3160">
        <v>6.1929999999999996</v>
      </c>
    </row>
    <row r="3161" spans="1:32" x14ac:dyDescent="0.25">
      <c r="A3161">
        <v>3304</v>
      </c>
      <c r="B3161">
        <v>3719</v>
      </c>
      <c r="C3161">
        <v>3719</v>
      </c>
      <c r="D3161">
        <v>4587</v>
      </c>
      <c r="E3161" t="str">
        <f t="shared" si="147"/>
        <v>04587-CHI-P</v>
      </c>
      <c r="F3161" t="s">
        <v>588</v>
      </c>
      <c r="G3161" t="s">
        <v>46</v>
      </c>
      <c r="H3161" t="s">
        <v>34</v>
      </c>
      <c r="I3161">
        <v>-70.917396999999994</v>
      </c>
      <c r="J3161">
        <v>-53.150199999999998</v>
      </c>
      <c r="K3161">
        <v>33</v>
      </c>
      <c r="L3161">
        <v>711.94500000000005</v>
      </c>
      <c r="M3161" t="str">
        <f t="shared" si="148"/>
        <v>Pequeña</v>
      </c>
      <c r="N3161" t="str">
        <f t="shared" si="149"/>
        <v>P</v>
      </c>
      <c r="O3161">
        <v>0.75773599999999997</v>
      </c>
      <c r="P3161" t="s">
        <v>7</v>
      </c>
      <c r="Q3161">
        <v>-3.1779999999999998E-3</v>
      </c>
      <c r="R3161" t="s">
        <v>8</v>
      </c>
      <c r="S3161">
        <v>93.239699999999999</v>
      </c>
      <c r="T3161" t="s">
        <v>19</v>
      </c>
      <c r="U3161">
        <v>714.35274210547482</v>
      </c>
      <c r="V3161">
        <v>6.3</v>
      </c>
      <c r="W3161">
        <v>-1</v>
      </c>
      <c r="X3161">
        <v>55</v>
      </c>
      <c r="Y3161">
        <v>10.3437</v>
      </c>
      <c r="Z3161">
        <v>260</v>
      </c>
      <c r="AA3161" t="str">
        <f>IF(Z3161=-1,"Flat",
INDEX({"North","Northeast","East","Southeast","South","Southwest","West","Northwest","North"},
MATCH(Z3161,{0;22.5;67.5;112.5;157.5;202.5;247.5;292.5;337.5},1)))</f>
        <v>West</v>
      </c>
      <c r="AB3161">
        <v>0.66948200000000002</v>
      </c>
      <c r="AC3161" t="s">
        <v>10</v>
      </c>
      <c r="AD3161">
        <v>104</v>
      </c>
      <c r="AE3161">
        <v>-9999</v>
      </c>
      <c r="AF3161">
        <v>0</v>
      </c>
    </row>
    <row r="3162" spans="1:32" x14ac:dyDescent="0.25">
      <c r="A3162">
        <v>3305</v>
      </c>
      <c r="B3162">
        <v>3720</v>
      </c>
      <c r="C3162">
        <v>3720</v>
      </c>
      <c r="D3162">
        <v>4588</v>
      </c>
      <c r="E3162" t="str">
        <f t="shared" si="147"/>
        <v>04588-CHI-P</v>
      </c>
      <c r="F3162" t="s">
        <v>589</v>
      </c>
      <c r="G3162" t="s">
        <v>46</v>
      </c>
      <c r="H3162" t="s">
        <v>12</v>
      </c>
      <c r="I3162">
        <v>-69.418700999999999</v>
      </c>
      <c r="J3162">
        <v>-23.4939</v>
      </c>
      <c r="K3162">
        <v>1677</v>
      </c>
      <c r="L3162">
        <v>30</v>
      </c>
      <c r="M3162" t="str">
        <f t="shared" si="148"/>
        <v>Pequeña</v>
      </c>
      <c r="N3162" t="str">
        <f t="shared" si="149"/>
        <v>P</v>
      </c>
      <c r="O3162">
        <v>1.3979299999999999</v>
      </c>
      <c r="P3162" t="s">
        <v>7</v>
      </c>
      <c r="Q3162">
        <v>-7.9500000000000003E-4</v>
      </c>
      <c r="R3162" t="s">
        <v>8</v>
      </c>
      <c r="S3162">
        <v>220.030258</v>
      </c>
      <c r="T3162" t="s">
        <v>23</v>
      </c>
      <c r="U3162">
        <v>40888.659592392018</v>
      </c>
      <c r="V3162">
        <v>18.100000000000001</v>
      </c>
      <c r="W3162">
        <v>7.827</v>
      </c>
      <c r="X3162">
        <v>25.53</v>
      </c>
      <c r="Y3162">
        <v>3.7579500000000001</v>
      </c>
      <c r="Z3162">
        <v>288.2</v>
      </c>
      <c r="AA3162" t="str">
        <f>IF(Z3162=-1,"Flat",
INDEX({"North","Northeast","East","Southeast","South","Southwest","West","Northwest","North"},
MATCH(Z3162,{0;22.5;67.5;112.5;157.5;202.5;247.5;292.5;337.5},1)))</f>
        <v>West</v>
      </c>
      <c r="AB3162">
        <v>0.59304100000000004</v>
      </c>
      <c r="AC3162" t="s">
        <v>20</v>
      </c>
      <c r="AD3162">
        <v>146</v>
      </c>
      <c r="AE3162">
        <v>25</v>
      </c>
      <c r="AF3162">
        <v>6.0439999999999996</v>
      </c>
    </row>
    <row r="3163" spans="1:32" x14ac:dyDescent="0.25">
      <c r="A3163">
        <v>3306</v>
      </c>
      <c r="B3163">
        <v>3721</v>
      </c>
      <c r="C3163">
        <v>3721</v>
      </c>
      <c r="D3163">
        <v>4589</v>
      </c>
      <c r="E3163" t="str">
        <f t="shared" si="147"/>
        <v>04589-CHI-P</v>
      </c>
      <c r="F3163" t="s">
        <v>590</v>
      </c>
      <c r="G3163" t="s">
        <v>46</v>
      </c>
      <c r="H3163" t="s">
        <v>12</v>
      </c>
      <c r="I3163">
        <v>-69.596298000000004</v>
      </c>
      <c r="J3163">
        <v>-22.358699999999999</v>
      </c>
      <c r="K3163">
        <v>1221</v>
      </c>
      <c r="L3163">
        <v>30</v>
      </c>
      <c r="M3163" t="str">
        <f t="shared" si="148"/>
        <v>Pequeña</v>
      </c>
      <c r="N3163" t="str">
        <f t="shared" si="149"/>
        <v>P</v>
      </c>
      <c r="O3163">
        <v>0.20288300000000001</v>
      </c>
      <c r="P3163" t="s">
        <v>7</v>
      </c>
      <c r="Q3163">
        <v>-1.1919999999999999E-3</v>
      </c>
      <c r="R3163" t="s">
        <v>8</v>
      </c>
      <c r="S3163">
        <v>320.71060199999999</v>
      </c>
      <c r="T3163" t="s">
        <v>30</v>
      </c>
      <c r="U3163">
        <v>769.31294643552371</v>
      </c>
      <c r="V3163">
        <v>19.399999999999999</v>
      </c>
      <c r="W3163">
        <v>7.7119999999999997</v>
      </c>
      <c r="X3163">
        <v>25.53</v>
      </c>
      <c r="Y3163">
        <v>3.8323399999999999</v>
      </c>
      <c r="Z3163">
        <v>288.2</v>
      </c>
      <c r="AA3163" t="str">
        <f>IF(Z3163=-1,"Flat",
INDEX({"North","Northeast","East","Southeast","South","Southwest","West","Northwest","North"},
MATCH(Z3163,{0;22.5;67.5;112.5;157.5;202.5;247.5;292.5;337.5},1)))</f>
        <v>West</v>
      </c>
      <c r="AB3163">
        <v>0.74914199999999997</v>
      </c>
      <c r="AC3163" t="s">
        <v>10</v>
      </c>
      <c r="AD3163">
        <v>480</v>
      </c>
      <c r="AE3163">
        <v>25</v>
      </c>
      <c r="AF3163">
        <v>5.9580000000000002</v>
      </c>
    </row>
    <row r="3164" spans="1:32" x14ac:dyDescent="0.25">
      <c r="A3164">
        <v>3309</v>
      </c>
      <c r="B3164">
        <v>3724</v>
      </c>
      <c r="C3164">
        <v>3724</v>
      </c>
      <c r="D3164">
        <v>4592</v>
      </c>
      <c r="E3164" t="str">
        <f t="shared" si="147"/>
        <v>04592-CHI-P</v>
      </c>
      <c r="F3164" t="s">
        <v>591</v>
      </c>
      <c r="G3164" t="s">
        <v>46</v>
      </c>
      <c r="H3164" t="s">
        <v>12</v>
      </c>
      <c r="I3164">
        <v>-70.497901999999996</v>
      </c>
      <c r="J3164">
        <v>-27.156099000000001</v>
      </c>
      <c r="K3164">
        <v>846</v>
      </c>
      <c r="L3164">
        <v>30</v>
      </c>
      <c r="M3164" t="str">
        <f t="shared" si="148"/>
        <v>Pequeña</v>
      </c>
      <c r="N3164" t="str">
        <f t="shared" si="149"/>
        <v>P</v>
      </c>
      <c r="O3164">
        <v>4.6921799999999996</v>
      </c>
      <c r="P3164" t="s">
        <v>32</v>
      </c>
      <c r="Q3164">
        <v>-2.8603E-2</v>
      </c>
      <c r="R3164" t="s">
        <v>15</v>
      </c>
      <c r="S3164">
        <v>177.04205300000001</v>
      </c>
      <c r="T3164" t="s">
        <v>13</v>
      </c>
      <c r="U3164">
        <v>16370.14466151608</v>
      </c>
      <c r="V3164">
        <v>15.8</v>
      </c>
      <c r="W3164">
        <v>7.0670000000000002</v>
      </c>
      <c r="X3164">
        <v>29.05</v>
      </c>
      <c r="Y3164">
        <v>2.5970200000000001</v>
      </c>
      <c r="Z3164">
        <v>303.10000000000002</v>
      </c>
      <c r="AA3164" t="str">
        <f>IF(Z3164=-1,"Flat",
INDEX({"North","Northeast","East","Southeast","South","Southwest","West","Northwest","North"},
MATCH(Z3164,{0;22.5;67.5;112.5;157.5;202.5;247.5;292.5;337.5},1)))</f>
        <v>Northwest</v>
      </c>
      <c r="AB3164">
        <v>0.58360400000000001</v>
      </c>
      <c r="AC3164" t="s">
        <v>20</v>
      </c>
      <c r="AD3164">
        <v>393</v>
      </c>
      <c r="AE3164">
        <v>28</v>
      </c>
      <c r="AF3164">
        <v>5.6829999999999998</v>
      </c>
    </row>
    <row r="3165" spans="1:32" x14ac:dyDescent="0.25">
      <c r="A3165">
        <v>3310</v>
      </c>
      <c r="B3165">
        <v>3725</v>
      </c>
      <c r="C3165">
        <v>3725</v>
      </c>
      <c r="D3165">
        <v>4593</v>
      </c>
      <c r="E3165" t="str">
        <f t="shared" si="147"/>
        <v>04593-CHI-P</v>
      </c>
      <c r="F3165" t="s">
        <v>592</v>
      </c>
      <c r="G3165" t="s">
        <v>46</v>
      </c>
      <c r="H3165" t="s">
        <v>25</v>
      </c>
      <c r="I3165">
        <v>-69.127998000000005</v>
      </c>
      <c r="J3165">
        <v>-23.864201000000001</v>
      </c>
      <c r="K3165">
        <v>2614</v>
      </c>
      <c r="L3165">
        <v>234.708</v>
      </c>
      <c r="M3165" t="str">
        <f t="shared" si="148"/>
        <v>Pequeña</v>
      </c>
      <c r="N3165" t="str">
        <f t="shared" si="149"/>
        <v>P</v>
      </c>
      <c r="O3165">
        <v>2.94984</v>
      </c>
      <c r="P3165" t="s">
        <v>32</v>
      </c>
      <c r="Q3165">
        <v>7.9500000000000003E-4</v>
      </c>
      <c r="R3165" t="s">
        <v>8</v>
      </c>
      <c r="S3165">
        <v>148.84620699999999</v>
      </c>
      <c r="T3165" t="s">
        <v>49</v>
      </c>
      <c r="U3165">
        <v>91997.258383422944</v>
      </c>
      <c r="V3165">
        <v>13.1</v>
      </c>
      <c r="W3165">
        <v>7.9710000000000001</v>
      </c>
      <c r="X3165">
        <v>25</v>
      </c>
      <c r="Y3165">
        <v>5.1436799999999998</v>
      </c>
      <c r="Z3165">
        <v>240</v>
      </c>
      <c r="AA3165" t="str">
        <f>IF(Z3165=-1,"Flat",
INDEX({"North","Northeast","East","Southeast","South","Southwest","West","Northwest","North"},
MATCH(Z3165,{0;22.5;67.5;112.5;157.5;202.5;247.5;292.5;337.5},1)))</f>
        <v>Southwest</v>
      </c>
      <c r="AB3165">
        <v>0.58455100000000004</v>
      </c>
      <c r="AC3165" t="s">
        <v>20</v>
      </c>
      <c r="AD3165">
        <v>167</v>
      </c>
      <c r="AE3165">
        <v>25</v>
      </c>
      <c r="AF3165">
        <v>6.2610000000000001</v>
      </c>
    </row>
    <row r="3166" spans="1:32" x14ac:dyDescent="0.25">
      <c r="A3166">
        <v>3311</v>
      </c>
      <c r="B3166">
        <v>3726</v>
      </c>
      <c r="C3166">
        <v>3726</v>
      </c>
      <c r="D3166">
        <v>4594</v>
      </c>
      <c r="E3166" t="str">
        <f t="shared" si="147"/>
        <v>04594-CHI-P</v>
      </c>
      <c r="F3166" t="s">
        <v>593</v>
      </c>
      <c r="G3166" t="s">
        <v>46</v>
      </c>
      <c r="H3166" t="s">
        <v>34</v>
      </c>
      <c r="I3166">
        <v>-70.761200000000002</v>
      </c>
      <c r="J3166">
        <v>-28.5746</v>
      </c>
      <c r="K3166">
        <v>391</v>
      </c>
      <c r="L3166">
        <v>7783.7290000000003</v>
      </c>
      <c r="M3166" t="str">
        <f t="shared" si="148"/>
        <v>Pequeña</v>
      </c>
      <c r="N3166" t="str">
        <f t="shared" si="149"/>
        <v>P</v>
      </c>
      <c r="O3166">
        <v>0.34496399999999999</v>
      </c>
      <c r="P3166" t="s">
        <v>7</v>
      </c>
      <c r="Q3166">
        <v>-3.973E-3</v>
      </c>
      <c r="R3166" t="s">
        <v>8</v>
      </c>
      <c r="S3166">
        <v>335.55603000000002</v>
      </c>
      <c r="T3166" t="s">
        <v>30</v>
      </c>
      <c r="U3166">
        <v>28.9783202619044</v>
      </c>
      <c r="V3166">
        <v>17.799999</v>
      </c>
      <c r="W3166">
        <v>6.7329999999999997</v>
      </c>
      <c r="X3166">
        <v>55</v>
      </c>
      <c r="Y3166">
        <v>2.4003399999999999</v>
      </c>
      <c r="Z3166">
        <v>240</v>
      </c>
      <c r="AA3166" t="str">
        <f>IF(Z3166=-1,"Flat",
INDEX({"North","Northeast","East","Southeast","South","Southwest","West","Northwest","North"},
MATCH(Z3166,{0;22.5;67.5;112.5;157.5;202.5;247.5;292.5;337.5},1)))</f>
        <v>Southwest</v>
      </c>
      <c r="AB3166">
        <v>0.59609100000000004</v>
      </c>
      <c r="AC3166" t="s">
        <v>20</v>
      </c>
      <c r="AD3166">
        <v>47</v>
      </c>
      <c r="AE3166">
        <v>27</v>
      </c>
      <c r="AF3166">
        <v>5.2469999999999999</v>
      </c>
    </row>
    <row r="3167" spans="1:32" x14ac:dyDescent="0.25">
      <c r="A3167">
        <v>3312</v>
      </c>
      <c r="B3167">
        <v>3727</v>
      </c>
      <c r="C3167">
        <v>3727</v>
      </c>
      <c r="D3167">
        <v>4595</v>
      </c>
      <c r="E3167" t="str">
        <f t="shared" si="147"/>
        <v>04595-CHI-G</v>
      </c>
      <c r="F3167" t="s">
        <v>594</v>
      </c>
      <c r="G3167" t="s">
        <v>46</v>
      </c>
      <c r="H3167" t="s">
        <v>12</v>
      </c>
      <c r="I3167">
        <v>-70.177002000000002</v>
      </c>
      <c r="J3167">
        <v>-23.416</v>
      </c>
      <c r="K3167">
        <v>890</v>
      </c>
      <c r="L3167">
        <v>1573330</v>
      </c>
      <c r="M3167" t="str">
        <f t="shared" si="148"/>
        <v>Grande</v>
      </c>
      <c r="N3167" t="str">
        <f t="shared" si="149"/>
        <v>G</v>
      </c>
      <c r="O3167">
        <v>2.7779400000000001</v>
      </c>
      <c r="P3167" t="s">
        <v>32</v>
      </c>
      <c r="Q3167">
        <v>-2.3839999999999998E-3</v>
      </c>
      <c r="R3167" t="s">
        <v>8</v>
      </c>
      <c r="S3167">
        <v>256.03509500000001</v>
      </c>
      <c r="T3167" t="s">
        <v>16</v>
      </c>
      <c r="U3167">
        <v>5256.0277098345041</v>
      </c>
      <c r="V3167">
        <v>17.299999</v>
      </c>
      <c r="W3167">
        <v>7.6059999999999999</v>
      </c>
      <c r="X3167">
        <v>60</v>
      </c>
      <c r="Y3167">
        <v>3.7793800000000002</v>
      </c>
      <c r="Z3167">
        <v>210</v>
      </c>
      <c r="AA3167" t="str">
        <f>IF(Z3167=-1,"Flat",
INDEX({"North","Northeast","East","Southeast","South","Southwest","West","Northwest","North"},
MATCH(Z3167,{0;22.5;67.5;112.5;157.5;202.5;247.5;292.5;337.5},1)))</f>
        <v>Southwest</v>
      </c>
      <c r="AB3167">
        <v>0.65637100000000004</v>
      </c>
      <c r="AC3167" t="s">
        <v>10</v>
      </c>
      <c r="AD3167">
        <v>97</v>
      </c>
      <c r="AE3167">
        <v>25</v>
      </c>
      <c r="AF3167">
        <v>6.0229999999999997</v>
      </c>
    </row>
    <row r="3168" spans="1:32" x14ac:dyDescent="0.25">
      <c r="A3168">
        <v>3314</v>
      </c>
      <c r="B3168">
        <v>3729</v>
      </c>
      <c r="C3168">
        <v>3729</v>
      </c>
      <c r="D3168">
        <v>4597</v>
      </c>
      <c r="E3168" t="str">
        <f t="shared" si="147"/>
        <v>04597-CHI-P</v>
      </c>
      <c r="F3168" t="s">
        <v>595</v>
      </c>
      <c r="G3168" t="s">
        <v>46</v>
      </c>
      <c r="H3168" t="s">
        <v>12</v>
      </c>
      <c r="I3168">
        <v>-69.871002000000004</v>
      </c>
      <c r="J3168">
        <v>-27.004498999999999</v>
      </c>
      <c r="K3168">
        <v>1791</v>
      </c>
      <c r="L3168">
        <v>30</v>
      </c>
      <c r="M3168" t="str">
        <f t="shared" si="148"/>
        <v>Pequeña</v>
      </c>
      <c r="N3168" t="str">
        <f t="shared" si="149"/>
        <v>P</v>
      </c>
      <c r="O3168">
        <v>1.71841</v>
      </c>
      <c r="P3168" t="s">
        <v>7</v>
      </c>
      <c r="Q3168">
        <v>-7.9500000000000003E-4</v>
      </c>
      <c r="R3168" t="s">
        <v>8</v>
      </c>
      <c r="S3168">
        <v>228.366455</v>
      </c>
      <c r="T3168" t="s">
        <v>23</v>
      </c>
      <c r="U3168">
        <v>2534.7811314023138</v>
      </c>
      <c r="V3168">
        <v>17.5</v>
      </c>
      <c r="W3168">
        <v>7.6609999999999996</v>
      </c>
      <c r="X3168">
        <v>29.05</v>
      </c>
      <c r="Y3168">
        <v>3.9337900000000001</v>
      </c>
      <c r="Z3168">
        <v>303.10000000000002</v>
      </c>
      <c r="AA3168" t="str">
        <f>IF(Z3168=-1,"Flat",
INDEX({"North","Northeast","East","Southeast","South","Southwest","West","Northwest","North"},
MATCH(Z3168,{0;22.5;67.5;112.5;157.5;202.5;247.5;292.5;337.5},1)))</f>
        <v>Northwest</v>
      </c>
      <c r="AB3168">
        <v>0.590642</v>
      </c>
      <c r="AC3168" t="s">
        <v>20</v>
      </c>
      <c r="AD3168">
        <v>97</v>
      </c>
      <c r="AE3168">
        <v>27</v>
      </c>
      <c r="AF3168">
        <v>5.9749999999999996</v>
      </c>
    </row>
    <row r="3169" spans="1:32" x14ac:dyDescent="0.25">
      <c r="A3169">
        <v>3315</v>
      </c>
      <c r="B3169">
        <v>3730</v>
      </c>
      <c r="C3169">
        <v>3730</v>
      </c>
      <c r="D3169">
        <v>4598</v>
      </c>
      <c r="E3169" t="str">
        <f t="shared" si="147"/>
        <v>04598-CHI-P</v>
      </c>
      <c r="F3169" t="s">
        <v>596</v>
      </c>
      <c r="G3169" t="s">
        <v>46</v>
      </c>
      <c r="H3169" t="s">
        <v>25</v>
      </c>
      <c r="I3169">
        <v>-69.859595999999996</v>
      </c>
      <c r="J3169">
        <v>-19.008900000000001</v>
      </c>
      <c r="K3169">
        <v>711</v>
      </c>
      <c r="L3169">
        <v>852.78899999999999</v>
      </c>
      <c r="M3169" t="str">
        <f t="shared" si="148"/>
        <v>Pequeña</v>
      </c>
      <c r="N3169" t="str">
        <f t="shared" si="149"/>
        <v>P</v>
      </c>
      <c r="O3169">
        <v>7.0940300000000001</v>
      </c>
      <c r="P3169" t="s">
        <v>14</v>
      </c>
      <c r="Q3169">
        <v>-7.2302000000000005E-2</v>
      </c>
      <c r="R3169" t="s">
        <v>15</v>
      </c>
      <c r="S3169">
        <v>352.29165599999999</v>
      </c>
      <c r="T3169" t="s">
        <v>70</v>
      </c>
      <c r="U3169">
        <v>17860.239092864391</v>
      </c>
      <c r="V3169">
        <v>21.1</v>
      </c>
      <c r="W3169">
        <v>7.2590000000000003</v>
      </c>
      <c r="X3169">
        <v>75</v>
      </c>
      <c r="Y3169">
        <v>2.5849600000000001</v>
      </c>
      <c r="Z3169">
        <v>260</v>
      </c>
      <c r="AA3169" t="str">
        <f>IF(Z3169=-1,"Flat",
INDEX({"North","Northeast","East","Southeast","South","Southwest","West","Northwest","North"},
MATCH(Z3169,{0;22.5;67.5;112.5;157.5;202.5;247.5;292.5;337.5},1)))</f>
        <v>West</v>
      </c>
      <c r="AB3169">
        <v>0.76470099999999996</v>
      </c>
      <c r="AC3169" t="s">
        <v>10</v>
      </c>
      <c r="AD3169">
        <v>421.89999399999999</v>
      </c>
      <c r="AE3169">
        <v>21</v>
      </c>
      <c r="AF3169">
        <v>5.601</v>
      </c>
    </row>
    <row r="3170" spans="1:32" x14ac:dyDescent="0.25">
      <c r="A3170">
        <v>3316</v>
      </c>
      <c r="B3170">
        <v>3731</v>
      </c>
      <c r="C3170">
        <v>3731</v>
      </c>
      <c r="D3170">
        <v>4599</v>
      </c>
      <c r="E3170" t="str">
        <f t="shared" si="147"/>
        <v>04599-CHI-G</v>
      </c>
      <c r="F3170" t="s">
        <v>597</v>
      </c>
      <c r="G3170" t="s">
        <v>46</v>
      </c>
      <c r="H3170" t="s">
        <v>12</v>
      </c>
      <c r="I3170">
        <v>-69.470703</v>
      </c>
      <c r="J3170">
        <v>-22.791699999999999</v>
      </c>
      <c r="K3170">
        <v>1535</v>
      </c>
      <c r="L3170">
        <v>1112915.72</v>
      </c>
      <c r="M3170" t="str">
        <f t="shared" si="148"/>
        <v>Grande</v>
      </c>
      <c r="N3170" t="str">
        <f t="shared" si="149"/>
        <v>G</v>
      </c>
      <c r="O3170">
        <v>0.66002000000000005</v>
      </c>
      <c r="P3170" t="s">
        <v>7</v>
      </c>
      <c r="Q3170">
        <v>-1.9859999999999999E-3</v>
      </c>
      <c r="R3170" t="s">
        <v>8</v>
      </c>
      <c r="S3170">
        <v>338.42867999999999</v>
      </c>
      <c r="T3170" t="s">
        <v>70</v>
      </c>
      <c r="U3170">
        <v>12021.95108260618</v>
      </c>
      <c r="V3170">
        <v>18</v>
      </c>
      <c r="W3170">
        <v>7.7370000000000001</v>
      </c>
      <c r="X3170">
        <v>15</v>
      </c>
      <c r="Y3170">
        <v>4.4709899999999996</v>
      </c>
      <c r="Z3170">
        <v>235</v>
      </c>
      <c r="AA3170" t="str">
        <f>IF(Z3170=-1,"Flat",
INDEX({"North","Northeast","East","Southeast","South","Southwest","West","Northwest","North"},
MATCH(Z3170,{0;22.5;67.5;112.5;157.5;202.5;247.5;292.5;337.5},1)))</f>
        <v>Southwest</v>
      </c>
      <c r="AB3170">
        <v>0.74684700000000004</v>
      </c>
      <c r="AC3170" t="s">
        <v>10</v>
      </c>
      <c r="AD3170">
        <v>100</v>
      </c>
      <c r="AE3170">
        <v>24</v>
      </c>
      <c r="AF3170">
        <v>5.976</v>
      </c>
    </row>
    <row r="3171" spans="1:32" x14ac:dyDescent="0.25">
      <c r="A3171">
        <v>3317</v>
      </c>
      <c r="B3171">
        <v>3732</v>
      </c>
      <c r="C3171">
        <v>3732</v>
      </c>
      <c r="D3171">
        <v>4600</v>
      </c>
      <c r="E3171" t="str">
        <f t="shared" si="147"/>
        <v>04600-CHI-G</v>
      </c>
      <c r="F3171" t="s">
        <v>597</v>
      </c>
      <c r="G3171" t="s">
        <v>46</v>
      </c>
      <c r="H3171" t="s">
        <v>598</v>
      </c>
      <c r="I3171">
        <v>-69.479202000000001</v>
      </c>
      <c r="J3171">
        <v>-22.770700000000001</v>
      </c>
      <c r="K3171">
        <v>1535</v>
      </c>
      <c r="L3171">
        <v>1112915.72</v>
      </c>
      <c r="M3171" t="str">
        <f t="shared" si="148"/>
        <v>Grande</v>
      </c>
      <c r="N3171" t="str">
        <f t="shared" si="149"/>
        <v>G</v>
      </c>
      <c r="O3171">
        <v>0.40876400000000002</v>
      </c>
      <c r="P3171" t="s">
        <v>7</v>
      </c>
      <c r="Q3171">
        <v>-7.9500000000000003E-4</v>
      </c>
      <c r="R3171" t="s">
        <v>8</v>
      </c>
      <c r="S3171">
        <v>294.77514600000001</v>
      </c>
      <c r="T3171" t="s">
        <v>30</v>
      </c>
      <c r="U3171">
        <v>11514.76026329078</v>
      </c>
      <c r="V3171">
        <v>18</v>
      </c>
      <c r="W3171">
        <v>7.734</v>
      </c>
      <c r="X3171">
        <v>20</v>
      </c>
      <c r="Y3171">
        <v>4.4272</v>
      </c>
      <c r="Z3171">
        <v>235</v>
      </c>
      <c r="AA3171" t="str">
        <f>IF(Z3171=-1,"Flat",
INDEX({"North","Northeast","East","Southeast","South","Southwest","West","Northwest","North"},
MATCH(Z3171,{0;22.5;67.5;112.5;157.5;202.5;247.5;292.5;337.5},1)))</f>
        <v>Southwest</v>
      </c>
      <c r="AB3171">
        <v>0.74765400000000004</v>
      </c>
      <c r="AC3171" t="s">
        <v>10</v>
      </c>
      <c r="AD3171">
        <v>110</v>
      </c>
      <c r="AE3171">
        <v>24</v>
      </c>
      <c r="AF3171">
        <v>5.9720000000000004</v>
      </c>
    </row>
    <row r="3172" spans="1:32" x14ac:dyDescent="0.25">
      <c r="A3172">
        <v>3318</v>
      </c>
      <c r="B3172">
        <v>3733</v>
      </c>
      <c r="C3172">
        <v>3733</v>
      </c>
      <c r="D3172">
        <v>4601</v>
      </c>
      <c r="E3172" t="str">
        <f t="shared" si="147"/>
        <v>04601-CHI-P</v>
      </c>
      <c r="F3172" t="s">
        <v>599</v>
      </c>
      <c r="G3172" t="s">
        <v>46</v>
      </c>
      <c r="H3172" t="s">
        <v>25</v>
      </c>
      <c r="I3172">
        <v>-70.468697000000006</v>
      </c>
      <c r="J3172">
        <v>-23.101400000000002</v>
      </c>
      <c r="K3172">
        <v>22</v>
      </c>
      <c r="L3172">
        <v>17027.824000000001</v>
      </c>
      <c r="M3172" t="str">
        <f t="shared" si="148"/>
        <v>Pequeña</v>
      </c>
      <c r="N3172" t="str">
        <f t="shared" si="149"/>
        <v>P</v>
      </c>
      <c r="O3172">
        <v>1.48549</v>
      </c>
      <c r="P3172" t="s">
        <v>7</v>
      </c>
      <c r="Q3172">
        <v>3.1779999999999998E-3</v>
      </c>
      <c r="R3172" t="s">
        <v>8</v>
      </c>
      <c r="S3172">
        <v>8.2857970000000023</v>
      </c>
      <c r="T3172" t="s">
        <v>70</v>
      </c>
      <c r="U3172">
        <v>2304.993612009504</v>
      </c>
      <c r="V3172">
        <v>17.399999999999999</v>
      </c>
      <c r="W3172">
        <v>6.7519999999999998</v>
      </c>
      <c r="X3172">
        <v>15</v>
      </c>
      <c r="Y3172">
        <v>7.2781000000000002</v>
      </c>
      <c r="Z3172">
        <v>260</v>
      </c>
      <c r="AA3172" t="str">
        <f>IF(Z3172=-1,"Flat",
INDEX({"North","Northeast","East","Southeast","South","Southwest","West","Northwest","North"},
MATCH(Z3172,{0;22.5;67.5;112.5;157.5;202.5;247.5;292.5;337.5},1)))</f>
        <v>West</v>
      </c>
      <c r="AB3172">
        <v>0.792605</v>
      </c>
      <c r="AC3172" t="s">
        <v>10</v>
      </c>
      <c r="AD3172">
        <v>232</v>
      </c>
      <c r="AE3172">
        <v>22</v>
      </c>
      <c r="AF3172">
        <v>5.423</v>
      </c>
    </row>
    <row r="3173" spans="1:32" x14ac:dyDescent="0.25">
      <c r="A3173">
        <v>3320</v>
      </c>
      <c r="B3173">
        <v>3735</v>
      </c>
      <c r="C3173">
        <v>3735</v>
      </c>
      <c r="D3173">
        <v>4603</v>
      </c>
      <c r="E3173" t="str">
        <f t="shared" si="147"/>
        <v>04603-CHI-G</v>
      </c>
      <c r="F3173" t="s">
        <v>600</v>
      </c>
      <c r="G3173" t="s">
        <v>46</v>
      </c>
      <c r="H3173" t="s">
        <v>12</v>
      </c>
      <c r="I3173">
        <v>-70.080100999999999</v>
      </c>
      <c r="J3173">
        <v>-26.375</v>
      </c>
      <c r="K3173">
        <v>832</v>
      </c>
      <c r="L3173">
        <v>708893</v>
      </c>
      <c r="M3173" t="str">
        <f t="shared" si="148"/>
        <v>Grande</v>
      </c>
      <c r="N3173" t="str">
        <f t="shared" si="149"/>
        <v>G</v>
      </c>
      <c r="O3173">
        <v>0.81474000000000002</v>
      </c>
      <c r="P3173" t="s">
        <v>7</v>
      </c>
      <c r="Q3173">
        <v>0</v>
      </c>
      <c r="R3173" t="s">
        <v>8</v>
      </c>
      <c r="S3173">
        <v>273.012787</v>
      </c>
      <c r="T3173" t="s">
        <v>16</v>
      </c>
      <c r="U3173">
        <v>600.15430745044523</v>
      </c>
      <c r="V3173">
        <v>18.799999</v>
      </c>
      <c r="W3173">
        <v>7.3570000000000002</v>
      </c>
      <c r="X3173">
        <v>50</v>
      </c>
      <c r="Y3173">
        <v>3.3656199999999998</v>
      </c>
      <c r="Z3173">
        <v>200</v>
      </c>
      <c r="AA3173" t="str">
        <f>IF(Z3173=-1,"Flat",
INDEX({"North","Northeast","East","Southeast","South","Southwest","West","Northwest","North"},
MATCH(Z3173,{0;22.5;67.5;112.5;157.5;202.5;247.5;292.5;337.5},1)))</f>
        <v>South</v>
      </c>
      <c r="AB3173">
        <v>0.66780700000000004</v>
      </c>
      <c r="AC3173" t="s">
        <v>10</v>
      </c>
      <c r="AD3173">
        <v>40</v>
      </c>
      <c r="AE3173">
        <v>27</v>
      </c>
      <c r="AF3173">
        <v>5.7519999999999998</v>
      </c>
    </row>
    <row r="3174" spans="1:32" x14ac:dyDescent="0.25">
      <c r="A3174">
        <v>3321</v>
      </c>
      <c r="B3174">
        <v>3736</v>
      </c>
      <c r="C3174">
        <v>3736</v>
      </c>
      <c r="D3174">
        <v>4604</v>
      </c>
      <c r="E3174" t="str">
        <f t="shared" si="147"/>
        <v>04604-CHI-P</v>
      </c>
      <c r="F3174" t="s">
        <v>601</v>
      </c>
      <c r="G3174" t="s">
        <v>46</v>
      </c>
      <c r="H3174" t="s">
        <v>25</v>
      </c>
      <c r="I3174">
        <v>-72.338997000000006</v>
      </c>
      <c r="J3174">
        <v>-35.964401000000002</v>
      </c>
      <c r="K3174">
        <v>157</v>
      </c>
      <c r="L3174">
        <v>12575.887000000001</v>
      </c>
      <c r="M3174" t="str">
        <f t="shared" si="148"/>
        <v>Pequeña</v>
      </c>
      <c r="N3174" t="str">
        <f t="shared" si="149"/>
        <v>P</v>
      </c>
      <c r="O3174">
        <v>1.14184</v>
      </c>
      <c r="P3174" t="s">
        <v>7</v>
      </c>
      <c r="Q3174">
        <v>3.5750000000000001E-3</v>
      </c>
      <c r="R3174" t="s">
        <v>8</v>
      </c>
      <c r="S3174">
        <v>216.86990399999999</v>
      </c>
      <c r="T3174" t="s">
        <v>23</v>
      </c>
      <c r="U3174">
        <v>599.49143226228807</v>
      </c>
      <c r="V3174">
        <v>13</v>
      </c>
      <c r="W3174">
        <v>5.7809999999999997</v>
      </c>
      <c r="X3174">
        <v>75</v>
      </c>
      <c r="Y3174">
        <v>5.3515300000000003</v>
      </c>
      <c r="Z3174">
        <v>260</v>
      </c>
      <c r="AA3174" t="str">
        <f>IF(Z3174=-1,"Flat",
INDEX({"North","Northeast","East","Southeast","South","Southwest","West","Northwest","North"},
MATCH(Z3174,{0;22.5;67.5;112.5;157.5;202.5;247.5;292.5;337.5},1)))</f>
        <v>West</v>
      </c>
      <c r="AB3174">
        <v>0.59570400000000001</v>
      </c>
      <c r="AC3174" t="s">
        <v>20</v>
      </c>
      <c r="AD3174">
        <v>100</v>
      </c>
      <c r="AE3174">
        <v>30</v>
      </c>
      <c r="AF3174">
        <v>4.7210000000000001</v>
      </c>
    </row>
    <row r="3175" spans="1:32" x14ac:dyDescent="0.25">
      <c r="A3175">
        <v>3322</v>
      </c>
      <c r="B3175">
        <v>3737</v>
      </c>
      <c r="C3175">
        <v>3737</v>
      </c>
      <c r="D3175">
        <v>4605</v>
      </c>
      <c r="E3175" t="str">
        <f t="shared" si="147"/>
        <v>04605-CHI-G</v>
      </c>
      <c r="F3175" t="s">
        <v>602</v>
      </c>
      <c r="G3175" t="s">
        <v>46</v>
      </c>
      <c r="H3175" t="s">
        <v>18</v>
      </c>
      <c r="I3175">
        <v>-69.616302000000005</v>
      </c>
      <c r="J3175">
        <v>-20.617000999999998</v>
      </c>
      <c r="K3175">
        <v>979</v>
      </c>
      <c r="L3175">
        <v>2007040.5449999999</v>
      </c>
      <c r="M3175" t="str">
        <f t="shared" si="148"/>
        <v>Grande</v>
      </c>
      <c r="N3175" t="str">
        <f t="shared" si="149"/>
        <v>G</v>
      </c>
      <c r="O3175">
        <v>5.7098999999999997E-2</v>
      </c>
      <c r="P3175" t="s">
        <v>7</v>
      </c>
      <c r="Q3175">
        <v>-1.5889999999999999E-3</v>
      </c>
      <c r="R3175" t="s">
        <v>8</v>
      </c>
      <c r="S3175">
        <v>270</v>
      </c>
      <c r="T3175" t="s">
        <v>16</v>
      </c>
      <c r="U3175">
        <v>317.59134827222141</v>
      </c>
      <c r="V3175">
        <v>18.5</v>
      </c>
      <c r="W3175">
        <v>7.4729999999999999</v>
      </c>
      <c r="X3175">
        <v>15</v>
      </c>
      <c r="Y3175">
        <v>3.4457200000000001</v>
      </c>
      <c r="Z3175">
        <v>230</v>
      </c>
      <c r="AA3175" t="str">
        <f>IF(Z3175=-1,"Flat",
INDEX({"North","Northeast","East","Southeast","South","Southwest","West","Northwest","North"},
MATCH(Z3175,{0;22.5;67.5;112.5;157.5;202.5;247.5;292.5;337.5},1)))</f>
        <v>Southwest</v>
      </c>
      <c r="AB3175">
        <v>0.59977499999999995</v>
      </c>
      <c r="AC3175" t="s">
        <v>20</v>
      </c>
      <c r="AD3175">
        <v>600</v>
      </c>
      <c r="AE3175">
        <v>23</v>
      </c>
      <c r="AF3175">
        <v>5.8220000000000001</v>
      </c>
    </row>
    <row r="3176" spans="1:32" x14ac:dyDescent="0.25">
      <c r="A3176">
        <v>3323</v>
      </c>
      <c r="B3176">
        <v>3738</v>
      </c>
      <c r="C3176">
        <v>3738</v>
      </c>
      <c r="D3176">
        <v>4606</v>
      </c>
      <c r="E3176" t="str">
        <f t="shared" si="147"/>
        <v>04606-CHI-P</v>
      </c>
      <c r="F3176" t="s">
        <v>603</v>
      </c>
      <c r="G3176" t="s">
        <v>46</v>
      </c>
      <c r="H3176" t="s">
        <v>25</v>
      </c>
      <c r="I3176">
        <v>-71.592903000000007</v>
      </c>
      <c r="J3176">
        <v>-35.476002000000001</v>
      </c>
      <c r="K3176">
        <v>150</v>
      </c>
      <c r="L3176">
        <v>4634.2889999999998</v>
      </c>
      <c r="M3176" t="str">
        <f t="shared" si="148"/>
        <v>Pequeña</v>
      </c>
      <c r="N3176" t="str">
        <f t="shared" si="149"/>
        <v>P</v>
      </c>
      <c r="O3176">
        <v>0.26552599999999998</v>
      </c>
      <c r="P3176" t="s">
        <v>7</v>
      </c>
      <c r="Q3176">
        <v>6.7539999999999996E-3</v>
      </c>
      <c r="R3176" t="s">
        <v>8</v>
      </c>
      <c r="S3176">
        <v>216.25384500000001</v>
      </c>
      <c r="T3176" t="s">
        <v>23</v>
      </c>
      <c r="U3176">
        <v>2139.5754582078162</v>
      </c>
      <c r="V3176">
        <v>14.4</v>
      </c>
      <c r="W3176">
        <v>5.532</v>
      </c>
      <c r="X3176">
        <v>65</v>
      </c>
      <c r="Y3176">
        <v>5.0370999999999997</v>
      </c>
      <c r="Z3176">
        <v>220</v>
      </c>
      <c r="AA3176" t="str">
        <f>IF(Z3176=-1,"Flat",
INDEX({"North","Northeast","East","Southeast","South","Southwest","West","Northwest","North"},
MATCH(Z3176,{0;22.5;67.5;112.5;157.5;202.5;247.5;292.5;337.5},1)))</f>
        <v>Southwest</v>
      </c>
      <c r="AB3176">
        <v>0.74846999999999997</v>
      </c>
      <c r="AC3176" t="s">
        <v>10</v>
      </c>
      <c r="AD3176">
        <v>24</v>
      </c>
      <c r="AE3176">
        <v>28</v>
      </c>
      <c r="AF3176">
        <v>4.444</v>
      </c>
    </row>
    <row r="3177" spans="1:32" x14ac:dyDescent="0.25">
      <c r="A3177">
        <v>3324</v>
      </c>
      <c r="B3177">
        <v>3739</v>
      </c>
      <c r="C3177">
        <v>3739</v>
      </c>
      <c r="D3177">
        <v>4607</v>
      </c>
      <c r="E3177" t="str">
        <f t="shared" si="147"/>
        <v>04607-CHI-P</v>
      </c>
      <c r="F3177" t="s">
        <v>604</v>
      </c>
      <c r="G3177" t="s">
        <v>46</v>
      </c>
      <c r="H3177" t="s">
        <v>12</v>
      </c>
      <c r="I3177">
        <v>-70.168296999999995</v>
      </c>
      <c r="J3177">
        <v>-25.5121</v>
      </c>
      <c r="K3177">
        <v>1251</v>
      </c>
      <c r="L3177">
        <v>30</v>
      </c>
      <c r="M3177" t="str">
        <f t="shared" si="148"/>
        <v>Pequeña</v>
      </c>
      <c r="N3177" t="str">
        <f t="shared" si="149"/>
        <v>P</v>
      </c>
      <c r="O3177">
        <v>1.9381200000000001</v>
      </c>
      <c r="P3177" t="s">
        <v>7</v>
      </c>
      <c r="Q3177">
        <v>-5.1640000000000002E-3</v>
      </c>
      <c r="R3177" t="s">
        <v>8</v>
      </c>
      <c r="S3177">
        <v>193.62699900000001</v>
      </c>
      <c r="T3177" t="s">
        <v>13</v>
      </c>
      <c r="U3177">
        <v>6596.2983746932096</v>
      </c>
      <c r="V3177">
        <v>16.899999999999999</v>
      </c>
      <c r="W3177">
        <v>7.6749999999999998</v>
      </c>
      <c r="X3177">
        <v>25.53</v>
      </c>
      <c r="Y3177">
        <v>3.5478000000000001</v>
      </c>
      <c r="Z3177">
        <v>288.2</v>
      </c>
      <c r="AA3177" t="str">
        <f>IF(Z3177=-1,"Flat",
INDEX({"North","Northeast","East","Southeast","South","Southwest","West","Northwest","North"},
MATCH(Z3177,{0;22.5;67.5;112.5;157.5;202.5;247.5;292.5;337.5},1)))</f>
        <v>West</v>
      </c>
      <c r="AB3177">
        <v>0.58543199999999995</v>
      </c>
      <c r="AC3177" t="s">
        <v>20</v>
      </c>
      <c r="AD3177">
        <v>122</v>
      </c>
      <c r="AE3177">
        <v>27</v>
      </c>
      <c r="AF3177">
        <v>6.05</v>
      </c>
    </row>
    <row r="3178" spans="1:32" x14ac:dyDescent="0.25">
      <c r="A3178">
        <v>3327</v>
      </c>
      <c r="B3178">
        <v>3742</v>
      </c>
      <c r="C3178">
        <v>3742</v>
      </c>
      <c r="D3178">
        <v>4610</v>
      </c>
      <c r="E3178" t="str">
        <f t="shared" si="147"/>
        <v>04610-CHI-P</v>
      </c>
      <c r="F3178" t="s">
        <v>605</v>
      </c>
      <c r="G3178" t="s">
        <v>46</v>
      </c>
      <c r="H3178" t="s">
        <v>25</v>
      </c>
      <c r="I3178">
        <v>-70.643799000000001</v>
      </c>
      <c r="J3178">
        <v>-33.253200999999997</v>
      </c>
      <c r="K3178">
        <v>641</v>
      </c>
      <c r="L3178">
        <v>1253.075</v>
      </c>
      <c r="M3178" t="str">
        <f t="shared" si="148"/>
        <v>Pequeña</v>
      </c>
      <c r="N3178" t="str">
        <f t="shared" si="149"/>
        <v>P</v>
      </c>
      <c r="O3178">
        <v>6.3227000000000002</v>
      </c>
      <c r="P3178" t="s">
        <v>14</v>
      </c>
      <c r="Q3178">
        <v>-4.2904999999999999E-2</v>
      </c>
      <c r="R3178" t="s">
        <v>15</v>
      </c>
      <c r="S3178">
        <v>162.86885100000001</v>
      </c>
      <c r="T3178" t="s">
        <v>13</v>
      </c>
      <c r="U3178">
        <v>2810.545417564113</v>
      </c>
      <c r="V3178">
        <v>17.899999999999999</v>
      </c>
      <c r="W3178">
        <v>6.12</v>
      </c>
      <c r="X3178">
        <v>60</v>
      </c>
      <c r="Y3178">
        <v>2.4770300000000001</v>
      </c>
      <c r="Z3178">
        <v>270</v>
      </c>
      <c r="AA3178" t="str">
        <f>IF(Z3178=-1,"Flat",
INDEX({"North","Northeast","East","Southeast","South","Southwest","West","Northwest","North"},
MATCH(Z3178,{0;22.5;67.5;112.5;157.5;202.5;247.5;292.5;337.5},1)))</f>
        <v>West</v>
      </c>
      <c r="AB3178">
        <v>0.57584199999999996</v>
      </c>
      <c r="AC3178" t="s">
        <v>20</v>
      </c>
      <c r="AD3178">
        <v>190.10000600000001</v>
      </c>
      <c r="AE3178">
        <v>28</v>
      </c>
      <c r="AF3178">
        <v>4.7750000000000004</v>
      </c>
    </row>
    <row r="3179" spans="1:32" x14ac:dyDescent="0.25">
      <c r="A3179">
        <v>3328</v>
      </c>
      <c r="B3179">
        <v>3743</v>
      </c>
      <c r="C3179">
        <v>3743</v>
      </c>
      <c r="D3179">
        <v>4611</v>
      </c>
      <c r="E3179" t="str">
        <f t="shared" si="147"/>
        <v>04611-CHI-G</v>
      </c>
      <c r="F3179" t="s">
        <v>606</v>
      </c>
      <c r="G3179" t="s">
        <v>46</v>
      </c>
      <c r="H3179" t="s">
        <v>12</v>
      </c>
      <c r="I3179">
        <v>-69.576401000000004</v>
      </c>
      <c r="J3179">
        <v>-22.2225</v>
      </c>
      <c r="K3179">
        <v>1162</v>
      </c>
      <c r="L3179">
        <v>2339560</v>
      </c>
      <c r="M3179" t="str">
        <f t="shared" si="148"/>
        <v>Grande</v>
      </c>
      <c r="N3179" t="str">
        <f t="shared" si="149"/>
        <v>G</v>
      </c>
      <c r="O3179">
        <v>0.30549300000000001</v>
      </c>
      <c r="P3179" t="s">
        <v>7</v>
      </c>
      <c r="Q3179">
        <v>-1.5889999999999999E-3</v>
      </c>
      <c r="R3179" t="s">
        <v>8</v>
      </c>
      <c r="S3179">
        <v>52.594642999999998</v>
      </c>
      <c r="T3179" t="s">
        <v>9</v>
      </c>
      <c r="U3179">
        <v>2297.7442999399582</v>
      </c>
      <c r="V3179">
        <v>20.799999</v>
      </c>
      <c r="W3179">
        <v>7.6639999999999997</v>
      </c>
      <c r="X3179">
        <v>20</v>
      </c>
      <c r="Y3179">
        <v>4.0262000000000002</v>
      </c>
      <c r="Z3179">
        <v>235</v>
      </c>
      <c r="AA3179" t="str">
        <f>IF(Z3179=-1,"Flat",
INDEX({"North","Northeast","East","Southeast","South","Southwest","West","Northwest","North"},
MATCH(Z3179,{0;22.5;67.5;112.5;157.5;202.5;247.5;292.5;337.5},1)))</f>
        <v>Southwest</v>
      </c>
      <c r="AB3179">
        <v>0.74839199999999995</v>
      </c>
      <c r="AC3179" t="s">
        <v>10</v>
      </c>
      <c r="AD3179">
        <v>50</v>
      </c>
      <c r="AE3179">
        <v>24</v>
      </c>
      <c r="AF3179">
        <v>5.92</v>
      </c>
    </row>
    <row r="3180" spans="1:32" x14ac:dyDescent="0.25">
      <c r="A3180">
        <v>3329</v>
      </c>
      <c r="B3180">
        <v>3745</v>
      </c>
      <c r="C3180">
        <v>3745</v>
      </c>
      <c r="D3180">
        <v>4613</v>
      </c>
      <c r="E3180" t="str">
        <f t="shared" si="147"/>
        <v>04613-CHI-P</v>
      </c>
      <c r="F3180" t="s">
        <v>607</v>
      </c>
      <c r="G3180" t="s">
        <v>46</v>
      </c>
      <c r="H3180" t="s">
        <v>25</v>
      </c>
      <c r="I3180">
        <v>-70.373099999999994</v>
      </c>
      <c r="J3180">
        <v>-23.617000999999998</v>
      </c>
      <c r="K3180">
        <v>163</v>
      </c>
      <c r="L3180">
        <v>347.27100000000002</v>
      </c>
      <c r="M3180" t="str">
        <f t="shared" si="148"/>
        <v>Pequeña</v>
      </c>
      <c r="N3180" t="str">
        <f t="shared" si="149"/>
        <v>P</v>
      </c>
      <c r="O3180">
        <v>11.280099999999999</v>
      </c>
      <c r="P3180" t="s">
        <v>259</v>
      </c>
      <c r="Q3180">
        <v>-3.6946E-2</v>
      </c>
      <c r="R3180" t="s">
        <v>15</v>
      </c>
      <c r="S3180">
        <v>254.64445499999999</v>
      </c>
      <c r="T3180" t="s">
        <v>16</v>
      </c>
      <c r="U3180">
        <v>316.51299628157591</v>
      </c>
      <c r="V3180">
        <v>16.5</v>
      </c>
      <c r="W3180">
        <v>6.15</v>
      </c>
      <c r="X3180">
        <v>15</v>
      </c>
      <c r="Y3180">
        <v>2.4510399999999999</v>
      </c>
      <c r="Z3180">
        <v>245</v>
      </c>
      <c r="AA3180" t="str">
        <f>IF(Z3180=-1,"Flat",
INDEX({"North","Northeast","East","Southeast","South","Southwest","West","Northwest","North"},
MATCH(Z3180,{0;22.5;67.5;112.5;157.5;202.5;247.5;292.5;337.5},1)))</f>
        <v>Southwest</v>
      </c>
      <c r="AB3180">
        <v>0.61945300000000003</v>
      </c>
      <c r="AC3180" t="s">
        <v>10</v>
      </c>
      <c r="AD3180">
        <v>379</v>
      </c>
      <c r="AE3180">
        <v>22</v>
      </c>
      <c r="AF3180">
        <v>4.9870000000000001</v>
      </c>
    </row>
    <row r="3181" spans="1:32" x14ac:dyDescent="0.25">
      <c r="A3181">
        <v>3330</v>
      </c>
      <c r="B3181">
        <v>3746</v>
      </c>
      <c r="C3181">
        <v>3746</v>
      </c>
      <c r="D3181">
        <v>4614</v>
      </c>
      <c r="E3181" t="str">
        <f t="shared" si="147"/>
        <v>04614-CHI-P</v>
      </c>
      <c r="F3181" t="s">
        <v>608</v>
      </c>
      <c r="G3181" t="s">
        <v>46</v>
      </c>
      <c r="H3181" t="s">
        <v>25</v>
      </c>
      <c r="I3181">
        <v>-71.081397999999993</v>
      </c>
      <c r="J3181">
        <v>-28.509398999999998</v>
      </c>
      <c r="K3181">
        <v>133</v>
      </c>
      <c r="L3181">
        <v>4723.4219999999996</v>
      </c>
      <c r="M3181" t="str">
        <f t="shared" si="148"/>
        <v>Pequeña</v>
      </c>
      <c r="N3181" t="str">
        <f t="shared" si="149"/>
        <v>P</v>
      </c>
      <c r="O3181">
        <v>3.0972900000000001</v>
      </c>
      <c r="P3181" t="s">
        <v>32</v>
      </c>
      <c r="Q3181">
        <v>-1.7082E-2</v>
      </c>
      <c r="R3181" t="s">
        <v>15</v>
      </c>
      <c r="S3181">
        <v>2.374962</v>
      </c>
      <c r="T3181" t="s">
        <v>70</v>
      </c>
      <c r="U3181">
        <v>88.367492903915178</v>
      </c>
      <c r="V3181">
        <v>16.200001</v>
      </c>
      <c r="W3181">
        <v>6.2670000000000003</v>
      </c>
      <c r="X3181">
        <v>75</v>
      </c>
      <c r="Y3181">
        <v>3.6177100000000002</v>
      </c>
      <c r="Z3181">
        <v>260</v>
      </c>
      <c r="AA3181" t="str">
        <f>IF(Z3181=-1,"Flat",
INDEX({"North","Northeast","East","Southeast","South","Southwest","West","Northwest","North"},
MATCH(Z3181,{0;22.5;67.5;112.5;157.5;202.5;247.5;292.5;337.5},1)))</f>
        <v>West</v>
      </c>
      <c r="AB3181">
        <v>0.77176699999999998</v>
      </c>
      <c r="AC3181" t="s">
        <v>10</v>
      </c>
      <c r="AD3181">
        <v>200</v>
      </c>
      <c r="AE3181">
        <v>26</v>
      </c>
      <c r="AF3181">
        <v>5.0039999999999996</v>
      </c>
    </row>
    <row r="3182" spans="1:32" x14ac:dyDescent="0.25">
      <c r="A3182">
        <v>3332</v>
      </c>
      <c r="B3182">
        <v>3748</v>
      </c>
      <c r="C3182">
        <v>3748</v>
      </c>
      <c r="D3182">
        <v>4616</v>
      </c>
      <c r="E3182" t="str">
        <f t="shared" si="147"/>
        <v>04616-CHI-G</v>
      </c>
      <c r="F3182" t="s">
        <v>609</v>
      </c>
      <c r="G3182" t="s">
        <v>46</v>
      </c>
      <c r="H3182" t="s">
        <v>12</v>
      </c>
      <c r="I3182">
        <v>-70.077904000000004</v>
      </c>
      <c r="J3182">
        <v>-26.371099000000001</v>
      </c>
      <c r="K3182">
        <v>840</v>
      </c>
      <c r="L3182">
        <v>333260</v>
      </c>
      <c r="M3182" t="str">
        <f t="shared" si="148"/>
        <v>Grande</v>
      </c>
      <c r="N3182" t="str">
        <f t="shared" si="149"/>
        <v>G</v>
      </c>
      <c r="O3182">
        <v>0.86400699999999997</v>
      </c>
      <c r="P3182" t="s">
        <v>7</v>
      </c>
      <c r="Q3182">
        <v>-3.97E-4</v>
      </c>
      <c r="R3182" t="s">
        <v>8</v>
      </c>
      <c r="S3182">
        <v>262.40536500000002</v>
      </c>
      <c r="T3182" t="s">
        <v>16</v>
      </c>
      <c r="U3182">
        <v>103.7733639153651</v>
      </c>
      <c r="V3182">
        <v>18.899999999999999</v>
      </c>
      <c r="W3182">
        <v>7.3630000000000004</v>
      </c>
      <c r="X3182">
        <v>20</v>
      </c>
      <c r="Y3182">
        <v>3.2454299999999998</v>
      </c>
      <c r="Z3182">
        <v>240</v>
      </c>
      <c r="AA3182" t="str">
        <f>IF(Z3182=-1,"Flat",
INDEX({"North","Northeast","East","Southeast","South","Southwest","West","Northwest","North"},
MATCH(Z3182,{0;22.5;67.5;112.5;157.5;202.5;247.5;292.5;337.5},1)))</f>
        <v>Southwest</v>
      </c>
      <c r="AB3182">
        <v>0.66780700000000004</v>
      </c>
      <c r="AC3182" t="s">
        <v>10</v>
      </c>
      <c r="AD3182">
        <v>36</v>
      </c>
      <c r="AE3182">
        <v>27</v>
      </c>
      <c r="AF3182">
        <v>5.7519999999999998</v>
      </c>
    </row>
    <row r="3183" spans="1:32" x14ac:dyDescent="0.25">
      <c r="A3183">
        <v>3333</v>
      </c>
      <c r="B3183">
        <v>3749</v>
      </c>
      <c r="C3183">
        <v>3749</v>
      </c>
      <c r="D3183">
        <v>4617</v>
      </c>
      <c r="E3183" t="str">
        <f t="shared" si="147"/>
        <v>04617-CHI-G</v>
      </c>
      <c r="F3183" t="s">
        <v>610</v>
      </c>
      <c r="G3183" t="s">
        <v>46</v>
      </c>
      <c r="H3183" t="s">
        <v>12</v>
      </c>
      <c r="I3183">
        <v>-69.959602000000004</v>
      </c>
      <c r="J3183">
        <v>-26.587399999999999</v>
      </c>
      <c r="K3183">
        <v>1227</v>
      </c>
      <c r="L3183">
        <v>4734090</v>
      </c>
      <c r="M3183" t="str">
        <f t="shared" si="148"/>
        <v>Grande</v>
      </c>
      <c r="N3183" t="str">
        <f t="shared" si="149"/>
        <v>G</v>
      </c>
      <c r="O3183">
        <v>1.3051299999999999</v>
      </c>
      <c r="P3183" t="s">
        <v>7</v>
      </c>
      <c r="Q3183">
        <v>3.97E-4</v>
      </c>
      <c r="R3183" t="s">
        <v>8</v>
      </c>
      <c r="S3183">
        <v>264.35174599999999</v>
      </c>
      <c r="T3183" t="s">
        <v>16</v>
      </c>
      <c r="U3183">
        <v>31.989283902629889</v>
      </c>
      <c r="V3183">
        <v>18.5</v>
      </c>
      <c r="W3183">
        <v>7.58</v>
      </c>
      <c r="X3183">
        <v>20</v>
      </c>
      <c r="Y3183">
        <v>3.5566900000000001</v>
      </c>
      <c r="Z3183">
        <v>240</v>
      </c>
      <c r="AA3183" t="str">
        <f>IF(Z3183=-1,"Flat",
INDEX({"North","Northeast","East","Southeast","South","Southwest","West","Northwest","North"},
MATCH(Z3183,{0;22.5;67.5;112.5;157.5;202.5;247.5;292.5;337.5},1)))</f>
        <v>Southwest</v>
      </c>
      <c r="AB3183">
        <v>0.66803599999999996</v>
      </c>
      <c r="AC3183" t="s">
        <v>10</v>
      </c>
      <c r="AD3183">
        <v>115</v>
      </c>
      <c r="AE3183">
        <v>27</v>
      </c>
      <c r="AF3183">
        <v>5.8920000000000003</v>
      </c>
    </row>
    <row r="3184" spans="1:32" x14ac:dyDescent="0.25">
      <c r="A3184">
        <v>3337</v>
      </c>
      <c r="B3184">
        <v>3753</v>
      </c>
      <c r="C3184">
        <v>3753</v>
      </c>
      <c r="D3184">
        <v>4621</v>
      </c>
      <c r="E3184" t="str">
        <f t="shared" si="147"/>
        <v>04621-CHI-P</v>
      </c>
      <c r="F3184" t="s">
        <v>611</v>
      </c>
      <c r="G3184" t="s">
        <v>46</v>
      </c>
      <c r="H3184" t="s">
        <v>25</v>
      </c>
      <c r="I3184">
        <v>-70.915298000000007</v>
      </c>
      <c r="J3184">
        <v>-33.549801000000002</v>
      </c>
      <c r="K3184">
        <v>400</v>
      </c>
      <c r="L3184">
        <v>4421.9260000000004</v>
      </c>
      <c r="M3184" t="str">
        <f t="shared" si="148"/>
        <v>Pequeña</v>
      </c>
      <c r="N3184" t="str">
        <f t="shared" si="149"/>
        <v>P</v>
      </c>
      <c r="O3184">
        <v>1.1619999999999999</v>
      </c>
      <c r="P3184" t="s">
        <v>7</v>
      </c>
      <c r="Q3184">
        <v>-4.3699999999999998E-3</v>
      </c>
      <c r="R3184" t="s">
        <v>8</v>
      </c>
      <c r="S3184">
        <v>117.82409699999999</v>
      </c>
      <c r="T3184" t="s">
        <v>49</v>
      </c>
      <c r="U3184">
        <v>1624.595654609242</v>
      </c>
      <c r="V3184">
        <v>15.1</v>
      </c>
      <c r="W3184">
        <v>5.9290000000000003</v>
      </c>
      <c r="X3184">
        <v>70</v>
      </c>
      <c r="Y3184">
        <v>3.13402</v>
      </c>
      <c r="Z3184">
        <v>250</v>
      </c>
      <c r="AA3184" t="str">
        <f>IF(Z3184=-1,"Flat",
INDEX({"North","Northeast","East","Southeast","South","Southwest","West","Northwest","North"},
MATCH(Z3184,{0;22.5;67.5;112.5;157.5;202.5;247.5;292.5;337.5},1)))</f>
        <v>West</v>
      </c>
      <c r="AB3184">
        <v>0.59393099999999999</v>
      </c>
      <c r="AC3184" t="s">
        <v>20</v>
      </c>
      <c r="AD3184">
        <v>235</v>
      </c>
      <c r="AE3184">
        <v>28</v>
      </c>
      <c r="AF3184">
        <v>4.7300000000000004</v>
      </c>
    </row>
    <row r="3185" spans="1:32" x14ac:dyDescent="0.25">
      <c r="A3185">
        <v>3338</v>
      </c>
      <c r="B3185">
        <v>3754</v>
      </c>
      <c r="C3185">
        <v>3754</v>
      </c>
      <c r="D3185">
        <v>4622</v>
      </c>
      <c r="E3185" t="str">
        <f t="shared" si="147"/>
        <v>04622-CHI-M</v>
      </c>
      <c r="F3185" t="s">
        <v>612</v>
      </c>
      <c r="G3185" t="s">
        <v>46</v>
      </c>
      <c r="H3185" t="s">
        <v>12</v>
      </c>
      <c r="I3185">
        <v>-70.781302999999994</v>
      </c>
      <c r="J3185">
        <v>-33.127997999999998</v>
      </c>
      <c r="K3185">
        <v>568</v>
      </c>
      <c r="L3185">
        <v>194311</v>
      </c>
      <c r="M3185" t="str">
        <f t="shared" si="148"/>
        <v>Mediana</v>
      </c>
      <c r="N3185" t="str">
        <f t="shared" si="149"/>
        <v>M</v>
      </c>
      <c r="O3185">
        <v>0.83132300000000003</v>
      </c>
      <c r="P3185" t="s">
        <v>7</v>
      </c>
      <c r="Q3185">
        <v>-4.7670000000000004E-3</v>
      </c>
      <c r="R3185" t="s">
        <v>8</v>
      </c>
      <c r="S3185">
        <v>285.945404</v>
      </c>
      <c r="T3185" t="s">
        <v>16</v>
      </c>
      <c r="U3185">
        <v>312.16542431835052</v>
      </c>
      <c r="V3185">
        <v>16.899999999999999</v>
      </c>
      <c r="W3185">
        <v>6.3070000000000004</v>
      </c>
      <c r="X3185">
        <v>65</v>
      </c>
      <c r="Y3185">
        <v>2.9794900000000002</v>
      </c>
      <c r="Z3185">
        <v>190</v>
      </c>
      <c r="AA3185" t="str">
        <f>IF(Z3185=-1,"Flat",
INDEX({"North","Northeast","East","Southeast","South","Southwest","West","Northwest","North"},
MATCH(Z3185,{0;22.5;67.5;112.5;157.5;202.5;247.5;292.5;337.5},1)))</f>
        <v>South</v>
      </c>
      <c r="AB3185">
        <v>0.74586200000000002</v>
      </c>
      <c r="AC3185" t="s">
        <v>10</v>
      </c>
      <c r="AD3185">
        <v>79</v>
      </c>
      <c r="AE3185">
        <v>28</v>
      </c>
      <c r="AF3185">
        <v>4.9539999999999997</v>
      </c>
    </row>
    <row r="3186" spans="1:32" x14ac:dyDescent="0.25">
      <c r="A3186">
        <v>3339</v>
      </c>
      <c r="B3186">
        <v>3755</v>
      </c>
      <c r="C3186">
        <v>3755</v>
      </c>
      <c r="D3186">
        <v>4623</v>
      </c>
      <c r="E3186" t="str">
        <f t="shared" si="147"/>
        <v>04623-CHI-M</v>
      </c>
      <c r="F3186" t="s">
        <v>613</v>
      </c>
      <c r="G3186" t="s">
        <v>46</v>
      </c>
      <c r="H3186" t="s">
        <v>25</v>
      </c>
      <c r="I3186">
        <v>-70.559096999999994</v>
      </c>
      <c r="J3186">
        <v>-33.222400999999998</v>
      </c>
      <c r="K3186">
        <v>1295</v>
      </c>
      <c r="L3186">
        <v>25942.605</v>
      </c>
      <c r="M3186" t="str">
        <f t="shared" si="148"/>
        <v>Mediana</v>
      </c>
      <c r="N3186" t="str">
        <f t="shared" si="149"/>
        <v>M</v>
      </c>
      <c r="O3186">
        <v>6.0895799999999998</v>
      </c>
      <c r="P3186" t="s">
        <v>14</v>
      </c>
      <c r="Q3186">
        <v>-4.4096000000000003E-2</v>
      </c>
      <c r="R3186" t="s">
        <v>15</v>
      </c>
      <c r="S3186">
        <v>335.29028299999999</v>
      </c>
      <c r="T3186" t="s">
        <v>30</v>
      </c>
      <c r="U3186">
        <v>7254.5540530405096</v>
      </c>
      <c r="V3186">
        <v>15.1</v>
      </c>
      <c r="W3186">
        <v>6.0650000000000004</v>
      </c>
      <c r="X3186">
        <v>75</v>
      </c>
      <c r="Y3186">
        <v>1.3871800000000001</v>
      </c>
      <c r="Z3186">
        <v>260</v>
      </c>
      <c r="AA3186" t="str">
        <f>IF(Z3186=-1,"Flat",
INDEX({"North","Northeast","East","Southeast","South","Southwest","West","Northwest","North"},
MATCH(Z3186,{0;22.5;67.5;112.5;157.5;202.5;247.5;292.5;337.5},1)))</f>
        <v>West</v>
      </c>
      <c r="AB3186">
        <v>0.69067000000000001</v>
      </c>
      <c r="AC3186" t="s">
        <v>10</v>
      </c>
      <c r="AD3186">
        <v>150</v>
      </c>
      <c r="AE3186">
        <v>28</v>
      </c>
      <c r="AF3186">
        <v>4.8099999999999996</v>
      </c>
    </row>
    <row r="3187" spans="1:32" x14ac:dyDescent="0.25">
      <c r="A3187">
        <v>3340</v>
      </c>
      <c r="B3187">
        <v>3756</v>
      </c>
      <c r="C3187">
        <v>3756</v>
      </c>
      <c r="D3187">
        <v>4624</v>
      </c>
      <c r="E3187" t="str">
        <f t="shared" si="147"/>
        <v>04624-CHI-M</v>
      </c>
      <c r="F3187" t="s">
        <v>614</v>
      </c>
      <c r="G3187" t="s">
        <v>46</v>
      </c>
      <c r="H3187" t="s">
        <v>25</v>
      </c>
      <c r="I3187">
        <v>-71.261200000000002</v>
      </c>
      <c r="J3187">
        <v>-32.533199000000003</v>
      </c>
      <c r="K3187">
        <v>119</v>
      </c>
      <c r="L3187">
        <v>25387.425999999999</v>
      </c>
      <c r="M3187" t="str">
        <f t="shared" si="148"/>
        <v>Mediana</v>
      </c>
      <c r="N3187" t="str">
        <f t="shared" si="149"/>
        <v>M</v>
      </c>
      <c r="O3187">
        <v>0.80770799999999998</v>
      </c>
      <c r="P3187" t="s">
        <v>7</v>
      </c>
      <c r="Q3187">
        <v>-3.973E-3</v>
      </c>
      <c r="R3187" t="s">
        <v>8</v>
      </c>
      <c r="S3187">
        <v>313.567902</v>
      </c>
      <c r="T3187" t="s">
        <v>30</v>
      </c>
      <c r="U3187">
        <v>284.47563372311981</v>
      </c>
      <c r="V3187">
        <v>15.3</v>
      </c>
      <c r="W3187">
        <v>5.5069999999999997</v>
      </c>
      <c r="X3187">
        <v>75</v>
      </c>
      <c r="Y3187">
        <v>2.5608</v>
      </c>
      <c r="Z3187">
        <v>260</v>
      </c>
      <c r="AA3187" t="str">
        <f>IF(Z3187=-1,"Flat",
INDEX({"North","Northeast","East","Southeast","South","Southwest","West","Northwest","North"},
MATCH(Z3187,{0;22.5;67.5;112.5;157.5;202.5;247.5;292.5;337.5},1)))</f>
        <v>West</v>
      </c>
      <c r="AB3187">
        <v>0.74380500000000005</v>
      </c>
      <c r="AC3187" t="s">
        <v>10</v>
      </c>
      <c r="AD3187">
        <v>47</v>
      </c>
      <c r="AE3187">
        <v>28</v>
      </c>
      <c r="AF3187">
        <v>4.4329999999999998</v>
      </c>
    </row>
    <row r="3188" spans="1:32" x14ac:dyDescent="0.25">
      <c r="A3188">
        <v>3341</v>
      </c>
      <c r="B3188">
        <v>3757</v>
      </c>
      <c r="C3188">
        <v>3757</v>
      </c>
      <c r="D3188">
        <v>4625</v>
      </c>
      <c r="E3188" t="str">
        <f t="shared" si="147"/>
        <v>04625-CHI-M</v>
      </c>
      <c r="F3188" t="s">
        <v>615</v>
      </c>
      <c r="G3188" t="s">
        <v>46</v>
      </c>
      <c r="H3188" t="s">
        <v>25</v>
      </c>
      <c r="I3188">
        <v>-70.126403999999994</v>
      </c>
      <c r="J3188">
        <v>-18.485900999999998</v>
      </c>
      <c r="K3188">
        <v>844</v>
      </c>
      <c r="L3188">
        <v>185837.11499999999</v>
      </c>
      <c r="M3188" t="str">
        <f t="shared" si="148"/>
        <v>Mediana</v>
      </c>
      <c r="N3188" t="str">
        <f t="shared" si="149"/>
        <v>M</v>
      </c>
      <c r="O3188">
        <v>1.8550899999999999</v>
      </c>
      <c r="P3188" t="s">
        <v>7</v>
      </c>
      <c r="Q3188">
        <v>0</v>
      </c>
      <c r="R3188" t="s">
        <v>8</v>
      </c>
      <c r="S3188">
        <v>284.25003099999998</v>
      </c>
      <c r="T3188" t="s">
        <v>16</v>
      </c>
      <c r="U3188">
        <v>1460.646895353126</v>
      </c>
      <c r="V3188">
        <v>18.799999</v>
      </c>
      <c r="W3188">
        <v>6.9089999999999998</v>
      </c>
      <c r="X3188">
        <v>15</v>
      </c>
      <c r="Y3188">
        <v>2.52643</v>
      </c>
      <c r="Z3188">
        <v>230</v>
      </c>
      <c r="AA3188" t="str">
        <f>IF(Z3188=-1,"Flat",
INDEX({"North","Northeast","East","Southeast","South","Southwest","West","Northwest","North"},
MATCH(Z3188,{0;22.5;67.5;112.5;157.5;202.5;247.5;292.5;337.5},1)))</f>
        <v>Southwest</v>
      </c>
      <c r="AB3188">
        <v>0.73717699999999997</v>
      </c>
      <c r="AC3188" t="s">
        <v>10</v>
      </c>
      <c r="AD3188">
        <v>30</v>
      </c>
      <c r="AE3188">
        <v>20</v>
      </c>
      <c r="AF3188">
        <v>5.4610000000000003</v>
      </c>
    </row>
    <row r="3189" spans="1:32" x14ac:dyDescent="0.25">
      <c r="A3189">
        <v>3342</v>
      </c>
      <c r="B3189">
        <v>3758</v>
      </c>
      <c r="C3189">
        <v>3758</v>
      </c>
      <c r="D3189">
        <v>4626</v>
      </c>
      <c r="E3189" t="str">
        <f t="shared" si="147"/>
        <v>04626-CHI-M</v>
      </c>
      <c r="F3189" t="s">
        <v>616</v>
      </c>
      <c r="G3189" t="s">
        <v>46</v>
      </c>
      <c r="H3189" t="s">
        <v>12</v>
      </c>
      <c r="I3189">
        <v>-71.219200000000001</v>
      </c>
      <c r="J3189">
        <v>-30.0016</v>
      </c>
      <c r="K3189">
        <v>228</v>
      </c>
      <c r="L3189">
        <v>84596.796879999994</v>
      </c>
      <c r="M3189" t="str">
        <f t="shared" si="148"/>
        <v>Mediana</v>
      </c>
      <c r="N3189" t="str">
        <f t="shared" si="149"/>
        <v>M</v>
      </c>
      <c r="O3189">
        <v>1.9743200000000001</v>
      </c>
      <c r="P3189" t="s">
        <v>7</v>
      </c>
      <c r="Q3189">
        <v>2.3836E-2</v>
      </c>
      <c r="R3189" t="s">
        <v>80</v>
      </c>
      <c r="S3189">
        <v>175.855377</v>
      </c>
      <c r="T3189" t="s">
        <v>13</v>
      </c>
      <c r="U3189">
        <v>3550.986424488337</v>
      </c>
      <c r="V3189">
        <v>16.700001</v>
      </c>
      <c r="W3189">
        <v>5.2460000000000004</v>
      </c>
      <c r="X3189">
        <v>55</v>
      </c>
      <c r="Y3189">
        <v>2.7985699999999998</v>
      </c>
      <c r="Z3189">
        <v>215</v>
      </c>
      <c r="AA3189" t="str">
        <f>IF(Z3189=-1,"Flat",
INDEX({"North","Northeast","East","Southeast","South","Southwest","West","Northwest","North"},
MATCH(Z3189,{0;22.5;67.5;112.5;157.5;202.5;247.5;292.5;337.5},1)))</f>
        <v>Southwest</v>
      </c>
      <c r="AB3189">
        <v>0.57953299999999996</v>
      </c>
      <c r="AC3189" t="s">
        <v>20</v>
      </c>
      <c r="AD3189">
        <v>89</v>
      </c>
      <c r="AE3189">
        <v>26</v>
      </c>
      <c r="AF3189">
        <v>4.24</v>
      </c>
    </row>
    <row r="3190" spans="1:32" x14ac:dyDescent="0.25">
      <c r="A3190">
        <v>3343</v>
      </c>
      <c r="B3190">
        <v>3759</v>
      </c>
      <c r="C3190">
        <v>3759</v>
      </c>
      <c r="D3190">
        <v>4627</v>
      </c>
      <c r="E3190" t="str">
        <f t="shared" si="147"/>
        <v>04627-CHI-G</v>
      </c>
      <c r="F3190" t="s">
        <v>617</v>
      </c>
      <c r="G3190" t="s">
        <v>46</v>
      </c>
      <c r="H3190" t="s">
        <v>12</v>
      </c>
      <c r="I3190">
        <v>-71.254997000000003</v>
      </c>
      <c r="J3190">
        <v>-32.478698999999999</v>
      </c>
      <c r="K3190">
        <v>62</v>
      </c>
      <c r="L3190">
        <v>333196</v>
      </c>
      <c r="M3190" t="str">
        <f t="shared" si="148"/>
        <v>Grande</v>
      </c>
      <c r="N3190" t="str">
        <f t="shared" si="149"/>
        <v>G</v>
      </c>
      <c r="O3190">
        <v>0.36560999999999999</v>
      </c>
      <c r="P3190" t="s">
        <v>7</v>
      </c>
      <c r="Q3190">
        <v>-3.97E-4</v>
      </c>
      <c r="R3190" t="s">
        <v>8</v>
      </c>
      <c r="S3190">
        <v>321.34017899999998</v>
      </c>
      <c r="T3190" t="s">
        <v>30</v>
      </c>
      <c r="U3190">
        <v>246.33104695575361</v>
      </c>
      <c r="V3190">
        <v>16.100000000000001</v>
      </c>
      <c r="W3190">
        <v>5.4660000000000002</v>
      </c>
      <c r="X3190">
        <v>60</v>
      </c>
      <c r="Y3190">
        <v>2.1628400000000001</v>
      </c>
      <c r="Z3190">
        <v>200</v>
      </c>
      <c r="AA3190" t="str">
        <f>IF(Z3190=-1,"Flat",
INDEX({"North","Northeast","East","Southeast","South","Southwest","West","Northwest","North"},
MATCH(Z3190,{0;22.5;67.5;112.5;157.5;202.5;247.5;292.5;337.5},1)))</f>
        <v>South</v>
      </c>
      <c r="AB3190">
        <v>0.67224099999999998</v>
      </c>
      <c r="AC3190" t="s">
        <v>10</v>
      </c>
      <c r="AD3190">
        <v>40</v>
      </c>
      <c r="AE3190">
        <v>28</v>
      </c>
      <c r="AF3190">
        <v>4.399</v>
      </c>
    </row>
    <row r="3191" spans="1:32" x14ac:dyDescent="0.25">
      <c r="A3191">
        <v>3344</v>
      </c>
      <c r="B3191">
        <v>3760</v>
      </c>
      <c r="C3191">
        <v>3760</v>
      </c>
      <c r="D3191">
        <v>4628</v>
      </c>
      <c r="E3191" t="str">
        <f t="shared" si="147"/>
        <v>04628-CHI-M</v>
      </c>
      <c r="F3191" t="s">
        <v>618</v>
      </c>
      <c r="G3191" t="s">
        <v>46</v>
      </c>
      <c r="H3191" t="s">
        <v>25</v>
      </c>
      <c r="I3191">
        <v>-69.867103999999998</v>
      </c>
      <c r="J3191">
        <v>-25.249500000000001</v>
      </c>
      <c r="K3191">
        <v>1905</v>
      </c>
      <c r="L3191">
        <v>69863.038</v>
      </c>
      <c r="M3191" t="str">
        <f t="shared" si="148"/>
        <v>Mediana</v>
      </c>
      <c r="N3191" t="str">
        <f t="shared" si="149"/>
        <v>M</v>
      </c>
      <c r="O3191">
        <v>0.62187599999999998</v>
      </c>
      <c r="P3191" t="s">
        <v>7</v>
      </c>
      <c r="Q3191">
        <v>-3.97E-4</v>
      </c>
      <c r="R3191" t="s">
        <v>8</v>
      </c>
      <c r="S3191">
        <v>238.134018</v>
      </c>
      <c r="T3191" t="s">
        <v>23</v>
      </c>
      <c r="U3191">
        <v>556.53099248384251</v>
      </c>
      <c r="V3191">
        <v>16.100000000000001</v>
      </c>
      <c r="W3191">
        <v>7.8319999999999999</v>
      </c>
      <c r="X3191">
        <v>20</v>
      </c>
      <c r="Y3191">
        <v>5.1370500000000003</v>
      </c>
      <c r="Z3191">
        <v>235</v>
      </c>
      <c r="AA3191" t="str">
        <f>IF(Z3191=-1,"Flat",
INDEX({"North","Northeast","East","Southeast","South","Southwest","West","Northwest","North"},
MATCH(Z3191,{0;22.5;67.5;112.5;157.5;202.5;247.5;292.5;337.5},1)))</f>
        <v>Southwest</v>
      </c>
      <c r="AB3191">
        <v>0.67120899999999994</v>
      </c>
      <c r="AC3191" t="s">
        <v>10</v>
      </c>
      <c r="AD3191">
        <v>540</v>
      </c>
      <c r="AE3191">
        <v>26</v>
      </c>
      <c r="AF3191">
        <v>6.1349999999999998</v>
      </c>
    </row>
    <row r="3192" spans="1:32" x14ac:dyDescent="0.25">
      <c r="A3192">
        <v>3347</v>
      </c>
      <c r="B3192">
        <v>3763</v>
      </c>
      <c r="C3192">
        <v>3763</v>
      </c>
      <c r="D3192">
        <v>4631</v>
      </c>
      <c r="E3192" t="str">
        <f t="shared" si="147"/>
        <v>04631-CHI-G</v>
      </c>
      <c r="F3192" t="s">
        <v>619</v>
      </c>
      <c r="G3192" t="s">
        <v>46</v>
      </c>
      <c r="H3192" t="s">
        <v>12</v>
      </c>
      <c r="I3192">
        <v>-70.788100999999997</v>
      </c>
      <c r="J3192">
        <v>-33.107399000000001</v>
      </c>
      <c r="K3192">
        <v>574</v>
      </c>
      <c r="L3192">
        <v>1218310</v>
      </c>
      <c r="M3192" t="str">
        <f t="shared" si="148"/>
        <v>Grande</v>
      </c>
      <c r="N3192" t="str">
        <f t="shared" si="149"/>
        <v>G</v>
      </c>
      <c r="O3192">
        <v>0.35255900000000001</v>
      </c>
      <c r="P3192" t="s">
        <v>7</v>
      </c>
      <c r="Q3192">
        <v>-3.97E-4</v>
      </c>
      <c r="R3192" t="s">
        <v>8</v>
      </c>
      <c r="S3192">
        <v>248.629379</v>
      </c>
      <c r="T3192" t="s">
        <v>16</v>
      </c>
      <c r="U3192">
        <v>88.240505786083446</v>
      </c>
      <c r="V3192">
        <v>17.100000000000001</v>
      </c>
      <c r="W3192">
        <v>6.3310000000000004</v>
      </c>
      <c r="X3192">
        <v>65</v>
      </c>
      <c r="Y3192">
        <v>2.6782300000000001</v>
      </c>
      <c r="Z3192">
        <v>90</v>
      </c>
      <c r="AA3192" t="str">
        <f>IF(Z3192=-1,"Flat",
INDEX({"North","Northeast","East","Southeast","South","Southwest","West","Northwest","North"},
MATCH(Z3192,{0;22.5;67.5;112.5;157.5;202.5;247.5;292.5;337.5},1)))</f>
        <v>East</v>
      </c>
      <c r="AB3192">
        <v>0.59853699999999999</v>
      </c>
      <c r="AC3192" t="s">
        <v>20</v>
      </c>
      <c r="AD3192">
        <v>99</v>
      </c>
      <c r="AE3192">
        <v>28</v>
      </c>
      <c r="AF3192">
        <v>4.9749999999999996</v>
      </c>
    </row>
    <row r="3193" spans="1:32" x14ac:dyDescent="0.25">
      <c r="A3193">
        <v>3348</v>
      </c>
      <c r="B3193">
        <v>3764</v>
      </c>
      <c r="C3193">
        <v>3764</v>
      </c>
      <c r="D3193">
        <v>4632</v>
      </c>
      <c r="E3193" t="str">
        <f t="shared" si="147"/>
        <v>04632-CHI-G</v>
      </c>
      <c r="F3193" t="s">
        <v>620</v>
      </c>
      <c r="G3193" t="s">
        <v>46</v>
      </c>
      <c r="H3193" t="s">
        <v>12</v>
      </c>
      <c r="I3193">
        <v>-70.911300999999995</v>
      </c>
      <c r="J3193">
        <v>-29.1126</v>
      </c>
      <c r="K3193">
        <v>1113</v>
      </c>
      <c r="L3193">
        <v>2026320</v>
      </c>
      <c r="M3193" t="str">
        <f t="shared" si="148"/>
        <v>Grande</v>
      </c>
      <c r="N3193" t="str">
        <f t="shared" si="149"/>
        <v>G</v>
      </c>
      <c r="O3193">
        <v>2.1148099999999999</v>
      </c>
      <c r="P3193" t="s">
        <v>32</v>
      </c>
      <c r="Q3193">
        <v>-2.3839999999999998E-3</v>
      </c>
      <c r="R3193" t="s">
        <v>8</v>
      </c>
      <c r="S3193">
        <v>86.905945000000003</v>
      </c>
      <c r="T3193" t="s">
        <v>19</v>
      </c>
      <c r="U3193">
        <v>1031.9944361457419</v>
      </c>
      <c r="V3193">
        <v>16.399999999999999</v>
      </c>
      <c r="W3193">
        <v>7.3979999999999997</v>
      </c>
      <c r="X3193">
        <v>35</v>
      </c>
      <c r="Y3193">
        <v>4.2264099999999996</v>
      </c>
      <c r="Z3193">
        <v>210</v>
      </c>
      <c r="AA3193" t="str">
        <f>IF(Z3193=-1,"Flat",
INDEX({"North","Northeast","East","Southeast","South","Southwest","West","Northwest","North"},
MATCH(Z3193,{0;22.5;67.5;112.5;157.5;202.5;247.5;292.5;337.5},1)))</f>
        <v>Southwest</v>
      </c>
      <c r="AB3193">
        <v>0.66342000000000001</v>
      </c>
      <c r="AC3193" t="s">
        <v>10</v>
      </c>
      <c r="AD3193">
        <v>246</v>
      </c>
      <c r="AE3193">
        <v>29</v>
      </c>
      <c r="AF3193">
        <v>5.8570000000000002</v>
      </c>
    </row>
    <row r="3194" spans="1:32" x14ac:dyDescent="0.25">
      <c r="A3194">
        <v>3350</v>
      </c>
      <c r="B3194">
        <v>3766</v>
      </c>
      <c r="C3194">
        <v>3766</v>
      </c>
      <c r="D3194">
        <v>4634</v>
      </c>
      <c r="E3194" t="str">
        <f t="shared" si="147"/>
        <v>04634-CHI-P</v>
      </c>
      <c r="F3194" t="s">
        <v>621</v>
      </c>
      <c r="G3194" t="s">
        <v>46</v>
      </c>
      <c r="H3194" t="s">
        <v>25</v>
      </c>
      <c r="I3194">
        <v>-70.933898999999997</v>
      </c>
      <c r="J3194">
        <v>-32.251801</v>
      </c>
      <c r="K3194">
        <v>519</v>
      </c>
      <c r="L3194">
        <v>3138.0880000000002</v>
      </c>
      <c r="M3194" t="str">
        <f t="shared" si="148"/>
        <v>Pequeña</v>
      </c>
      <c r="N3194" t="str">
        <f t="shared" si="149"/>
        <v>P</v>
      </c>
      <c r="O3194">
        <v>7.50176</v>
      </c>
      <c r="P3194" t="s">
        <v>14</v>
      </c>
      <c r="Q3194">
        <v>-6.5946000000000005E-2</v>
      </c>
      <c r="R3194" t="s">
        <v>15</v>
      </c>
      <c r="S3194">
        <v>177.39743000000001</v>
      </c>
      <c r="T3194" t="s">
        <v>13</v>
      </c>
      <c r="U3194">
        <v>44.139343580478382</v>
      </c>
      <c r="V3194">
        <v>17.399999999999999</v>
      </c>
      <c r="W3194">
        <v>6.3239999999999998</v>
      </c>
      <c r="X3194">
        <v>65</v>
      </c>
      <c r="Y3194">
        <v>3.0656699999999999</v>
      </c>
      <c r="Z3194">
        <v>220</v>
      </c>
      <c r="AA3194" t="str">
        <f>IF(Z3194=-1,"Flat",
INDEX({"North","Northeast","East","Southeast","South","Southwest","West","Northwest","North"},
MATCH(Z3194,{0;22.5;67.5;112.5;157.5;202.5;247.5;292.5;337.5},1)))</f>
        <v>Southwest</v>
      </c>
      <c r="AB3194">
        <v>0.56248699999999996</v>
      </c>
      <c r="AC3194" t="s">
        <v>20</v>
      </c>
      <c r="AD3194">
        <v>93.599997999999999</v>
      </c>
      <c r="AE3194">
        <v>28</v>
      </c>
      <c r="AF3194">
        <v>5.0819999999999999</v>
      </c>
    </row>
    <row r="3195" spans="1:32" x14ac:dyDescent="0.25">
      <c r="A3195">
        <v>3351</v>
      </c>
      <c r="B3195">
        <v>3767</v>
      </c>
      <c r="C3195">
        <v>3767</v>
      </c>
      <c r="D3195">
        <v>4635</v>
      </c>
      <c r="E3195" t="str">
        <f t="shared" si="147"/>
        <v>04635-CHI-P</v>
      </c>
      <c r="F3195" t="s">
        <v>622</v>
      </c>
      <c r="G3195" t="s">
        <v>46</v>
      </c>
      <c r="H3195" t="s">
        <v>12</v>
      </c>
      <c r="I3195">
        <v>-70.375998999999993</v>
      </c>
      <c r="J3195">
        <v>-23.623100000000001</v>
      </c>
      <c r="K3195">
        <v>92</v>
      </c>
      <c r="L3195">
        <v>30</v>
      </c>
      <c r="M3195" t="str">
        <f t="shared" si="148"/>
        <v>Pequeña</v>
      </c>
      <c r="N3195" t="str">
        <f t="shared" si="149"/>
        <v>P</v>
      </c>
      <c r="O3195">
        <v>6.1694399999999998</v>
      </c>
      <c r="P3195" t="s">
        <v>14</v>
      </c>
      <c r="Q3195">
        <v>-4.5288000000000002E-2</v>
      </c>
      <c r="R3195" t="s">
        <v>15</v>
      </c>
      <c r="S3195">
        <v>282.24234000000001</v>
      </c>
      <c r="T3195" t="s">
        <v>16</v>
      </c>
      <c r="U3195">
        <v>24.389432824391559</v>
      </c>
      <c r="V3195">
        <v>16.5</v>
      </c>
      <c r="W3195">
        <v>6.2370000000000001</v>
      </c>
      <c r="X3195">
        <v>25.53</v>
      </c>
      <c r="Y3195">
        <v>2.4517099999999998</v>
      </c>
      <c r="Z3195">
        <v>288.2</v>
      </c>
      <c r="AA3195" t="str">
        <f>IF(Z3195=-1,"Flat",
INDEX({"North","Northeast","East","Southeast","South","Southwest","West","Northwest","North"},
MATCH(Z3195,{0;22.5;67.5;112.5;157.5;202.5;247.5;292.5;337.5},1)))</f>
        <v>West</v>
      </c>
      <c r="AB3195">
        <v>0.644177</v>
      </c>
      <c r="AC3195" t="s">
        <v>10</v>
      </c>
      <c r="AD3195">
        <v>76.800003000000004</v>
      </c>
      <c r="AE3195">
        <v>22</v>
      </c>
      <c r="AF3195">
        <v>5.0389999999999997</v>
      </c>
    </row>
    <row r="3196" spans="1:32" x14ac:dyDescent="0.25">
      <c r="A3196">
        <v>3357</v>
      </c>
      <c r="B3196">
        <v>3773</v>
      </c>
      <c r="C3196">
        <v>3773</v>
      </c>
      <c r="D3196">
        <v>4641</v>
      </c>
      <c r="E3196" t="str">
        <f t="shared" si="147"/>
        <v>04641-CHI-P</v>
      </c>
      <c r="F3196" t="s">
        <v>623</v>
      </c>
      <c r="G3196" t="s">
        <v>46</v>
      </c>
      <c r="H3196" t="s">
        <v>12</v>
      </c>
      <c r="I3196">
        <v>-69.522002999999998</v>
      </c>
      <c r="J3196">
        <v>-22.341999000000001</v>
      </c>
      <c r="K3196">
        <v>1250</v>
      </c>
      <c r="L3196">
        <v>30</v>
      </c>
      <c r="M3196" t="str">
        <f t="shared" si="148"/>
        <v>Pequeña</v>
      </c>
      <c r="N3196" t="str">
        <f t="shared" si="149"/>
        <v>P</v>
      </c>
      <c r="O3196">
        <v>1.0038199999999999</v>
      </c>
      <c r="P3196" t="s">
        <v>7</v>
      </c>
      <c r="Q3196">
        <v>7.9500000000000003E-4</v>
      </c>
      <c r="R3196" t="s">
        <v>8</v>
      </c>
      <c r="S3196">
        <v>330.15408300000001</v>
      </c>
      <c r="T3196" t="s">
        <v>30</v>
      </c>
      <c r="U3196">
        <v>6125.7540718348582</v>
      </c>
      <c r="V3196">
        <v>19.799999</v>
      </c>
      <c r="W3196">
        <v>7.6870000000000003</v>
      </c>
      <c r="X3196">
        <v>25.53</v>
      </c>
      <c r="Y3196">
        <v>3.8084899999999999</v>
      </c>
      <c r="Z3196">
        <v>288.2</v>
      </c>
      <c r="AA3196" t="str">
        <f>IF(Z3196=-1,"Flat",
INDEX({"North","Northeast","East","Southeast","South","Southwest","West","Northwest","North"},
MATCH(Z3196,{0;22.5;67.5;112.5;157.5;202.5;247.5;292.5;337.5},1)))</f>
        <v>West</v>
      </c>
      <c r="AB3196">
        <v>0.74495999999999996</v>
      </c>
      <c r="AC3196" t="s">
        <v>10</v>
      </c>
      <c r="AD3196">
        <v>160</v>
      </c>
      <c r="AE3196">
        <v>24</v>
      </c>
      <c r="AF3196">
        <v>5.9379999999999997</v>
      </c>
    </row>
    <row r="3197" spans="1:32" x14ac:dyDescent="0.25">
      <c r="A3197">
        <v>3359</v>
      </c>
      <c r="B3197">
        <v>3775</v>
      </c>
      <c r="C3197">
        <v>3775</v>
      </c>
      <c r="D3197">
        <v>4643</v>
      </c>
      <c r="E3197" t="str">
        <f t="shared" si="147"/>
        <v>04643-CHI-P</v>
      </c>
      <c r="F3197" t="s">
        <v>624</v>
      </c>
      <c r="G3197" t="s">
        <v>46</v>
      </c>
      <c r="H3197" t="s">
        <v>18</v>
      </c>
      <c r="I3197">
        <v>-68.783996999999999</v>
      </c>
      <c r="J3197">
        <v>-23.251698999999999</v>
      </c>
      <c r="K3197">
        <v>2912</v>
      </c>
      <c r="L3197">
        <v>14131.446</v>
      </c>
      <c r="M3197" t="str">
        <f t="shared" si="148"/>
        <v>Pequeña</v>
      </c>
      <c r="N3197" t="str">
        <f t="shared" si="149"/>
        <v>P</v>
      </c>
      <c r="O3197">
        <v>0.58681399999999995</v>
      </c>
      <c r="P3197" t="s">
        <v>7</v>
      </c>
      <c r="Q3197">
        <v>-1.9859999999999999E-3</v>
      </c>
      <c r="R3197" t="s">
        <v>8</v>
      </c>
      <c r="S3197">
        <v>228.94519</v>
      </c>
      <c r="T3197" t="s">
        <v>23</v>
      </c>
      <c r="U3197">
        <v>64221.984167330753</v>
      </c>
      <c r="V3197">
        <v>12.9</v>
      </c>
      <c r="W3197">
        <v>7.9390000000000001</v>
      </c>
      <c r="X3197">
        <v>20</v>
      </c>
      <c r="Y3197">
        <v>5.577</v>
      </c>
      <c r="Z3197">
        <v>235</v>
      </c>
      <c r="AA3197" t="str">
        <f>IF(Z3197=-1,"Flat",
INDEX({"North","Northeast","East","Southeast","South","Southwest","West","Northwest","North"},
MATCH(Z3197,{0;22.5;67.5;112.5;157.5;202.5;247.5;292.5;337.5},1)))</f>
        <v>Southwest</v>
      </c>
      <c r="AB3197">
        <v>0.59651200000000004</v>
      </c>
      <c r="AC3197" t="s">
        <v>20</v>
      </c>
      <c r="AD3197">
        <v>269</v>
      </c>
      <c r="AE3197">
        <v>24</v>
      </c>
      <c r="AF3197">
        <v>6.2220000000000004</v>
      </c>
    </row>
    <row r="3198" spans="1:32" x14ac:dyDescent="0.25">
      <c r="A3198">
        <v>3360</v>
      </c>
      <c r="B3198">
        <v>3776</v>
      </c>
      <c r="C3198">
        <v>3776</v>
      </c>
      <c r="D3198">
        <v>4644</v>
      </c>
      <c r="E3198" t="str">
        <f t="shared" si="147"/>
        <v>04644-CHI-P</v>
      </c>
      <c r="F3198" t="s">
        <v>625</v>
      </c>
      <c r="G3198" t="s">
        <v>46</v>
      </c>
      <c r="H3198" t="s">
        <v>25</v>
      </c>
      <c r="I3198">
        <v>-71.318802000000005</v>
      </c>
      <c r="J3198">
        <v>-31.761299000000001</v>
      </c>
      <c r="K3198">
        <v>627</v>
      </c>
      <c r="L3198">
        <v>628.27599999999995</v>
      </c>
      <c r="M3198" t="str">
        <f t="shared" si="148"/>
        <v>Pequeña</v>
      </c>
      <c r="N3198" t="str">
        <f t="shared" si="149"/>
        <v>P</v>
      </c>
      <c r="O3198">
        <v>11.4175</v>
      </c>
      <c r="P3198" t="s">
        <v>259</v>
      </c>
      <c r="Q3198">
        <v>-7.2302000000000005E-2</v>
      </c>
      <c r="R3198" t="s">
        <v>15</v>
      </c>
      <c r="S3198">
        <v>58.211899000000003</v>
      </c>
      <c r="T3198" t="s">
        <v>9</v>
      </c>
      <c r="U3198">
        <v>95.960690755685931</v>
      </c>
      <c r="V3198">
        <v>14.6</v>
      </c>
      <c r="W3198">
        <v>5.9050000000000002</v>
      </c>
      <c r="X3198">
        <v>75</v>
      </c>
      <c r="Y3198">
        <v>3.39561</v>
      </c>
      <c r="Z3198">
        <v>260</v>
      </c>
      <c r="AA3198" t="str">
        <f>IF(Z3198=-1,"Flat",
INDEX({"North","Northeast","East","Southeast","South","Southwest","West","Northwest","North"},
MATCH(Z3198,{0;22.5;67.5;112.5;157.5;202.5;247.5;292.5;337.5},1)))</f>
        <v>West</v>
      </c>
      <c r="AB3198">
        <v>0.69241299999999995</v>
      </c>
      <c r="AC3198" t="s">
        <v>10</v>
      </c>
      <c r="AD3198">
        <v>709</v>
      </c>
      <c r="AE3198">
        <v>28</v>
      </c>
      <c r="AF3198">
        <v>4.8609999999999998</v>
      </c>
    </row>
    <row r="3199" spans="1:32" x14ac:dyDescent="0.25">
      <c r="A3199">
        <v>3362</v>
      </c>
      <c r="B3199">
        <v>3778</v>
      </c>
      <c r="C3199">
        <v>3778</v>
      </c>
      <c r="D3199">
        <v>4646</v>
      </c>
      <c r="E3199" t="str">
        <f t="shared" si="147"/>
        <v>04646-CHI-P</v>
      </c>
      <c r="F3199" t="s">
        <v>626</v>
      </c>
      <c r="G3199" t="s">
        <v>46</v>
      </c>
      <c r="H3199" t="s">
        <v>12</v>
      </c>
      <c r="I3199">
        <v>-70.726799</v>
      </c>
      <c r="J3199">
        <v>-33.457000999999998</v>
      </c>
      <c r="K3199">
        <v>498</v>
      </c>
      <c r="L3199">
        <v>30</v>
      </c>
      <c r="M3199" t="str">
        <f t="shared" si="148"/>
        <v>Pequeña</v>
      </c>
      <c r="N3199" t="str">
        <f t="shared" si="149"/>
        <v>P</v>
      </c>
      <c r="O3199">
        <v>0.27458100000000002</v>
      </c>
      <c r="P3199" t="s">
        <v>7</v>
      </c>
      <c r="Q3199">
        <v>1.1919999999999999E-3</v>
      </c>
      <c r="R3199" t="s">
        <v>8</v>
      </c>
      <c r="S3199">
        <v>261.02737400000001</v>
      </c>
      <c r="T3199" t="s">
        <v>16</v>
      </c>
      <c r="U3199">
        <v>122.38399125453</v>
      </c>
      <c r="V3199">
        <v>16</v>
      </c>
      <c r="W3199">
        <v>6.1539999999999999</v>
      </c>
      <c r="X3199">
        <v>39.76</v>
      </c>
      <c r="Y3199">
        <v>3.0240200000000002</v>
      </c>
      <c r="Z3199">
        <v>138.80000000000001</v>
      </c>
      <c r="AA3199" t="str">
        <f>IF(Z3199=-1,"Flat",
INDEX({"North","Northeast","East","Southeast","South","Southwest","West","Northwest","North"},
MATCH(Z3199,{0;22.5;67.5;112.5;157.5;202.5;247.5;292.5;337.5},1)))</f>
        <v>Southeast</v>
      </c>
      <c r="AB3199">
        <v>0.67286400000000002</v>
      </c>
      <c r="AC3199" t="s">
        <v>10</v>
      </c>
      <c r="AD3199">
        <v>240</v>
      </c>
      <c r="AE3199">
        <v>28</v>
      </c>
      <c r="AF3199">
        <v>4.8529999999999998</v>
      </c>
    </row>
    <row r="3200" spans="1:32" x14ac:dyDescent="0.25">
      <c r="A3200">
        <v>3364</v>
      </c>
      <c r="B3200">
        <v>3780</v>
      </c>
      <c r="C3200">
        <v>3780</v>
      </c>
      <c r="D3200">
        <v>4648</v>
      </c>
      <c r="E3200" t="str">
        <f t="shared" si="147"/>
        <v>04648-CHI-P</v>
      </c>
      <c r="F3200" t="s">
        <v>627</v>
      </c>
      <c r="G3200" t="s">
        <v>46</v>
      </c>
      <c r="H3200" t="s">
        <v>25</v>
      </c>
      <c r="I3200">
        <v>-69.927902000000003</v>
      </c>
      <c r="J3200">
        <v>-26.323799000000001</v>
      </c>
      <c r="K3200">
        <v>1116</v>
      </c>
      <c r="L3200">
        <v>207.404</v>
      </c>
      <c r="M3200" t="str">
        <f t="shared" si="148"/>
        <v>Pequeña</v>
      </c>
      <c r="N3200" t="str">
        <f t="shared" si="149"/>
        <v>P</v>
      </c>
      <c r="O3200">
        <v>1.1364799999999999</v>
      </c>
      <c r="P3200" t="s">
        <v>7</v>
      </c>
      <c r="Q3200">
        <v>-7.9500000000000003E-4</v>
      </c>
      <c r="R3200" t="s">
        <v>8</v>
      </c>
      <c r="S3200">
        <v>258.40783699999997</v>
      </c>
      <c r="T3200" t="s">
        <v>16</v>
      </c>
      <c r="U3200">
        <v>214.0329004654682</v>
      </c>
      <c r="V3200">
        <v>18.799999</v>
      </c>
      <c r="W3200">
        <v>7.5490000000000004</v>
      </c>
      <c r="X3200">
        <v>25</v>
      </c>
      <c r="Y3200">
        <v>3.01003</v>
      </c>
      <c r="Z3200">
        <v>240</v>
      </c>
      <c r="AA3200" t="str">
        <f>IF(Z3200=-1,"Flat",
INDEX({"North","Northeast","East","Southeast","South","Southwest","West","Northwest","North"},
MATCH(Z3200,{0;22.5;67.5;112.5;157.5;202.5;247.5;292.5;337.5},1)))</f>
        <v>Southwest</v>
      </c>
      <c r="AB3200">
        <v>0.66873400000000005</v>
      </c>
      <c r="AC3200" t="s">
        <v>10</v>
      </c>
      <c r="AD3200">
        <v>77</v>
      </c>
      <c r="AE3200">
        <v>27</v>
      </c>
      <c r="AF3200">
        <v>5.8680000000000003</v>
      </c>
    </row>
    <row r="3201" spans="1:32" x14ac:dyDescent="0.25">
      <c r="A3201">
        <v>3365</v>
      </c>
      <c r="B3201">
        <v>3781</v>
      </c>
      <c r="C3201">
        <v>3781</v>
      </c>
      <c r="D3201">
        <v>4649</v>
      </c>
      <c r="E3201" t="str">
        <f t="shared" si="147"/>
        <v>04649-CHI-P</v>
      </c>
      <c r="F3201" t="s">
        <v>628</v>
      </c>
      <c r="G3201" t="s">
        <v>46</v>
      </c>
      <c r="H3201" t="s">
        <v>12</v>
      </c>
      <c r="I3201">
        <v>-70.608597000000003</v>
      </c>
      <c r="J3201">
        <v>-26.3431</v>
      </c>
      <c r="K3201">
        <v>44</v>
      </c>
      <c r="L3201">
        <v>30</v>
      </c>
      <c r="M3201" t="str">
        <f t="shared" si="148"/>
        <v>Pequeña</v>
      </c>
      <c r="N3201" t="str">
        <f t="shared" si="149"/>
        <v>P</v>
      </c>
      <c r="O3201">
        <v>13.860799999999999</v>
      </c>
      <c r="P3201" t="s">
        <v>259</v>
      </c>
      <c r="Q3201">
        <v>3.3766999999999998E-2</v>
      </c>
      <c r="R3201" t="s">
        <v>80</v>
      </c>
      <c r="S3201">
        <v>320.572205</v>
      </c>
      <c r="T3201" t="s">
        <v>30</v>
      </c>
      <c r="U3201">
        <v>562.02401091528361</v>
      </c>
      <c r="V3201">
        <v>14.9</v>
      </c>
      <c r="W3201">
        <v>6.0279999999999996</v>
      </c>
      <c r="X3201">
        <v>70.290000000000006</v>
      </c>
      <c r="Y3201">
        <v>3.25014</v>
      </c>
      <c r="Z3201">
        <v>233.4</v>
      </c>
      <c r="AA3201" t="str">
        <f>IF(Z3201=-1,"Flat",
INDEX({"North","Northeast","East","Southeast","South","Southwest","West","Northwest","North"},
MATCH(Z3201,{0;22.5;67.5;112.5;157.5;202.5;247.5;292.5;337.5},1)))</f>
        <v>Southwest</v>
      </c>
      <c r="AB3201">
        <v>0.67964000000000002</v>
      </c>
      <c r="AC3201" t="s">
        <v>10</v>
      </c>
      <c r="AD3201">
        <v>398</v>
      </c>
      <c r="AE3201">
        <v>25</v>
      </c>
      <c r="AF3201">
        <v>4.8899999999999997</v>
      </c>
    </row>
    <row r="3202" spans="1:32" x14ac:dyDescent="0.25">
      <c r="A3202">
        <v>3366</v>
      </c>
      <c r="B3202">
        <v>3782</v>
      </c>
      <c r="C3202">
        <v>3782</v>
      </c>
      <c r="D3202">
        <v>4650</v>
      </c>
      <c r="E3202" t="str">
        <f t="shared" si="147"/>
        <v>04650-CHI-P</v>
      </c>
      <c r="F3202" t="s">
        <v>629</v>
      </c>
      <c r="G3202" t="s">
        <v>46</v>
      </c>
      <c r="H3202" t="s">
        <v>25</v>
      </c>
      <c r="I3202">
        <v>-71.649901999999997</v>
      </c>
      <c r="J3202">
        <v>-35.432200999999999</v>
      </c>
      <c r="K3202">
        <v>110</v>
      </c>
      <c r="L3202">
        <v>6641.1840000000002</v>
      </c>
      <c r="M3202" t="str">
        <f t="shared" si="148"/>
        <v>Pequeña</v>
      </c>
      <c r="N3202" t="str">
        <f t="shared" si="149"/>
        <v>P</v>
      </c>
      <c r="O3202">
        <v>0.24392800000000001</v>
      </c>
      <c r="P3202" t="s">
        <v>7</v>
      </c>
      <c r="Q3202">
        <v>3.97E-4</v>
      </c>
      <c r="R3202" t="s">
        <v>8</v>
      </c>
      <c r="S3202">
        <v>290.55603000000002</v>
      </c>
      <c r="T3202" t="s">
        <v>16</v>
      </c>
      <c r="U3202">
        <v>71.051610111571549</v>
      </c>
      <c r="V3202">
        <v>14.4</v>
      </c>
      <c r="W3202">
        <v>5.5910000000000002</v>
      </c>
      <c r="X3202">
        <v>75</v>
      </c>
      <c r="Y3202">
        <v>4.51729</v>
      </c>
      <c r="Z3202">
        <v>260</v>
      </c>
      <c r="AA3202" t="str">
        <f>IF(Z3202=-1,"Flat",
INDEX({"North","Northeast","East","Southeast","South","Southwest","West","Northwest","North"},
MATCH(Z3202,{0;22.5;67.5;112.5;157.5;202.5;247.5;292.5;337.5},1)))</f>
        <v>West</v>
      </c>
      <c r="AB3202">
        <v>0.8</v>
      </c>
      <c r="AC3202" t="s">
        <v>10</v>
      </c>
      <c r="AD3202">
        <v>22</v>
      </c>
      <c r="AE3202">
        <v>28</v>
      </c>
      <c r="AF3202">
        <v>4.4909999999999997</v>
      </c>
    </row>
    <row r="3203" spans="1:32" x14ac:dyDescent="0.25">
      <c r="A3203">
        <v>3367</v>
      </c>
      <c r="B3203">
        <v>3783</v>
      </c>
      <c r="C3203">
        <v>3783</v>
      </c>
      <c r="D3203">
        <v>4651</v>
      </c>
      <c r="E3203" t="str">
        <f t="shared" si="147"/>
        <v>04651-CHI-P</v>
      </c>
      <c r="F3203" t="s">
        <v>630</v>
      </c>
      <c r="G3203" t="s">
        <v>46</v>
      </c>
      <c r="H3203" t="s">
        <v>12</v>
      </c>
      <c r="I3203">
        <v>-70.898003000000003</v>
      </c>
      <c r="J3203">
        <v>-29.141999999999999</v>
      </c>
      <c r="K3203">
        <v>1111</v>
      </c>
      <c r="L3203">
        <v>30</v>
      </c>
      <c r="M3203" t="str">
        <f t="shared" si="148"/>
        <v>Pequeña</v>
      </c>
      <c r="N3203" t="str">
        <f t="shared" si="149"/>
        <v>P</v>
      </c>
      <c r="O3203">
        <v>1.29573</v>
      </c>
      <c r="P3203" t="s">
        <v>7</v>
      </c>
      <c r="Q3203">
        <v>7.9500000000000003E-4</v>
      </c>
      <c r="R3203" t="s">
        <v>8</v>
      </c>
      <c r="S3203">
        <v>220.532837</v>
      </c>
      <c r="T3203" t="s">
        <v>23</v>
      </c>
      <c r="U3203">
        <v>3941.642433708821</v>
      </c>
      <c r="V3203">
        <v>15.9</v>
      </c>
      <c r="W3203">
        <v>7.375</v>
      </c>
      <c r="X3203">
        <v>54.68</v>
      </c>
      <c r="Y3203">
        <v>4.4586300000000012</v>
      </c>
      <c r="Z3203">
        <v>239.8</v>
      </c>
      <c r="AA3203" t="str">
        <f>IF(Z3203=-1,"Flat",
INDEX({"North","Northeast","East","Southeast","South","Southwest","West","Northwest","North"},
MATCH(Z3203,{0;22.5;67.5;112.5;157.5;202.5;247.5;292.5;337.5},1)))</f>
        <v>Southwest</v>
      </c>
      <c r="AB3203">
        <v>0.59344200000000003</v>
      </c>
      <c r="AC3203" t="s">
        <v>20</v>
      </c>
      <c r="AD3203">
        <v>87</v>
      </c>
      <c r="AE3203">
        <v>29</v>
      </c>
      <c r="AF3203">
        <v>5.8230000000000004</v>
      </c>
    </row>
    <row r="3204" spans="1:32" x14ac:dyDescent="0.25">
      <c r="A3204">
        <v>3370</v>
      </c>
      <c r="B3204">
        <v>3786</v>
      </c>
      <c r="C3204">
        <v>3786</v>
      </c>
      <c r="D3204">
        <v>4654</v>
      </c>
      <c r="E3204" t="str">
        <f t="shared" si="147"/>
        <v>04654-CHI-P</v>
      </c>
      <c r="F3204" t="s">
        <v>631</v>
      </c>
      <c r="G3204" t="s">
        <v>46</v>
      </c>
      <c r="H3204" t="s">
        <v>25</v>
      </c>
      <c r="I3204">
        <v>-69.132698000000005</v>
      </c>
      <c r="J3204">
        <v>-23.863500999999999</v>
      </c>
      <c r="K3204">
        <v>2626</v>
      </c>
      <c r="L3204">
        <v>977.06799999999998</v>
      </c>
      <c r="M3204" t="str">
        <f t="shared" si="148"/>
        <v>Pequeña</v>
      </c>
      <c r="N3204" t="str">
        <f t="shared" si="149"/>
        <v>P</v>
      </c>
      <c r="O3204">
        <v>3.7439900000000002</v>
      </c>
      <c r="P3204" t="s">
        <v>32</v>
      </c>
      <c r="Q3204">
        <v>-4.7670000000000004E-3</v>
      </c>
      <c r="R3204" t="s">
        <v>8</v>
      </c>
      <c r="S3204">
        <v>146.49144000000001</v>
      </c>
      <c r="T3204" t="s">
        <v>49</v>
      </c>
      <c r="U3204">
        <v>91627.596140852998</v>
      </c>
      <c r="V3204">
        <v>13.1</v>
      </c>
      <c r="W3204">
        <v>7.9720000000000004</v>
      </c>
      <c r="X3204">
        <v>45</v>
      </c>
      <c r="Y3204">
        <v>5.16622</v>
      </c>
      <c r="Z3204">
        <v>240</v>
      </c>
      <c r="AA3204" t="str">
        <f>IF(Z3204=-1,"Flat",
INDEX({"North","Northeast","East","Southeast","South","Southwest","West","Northwest","North"},
MATCH(Z3204,{0;22.5;67.5;112.5;157.5;202.5;247.5;292.5;337.5},1)))</f>
        <v>Southwest</v>
      </c>
      <c r="AB3204">
        <v>0.57819699999999996</v>
      </c>
      <c r="AC3204" t="s">
        <v>20</v>
      </c>
      <c r="AD3204">
        <v>79</v>
      </c>
      <c r="AE3204">
        <v>25</v>
      </c>
      <c r="AF3204">
        <v>6.2610000000000001</v>
      </c>
    </row>
    <row r="3205" spans="1:32" x14ac:dyDescent="0.25">
      <c r="A3205">
        <v>3372</v>
      </c>
      <c r="B3205">
        <v>3788</v>
      </c>
      <c r="C3205">
        <v>3788</v>
      </c>
      <c r="D3205">
        <v>4656</v>
      </c>
      <c r="E3205" t="str">
        <f t="shared" ref="E3205:E3268" si="150">TEXT(D3205,"00000") &amp; "-" &amp; UPPER(LEFT(G3206,3)) &amp; "-" &amp; N3205</f>
        <v>04656-CHI-P</v>
      </c>
      <c r="F3205" t="s">
        <v>632</v>
      </c>
      <c r="G3205" t="s">
        <v>46</v>
      </c>
      <c r="H3205" t="s">
        <v>25</v>
      </c>
      <c r="I3205">
        <v>-69.661597999999998</v>
      </c>
      <c r="J3205">
        <v>-22.3445</v>
      </c>
      <c r="K3205">
        <v>1256</v>
      </c>
      <c r="L3205">
        <v>1140.6279999999999</v>
      </c>
      <c r="M3205" t="str">
        <f t="shared" ref="M3205:M3268" si="151">IF(L3205&lt;20000,"Pequeña",IF(L3205&lt;200000,"Mediana","Grande"))</f>
        <v>Pequeña</v>
      </c>
      <c r="N3205" t="str">
        <f t="shared" ref="N3205:N3268" si="152">LEFT(M3205,1)</f>
        <v>P</v>
      </c>
      <c r="O3205">
        <v>0.671041</v>
      </c>
      <c r="P3205" t="s">
        <v>7</v>
      </c>
      <c r="Q3205">
        <v>7.9500000000000003E-4</v>
      </c>
      <c r="R3205" t="s">
        <v>8</v>
      </c>
      <c r="S3205">
        <v>51.911228000000001</v>
      </c>
      <c r="T3205" t="s">
        <v>9</v>
      </c>
      <c r="U3205">
        <v>256.8531846213067</v>
      </c>
      <c r="V3205">
        <v>18.899999999999999</v>
      </c>
      <c r="W3205">
        <v>7.7050000000000001</v>
      </c>
      <c r="X3205">
        <v>15</v>
      </c>
      <c r="Y3205">
        <v>3.73366</v>
      </c>
      <c r="Z3205">
        <v>230</v>
      </c>
      <c r="AA3205" t="str">
        <f>IF(Z3205=-1,"Flat",
INDEX({"North","Northeast","East","Southeast","South","Southwest","West","Northwest","North"},
MATCH(Z3205,{0;22.5;67.5;112.5;157.5;202.5;247.5;292.5;337.5},1)))</f>
        <v>Southwest</v>
      </c>
      <c r="AB3205">
        <v>0.74656</v>
      </c>
      <c r="AC3205" t="s">
        <v>10</v>
      </c>
      <c r="AD3205">
        <v>267</v>
      </c>
      <c r="AE3205">
        <v>25</v>
      </c>
      <c r="AF3205">
        <v>5.9790000000000001</v>
      </c>
    </row>
    <row r="3206" spans="1:32" x14ac:dyDescent="0.25">
      <c r="A3206">
        <v>3375</v>
      </c>
      <c r="B3206">
        <v>3791</v>
      </c>
      <c r="C3206">
        <v>3791</v>
      </c>
      <c r="D3206">
        <v>4659</v>
      </c>
      <c r="E3206" t="str">
        <f t="shared" si="150"/>
        <v>04659-CHI-P</v>
      </c>
      <c r="F3206" t="s">
        <v>633</v>
      </c>
      <c r="G3206" t="s">
        <v>46</v>
      </c>
      <c r="H3206" t="s">
        <v>25</v>
      </c>
      <c r="I3206">
        <v>-70.096100000000007</v>
      </c>
      <c r="J3206">
        <v>-20.332398999999999</v>
      </c>
      <c r="K3206">
        <v>621</v>
      </c>
      <c r="L3206">
        <v>3406.0120000000002</v>
      </c>
      <c r="M3206" t="str">
        <f t="shared" si="151"/>
        <v>Pequeña</v>
      </c>
      <c r="N3206" t="str">
        <f t="shared" si="152"/>
        <v>P</v>
      </c>
      <c r="O3206">
        <v>5.7877099999999997</v>
      </c>
      <c r="P3206" t="s">
        <v>14</v>
      </c>
      <c r="Q3206">
        <v>-1.1918E-2</v>
      </c>
      <c r="R3206" t="s">
        <v>15</v>
      </c>
      <c r="S3206">
        <v>3.6641840000000001</v>
      </c>
      <c r="T3206" t="s">
        <v>70</v>
      </c>
      <c r="U3206">
        <v>3649.063032821462</v>
      </c>
      <c r="V3206">
        <v>17.600000000000001</v>
      </c>
      <c r="W3206">
        <v>7.0789999999999997</v>
      </c>
      <c r="X3206">
        <v>30</v>
      </c>
      <c r="Y3206">
        <v>2.1445400000000001</v>
      </c>
      <c r="Z3206">
        <v>230</v>
      </c>
      <c r="AA3206" t="str">
        <f>IF(Z3206=-1,"Flat",
INDEX({"North","Northeast","East","Southeast","South","Southwest","West","Northwest","North"},
MATCH(Z3206,{0;22.5;67.5;112.5;157.5;202.5;247.5;292.5;337.5},1)))</f>
        <v>Southwest</v>
      </c>
      <c r="AB3206">
        <v>0.75209499999999996</v>
      </c>
      <c r="AC3206" t="s">
        <v>10</v>
      </c>
      <c r="AD3206">
        <v>119.800003</v>
      </c>
      <c r="AE3206">
        <v>21</v>
      </c>
      <c r="AF3206">
        <v>5.7</v>
      </c>
    </row>
    <row r="3207" spans="1:32" x14ac:dyDescent="0.25">
      <c r="A3207">
        <v>3376</v>
      </c>
      <c r="B3207">
        <v>3792</v>
      </c>
      <c r="C3207">
        <v>3792</v>
      </c>
      <c r="D3207">
        <v>4660</v>
      </c>
      <c r="E3207" t="str">
        <f t="shared" si="150"/>
        <v>04660-CHI-P</v>
      </c>
      <c r="F3207" t="s">
        <v>634</v>
      </c>
      <c r="G3207" t="s">
        <v>46</v>
      </c>
      <c r="H3207" t="s">
        <v>12</v>
      </c>
      <c r="I3207">
        <v>-68.693000999999995</v>
      </c>
      <c r="J3207">
        <v>-22.576000000000001</v>
      </c>
      <c r="K3207">
        <v>2582</v>
      </c>
      <c r="L3207">
        <v>30</v>
      </c>
      <c r="M3207" t="str">
        <f t="shared" si="151"/>
        <v>Pequeña</v>
      </c>
      <c r="N3207" t="str">
        <f t="shared" si="152"/>
        <v>P</v>
      </c>
      <c r="O3207">
        <v>0.77659</v>
      </c>
      <c r="P3207" t="s">
        <v>7</v>
      </c>
      <c r="Q3207">
        <v>-2.3839999999999998E-3</v>
      </c>
      <c r="R3207" t="s">
        <v>8</v>
      </c>
      <c r="S3207">
        <v>36.027374000000002</v>
      </c>
      <c r="T3207" t="s">
        <v>9</v>
      </c>
      <c r="U3207">
        <v>2220.7362333192432</v>
      </c>
      <c r="V3207">
        <v>14.2</v>
      </c>
      <c r="W3207">
        <v>7.944</v>
      </c>
      <c r="X3207">
        <v>25.53</v>
      </c>
      <c r="Y3207">
        <v>4.7349399999999999</v>
      </c>
      <c r="Z3207">
        <v>288.2</v>
      </c>
      <c r="AA3207" t="str">
        <f>IF(Z3207=-1,"Flat",
INDEX({"North","Northeast","East","Southeast","South","Southwest","West","Northwest","North"},
MATCH(Z3207,{0;22.5;67.5;112.5;157.5;202.5;247.5;292.5;337.5},1)))</f>
        <v>West</v>
      </c>
      <c r="AB3207">
        <v>0.74485999999999997</v>
      </c>
      <c r="AC3207" t="s">
        <v>10</v>
      </c>
      <c r="AD3207">
        <v>57</v>
      </c>
      <c r="AE3207">
        <v>25</v>
      </c>
      <c r="AF3207">
        <v>6.1760000000000002</v>
      </c>
    </row>
    <row r="3208" spans="1:32" x14ac:dyDescent="0.25">
      <c r="A3208">
        <v>3377</v>
      </c>
      <c r="B3208">
        <v>3793</v>
      </c>
      <c r="C3208">
        <v>3793</v>
      </c>
      <c r="D3208">
        <v>4661</v>
      </c>
      <c r="E3208" t="str">
        <f t="shared" si="150"/>
        <v>04661-CHI-P</v>
      </c>
      <c r="F3208" t="s">
        <v>635</v>
      </c>
      <c r="G3208" t="s">
        <v>46</v>
      </c>
      <c r="H3208" t="s">
        <v>25</v>
      </c>
      <c r="I3208">
        <v>-69.754799000000006</v>
      </c>
      <c r="J3208">
        <v>-20.138598999999999</v>
      </c>
      <c r="K3208">
        <v>1058</v>
      </c>
      <c r="L3208">
        <v>3760.8870000000002</v>
      </c>
      <c r="M3208" t="str">
        <f t="shared" si="151"/>
        <v>Pequeña</v>
      </c>
      <c r="N3208" t="str">
        <f t="shared" si="152"/>
        <v>P</v>
      </c>
      <c r="O3208">
        <v>0.44457999999999998</v>
      </c>
      <c r="P3208" t="s">
        <v>7</v>
      </c>
      <c r="Q3208">
        <v>-5.5620000000000001E-3</v>
      </c>
      <c r="R3208" t="s">
        <v>8</v>
      </c>
      <c r="S3208">
        <v>174.47245799999999</v>
      </c>
      <c r="T3208" t="s">
        <v>13</v>
      </c>
      <c r="U3208">
        <v>1356.2473073769379</v>
      </c>
      <c r="V3208">
        <v>18.399999999999999</v>
      </c>
      <c r="W3208">
        <v>7.4989999999999997</v>
      </c>
      <c r="X3208">
        <v>65</v>
      </c>
      <c r="Y3208">
        <v>4.03782</v>
      </c>
      <c r="Z3208">
        <v>220</v>
      </c>
      <c r="AA3208" t="str">
        <f>IF(Z3208=-1,"Flat",
INDEX({"North","Northeast","East","Southeast","South","Southwest","West","Northwest","North"},
MATCH(Z3208,{0;22.5;67.5;112.5;157.5;202.5;247.5;292.5;337.5},1)))</f>
        <v>Southwest</v>
      </c>
      <c r="AB3208">
        <v>0.598271</v>
      </c>
      <c r="AC3208" t="s">
        <v>20</v>
      </c>
      <c r="AD3208">
        <v>808</v>
      </c>
      <c r="AE3208">
        <v>23</v>
      </c>
      <c r="AF3208">
        <v>5.8819999999999997</v>
      </c>
    </row>
    <row r="3209" spans="1:32" x14ac:dyDescent="0.25">
      <c r="A3209">
        <v>3378</v>
      </c>
      <c r="B3209">
        <v>3794</v>
      </c>
      <c r="C3209">
        <v>3794</v>
      </c>
      <c r="D3209">
        <v>4662</v>
      </c>
      <c r="E3209" t="str">
        <f t="shared" si="150"/>
        <v>04662-CHI-G</v>
      </c>
      <c r="F3209" t="s">
        <v>636</v>
      </c>
      <c r="G3209" t="s">
        <v>46</v>
      </c>
      <c r="H3209" t="s">
        <v>12</v>
      </c>
      <c r="I3209">
        <v>-70.216003000000001</v>
      </c>
      <c r="J3209">
        <v>-26.302999</v>
      </c>
      <c r="K3209">
        <v>758</v>
      </c>
      <c r="L3209">
        <v>1642630</v>
      </c>
      <c r="M3209" t="str">
        <f t="shared" si="151"/>
        <v>Grande</v>
      </c>
      <c r="N3209" t="str">
        <f t="shared" si="152"/>
        <v>G</v>
      </c>
      <c r="O3209">
        <v>2.9013200000000001</v>
      </c>
      <c r="P3209" t="s">
        <v>32</v>
      </c>
      <c r="Q3209">
        <v>-1.0725999999999999E-2</v>
      </c>
      <c r="R3209" t="s">
        <v>15</v>
      </c>
      <c r="S3209">
        <v>210.09423799999999</v>
      </c>
      <c r="T3209" t="s">
        <v>23</v>
      </c>
      <c r="U3209">
        <v>1246.4182365778461</v>
      </c>
      <c r="V3209">
        <v>18.200001</v>
      </c>
      <c r="W3209">
        <v>7.359</v>
      </c>
      <c r="X3209">
        <v>50</v>
      </c>
      <c r="Y3209">
        <v>3.3177300000000001</v>
      </c>
      <c r="Z3209">
        <v>200</v>
      </c>
      <c r="AA3209" t="str">
        <f>IF(Z3209=-1,"Flat",
INDEX({"North","Northeast","East","Southeast","South","Southwest","West","Northwest","North"},
MATCH(Z3209,{0;22.5;67.5;112.5;157.5;202.5;247.5;292.5;337.5},1)))</f>
        <v>South</v>
      </c>
      <c r="AB3209">
        <v>0.59867899999999996</v>
      </c>
      <c r="AC3209" t="s">
        <v>20</v>
      </c>
      <c r="AD3209">
        <v>70</v>
      </c>
      <c r="AE3209">
        <v>27</v>
      </c>
      <c r="AF3209">
        <v>5.8049999999999997</v>
      </c>
    </row>
    <row r="3210" spans="1:32" x14ac:dyDescent="0.25">
      <c r="A3210">
        <v>3381</v>
      </c>
      <c r="B3210">
        <v>3797</v>
      </c>
      <c r="C3210">
        <v>3797</v>
      </c>
      <c r="D3210">
        <v>4665</v>
      </c>
      <c r="E3210" t="str">
        <f t="shared" si="150"/>
        <v>04665-CHI-P</v>
      </c>
      <c r="F3210" t="s">
        <v>637</v>
      </c>
      <c r="G3210" t="s">
        <v>46</v>
      </c>
      <c r="H3210" t="s">
        <v>12</v>
      </c>
      <c r="I3210">
        <v>-69.617301999999995</v>
      </c>
      <c r="J3210">
        <v>-20.902999999999999</v>
      </c>
      <c r="K3210">
        <v>925</v>
      </c>
      <c r="L3210">
        <v>30</v>
      </c>
      <c r="M3210" t="str">
        <f t="shared" si="151"/>
        <v>Pequeña</v>
      </c>
      <c r="N3210" t="str">
        <f t="shared" si="152"/>
        <v>P</v>
      </c>
      <c r="O3210">
        <v>6.0562999999999999E-2</v>
      </c>
      <c r="P3210" t="s">
        <v>7</v>
      </c>
      <c r="Q3210">
        <v>-3.97E-4</v>
      </c>
      <c r="R3210" t="s">
        <v>8</v>
      </c>
      <c r="S3210">
        <v>135</v>
      </c>
      <c r="T3210" t="s">
        <v>49</v>
      </c>
      <c r="U3210">
        <v>6743.3336939622741</v>
      </c>
      <c r="V3210">
        <v>18.100000000000001</v>
      </c>
      <c r="W3210">
        <v>7.5039999999999996</v>
      </c>
      <c r="X3210">
        <v>32.61</v>
      </c>
      <c r="Y3210">
        <v>2.9534600000000002</v>
      </c>
      <c r="Z3210">
        <v>210.5</v>
      </c>
      <c r="AA3210" t="str">
        <f>IF(Z3210=-1,"Flat",
INDEX({"North","Northeast","East","Southeast","South","Southwest","West","Northwest","North"},
MATCH(Z3210,{0;22.5;67.5;112.5;157.5;202.5;247.5;292.5;337.5},1)))</f>
        <v>Southwest</v>
      </c>
      <c r="AB3210">
        <v>0.59731900000000004</v>
      </c>
      <c r="AC3210" t="s">
        <v>20</v>
      </c>
      <c r="AD3210">
        <v>123</v>
      </c>
      <c r="AE3210">
        <v>24</v>
      </c>
      <c r="AF3210">
        <v>5.86</v>
      </c>
    </row>
    <row r="3211" spans="1:32" x14ac:dyDescent="0.25">
      <c r="A3211">
        <v>3382</v>
      </c>
      <c r="B3211">
        <v>3798</v>
      </c>
      <c r="C3211">
        <v>3798</v>
      </c>
      <c r="D3211">
        <v>4666</v>
      </c>
      <c r="E3211" t="str">
        <f t="shared" si="150"/>
        <v>04666-CHI-P</v>
      </c>
      <c r="F3211" t="s">
        <v>638</v>
      </c>
      <c r="G3211" t="s">
        <v>46</v>
      </c>
      <c r="H3211" t="s">
        <v>12</v>
      </c>
      <c r="I3211">
        <v>-69.532996999999995</v>
      </c>
      <c r="J3211">
        <v>-20.4559</v>
      </c>
      <c r="K3211">
        <v>993</v>
      </c>
      <c r="L3211">
        <v>30</v>
      </c>
      <c r="M3211" t="str">
        <f t="shared" si="151"/>
        <v>Pequeña</v>
      </c>
      <c r="N3211" t="str">
        <f t="shared" si="152"/>
        <v>P</v>
      </c>
      <c r="O3211">
        <v>0.17366100000000001</v>
      </c>
      <c r="P3211" t="s">
        <v>7</v>
      </c>
      <c r="Q3211">
        <v>-3.97E-4</v>
      </c>
      <c r="R3211" t="s">
        <v>8</v>
      </c>
      <c r="S3211">
        <v>279.462311</v>
      </c>
      <c r="T3211" t="s">
        <v>16</v>
      </c>
      <c r="U3211">
        <v>1746.879499086496</v>
      </c>
      <c r="V3211">
        <v>19.700001</v>
      </c>
      <c r="W3211">
        <v>7.4379999999999997</v>
      </c>
      <c r="X3211">
        <v>32.61</v>
      </c>
      <c r="Y3211">
        <v>2.5593900000000001</v>
      </c>
      <c r="Z3211">
        <v>210.5</v>
      </c>
      <c r="AA3211" t="str">
        <f>IF(Z3211=-1,"Flat",
INDEX({"North","Northeast","East","Southeast","South","Southwest","West","Northwest","North"},
MATCH(Z3211,{0;22.5;67.5;112.5;157.5;202.5;247.5;292.5;337.5},1)))</f>
        <v>Southwest</v>
      </c>
      <c r="AB3211">
        <v>0.67413599999999996</v>
      </c>
      <c r="AC3211" t="s">
        <v>10</v>
      </c>
      <c r="AD3211">
        <v>30</v>
      </c>
      <c r="AE3211">
        <v>22</v>
      </c>
      <c r="AF3211">
        <v>5.7590000000000003</v>
      </c>
    </row>
    <row r="3212" spans="1:32" x14ac:dyDescent="0.25">
      <c r="A3212">
        <v>3385</v>
      </c>
      <c r="B3212">
        <v>3801</v>
      </c>
      <c r="C3212">
        <v>3801</v>
      </c>
      <c r="D3212">
        <v>4669</v>
      </c>
      <c r="E3212" t="str">
        <f t="shared" si="150"/>
        <v>04669-CHI-P</v>
      </c>
      <c r="F3212" t="s">
        <v>639</v>
      </c>
      <c r="G3212" t="s">
        <v>46</v>
      </c>
      <c r="H3212" t="s">
        <v>22</v>
      </c>
      <c r="I3212">
        <v>-69.754097000000002</v>
      </c>
      <c r="J3212">
        <v>-20.273899</v>
      </c>
      <c r="K3212">
        <v>1027</v>
      </c>
      <c r="L3212">
        <v>30</v>
      </c>
      <c r="M3212" t="str">
        <f t="shared" si="151"/>
        <v>Pequeña</v>
      </c>
      <c r="N3212" t="str">
        <f t="shared" si="152"/>
        <v>P</v>
      </c>
      <c r="O3212">
        <v>0.16275800000000001</v>
      </c>
      <c r="P3212" t="s">
        <v>7</v>
      </c>
      <c r="Q3212">
        <v>3.97E-4</v>
      </c>
      <c r="R3212" t="s">
        <v>8</v>
      </c>
      <c r="S3212">
        <v>127.874985</v>
      </c>
      <c r="T3212" t="s">
        <v>49</v>
      </c>
      <c r="U3212">
        <v>895.31384001169454</v>
      </c>
      <c r="V3212">
        <v>18.399999999999999</v>
      </c>
      <c r="W3212">
        <v>7.4729999999999999</v>
      </c>
      <c r="X3212">
        <v>32.61</v>
      </c>
      <c r="Y3212">
        <v>3.8107099999999998</v>
      </c>
      <c r="Z3212">
        <v>210.5</v>
      </c>
      <c r="AA3212" t="str">
        <f>IF(Z3212=-1,"Flat",
INDEX({"North","Northeast","East","Southeast","South","Southwest","West","Northwest","North"},
MATCH(Z3212,{0;22.5;67.5;112.5;157.5;202.5;247.5;292.5;337.5},1)))</f>
        <v>Southwest</v>
      </c>
      <c r="AB3212">
        <v>0.59932600000000003</v>
      </c>
      <c r="AC3212" t="s">
        <v>20</v>
      </c>
      <c r="AD3212">
        <v>30</v>
      </c>
      <c r="AE3212">
        <v>22</v>
      </c>
      <c r="AF3212">
        <v>5.8650000000000002</v>
      </c>
    </row>
    <row r="3213" spans="1:32" x14ac:dyDescent="0.25">
      <c r="A3213">
        <v>3388</v>
      </c>
      <c r="B3213">
        <v>3804</v>
      </c>
      <c r="C3213">
        <v>3804</v>
      </c>
      <c r="D3213">
        <v>4672</v>
      </c>
      <c r="E3213" t="str">
        <f t="shared" si="150"/>
        <v>04672-CHI-G</v>
      </c>
      <c r="F3213" t="s">
        <v>640</v>
      </c>
      <c r="G3213" t="s">
        <v>46</v>
      </c>
      <c r="H3213" t="s">
        <v>12</v>
      </c>
      <c r="I3213">
        <v>-70.313102999999998</v>
      </c>
      <c r="J3213">
        <v>-25.107201</v>
      </c>
      <c r="K3213">
        <v>1607</v>
      </c>
      <c r="L3213">
        <v>1908930</v>
      </c>
      <c r="M3213" t="str">
        <f t="shared" si="151"/>
        <v>Grande</v>
      </c>
      <c r="N3213" t="str">
        <f t="shared" si="152"/>
        <v>G</v>
      </c>
      <c r="O3213">
        <v>6.1792199999999999</v>
      </c>
      <c r="P3213" t="s">
        <v>14</v>
      </c>
      <c r="Q3213">
        <v>-2.3839999999999998E-3</v>
      </c>
      <c r="R3213" t="s">
        <v>8</v>
      </c>
      <c r="S3213">
        <v>331.252747</v>
      </c>
      <c r="T3213" t="s">
        <v>30</v>
      </c>
      <c r="U3213">
        <v>14387.378011524679</v>
      </c>
      <c r="V3213">
        <v>14.7</v>
      </c>
      <c r="W3213">
        <v>7.7119999999999997</v>
      </c>
      <c r="X3213">
        <v>40</v>
      </c>
      <c r="Y3213">
        <v>4.5735999999999999</v>
      </c>
      <c r="Z3213">
        <v>220</v>
      </c>
      <c r="AA3213" t="str">
        <f>IF(Z3213=-1,"Flat",
INDEX({"North","Northeast","East","Southeast","South","Southwest","West","Northwest","North"},
MATCH(Z3213,{0;22.5;67.5;112.5;157.5;202.5;247.5;292.5;337.5},1)))</f>
        <v>Southwest</v>
      </c>
      <c r="AB3213">
        <v>0.72158500000000003</v>
      </c>
      <c r="AC3213" t="s">
        <v>10</v>
      </c>
      <c r="AD3213">
        <v>60</v>
      </c>
      <c r="AE3213">
        <v>26</v>
      </c>
      <c r="AF3213">
        <v>6.1849999999999996</v>
      </c>
    </row>
    <row r="3214" spans="1:32" x14ac:dyDescent="0.25">
      <c r="A3214">
        <v>3389</v>
      </c>
      <c r="B3214">
        <v>3806</v>
      </c>
      <c r="C3214">
        <v>3806</v>
      </c>
      <c r="D3214">
        <v>4674</v>
      </c>
      <c r="E3214" t="str">
        <f t="shared" si="150"/>
        <v>04674-CHI-P</v>
      </c>
      <c r="F3214" t="s">
        <v>641</v>
      </c>
      <c r="G3214" t="s">
        <v>46</v>
      </c>
      <c r="H3214" t="s">
        <v>48</v>
      </c>
      <c r="I3214">
        <v>-69.857299999999995</v>
      </c>
      <c r="J3214">
        <v>-25.395299999999999</v>
      </c>
      <c r="K3214">
        <v>1816</v>
      </c>
      <c r="L3214">
        <v>889.60400000000004</v>
      </c>
      <c r="M3214" t="str">
        <f t="shared" si="151"/>
        <v>Pequeña</v>
      </c>
      <c r="N3214" t="str">
        <f t="shared" si="152"/>
        <v>P</v>
      </c>
      <c r="O3214">
        <v>2.2941500000000001</v>
      </c>
      <c r="P3214" t="s">
        <v>32</v>
      </c>
      <c r="Q3214">
        <v>2.7014E-2</v>
      </c>
      <c r="R3214" t="s">
        <v>80</v>
      </c>
      <c r="S3214">
        <v>275.71060199999999</v>
      </c>
      <c r="T3214" t="s">
        <v>16</v>
      </c>
      <c r="U3214">
        <v>6507.7291831517005</v>
      </c>
      <c r="V3214">
        <v>16.600000000000001</v>
      </c>
      <c r="W3214">
        <v>7.8390000000000004</v>
      </c>
      <c r="X3214">
        <v>75</v>
      </c>
      <c r="Y3214">
        <v>4.9774000000000003</v>
      </c>
      <c r="Z3214">
        <v>260</v>
      </c>
      <c r="AA3214" t="str">
        <f>IF(Z3214=-1,"Flat",
INDEX({"North","Northeast","East","Southeast","South","Southwest","West","Northwest","North"},
MATCH(Z3214,{0;22.5;67.5;112.5;157.5;202.5;247.5;292.5;337.5},1)))</f>
        <v>West</v>
      </c>
      <c r="AB3214">
        <v>0.57958299999999996</v>
      </c>
      <c r="AC3214" t="s">
        <v>20</v>
      </c>
      <c r="AD3214">
        <v>26</v>
      </c>
      <c r="AE3214">
        <v>26</v>
      </c>
      <c r="AF3214">
        <v>6.1159999999999997</v>
      </c>
    </row>
    <row r="3215" spans="1:32" x14ac:dyDescent="0.25">
      <c r="A3215">
        <v>3390</v>
      </c>
      <c r="B3215">
        <v>3807</v>
      </c>
      <c r="C3215">
        <v>3807</v>
      </c>
      <c r="D3215">
        <v>4675</v>
      </c>
      <c r="E3215" t="str">
        <f t="shared" si="150"/>
        <v>04675-CHI-P</v>
      </c>
      <c r="F3215" t="s">
        <v>642</v>
      </c>
      <c r="G3215" t="s">
        <v>46</v>
      </c>
      <c r="H3215" t="s">
        <v>25</v>
      </c>
      <c r="I3215">
        <v>-71.466301000000001</v>
      </c>
      <c r="J3215">
        <v>-33.855300999999997</v>
      </c>
      <c r="K3215">
        <v>212</v>
      </c>
      <c r="L3215">
        <v>15316.475</v>
      </c>
      <c r="M3215" t="str">
        <f t="shared" si="151"/>
        <v>Pequeña</v>
      </c>
      <c r="N3215" t="str">
        <f t="shared" si="152"/>
        <v>P</v>
      </c>
      <c r="O3215">
        <v>2.0675300000000001</v>
      </c>
      <c r="P3215" t="s">
        <v>32</v>
      </c>
      <c r="Q3215">
        <v>-1.2315E-2</v>
      </c>
      <c r="R3215" t="s">
        <v>15</v>
      </c>
      <c r="S3215">
        <v>333.788635</v>
      </c>
      <c r="T3215" t="s">
        <v>30</v>
      </c>
      <c r="U3215">
        <v>1769.7826726020021</v>
      </c>
      <c r="V3215">
        <v>14.2</v>
      </c>
      <c r="W3215">
        <v>5.7050000000000001</v>
      </c>
      <c r="X3215">
        <v>70</v>
      </c>
      <c r="Y3215">
        <v>4.9764900000000001</v>
      </c>
      <c r="Z3215">
        <v>250</v>
      </c>
      <c r="AA3215" t="str">
        <f>IF(Z3215=-1,"Flat",
INDEX({"North","Northeast","East","Southeast","South","Southwest","West","Northwest","North"},
MATCH(Z3215,{0;22.5;67.5;112.5;157.5;202.5;247.5;292.5;337.5},1)))</f>
        <v>West</v>
      </c>
      <c r="AB3215">
        <v>0.73652899999999999</v>
      </c>
      <c r="AC3215" t="s">
        <v>10</v>
      </c>
      <c r="AD3215">
        <v>145</v>
      </c>
      <c r="AE3215">
        <v>28</v>
      </c>
      <c r="AF3215">
        <v>4.6180000000000003</v>
      </c>
    </row>
    <row r="3216" spans="1:32" x14ac:dyDescent="0.25">
      <c r="A3216">
        <v>3391</v>
      </c>
      <c r="B3216">
        <v>3808</v>
      </c>
      <c r="C3216">
        <v>3808</v>
      </c>
      <c r="D3216">
        <v>4676</v>
      </c>
      <c r="E3216" t="str">
        <f t="shared" si="150"/>
        <v>04676-CHI-G</v>
      </c>
      <c r="F3216" t="s">
        <v>643</v>
      </c>
      <c r="G3216" t="s">
        <v>46</v>
      </c>
      <c r="H3216" t="s">
        <v>12</v>
      </c>
      <c r="I3216">
        <v>-68.944396999999995</v>
      </c>
      <c r="J3216">
        <v>-22.848400000000002</v>
      </c>
      <c r="K3216">
        <v>2535</v>
      </c>
      <c r="L3216">
        <v>1040520</v>
      </c>
      <c r="M3216" t="str">
        <f t="shared" si="151"/>
        <v>Grande</v>
      </c>
      <c r="N3216" t="str">
        <f t="shared" si="152"/>
        <v>G</v>
      </c>
      <c r="O3216">
        <v>1.4274800000000001</v>
      </c>
      <c r="P3216" t="s">
        <v>7</v>
      </c>
      <c r="Q3216">
        <v>-1.9859999999999999E-3</v>
      </c>
      <c r="R3216" t="s">
        <v>8</v>
      </c>
      <c r="S3216">
        <v>168.46537799999999</v>
      </c>
      <c r="T3216" t="s">
        <v>13</v>
      </c>
      <c r="U3216">
        <v>27357.72716105885</v>
      </c>
      <c r="V3216">
        <v>13.8</v>
      </c>
      <c r="W3216">
        <v>7.9640000000000004</v>
      </c>
      <c r="X3216">
        <v>20</v>
      </c>
      <c r="Y3216">
        <v>6.1840700000000002</v>
      </c>
      <c r="Z3216">
        <v>250</v>
      </c>
      <c r="AA3216" t="str">
        <f>IF(Z3216=-1,"Flat",
INDEX({"North","Northeast","East","Southeast","South","Southwest","West","Northwest","North"},
MATCH(Z3216,{0;22.5;67.5;112.5;157.5;202.5;247.5;292.5;337.5},1)))</f>
        <v>West</v>
      </c>
      <c r="AB3216">
        <v>0.59105300000000005</v>
      </c>
      <c r="AC3216" t="s">
        <v>20</v>
      </c>
      <c r="AD3216">
        <v>68</v>
      </c>
      <c r="AE3216">
        <v>24</v>
      </c>
      <c r="AF3216">
        <v>6.1840000000000002</v>
      </c>
    </row>
    <row r="3217" spans="1:32" x14ac:dyDescent="0.25">
      <c r="A3217">
        <v>3394</v>
      </c>
      <c r="B3217">
        <v>3811</v>
      </c>
      <c r="C3217">
        <v>3811</v>
      </c>
      <c r="D3217">
        <v>4679</v>
      </c>
      <c r="E3217" t="str">
        <f t="shared" si="150"/>
        <v>04679-CHI-P</v>
      </c>
      <c r="F3217" t="s">
        <v>644</v>
      </c>
      <c r="G3217" t="s">
        <v>46</v>
      </c>
      <c r="H3217" t="s">
        <v>25</v>
      </c>
      <c r="I3217">
        <v>-71.476401999999993</v>
      </c>
      <c r="J3217">
        <v>-30.676701000000001</v>
      </c>
      <c r="K3217">
        <v>204</v>
      </c>
      <c r="L3217">
        <v>3244.1370000000002</v>
      </c>
      <c r="M3217" t="str">
        <f t="shared" si="151"/>
        <v>Pequeña</v>
      </c>
      <c r="N3217" t="str">
        <f t="shared" si="152"/>
        <v>P</v>
      </c>
      <c r="O3217">
        <v>0.72951699999999997</v>
      </c>
      <c r="P3217" t="s">
        <v>7</v>
      </c>
      <c r="Q3217">
        <v>3.1779999999999998E-3</v>
      </c>
      <c r="R3217" t="s">
        <v>8</v>
      </c>
      <c r="S3217">
        <v>329.42077599999999</v>
      </c>
      <c r="T3217" t="s">
        <v>30</v>
      </c>
      <c r="U3217">
        <v>590.69653998877106</v>
      </c>
      <c r="V3217">
        <v>14.9</v>
      </c>
      <c r="W3217">
        <v>6.0129999999999999</v>
      </c>
      <c r="X3217">
        <v>65</v>
      </c>
      <c r="Y3217">
        <v>4.6436500000000001</v>
      </c>
      <c r="Z3217">
        <v>220</v>
      </c>
      <c r="AA3217" t="str">
        <f>IF(Z3217=-1,"Flat",
INDEX({"North","Northeast","East","Southeast","South","Southwest","West","Northwest","North"},
MATCH(Z3217,{0;22.5;67.5;112.5;157.5;202.5;247.5;292.5;337.5},1)))</f>
        <v>Southwest</v>
      </c>
      <c r="AB3217">
        <v>0.74694899999999997</v>
      </c>
      <c r="AC3217" t="s">
        <v>10</v>
      </c>
      <c r="AD3217">
        <v>268.60000600000001</v>
      </c>
      <c r="AE3217">
        <v>28</v>
      </c>
      <c r="AF3217">
        <v>4.8360000000000003</v>
      </c>
    </row>
    <row r="3218" spans="1:32" x14ac:dyDescent="0.25">
      <c r="A3218">
        <v>3396</v>
      </c>
      <c r="B3218">
        <v>3813</v>
      </c>
      <c r="C3218">
        <v>3813</v>
      </c>
      <c r="D3218">
        <v>4681</v>
      </c>
      <c r="E3218" t="str">
        <f t="shared" si="150"/>
        <v>04681-CHI-M</v>
      </c>
      <c r="F3218" t="s">
        <v>645</v>
      </c>
      <c r="G3218" t="s">
        <v>46</v>
      </c>
      <c r="H3218" t="s">
        <v>18</v>
      </c>
      <c r="I3218">
        <v>-71.435501000000002</v>
      </c>
      <c r="J3218">
        <v>-33.617598999999998</v>
      </c>
      <c r="K3218">
        <v>205</v>
      </c>
      <c r="L3218">
        <v>21024.170999999998</v>
      </c>
      <c r="M3218" t="str">
        <f t="shared" si="151"/>
        <v>Mediana</v>
      </c>
      <c r="N3218" t="str">
        <f t="shared" si="152"/>
        <v>M</v>
      </c>
      <c r="O3218">
        <v>1.1847300000000001</v>
      </c>
      <c r="P3218" t="s">
        <v>7</v>
      </c>
      <c r="Q3218">
        <v>1.7082E-2</v>
      </c>
      <c r="R3218" t="s">
        <v>80</v>
      </c>
      <c r="S3218">
        <v>36.179619000000002</v>
      </c>
      <c r="T3218" t="s">
        <v>9</v>
      </c>
      <c r="U3218">
        <v>151.865605316071</v>
      </c>
      <c r="V3218">
        <v>13.8</v>
      </c>
      <c r="W3218">
        <v>5.6929999999999996</v>
      </c>
      <c r="X3218">
        <v>75</v>
      </c>
      <c r="Y3218">
        <v>4.0981100000000001</v>
      </c>
      <c r="Z3218">
        <v>240</v>
      </c>
      <c r="AA3218" t="str">
        <f>IF(Z3218=-1,"Flat",
INDEX({"North","Northeast","East","Southeast","South","Southwest","West","Northwest","North"},
MATCH(Z3218,{0;22.5;67.5;112.5;157.5;202.5;247.5;292.5;337.5},1)))</f>
        <v>Southwest</v>
      </c>
      <c r="AB3218">
        <v>0.78986800000000001</v>
      </c>
      <c r="AC3218" t="s">
        <v>10</v>
      </c>
      <c r="AD3218">
        <v>95.199996999999996</v>
      </c>
      <c r="AE3218">
        <v>29</v>
      </c>
      <c r="AF3218">
        <v>4.6349999999999998</v>
      </c>
    </row>
    <row r="3219" spans="1:32" x14ac:dyDescent="0.25">
      <c r="A3219">
        <v>3400</v>
      </c>
      <c r="B3219">
        <v>3817</v>
      </c>
      <c r="C3219">
        <v>3817</v>
      </c>
      <c r="D3219">
        <v>4685</v>
      </c>
      <c r="E3219" t="str">
        <f t="shared" si="150"/>
        <v>04685-CHI-P</v>
      </c>
      <c r="F3219" t="s">
        <v>646</v>
      </c>
      <c r="G3219" t="s">
        <v>46</v>
      </c>
      <c r="H3219" t="s">
        <v>34</v>
      </c>
      <c r="I3219">
        <v>-68.927498</v>
      </c>
      <c r="J3219">
        <v>-22.4559</v>
      </c>
      <c r="K3219">
        <v>2266</v>
      </c>
      <c r="L3219">
        <v>16442.692999999999</v>
      </c>
      <c r="M3219" t="str">
        <f t="shared" si="151"/>
        <v>Pequeña</v>
      </c>
      <c r="N3219" t="str">
        <f t="shared" si="152"/>
        <v>P</v>
      </c>
      <c r="O3219">
        <v>0.48868099999999998</v>
      </c>
      <c r="P3219" t="s">
        <v>7</v>
      </c>
      <c r="Q3219">
        <v>1.5889999999999999E-3</v>
      </c>
      <c r="R3219" t="s">
        <v>8</v>
      </c>
      <c r="S3219">
        <v>263.29016100000001</v>
      </c>
      <c r="T3219" t="s">
        <v>16</v>
      </c>
      <c r="U3219">
        <v>3.6923540189593891</v>
      </c>
      <c r="V3219">
        <v>16.5</v>
      </c>
      <c r="W3219">
        <v>7.9080000000000004</v>
      </c>
      <c r="X3219">
        <v>10</v>
      </c>
      <c r="Y3219">
        <v>6.3224299999999998</v>
      </c>
      <c r="Z3219">
        <v>240</v>
      </c>
      <c r="AA3219" t="str">
        <f>IF(Z3219=-1,"Flat",
INDEX({"North","Northeast","East","Southeast","South","Southwest","West","Northwest","North"},
MATCH(Z3219,{0;22.5;67.5;112.5;157.5;202.5;247.5;292.5;337.5},1)))</f>
        <v>Southwest</v>
      </c>
      <c r="AB3219">
        <v>0.67165399999999997</v>
      </c>
      <c r="AC3219" t="s">
        <v>10</v>
      </c>
      <c r="AD3219">
        <v>600</v>
      </c>
      <c r="AE3219">
        <v>24</v>
      </c>
      <c r="AF3219">
        <v>6.1079999999999997</v>
      </c>
    </row>
    <row r="3220" spans="1:32" x14ac:dyDescent="0.25">
      <c r="A3220">
        <v>3401</v>
      </c>
      <c r="B3220">
        <v>3818</v>
      </c>
      <c r="C3220">
        <v>3818</v>
      </c>
      <c r="D3220">
        <v>4686</v>
      </c>
      <c r="E3220" t="str">
        <f t="shared" si="150"/>
        <v>04686-CHI-P</v>
      </c>
      <c r="F3220" t="s">
        <v>647</v>
      </c>
      <c r="G3220" t="s">
        <v>46</v>
      </c>
      <c r="H3220" t="s">
        <v>18</v>
      </c>
      <c r="I3220">
        <v>-70.759101999999999</v>
      </c>
      <c r="J3220">
        <v>-28.577200000000001</v>
      </c>
      <c r="K3220">
        <v>386</v>
      </c>
      <c r="L3220">
        <v>1175.7650000000001</v>
      </c>
      <c r="M3220" t="str">
        <f t="shared" si="151"/>
        <v>Pequeña</v>
      </c>
      <c r="N3220" t="str">
        <f t="shared" si="152"/>
        <v>P</v>
      </c>
      <c r="O3220">
        <v>0.34496399999999999</v>
      </c>
      <c r="P3220" t="s">
        <v>7</v>
      </c>
      <c r="Q3220">
        <v>-3.973E-3</v>
      </c>
      <c r="R3220" t="s">
        <v>8</v>
      </c>
      <c r="S3220">
        <v>335.55603000000002</v>
      </c>
      <c r="T3220" t="s">
        <v>30</v>
      </c>
      <c r="U3220">
        <v>30.746125858972089</v>
      </c>
      <c r="V3220">
        <v>18</v>
      </c>
      <c r="W3220">
        <v>6.7409999999999997</v>
      </c>
      <c r="X3220">
        <v>55</v>
      </c>
      <c r="Y3220">
        <v>2.4082699999999999</v>
      </c>
      <c r="Z3220">
        <v>240</v>
      </c>
      <c r="AA3220" t="str">
        <f>IF(Z3220=-1,"Flat",
INDEX({"North","Northeast","East","Southeast","South","Southwest","West","Northwest","North"},
MATCH(Z3220,{0;22.5;67.5;112.5;157.5;202.5;247.5;292.5;337.5},1)))</f>
        <v>Southwest</v>
      </c>
      <c r="AB3220">
        <v>0.74443000000000004</v>
      </c>
      <c r="AC3220" t="s">
        <v>10</v>
      </c>
      <c r="AD3220">
        <v>458</v>
      </c>
      <c r="AE3220">
        <v>27</v>
      </c>
      <c r="AF3220">
        <v>5.2450000000000001</v>
      </c>
    </row>
    <row r="3221" spans="1:32" x14ac:dyDescent="0.25">
      <c r="A3221">
        <v>3402</v>
      </c>
      <c r="B3221">
        <v>3819</v>
      </c>
      <c r="C3221">
        <v>3819</v>
      </c>
      <c r="D3221">
        <v>4687</v>
      </c>
      <c r="E3221" t="str">
        <f t="shared" si="150"/>
        <v>04687-CHI-P</v>
      </c>
      <c r="F3221" t="s">
        <v>648</v>
      </c>
      <c r="G3221" t="s">
        <v>46</v>
      </c>
      <c r="H3221" t="s">
        <v>25</v>
      </c>
      <c r="I3221">
        <v>-71.166900999999996</v>
      </c>
      <c r="J3221">
        <v>-31.629299</v>
      </c>
      <c r="K3221">
        <v>324</v>
      </c>
      <c r="L3221">
        <v>1490.8040000000001</v>
      </c>
      <c r="M3221" t="str">
        <f t="shared" si="151"/>
        <v>Pequeña</v>
      </c>
      <c r="N3221" t="str">
        <f t="shared" si="152"/>
        <v>P</v>
      </c>
      <c r="O3221">
        <v>8.2019000000000002</v>
      </c>
      <c r="P3221" t="s">
        <v>14</v>
      </c>
      <c r="Q3221">
        <v>-2.4233000000000001E-2</v>
      </c>
      <c r="R3221" t="s">
        <v>15</v>
      </c>
      <c r="S3221">
        <v>174.64418000000001</v>
      </c>
      <c r="T3221" t="s">
        <v>13</v>
      </c>
      <c r="U3221">
        <v>101.66013162431641</v>
      </c>
      <c r="V3221">
        <v>14.6</v>
      </c>
      <c r="W3221">
        <v>6.4290000000000003</v>
      </c>
      <c r="X3221">
        <v>65</v>
      </c>
      <c r="Y3221">
        <v>2.73807</v>
      </c>
      <c r="Z3221">
        <v>220</v>
      </c>
      <c r="AA3221" t="str">
        <f>IF(Z3221=-1,"Flat",
INDEX({"North","Northeast","East","Southeast","South","Southwest","West","Northwest","North"},
MATCH(Z3221,{0;22.5;67.5;112.5;157.5;202.5;247.5;292.5;337.5},1)))</f>
        <v>Southwest</v>
      </c>
      <c r="AB3221">
        <v>0.558203</v>
      </c>
      <c r="AC3221" t="s">
        <v>20</v>
      </c>
      <c r="AD3221">
        <v>280</v>
      </c>
      <c r="AE3221">
        <v>28</v>
      </c>
      <c r="AF3221">
        <v>5.0510000000000002</v>
      </c>
    </row>
    <row r="3222" spans="1:32" x14ac:dyDescent="0.25">
      <c r="A3222">
        <v>3404</v>
      </c>
      <c r="B3222">
        <v>3821</v>
      </c>
      <c r="C3222">
        <v>3821</v>
      </c>
      <c r="D3222">
        <v>4689</v>
      </c>
      <c r="E3222" t="str">
        <f t="shared" si="150"/>
        <v>04689-CHI-P</v>
      </c>
      <c r="F3222" t="s">
        <v>649</v>
      </c>
      <c r="G3222" t="s">
        <v>46</v>
      </c>
      <c r="H3222" t="s">
        <v>25</v>
      </c>
      <c r="I3222">
        <v>-69.537398999999994</v>
      </c>
      <c r="J3222">
        <v>-21.660800999999999</v>
      </c>
      <c r="K3222">
        <v>807</v>
      </c>
      <c r="L3222">
        <v>1121.5609999999999</v>
      </c>
      <c r="M3222" t="str">
        <f t="shared" si="151"/>
        <v>Pequeña</v>
      </c>
      <c r="N3222" t="str">
        <f t="shared" si="152"/>
        <v>P</v>
      </c>
      <c r="O3222">
        <v>4.5861200000000002</v>
      </c>
      <c r="P3222" t="s">
        <v>32</v>
      </c>
      <c r="Q3222">
        <v>-2.026E-2</v>
      </c>
      <c r="R3222" t="s">
        <v>15</v>
      </c>
      <c r="S3222">
        <v>72.465500000000006</v>
      </c>
      <c r="T3222" t="s">
        <v>19</v>
      </c>
      <c r="U3222">
        <v>396.84522605874957</v>
      </c>
      <c r="V3222">
        <v>19.899999999999999</v>
      </c>
      <c r="W3222">
        <v>7.5549999999999997</v>
      </c>
      <c r="X3222">
        <v>15</v>
      </c>
      <c r="Y3222">
        <v>4.6223299999999998</v>
      </c>
      <c r="Z3222">
        <v>245</v>
      </c>
      <c r="AA3222" t="str">
        <f>IF(Z3222=-1,"Flat",
INDEX({"North","Northeast","East","Southeast","South","Southwest","West","Northwest","North"},
MATCH(Z3222,{0;22.5;67.5;112.5;157.5;202.5;247.5;292.5;337.5},1)))</f>
        <v>Southwest</v>
      </c>
      <c r="AB3222">
        <v>0.73075599999999996</v>
      </c>
      <c r="AC3222" t="s">
        <v>10</v>
      </c>
      <c r="AD3222">
        <v>270</v>
      </c>
      <c r="AE3222">
        <v>24</v>
      </c>
      <c r="AF3222">
        <v>5.8179999999999996</v>
      </c>
    </row>
    <row r="3223" spans="1:32" x14ac:dyDescent="0.25">
      <c r="A3223">
        <v>3405</v>
      </c>
      <c r="B3223">
        <v>3822</v>
      </c>
      <c r="C3223">
        <v>3822</v>
      </c>
      <c r="D3223">
        <v>4690</v>
      </c>
      <c r="E3223" t="str">
        <f t="shared" si="150"/>
        <v>04690-CHI-P</v>
      </c>
      <c r="F3223" t="s">
        <v>650</v>
      </c>
      <c r="G3223" t="s">
        <v>46</v>
      </c>
      <c r="H3223" t="s">
        <v>22</v>
      </c>
      <c r="I3223">
        <v>-70.858299000000002</v>
      </c>
      <c r="J3223">
        <v>-33.084301000000004</v>
      </c>
      <c r="K3223">
        <v>579</v>
      </c>
      <c r="L3223">
        <v>30</v>
      </c>
      <c r="M3223" t="str">
        <f t="shared" si="151"/>
        <v>Pequeña</v>
      </c>
      <c r="N3223" t="str">
        <f t="shared" si="152"/>
        <v>P</v>
      </c>
      <c r="O3223">
        <v>2.4428200000000002</v>
      </c>
      <c r="P3223" t="s">
        <v>32</v>
      </c>
      <c r="Q3223">
        <v>7.1510000000000002E-3</v>
      </c>
      <c r="R3223" t="s">
        <v>8</v>
      </c>
      <c r="S3223">
        <v>112.671341</v>
      </c>
      <c r="T3223" t="s">
        <v>49</v>
      </c>
      <c r="U3223">
        <v>184.05968787150019</v>
      </c>
      <c r="V3223">
        <v>15.8</v>
      </c>
      <c r="W3223">
        <v>6.3330000000000002</v>
      </c>
      <c r="X3223">
        <v>39.76</v>
      </c>
      <c r="Y3223">
        <v>2.2547100000000002</v>
      </c>
      <c r="Z3223">
        <v>138.80000000000001</v>
      </c>
      <c r="AA3223" t="str">
        <f>IF(Z3223=-1,"Flat",
INDEX({"North","Northeast","East","Southeast","South","Southwest","West","Northwest","North"},
MATCH(Z3223,{0;22.5;67.5;112.5;157.5;202.5;247.5;292.5;337.5},1)))</f>
        <v>Southeast</v>
      </c>
      <c r="AB3223">
        <v>0.58788899999999999</v>
      </c>
      <c r="AC3223" t="s">
        <v>20</v>
      </c>
      <c r="AD3223">
        <v>93</v>
      </c>
      <c r="AE3223">
        <v>29</v>
      </c>
      <c r="AF3223">
        <v>4.9889999999999999</v>
      </c>
    </row>
    <row r="3224" spans="1:32" x14ac:dyDescent="0.25">
      <c r="A3224">
        <v>3407</v>
      </c>
      <c r="B3224">
        <v>3824</v>
      </c>
      <c r="C3224">
        <v>3824</v>
      </c>
      <c r="D3224">
        <v>4692</v>
      </c>
      <c r="E3224" t="str">
        <f t="shared" si="150"/>
        <v>04692-CHI-G</v>
      </c>
      <c r="F3224" t="s">
        <v>651</v>
      </c>
      <c r="G3224" t="s">
        <v>46</v>
      </c>
      <c r="H3224" t="s">
        <v>12</v>
      </c>
      <c r="I3224">
        <v>-70.177802999999997</v>
      </c>
      <c r="J3224">
        <v>-27.852699000000001</v>
      </c>
      <c r="K3224">
        <v>1531</v>
      </c>
      <c r="L3224">
        <v>1083810</v>
      </c>
      <c r="M3224" t="str">
        <f t="shared" si="151"/>
        <v>Grande</v>
      </c>
      <c r="N3224" t="str">
        <f t="shared" si="152"/>
        <v>G</v>
      </c>
      <c r="O3224">
        <v>2.1260300000000001</v>
      </c>
      <c r="P3224" t="s">
        <v>32</v>
      </c>
      <c r="Q3224">
        <v>-4.3699999999999998E-3</v>
      </c>
      <c r="R3224" t="s">
        <v>8</v>
      </c>
      <c r="S3224">
        <v>151.54298399999999</v>
      </c>
      <c r="T3224" t="s">
        <v>49</v>
      </c>
      <c r="U3224">
        <v>6010.9232624156484</v>
      </c>
      <c r="V3224">
        <v>19.299999</v>
      </c>
      <c r="W3224">
        <v>7.5670000000000002</v>
      </c>
      <c r="X3224">
        <v>30</v>
      </c>
      <c r="Y3224">
        <v>4.1144299999999996</v>
      </c>
      <c r="Z3224">
        <v>240</v>
      </c>
      <c r="AA3224" t="str">
        <f>IF(Z3224=-1,"Flat",
INDEX({"North","Northeast","East","Southeast","South","Southwest","West","Northwest","North"},
MATCH(Z3224,{0;22.5;67.5;112.5;157.5;202.5;247.5;292.5;337.5},1)))</f>
        <v>Southwest</v>
      </c>
      <c r="AB3224">
        <v>0.58688300000000004</v>
      </c>
      <c r="AC3224" t="s">
        <v>20</v>
      </c>
      <c r="AD3224">
        <v>55</v>
      </c>
      <c r="AE3224">
        <v>28</v>
      </c>
      <c r="AF3224">
        <v>5.9470000000000001</v>
      </c>
    </row>
    <row r="3225" spans="1:32" x14ac:dyDescent="0.25">
      <c r="A3225">
        <v>3410</v>
      </c>
      <c r="B3225">
        <v>3827</v>
      </c>
      <c r="C3225">
        <v>3827</v>
      </c>
      <c r="D3225">
        <v>4695</v>
      </c>
      <c r="E3225" t="str">
        <f t="shared" si="150"/>
        <v>04695-CHI-G</v>
      </c>
      <c r="F3225" t="s">
        <v>652</v>
      </c>
      <c r="G3225" t="s">
        <v>46</v>
      </c>
      <c r="H3225" t="s">
        <v>12</v>
      </c>
      <c r="I3225">
        <v>-69.893996999999999</v>
      </c>
      <c r="J3225">
        <v>-27.024999999999999</v>
      </c>
      <c r="K3225">
        <v>1714</v>
      </c>
      <c r="L3225">
        <v>4148180</v>
      </c>
      <c r="M3225" t="str">
        <f t="shared" si="151"/>
        <v>Grande</v>
      </c>
      <c r="N3225" t="str">
        <f t="shared" si="152"/>
        <v>G</v>
      </c>
      <c r="O3225">
        <v>0.89025100000000001</v>
      </c>
      <c r="P3225" t="s">
        <v>7</v>
      </c>
      <c r="Q3225">
        <v>-1.5889999999999999E-3</v>
      </c>
      <c r="R3225" t="s">
        <v>8</v>
      </c>
      <c r="S3225">
        <v>192.03059400000001</v>
      </c>
      <c r="T3225" t="s">
        <v>13</v>
      </c>
      <c r="U3225">
        <v>1082.9629712661119</v>
      </c>
      <c r="V3225">
        <v>16.600000000000001</v>
      </c>
      <c r="W3225">
        <v>7.67</v>
      </c>
      <c r="X3225">
        <v>30</v>
      </c>
      <c r="Y3225">
        <v>3.77108</v>
      </c>
      <c r="Z3225">
        <v>240</v>
      </c>
      <c r="AA3225" t="str">
        <f>IF(Z3225=-1,"Flat",
INDEX({"North","Northeast","East","Southeast","South","Southwest","West","Northwest","North"},
MATCH(Z3225,{0;22.5;67.5;112.5;157.5;202.5;247.5;292.5;337.5},1)))</f>
        <v>Southwest</v>
      </c>
      <c r="AB3225">
        <v>0.59556900000000002</v>
      </c>
      <c r="AC3225" t="s">
        <v>20</v>
      </c>
      <c r="AD3225">
        <v>141</v>
      </c>
      <c r="AE3225">
        <v>27</v>
      </c>
      <c r="AF3225">
        <v>5.9779999999999998</v>
      </c>
    </row>
    <row r="3226" spans="1:32" x14ac:dyDescent="0.25">
      <c r="A3226">
        <v>3411</v>
      </c>
      <c r="B3226">
        <v>3828</v>
      </c>
      <c r="C3226">
        <v>3828</v>
      </c>
      <c r="D3226">
        <v>4696</v>
      </c>
      <c r="E3226" t="str">
        <f t="shared" si="150"/>
        <v>04696-CHI-P</v>
      </c>
      <c r="F3226" t="s">
        <v>653</v>
      </c>
      <c r="G3226" t="s">
        <v>46</v>
      </c>
      <c r="H3226" t="s">
        <v>12</v>
      </c>
      <c r="I3226">
        <v>-69.960999000000001</v>
      </c>
      <c r="J3226">
        <v>-26.277999999999999</v>
      </c>
      <c r="K3226">
        <v>1096</v>
      </c>
      <c r="L3226">
        <v>30</v>
      </c>
      <c r="M3226" t="str">
        <f t="shared" si="151"/>
        <v>Pequeña</v>
      </c>
      <c r="N3226" t="str">
        <f t="shared" si="152"/>
        <v>P</v>
      </c>
      <c r="O3226">
        <v>0.83645400000000003</v>
      </c>
      <c r="P3226" t="s">
        <v>7</v>
      </c>
      <c r="Q3226">
        <v>1.9859999999999999E-3</v>
      </c>
      <c r="R3226" t="s">
        <v>8</v>
      </c>
      <c r="S3226">
        <v>233.32565299999999</v>
      </c>
      <c r="T3226" t="s">
        <v>23</v>
      </c>
      <c r="U3226">
        <v>5723.8857984743117</v>
      </c>
      <c r="V3226">
        <v>18.299999</v>
      </c>
      <c r="W3226">
        <v>7.5309999999999997</v>
      </c>
      <c r="X3226">
        <v>29.05</v>
      </c>
      <c r="Y3226">
        <v>2.9991300000000001</v>
      </c>
      <c r="Z3226">
        <v>303.10000000000002</v>
      </c>
      <c r="AA3226" t="str">
        <f>IF(Z3226=-1,"Flat",
INDEX({"North","Northeast","East","Southeast","South","Southwest","West","Northwest","North"},
MATCH(Z3226,{0;22.5;67.5;112.5;157.5;202.5;247.5;292.5;337.5},1)))</f>
        <v>Northwest</v>
      </c>
      <c r="AB3226">
        <v>0.59687900000000005</v>
      </c>
      <c r="AC3226" t="s">
        <v>20</v>
      </c>
      <c r="AD3226">
        <v>119</v>
      </c>
      <c r="AE3226">
        <v>27</v>
      </c>
      <c r="AF3226">
        <v>5.875</v>
      </c>
    </row>
    <row r="3227" spans="1:32" x14ac:dyDescent="0.25">
      <c r="A3227">
        <v>3414</v>
      </c>
      <c r="B3227">
        <v>3831</v>
      </c>
      <c r="C3227">
        <v>3831</v>
      </c>
      <c r="D3227">
        <v>4699</v>
      </c>
      <c r="E3227" t="str">
        <f t="shared" si="150"/>
        <v>04699-CHI-P</v>
      </c>
      <c r="F3227" t="s">
        <v>654</v>
      </c>
      <c r="G3227" t="s">
        <v>46</v>
      </c>
      <c r="H3227" t="s">
        <v>12</v>
      </c>
      <c r="I3227">
        <v>-70.103301999999999</v>
      </c>
      <c r="J3227">
        <v>-18.602900000000002</v>
      </c>
      <c r="K3227">
        <v>975</v>
      </c>
      <c r="L3227">
        <v>30</v>
      </c>
      <c r="M3227" t="str">
        <f t="shared" si="151"/>
        <v>Pequeña</v>
      </c>
      <c r="N3227" t="str">
        <f t="shared" si="152"/>
        <v>P</v>
      </c>
      <c r="O3227">
        <v>1.1475299999999999</v>
      </c>
      <c r="P3227" t="s">
        <v>7</v>
      </c>
      <c r="Q3227">
        <v>2.7810000000000001E-3</v>
      </c>
      <c r="R3227" t="s">
        <v>8</v>
      </c>
      <c r="S3227">
        <v>275.71060199999999</v>
      </c>
      <c r="T3227" t="s">
        <v>16</v>
      </c>
      <c r="U3227">
        <v>10652.37739267136</v>
      </c>
      <c r="V3227">
        <v>18.799999</v>
      </c>
      <c r="W3227">
        <v>7.0629999999999997</v>
      </c>
      <c r="X3227">
        <v>46.69</v>
      </c>
      <c r="Y3227">
        <v>2.5623999999999998</v>
      </c>
      <c r="Z3227">
        <v>198.8</v>
      </c>
      <c r="AA3227" t="str">
        <f>IF(Z3227=-1,"Flat",
INDEX({"North","Northeast","East","Southeast","South","Southwest","West","Northwest","North"},
MATCH(Z3227,{0;22.5;67.5;112.5;157.5;202.5;247.5;292.5;337.5},1)))</f>
        <v>South</v>
      </c>
      <c r="AB3227">
        <v>0.66788400000000003</v>
      </c>
      <c r="AC3227" t="s">
        <v>10</v>
      </c>
      <c r="AD3227">
        <v>22</v>
      </c>
      <c r="AE3227">
        <v>20</v>
      </c>
      <c r="AF3227">
        <v>5.5949999999999998</v>
      </c>
    </row>
    <row r="3228" spans="1:32" x14ac:dyDescent="0.25">
      <c r="A3228">
        <v>3418</v>
      </c>
      <c r="B3228">
        <v>3835</v>
      </c>
      <c r="C3228">
        <v>3835</v>
      </c>
      <c r="D3228">
        <v>4703</v>
      </c>
      <c r="E3228" t="str">
        <f t="shared" si="150"/>
        <v>04703-CHI-P</v>
      </c>
      <c r="F3228" t="s">
        <v>655</v>
      </c>
      <c r="G3228" t="s">
        <v>46</v>
      </c>
      <c r="H3228" t="s">
        <v>12</v>
      </c>
      <c r="I3228">
        <v>-71.202202</v>
      </c>
      <c r="J3228">
        <v>-29.471499999999999</v>
      </c>
      <c r="K3228">
        <v>458</v>
      </c>
      <c r="L3228">
        <v>30</v>
      </c>
      <c r="M3228" t="str">
        <f t="shared" si="151"/>
        <v>Pequeña</v>
      </c>
      <c r="N3228" t="str">
        <f t="shared" si="152"/>
        <v>P</v>
      </c>
      <c r="O3228">
        <v>5.47879</v>
      </c>
      <c r="P3228" t="s">
        <v>14</v>
      </c>
      <c r="Q3228">
        <v>-2.5822000000000001E-2</v>
      </c>
      <c r="R3228" t="s">
        <v>15</v>
      </c>
      <c r="S3228">
        <v>312.68414300000001</v>
      </c>
      <c r="T3228" t="s">
        <v>30</v>
      </c>
      <c r="U3228">
        <v>655.76194978368835</v>
      </c>
      <c r="V3228">
        <v>14.6</v>
      </c>
      <c r="W3228">
        <v>6.4359999999999999</v>
      </c>
      <c r="X3228">
        <v>54.68</v>
      </c>
      <c r="Y3228">
        <v>2.8195199999999998</v>
      </c>
      <c r="Z3228">
        <v>239.8</v>
      </c>
      <c r="AA3228" t="str">
        <f>IF(Z3228=-1,"Flat",
INDEX({"North","Northeast","East","Southeast","South","Southwest","West","Northwest","North"},
MATCH(Z3228,{0;22.5;67.5;112.5;157.5;202.5;247.5;292.5;337.5},1)))</f>
        <v>Southwest</v>
      </c>
      <c r="AB3228">
        <v>0.72346699999999997</v>
      </c>
      <c r="AC3228" t="s">
        <v>10</v>
      </c>
      <c r="AD3228">
        <v>110</v>
      </c>
      <c r="AE3228">
        <v>28</v>
      </c>
      <c r="AF3228">
        <v>5.2160000000000002</v>
      </c>
    </row>
    <row r="3229" spans="1:32" x14ac:dyDescent="0.25">
      <c r="A3229">
        <v>3419</v>
      </c>
      <c r="B3229">
        <v>3836</v>
      </c>
      <c r="C3229">
        <v>3836</v>
      </c>
      <c r="D3229">
        <v>4704</v>
      </c>
      <c r="E3229" t="str">
        <f t="shared" si="150"/>
        <v>04704-CHI-G</v>
      </c>
      <c r="F3229" t="s">
        <v>656</v>
      </c>
      <c r="G3229" t="s">
        <v>46</v>
      </c>
      <c r="H3229" t="s">
        <v>12</v>
      </c>
      <c r="I3229">
        <v>-70.528296999999995</v>
      </c>
      <c r="J3229">
        <v>-32.956299000000001</v>
      </c>
      <c r="K3229">
        <v>1390</v>
      </c>
      <c r="L3229">
        <v>2461380</v>
      </c>
      <c r="M3229" t="str">
        <f t="shared" si="151"/>
        <v>Grande</v>
      </c>
      <c r="N3229" t="str">
        <f t="shared" si="152"/>
        <v>G</v>
      </c>
      <c r="O3229">
        <v>3.9968400000000002</v>
      </c>
      <c r="P3229" t="s">
        <v>32</v>
      </c>
      <c r="Q3229">
        <v>-6.3960000000000003E-2</v>
      </c>
      <c r="R3229" t="s">
        <v>15</v>
      </c>
      <c r="S3229">
        <v>311.82015999999999</v>
      </c>
      <c r="T3229" t="s">
        <v>30</v>
      </c>
      <c r="U3229">
        <v>7366.725201664829</v>
      </c>
      <c r="V3229">
        <v>13.8</v>
      </c>
      <c r="W3229">
        <v>6.39</v>
      </c>
      <c r="X3229">
        <v>60</v>
      </c>
      <c r="Y3229">
        <v>2.1918500000000001</v>
      </c>
      <c r="Z3229">
        <v>270</v>
      </c>
      <c r="AA3229" t="str">
        <f>IF(Z3229=-1,"Flat",
INDEX({"North","Northeast","East","Southeast","South","Southwest","West","Northwest","North"},
MATCH(Z3229,{0;22.5;67.5;112.5;157.5;202.5;247.5;292.5;337.5},1)))</f>
        <v>West</v>
      </c>
      <c r="AB3229">
        <v>0.71400300000000005</v>
      </c>
      <c r="AC3229" t="s">
        <v>10</v>
      </c>
      <c r="AD3229">
        <v>160</v>
      </c>
      <c r="AE3229">
        <v>28</v>
      </c>
      <c r="AF3229">
        <v>4.9690000000000003</v>
      </c>
    </row>
    <row r="3230" spans="1:32" x14ac:dyDescent="0.25">
      <c r="A3230">
        <v>3421</v>
      </c>
      <c r="B3230">
        <v>3838</v>
      </c>
      <c r="C3230">
        <v>3838</v>
      </c>
      <c r="D3230">
        <v>4706</v>
      </c>
      <c r="E3230" t="str">
        <f t="shared" si="150"/>
        <v>04706-CHI-M</v>
      </c>
      <c r="F3230" t="s">
        <v>657</v>
      </c>
      <c r="G3230" t="s">
        <v>46</v>
      </c>
      <c r="H3230" t="s">
        <v>12</v>
      </c>
      <c r="I3230">
        <v>-70.931396000000007</v>
      </c>
      <c r="J3230">
        <v>-32.253200999999997</v>
      </c>
      <c r="K3230">
        <v>510</v>
      </c>
      <c r="L3230">
        <v>80050</v>
      </c>
      <c r="M3230" t="str">
        <f t="shared" si="151"/>
        <v>Mediana</v>
      </c>
      <c r="N3230" t="str">
        <f t="shared" si="152"/>
        <v>M</v>
      </c>
      <c r="O3230">
        <v>10.3116</v>
      </c>
      <c r="P3230" t="s">
        <v>259</v>
      </c>
      <c r="Q3230">
        <v>-6.8726999999999996E-2</v>
      </c>
      <c r="R3230" t="s">
        <v>15</v>
      </c>
      <c r="S3230">
        <v>350.382904</v>
      </c>
      <c r="T3230" t="s">
        <v>70</v>
      </c>
      <c r="U3230">
        <v>97.246462478851342</v>
      </c>
      <c r="V3230">
        <v>16.600000000000001</v>
      </c>
      <c r="W3230">
        <v>6.5510000000000002</v>
      </c>
      <c r="X3230">
        <v>65</v>
      </c>
      <c r="Y3230">
        <v>2.9820600000000002</v>
      </c>
      <c r="Z3230">
        <v>260</v>
      </c>
      <c r="AA3230" t="str">
        <f>IF(Z3230=-1,"Flat",
INDEX({"North","Northeast","East","Southeast","South","Southwest","West","Northwest","North"},
MATCH(Z3230,{0;22.5;67.5;112.5;157.5;202.5;247.5;292.5;337.5},1)))</f>
        <v>West</v>
      </c>
      <c r="AB3230">
        <v>0.74992800000000004</v>
      </c>
      <c r="AC3230" t="s">
        <v>10</v>
      </c>
      <c r="AD3230">
        <v>34</v>
      </c>
      <c r="AE3230">
        <v>28</v>
      </c>
      <c r="AF3230">
        <v>5.1130000000000004</v>
      </c>
    </row>
    <row r="3231" spans="1:32" x14ac:dyDescent="0.25">
      <c r="A3231">
        <v>3424</v>
      </c>
      <c r="B3231">
        <v>3841</v>
      </c>
      <c r="C3231">
        <v>3841</v>
      </c>
      <c r="D3231">
        <v>4709</v>
      </c>
      <c r="E3231" t="str">
        <f t="shared" si="150"/>
        <v>04709-CHI-P</v>
      </c>
      <c r="F3231" t="s">
        <v>658</v>
      </c>
      <c r="G3231" t="s">
        <v>46</v>
      </c>
      <c r="H3231" t="s">
        <v>34</v>
      </c>
      <c r="I3231">
        <v>-71.185096999999999</v>
      </c>
      <c r="J3231">
        <v>-32.995097999999999</v>
      </c>
      <c r="K3231">
        <v>158</v>
      </c>
      <c r="L3231">
        <v>5258.8609999999999</v>
      </c>
      <c r="M3231" t="str">
        <f t="shared" si="151"/>
        <v>Pequeña</v>
      </c>
      <c r="N3231" t="str">
        <f t="shared" si="152"/>
        <v>P</v>
      </c>
      <c r="O3231">
        <v>1.4920500000000001</v>
      </c>
      <c r="P3231" t="s">
        <v>7</v>
      </c>
      <c r="Q3231">
        <v>-6.3559999999999997E-3</v>
      </c>
      <c r="R3231" t="s">
        <v>8</v>
      </c>
      <c r="S3231">
        <v>201.90318300000001</v>
      </c>
      <c r="T3231" t="s">
        <v>13</v>
      </c>
      <c r="U3231">
        <v>256.89112916606553</v>
      </c>
      <c r="V3231">
        <v>15.1</v>
      </c>
      <c r="W3231">
        <v>5.7919999999999998</v>
      </c>
      <c r="X3231">
        <v>70</v>
      </c>
      <c r="Y3231">
        <v>1.7135400000000001</v>
      </c>
      <c r="Z3231">
        <v>240</v>
      </c>
      <c r="AA3231" t="str">
        <f>IF(Z3231=-1,"Flat",
INDEX({"North","Northeast","East","Southeast","South","Southwest","West","Northwest","North"},
MATCH(Z3231,{0;22.5;67.5;112.5;157.5;202.5;247.5;292.5;337.5},1)))</f>
        <v>Southwest</v>
      </c>
      <c r="AB3231">
        <v>0.59275500000000003</v>
      </c>
      <c r="AC3231" t="s">
        <v>20</v>
      </c>
      <c r="AD3231">
        <v>145</v>
      </c>
      <c r="AE3231">
        <v>28</v>
      </c>
      <c r="AF3231">
        <v>4.6109999999999998</v>
      </c>
    </row>
    <row r="3232" spans="1:32" x14ac:dyDescent="0.25">
      <c r="A3232">
        <v>3425</v>
      </c>
      <c r="B3232">
        <v>3842</v>
      </c>
      <c r="C3232">
        <v>3842</v>
      </c>
      <c r="D3232">
        <v>4710</v>
      </c>
      <c r="E3232" t="str">
        <f t="shared" si="150"/>
        <v>04710-CHI-P</v>
      </c>
      <c r="F3232" t="s">
        <v>659</v>
      </c>
      <c r="G3232" t="s">
        <v>46</v>
      </c>
      <c r="H3232" t="s">
        <v>25</v>
      </c>
      <c r="I3232">
        <v>-70.886200000000002</v>
      </c>
      <c r="J3232">
        <v>-33.085999000000001</v>
      </c>
      <c r="K3232">
        <v>821</v>
      </c>
      <c r="L3232">
        <v>356.50900000000001</v>
      </c>
      <c r="M3232" t="str">
        <f t="shared" si="151"/>
        <v>Pequeña</v>
      </c>
      <c r="N3232" t="str">
        <f t="shared" si="152"/>
        <v>P</v>
      </c>
      <c r="O3232">
        <v>5.8972300000000004</v>
      </c>
      <c r="P3232" t="s">
        <v>14</v>
      </c>
      <c r="Q3232">
        <v>-1.7479999999999999E-2</v>
      </c>
      <c r="R3232" t="s">
        <v>15</v>
      </c>
      <c r="S3232">
        <v>266.95816000000002</v>
      </c>
      <c r="T3232" t="s">
        <v>16</v>
      </c>
      <c r="U3232">
        <v>2368.0888833348999</v>
      </c>
      <c r="V3232">
        <v>14.8</v>
      </c>
      <c r="W3232">
        <v>6.3479999999999999</v>
      </c>
      <c r="X3232">
        <v>55</v>
      </c>
      <c r="Y3232">
        <v>2.56419</v>
      </c>
      <c r="Z3232">
        <v>240</v>
      </c>
      <c r="AA3232" t="str">
        <f>IF(Z3232=-1,"Flat",
INDEX({"North","Northeast","East","Southeast","South","Southwest","West","Northwest","North"},
MATCH(Z3232,{0;22.5;67.5;112.5;157.5;202.5;247.5;292.5;337.5},1)))</f>
        <v>Southwest</v>
      </c>
      <c r="AB3232">
        <v>0.57522899999999999</v>
      </c>
      <c r="AC3232" t="s">
        <v>20</v>
      </c>
      <c r="AD3232">
        <v>96.199996999999996</v>
      </c>
      <c r="AE3232">
        <v>29</v>
      </c>
      <c r="AF3232">
        <v>5.0469999999999997</v>
      </c>
    </row>
    <row r="3233" spans="1:32" x14ac:dyDescent="0.25">
      <c r="A3233">
        <v>3426</v>
      </c>
      <c r="B3233">
        <v>3843</v>
      </c>
      <c r="C3233">
        <v>3843</v>
      </c>
      <c r="D3233">
        <v>4711</v>
      </c>
      <c r="E3233" t="str">
        <f t="shared" si="150"/>
        <v>04711-CHI-P</v>
      </c>
      <c r="F3233" t="s">
        <v>660</v>
      </c>
      <c r="G3233" t="s">
        <v>46</v>
      </c>
      <c r="H3233" t="s">
        <v>25</v>
      </c>
      <c r="I3233">
        <v>-69.418098000000001</v>
      </c>
      <c r="J3233">
        <v>-19.997800999999999</v>
      </c>
      <c r="K3233">
        <v>1926</v>
      </c>
      <c r="L3233">
        <v>268.58199999999999</v>
      </c>
      <c r="M3233" t="str">
        <f t="shared" si="151"/>
        <v>Pequeña</v>
      </c>
      <c r="N3233" t="str">
        <f t="shared" si="152"/>
        <v>P</v>
      </c>
      <c r="O3233">
        <v>1.3045</v>
      </c>
      <c r="P3233" t="s">
        <v>7</v>
      </c>
      <c r="Q3233">
        <v>1.0329E-2</v>
      </c>
      <c r="R3233" t="s">
        <v>80</v>
      </c>
      <c r="S3233">
        <v>233.00473</v>
      </c>
      <c r="T3233" t="s">
        <v>23</v>
      </c>
      <c r="U3233">
        <v>13384.05296540688</v>
      </c>
      <c r="V3233">
        <v>19.399999999999999</v>
      </c>
      <c r="W3233">
        <v>7.5739999999999998</v>
      </c>
      <c r="X3233">
        <v>15</v>
      </c>
      <c r="Y3233">
        <v>3.3157700000000001</v>
      </c>
      <c r="Z3233">
        <v>230</v>
      </c>
      <c r="AA3233" t="str">
        <f>IF(Z3233=-1,"Flat",
INDEX({"North","Northeast","East","Southeast","South","Southwest","West","Northwest","North"},
MATCH(Z3233,{0;22.5;67.5;112.5;157.5;202.5;247.5;292.5;337.5},1)))</f>
        <v>Southwest</v>
      </c>
      <c r="AB3233">
        <v>0.59051299999999995</v>
      </c>
      <c r="AC3233" t="s">
        <v>20</v>
      </c>
      <c r="AD3233">
        <v>363</v>
      </c>
      <c r="AE3233">
        <v>22</v>
      </c>
      <c r="AF3233">
        <v>5.8620000000000001</v>
      </c>
    </row>
    <row r="3234" spans="1:32" x14ac:dyDescent="0.25">
      <c r="A3234">
        <v>3427</v>
      </c>
      <c r="B3234">
        <v>3844</v>
      </c>
      <c r="C3234">
        <v>3844</v>
      </c>
      <c r="D3234">
        <v>4712</v>
      </c>
      <c r="E3234" t="str">
        <f t="shared" si="150"/>
        <v>04712-CHI-P</v>
      </c>
      <c r="F3234" t="s">
        <v>661</v>
      </c>
      <c r="G3234" t="s">
        <v>46</v>
      </c>
      <c r="H3234" t="s">
        <v>25</v>
      </c>
      <c r="I3234">
        <v>-70.113097999999994</v>
      </c>
      <c r="J3234">
        <v>-18.886900000000001</v>
      </c>
      <c r="K3234">
        <v>1033</v>
      </c>
      <c r="L3234">
        <v>30</v>
      </c>
      <c r="M3234" t="str">
        <f t="shared" si="151"/>
        <v>Pequeña</v>
      </c>
      <c r="N3234" t="str">
        <f t="shared" si="152"/>
        <v>P</v>
      </c>
      <c r="O3234">
        <v>1.4845299999999999</v>
      </c>
      <c r="P3234" t="s">
        <v>7</v>
      </c>
      <c r="Q3234">
        <v>2.7810000000000001E-3</v>
      </c>
      <c r="R3234" t="s">
        <v>8</v>
      </c>
      <c r="S3234">
        <v>271.10171500000001</v>
      </c>
      <c r="T3234" t="s">
        <v>16</v>
      </c>
      <c r="U3234">
        <v>3521.928824596062</v>
      </c>
      <c r="V3234">
        <v>18.700001</v>
      </c>
      <c r="W3234">
        <v>7.2919999999999998</v>
      </c>
      <c r="X3234">
        <v>46.69</v>
      </c>
      <c r="Y3234">
        <v>2.8528099999999998</v>
      </c>
      <c r="Z3234">
        <v>198.8</v>
      </c>
      <c r="AA3234" t="str">
        <f>IF(Z3234=-1,"Flat",
INDEX({"North","Northeast","East","Southeast","South","Southwest","West","Northwest","North"},
MATCH(Z3234,{0;22.5;67.5;112.5;157.5;202.5;247.5;292.5;337.5},1)))</f>
        <v>South</v>
      </c>
      <c r="AB3234">
        <v>0.66774800000000001</v>
      </c>
      <c r="AC3234" t="s">
        <v>10</v>
      </c>
      <c r="AD3234">
        <v>150</v>
      </c>
      <c r="AE3234">
        <v>21</v>
      </c>
      <c r="AF3234">
        <v>5.7720000000000002</v>
      </c>
    </row>
    <row r="3235" spans="1:32" x14ac:dyDescent="0.25">
      <c r="A3235">
        <v>3429</v>
      </c>
      <c r="B3235">
        <v>3846</v>
      </c>
      <c r="C3235">
        <v>3846</v>
      </c>
      <c r="D3235">
        <v>4714</v>
      </c>
      <c r="E3235" t="str">
        <f t="shared" si="150"/>
        <v>04714-CHI-P</v>
      </c>
      <c r="F3235" t="s">
        <v>662</v>
      </c>
      <c r="G3235" t="s">
        <v>46</v>
      </c>
      <c r="H3235" t="s">
        <v>34</v>
      </c>
      <c r="I3235">
        <v>-70.094802999999999</v>
      </c>
      <c r="J3235">
        <v>-20.251200000000001</v>
      </c>
      <c r="K3235">
        <v>527</v>
      </c>
      <c r="L3235">
        <v>6299.9459999999999</v>
      </c>
      <c r="M3235" t="str">
        <f t="shared" si="151"/>
        <v>Pequeña</v>
      </c>
      <c r="N3235" t="str">
        <f t="shared" si="152"/>
        <v>P</v>
      </c>
      <c r="O3235">
        <v>1.54158</v>
      </c>
      <c r="P3235" t="s">
        <v>7</v>
      </c>
      <c r="Q3235">
        <v>-4.3699999999999998E-3</v>
      </c>
      <c r="R3235" t="s">
        <v>8</v>
      </c>
      <c r="S3235">
        <v>181.060913</v>
      </c>
      <c r="T3235" t="s">
        <v>13</v>
      </c>
      <c r="U3235">
        <v>6.8837645357691262</v>
      </c>
      <c r="V3235">
        <v>17.600000000000001</v>
      </c>
      <c r="W3235">
        <v>6.7969999999999997</v>
      </c>
      <c r="X3235">
        <v>15</v>
      </c>
      <c r="Y3235">
        <v>2.1485300000000001</v>
      </c>
      <c r="Z3235">
        <v>230</v>
      </c>
      <c r="AA3235" t="str">
        <f>IF(Z3235=-1,"Flat",
INDEX({"North","Northeast","East","Southeast","South","Southwest","West","Northwest","North"},
MATCH(Z3235,{0;22.5;67.5;112.5;157.5;202.5;247.5;292.5;337.5},1)))</f>
        <v>Southwest</v>
      </c>
      <c r="AB3235">
        <v>0.58675299999999997</v>
      </c>
      <c r="AC3235" t="s">
        <v>20</v>
      </c>
      <c r="AD3235">
        <v>45</v>
      </c>
      <c r="AE3235">
        <v>20</v>
      </c>
      <c r="AF3235">
        <v>5.4649999999999999</v>
      </c>
    </row>
    <row r="3236" spans="1:32" x14ac:dyDescent="0.25">
      <c r="A3236">
        <v>3430</v>
      </c>
      <c r="B3236">
        <v>3847</v>
      </c>
      <c r="C3236">
        <v>3847</v>
      </c>
      <c r="D3236">
        <v>4715</v>
      </c>
      <c r="E3236" t="str">
        <f t="shared" si="150"/>
        <v>04715-CHI-M</v>
      </c>
      <c r="F3236" t="s">
        <v>663</v>
      </c>
      <c r="G3236" t="s">
        <v>46</v>
      </c>
      <c r="H3236" t="s">
        <v>12</v>
      </c>
      <c r="I3236">
        <v>-68.815804</v>
      </c>
      <c r="J3236">
        <v>-23.448601</v>
      </c>
      <c r="K3236">
        <v>2618</v>
      </c>
      <c r="L3236">
        <v>94442.101559999981</v>
      </c>
      <c r="M3236" t="str">
        <f t="shared" si="151"/>
        <v>Mediana</v>
      </c>
      <c r="N3236" t="str">
        <f t="shared" si="152"/>
        <v>M</v>
      </c>
      <c r="O3236">
        <v>1.75532</v>
      </c>
      <c r="P3236" t="s">
        <v>7</v>
      </c>
      <c r="Q3236">
        <v>-3.97E-4</v>
      </c>
      <c r="R3236" t="s">
        <v>8</v>
      </c>
      <c r="S3236">
        <v>242.393326</v>
      </c>
      <c r="T3236" t="s">
        <v>23</v>
      </c>
      <c r="U3236">
        <v>77727.015588650305</v>
      </c>
      <c r="V3236">
        <v>14.7</v>
      </c>
      <c r="W3236">
        <v>7.9630000000000001</v>
      </c>
      <c r="X3236">
        <v>15</v>
      </c>
      <c r="Y3236">
        <v>5.58094</v>
      </c>
      <c r="Z3236">
        <v>240</v>
      </c>
      <c r="AA3236" t="str">
        <f>IF(Z3236=-1,"Flat",
INDEX({"North","Northeast","East","Southeast","South","Southwest","West","Northwest","North"},
MATCH(Z3236,{0;22.5;67.5;112.5;157.5;202.5;247.5;292.5;337.5},1)))</f>
        <v>Southwest</v>
      </c>
      <c r="AB3236">
        <v>0.66517899999999996</v>
      </c>
      <c r="AC3236" t="s">
        <v>10</v>
      </c>
      <c r="AD3236">
        <v>34</v>
      </c>
      <c r="AE3236">
        <v>25</v>
      </c>
      <c r="AF3236">
        <v>6.1980000000000004</v>
      </c>
    </row>
    <row r="3237" spans="1:32" x14ac:dyDescent="0.25">
      <c r="A3237">
        <v>3432</v>
      </c>
      <c r="B3237">
        <v>3849</v>
      </c>
      <c r="C3237">
        <v>3849</v>
      </c>
      <c r="D3237">
        <v>4717</v>
      </c>
      <c r="E3237" t="str">
        <f t="shared" si="150"/>
        <v>04717-CHI-P</v>
      </c>
      <c r="F3237" t="s">
        <v>664</v>
      </c>
      <c r="G3237" t="s">
        <v>46</v>
      </c>
      <c r="H3237" t="s">
        <v>12</v>
      </c>
      <c r="I3237">
        <v>-70.165999999999997</v>
      </c>
      <c r="J3237">
        <v>-25.510999999999999</v>
      </c>
      <c r="K3237">
        <v>1256</v>
      </c>
      <c r="L3237">
        <v>30</v>
      </c>
      <c r="M3237" t="str">
        <f t="shared" si="151"/>
        <v>Pequeña</v>
      </c>
      <c r="N3237" t="str">
        <f t="shared" si="152"/>
        <v>P</v>
      </c>
      <c r="O3237">
        <v>2.0240800000000001</v>
      </c>
      <c r="P3237" t="s">
        <v>32</v>
      </c>
      <c r="Q3237">
        <v>-3.5750000000000001E-3</v>
      </c>
      <c r="R3237" t="s">
        <v>8</v>
      </c>
      <c r="S3237">
        <v>204.57766699999999</v>
      </c>
      <c r="T3237" t="s">
        <v>23</v>
      </c>
      <c r="U3237">
        <v>6676.3109471814869</v>
      </c>
      <c r="V3237">
        <v>16.899999999999999</v>
      </c>
      <c r="W3237">
        <v>7.6719999999999997</v>
      </c>
      <c r="X3237">
        <v>25.53</v>
      </c>
      <c r="Y3237">
        <v>3.5656599999999998</v>
      </c>
      <c r="Z3237">
        <v>288.2</v>
      </c>
      <c r="AA3237" t="str">
        <f>IF(Z3237=-1,"Flat",
INDEX({"North","Northeast","East","Southeast","South","Southwest","West","Northwest","North"},
MATCH(Z3237,{0;22.5;67.5;112.5;157.5;202.5;247.5;292.5;337.5},1)))</f>
        <v>West</v>
      </c>
      <c r="AB3237">
        <v>0.58859399999999995</v>
      </c>
      <c r="AC3237" t="s">
        <v>20</v>
      </c>
      <c r="AD3237">
        <v>85.300003000000004</v>
      </c>
      <c r="AE3237">
        <v>27</v>
      </c>
      <c r="AF3237">
        <v>6.048</v>
      </c>
    </row>
    <row r="3238" spans="1:32" x14ac:dyDescent="0.25">
      <c r="A3238">
        <v>3433</v>
      </c>
      <c r="B3238">
        <v>3850</v>
      </c>
      <c r="C3238">
        <v>3850</v>
      </c>
      <c r="D3238">
        <v>4718</v>
      </c>
      <c r="E3238" t="str">
        <f t="shared" si="150"/>
        <v>04718-CHI-G</v>
      </c>
      <c r="F3238" t="s">
        <v>665</v>
      </c>
      <c r="G3238" t="s">
        <v>46</v>
      </c>
      <c r="H3238" t="s">
        <v>12</v>
      </c>
      <c r="I3238">
        <v>-70.178000999999995</v>
      </c>
      <c r="J3238">
        <v>-25.535999</v>
      </c>
      <c r="K3238">
        <v>1180</v>
      </c>
      <c r="L3238">
        <v>1784510</v>
      </c>
      <c r="M3238" t="str">
        <f t="shared" si="151"/>
        <v>Grande</v>
      </c>
      <c r="N3238" t="str">
        <f t="shared" si="152"/>
        <v>G</v>
      </c>
      <c r="O3238">
        <v>2.2400600000000002</v>
      </c>
      <c r="P3238" t="s">
        <v>32</v>
      </c>
      <c r="Q3238">
        <v>1.3904E-2</v>
      </c>
      <c r="R3238" t="s">
        <v>80</v>
      </c>
      <c r="S3238">
        <v>297.70755000000003</v>
      </c>
      <c r="T3238" t="s">
        <v>30</v>
      </c>
      <c r="U3238">
        <v>3658.6659072901589</v>
      </c>
      <c r="V3238">
        <v>17.399999999999999</v>
      </c>
      <c r="W3238">
        <v>7.6520000000000001</v>
      </c>
      <c r="X3238">
        <v>50</v>
      </c>
      <c r="Y3238">
        <v>3.43757</v>
      </c>
      <c r="Z3238">
        <v>293</v>
      </c>
      <c r="AA3238" t="str">
        <f>IF(Z3238=-1,"Flat",
INDEX({"North","Northeast","East","Southeast","South","Southwest","West","Northwest","North"},
MATCH(Z3238,{0;22.5;67.5;112.5;157.5;202.5;247.5;292.5;337.5},1)))</f>
        <v>Northwest</v>
      </c>
      <c r="AB3238">
        <v>0.73868299999999998</v>
      </c>
      <c r="AC3238" t="s">
        <v>10</v>
      </c>
      <c r="AD3238">
        <v>86</v>
      </c>
      <c r="AE3238">
        <v>27</v>
      </c>
      <c r="AF3238">
        <v>6.0289999999999999</v>
      </c>
    </row>
    <row r="3239" spans="1:32" x14ac:dyDescent="0.25">
      <c r="A3239">
        <v>3435</v>
      </c>
      <c r="B3239">
        <v>3852</v>
      </c>
      <c r="C3239">
        <v>3852</v>
      </c>
      <c r="D3239">
        <v>4720</v>
      </c>
      <c r="E3239" t="str">
        <f t="shared" si="150"/>
        <v>04720-CHI-M</v>
      </c>
      <c r="F3239" t="s">
        <v>666</v>
      </c>
      <c r="G3239" t="s">
        <v>46</v>
      </c>
      <c r="H3239" t="s">
        <v>25</v>
      </c>
      <c r="I3239">
        <v>-69.1511</v>
      </c>
      <c r="J3239">
        <v>-23.003599000000001</v>
      </c>
      <c r="K3239">
        <v>2165</v>
      </c>
      <c r="L3239">
        <v>23401.887999999999</v>
      </c>
      <c r="M3239" t="str">
        <f t="shared" si="151"/>
        <v>Mediana</v>
      </c>
      <c r="N3239" t="str">
        <f t="shared" si="152"/>
        <v>M</v>
      </c>
      <c r="O3239">
        <v>2.4732500000000002</v>
      </c>
      <c r="P3239" t="s">
        <v>32</v>
      </c>
      <c r="Q3239">
        <v>1.1919999999999999E-3</v>
      </c>
      <c r="R3239" t="s">
        <v>8</v>
      </c>
      <c r="S3239">
        <v>281.30993699999999</v>
      </c>
      <c r="T3239" t="s">
        <v>16</v>
      </c>
      <c r="U3239">
        <v>19740.550752655708</v>
      </c>
      <c r="V3239">
        <v>17.600000000000001</v>
      </c>
      <c r="W3239">
        <v>7.87</v>
      </c>
      <c r="X3239">
        <v>20</v>
      </c>
      <c r="Y3239">
        <v>5.8764399999999997</v>
      </c>
      <c r="Z3239">
        <v>235</v>
      </c>
      <c r="AA3239" t="str">
        <f>IF(Z3239=-1,"Flat",
INDEX({"North","Northeast","East","Southeast","South","Southwest","West","Northwest","North"},
MATCH(Z3239,{0;22.5;67.5;112.5;157.5;202.5;247.5;292.5;337.5},1)))</f>
        <v>Southwest</v>
      </c>
      <c r="AB3239">
        <v>0.66234800000000005</v>
      </c>
      <c r="AC3239" t="s">
        <v>10</v>
      </c>
      <c r="AD3239">
        <v>600</v>
      </c>
      <c r="AE3239">
        <v>25</v>
      </c>
      <c r="AF3239">
        <v>6.0670000000000002</v>
      </c>
    </row>
    <row r="3240" spans="1:32" x14ac:dyDescent="0.25">
      <c r="A3240">
        <v>3437</v>
      </c>
      <c r="B3240">
        <v>3854</v>
      </c>
      <c r="C3240">
        <v>3854</v>
      </c>
      <c r="D3240">
        <v>4722</v>
      </c>
      <c r="E3240" t="str">
        <f t="shared" si="150"/>
        <v>04722-CHI-P</v>
      </c>
      <c r="F3240" t="s">
        <v>667</v>
      </c>
      <c r="G3240" t="s">
        <v>46</v>
      </c>
      <c r="H3240" t="s">
        <v>25</v>
      </c>
      <c r="I3240">
        <v>-69.700400999999999</v>
      </c>
      <c r="J3240">
        <v>-25.260200999999999</v>
      </c>
      <c r="K3240">
        <v>2171</v>
      </c>
      <c r="L3240">
        <v>377.69499999999999</v>
      </c>
      <c r="M3240" t="str">
        <f t="shared" si="151"/>
        <v>Pequeña</v>
      </c>
      <c r="N3240" t="str">
        <f t="shared" si="152"/>
        <v>P</v>
      </c>
      <c r="O3240">
        <v>0.83742700000000003</v>
      </c>
      <c r="P3240" t="s">
        <v>7</v>
      </c>
      <c r="Q3240">
        <v>-2.3839999999999998E-3</v>
      </c>
      <c r="R3240" t="s">
        <v>8</v>
      </c>
      <c r="S3240">
        <v>209.623749</v>
      </c>
      <c r="T3240" t="s">
        <v>23</v>
      </c>
      <c r="U3240">
        <v>16019.20270058978</v>
      </c>
      <c r="V3240">
        <v>15.6</v>
      </c>
      <c r="W3240">
        <v>7.9359999999999999</v>
      </c>
      <c r="X3240">
        <v>15</v>
      </c>
      <c r="Y3240">
        <v>6.7484799999999998</v>
      </c>
      <c r="Z3240">
        <v>260</v>
      </c>
      <c r="AA3240" t="str">
        <f>IF(Z3240=-1,"Flat",
INDEX({"North","Northeast","East","Southeast","South","Southwest","West","Northwest","North"},
MATCH(Z3240,{0;22.5;67.5;112.5;157.5;202.5;247.5;292.5;337.5},1)))</f>
        <v>West</v>
      </c>
      <c r="AB3240">
        <v>0.59472800000000003</v>
      </c>
      <c r="AC3240" t="s">
        <v>20</v>
      </c>
      <c r="AD3240">
        <v>388</v>
      </c>
      <c r="AE3240">
        <v>26</v>
      </c>
      <c r="AF3240">
        <v>6.1920000000000002</v>
      </c>
    </row>
    <row r="3241" spans="1:32" x14ac:dyDescent="0.25">
      <c r="A3241">
        <v>3438</v>
      </c>
      <c r="B3241">
        <v>3855</v>
      </c>
      <c r="C3241">
        <v>3855</v>
      </c>
      <c r="D3241">
        <v>4723</v>
      </c>
      <c r="E3241" t="str">
        <f t="shared" si="150"/>
        <v>04723-CHI-P</v>
      </c>
      <c r="F3241" t="s">
        <v>668</v>
      </c>
      <c r="G3241" t="s">
        <v>46</v>
      </c>
      <c r="H3241" t="s">
        <v>25</v>
      </c>
      <c r="I3241">
        <v>-70.386596999999995</v>
      </c>
      <c r="J3241">
        <v>-23.624399</v>
      </c>
      <c r="K3241">
        <v>54</v>
      </c>
      <c r="L3241">
        <v>508.57100000000003</v>
      </c>
      <c r="M3241" t="str">
        <f t="shared" si="151"/>
        <v>Pequeña</v>
      </c>
      <c r="N3241" t="str">
        <f t="shared" si="152"/>
        <v>P</v>
      </c>
      <c r="O3241">
        <v>2.8166500000000001</v>
      </c>
      <c r="P3241" t="s">
        <v>32</v>
      </c>
      <c r="Q3241">
        <v>0</v>
      </c>
      <c r="R3241" t="s">
        <v>8</v>
      </c>
      <c r="S3241">
        <v>303.85101300000002</v>
      </c>
      <c r="T3241" t="s">
        <v>30</v>
      </c>
      <c r="U3241">
        <v>113.3727342627937</v>
      </c>
      <c r="V3241">
        <v>16.5</v>
      </c>
      <c r="W3241">
        <v>6.335</v>
      </c>
      <c r="X3241">
        <v>15</v>
      </c>
      <c r="Y3241">
        <v>3.1910799999999999</v>
      </c>
      <c r="Z3241">
        <v>260</v>
      </c>
      <c r="AA3241" t="str">
        <f>IF(Z3241=-1,"Flat",
INDEX({"North","Northeast","East","Southeast","South","Southwest","West","Northwest","North"},
MATCH(Z3241,{0;22.5;67.5;112.5;157.5;202.5;247.5;292.5;337.5},1)))</f>
        <v>West</v>
      </c>
      <c r="AB3241">
        <v>0.73169799999999996</v>
      </c>
      <c r="AC3241" t="s">
        <v>10</v>
      </c>
      <c r="AD3241">
        <v>126</v>
      </c>
      <c r="AE3241">
        <v>22</v>
      </c>
      <c r="AF3241">
        <v>5.093</v>
      </c>
    </row>
    <row r="3242" spans="1:32" x14ac:dyDescent="0.25">
      <c r="A3242">
        <v>3440</v>
      </c>
      <c r="B3242">
        <v>3857</v>
      </c>
      <c r="C3242">
        <v>3857</v>
      </c>
      <c r="D3242">
        <v>4725</v>
      </c>
      <c r="E3242" t="str">
        <f t="shared" si="150"/>
        <v>04725-CHI-M</v>
      </c>
      <c r="F3242" t="s">
        <v>669</v>
      </c>
      <c r="G3242" t="s">
        <v>46</v>
      </c>
      <c r="H3242" t="s">
        <v>25</v>
      </c>
      <c r="I3242">
        <v>-71.445601999999994</v>
      </c>
      <c r="J3242">
        <v>-35.677700000000002</v>
      </c>
      <c r="K3242">
        <v>251</v>
      </c>
      <c r="L3242">
        <v>57631.805999999997</v>
      </c>
      <c r="M3242" t="str">
        <f t="shared" si="151"/>
        <v>Mediana</v>
      </c>
      <c r="N3242" t="str">
        <f t="shared" si="152"/>
        <v>M</v>
      </c>
      <c r="O3242">
        <v>0.48491400000000001</v>
      </c>
      <c r="P3242" t="s">
        <v>7</v>
      </c>
      <c r="Q3242">
        <v>-1.1919999999999999E-3</v>
      </c>
      <c r="R3242" t="s">
        <v>8</v>
      </c>
      <c r="S3242">
        <v>227.385941</v>
      </c>
      <c r="T3242" t="s">
        <v>23</v>
      </c>
      <c r="U3242">
        <v>1309.6033171941331</v>
      </c>
      <c r="V3242">
        <v>14.6</v>
      </c>
      <c r="W3242">
        <v>5.4180000000000001</v>
      </c>
      <c r="X3242">
        <v>75</v>
      </c>
      <c r="Y3242">
        <v>4.6777300000000004</v>
      </c>
      <c r="Z3242">
        <v>260</v>
      </c>
      <c r="AA3242" t="str">
        <f>IF(Z3242=-1,"Flat",
INDEX({"North","Northeast","East","Southeast","South","Southwest","West","Northwest","North"},
MATCH(Z3242,{0;22.5;67.5;112.5;157.5;202.5;247.5;292.5;337.5},1)))</f>
        <v>West</v>
      </c>
      <c r="AB3242">
        <v>0.59596499999999997</v>
      </c>
      <c r="AC3242" t="s">
        <v>20</v>
      </c>
      <c r="AD3242">
        <v>112.5</v>
      </c>
      <c r="AE3242">
        <v>27</v>
      </c>
      <c r="AF3242">
        <v>4.335</v>
      </c>
    </row>
    <row r="3243" spans="1:32" x14ac:dyDescent="0.25">
      <c r="A3243">
        <v>3442</v>
      </c>
      <c r="B3243">
        <v>3859</v>
      </c>
      <c r="C3243">
        <v>3859</v>
      </c>
      <c r="D3243">
        <v>4727</v>
      </c>
      <c r="E3243" t="str">
        <f t="shared" si="150"/>
        <v>04727-CHI-M</v>
      </c>
      <c r="F3243" t="s">
        <v>670</v>
      </c>
      <c r="G3243" t="s">
        <v>46</v>
      </c>
      <c r="H3243" t="s">
        <v>25</v>
      </c>
      <c r="I3243">
        <v>-69.659301999999997</v>
      </c>
      <c r="J3243">
        <v>-22.368601000000002</v>
      </c>
      <c r="K3243">
        <v>1274</v>
      </c>
      <c r="L3243">
        <v>35597.879000000001</v>
      </c>
      <c r="M3243" t="str">
        <f t="shared" si="151"/>
        <v>Mediana</v>
      </c>
      <c r="N3243" t="str">
        <f t="shared" si="152"/>
        <v>M</v>
      </c>
      <c r="O3243">
        <v>0.85380900000000004</v>
      </c>
      <c r="P3243" t="s">
        <v>7</v>
      </c>
      <c r="Q3243">
        <v>-1.9859999999999999E-3</v>
      </c>
      <c r="R3243" t="s">
        <v>8</v>
      </c>
      <c r="S3243">
        <v>51.788975000000001</v>
      </c>
      <c r="T3243" t="s">
        <v>9</v>
      </c>
      <c r="U3243">
        <v>2398.7381587416712</v>
      </c>
      <c r="V3243">
        <v>18.799999</v>
      </c>
      <c r="W3243">
        <v>7.7229999999999999</v>
      </c>
      <c r="X3243">
        <v>65</v>
      </c>
      <c r="Y3243">
        <v>3.6948099999999999</v>
      </c>
      <c r="Z3243">
        <v>220</v>
      </c>
      <c r="AA3243" t="str">
        <f>IF(Z3243=-1,"Flat",
INDEX({"North","Northeast","East","Southeast","South","Southwest","West","Northwest","North"},
MATCH(Z3243,{0;22.5;67.5;112.5;157.5;202.5;247.5;292.5;337.5},1)))</f>
        <v>Southwest</v>
      </c>
      <c r="AB3243">
        <v>0.74451800000000001</v>
      </c>
      <c r="AC3243" t="s">
        <v>10</v>
      </c>
      <c r="AD3243">
        <v>671</v>
      </c>
      <c r="AE3243">
        <v>25</v>
      </c>
      <c r="AF3243">
        <v>5.9930000000000003</v>
      </c>
    </row>
    <row r="3244" spans="1:32" x14ac:dyDescent="0.25">
      <c r="A3244">
        <v>3443</v>
      </c>
      <c r="B3244">
        <v>3860</v>
      </c>
      <c r="C3244">
        <v>3860</v>
      </c>
      <c r="D3244">
        <v>4728</v>
      </c>
      <c r="E3244" t="str">
        <f t="shared" si="150"/>
        <v>04728-CHI-P</v>
      </c>
      <c r="F3244" t="s">
        <v>671</v>
      </c>
      <c r="G3244" t="s">
        <v>46</v>
      </c>
      <c r="H3244" t="s">
        <v>34</v>
      </c>
      <c r="I3244">
        <v>-70.047798</v>
      </c>
      <c r="J3244">
        <v>-26.385300000000001</v>
      </c>
      <c r="K3244">
        <v>800</v>
      </c>
      <c r="L3244">
        <v>11388.991</v>
      </c>
      <c r="M3244" t="str">
        <f t="shared" si="151"/>
        <v>Pequeña</v>
      </c>
      <c r="N3244" t="str">
        <f t="shared" si="152"/>
        <v>P</v>
      </c>
      <c r="O3244">
        <v>2.2332399999999999</v>
      </c>
      <c r="P3244" t="s">
        <v>32</v>
      </c>
      <c r="Q3244">
        <v>-1.2713E-2</v>
      </c>
      <c r="R3244" t="s">
        <v>15</v>
      </c>
      <c r="S3244">
        <v>169.69515999999999</v>
      </c>
      <c r="T3244" t="s">
        <v>13</v>
      </c>
      <c r="U3244">
        <v>132.21699834425809</v>
      </c>
      <c r="V3244">
        <v>18.899999999999999</v>
      </c>
      <c r="W3244">
        <v>7.39</v>
      </c>
      <c r="X3244">
        <v>15</v>
      </c>
      <c r="Y3244">
        <v>3.2809499999999998</v>
      </c>
      <c r="Z3244">
        <v>240</v>
      </c>
      <c r="AA3244" t="str">
        <f>IF(Z3244=-1,"Flat",
INDEX({"North","Northeast","East","Southeast","South","Southwest","West","Northwest","North"},
MATCH(Z3244,{0;22.5;67.5;112.5;157.5;202.5;247.5;292.5;337.5},1)))</f>
        <v>Southwest</v>
      </c>
      <c r="AB3244">
        <v>0.58670999999999995</v>
      </c>
      <c r="AC3244" t="s">
        <v>20</v>
      </c>
      <c r="AD3244">
        <v>70</v>
      </c>
      <c r="AE3244">
        <v>27</v>
      </c>
      <c r="AF3244">
        <v>5.76</v>
      </c>
    </row>
    <row r="3245" spans="1:32" x14ac:dyDescent="0.25">
      <c r="A3245">
        <v>3444</v>
      </c>
      <c r="B3245">
        <v>3861</v>
      </c>
      <c r="C3245">
        <v>3861</v>
      </c>
      <c r="D3245">
        <v>4729</v>
      </c>
      <c r="E3245" t="str">
        <f t="shared" si="150"/>
        <v>04729-CHI-P</v>
      </c>
      <c r="F3245" t="s">
        <v>672</v>
      </c>
      <c r="G3245" t="s">
        <v>46</v>
      </c>
      <c r="H3245" t="s">
        <v>25</v>
      </c>
      <c r="I3245">
        <v>-69.659599</v>
      </c>
      <c r="J3245">
        <v>-22.341000000000001</v>
      </c>
      <c r="K3245">
        <v>1250</v>
      </c>
      <c r="L3245">
        <v>17198.48</v>
      </c>
      <c r="M3245" t="str">
        <f t="shared" si="151"/>
        <v>Pequeña</v>
      </c>
      <c r="N3245" t="str">
        <f t="shared" si="152"/>
        <v>P</v>
      </c>
      <c r="O3245">
        <v>0.50588999999999995</v>
      </c>
      <c r="P3245" t="s">
        <v>7</v>
      </c>
      <c r="Q3245">
        <v>-1.9859999999999999E-3</v>
      </c>
      <c r="R3245" t="s">
        <v>8</v>
      </c>
      <c r="S3245">
        <v>16.38954</v>
      </c>
      <c r="T3245" t="s">
        <v>70</v>
      </c>
      <c r="U3245">
        <v>174.88082864113349</v>
      </c>
      <c r="V3245">
        <v>18.899999999999999</v>
      </c>
      <c r="W3245">
        <v>7.7060000000000004</v>
      </c>
      <c r="X3245">
        <v>20</v>
      </c>
      <c r="Y3245">
        <v>3.7095400000000001</v>
      </c>
      <c r="Z3245">
        <v>235</v>
      </c>
      <c r="AA3245" t="str">
        <f>IF(Z3245=-1,"Flat",
INDEX({"North","Northeast","East","Southeast","South","Southwest","West","Northwest","North"},
MATCH(Z3245,{0;22.5;67.5;112.5;157.5;202.5;247.5;292.5;337.5},1)))</f>
        <v>Southwest</v>
      </c>
      <c r="AB3245">
        <v>0.747618</v>
      </c>
      <c r="AC3245" t="s">
        <v>10</v>
      </c>
      <c r="AD3245">
        <v>130.199997</v>
      </c>
      <c r="AE3245">
        <v>25</v>
      </c>
      <c r="AF3245">
        <v>5.9779999999999998</v>
      </c>
    </row>
    <row r="3246" spans="1:32" x14ac:dyDescent="0.25">
      <c r="A3246">
        <v>3445</v>
      </c>
      <c r="B3246">
        <v>3862</v>
      </c>
      <c r="C3246">
        <v>3862</v>
      </c>
      <c r="D3246">
        <v>4730</v>
      </c>
      <c r="E3246" t="str">
        <f t="shared" si="150"/>
        <v>04730-CHI-P</v>
      </c>
      <c r="F3246" t="s">
        <v>673</v>
      </c>
      <c r="G3246" t="s">
        <v>46</v>
      </c>
      <c r="H3246" t="s">
        <v>18</v>
      </c>
      <c r="I3246">
        <v>-70.635002</v>
      </c>
      <c r="J3246">
        <v>-33.1693</v>
      </c>
      <c r="K3246">
        <v>757</v>
      </c>
      <c r="L3246">
        <v>1755.7919999999999</v>
      </c>
      <c r="M3246" t="str">
        <f t="shared" si="151"/>
        <v>Pequeña</v>
      </c>
      <c r="N3246" t="str">
        <f t="shared" si="152"/>
        <v>P</v>
      </c>
      <c r="O3246">
        <v>2.5448599999999999</v>
      </c>
      <c r="P3246" t="s">
        <v>32</v>
      </c>
      <c r="Q3246">
        <v>-2.3839999999999998E-3</v>
      </c>
      <c r="R3246" t="s">
        <v>8</v>
      </c>
      <c r="S3246">
        <v>199.65382399999999</v>
      </c>
      <c r="T3246" t="s">
        <v>13</v>
      </c>
      <c r="U3246">
        <v>377.61004932530881</v>
      </c>
      <c r="V3246">
        <v>18</v>
      </c>
      <c r="W3246">
        <v>6.2779999999999996</v>
      </c>
      <c r="X3246">
        <v>60</v>
      </c>
      <c r="Y3246">
        <v>2.23367</v>
      </c>
      <c r="Z3246">
        <v>240</v>
      </c>
      <c r="AA3246" t="str">
        <f>IF(Z3246=-1,"Flat",
INDEX({"North","Northeast","East","Southeast","South","Southwest","West","Northwest","North"},
MATCH(Z3246,{0;22.5;67.5;112.5;157.5;202.5;247.5;292.5;337.5},1)))</f>
        <v>Southwest</v>
      </c>
      <c r="AB3246">
        <v>0.584422</v>
      </c>
      <c r="AC3246" t="s">
        <v>20</v>
      </c>
      <c r="AD3246">
        <v>109.699997</v>
      </c>
      <c r="AE3246">
        <v>28</v>
      </c>
      <c r="AF3246">
        <v>4.867</v>
      </c>
    </row>
    <row r="3247" spans="1:32" x14ac:dyDescent="0.25">
      <c r="A3247">
        <v>3446</v>
      </c>
      <c r="B3247">
        <v>3863</v>
      </c>
      <c r="C3247">
        <v>3863</v>
      </c>
      <c r="D3247">
        <v>4731</v>
      </c>
      <c r="E3247" t="str">
        <f t="shared" si="150"/>
        <v>04731-CHI-P</v>
      </c>
      <c r="F3247" t="s">
        <v>674</v>
      </c>
      <c r="G3247" t="s">
        <v>46</v>
      </c>
      <c r="H3247" t="s">
        <v>25</v>
      </c>
      <c r="I3247">
        <v>-70.894599999999997</v>
      </c>
      <c r="J3247">
        <v>-34.463099999999997</v>
      </c>
      <c r="K3247">
        <v>278</v>
      </c>
      <c r="L3247">
        <v>10333.596</v>
      </c>
      <c r="M3247" t="str">
        <f t="shared" si="151"/>
        <v>Pequeña</v>
      </c>
      <c r="N3247" t="str">
        <f t="shared" si="152"/>
        <v>P</v>
      </c>
      <c r="O3247">
        <v>0.48784699999999998</v>
      </c>
      <c r="P3247" t="s">
        <v>7</v>
      </c>
      <c r="Q3247">
        <v>0</v>
      </c>
      <c r="R3247" t="s">
        <v>8</v>
      </c>
      <c r="S3247">
        <v>339.44396999999998</v>
      </c>
      <c r="T3247" t="s">
        <v>70</v>
      </c>
      <c r="U3247">
        <v>18.866250338519041</v>
      </c>
      <c r="V3247">
        <v>16.899999999999999</v>
      </c>
      <c r="W3247">
        <v>5.7960000000000003</v>
      </c>
      <c r="X3247">
        <v>70</v>
      </c>
      <c r="Y3247">
        <v>4.5694299999999997</v>
      </c>
      <c r="Z3247">
        <v>250</v>
      </c>
      <c r="AA3247" t="str">
        <f>IF(Z3247=-1,"Flat",
INDEX({"North","Northeast","East","Southeast","South","Southwest","West","Northwest","North"},
MATCH(Z3247,{0;22.5;67.5;112.5;157.5;202.5;247.5;292.5;337.5},1)))</f>
        <v>West</v>
      </c>
      <c r="AB3247">
        <v>0.73936000000000002</v>
      </c>
      <c r="AC3247" t="s">
        <v>10</v>
      </c>
      <c r="AD3247">
        <v>175</v>
      </c>
      <c r="AE3247">
        <v>28</v>
      </c>
      <c r="AF3247">
        <v>4.5670000000000002</v>
      </c>
    </row>
    <row r="3248" spans="1:32" x14ac:dyDescent="0.25">
      <c r="A3248">
        <v>3447</v>
      </c>
      <c r="B3248">
        <v>3864</v>
      </c>
      <c r="C3248">
        <v>3864</v>
      </c>
      <c r="D3248">
        <v>4732</v>
      </c>
      <c r="E3248" t="str">
        <f t="shared" si="150"/>
        <v>04732-CHI-P</v>
      </c>
      <c r="F3248" t="s">
        <v>675</v>
      </c>
      <c r="G3248" t="s">
        <v>46</v>
      </c>
      <c r="H3248" t="s">
        <v>34</v>
      </c>
      <c r="I3248">
        <v>-69.425003000000004</v>
      </c>
      <c r="J3248">
        <v>-20.268000000000001</v>
      </c>
      <c r="K3248">
        <v>1374</v>
      </c>
      <c r="L3248">
        <v>7056.241</v>
      </c>
      <c r="M3248" t="str">
        <f t="shared" si="151"/>
        <v>Pequeña</v>
      </c>
      <c r="N3248" t="str">
        <f t="shared" si="152"/>
        <v>P</v>
      </c>
      <c r="O3248">
        <v>2.0831200000000001</v>
      </c>
      <c r="P3248" t="s">
        <v>32</v>
      </c>
      <c r="Q3248">
        <v>-7.548E-3</v>
      </c>
      <c r="R3248" t="s">
        <v>8</v>
      </c>
      <c r="S3248">
        <v>263.31308000000001</v>
      </c>
      <c r="T3248" t="s">
        <v>16</v>
      </c>
      <c r="U3248">
        <v>391.53295132128528</v>
      </c>
      <c r="V3248">
        <v>21</v>
      </c>
      <c r="W3248">
        <v>7.4829999999999997</v>
      </c>
      <c r="X3248">
        <v>15</v>
      </c>
      <c r="Y3248">
        <v>2.6005199999999999</v>
      </c>
      <c r="Z3248">
        <v>230</v>
      </c>
      <c r="AA3248" t="str">
        <f>IF(Z3248=-1,"Flat",
INDEX({"North","Northeast","East","Southeast","South","Southwest","West","Northwest","North"},
MATCH(Z3248,{0;22.5;67.5;112.5;157.5;202.5;247.5;292.5;337.5},1)))</f>
        <v>Southwest</v>
      </c>
      <c r="AB3248">
        <v>0.664045</v>
      </c>
      <c r="AC3248" t="s">
        <v>10</v>
      </c>
      <c r="AD3248">
        <v>30</v>
      </c>
      <c r="AE3248">
        <v>22</v>
      </c>
      <c r="AF3248">
        <v>5.7539999999999996</v>
      </c>
    </row>
    <row r="3249" spans="1:32" x14ac:dyDescent="0.25">
      <c r="A3249">
        <v>3449</v>
      </c>
      <c r="B3249">
        <v>3866</v>
      </c>
      <c r="C3249">
        <v>3866</v>
      </c>
      <c r="D3249">
        <v>4734</v>
      </c>
      <c r="E3249" t="str">
        <f t="shared" si="150"/>
        <v>04734-CHI-M</v>
      </c>
      <c r="F3249" t="s">
        <v>676</v>
      </c>
      <c r="G3249" t="s">
        <v>46</v>
      </c>
      <c r="H3249" t="s">
        <v>25</v>
      </c>
      <c r="I3249">
        <v>-72.418503000000001</v>
      </c>
      <c r="J3249">
        <v>-37.023102000000002</v>
      </c>
      <c r="K3249">
        <v>133</v>
      </c>
      <c r="L3249">
        <v>26986.949000000001</v>
      </c>
      <c r="M3249" t="str">
        <f t="shared" si="151"/>
        <v>Mediana</v>
      </c>
      <c r="N3249" t="str">
        <f t="shared" si="152"/>
        <v>M</v>
      </c>
      <c r="O3249">
        <v>0.270845</v>
      </c>
      <c r="P3249" t="s">
        <v>7</v>
      </c>
      <c r="Q3249">
        <v>2.3839999999999998E-3</v>
      </c>
      <c r="R3249" t="s">
        <v>8</v>
      </c>
      <c r="S3249">
        <v>251.56504799999999</v>
      </c>
      <c r="T3249" t="s">
        <v>16</v>
      </c>
      <c r="U3249">
        <v>36.340576086043207</v>
      </c>
      <c r="V3249">
        <v>13.3</v>
      </c>
      <c r="W3249">
        <v>5.4390000000000001</v>
      </c>
      <c r="X3249">
        <v>75</v>
      </c>
      <c r="Y3249">
        <v>6.0039199999999999</v>
      </c>
      <c r="Z3249">
        <v>260</v>
      </c>
      <c r="AA3249" t="str">
        <f>IF(Z3249=-1,"Flat",
INDEX({"North","Northeast","East","Southeast","South","Southwest","West","Northwest","North"},
MATCH(Z3249,{0;22.5;67.5;112.5;157.5;202.5;247.5;292.5;337.5},1)))</f>
        <v>West</v>
      </c>
      <c r="AB3249">
        <v>0.59555100000000005</v>
      </c>
      <c r="AC3249" t="s">
        <v>20</v>
      </c>
      <c r="AD3249">
        <v>208</v>
      </c>
      <c r="AE3249">
        <v>29</v>
      </c>
      <c r="AF3249">
        <v>4.4189999999999996</v>
      </c>
    </row>
    <row r="3250" spans="1:32" x14ac:dyDescent="0.25">
      <c r="A3250">
        <v>3451</v>
      </c>
      <c r="B3250">
        <v>3868</v>
      </c>
      <c r="C3250">
        <v>3868</v>
      </c>
      <c r="D3250">
        <v>4736</v>
      </c>
      <c r="E3250" t="str">
        <f t="shared" si="150"/>
        <v>04736-CHI-P</v>
      </c>
      <c r="F3250" t="s">
        <v>677</v>
      </c>
      <c r="G3250" t="s">
        <v>46</v>
      </c>
      <c r="H3250" t="s">
        <v>25</v>
      </c>
      <c r="I3250">
        <v>-69.445601999999994</v>
      </c>
      <c r="J3250">
        <v>-20.220600000000001</v>
      </c>
      <c r="K3250">
        <v>1421</v>
      </c>
      <c r="L3250">
        <v>12855.014999999999</v>
      </c>
      <c r="M3250" t="str">
        <f t="shared" si="151"/>
        <v>Pequeña</v>
      </c>
      <c r="N3250" t="str">
        <f t="shared" si="152"/>
        <v>P</v>
      </c>
      <c r="O3250">
        <v>2.5968800000000001</v>
      </c>
      <c r="P3250" t="s">
        <v>32</v>
      </c>
      <c r="Q3250">
        <v>-3.973E-3</v>
      </c>
      <c r="R3250" t="s">
        <v>8</v>
      </c>
      <c r="S3250">
        <v>234.38914500000001</v>
      </c>
      <c r="T3250" t="s">
        <v>23</v>
      </c>
      <c r="U3250">
        <v>4353.1278473240873</v>
      </c>
      <c r="V3250">
        <v>20.399999999999999</v>
      </c>
      <c r="W3250">
        <v>7.4889999999999999</v>
      </c>
      <c r="X3250">
        <v>15</v>
      </c>
      <c r="Y3250">
        <v>2.6654300000000002</v>
      </c>
      <c r="Z3250">
        <v>230</v>
      </c>
      <c r="AA3250" t="str">
        <f>IF(Z3250=-1,"Flat",
INDEX({"North","Northeast","East","Southeast","South","Southwest","West","Northwest","North"},
MATCH(Z3250,{0;22.5;67.5;112.5;157.5;202.5;247.5;292.5;337.5},1)))</f>
        <v>Southwest</v>
      </c>
      <c r="AB3250">
        <v>0.65933699999999995</v>
      </c>
      <c r="AC3250" t="s">
        <v>10</v>
      </c>
      <c r="AD3250">
        <v>314</v>
      </c>
      <c r="AE3250">
        <v>22</v>
      </c>
      <c r="AF3250">
        <v>5.7779999999999996</v>
      </c>
    </row>
    <row r="3251" spans="1:32" x14ac:dyDescent="0.25">
      <c r="A3251">
        <v>3452</v>
      </c>
      <c r="B3251">
        <v>3869</v>
      </c>
      <c r="C3251">
        <v>3869</v>
      </c>
      <c r="D3251">
        <v>4737</v>
      </c>
      <c r="E3251" t="str">
        <f t="shared" si="150"/>
        <v>04737-CHI-M</v>
      </c>
      <c r="F3251" t="s">
        <v>678</v>
      </c>
      <c r="G3251" t="s">
        <v>46</v>
      </c>
      <c r="H3251" t="s">
        <v>25</v>
      </c>
      <c r="I3251">
        <v>-71.163002000000006</v>
      </c>
      <c r="J3251">
        <v>-34.869498999999998</v>
      </c>
      <c r="K3251">
        <v>292</v>
      </c>
      <c r="L3251">
        <v>82751.195000000007</v>
      </c>
      <c r="M3251" t="str">
        <f t="shared" si="151"/>
        <v>Mediana</v>
      </c>
      <c r="N3251" t="str">
        <f t="shared" si="152"/>
        <v>M</v>
      </c>
      <c r="O3251">
        <v>0.44089800000000001</v>
      </c>
      <c r="P3251" t="s">
        <v>7</v>
      </c>
      <c r="Q3251">
        <v>1.9859999999999999E-3</v>
      </c>
      <c r="R3251" t="s">
        <v>8</v>
      </c>
      <c r="S3251">
        <v>299.054596</v>
      </c>
      <c r="T3251" t="s">
        <v>30</v>
      </c>
      <c r="U3251">
        <v>9.2566561960897111</v>
      </c>
      <c r="V3251">
        <v>14.9</v>
      </c>
      <c r="W3251">
        <v>5.5540000000000003</v>
      </c>
      <c r="X3251">
        <v>75</v>
      </c>
      <c r="Y3251">
        <v>4.7400399999999996</v>
      </c>
      <c r="Z3251">
        <v>260</v>
      </c>
      <c r="AA3251" t="str">
        <f>IF(Z3251=-1,"Flat",
INDEX({"North","Northeast","East","Southeast","South","Southwest","West","Northwest","North"},
MATCH(Z3251,{0;22.5;67.5;112.5;157.5;202.5;247.5;292.5;337.5},1)))</f>
        <v>West</v>
      </c>
      <c r="AB3251">
        <v>0.74722100000000002</v>
      </c>
      <c r="AC3251" t="s">
        <v>10</v>
      </c>
      <c r="AD3251">
        <v>76</v>
      </c>
      <c r="AE3251">
        <v>27</v>
      </c>
      <c r="AF3251">
        <v>4.431</v>
      </c>
    </row>
    <row r="3252" spans="1:32" x14ac:dyDescent="0.25">
      <c r="A3252">
        <v>3453</v>
      </c>
      <c r="B3252">
        <v>3870</v>
      </c>
      <c r="C3252">
        <v>3870</v>
      </c>
      <c r="D3252">
        <v>4738</v>
      </c>
      <c r="E3252" t="str">
        <f t="shared" si="150"/>
        <v>04738-CHI-P</v>
      </c>
      <c r="F3252" t="s">
        <v>679</v>
      </c>
      <c r="G3252" t="s">
        <v>46</v>
      </c>
      <c r="H3252" t="s">
        <v>25</v>
      </c>
      <c r="I3252">
        <v>-73.018501000000001</v>
      </c>
      <c r="J3252">
        <v>-36.944698000000002</v>
      </c>
      <c r="K3252">
        <v>41</v>
      </c>
      <c r="L3252">
        <v>538.404</v>
      </c>
      <c r="M3252" t="str">
        <f t="shared" si="151"/>
        <v>Pequeña</v>
      </c>
      <c r="N3252" t="str">
        <f t="shared" si="152"/>
        <v>P</v>
      </c>
      <c r="O3252">
        <v>0.21076500000000001</v>
      </c>
      <c r="P3252" t="s">
        <v>7</v>
      </c>
      <c r="Q3252">
        <v>1.1919999999999999E-3</v>
      </c>
      <c r="R3252" t="s">
        <v>8</v>
      </c>
      <c r="S3252">
        <v>241.69924900000001</v>
      </c>
      <c r="T3252" t="s">
        <v>23</v>
      </c>
      <c r="U3252">
        <v>121.44297190739169</v>
      </c>
      <c r="V3252">
        <v>13.1</v>
      </c>
      <c r="W3252">
        <v>5.2709999999999999</v>
      </c>
      <c r="X3252">
        <v>55</v>
      </c>
      <c r="Y3252">
        <v>4.8082700000000003</v>
      </c>
      <c r="Z3252">
        <v>240</v>
      </c>
      <c r="AA3252" t="str">
        <f>IF(Z3252=-1,"Flat",
INDEX({"North","Northeast","East","Southeast","South","Southwest","West","Northwest","North"},
MATCH(Z3252,{0;22.5;67.5;112.5;157.5;202.5;247.5;292.5;337.5},1)))</f>
        <v>Southwest</v>
      </c>
      <c r="AB3252">
        <v>0.67300599999999999</v>
      </c>
      <c r="AC3252" t="s">
        <v>10</v>
      </c>
      <c r="AD3252">
        <v>145</v>
      </c>
      <c r="AE3252">
        <v>29</v>
      </c>
      <c r="AF3252">
        <v>4.3220000000000001</v>
      </c>
    </row>
    <row r="3253" spans="1:32" x14ac:dyDescent="0.25">
      <c r="A3253">
        <v>3455</v>
      </c>
      <c r="B3253">
        <v>3872</v>
      </c>
      <c r="C3253">
        <v>3872</v>
      </c>
      <c r="D3253">
        <v>4740</v>
      </c>
      <c r="E3253" t="str">
        <f t="shared" si="150"/>
        <v>04740-CHI-G</v>
      </c>
      <c r="F3253" t="s">
        <v>680</v>
      </c>
      <c r="G3253" t="s">
        <v>46</v>
      </c>
      <c r="H3253" t="s">
        <v>12</v>
      </c>
      <c r="I3253">
        <v>-70.637000999999998</v>
      </c>
      <c r="J3253">
        <v>-33.103901</v>
      </c>
      <c r="K3253">
        <v>921</v>
      </c>
      <c r="L3253">
        <v>3254290</v>
      </c>
      <c r="M3253" t="str">
        <f t="shared" si="151"/>
        <v>Grande</v>
      </c>
      <c r="N3253" t="str">
        <f t="shared" si="152"/>
        <v>G</v>
      </c>
      <c r="O3253">
        <v>5.81487</v>
      </c>
      <c r="P3253" t="s">
        <v>14</v>
      </c>
      <c r="Q3253">
        <v>-1.8273999999999999E-2</v>
      </c>
      <c r="R3253" t="s">
        <v>15</v>
      </c>
      <c r="S3253">
        <v>349.569794</v>
      </c>
      <c r="T3253" t="s">
        <v>70</v>
      </c>
      <c r="U3253">
        <v>4163.4215172452596</v>
      </c>
      <c r="V3253">
        <v>14.9</v>
      </c>
      <c r="W3253">
        <v>6.3440000000000003</v>
      </c>
      <c r="X3253">
        <v>65</v>
      </c>
      <c r="Y3253">
        <v>2.2876699999999999</v>
      </c>
      <c r="Z3253">
        <v>190</v>
      </c>
      <c r="AA3253" t="str">
        <f>IF(Z3253=-1,"Flat",
INDEX({"North","Northeast","East","Southeast","South","Southwest","West","Northwest","North"},
MATCH(Z3253,{0;22.5;67.5;112.5;157.5;202.5;247.5;292.5;337.5},1)))</f>
        <v>South</v>
      </c>
      <c r="AB3253">
        <v>0.72351500000000002</v>
      </c>
      <c r="AC3253" t="s">
        <v>10</v>
      </c>
      <c r="AD3253">
        <v>127</v>
      </c>
      <c r="AE3253">
        <v>28</v>
      </c>
      <c r="AF3253">
        <v>4.9329999999999998</v>
      </c>
    </row>
    <row r="3254" spans="1:32" x14ac:dyDescent="0.25">
      <c r="A3254">
        <v>3456</v>
      </c>
      <c r="B3254">
        <v>3873</v>
      </c>
      <c r="C3254">
        <v>3873</v>
      </c>
      <c r="D3254">
        <v>4741</v>
      </c>
      <c r="E3254" t="str">
        <f t="shared" si="150"/>
        <v>04741-CHI-G</v>
      </c>
      <c r="F3254" t="s">
        <v>681</v>
      </c>
      <c r="G3254" t="s">
        <v>46</v>
      </c>
      <c r="H3254" t="s">
        <v>12</v>
      </c>
      <c r="I3254">
        <v>-69.483001999999999</v>
      </c>
      <c r="J3254">
        <v>-21.657</v>
      </c>
      <c r="K3254">
        <v>958</v>
      </c>
      <c r="L3254">
        <v>3619970</v>
      </c>
      <c r="M3254" t="str">
        <f t="shared" si="151"/>
        <v>Grande</v>
      </c>
      <c r="N3254" t="str">
        <f t="shared" si="152"/>
        <v>G</v>
      </c>
      <c r="O3254">
        <v>0.38778800000000002</v>
      </c>
      <c r="P3254" t="s">
        <v>7</v>
      </c>
      <c r="Q3254">
        <v>2.3839999999999998E-3</v>
      </c>
      <c r="R3254" t="s">
        <v>8</v>
      </c>
      <c r="S3254">
        <v>263.65982100000002</v>
      </c>
      <c r="T3254" t="s">
        <v>16</v>
      </c>
      <c r="U3254">
        <v>5763.929823341874</v>
      </c>
      <c r="V3254">
        <v>20.299999</v>
      </c>
      <c r="W3254">
        <v>7.585</v>
      </c>
      <c r="X3254">
        <v>20</v>
      </c>
      <c r="Y3254">
        <v>5.3569899999999997</v>
      </c>
      <c r="Z3254">
        <v>235</v>
      </c>
      <c r="AA3254" t="str">
        <f>IF(Z3254=-1,"Flat",
INDEX({"North","Northeast","East","Southeast","South","Southwest","West","Northwest","North"},
MATCH(Z3254,{0;22.5;67.5;112.5;157.5;202.5;247.5;292.5;337.5},1)))</f>
        <v>Southwest</v>
      </c>
      <c r="AB3254">
        <v>0.672929</v>
      </c>
      <c r="AC3254" t="s">
        <v>10</v>
      </c>
      <c r="AD3254">
        <v>95.099997999999999</v>
      </c>
      <c r="AE3254">
        <v>24</v>
      </c>
      <c r="AF3254">
        <v>5.84</v>
      </c>
    </row>
    <row r="3255" spans="1:32" x14ac:dyDescent="0.25">
      <c r="A3255">
        <v>3458</v>
      </c>
      <c r="B3255">
        <v>3875</v>
      </c>
      <c r="C3255">
        <v>3875</v>
      </c>
      <c r="D3255">
        <v>4743</v>
      </c>
      <c r="E3255" t="str">
        <f t="shared" si="150"/>
        <v>04743-CHI-P</v>
      </c>
      <c r="F3255" t="s">
        <v>682</v>
      </c>
      <c r="G3255" t="s">
        <v>46</v>
      </c>
      <c r="H3255" t="s">
        <v>25</v>
      </c>
      <c r="I3255">
        <v>-71.607201000000003</v>
      </c>
      <c r="J3255">
        <v>-33.056198000000002</v>
      </c>
      <c r="K3255">
        <v>106</v>
      </c>
      <c r="L3255">
        <v>172.00800000000001</v>
      </c>
      <c r="M3255" t="str">
        <f t="shared" si="151"/>
        <v>Pequeña</v>
      </c>
      <c r="N3255" t="str">
        <f t="shared" si="152"/>
        <v>P</v>
      </c>
      <c r="O3255">
        <v>9.1394400000000005</v>
      </c>
      <c r="P3255" t="s">
        <v>14</v>
      </c>
      <c r="Q3255">
        <v>-8.3429999999999997E-3</v>
      </c>
      <c r="R3255" t="s">
        <v>8</v>
      </c>
      <c r="S3255">
        <v>20.961065000000001</v>
      </c>
      <c r="T3255" t="s">
        <v>70</v>
      </c>
      <c r="U3255">
        <v>598.64257944838414</v>
      </c>
      <c r="V3255">
        <v>13.9</v>
      </c>
      <c r="W3255">
        <v>5.6139999999999999</v>
      </c>
      <c r="X3255">
        <v>65</v>
      </c>
      <c r="Y3255">
        <v>4.7212100000000001</v>
      </c>
      <c r="Z3255">
        <v>220</v>
      </c>
      <c r="AA3255" t="str">
        <f>IF(Z3255=-1,"Flat",
INDEX({"North","Northeast","East","Southeast","South","Southwest","West","Northwest","North"},
MATCH(Z3255,{0;22.5;67.5;112.5;157.5;202.5;247.5;292.5;337.5},1)))</f>
        <v>Southwest</v>
      </c>
      <c r="AB3255">
        <v>0.70854399999999995</v>
      </c>
      <c r="AC3255" t="s">
        <v>10</v>
      </c>
      <c r="AD3255">
        <v>127</v>
      </c>
      <c r="AE3255">
        <v>28</v>
      </c>
      <c r="AF3255">
        <v>4.6340000000000003</v>
      </c>
    </row>
    <row r="3256" spans="1:32" x14ac:dyDescent="0.25">
      <c r="A3256">
        <v>3459</v>
      </c>
      <c r="B3256">
        <v>3876</v>
      </c>
      <c r="C3256">
        <v>3876</v>
      </c>
      <c r="D3256">
        <v>4744</v>
      </c>
      <c r="E3256" t="str">
        <f t="shared" si="150"/>
        <v>04744-CHI-P</v>
      </c>
      <c r="F3256" t="s">
        <v>683</v>
      </c>
      <c r="G3256" t="s">
        <v>46</v>
      </c>
      <c r="H3256" t="s">
        <v>34</v>
      </c>
      <c r="I3256">
        <v>-71.409499999999994</v>
      </c>
      <c r="J3256">
        <v>-32.720402</v>
      </c>
      <c r="K3256">
        <v>42</v>
      </c>
      <c r="L3256">
        <v>12454.226000000001</v>
      </c>
      <c r="M3256" t="str">
        <f t="shared" si="151"/>
        <v>Pequeña</v>
      </c>
      <c r="N3256" t="str">
        <f t="shared" si="152"/>
        <v>P</v>
      </c>
      <c r="O3256">
        <v>0.939025</v>
      </c>
      <c r="P3256" t="s">
        <v>7</v>
      </c>
      <c r="Q3256">
        <v>-6.3559999999999997E-3</v>
      </c>
      <c r="R3256" t="s">
        <v>8</v>
      </c>
      <c r="S3256">
        <v>160.463348</v>
      </c>
      <c r="T3256" t="s">
        <v>13</v>
      </c>
      <c r="U3256">
        <v>30.640028245451361</v>
      </c>
      <c r="V3256">
        <v>14.4</v>
      </c>
      <c r="W3256">
        <v>5.3</v>
      </c>
      <c r="X3256">
        <v>75</v>
      </c>
      <c r="Y3256">
        <v>2.6732100000000001</v>
      </c>
      <c r="Z3256">
        <v>260</v>
      </c>
      <c r="AA3256" t="str">
        <f>IF(Z3256=-1,"Flat",
INDEX({"North","Northeast","East","Southeast","South","Southwest","West","Northwest","North"},
MATCH(Z3256,{0;22.5;67.5;112.5;157.5;202.5;247.5;292.5;337.5},1)))</f>
        <v>West</v>
      </c>
      <c r="AB3256">
        <v>0.597742</v>
      </c>
      <c r="AC3256" t="s">
        <v>20</v>
      </c>
      <c r="AD3256">
        <v>37</v>
      </c>
      <c r="AE3256">
        <v>28</v>
      </c>
      <c r="AF3256">
        <v>4.3179999999999996</v>
      </c>
    </row>
    <row r="3257" spans="1:32" x14ac:dyDescent="0.25">
      <c r="A3257">
        <v>3460</v>
      </c>
      <c r="B3257">
        <v>3877</v>
      </c>
      <c r="C3257">
        <v>3877</v>
      </c>
      <c r="D3257">
        <v>4745</v>
      </c>
      <c r="E3257" t="str">
        <f t="shared" si="150"/>
        <v>04745-CHI-G</v>
      </c>
      <c r="F3257" t="s">
        <v>684</v>
      </c>
      <c r="G3257" t="s">
        <v>46</v>
      </c>
      <c r="H3257" t="s">
        <v>12</v>
      </c>
      <c r="I3257">
        <v>-70.194999999999993</v>
      </c>
      <c r="J3257">
        <v>-27.879000000000001</v>
      </c>
      <c r="K3257">
        <v>1611</v>
      </c>
      <c r="L3257">
        <v>3991520</v>
      </c>
      <c r="M3257" t="str">
        <f t="shared" si="151"/>
        <v>Grande</v>
      </c>
      <c r="N3257" t="str">
        <f t="shared" si="152"/>
        <v>G</v>
      </c>
      <c r="O3257">
        <v>1.8941600000000001</v>
      </c>
      <c r="P3257" t="s">
        <v>7</v>
      </c>
      <c r="Q3257">
        <v>-1.9859999999999999E-3</v>
      </c>
      <c r="R3257" t="s">
        <v>8</v>
      </c>
      <c r="S3257">
        <v>353.94580100000002</v>
      </c>
      <c r="T3257" t="s">
        <v>70</v>
      </c>
      <c r="U3257">
        <v>9237.6908371764021</v>
      </c>
      <c r="V3257">
        <v>15.8</v>
      </c>
      <c r="W3257">
        <v>7.5570000000000004</v>
      </c>
      <c r="X3257">
        <v>30</v>
      </c>
      <c r="Y3257">
        <v>4.6915899999999997</v>
      </c>
      <c r="Z3257">
        <v>240</v>
      </c>
      <c r="AA3257" t="str">
        <f>IF(Z3257=-1,"Flat",
INDEX({"North","Northeast","East","Southeast","South","Southwest","West","Northwest","North"},
MATCH(Z3257,{0;22.5;67.5;112.5;157.5;202.5;247.5;292.5;337.5},1)))</f>
        <v>Southwest</v>
      </c>
      <c r="AB3257">
        <v>0.78973199999999999</v>
      </c>
      <c r="AC3257" t="s">
        <v>10</v>
      </c>
      <c r="AD3257">
        <v>145</v>
      </c>
      <c r="AE3257">
        <v>28</v>
      </c>
      <c r="AF3257">
        <v>5.9580000000000002</v>
      </c>
    </row>
    <row r="3258" spans="1:32" x14ac:dyDescent="0.25">
      <c r="A3258">
        <v>3461</v>
      </c>
      <c r="B3258">
        <v>3878</v>
      </c>
      <c r="C3258">
        <v>3878</v>
      </c>
      <c r="D3258">
        <v>4746</v>
      </c>
      <c r="E3258" t="str">
        <f t="shared" si="150"/>
        <v>04746-CHI-G</v>
      </c>
      <c r="F3258" t="s">
        <v>685</v>
      </c>
      <c r="G3258" t="s">
        <v>46</v>
      </c>
      <c r="H3258" t="s">
        <v>12</v>
      </c>
      <c r="I3258">
        <v>-69.466003000000001</v>
      </c>
      <c r="J3258">
        <v>-21.135000000000002</v>
      </c>
      <c r="K3258">
        <v>875</v>
      </c>
      <c r="L3258">
        <v>1385950</v>
      </c>
      <c r="M3258" t="str">
        <f t="shared" si="151"/>
        <v>Grande</v>
      </c>
      <c r="N3258" t="str">
        <f t="shared" si="152"/>
        <v>G</v>
      </c>
      <c r="O3258">
        <v>0.72362899999999997</v>
      </c>
      <c r="P3258" t="s">
        <v>7</v>
      </c>
      <c r="Q3258">
        <v>2.7810000000000001E-3</v>
      </c>
      <c r="R3258" t="s">
        <v>8</v>
      </c>
      <c r="S3258">
        <v>255.14138800000001</v>
      </c>
      <c r="T3258" t="s">
        <v>16</v>
      </c>
      <c r="U3258">
        <v>10440.963989295529</v>
      </c>
      <c r="V3258">
        <v>18.600000000000001</v>
      </c>
      <c r="W3258">
        <v>7.43</v>
      </c>
      <c r="X3258">
        <v>20</v>
      </c>
      <c r="Y3258">
        <v>3.2083599999999999</v>
      </c>
      <c r="Z3258">
        <v>230</v>
      </c>
      <c r="AA3258" t="str">
        <f>IF(Z3258=-1,"Flat",
INDEX({"North","Northeast","East","Southeast","South","Southwest","West","Northwest","North"},
MATCH(Z3258,{0;22.5;67.5;112.5;157.5;202.5;247.5;292.5;337.5},1)))</f>
        <v>Southwest</v>
      </c>
      <c r="AB3258">
        <v>0.59726699999999999</v>
      </c>
      <c r="AC3258" t="s">
        <v>20</v>
      </c>
      <c r="AD3258">
        <v>98</v>
      </c>
      <c r="AE3258">
        <v>23</v>
      </c>
      <c r="AF3258">
        <v>5.7539999999999996</v>
      </c>
    </row>
    <row r="3259" spans="1:32" x14ac:dyDescent="0.25">
      <c r="A3259">
        <v>3462</v>
      </c>
      <c r="B3259">
        <v>3879</v>
      </c>
      <c r="C3259">
        <v>3879</v>
      </c>
      <c r="D3259">
        <v>4747</v>
      </c>
      <c r="E3259" t="str">
        <f t="shared" si="150"/>
        <v>04747-CHI-G</v>
      </c>
      <c r="F3259" t="s">
        <v>686</v>
      </c>
      <c r="G3259" t="s">
        <v>46</v>
      </c>
      <c r="H3259" t="s">
        <v>12</v>
      </c>
      <c r="I3259">
        <v>-69.867401000000001</v>
      </c>
      <c r="J3259">
        <v>-26.310600000000001</v>
      </c>
      <c r="K3259">
        <v>1269</v>
      </c>
      <c r="L3259">
        <v>1665250</v>
      </c>
      <c r="M3259" t="str">
        <f t="shared" si="151"/>
        <v>Grande</v>
      </c>
      <c r="N3259" t="str">
        <f t="shared" si="152"/>
        <v>G</v>
      </c>
      <c r="O3259">
        <v>1.28959</v>
      </c>
      <c r="P3259" t="s">
        <v>7</v>
      </c>
      <c r="Q3259">
        <v>1.1919999999999999E-3</v>
      </c>
      <c r="R3259" t="s">
        <v>8</v>
      </c>
      <c r="S3259">
        <v>275.07961999999998</v>
      </c>
      <c r="T3259" t="s">
        <v>16</v>
      </c>
      <c r="U3259">
        <v>447.94561683184622</v>
      </c>
      <c r="V3259">
        <v>17.899999999999999</v>
      </c>
      <c r="W3259">
        <v>7.6210000000000004</v>
      </c>
      <c r="X3259">
        <v>20</v>
      </c>
      <c r="Y3259">
        <v>2.9396300000000002</v>
      </c>
      <c r="Z3259">
        <v>240</v>
      </c>
      <c r="AA3259" t="str">
        <f>IF(Z3259=-1,"Flat",
INDEX({"North","Northeast","East","Southeast","South","Southwest","West","Northwest","North"},
MATCH(Z3259,{0;22.5;67.5;112.5;157.5;202.5;247.5;292.5;337.5},1)))</f>
        <v>Southwest</v>
      </c>
      <c r="AB3259">
        <v>0.66605300000000001</v>
      </c>
      <c r="AC3259" t="s">
        <v>10</v>
      </c>
      <c r="AD3259">
        <v>68</v>
      </c>
      <c r="AE3259">
        <v>27</v>
      </c>
      <c r="AF3259">
        <v>5.9050000000000002</v>
      </c>
    </row>
    <row r="3260" spans="1:32" x14ac:dyDescent="0.25">
      <c r="A3260">
        <v>3463</v>
      </c>
      <c r="B3260">
        <v>3880</v>
      </c>
      <c r="C3260">
        <v>3880</v>
      </c>
      <c r="D3260">
        <v>4748</v>
      </c>
      <c r="E3260" t="str">
        <f t="shared" si="150"/>
        <v>04748-CHI-P</v>
      </c>
      <c r="F3260" t="s">
        <v>687</v>
      </c>
      <c r="G3260" t="s">
        <v>46</v>
      </c>
      <c r="H3260" t="s">
        <v>48</v>
      </c>
      <c r="I3260">
        <v>-70.779799999999994</v>
      </c>
      <c r="J3260">
        <v>-33.107799999999997</v>
      </c>
      <c r="K3260">
        <v>580</v>
      </c>
      <c r="L3260">
        <v>1378.8330000000001</v>
      </c>
      <c r="M3260" t="str">
        <f t="shared" si="151"/>
        <v>Pequeña</v>
      </c>
      <c r="N3260" t="str">
        <f t="shared" si="152"/>
        <v>P</v>
      </c>
      <c r="O3260">
        <v>0.26552599999999998</v>
      </c>
      <c r="P3260" t="s">
        <v>7</v>
      </c>
      <c r="Q3260">
        <v>0</v>
      </c>
      <c r="R3260" t="s">
        <v>8</v>
      </c>
      <c r="S3260">
        <v>233.74615499999999</v>
      </c>
      <c r="T3260" t="s">
        <v>23</v>
      </c>
      <c r="U3260">
        <v>200.0363403636828</v>
      </c>
      <c r="V3260">
        <v>16.200001</v>
      </c>
      <c r="W3260">
        <v>6.3230000000000004</v>
      </c>
      <c r="X3260">
        <v>25</v>
      </c>
      <c r="Y3260">
        <v>2.69137</v>
      </c>
      <c r="Z3260">
        <v>240</v>
      </c>
      <c r="AA3260" t="str">
        <f>IF(Z3260=-1,"Flat",
INDEX({"North","Northeast","East","Southeast","South","Southwest","West","Northwest","North"},
MATCH(Z3260,{0;22.5;67.5;112.5;157.5;202.5;247.5;292.5;337.5},1)))</f>
        <v>Southwest</v>
      </c>
      <c r="AB3260">
        <v>0.59767999999999999</v>
      </c>
      <c r="AC3260" t="s">
        <v>20</v>
      </c>
      <c r="AD3260">
        <v>116</v>
      </c>
      <c r="AE3260">
        <v>28</v>
      </c>
      <c r="AF3260">
        <v>4.9720000000000004</v>
      </c>
    </row>
    <row r="3261" spans="1:32" x14ac:dyDescent="0.25">
      <c r="A3261">
        <v>3464</v>
      </c>
      <c r="B3261">
        <v>3881</v>
      </c>
      <c r="C3261">
        <v>3881</v>
      </c>
      <c r="D3261">
        <v>4749</v>
      </c>
      <c r="E3261" t="str">
        <f t="shared" si="150"/>
        <v>04749-CHI-P</v>
      </c>
      <c r="F3261" t="s">
        <v>688</v>
      </c>
      <c r="G3261" t="s">
        <v>46</v>
      </c>
      <c r="H3261" t="s">
        <v>12</v>
      </c>
      <c r="I3261">
        <v>-69.504897999999997</v>
      </c>
      <c r="J3261">
        <v>-26.880199000000001</v>
      </c>
      <c r="K3261">
        <v>2805</v>
      </c>
      <c r="L3261">
        <v>30</v>
      </c>
      <c r="M3261" t="str">
        <f t="shared" si="151"/>
        <v>Pequeña</v>
      </c>
      <c r="N3261" t="str">
        <f t="shared" si="152"/>
        <v>P</v>
      </c>
      <c r="O3261">
        <v>8.38157</v>
      </c>
      <c r="P3261" t="s">
        <v>14</v>
      </c>
      <c r="Q3261">
        <v>-9.6933000000000005E-2</v>
      </c>
      <c r="R3261" t="s">
        <v>15</v>
      </c>
      <c r="S3261">
        <v>289.047729</v>
      </c>
      <c r="T3261" t="s">
        <v>16</v>
      </c>
      <c r="U3261">
        <v>283.34103173799292</v>
      </c>
      <c r="V3261">
        <v>12.8</v>
      </c>
      <c r="W3261">
        <v>7.5860000000000003</v>
      </c>
      <c r="X3261">
        <v>29.05</v>
      </c>
      <c r="Y3261">
        <v>4.5014599999999998</v>
      </c>
      <c r="Z3261">
        <v>303.10000000000002</v>
      </c>
      <c r="AA3261" t="str">
        <f>IF(Z3261=-1,"Flat",
INDEX({"North","Northeast","East","Southeast","South","Southwest","West","Northwest","North"},
MATCH(Z3261,{0;22.5;67.5;112.5;157.5;202.5;247.5;292.5;337.5},1)))</f>
        <v>Northwest</v>
      </c>
      <c r="AB3261">
        <v>0.64584900000000001</v>
      </c>
      <c r="AC3261" t="s">
        <v>10</v>
      </c>
      <c r="AD3261">
        <v>50</v>
      </c>
      <c r="AE3261">
        <v>27</v>
      </c>
      <c r="AF3261">
        <v>5.9660000000000002</v>
      </c>
    </row>
    <row r="3262" spans="1:32" x14ac:dyDescent="0.25">
      <c r="A3262">
        <v>3465</v>
      </c>
      <c r="B3262">
        <v>3882</v>
      </c>
      <c r="C3262">
        <v>3882</v>
      </c>
      <c r="D3262">
        <v>4750</v>
      </c>
      <c r="E3262" t="str">
        <f t="shared" si="150"/>
        <v>04750-CHI-G</v>
      </c>
      <c r="F3262" t="s">
        <v>689</v>
      </c>
      <c r="G3262" t="s">
        <v>46</v>
      </c>
      <c r="H3262" t="s">
        <v>12</v>
      </c>
      <c r="I3262">
        <v>-68.760101000000006</v>
      </c>
      <c r="J3262">
        <v>-22.555</v>
      </c>
      <c r="K3262">
        <v>2561</v>
      </c>
      <c r="L3262">
        <v>691923</v>
      </c>
      <c r="M3262" t="str">
        <f t="shared" si="151"/>
        <v>Grande</v>
      </c>
      <c r="N3262" t="str">
        <f t="shared" si="152"/>
        <v>G</v>
      </c>
      <c r="O3262">
        <v>1.2204600000000001</v>
      </c>
      <c r="P3262" t="s">
        <v>7</v>
      </c>
      <c r="Q3262">
        <v>1.1919999999999999E-3</v>
      </c>
      <c r="R3262" t="s">
        <v>8</v>
      </c>
      <c r="S3262">
        <v>10.784298</v>
      </c>
      <c r="T3262" t="s">
        <v>70</v>
      </c>
      <c r="U3262">
        <v>451.35462951042922</v>
      </c>
      <c r="V3262">
        <v>13</v>
      </c>
      <c r="W3262">
        <v>7.952</v>
      </c>
      <c r="X3262">
        <v>15</v>
      </c>
      <c r="Y3262">
        <v>5.4878400000000003</v>
      </c>
      <c r="Z3262">
        <v>220</v>
      </c>
      <c r="AA3262" t="str">
        <f>IF(Z3262=-1,"Flat",
INDEX({"North","Northeast","East","Southeast","South","Southwest","West","Northwest","North"},
MATCH(Z3262,{0;22.5;67.5;112.5;157.5;202.5;247.5;292.5;337.5},1)))</f>
        <v>Southwest</v>
      </c>
      <c r="AB3262">
        <v>0.74393399999999998</v>
      </c>
      <c r="AC3262" t="s">
        <v>10</v>
      </c>
      <c r="AD3262">
        <v>55</v>
      </c>
      <c r="AE3262">
        <v>25</v>
      </c>
      <c r="AF3262">
        <v>6.1849999999999996</v>
      </c>
    </row>
    <row r="3263" spans="1:32" x14ac:dyDescent="0.25">
      <c r="A3263">
        <v>3466</v>
      </c>
      <c r="B3263">
        <v>3883</v>
      </c>
      <c r="C3263">
        <v>3883</v>
      </c>
      <c r="D3263">
        <v>4751</v>
      </c>
      <c r="E3263" t="str">
        <f t="shared" si="150"/>
        <v>04751-CHI-G</v>
      </c>
      <c r="F3263" t="s">
        <v>689</v>
      </c>
      <c r="G3263" t="s">
        <v>46</v>
      </c>
      <c r="H3263" t="s">
        <v>12</v>
      </c>
      <c r="I3263">
        <v>-68.770103000000006</v>
      </c>
      <c r="J3263">
        <v>-22.530100000000001</v>
      </c>
      <c r="K3263">
        <v>2561</v>
      </c>
      <c r="L3263">
        <v>691923</v>
      </c>
      <c r="M3263" t="str">
        <f t="shared" si="151"/>
        <v>Grande</v>
      </c>
      <c r="N3263" t="str">
        <f t="shared" si="152"/>
        <v>G</v>
      </c>
      <c r="O3263">
        <v>0.986626</v>
      </c>
      <c r="P3263" t="s">
        <v>7</v>
      </c>
      <c r="Q3263">
        <v>3.97E-4</v>
      </c>
      <c r="R3263" t="s">
        <v>8</v>
      </c>
      <c r="S3263">
        <v>14.237280999999999</v>
      </c>
      <c r="T3263" t="s">
        <v>70</v>
      </c>
      <c r="U3263">
        <v>2265.6583381785958</v>
      </c>
      <c r="V3263">
        <v>13</v>
      </c>
      <c r="W3263">
        <v>7.944</v>
      </c>
      <c r="X3263">
        <v>15</v>
      </c>
      <c r="Y3263">
        <v>5.8440200000000004</v>
      </c>
      <c r="Z3263">
        <v>220</v>
      </c>
      <c r="AA3263" t="str">
        <f>IF(Z3263=-1,"Flat",
INDEX({"North","Northeast","East","Southeast","South","Southwest","West","Northwest","North"},
MATCH(Z3263,{0;22.5;67.5;112.5;157.5;202.5;247.5;292.5;337.5},1)))</f>
        <v>Southwest</v>
      </c>
      <c r="AB3263">
        <v>0.74487599999999998</v>
      </c>
      <c r="AC3263" t="s">
        <v>10</v>
      </c>
      <c r="AD3263">
        <v>55</v>
      </c>
      <c r="AE3263">
        <v>25</v>
      </c>
      <c r="AF3263">
        <v>6.173</v>
      </c>
    </row>
    <row r="3264" spans="1:32" x14ac:dyDescent="0.25">
      <c r="A3264">
        <v>3467</v>
      </c>
      <c r="B3264">
        <v>3884</v>
      </c>
      <c r="C3264">
        <v>3884</v>
      </c>
      <c r="D3264">
        <v>4752</v>
      </c>
      <c r="E3264" t="str">
        <f t="shared" si="150"/>
        <v>04752-CHI-P</v>
      </c>
      <c r="F3264" t="s">
        <v>690</v>
      </c>
      <c r="G3264" t="s">
        <v>46</v>
      </c>
      <c r="H3264" t="s">
        <v>25</v>
      </c>
      <c r="I3264">
        <v>-72.033302000000006</v>
      </c>
      <c r="J3264">
        <v>-36.799999</v>
      </c>
      <c r="K3264">
        <v>232</v>
      </c>
      <c r="L3264">
        <v>489.91800000000001</v>
      </c>
      <c r="M3264" t="str">
        <f t="shared" si="151"/>
        <v>Pequeña</v>
      </c>
      <c r="N3264" t="str">
        <f t="shared" si="152"/>
        <v>P</v>
      </c>
      <c r="O3264">
        <v>0.32613900000000001</v>
      </c>
      <c r="P3264" t="s">
        <v>7</v>
      </c>
      <c r="Q3264">
        <v>-3.97E-4</v>
      </c>
      <c r="R3264" t="s">
        <v>8</v>
      </c>
      <c r="S3264">
        <v>246.80140700000001</v>
      </c>
      <c r="T3264" t="s">
        <v>23</v>
      </c>
      <c r="U3264">
        <v>136.5271033680626</v>
      </c>
      <c r="V3264">
        <v>13.3</v>
      </c>
      <c r="W3264">
        <v>5.5620000000000003</v>
      </c>
      <c r="X3264">
        <v>75</v>
      </c>
      <c r="Y3264">
        <v>6.1816800000000001</v>
      </c>
      <c r="Z3264">
        <v>260</v>
      </c>
      <c r="AA3264" t="str">
        <f>IF(Z3264=-1,"Flat",
INDEX({"North","Northeast","East","Southeast","South","Southwest","West","Northwest","North"},
MATCH(Z3264,{0;22.5;67.5;112.5;157.5;202.5;247.5;292.5;337.5},1)))</f>
        <v>West</v>
      </c>
      <c r="AB3264">
        <v>0.67336399999999996</v>
      </c>
      <c r="AC3264" t="s">
        <v>10</v>
      </c>
      <c r="AD3264">
        <v>80</v>
      </c>
      <c r="AE3264">
        <v>30</v>
      </c>
      <c r="AF3264">
        <v>4.5129999999999999</v>
      </c>
    </row>
    <row r="3265" spans="1:32" x14ac:dyDescent="0.25">
      <c r="A3265">
        <v>3468</v>
      </c>
      <c r="B3265">
        <v>3885</v>
      </c>
      <c r="C3265">
        <v>3885</v>
      </c>
      <c r="D3265">
        <v>4753</v>
      </c>
      <c r="E3265" t="str">
        <f t="shared" si="150"/>
        <v>04753-CHI-G</v>
      </c>
      <c r="F3265" t="s">
        <v>691</v>
      </c>
      <c r="G3265" t="s">
        <v>46</v>
      </c>
      <c r="H3265" t="s">
        <v>12</v>
      </c>
      <c r="I3265">
        <v>-69.596999999999994</v>
      </c>
      <c r="J3265">
        <v>-22.052999</v>
      </c>
      <c r="K3265">
        <v>1086</v>
      </c>
      <c r="L3265">
        <v>2120990</v>
      </c>
      <c r="M3265" t="str">
        <f t="shared" si="151"/>
        <v>Grande</v>
      </c>
      <c r="N3265" t="str">
        <f t="shared" si="152"/>
        <v>G</v>
      </c>
      <c r="O3265">
        <v>0.27458100000000002</v>
      </c>
      <c r="P3265" t="s">
        <v>7</v>
      </c>
      <c r="Q3265">
        <v>7.9500000000000003E-4</v>
      </c>
      <c r="R3265" t="s">
        <v>8</v>
      </c>
      <c r="S3265">
        <v>351.02737400000001</v>
      </c>
      <c r="T3265" t="s">
        <v>70</v>
      </c>
      <c r="U3265">
        <v>973.87340486650282</v>
      </c>
      <c r="V3265">
        <v>21.4</v>
      </c>
      <c r="W3265">
        <v>7.6269999999999998</v>
      </c>
      <c r="X3265">
        <v>20</v>
      </c>
      <c r="Y3265">
        <v>4.1665099999999997</v>
      </c>
      <c r="Z3265">
        <v>235</v>
      </c>
      <c r="AA3265" t="str">
        <f>IF(Z3265=-1,"Flat",
INDEX({"North","Northeast","East","Southeast","South","Southwest","West","Northwest","North"},
MATCH(Z3265,{0;22.5;67.5;112.5;157.5;202.5;247.5;292.5;337.5},1)))</f>
        <v>Southwest</v>
      </c>
      <c r="AB3265">
        <v>0.79879</v>
      </c>
      <c r="AC3265" t="s">
        <v>10</v>
      </c>
      <c r="AD3265">
        <v>150</v>
      </c>
      <c r="AE3265">
        <v>24</v>
      </c>
      <c r="AF3265">
        <v>5.8869999999999996</v>
      </c>
    </row>
    <row r="3266" spans="1:32" x14ac:dyDescent="0.25">
      <c r="A3266">
        <v>3470</v>
      </c>
      <c r="B3266">
        <v>3887</v>
      </c>
      <c r="C3266">
        <v>3887</v>
      </c>
      <c r="D3266">
        <v>4755</v>
      </c>
      <c r="E3266" t="str">
        <f t="shared" si="150"/>
        <v>04755-CHI-P</v>
      </c>
      <c r="F3266" t="s">
        <v>692</v>
      </c>
      <c r="G3266" t="s">
        <v>46</v>
      </c>
      <c r="H3266" t="s">
        <v>34</v>
      </c>
      <c r="I3266">
        <v>-70.609595999999996</v>
      </c>
      <c r="J3266">
        <v>-33.436100000000003</v>
      </c>
      <c r="K3266">
        <v>602</v>
      </c>
      <c r="L3266">
        <v>2126.5010000000002</v>
      </c>
      <c r="M3266" t="str">
        <f t="shared" si="151"/>
        <v>Pequeña</v>
      </c>
      <c r="N3266" t="str">
        <f t="shared" si="152"/>
        <v>P</v>
      </c>
      <c r="O3266">
        <v>0.78959800000000002</v>
      </c>
      <c r="P3266" t="s">
        <v>7</v>
      </c>
      <c r="Q3266">
        <v>-4.7670000000000004E-3</v>
      </c>
      <c r="R3266" t="s">
        <v>8</v>
      </c>
      <c r="S3266">
        <v>220.60128800000001</v>
      </c>
      <c r="T3266" t="s">
        <v>23</v>
      </c>
      <c r="U3266">
        <v>53.128308798748243</v>
      </c>
      <c r="V3266">
        <v>18</v>
      </c>
      <c r="W3266">
        <v>6.1970000000000001</v>
      </c>
      <c r="X3266">
        <v>70</v>
      </c>
      <c r="Y3266">
        <v>2.2538100000000001</v>
      </c>
      <c r="Z3266">
        <v>250</v>
      </c>
      <c r="AA3266" t="str">
        <f>IF(Z3266=-1,"Flat",
INDEX({"North","Northeast","East","Southeast","South","Southwest","West","Northwest","North"},
MATCH(Z3266,{0;22.5;67.5;112.5;157.5;202.5;247.5;292.5;337.5},1)))</f>
        <v>West</v>
      </c>
      <c r="AB3266">
        <v>0.595661</v>
      </c>
      <c r="AC3266" t="s">
        <v>20</v>
      </c>
      <c r="AD3266">
        <v>57</v>
      </c>
      <c r="AE3266">
        <v>28</v>
      </c>
      <c r="AF3266">
        <v>4.8220000000000001</v>
      </c>
    </row>
    <row r="3267" spans="1:32" x14ac:dyDescent="0.25">
      <c r="A3267">
        <v>3471</v>
      </c>
      <c r="B3267">
        <v>3888</v>
      </c>
      <c r="C3267">
        <v>3888</v>
      </c>
      <c r="D3267">
        <v>4756</v>
      </c>
      <c r="E3267" t="str">
        <f t="shared" si="150"/>
        <v>04756-CHI-G</v>
      </c>
      <c r="F3267" t="s">
        <v>693</v>
      </c>
      <c r="G3267" t="s">
        <v>46</v>
      </c>
      <c r="H3267" t="s">
        <v>12</v>
      </c>
      <c r="I3267">
        <v>-70.861999999999995</v>
      </c>
      <c r="J3267">
        <v>-33.094002000000003</v>
      </c>
      <c r="K3267">
        <v>579</v>
      </c>
      <c r="L3267">
        <v>1784890</v>
      </c>
      <c r="M3267" t="str">
        <f t="shared" si="151"/>
        <v>Grande</v>
      </c>
      <c r="N3267" t="str">
        <f t="shared" si="152"/>
        <v>G</v>
      </c>
      <c r="O3267">
        <v>2.15944</v>
      </c>
      <c r="P3267" t="s">
        <v>32</v>
      </c>
      <c r="Q3267">
        <v>-2.7810000000000001E-3</v>
      </c>
      <c r="R3267" t="s">
        <v>8</v>
      </c>
      <c r="S3267">
        <v>68.690689000000006</v>
      </c>
      <c r="T3267" t="s">
        <v>19</v>
      </c>
      <c r="U3267">
        <v>1086.3396409236</v>
      </c>
      <c r="V3267">
        <v>16.799999</v>
      </c>
      <c r="W3267">
        <v>6.3209999999999997</v>
      </c>
      <c r="X3267">
        <v>65</v>
      </c>
      <c r="Y3267">
        <v>2.30532</v>
      </c>
      <c r="Z3267">
        <v>190</v>
      </c>
      <c r="AA3267" t="str">
        <f>IF(Z3267=-1,"Flat",
INDEX({"North","Northeast","East","Southeast","South","Southwest","West","Northwest","North"},
MATCH(Z3267,{0;22.5;67.5;112.5;157.5;202.5;247.5;292.5;337.5},1)))</f>
        <v>South</v>
      </c>
      <c r="AB3267">
        <v>0.66378700000000002</v>
      </c>
      <c r="AC3267" t="s">
        <v>10</v>
      </c>
      <c r="AD3267">
        <v>115</v>
      </c>
      <c r="AE3267">
        <v>29</v>
      </c>
      <c r="AF3267">
        <v>4.9859999999999998</v>
      </c>
    </row>
    <row r="3268" spans="1:32" x14ac:dyDescent="0.25">
      <c r="A3268">
        <v>3475</v>
      </c>
      <c r="B3268">
        <v>3892</v>
      </c>
      <c r="C3268">
        <v>3892</v>
      </c>
      <c r="D3268">
        <v>4760</v>
      </c>
      <c r="E3268" t="str">
        <f t="shared" si="150"/>
        <v>04760-CHI-P</v>
      </c>
      <c r="F3268" t="s">
        <v>694</v>
      </c>
      <c r="G3268" t="s">
        <v>46</v>
      </c>
      <c r="H3268" t="s">
        <v>12</v>
      </c>
      <c r="I3268">
        <v>-68.954300000000003</v>
      </c>
      <c r="J3268">
        <v>-22.860099999999999</v>
      </c>
      <c r="K3268">
        <v>2499</v>
      </c>
      <c r="L3268">
        <v>30</v>
      </c>
      <c r="M3268" t="str">
        <f t="shared" si="151"/>
        <v>Pequeña</v>
      </c>
      <c r="N3268" t="str">
        <f t="shared" si="152"/>
        <v>P</v>
      </c>
      <c r="O3268">
        <v>0.61495699999999998</v>
      </c>
      <c r="P3268" t="s">
        <v>7</v>
      </c>
      <c r="Q3268">
        <v>6.3559999999999997E-3</v>
      </c>
      <c r="R3268" t="s">
        <v>8</v>
      </c>
      <c r="S3268">
        <v>248.19859299999999</v>
      </c>
      <c r="T3268" t="s">
        <v>16</v>
      </c>
      <c r="U3268">
        <v>26769.490150978221</v>
      </c>
      <c r="V3268">
        <v>15.5</v>
      </c>
      <c r="W3268">
        <v>7.9569999999999999</v>
      </c>
      <c r="X3268">
        <v>25.53</v>
      </c>
      <c r="Y3268">
        <v>6.2492999999999999</v>
      </c>
      <c r="Z3268">
        <v>288.2</v>
      </c>
      <c r="AA3268" t="str">
        <f>IF(Z3268=-1,"Flat",
INDEX({"North","Northeast","East","Southeast","South","Southwest","West","Northwest","North"},
MATCH(Z3268,{0;22.5;67.5;112.5;157.5;202.5;247.5;292.5;337.5},1)))</f>
        <v>West</v>
      </c>
      <c r="AB3268">
        <v>0.59397200000000006</v>
      </c>
      <c r="AC3268" t="s">
        <v>20</v>
      </c>
      <c r="AD3268">
        <v>205.39999399999999</v>
      </c>
      <c r="AE3268">
        <v>24</v>
      </c>
      <c r="AF3268">
        <v>6.17</v>
      </c>
    </row>
    <row r="3269" spans="1:32" x14ac:dyDescent="0.25">
      <c r="A3269">
        <v>3479</v>
      </c>
      <c r="B3269">
        <v>3896</v>
      </c>
      <c r="C3269">
        <v>3896</v>
      </c>
      <c r="D3269">
        <v>4764</v>
      </c>
      <c r="E3269" t="str">
        <f t="shared" ref="E3269:E3332" si="153">TEXT(D3269,"00000") &amp; "-" &amp; UPPER(LEFT(G3270,3)) &amp; "-" &amp; N3269</f>
        <v>04764-CHI-P</v>
      </c>
      <c r="F3269" t="s">
        <v>695</v>
      </c>
      <c r="G3269" t="s">
        <v>46</v>
      </c>
      <c r="H3269" t="s">
        <v>25</v>
      </c>
      <c r="I3269">
        <v>-69.667396999999994</v>
      </c>
      <c r="J3269">
        <v>-20.332799999999999</v>
      </c>
      <c r="K3269">
        <v>1011</v>
      </c>
      <c r="L3269">
        <v>873.17499999999995</v>
      </c>
      <c r="M3269" t="str">
        <f t="shared" ref="M3269:M3332" si="154">IF(L3269&lt;20000,"Pequeña",IF(L3269&lt;200000,"Mediana","Grande"))</f>
        <v>Pequeña</v>
      </c>
      <c r="N3269" t="str">
        <f t="shared" ref="N3269:N3332" si="155">LEFT(M3269,1)</f>
        <v>P</v>
      </c>
      <c r="O3269">
        <v>0.10871400000000001</v>
      </c>
      <c r="P3269" t="s">
        <v>7</v>
      </c>
      <c r="Q3269">
        <v>-3.97E-4</v>
      </c>
      <c r="R3269" t="s">
        <v>8</v>
      </c>
      <c r="S3269">
        <v>203.19859299999999</v>
      </c>
      <c r="T3269" t="s">
        <v>23</v>
      </c>
      <c r="U3269">
        <v>77.178254284815637</v>
      </c>
      <c r="V3269">
        <v>18.799999</v>
      </c>
      <c r="W3269">
        <v>7.4489999999999998</v>
      </c>
      <c r="X3269">
        <v>15</v>
      </c>
      <c r="Y3269">
        <v>3.06528</v>
      </c>
      <c r="Z3269">
        <v>230</v>
      </c>
      <c r="AA3269" t="str">
        <f>IF(Z3269=-1,"Flat",
INDEX({"North","Northeast","East","Southeast","South","Southwest","West","Northwest","North"},
MATCH(Z3269,{0;22.5;67.5;112.5;157.5;202.5;247.5;292.5;337.5},1)))</f>
        <v>Southwest</v>
      </c>
      <c r="AB3269">
        <v>0.59955099999999995</v>
      </c>
      <c r="AC3269" t="s">
        <v>20</v>
      </c>
      <c r="AD3269">
        <v>180</v>
      </c>
      <c r="AE3269">
        <v>22</v>
      </c>
      <c r="AF3269">
        <v>5.81</v>
      </c>
    </row>
    <row r="3270" spans="1:32" x14ac:dyDescent="0.25">
      <c r="A3270">
        <v>3483</v>
      </c>
      <c r="B3270">
        <v>3900</v>
      </c>
      <c r="C3270">
        <v>3900</v>
      </c>
      <c r="D3270">
        <v>4768</v>
      </c>
      <c r="E3270" t="str">
        <f t="shared" si="153"/>
        <v>04768-CHI-P</v>
      </c>
      <c r="F3270" t="s">
        <v>696</v>
      </c>
      <c r="G3270" t="s">
        <v>46</v>
      </c>
      <c r="H3270" t="s">
        <v>22</v>
      </c>
      <c r="I3270">
        <v>-69.134101999999999</v>
      </c>
      <c r="J3270">
        <v>-23.863199000000002</v>
      </c>
      <c r="K3270">
        <v>2638</v>
      </c>
      <c r="L3270">
        <v>304.55</v>
      </c>
      <c r="M3270" t="str">
        <f t="shared" si="154"/>
        <v>Pequeña</v>
      </c>
      <c r="N3270" t="str">
        <f t="shared" si="155"/>
        <v>P</v>
      </c>
      <c r="O3270">
        <v>3.7439900000000002</v>
      </c>
      <c r="P3270" t="s">
        <v>32</v>
      </c>
      <c r="Q3270">
        <v>-4.7670000000000004E-3</v>
      </c>
      <c r="R3270" t="s">
        <v>8</v>
      </c>
      <c r="S3270">
        <v>146.49144000000001</v>
      </c>
      <c r="T3270" t="s">
        <v>49</v>
      </c>
      <c r="U3270">
        <v>91509.3872925287</v>
      </c>
      <c r="V3270">
        <v>12.9</v>
      </c>
      <c r="W3270">
        <v>7.9720000000000004</v>
      </c>
      <c r="X3270">
        <v>25</v>
      </c>
      <c r="Y3270">
        <v>5.1841499999999998</v>
      </c>
      <c r="Z3270">
        <v>240</v>
      </c>
      <c r="AA3270" t="str">
        <f>IF(Z3270=-1,"Flat",
INDEX({"North","Northeast","East","Southeast","South","Southwest","West","Northwest","North"},
MATCH(Z3270,{0;22.5;67.5;112.5;157.5;202.5;247.5;292.5;337.5},1)))</f>
        <v>Southwest</v>
      </c>
      <c r="AB3270">
        <v>0.57819699999999996</v>
      </c>
      <c r="AC3270" t="s">
        <v>20</v>
      </c>
      <c r="AD3270">
        <v>86</v>
      </c>
      <c r="AE3270">
        <v>25</v>
      </c>
      <c r="AF3270">
        <v>6.2709999999999999</v>
      </c>
    </row>
    <row r="3271" spans="1:32" x14ac:dyDescent="0.25">
      <c r="A3271">
        <v>3486</v>
      </c>
      <c r="B3271">
        <v>3903</v>
      </c>
      <c r="C3271">
        <v>3903</v>
      </c>
      <c r="D3271">
        <v>4771</v>
      </c>
      <c r="E3271" t="str">
        <f t="shared" si="153"/>
        <v>04771-CHI-P</v>
      </c>
      <c r="F3271" t="s">
        <v>697</v>
      </c>
      <c r="G3271" t="s">
        <v>46</v>
      </c>
      <c r="H3271" t="s">
        <v>25</v>
      </c>
      <c r="I3271">
        <v>-69.771598999999995</v>
      </c>
      <c r="J3271">
        <v>-27.117201000000001</v>
      </c>
      <c r="K3271">
        <v>1489</v>
      </c>
      <c r="L3271">
        <v>385.64</v>
      </c>
      <c r="M3271" t="str">
        <f t="shared" si="154"/>
        <v>Pequeña</v>
      </c>
      <c r="N3271" t="str">
        <f t="shared" si="155"/>
        <v>P</v>
      </c>
      <c r="O3271">
        <v>3.3118300000000001</v>
      </c>
      <c r="P3271" t="s">
        <v>32</v>
      </c>
      <c r="Q3271">
        <v>-7.2699E-2</v>
      </c>
      <c r="R3271" t="s">
        <v>15</v>
      </c>
      <c r="S3271">
        <v>215.53767400000001</v>
      </c>
      <c r="T3271" t="s">
        <v>23</v>
      </c>
      <c r="U3271">
        <v>329.01454785801502</v>
      </c>
      <c r="V3271">
        <v>19.799999</v>
      </c>
      <c r="W3271">
        <v>7.516</v>
      </c>
      <c r="X3271">
        <v>25</v>
      </c>
      <c r="Y3271">
        <v>3.7585299999999999</v>
      </c>
      <c r="Z3271">
        <v>240</v>
      </c>
      <c r="AA3271" t="str">
        <f>IF(Z3271=-1,"Flat",
INDEX({"North","Northeast","East","Southeast","South","Southwest","West","Northwest","North"},
MATCH(Z3271,{0;22.5;67.5;112.5;157.5;202.5;247.5;292.5;337.5},1)))</f>
        <v>Southwest</v>
      </c>
      <c r="AB3271">
        <v>0.66153600000000001</v>
      </c>
      <c r="AC3271" t="s">
        <v>10</v>
      </c>
      <c r="AD3271">
        <v>100.800003</v>
      </c>
      <c r="AE3271">
        <v>27</v>
      </c>
      <c r="AF3271">
        <v>5.9169999999999998</v>
      </c>
    </row>
    <row r="3272" spans="1:32" x14ac:dyDescent="0.25">
      <c r="A3272">
        <v>3488</v>
      </c>
      <c r="B3272">
        <v>3905</v>
      </c>
      <c r="C3272">
        <v>3905</v>
      </c>
      <c r="D3272">
        <v>4773</v>
      </c>
      <c r="E3272" t="str">
        <f t="shared" si="153"/>
        <v>04773-CHI-P</v>
      </c>
      <c r="F3272" t="s">
        <v>698</v>
      </c>
      <c r="G3272" t="s">
        <v>46</v>
      </c>
      <c r="H3272" t="s">
        <v>25</v>
      </c>
      <c r="I3272">
        <v>-69.785599000000005</v>
      </c>
      <c r="J3272">
        <v>-20.257601000000001</v>
      </c>
      <c r="K3272">
        <v>1033</v>
      </c>
      <c r="L3272">
        <v>1715.2929999999999</v>
      </c>
      <c r="M3272" t="str">
        <f t="shared" si="154"/>
        <v>Pequeña</v>
      </c>
      <c r="N3272" t="str">
        <f t="shared" si="155"/>
        <v>P</v>
      </c>
      <c r="O3272">
        <v>0.43484899999999999</v>
      </c>
      <c r="P3272" t="s">
        <v>7</v>
      </c>
      <c r="Q3272">
        <v>-3.973E-3</v>
      </c>
      <c r="R3272" t="s">
        <v>8</v>
      </c>
      <c r="S3272">
        <v>66.801406999999998</v>
      </c>
      <c r="T3272" t="s">
        <v>9</v>
      </c>
      <c r="U3272">
        <v>12.819048582053259</v>
      </c>
      <c r="V3272">
        <v>18.200001</v>
      </c>
      <c r="W3272">
        <v>7.4669999999999996</v>
      </c>
      <c r="X3272">
        <v>70</v>
      </c>
      <c r="Y3272">
        <v>4.1258100000000022</v>
      </c>
      <c r="Z3272">
        <v>250</v>
      </c>
      <c r="AA3272" t="str">
        <f>IF(Z3272=-1,"Flat",
INDEX({"North","Northeast","East","Southeast","South","Southwest","West","Northwest","North"},
MATCH(Z3272,{0;22.5;67.5;112.5;157.5;202.5;247.5;292.5;337.5},1)))</f>
        <v>West</v>
      </c>
      <c r="AB3272">
        <v>0.67101900000000003</v>
      </c>
      <c r="AC3272" t="s">
        <v>10</v>
      </c>
      <c r="AD3272">
        <v>581.5</v>
      </c>
      <c r="AE3272">
        <v>22</v>
      </c>
      <c r="AF3272">
        <v>5.8769999999999998</v>
      </c>
    </row>
    <row r="3273" spans="1:32" x14ac:dyDescent="0.25">
      <c r="A3273">
        <v>3491</v>
      </c>
      <c r="B3273">
        <v>3908</v>
      </c>
      <c r="C3273">
        <v>3908</v>
      </c>
      <c r="D3273">
        <v>4776</v>
      </c>
      <c r="E3273" t="str">
        <f t="shared" si="153"/>
        <v>04776-CHI-G</v>
      </c>
      <c r="F3273" t="s">
        <v>699</v>
      </c>
      <c r="G3273" t="s">
        <v>46</v>
      </c>
      <c r="H3273" t="s">
        <v>18</v>
      </c>
      <c r="I3273">
        <v>-71.932404000000005</v>
      </c>
      <c r="J3273">
        <v>-36.024600999999997</v>
      </c>
      <c r="K3273">
        <v>144</v>
      </c>
      <c r="L3273">
        <v>784342.348</v>
      </c>
      <c r="M3273" t="str">
        <f t="shared" si="154"/>
        <v>Grande</v>
      </c>
      <c r="N3273" t="str">
        <f t="shared" si="155"/>
        <v>G</v>
      </c>
      <c r="O3273">
        <v>0.12767800000000001</v>
      </c>
      <c r="P3273" t="s">
        <v>7</v>
      </c>
      <c r="Q3273">
        <v>1.1919999999999999E-3</v>
      </c>
      <c r="R3273" t="s">
        <v>8</v>
      </c>
      <c r="S3273">
        <v>296.56506300000001</v>
      </c>
      <c r="T3273" t="s">
        <v>30</v>
      </c>
      <c r="U3273">
        <v>7397.8397514912158</v>
      </c>
      <c r="V3273">
        <v>14</v>
      </c>
      <c r="W3273">
        <v>5.609</v>
      </c>
      <c r="X3273">
        <v>55</v>
      </c>
      <c r="Y3273">
        <v>5.8166099999999998</v>
      </c>
      <c r="Z3273">
        <v>240</v>
      </c>
      <c r="AA3273" t="str">
        <f>IF(Z3273=-1,"Flat",
INDEX({"North","Northeast","East","Southeast","South","Southwest","West","Northwest","North"},
MATCH(Z3273,{0;22.5;67.5;112.5;157.5;202.5;247.5;292.5;337.5},1)))</f>
        <v>Southwest</v>
      </c>
      <c r="AB3273">
        <v>0.67463799999999996</v>
      </c>
      <c r="AC3273" t="s">
        <v>10</v>
      </c>
      <c r="AD3273">
        <v>40</v>
      </c>
      <c r="AE3273">
        <v>29</v>
      </c>
      <c r="AF3273">
        <v>4.5279999999999996</v>
      </c>
    </row>
    <row r="3274" spans="1:32" x14ac:dyDescent="0.25">
      <c r="A3274">
        <v>3492</v>
      </c>
      <c r="B3274">
        <v>3909</v>
      </c>
      <c r="C3274">
        <v>3909</v>
      </c>
      <c r="D3274">
        <v>4777</v>
      </c>
      <c r="E3274" t="str">
        <f t="shared" si="153"/>
        <v>04777-CHI-P</v>
      </c>
      <c r="F3274" t="s">
        <v>700</v>
      </c>
      <c r="G3274" t="s">
        <v>46</v>
      </c>
      <c r="H3274" t="s">
        <v>12</v>
      </c>
      <c r="I3274">
        <v>-70.766700999999998</v>
      </c>
      <c r="J3274">
        <v>-28.443000999999999</v>
      </c>
      <c r="K3274">
        <v>655</v>
      </c>
      <c r="L3274">
        <v>30</v>
      </c>
      <c r="M3274" t="str">
        <f t="shared" si="154"/>
        <v>Pequeña</v>
      </c>
      <c r="N3274" t="str">
        <f t="shared" si="155"/>
        <v>P</v>
      </c>
      <c r="O3274">
        <v>2.21523</v>
      </c>
      <c r="P3274" t="s">
        <v>32</v>
      </c>
      <c r="Q3274">
        <v>8.3429999999999997E-3</v>
      </c>
      <c r="R3274" t="s">
        <v>8</v>
      </c>
      <c r="S3274">
        <v>335.25064099999997</v>
      </c>
      <c r="T3274" t="s">
        <v>30</v>
      </c>
      <c r="U3274">
        <v>4147.3795928950149</v>
      </c>
      <c r="V3274">
        <v>16.399999999999999</v>
      </c>
      <c r="W3274">
        <v>6.681</v>
      </c>
      <c r="X3274">
        <v>29.05</v>
      </c>
      <c r="Y3274">
        <v>3.2217500000000001</v>
      </c>
      <c r="Z3274">
        <v>303.10000000000002</v>
      </c>
      <c r="AA3274" t="str">
        <f>IF(Z3274=-1,"Flat",
INDEX({"North","Northeast","East","Southeast","South","Southwest","West","Northwest","North"},
MATCH(Z3274,{0;22.5;67.5;112.5;157.5;202.5;247.5;292.5;337.5},1)))</f>
        <v>Northwest</v>
      </c>
      <c r="AB3274">
        <v>0.78674900000000003</v>
      </c>
      <c r="AC3274" t="s">
        <v>10</v>
      </c>
      <c r="AD3274">
        <v>167</v>
      </c>
      <c r="AE3274">
        <v>27</v>
      </c>
      <c r="AF3274">
        <v>5.2750000000000004</v>
      </c>
    </row>
    <row r="3275" spans="1:32" x14ac:dyDescent="0.25">
      <c r="A3275">
        <v>3493</v>
      </c>
      <c r="B3275">
        <v>3910</v>
      </c>
      <c r="C3275">
        <v>3910</v>
      </c>
      <c r="D3275">
        <v>4778</v>
      </c>
      <c r="E3275" t="str">
        <f t="shared" si="153"/>
        <v>04778-CHI-P</v>
      </c>
      <c r="F3275" t="s">
        <v>701</v>
      </c>
      <c r="G3275" t="s">
        <v>46</v>
      </c>
      <c r="H3275" t="s">
        <v>48</v>
      </c>
      <c r="I3275">
        <v>-69.363197</v>
      </c>
      <c r="J3275">
        <v>-20.1784</v>
      </c>
      <c r="K3275">
        <v>1820</v>
      </c>
      <c r="L3275">
        <v>717.69899999999996</v>
      </c>
      <c r="M3275" t="str">
        <f t="shared" si="154"/>
        <v>Pequeña</v>
      </c>
      <c r="N3275" t="str">
        <f t="shared" si="155"/>
        <v>P</v>
      </c>
      <c r="O3275">
        <v>3.5627499999999999</v>
      </c>
      <c r="P3275" t="s">
        <v>32</v>
      </c>
      <c r="Q3275">
        <v>1.9466000000000001E-2</v>
      </c>
      <c r="R3275" t="s">
        <v>80</v>
      </c>
      <c r="S3275">
        <v>192.47906499999999</v>
      </c>
      <c r="T3275" t="s">
        <v>13</v>
      </c>
      <c r="U3275">
        <v>9914.9927199937447</v>
      </c>
      <c r="V3275">
        <v>20.700001</v>
      </c>
      <c r="W3275">
        <v>7.5590000000000002</v>
      </c>
      <c r="X3275">
        <v>15</v>
      </c>
      <c r="Y3275">
        <v>2.8624200000000002</v>
      </c>
      <c r="Z3275">
        <v>230</v>
      </c>
      <c r="AA3275" t="str">
        <f>IF(Z3275=-1,"Flat",
INDEX({"North","Northeast","East","Southeast","South","Southwest","West","Northwest","North"},
MATCH(Z3275,{0;22.5;67.5;112.5;157.5;202.5;247.5;292.5;337.5},1)))</f>
        <v>Southwest</v>
      </c>
      <c r="AB3275">
        <v>0.57838599999999996</v>
      </c>
      <c r="AC3275" t="s">
        <v>20</v>
      </c>
      <c r="AD3275">
        <v>362</v>
      </c>
      <c r="AE3275">
        <v>22</v>
      </c>
      <c r="AF3275">
        <v>5.8049999999999997</v>
      </c>
    </row>
    <row r="3276" spans="1:32" x14ac:dyDescent="0.25">
      <c r="A3276">
        <v>3494</v>
      </c>
      <c r="B3276">
        <v>3911</v>
      </c>
      <c r="C3276">
        <v>3911</v>
      </c>
      <c r="D3276">
        <v>4779</v>
      </c>
      <c r="E3276" t="str">
        <f t="shared" si="153"/>
        <v>04779-CHI-G</v>
      </c>
      <c r="F3276" t="s">
        <v>702</v>
      </c>
      <c r="G3276" t="s">
        <v>46</v>
      </c>
      <c r="H3276" t="s">
        <v>12</v>
      </c>
      <c r="I3276">
        <v>-70.090598999999997</v>
      </c>
      <c r="J3276">
        <v>-22.173100000000002</v>
      </c>
      <c r="K3276">
        <v>1202</v>
      </c>
      <c r="L3276">
        <v>1928090</v>
      </c>
      <c r="M3276" t="str">
        <f t="shared" si="154"/>
        <v>Grande</v>
      </c>
      <c r="N3276" t="str">
        <f t="shared" si="155"/>
        <v>G</v>
      </c>
      <c r="O3276">
        <v>2.1044900000000002</v>
      </c>
      <c r="P3276" t="s">
        <v>32</v>
      </c>
      <c r="Q3276">
        <v>3.97E-4</v>
      </c>
      <c r="R3276" t="s">
        <v>8</v>
      </c>
      <c r="S3276">
        <v>59.435974000000002</v>
      </c>
      <c r="T3276" t="s">
        <v>9</v>
      </c>
      <c r="U3276">
        <v>5021.8715490910463</v>
      </c>
      <c r="V3276">
        <v>16.899999999999999</v>
      </c>
      <c r="W3276">
        <v>7.6150000000000002</v>
      </c>
      <c r="X3276">
        <v>60</v>
      </c>
      <c r="Y3276">
        <v>3.6588400000000001</v>
      </c>
      <c r="Z3276">
        <v>220</v>
      </c>
      <c r="AA3276" t="str">
        <f>IF(Z3276=-1,"Flat",
INDEX({"North","Northeast","East","Southeast","South","Southwest","West","Northwest","North"},
MATCH(Z3276,{0;22.5;67.5;112.5;157.5;202.5;247.5;292.5;337.5},1)))</f>
        <v>Southwest</v>
      </c>
      <c r="AB3276">
        <v>0.73683200000000004</v>
      </c>
      <c r="AC3276" t="s">
        <v>10</v>
      </c>
      <c r="AD3276">
        <v>120</v>
      </c>
      <c r="AE3276">
        <v>24</v>
      </c>
      <c r="AF3276">
        <v>6.1</v>
      </c>
    </row>
    <row r="3277" spans="1:32" x14ac:dyDescent="0.25">
      <c r="A3277">
        <v>3495</v>
      </c>
      <c r="B3277">
        <v>3912</v>
      </c>
      <c r="C3277">
        <v>3912</v>
      </c>
      <c r="D3277">
        <v>4780</v>
      </c>
      <c r="E3277" t="str">
        <f t="shared" si="153"/>
        <v>04780-CHI-P</v>
      </c>
      <c r="F3277" t="s">
        <v>703</v>
      </c>
      <c r="G3277" t="s">
        <v>46</v>
      </c>
      <c r="H3277" t="s">
        <v>25</v>
      </c>
      <c r="I3277">
        <v>-69.732902999999993</v>
      </c>
      <c r="J3277">
        <v>-20.257798999999999</v>
      </c>
      <c r="K3277">
        <v>1031</v>
      </c>
      <c r="L3277">
        <v>812.22799999999995</v>
      </c>
      <c r="M3277" t="str">
        <f t="shared" si="154"/>
        <v>Pequeña</v>
      </c>
      <c r="N3277" t="str">
        <f t="shared" si="155"/>
        <v>P</v>
      </c>
      <c r="O3277">
        <v>7.2788000000000005E-2</v>
      </c>
      <c r="P3277" t="s">
        <v>7</v>
      </c>
      <c r="Q3277">
        <v>3.97E-4</v>
      </c>
      <c r="R3277" t="s">
        <v>8</v>
      </c>
      <c r="S3277">
        <v>168.69006300000001</v>
      </c>
      <c r="T3277" t="s">
        <v>13</v>
      </c>
      <c r="U3277">
        <v>267.87569797649189</v>
      </c>
      <c r="V3277">
        <v>18.600000000000001</v>
      </c>
      <c r="W3277">
        <v>7.4660000000000002</v>
      </c>
      <c r="X3277">
        <v>15</v>
      </c>
      <c r="Y3277">
        <v>3.7838699999999998</v>
      </c>
      <c r="Z3277">
        <v>230</v>
      </c>
      <c r="AA3277" t="str">
        <f>IF(Z3277=-1,"Flat",
INDEX({"North","Northeast","East","Southeast","South","Southwest","West","Northwest","North"},
MATCH(Z3277,{0;22.5;67.5;112.5;157.5;202.5;247.5;292.5;337.5},1)))</f>
        <v>Southwest</v>
      </c>
      <c r="AB3277">
        <v>0.59949799999999998</v>
      </c>
      <c r="AC3277" t="s">
        <v>20</v>
      </c>
      <c r="AD3277">
        <v>75</v>
      </c>
      <c r="AE3277">
        <v>22</v>
      </c>
      <c r="AF3277">
        <v>5.8449999999999998</v>
      </c>
    </row>
    <row r="3278" spans="1:32" x14ac:dyDescent="0.25">
      <c r="A3278">
        <v>3497</v>
      </c>
      <c r="B3278">
        <v>3914</v>
      </c>
      <c r="C3278">
        <v>3914</v>
      </c>
      <c r="D3278">
        <v>4782</v>
      </c>
      <c r="E3278" t="str">
        <f t="shared" si="153"/>
        <v>04782-CHI-P</v>
      </c>
      <c r="F3278" t="s">
        <v>704</v>
      </c>
      <c r="G3278" t="s">
        <v>46</v>
      </c>
      <c r="H3278" t="s">
        <v>25</v>
      </c>
      <c r="I3278">
        <v>-69.652702000000005</v>
      </c>
      <c r="J3278">
        <v>-20.340699999999998</v>
      </c>
      <c r="K3278">
        <v>1010</v>
      </c>
      <c r="L3278">
        <v>1387.652</v>
      </c>
      <c r="M3278" t="str">
        <f t="shared" si="154"/>
        <v>Pequeña</v>
      </c>
      <c r="N3278" t="str">
        <f t="shared" si="155"/>
        <v>P</v>
      </c>
      <c r="O3278">
        <v>0.201877</v>
      </c>
      <c r="P3278" t="s">
        <v>7</v>
      </c>
      <c r="Q3278">
        <v>7.9500000000000003E-4</v>
      </c>
      <c r="R3278" t="s">
        <v>8</v>
      </c>
      <c r="S3278">
        <v>171.86990399999999</v>
      </c>
      <c r="T3278" t="s">
        <v>13</v>
      </c>
      <c r="U3278">
        <v>359.01323042330881</v>
      </c>
      <c r="V3278">
        <v>18.899999999999999</v>
      </c>
      <c r="W3278">
        <v>7.45</v>
      </c>
      <c r="X3278">
        <v>15</v>
      </c>
      <c r="Y3278">
        <v>2.9462199999999998</v>
      </c>
      <c r="Z3278">
        <v>230</v>
      </c>
      <c r="AA3278" t="str">
        <f>IF(Z3278=-1,"Flat",
INDEX({"North","Northeast","East","Southeast","South","Southwest","West","Northwest","North"},
MATCH(Z3278,{0;22.5;67.5;112.5;157.5;202.5;247.5;292.5;337.5},1)))</f>
        <v>Southwest</v>
      </c>
      <c r="AB3278">
        <v>0.598966</v>
      </c>
      <c r="AC3278" t="s">
        <v>20</v>
      </c>
      <c r="AD3278">
        <v>250</v>
      </c>
      <c r="AE3278">
        <v>22</v>
      </c>
      <c r="AF3278">
        <v>5.8010000000000002</v>
      </c>
    </row>
    <row r="3279" spans="1:32" x14ac:dyDescent="0.25">
      <c r="A3279">
        <v>3498</v>
      </c>
      <c r="B3279">
        <v>3915</v>
      </c>
      <c r="C3279">
        <v>3915</v>
      </c>
      <c r="D3279">
        <v>4783</v>
      </c>
      <c r="E3279" t="str">
        <f t="shared" si="153"/>
        <v>04783-CHI-P</v>
      </c>
      <c r="F3279" t="s">
        <v>705</v>
      </c>
      <c r="G3279" t="s">
        <v>46</v>
      </c>
      <c r="H3279" t="s">
        <v>12</v>
      </c>
      <c r="I3279">
        <v>-69.548500000000004</v>
      </c>
      <c r="J3279">
        <v>-22.2624</v>
      </c>
      <c r="K3279">
        <v>1174</v>
      </c>
      <c r="L3279">
        <v>30</v>
      </c>
      <c r="M3279" t="str">
        <f t="shared" si="154"/>
        <v>Pequeña</v>
      </c>
      <c r="N3279" t="str">
        <f t="shared" si="155"/>
        <v>P</v>
      </c>
      <c r="O3279">
        <v>0.59782199999999996</v>
      </c>
      <c r="P3279" t="s">
        <v>7</v>
      </c>
      <c r="Q3279">
        <v>4.7670000000000004E-3</v>
      </c>
      <c r="R3279" t="s">
        <v>8</v>
      </c>
      <c r="S3279">
        <v>303.31063799999998</v>
      </c>
      <c r="T3279" t="s">
        <v>30</v>
      </c>
      <c r="U3279">
        <v>1807.1015957844811</v>
      </c>
      <c r="V3279">
        <v>20</v>
      </c>
      <c r="W3279">
        <v>7.6680000000000001</v>
      </c>
      <c r="X3279">
        <v>25.53</v>
      </c>
      <c r="Y3279">
        <v>4.0198400000000012</v>
      </c>
      <c r="Z3279">
        <v>288.2</v>
      </c>
      <c r="AA3279" t="str">
        <f>IF(Z3279=-1,"Flat",
INDEX({"North","Northeast","East","Southeast","South","Southwest","West","Northwest","North"},
MATCH(Z3279,{0;22.5;67.5;112.5;157.5;202.5;247.5;292.5;337.5},1)))</f>
        <v>West</v>
      </c>
      <c r="AB3279">
        <v>0.74869399999999997</v>
      </c>
      <c r="AC3279" t="s">
        <v>10</v>
      </c>
      <c r="AD3279">
        <v>227</v>
      </c>
      <c r="AE3279">
        <v>24</v>
      </c>
      <c r="AF3279">
        <v>5.9169999999999998</v>
      </c>
    </row>
    <row r="3280" spans="1:32" x14ac:dyDescent="0.25">
      <c r="A3280">
        <v>3499</v>
      </c>
      <c r="B3280">
        <v>3916</v>
      </c>
      <c r="C3280">
        <v>3916</v>
      </c>
      <c r="D3280">
        <v>4784</v>
      </c>
      <c r="E3280" t="str">
        <f t="shared" si="153"/>
        <v>04784-CHI-P</v>
      </c>
      <c r="F3280" t="s">
        <v>706</v>
      </c>
      <c r="G3280" t="s">
        <v>46</v>
      </c>
      <c r="H3280" t="s">
        <v>25</v>
      </c>
      <c r="I3280">
        <v>-70.058898999999997</v>
      </c>
      <c r="J3280">
        <v>-26.099299999999999</v>
      </c>
      <c r="K3280">
        <v>977</v>
      </c>
      <c r="L3280">
        <v>1304.144</v>
      </c>
      <c r="M3280" t="str">
        <f t="shared" si="154"/>
        <v>Pequeña</v>
      </c>
      <c r="N3280" t="str">
        <f t="shared" si="155"/>
        <v>P</v>
      </c>
      <c r="O3280">
        <v>0.61296600000000001</v>
      </c>
      <c r="P3280" t="s">
        <v>7</v>
      </c>
      <c r="Q3280">
        <v>-1.1919999999999999E-3</v>
      </c>
      <c r="R3280" t="s">
        <v>8</v>
      </c>
      <c r="S3280">
        <v>297.75854500000003</v>
      </c>
      <c r="T3280" t="s">
        <v>30</v>
      </c>
      <c r="U3280">
        <v>20923.053800783418</v>
      </c>
      <c r="V3280">
        <v>17.600000000000001</v>
      </c>
      <c r="W3280">
        <v>7.4930000000000003</v>
      </c>
      <c r="X3280">
        <v>25</v>
      </c>
      <c r="Y3280">
        <v>3.0568200000000001</v>
      </c>
      <c r="Z3280">
        <v>240</v>
      </c>
      <c r="AA3280" t="str">
        <f>IF(Z3280=-1,"Flat",
INDEX({"North","Northeast","East","Southeast","South","Southwest","West","Northwest","North"},
MATCH(Z3280,{0;22.5;67.5;112.5;157.5;202.5;247.5;292.5;337.5},1)))</f>
        <v>Southwest</v>
      </c>
      <c r="AB3280">
        <v>0.74618700000000004</v>
      </c>
      <c r="AC3280" t="s">
        <v>10</v>
      </c>
      <c r="AD3280">
        <v>150</v>
      </c>
      <c r="AE3280">
        <v>27</v>
      </c>
      <c r="AF3280">
        <v>5.8680000000000003</v>
      </c>
    </row>
    <row r="3281" spans="1:32" x14ac:dyDescent="0.25">
      <c r="A3281">
        <v>3500</v>
      </c>
      <c r="B3281">
        <v>3917</v>
      </c>
      <c r="C3281">
        <v>3917</v>
      </c>
      <c r="D3281">
        <v>4785</v>
      </c>
      <c r="E3281" t="str">
        <f t="shared" si="153"/>
        <v>04785-CHI-G</v>
      </c>
      <c r="F3281" t="s">
        <v>707</v>
      </c>
      <c r="G3281" t="s">
        <v>46</v>
      </c>
      <c r="H3281" t="s">
        <v>12</v>
      </c>
      <c r="I3281">
        <v>-70.213997000000006</v>
      </c>
      <c r="J3281">
        <v>-23.559000000000001</v>
      </c>
      <c r="K3281">
        <v>600</v>
      </c>
      <c r="L3281">
        <v>2134860</v>
      </c>
      <c r="M3281" t="str">
        <f t="shared" si="154"/>
        <v>Grande</v>
      </c>
      <c r="N3281" t="str">
        <f t="shared" si="155"/>
        <v>G</v>
      </c>
      <c r="O3281">
        <v>1.1714199999999999</v>
      </c>
      <c r="P3281" t="s">
        <v>7</v>
      </c>
      <c r="Q3281">
        <v>-1.5889999999999999E-3</v>
      </c>
      <c r="R3281" t="s">
        <v>8</v>
      </c>
      <c r="S3281">
        <v>226.97493</v>
      </c>
      <c r="T3281" t="s">
        <v>23</v>
      </c>
      <c r="U3281">
        <v>2537.4142900151292</v>
      </c>
      <c r="V3281">
        <v>16.899999999999999</v>
      </c>
      <c r="W3281">
        <v>7.4889999999999999</v>
      </c>
      <c r="X3281">
        <v>15</v>
      </c>
      <c r="Y3281">
        <v>3.33927</v>
      </c>
      <c r="Z3281">
        <v>260</v>
      </c>
      <c r="AA3281" t="str">
        <f>IF(Z3281=-1,"Flat",
INDEX({"North","Northeast","East","Southeast","South","Southwest","West","Northwest","North"},
MATCH(Z3281,{0;22.5;67.5;112.5;157.5;202.5;247.5;292.5;337.5},1)))</f>
        <v>West</v>
      </c>
      <c r="AB3281">
        <v>0.594028</v>
      </c>
      <c r="AC3281" t="s">
        <v>20</v>
      </c>
      <c r="AD3281">
        <v>57</v>
      </c>
      <c r="AE3281">
        <v>25</v>
      </c>
      <c r="AF3281">
        <v>5.9489999999999998</v>
      </c>
    </row>
    <row r="3282" spans="1:32" x14ac:dyDescent="0.25">
      <c r="A3282">
        <v>3501</v>
      </c>
      <c r="B3282">
        <v>3918</v>
      </c>
      <c r="C3282">
        <v>3918</v>
      </c>
      <c r="D3282">
        <v>4786</v>
      </c>
      <c r="E3282" t="str">
        <f t="shared" si="153"/>
        <v>04786-CHI-G</v>
      </c>
      <c r="F3282" t="s">
        <v>708</v>
      </c>
      <c r="G3282" t="s">
        <v>46</v>
      </c>
      <c r="H3282" t="s">
        <v>12</v>
      </c>
      <c r="I3282">
        <v>-68.834602000000004</v>
      </c>
      <c r="J3282">
        <v>-22.493998999999999</v>
      </c>
      <c r="K3282">
        <v>2423</v>
      </c>
      <c r="L3282">
        <v>810259</v>
      </c>
      <c r="M3282" t="str">
        <f t="shared" si="154"/>
        <v>Grande</v>
      </c>
      <c r="N3282" t="str">
        <f t="shared" si="155"/>
        <v>G</v>
      </c>
      <c r="O3282">
        <v>0.36393500000000001</v>
      </c>
      <c r="P3282" t="s">
        <v>7</v>
      </c>
      <c r="Q3282">
        <v>-1.1919999999999999E-3</v>
      </c>
      <c r="R3282" t="s">
        <v>8</v>
      </c>
      <c r="S3282">
        <v>281.30993699999999</v>
      </c>
      <c r="T3282" t="s">
        <v>16</v>
      </c>
      <c r="U3282">
        <v>2214.1105623756198</v>
      </c>
      <c r="V3282">
        <v>14.9</v>
      </c>
      <c r="W3282">
        <v>7.9770000000000003</v>
      </c>
      <c r="X3282">
        <v>15</v>
      </c>
      <c r="Y3282">
        <v>6.48332</v>
      </c>
      <c r="Z3282">
        <v>245</v>
      </c>
      <c r="AA3282" t="str">
        <f>IF(Z3282=-1,"Flat",
INDEX({"North","Northeast","East","Southeast","South","Southwest","West","Northwest","North"},
MATCH(Z3282,{0;22.5;67.5;112.5;157.5;202.5;247.5;292.5;337.5},1)))</f>
        <v>Southwest</v>
      </c>
      <c r="AB3282">
        <v>0.67318900000000004</v>
      </c>
      <c r="AC3282" t="s">
        <v>10</v>
      </c>
      <c r="AD3282">
        <v>64</v>
      </c>
      <c r="AE3282">
        <v>25</v>
      </c>
      <c r="AF3282">
        <v>6.19</v>
      </c>
    </row>
    <row r="3283" spans="1:32" x14ac:dyDescent="0.25">
      <c r="A3283">
        <v>3503</v>
      </c>
      <c r="B3283">
        <v>3920</v>
      </c>
      <c r="C3283">
        <v>3920</v>
      </c>
      <c r="D3283">
        <v>4788</v>
      </c>
      <c r="E3283" t="str">
        <f t="shared" si="153"/>
        <v>04788-CHI-G</v>
      </c>
      <c r="F3283" t="s">
        <v>709</v>
      </c>
      <c r="G3283" t="s">
        <v>46</v>
      </c>
      <c r="H3283" t="s">
        <v>12</v>
      </c>
      <c r="I3283">
        <v>-70.271004000000005</v>
      </c>
      <c r="J3283">
        <v>-27.808001000000001</v>
      </c>
      <c r="K3283">
        <v>1315</v>
      </c>
      <c r="L3283">
        <v>3062220</v>
      </c>
      <c r="M3283" t="str">
        <f t="shared" si="154"/>
        <v>Grande</v>
      </c>
      <c r="N3283" t="str">
        <f t="shared" si="155"/>
        <v>G</v>
      </c>
      <c r="O3283">
        <v>2.5291600000000001</v>
      </c>
      <c r="P3283" t="s">
        <v>32</v>
      </c>
      <c r="Q3283">
        <v>-2.3839999999999998E-3</v>
      </c>
      <c r="R3283" t="s">
        <v>8</v>
      </c>
      <c r="S3283">
        <v>348.94357300000001</v>
      </c>
      <c r="T3283" t="s">
        <v>70</v>
      </c>
      <c r="U3283">
        <v>10582.5817999479</v>
      </c>
      <c r="V3283">
        <v>16.700001</v>
      </c>
      <c r="W3283">
        <v>7.4829999999999997</v>
      </c>
      <c r="X3283">
        <v>30</v>
      </c>
      <c r="Y3283">
        <v>3.81446</v>
      </c>
      <c r="Z3283">
        <v>240</v>
      </c>
      <c r="AA3283" t="str">
        <f>IF(Z3283=-1,"Flat",
INDEX({"North","Northeast","East","Southeast","South","Southwest","West","Northwest","North"},
MATCH(Z3283,{0;22.5;67.5;112.5;157.5;202.5;247.5;292.5;337.5},1)))</f>
        <v>Southwest</v>
      </c>
      <c r="AB3283">
        <v>0.78927199999999997</v>
      </c>
      <c r="AC3283" t="s">
        <v>10</v>
      </c>
      <c r="AD3283">
        <v>105</v>
      </c>
      <c r="AE3283">
        <v>28</v>
      </c>
      <c r="AF3283">
        <v>5.9050000000000002</v>
      </c>
    </row>
    <row r="3284" spans="1:32" x14ac:dyDescent="0.25">
      <c r="A3284">
        <v>3504</v>
      </c>
      <c r="B3284">
        <v>3921</v>
      </c>
      <c r="C3284">
        <v>3921</v>
      </c>
      <c r="D3284">
        <v>4789</v>
      </c>
      <c r="E3284" t="str">
        <f t="shared" si="153"/>
        <v>04789-CHI-P</v>
      </c>
      <c r="F3284" t="s">
        <v>710</v>
      </c>
      <c r="G3284" t="s">
        <v>46</v>
      </c>
      <c r="H3284" t="s">
        <v>12</v>
      </c>
      <c r="I3284">
        <v>-69.677498</v>
      </c>
      <c r="J3284">
        <v>-22.346499999999999</v>
      </c>
      <c r="K3284">
        <v>1283</v>
      </c>
      <c r="L3284">
        <v>30</v>
      </c>
      <c r="M3284" t="str">
        <f t="shared" si="154"/>
        <v>Pequeña</v>
      </c>
      <c r="N3284" t="str">
        <f t="shared" si="155"/>
        <v>P</v>
      </c>
      <c r="O3284">
        <v>0.99423600000000001</v>
      </c>
      <c r="P3284" t="s">
        <v>7</v>
      </c>
      <c r="Q3284">
        <v>1.5889999999999999E-3</v>
      </c>
      <c r="R3284" t="s">
        <v>8</v>
      </c>
      <c r="S3284">
        <v>50.826343999999999</v>
      </c>
      <c r="T3284" t="s">
        <v>9</v>
      </c>
      <c r="U3284">
        <v>1495.495833208113</v>
      </c>
      <c r="V3284">
        <v>17.299999</v>
      </c>
      <c r="W3284">
        <v>7.7140000000000004</v>
      </c>
      <c r="X3284">
        <v>25.53</v>
      </c>
      <c r="Y3284">
        <v>3.7239900000000001</v>
      </c>
      <c r="Z3284">
        <v>288.2</v>
      </c>
      <c r="AA3284" t="str">
        <f>IF(Z3284=-1,"Flat",
INDEX({"North","Northeast","East","Southeast","South","Southwest","West","Northwest","North"},
MATCH(Z3284,{0;22.5;67.5;112.5;157.5;202.5;247.5;292.5;337.5},1)))</f>
        <v>West</v>
      </c>
      <c r="AB3284">
        <v>0.74379700000000004</v>
      </c>
      <c r="AC3284" t="s">
        <v>10</v>
      </c>
      <c r="AD3284">
        <v>160</v>
      </c>
      <c r="AE3284">
        <v>25</v>
      </c>
      <c r="AF3284">
        <v>5.9939999999999998</v>
      </c>
    </row>
    <row r="3285" spans="1:32" x14ac:dyDescent="0.25">
      <c r="A3285">
        <v>3507</v>
      </c>
      <c r="B3285">
        <v>3924</v>
      </c>
      <c r="C3285">
        <v>3924</v>
      </c>
      <c r="D3285">
        <v>4792</v>
      </c>
      <c r="E3285" t="str">
        <f t="shared" si="153"/>
        <v>04792-CHI-P</v>
      </c>
      <c r="F3285" t="s">
        <v>711</v>
      </c>
      <c r="G3285" t="s">
        <v>46</v>
      </c>
      <c r="H3285" t="s">
        <v>25</v>
      </c>
      <c r="I3285">
        <v>-70.878997999999996</v>
      </c>
      <c r="J3285">
        <v>-33.284697999999999</v>
      </c>
      <c r="K3285">
        <v>499</v>
      </c>
      <c r="L3285">
        <v>1850.405</v>
      </c>
      <c r="M3285" t="str">
        <f t="shared" si="154"/>
        <v>Pequeña</v>
      </c>
      <c r="N3285" t="str">
        <f t="shared" si="155"/>
        <v>P</v>
      </c>
      <c r="O3285">
        <v>0.18612100000000001</v>
      </c>
      <c r="P3285" t="s">
        <v>7</v>
      </c>
      <c r="Q3285">
        <v>1.9859999999999999E-3</v>
      </c>
      <c r="R3285" t="s">
        <v>8</v>
      </c>
      <c r="S3285">
        <v>184.39871199999999</v>
      </c>
      <c r="T3285" t="s">
        <v>13</v>
      </c>
      <c r="U3285">
        <v>109.57206869860519</v>
      </c>
      <c r="V3285">
        <v>17.299999</v>
      </c>
      <c r="W3285">
        <v>6.1749999999999998</v>
      </c>
      <c r="X3285">
        <v>10</v>
      </c>
      <c r="Y3285">
        <v>2.35385</v>
      </c>
      <c r="Z3285">
        <v>240</v>
      </c>
      <c r="AA3285" t="str">
        <f>IF(Z3285=-1,"Flat",
INDEX({"North","Northeast","East","Southeast","South","Southwest","West","Northwest","North"},
MATCH(Z3285,{0;22.5;67.5;112.5;157.5;202.5;247.5;292.5;337.5},1)))</f>
        <v>Southwest</v>
      </c>
      <c r="AB3285">
        <v>0.59936500000000004</v>
      </c>
      <c r="AC3285" t="s">
        <v>20</v>
      </c>
      <c r="AD3285">
        <v>91.699996999999996</v>
      </c>
      <c r="AE3285">
        <v>28</v>
      </c>
      <c r="AF3285">
        <v>4.8760000000000003</v>
      </c>
    </row>
    <row r="3286" spans="1:32" x14ac:dyDescent="0.25">
      <c r="A3286">
        <v>3508</v>
      </c>
      <c r="B3286">
        <v>3925</v>
      </c>
      <c r="C3286">
        <v>3925</v>
      </c>
      <c r="D3286">
        <v>4793</v>
      </c>
      <c r="E3286" t="str">
        <f t="shared" si="153"/>
        <v>04793-CHI-M</v>
      </c>
      <c r="F3286" t="s">
        <v>712</v>
      </c>
      <c r="G3286" t="s">
        <v>46</v>
      </c>
      <c r="H3286" t="s">
        <v>18</v>
      </c>
      <c r="I3286">
        <v>-69.620102000000003</v>
      </c>
      <c r="J3286">
        <v>-20.253</v>
      </c>
      <c r="K3286">
        <v>1039</v>
      </c>
      <c r="L3286">
        <v>140282.951</v>
      </c>
      <c r="M3286" t="str">
        <f t="shared" si="154"/>
        <v>Mediana</v>
      </c>
      <c r="N3286" t="str">
        <f t="shared" si="155"/>
        <v>M</v>
      </c>
      <c r="O3286">
        <v>0.24559300000000001</v>
      </c>
      <c r="P3286" t="s">
        <v>7</v>
      </c>
      <c r="Q3286">
        <v>-2.7810000000000001E-3</v>
      </c>
      <c r="R3286" t="s">
        <v>8</v>
      </c>
      <c r="S3286">
        <v>234.46232599999999</v>
      </c>
      <c r="T3286" t="s">
        <v>23</v>
      </c>
      <c r="U3286">
        <v>184.05954062800001</v>
      </c>
      <c r="V3286">
        <v>19.399999999999999</v>
      </c>
      <c r="W3286">
        <v>7.4859999999999998</v>
      </c>
      <c r="X3286">
        <v>70</v>
      </c>
      <c r="Y3286">
        <v>3.2251599999999998</v>
      </c>
      <c r="Z3286">
        <v>250</v>
      </c>
      <c r="AA3286" t="str">
        <f>IF(Z3286=-1,"Flat",
INDEX({"North","Northeast","East","Southeast","South","Southwest","West","Northwest","North"},
MATCH(Z3286,{0;22.5;67.5;112.5;157.5;202.5;247.5;292.5;337.5},1)))</f>
        <v>West</v>
      </c>
      <c r="AB3286">
        <v>0.59909599999999996</v>
      </c>
      <c r="AC3286" t="s">
        <v>20</v>
      </c>
      <c r="AD3286">
        <v>230</v>
      </c>
      <c r="AE3286">
        <v>22</v>
      </c>
      <c r="AF3286">
        <v>5.8109999999999999</v>
      </c>
    </row>
    <row r="3287" spans="1:32" x14ac:dyDescent="0.25">
      <c r="A3287">
        <v>3509</v>
      </c>
      <c r="B3287">
        <v>3926</v>
      </c>
      <c r="C3287">
        <v>3926</v>
      </c>
      <c r="D3287">
        <v>4794</v>
      </c>
      <c r="E3287" t="str">
        <f t="shared" si="153"/>
        <v>04794-CHI-P</v>
      </c>
      <c r="F3287" t="s">
        <v>713</v>
      </c>
      <c r="G3287" t="s">
        <v>46</v>
      </c>
      <c r="H3287" t="s">
        <v>25</v>
      </c>
      <c r="I3287">
        <v>-70.003899000000004</v>
      </c>
      <c r="J3287">
        <v>-24.952100999999999</v>
      </c>
      <c r="K3287">
        <v>2212</v>
      </c>
      <c r="L3287">
        <v>652.20399999999995</v>
      </c>
      <c r="M3287" t="str">
        <f t="shared" si="154"/>
        <v>Pequeña</v>
      </c>
      <c r="N3287" t="str">
        <f t="shared" si="155"/>
        <v>P</v>
      </c>
      <c r="O3287">
        <v>2.50177</v>
      </c>
      <c r="P3287" t="s">
        <v>32</v>
      </c>
      <c r="Q3287">
        <v>-3.5750000000000001E-3</v>
      </c>
      <c r="R3287" t="s">
        <v>8</v>
      </c>
      <c r="S3287">
        <v>134.537949</v>
      </c>
      <c r="T3287" t="s">
        <v>49</v>
      </c>
      <c r="U3287">
        <v>8967.1103533672213</v>
      </c>
      <c r="V3287">
        <v>17.299999</v>
      </c>
      <c r="W3287">
        <v>7.9480000000000004</v>
      </c>
      <c r="X3287">
        <v>15</v>
      </c>
      <c r="Y3287">
        <v>8.0939800000000002</v>
      </c>
      <c r="Z3287">
        <v>260</v>
      </c>
      <c r="AA3287" t="str">
        <f>IF(Z3287=-1,"Flat",
INDEX({"North","Northeast","East","Southeast","South","Southwest","West","Northwest","North"},
MATCH(Z3287,{0;22.5;67.5;112.5;157.5;202.5;247.5;292.5;337.5},1)))</f>
        <v>West</v>
      </c>
      <c r="AB3287">
        <v>0.58992100000000003</v>
      </c>
      <c r="AC3287" t="s">
        <v>20</v>
      </c>
      <c r="AD3287">
        <v>115.599998</v>
      </c>
      <c r="AE3287">
        <v>26</v>
      </c>
      <c r="AF3287">
        <v>6.2990000000000004</v>
      </c>
    </row>
    <row r="3288" spans="1:32" x14ac:dyDescent="0.25">
      <c r="A3288">
        <v>3513</v>
      </c>
      <c r="B3288">
        <v>3930</v>
      </c>
      <c r="C3288">
        <v>3930</v>
      </c>
      <c r="D3288">
        <v>4798</v>
      </c>
      <c r="E3288" t="str">
        <f t="shared" si="153"/>
        <v>04798-COL-P</v>
      </c>
      <c r="F3288" t="s">
        <v>714</v>
      </c>
      <c r="G3288" t="s">
        <v>46</v>
      </c>
      <c r="H3288" t="s">
        <v>25</v>
      </c>
      <c r="I3288">
        <v>-70.079498000000001</v>
      </c>
      <c r="J3288">
        <v>-23.443300000000001</v>
      </c>
      <c r="K3288">
        <v>816</v>
      </c>
      <c r="L3288">
        <v>771.88400000000001</v>
      </c>
      <c r="M3288" t="str">
        <f t="shared" si="154"/>
        <v>Pequeña</v>
      </c>
      <c r="N3288" t="str">
        <f t="shared" si="155"/>
        <v>P</v>
      </c>
      <c r="O3288">
        <v>3.6849099999999999</v>
      </c>
      <c r="P3288" t="s">
        <v>32</v>
      </c>
      <c r="Q3288">
        <v>-3.5750000000000001E-3</v>
      </c>
      <c r="R3288" t="s">
        <v>8</v>
      </c>
      <c r="S3288">
        <v>190.70135500000001</v>
      </c>
      <c r="T3288" t="s">
        <v>13</v>
      </c>
      <c r="U3288">
        <v>584.12403222385774</v>
      </c>
      <c r="V3288">
        <v>17.299999</v>
      </c>
      <c r="W3288">
        <v>7.6529999999999996</v>
      </c>
      <c r="X3288">
        <v>15</v>
      </c>
      <c r="Y3288">
        <v>4.7002600000000001</v>
      </c>
      <c r="Z3288">
        <v>245</v>
      </c>
      <c r="AA3288" t="str">
        <f>IF(Z3288=-1,"Flat",
INDEX({"North","Northeast","East","Southeast","South","Southwest","West","Northwest","North"},
MATCH(Z3288,{0;22.5;67.5;112.5;157.5;202.5;247.5;292.5;337.5},1)))</f>
        <v>Southwest</v>
      </c>
      <c r="AB3288">
        <v>0.57180399999999998</v>
      </c>
      <c r="AC3288" t="s">
        <v>20</v>
      </c>
      <c r="AD3288">
        <v>253</v>
      </c>
      <c r="AE3288">
        <v>25</v>
      </c>
      <c r="AF3288">
        <v>6.016</v>
      </c>
    </row>
    <row r="3289" spans="1:32" x14ac:dyDescent="0.25">
      <c r="A3289">
        <v>3514</v>
      </c>
      <c r="B3289">
        <v>3931</v>
      </c>
      <c r="C3289">
        <v>3931</v>
      </c>
      <c r="D3289">
        <v>13756</v>
      </c>
      <c r="E3289" t="str">
        <f t="shared" si="153"/>
        <v>13756-COL-P</v>
      </c>
      <c r="F3289" t="s">
        <v>716</v>
      </c>
      <c r="G3289" t="s">
        <v>715</v>
      </c>
      <c r="H3289" t="s">
        <v>25</v>
      </c>
      <c r="I3289">
        <v>-74.904999000000004</v>
      </c>
      <c r="J3289">
        <v>4.9623999999999997</v>
      </c>
      <c r="K3289">
        <v>339</v>
      </c>
      <c r="L3289">
        <v>30</v>
      </c>
      <c r="M3289" t="str">
        <f t="shared" si="154"/>
        <v>Pequeña</v>
      </c>
      <c r="N3289" t="str">
        <f t="shared" si="155"/>
        <v>P</v>
      </c>
      <c r="O3289">
        <v>1.3569899999999999</v>
      </c>
      <c r="P3289" t="s">
        <v>7</v>
      </c>
      <c r="Q3289">
        <v>0</v>
      </c>
      <c r="R3289" t="s">
        <v>8</v>
      </c>
      <c r="S3289">
        <v>112.24902299999999</v>
      </c>
      <c r="T3289" t="s">
        <v>19</v>
      </c>
      <c r="U3289">
        <v>525.80510579435065</v>
      </c>
      <c r="V3289">
        <v>24.4</v>
      </c>
      <c r="W3289">
        <v>5.74</v>
      </c>
      <c r="X3289">
        <v>87.11</v>
      </c>
      <c r="Y3289">
        <v>4.3648499999999997</v>
      </c>
      <c r="Z3289">
        <v>88.5</v>
      </c>
      <c r="AA3289" t="str">
        <f>IF(Z3289=-1,"Flat",
INDEX({"North","Northeast","East","Southeast","South","Southwest","West","Northwest","North"},
MATCH(Z3289,{0;22.5;67.5;112.5;157.5;202.5;247.5;292.5;337.5},1)))</f>
        <v>East</v>
      </c>
      <c r="AB3289">
        <v>0.66866999999999999</v>
      </c>
      <c r="AC3289" t="s">
        <v>10</v>
      </c>
      <c r="AD3289">
        <v>100</v>
      </c>
      <c r="AE3289">
        <v>6</v>
      </c>
      <c r="AF3289">
        <v>4.49</v>
      </c>
    </row>
    <row r="3290" spans="1:32" x14ac:dyDescent="0.25">
      <c r="A3290">
        <v>3515</v>
      </c>
      <c r="B3290">
        <v>3932</v>
      </c>
      <c r="C3290">
        <v>3932</v>
      </c>
      <c r="D3290">
        <v>13757</v>
      </c>
      <c r="E3290" t="str">
        <f t="shared" si="153"/>
        <v>13757-COL-P</v>
      </c>
      <c r="F3290" t="s">
        <v>717</v>
      </c>
      <c r="G3290" t="s">
        <v>715</v>
      </c>
      <c r="H3290" t="s">
        <v>25</v>
      </c>
      <c r="I3290">
        <v>-76.980796999999995</v>
      </c>
      <c r="J3290">
        <v>3.6707000000000001</v>
      </c>
      <c r="K3290">
        <v>142</v>
      </c>
      <c r="L3290">
        <v>856.74401899999998</v>
      </c>
      <c r="M3290" t="str">
        <f t="shared" si="154"/>
        <v>Pequeña</v>
      </c>
      <c r="N3290" t="str">
        <f t="shared" si="155"/>
        <v>P</v>
      </c>
      <c r="O3290">
        <v>0.36838599999999999</v>
      </c>
      <c r="P3290" t="s">
        <v>7</v>
      </c>
      <c r="Q3290">
        <v>1.9466000000000001E-2</v>
      </c>
      <c r="R3290" t="s">
        <v>80</v>
      </c>
      <c r="S3290">
        <v>35.537678</v>
      </c>
      <c r="T3290" t="s">
        <v>9</v>
      </c>
      <c r="U3290">
        <v>20747.769439085991</v>
      </c>
      <c r="V3290">
        <v>26.200001</v>
      </c>
      <c r="W3290">
        <v>3.9489999999999998</v>
      </c>
      <c r="X3290">
        <v>81.69</v>
      </c>
      <c r="Y3290">
        <v>1.8345</v>
      </c>
      <c r="Z3290">
        <v>122.69</v>
      </c>
      <c r="AA3290" t="str">
        <f>IF(Z3290=-1,"Flat",
INDEX({"North","Northeast","East","Southeast","South","Southwest","West","Northwest","North"},
MATCH(Z3290,{0;22.5;67.5;112.5;157.5;202.5;247.5;292.5;337.5},1)))</f>
        <v>Southeast</v>
      </c>
      <c r="AB3290">
        <v>0.74814700000000001</v>
      </c>
      <c r="AC3290" t="s">
        <v>10</v>
      </c>
      <c r="AD3290">
        <v>80</v>
      </c>
      <c r="AE3290">
        <v>3</v>
      </c>
      <c r="AF3290">
        <v>3.1150000000000002</v>
      </c>
    </row>
    <row r="3291" spans="1:32" x14ac:dyDescent="0.25">
      <c r="A3291">
        <v>3516</v>
      </c>
      <c r="B3291">
        <v>3933</v>
      </c>
      <c r="C3291">
        <v>3933</v>
      </c>
      <c r="D3291">
        <v>13758</v>
      </c>
      <c r="E3291" t="str">
        <f t="shared" si="153"/>
        <v>13758-COL-P</v>
      </c>
      <c r="F3291" t="s">
        <v>718</v>
      </c>
      <c r="G3291" t="s">
        <v>715</v>
      </c>
      <c r="H3291" t="s">
        <v>25</v>
      </c>
      <c r="I3291">
        <v>-75.279404</v>
      </c>
      <c r="J3291">
        <v>3.0333000000000001</v>
      </c>
      <c r="K3291">
        <v>462</v>
      </c>
      <c r="L3291">
        <v>1099.910034</v>
      </c>
      <c r="M3291" t="str">
        <f t="shared" si="154"/>
        <v>Pequeña</v>
      </c>
      <c r="N3291" t="str">
        <f t="shared" si="155"/>
        <v>P</v>
      </c>
      <c r="O3291">
        <v>3.0749300000000002</v>
      </c>
      <c r="P3291" t="s">
        <v>32</v>
      </c>
      <c r="Q3291">
        <v>-1.9466000000000001E-2</v>
      </c>
      <c r="R3291" t="s">
        <v>15</v>
      </c>
      <c r="S3291">
        <v>165.77040099999999</v>
      </c>
      <c r="T3291" t="s">
        <v>13</v>
      </c>
      <c r="U3291">
        <v>3152.9776252821198</v>
      </c>
      <c r="V3291">
        <v>26.299999</v>
      </c>
      <c r="W3291">
        <v>5.431</v>
      </c>
      <c r="X3291">
        <v>81.69</v>
      </c>
      <c r="Y3291">
        <v>4.6620200000000001</v>
      </c>
      <c r="Z3291">
        <v>122.69</v>
      </c>
      <c r="AA3291" t="str">
        <f>IF(Z3291=-1,"Flat",
INDEX({"North","Northeast","East","Southeast","South","Southwest","West","Northwest","North"},
MATCH(Z3291,{0;22.5;67.5;112.5;157.5;202.5;247.5;292.5;337.5},1)))</f>
        <v>Southeast</v>
      </c>
      <c r="AB3291">
        <v>0.583924</v>
      </c>
      <c r="AC3291" t="s">
        <v>20</v>
      </c>
      <c r="AD3291">
        <v>30</v>
      </c>
      <c r="AE3291">
        <v>5</v>
      </c>
      <c r="AF3291">
        <v>4.2160000000000002</v>
      </c>
    </row>
    <row r="3292" spans="1:32" x14ac:dyDescent="0.25">
      <c r="A3292">
        <v>3517</v>
      </c>
      <c r="B3292">
        <v>3934</v>
      </c>
      <c r="C3292">
        <v>3934</v>
      </c>
      <c r="D3292">
        <v>13759</v>
      </c>
      <c r="E3292" t="str">
        <f t="shared" si="153"/>
        <v>13759-COL-P</v>
      </c>
      <c r="F3292" t="s">
        <v>719</v>
      </c>
      <c r="G3292" t="s">
        <v>715</v>
      </c>
      <c r="H3292" t="s">
        <v>25</v>
      </c>
      <c r="I3292">
        <v>-74.003997999999996</v>
      </c>
      <c r="J3292">
        <v>5.5507999999999997</v>
      </c>
      <c r="K3292">
        <v>1286</v>
      </c>
      <c r="L3292">
        <v>3</v>
      </c>
      <c r="M3292" t="str">
        <f t="shared" si="154"/>
        <v>Pequeña</v>
      </c>
      <c r="N3292" t="str">
        <f t="shared" si="155"/>
        <v>P</v>
      </c>
      <c r="O3292">
        <v>8.4798399999999994</v>
      </c>
      <c r="P3292" t="s">
        <v>14</v>
      </c>
      <c r="Q3292">
        <v>-8.7000999999999995E-2</v>
      </c>
      <c r="R3292" t="s">
        <v>15</v>
      </c>
      <c r="S3292">
        <v>316.48962399999999</v>
      </c>
      <c r="T3292" t="s">
        <v>30</v>
      </c>
      <c r="U3292">
        <v>8408.4320468225033</v>
      </c>
      <c r="V3292">
        <v>23.4</v>
      </c>
      <c r="W3292">
        <v>4.524</v>
      </c>
      <c r="X3292">
        <v>82.53</v>
      </c>
      <c r="Y3292">
        <v>1.1077600000000001</v>
      </c>
      <c r="Z3292">
        <v>122.5</v>
      </c>
      <c r="AA3292" t="str">
        <f>IF(Z3292=-1,"Flat",
INDEX({"North","Northeast","East","Southeast","South","Southwest","West","Northwest","North"},
MATCH(Z3292,{0;22.5;67.5;112.5;157.5;202.5;247.5;292.5;337.5},1)))</f>
        <v>Southeast</v>
      </c>
      <c r="AB3292">
        <v>0.69569000000000003</v>
      </c>
      <c r="AC3292" t="s">
        <v>10</v>
      </c>
      <c r="AD3292">
        <v>150</v>
      </c>
      <c r="AE3292">
        <v>6</v>
      </c>
      <c r="AF3292">
        <v>3.5750000000000002</v>
      </c>
    </row>
    <row r="3293" spans="1:32" x14ac:dyDescent="0.25">
      <c r="A3293">
        <v>3518</v>
      </c>
      <c r="B3293">
        <v>3935</v>
      </c>
      <c r="C3293">
        <v>3935</v>
      </c>
      <c r="D3293">
        <v>13760</v>
      </c>
      <c r="E3293" t="str">
        <f t="shared" si="153"/>
        <v>13760-COL-M</v>
      </c>
      <c r="F3293" t="s">
        <v>720</v>
      </c>
      <c r="G3293" t="s">
        <v>715</v>
      </c>
      <c r="H3293" t="s">
        <v>25</v>
      </c>
      <c r="I3293">
        <v>-74.774399000000003</v>
      </c>
      <c r="J3293">
        <v>10.860900000000001</v>
      </c>
      <c r="K3293">
        <v>14</v>
      </c>
      <c r="L3293">
        <v>112452</v>
      </c>
      <c r="M3293" t="str">
        <f t="shared" si="154"/>
        <v>Mediana</v>
      </c>
      <c r="N3293" t="str">
        <f t="shared" si="155"/>
        <v>M</v>
      </c>
      <c r="O3293">
        <v>0.537524</v>
      </c>
      <c r="P3293" t="s">
        <v>7</v>
      </c>
      <c r="Q3293">
        <v>7.9500000000000003E-4</v>
      </c>
      <c r="R3293" t="s">
        <v>8</v>
      </c>
      <c r="S3293">
        <v>79.286879999999996</v>
      </c>
      <c r="T3293" t="s">
        <v>19</v>
      </c>
      <c r="U3293">
        <v>13.56492526327124</v>
      </c>
      <c r="V3293">
        <v>27.6</v>
      </c>
      <c r="W3293">
        <v>5.7930000000000001</v>
      </c>
      <c r="X3293">
        <v>81.69</v>
      </c>
      <c r="Y3293">
        <v>4.9414199999999999</v>
      </c>
      <c r="Z3293">
        <v>122.69</v>
      </c>
      <c r="AA3293" t="str">
        <f>IF(Z3293=-1,"Flat",
INDEX({"North","Northeast","East","Southeast","South","Southwest","West","Northwest","North"},
MATCH(Z3293,{0;22.5;67.5;112.5;157.5;202.5;247.5;292.5;337.5},1)))</f>
        <v>Southeast</v>
      </c>
      <c r="AB3293">
        <v>0.67226699999999995</v>
      </c>
      <c r="AC3293" t="s">
        <v>10</v>
      </c>
      <c r="AD3293">
        <v>20</v>
      </c>
      <c r="AE3293">
        <v>14</v>
      </c>
      <c r="AF3293">
        <v>4.5389999999999997</v>
      </c>
    </row>
    <row r="3294" spans="1:32" x14ac:dyDescent="0.25">
      <c r="A3294">
        <v>3519</v>
      </c>
      <c r="B3294">
        <v>3936</v>
      </c>
      <c r="C3294">
        <v>3936</v>
      </c>
      <c r="D3294">
        <v>13761</v>
      </c>
      <c r="E3294" t="str">
        <f t="shared" si="153"/>
        <v>13761-COL-P</v>
      </c>
      <c r="F3294" t="s">
        <v>721</v>
      </c>
      <c r="G3294" t="s">
        <v>715</v>
      </c>
      <c r="H3294" t="s">
        <v>25</v>
      </c>
      <c r="I3294">
        <v>-74.756798000000003</v>
      </c>
      <c r="J3294">
        <v>6.4097999999999997</v>
      </c>
      <c r="K3294">
        <v>620</v>
      </c>
      <c r="L3294">
        <v>179.699997</v>
      </c>
      <c r="M3294" t="str">
        <f t="shared" si="154"/>
        <v>Pequeña</v>
      </c>
      <c r="N3294" t="str">
        <f t="shared" si="155"/>
        <v>P</v>
      </c>
      <c r="O3294">
        <v>3.61713</v>
      </c>
      <c r="P3294" t="s">
        <v>32</v>
      </c>
      <c r="Q3294">
        <v>-3.8535E-2</v>
      </c>
      <c r="R3294" t="s">
        <v>15</v>
      </c>
      <c r="S3294">
        <v>343.27911399999999</v>
      </c>
      <c r="T3294" t="s">
        <v>70</v>
      </c>
      <c r="U3294">
        <v>23022.696700705841</v>
      </c>
      <c r="V3294">
        <v>23.5</v>
      </c>
      <c r="W3294">
        <v>5.43</v>
      </c>
      <c r="X3294">
        <v>81.69</v>
      </c>
      <c r="Y3294">
        <v>2.2815500000000002</v>
      </c>
      <c r="Z3294">
        <v>122.69</v>
      </c>
      <c r="AA3294" t="str">
        <f>IF(Z3294=-1,"Flat",
INDEX({"North","Northeast","East","Southeast","South","Southwest","West","Northwest","North"},
MATCH(Z3294,{0;22.5;67.5;112.5;157.5;202.5;247.5;292.5;337.5},1)))</f>
        <v>Southeast</v>
      </c>
      <c r="AB3294">
        <v>0.73397199999999996</v>
      </c>
      <c r="AC3294" t="s">
        <v>10</v>
      </c>
      <c r="AD3294">
        <v>100</v>
      </c>
      <c r="AE3294">
        <v>6</v>
      </c>
      <c r="AF3294">
        <v>4.2969999999999997</v>
      </c>
    </row>
    <row r="3295" spans="1:32" x14ac:dyDescent="0.25">
      <c r="A3295">
        <v>3520</v>
      </c>
      <c r="B3295">
        <v>3937</v>
      </c>
      <c r="C3295">
        <v>3937</v>
      </c>
      <c r="D3295">
        <v>13762</v>
      </c>
      <c r="E3295" t="str">
        <f t="shared" si="153"/>
        <v>13762-COL-P</v>
      </c>
      <c r="F3295" t="s">
        <v>722</v>
      </c>
      <c r="G3295" t="s">
        <v>715</v>
      </c>
      <c r="H3295" t="s">
        <v>25</v>
      </c>
      <c r="I3295">
        <v>-75.787598000000003</v>
      </c>
      <c r="J3295">
        <v>2.0634000000000001</v>
      </c>
      <c r="K3295">
        <v>1033</v>
      </c>
      <c r="L3295">
        <v>91</v>
      </c>
      <c r="M3295" t="str">
        <f t="shared" si="154"/>
        <v>Pequeña</v>
      </c>
      <c r="N3295" t="str">
        <f t="shared" si="155"/>
        <v>P</v>
      </c>
      <c r="O3295">
        <v>2.6848200000000002</v>
      </c>
      <c r="P3295" t="s">
        <v>32</v>
      </c>
      <c r="Q3295">
        <v>1.3904E-2</v>
      </c>
      <c r="R3295" t="s">
        <v>80</v>
      </c>
      <c r="S3295">
        <v>52.338608000000001</v>
      </c>
      <c r="T3295" t="s">
        <v>9</v>
      </c>
      <c r="U3295">
        <v>18927.993172923401</v>
      </c>
      <c r="V3295">
        <v>20.799999</v>
      </c>
      <c r="W3295">
        <v>4.8639999999999999</v>
      </c>
      <c r="X3295">
        <v>79.25</v>
      </c>
      <c r="Y3295">
        <v>4.8047800000000001</v>
      </c>
      <c r="Z3295">
        <v>143.9</v>
      </c>
      <c r="AA3295" t="str">
        <f>IF(Z3295=-1,"Flat",
INDEX({"North","Northeast","East","Southeast","South","Southwest","West","Northwest","North"},
MATCH(Z3295,{0;22.5;67.5;112.5;157.5;202.5;247.5;292.5;337.5},1)))</f>
        <v>Southeast</v>
      </c>
      <c r="AB3295">
        <v>0.74010500000000001</v>
      </c>
      <c r="AC3295" t="s">
        <v>10</v>
      </c>
      <c r="AD3295">
        <v>200.10000600000001</v>
      </c>
      <c r="AE3295">
        <v>4</v>
      </c>
      <c r="AF3295">
        <v>3.87</v>
      </c>
    </row>
    <row r="3296" spans="1:32" x14ac:dyDescent="0.25">
      <c r="A3296">
        <v>3521</v>
      </c>
      <c r="B3296">
        <v>3938</v>
      </c>
      <c r="C3296">
        <v>3938</v>
      </c>
      <c r="D3296">
        <v>13763</v>
      </c>
      <c r="E3296" t="str">
        <f t="shared" si="153"/>
        <v>13763-COL-P</v>
      </c>
      <c r="F3296" t="s">
        <v>723</v>
      </c>
      <c r="G3296" t="s">
        <v>715</v>
      </c>
      <c r="H3296" t="s">
        <v>25</v>
      </c>
      <c r="I3296">
        <v>-75.380202999999995</v>
      </c>
      <c r="J3296">
        <v>9.1845999999999997</v>
      </c>
      <c r="K3296">
        <v>155</v>
      </c>
      <c r="L3296">
        <v>17</v>
      </c>
      <c r="M3296" t="str">
        <f t="shared" si="154"/>
        <v>Pequeña</v>
      </c>
      <c r="N3296" t="str">
        <f t="shared" si="155"/>
        <v>P</v>
      </c>
      <c r="O3296">
        <v>0.67858799999999997</v>
      </c>
      <c r="P3296" t="s">
        <v>7</v>
      </c>
      <c r="Q3296">
        <v>6.3559999999999997E-3</v>
      </c>
      <c r="R3296" t="s">
        <v>8</v>
      </c>
      <c r="S3296">
        <v>22.249023000000001</v>
      </c>
      <c r="T3296" t="s">
        <v>70</v>
      </c>
      <c r="U3296">
        <v>49.8739450480888</v>
      </c>
      <c r="V3296">
        <v>27.1</v>
      </c>
      <c r="W3296">
        <v>5.3079999999999998</v>
      </c>
      <c r="X3296">
        <v>73.709999999999994</v>
      </c>
      <c r="Y3296">
        <v>4.09056</v>
      </c>
      <c r="Z3296">
        <v>297.8</v>
      </c>
      <c r="AA3296" t="str">
        <f>IF(Z3296=-1,"Flat",
INDEX({"North","Northeast","East","Southeast","South","Southwest","West","Northwest","North"},
MATCH(Z3296,{0;22.5;67.5;112.5;157.5;202.5;247.5;292.5;337.5},1)))</f>
        <v>Northwest</v>
      </c>
      <c r="AB3296">
        <v>0.79591999999999996</v>
      </c>
      <c r="AC3296" t="s">
        <v>10</v>
      </c>
      <c r="AD3296">
        <v>90</v>
      </c>
      <c r="AE3296">
        <v>11</v>
      </c>
      <c r="AF3296">
        <v>4.1639999999999997</v>
      </c>
    </row>
    <row r="3297" spans="1:32" x14ac:dyDescent="0.25">
      <c r="A3297">
        <v>3522</v>
      </c>
      <c r="B3297">
        <v>3939</v>
      </c>
      <c r="C3297">
        <v>3939</v>
      </c>
      <c r="D3297">
        <v>13764</v>
      </c>
      <c r="E3297" t="str">
        <f t="shared" si="153"/>
        <v>13764-COL-P</v>
      </c>
      <c r="F3297" t="s">
        <v>724</v>
      </c>
      <c r="G3297" t="s">
        <v>715</v>
      </c>
      <c r="H3297" t="s">
        <v>25</v>
      </c>
      <c r="I3297">
        <v>-72.908798000000004</v>
      </c>
      <c r="J3297">
        <v>4.0998999999999999</v>
      </c>
      <c r="K3297">
        <v>188</v>
      </c>
      <c r="L3297">
        <v>81</v>
      </c>
      <c r="M3297" t="str">
        <f t="shared" si="154"/>
        <v>Pequeña</v>
      </c>
      <c r="N3297" t="str">
        <f t="shared" si="155"/>
        <v>P</v>
      </c>
      <c r="O3297">
        <v>1.7060500000000001</v>
      </c>
      <c r="P3297" t="s">
        <v>7</v>
      </c>
      <c r="Q3297">
        <v>-3.5750000000000001E-3</v>
      </c>
      <c r="R3297" t="s">
        <v>8</v>
      </c>
      <c r="S3297">
        <v>252.47442599999999</v>
      </c>
      <c r="T3297" t="s">
        <v>16</v>
      </c>
      <c r="U3297">
        <v>54593.99299562801</v>
      </c>
      <c r="V3297">
        <v>26.4</v>
      </c>
      <c r="W3297">
        <v>5.218</v>
      </c>
      <c r="X3297">
        <v>82.53</v>
      </c>
      <c r="Y3297">
        <v>3.6688399999999999</v>
      </c>
      <c r="Z3297">
        <v>122.5</v>
      </c>
      <c r="AA3297" t="str">
        <f>IF(Z3297=-1,"Flat",
INDEX({"North","Northeast","East","Southeast","South","Southwest","West","Northwest","North"},
MATCH(Z3297,{0;22.5;67.5;112.5;157.5;202.5;247.5;292.5;337.5},1)))</f>
        <v>Southeast</v>
      </c>
      <c r="AB3297">
        <v>0.66806100000000002</v>
      </c>
      <c r="AC3297" t="s">
        <v>10</v>
      </c>
      <c r="AD3297">
        <v>150</v>
      </c>
      <c r="AE3297">
        <v>8</v>
      </c>
      <c r="AF3297">
        <v>4.0869999999999997</v>
      </c>
    </row>
    <row r="3298" spans="1:32" x14ac:dyDescent="0.25">
      <c r="A3298">
        <v>3523</v>
      </c>
      <c r="B3298">
        <v>3940</v>
      </c>
      <c r="C3298">
        <v>3940</v>
      </c>
      <c r="D3298">
        <v>13765</v>
      </c>
      <c r="E3298" t="str">
        <f t="shared" si="153"/>
        <v>13765-COL-P</v>
      </c>
      <c r="F3298" t="s">
        <v>725</v>
      </c>
      <c r="G3298" t="s">
        <v>715</v>
      </c>
      <c r="H3298" t="s">
        <v>25</v>
      </c>
      <c r="I3298">
        <v>-74.740798999999996</v>
      </c>
      <c r="J3298">
        <v>4.8003999999999998</v>
      </c>
      <c r="K3298">
        <v>239</v>
      </c>
      <c r="L3298">
        <v>191.93600499999999</v>
      </c>
      <c r="M3298" t="str">
        <f t="shared" si="154"/>
        <v>Pequeña</v>
      </c>
      <c r="N3298" t="str">
        <f t="shared" si="155"/>
        <v>P</v>
      </c>
      <c r="O3298">
        <v>3.9613700000000001</v>
      </c>
      <c r="P3298" t="s">
        <v>32</v>
      </c>
      <c r="Q3298">
        <v>-9.5340000000000008E-3</v>
      </c>
      <c r="R3298" t="s">
        <v>8</v>
      </c>
      <c r="S3298">
        <v>256.263733</v>
      </c>
      <c r="T3298" t="s">
        <v>16</v>
      </c>
      <c r="U3298">
        <v>216.17795824091559</v>
      </c>
      <c r="V3298">
        <v>25.5</v>
      </c>
      <c r="W3298">
        <v>5.3710000000000004</v>
      </c>
      <c r="X3298">
        <v>81.69</v>
      </c>
      <c r="Y3298">
        <v>3.50502</v>
      </c>
      <c r="Z3298">
        <v>122.69</v>
      </c>
      <c r="AA3298" t="str">
        <f>IF(Z3298=-1,"Flat",
INDEX({"North","Northeast","East","Southeast","South","Southwest","West","Northwest","North"},
MATCH(Z3298,{0;22.5;67.5;112.5;157.5;202.5;247.5;292.5;337.5},1)))</f>
        <v>Southeast</v>
      </c>
      <c r="AB3298">
        <v>0.58966300000000005</v>
      </c>
      <c r="AC3298" t="s">
        <v>20</v>
      </c>
      <c r="AD3298">
        <v>250</v>
      </c>
      <c r="AE3298">
        <v>6</v>
      </c>
      <c r="AF3298">
        <v>4.1849999999999996</v>
      </c>
    </row>
    <row r="3299" spans="1:32" x14ac:dyDescent="0.25">
      <c r="A3299">
        <v>3524</v>
      </c>
      <c r="B3299">
        <v>3941</v>
      </c>
      <c r="C3299">
        <v>3941</v>
      </c>
      <c r="D3299">
        <v>13766</v>
      </c>
      <c r="E3299" t="str">
        <f t="shared" si="153"/>
        <v>13766-COL-P</v>
      </c>
      <c r="F3299" t="s">
        <v>726</v>
      </c>
      <c r="G3299" t="s">
        <v>715</v>
      </c>
      <c r="H3299" t="s">
        <v>25</v>
      </c>
      <c r="I3299">
        <v>-72.405197000000001</v>
      </c>
      <c r="J3299">
        <v>8.2616999999999994</v>
      </c>
      <c r="K3299">
        <v>67</v>
      </c>
      <c r="L3299">
        <v>45</v>
      </c>
      <c r="M3299" t="str">
        <f t="shared" si="154"/>
        <v>Pequeña</v>
      </c>
      <c r="N3299" t="str">
        <f t="shared" si="155"/>
        <v>P</v>
      </c>
      <c r="O3299">
        <v>0</v>
      </c>
      <c r="P3299" t="s">
        <v>7</v>
      </c>
      <c r="Q3299">
        <v>2.7810000000000001E-3</v>
      </c>
      <c r="R3299" t="s">
        <v>8</v>
      </c>
      <c r="S3299">
        <v>-1</v>
      </c>
      <c r="T3299" t="s">
        <v>115</v>
      </c>
      <c r="U3299">
        <v>2641.147512703244</v>
      </c>
      <c r="V3299">
        <v>28.4</v>
      </c>
      <c r="W3299">
        <v>5.383</v>
      </c>
      <c r="X3299">
        <v>78.209999999999994</v>
      </c>
      <c r="Y3299">
        <v>2.97559</v>
      </c>
      <c r="Z3299">
        <v>107.8</v>
      </c>
      <c r="AA3299" t="str">
        <f>IF(Z3299=-1,"Flat",
INDEX({"North","Northeast","East","Southeast","South","Southwest","West","Northwest","North"},
MATCH(Z3299,{0;22.5;67.5;112.5;157.5;202.5;247.5;292.5;337.5},1)))</f>
        <v>East</v>
      </c>
      <c r="AB3299">
        <v>0.74958599999999997</v>
      </c>
      <c r="AC3299" t="s">
        <v>10</v>
      </c>
      <c r="AD3299">
        <v>140</v>
      </c>
      <c r="AE3299">
        <v>8</v>
      </c>
      <c r="AF3299">
        <v>4.1539999999999999</v>
      </c>
    </row>
    <row r="3300" spans="1:32" x14ac:dyDescent="0.25">
      <c r="A3300">
        <v>3526</v>
      </c>
      <c r="B3300">
        <v>3943</v>
      </c>
      <c r="C3300">
        <v>3943</v>
      </c>
      <c r="D3300">
        <v>13768</v>
      </c>
      <c r="E3300" t="str">
        <f t="shared" si="153"/>
        <v>13768-COL-P</v>
      </c>
      <c r="F3300" t="s">
        <v>727</v>
      </c>
      <c r="G3300" t="s">
        <v>715</v>
      </c>
      <c r="H3300" t="s">
        <v>6</v>
      </c>
      <c r="I3300">
        <v>-75.191597000000002</v>
      </c>
      <c r="J3300">
        <v>9.2118000000000002</v>
      </c>
      <c r="K3300">
        <v>95</v>
      </c>
      <c r="L3300">
        <v>978.75799600000005</v>
      </c>
      <c r="M3300" t="str">
        <f t="shared" si="154"/>
        <v>Pequeña</v>
      </c>
      <c r="N3300" t="str">
        <f t="shared" si="155"/>
        <v>P</v>
      </c>
      <c r="O3300">
        <v>0.235426</v>
      </c>
      <c r="P3300" t="s">
        <v>7</v>
      </c>
      <c r="Q3300">
        <v>-1.9859999999999999E-3</v>
      </c>
      <c r="R3300" t="s">
        <v>8</v>
      </c>
      <c r="S3300">
        <v>165.96376000000001</v>
      </c>
      <c r="T3300" t="s">
        <v>13</v>
      </c>
      <c r="U3300">
        <v>5016.5994134225202</v>
      </c>
      <c r="V3300">
        <v>27.4</v>
      </c>
      <c r="W3300">
        <v>5.4279999999999999</v>
      </c>
      <c r="X3300">
        <v>81.69</v>
      </c>
      <c r="Y3300">
        <v>3.9426299999999999</v>
      </c>
      <c r="Z3300">
        <v>122.69</v>
      </c>
      <c r="AA3300" t="str">
        <f>IF(Z3300=-1,"Flat",
INDEX({"North","Northeast","East","Southeast","South","Southwest","West","Northwest","North"},
MATCH(Z3300,{0;22.5;67.5;112.5;157.5;202.5;247.5;292.5;337.5},1)))</f>
        <v>Southeast</v>
      </c>
      <c r="AB3300">
        <v>0.59882800000000003</v>
      </c>
      <c r="AC3300" t="s">
        <v>20</v>
      </c>
      <c r="AD3300">
        <v>100</v>
      </c>
      <c r="AE3300">
        <v>12</v>
      </c>
      <c r="AF3300">
        <v>4.2409999999999997</v>
      </c>
    </row>
    <row r="3301" spans="1:32" x14ac:dyDescent="0.25">
      <c r="A3301">
        <v>3527</v>
      </c>
      <c r="B3301">
        <v>3944</v>
      </c>
      <c r="C3301">
        <v>3944</v>
      </c>
      <c r="D3301">
        <v>13769</v>
      </c>
      <c r="E3301" t="str">
        <f t="shared" si="153"/>
        <v>13769-COL-P</v>
      </c>
      <c r="F3301" t="s">
        <v>728</v>
      </c>
      <c r="G3301" t="s">
        <v>715</v>
      </c>
      <c r="H3301" t="s">
        <v>25</v>
      </c>
      <c r="I3301">
        <v>-75.398903000000004</v>
      </c>
      <c r="J3301">
        <v>9.1064000000000007</v>
      </c>
      <c r="K3301">
        <v>118</v>
      </c>
      <c r="L3301">
        <v>35</v>
      </c>
      <c r="M3301" t="str">
        <f t="shared" si="154"/>
        <v>Pequeña</v>
      </c>
      <c r="N3301" t="str">
        <f t="shared" si="155"/>
        <v>P</v>
      </c>
      <c r="O3301">
        <v>6.3839000000000007E-2</v>
      </c>
      <c r="P3301" t="s">
        <v>7</v>
      </c>
      <c r="Q3301">
        <v>3.973E-3</v>
      </c>
      <c r="R3301" t="s">
        <v>8</v>
      </c>
      <c r="S3301">
        <v>153.43495200000001</v>
      </c>
      <c r="T3301" t="s">
        <v>49</v>
      </c>
      <c r="U3301">
        <v>459.89055145287767</v>
      </c>
      <c r="V3301">
        <v>27.299999</v>
      </c>
      <c r="W3301">
        <v>5.3179999999999996</v>
      </c>
      <c r="X3301">
        <v>79.31</v>
      </c>
      <c r="Y3301">
        <v>4.1124700000000001</v>
      </c>
      <c r="Z3301">
        <v>27.2</v>
      </c>
      <c r="AA3301" t="str">
        <f>IF(Z3301=-1,"Flat",
INDEX({"North","Northeast","East","Southeast","South","Southwest","West","Northwest","North"},
MATCH(Z3301,{0;22.5;67.5;112.5;157.5;202.5;247.5;292.5;337.5},1)))</f>
        <v>Northeast</v>
      </c>
      <c r="AB3301">
        <v>0.67182299999999995</v>
      </c>
      <c r="AC3301" t="s">
        <v>10</v>
      </c>
      <c r="AD3301">
        <v>150</v>
      </c>
      <c r="AE3301">
        <v>11</v>
      </c>
      <c r="AF3301">
        <v>4.1639999999999997</v>
      </c>
    </row>
    <row r="3302" spans="1:32" x14ac:dyDescent="0.25">
      <c r="A3302">
        <v>3528</v>
      </c>
      <c r="B3302">
        <v>3945</v>
      </c>
      <c r="C3302">
        <v>3945</v>
      </c>
      <c r="D3302">
        <v>13770</v>
      </c>
      <c r="E3302" t="str">
        <f t="shared" si="153"/>
        <v>13770-COL-P</v>
      </c>
      <c r="F3302" t="s">
        <v>729</v>
      </c>
      <c r="G3302" t="s">
        <v>715</v>
      </c>
      <c r="H3302" t="s">
        <v>25</v>
      </c>
      <c r="I3302">
        <v>-72.510597000000004</v>
      </c>
      <c r="J3302">
        <v>7.9020000000000001</v>
      </c>
      <c r="K3302">
        <v>347</v>
      </c>
      <c r="L3302">
        <v>229.43100000000001</v>
      </c>
      <c r="M3302" t="str">
        <f t="shared" si="154"/>
        <v>Pequeña</v>
      </c>
      <c r="N3302" t="str">
        <f t="shared" si="155"/>
        <v>P</v>
      </c>
      <c r="O3302">
        <v>2.70383</v>
      </c>
      <c r="P3302" t="s">
        <v>32</v>
      </c>
      <c r="Q3302">
        <v>1.9466000000000001E-2</v>
      </c>
      <c r="R3302" t="s">
        <v>80</v>
      </c>
      <c r="S3302">
        <v>99.412627999999998</v>
      </c>
      <c r="T3302" t="s">
        <v>19</v>
      </c>
      <c r="U3302">
        <v>178.8610500212761</v>
      </c>
      <c r="V3302">
        <v>25.6</v>
      </c>
      <c r="W3302">
        <v>5.3639999999999999</v>
      </c>
      <c r="X3302">
        <v>81.69</v>
      </c>
      <c r="Y3302">
        <v>5.2283900000000001</v>
      </c>
      <c r="Z3302">
        <v>122.69</v>
      </c>
      <c r="AA3302" t="str">
        <f>IF(Z3302=-1,"Flat",
INDEX({"North","Northeast","East","Southeast","South","Southwest","West","Northwest","North"},
MATCH(Z3302,{0;22.5;67.5;112.5;157.5;202.5;247.5;292.5;337.5},1)))</f>
        <v>Southeast</v>
      </c>
      <c r="AB3302">
        <v>0.73821199999999998</v>
      </c>
      <c r="AC3302" t="s">
        <v>10</v>
      </c>
      <c r="AD3302">
        <v>99.900002000000001</v>
      </c>
      <c r="AE3302">
        <v>9</v>
      </c>
      <c r="AF3302">
        <v>4.1879999999999997</v>
      </c>
    </row>
    <row r="3303" spans="1:32" x14ac:dyDescent="0.25">
      <c r="A3303">
        <v>3529</v>
      </c>
      <c r="B3303">
        <v>3946</v>
      </c>
      <c r="C3303">
        <v>3946</v>
      </c>
      <c r="D3303">
        <v>13771</v>
      </c>
      <c r="E3303" t="str">
        <f t="shared" si="153"/>
        <v>13771-COL-P</v>
      </c>
      <c r="F3303" t="s">
        <v>730</v>
      </c>
      <c r="G3303" t="s">
        <v>715</v>
      </c>
      <c r="H3303" t="s">
        <v>18</v>
      </c>
      <c r="I3303">
        <v>-75.793503000000001</v>
      </c>
      <c r="J3303">
        <v>6.9016000000000002</v>
      </c>
      <c r="K3303">
        <v>1380</v>
      </c>
      <c r="L3303">
        <v>563.26800500000002</v>
      </c>
      <c r="M3303" t="str">
        <f t="shared" si="154"/>
        <v>Pequeña</v>
      </c>
      <c r="N3303" t="str">
        <f t="shared" si="155"/>
        <v>P</v>
      </c>
      <c r="O3303">
        <v>21.280799999999999</v>
      </c>
      <c r="P3303" t="s">
        <v>731</v>
      </c>
      <c r="Q3303">
        <v>2.5028000000000002E-2</v>
      </c>
      <c r="R3303" t="s">
        <v>80</v>
      </c>
      <c r="S3303">
        <v>324.89688100000001</v>
      </c>
      <c r="T3303" t="s">
        <v>30</v>
      </c>
      <c r="U3303">
        <v>10180.61027782748</v>
      </c>
      <c r="V3303">
        <v>21.799999</v>
      </c>
      <c r="W3303">
        <v>4.7519999999999998</v>
      </c>
      <c r="X3303">
        <v>81.69</v>
      </c>
      <c r="Y3303">
        <v>2.3298899999999998</v>
      </c>
      <c r="Z3303">
        <v>122.69</v>
      </c>
      <c r="AA3303" t="str">
        <f>IF(Z3303=-1,"Flat",
INDEX({"North","Northeast","East","Southeast","South","Southwest","West","Northwest","North"},
MATCH(Z3303,{0;22.5;67.5;112.5;157.5;202.5;247.5;292.5;337.5},1)))</f>
        <v>Southeast</v>
      </c>
      <c r="AB3303">
        <v>0.63893500000000003</v>
      </c>
      <c r="AC3303" t="s">
        <v>10</v>
      </c>
      <c r="AD3303">
        <v>199.5</v>
      </c>
      <c r="AE3303">
        <v>8</v>
      </c>
      <c r="AF3303">
        <v>3.7349999999999999</v>
      </c>
    </row>
    <row r="3304" spans="1:32" x14ac:dyDescent="0.25">
      <c r="A3304">
        <v>3530</v>
      </c>
      <c r="B3304">
        <v>3947</v>
      </c>
      <c r="C3304">
        <v>3947</v>
      </c>
      <c r="D3304">
        <v>13772</v>
      </c>
      <c r="E3304" t="str">
        <f t="shared" si="153"/>
        <v>13772-COL-P</v>
      </c>
      <c r="F3304" t="s">
        <v>732</v>
      </c>
      <c r="G3304" t="s">
        <v>715</v>
      </c>
      <c r="H3304" t="s">
        <v>18</v>
      </c>
      <c r="I3304">
        <v>-74.940101999999996</v>
      </c>
      <c r="J3304">
        <v>10.9001</v>
      </c>
      <c r="K3304">
        <v>78</v>
      </c>
      <c r="L3304">
        <v>119.41799899999999</v>
      </c>
      <c r="M3304" t="str">
        <f t="shared" si="154"/>
        <v>Pequeña</v>
      </c>
      <c r="N3304" t="str">
        <f t="shared" si="155"/>
        <v>P</v>
      </c>
      <c r="O3304">
        <v>0.92239099999999996</v>
      </c>
      <c r="P3304" t="s">
        <v>7</v>
      </c>
      <c r="Q3304">
        <v>-4.3699999999999998E-3</v>
      </c>
      <c r="R3304" t="s">
        <v>8</v>
      </c>
      <c r="S3304">
        <v>111.801407</v>
      </c>
      <c r="T3304" t="s">
        <v>19</v>
      </c>
      <c r="U3304">
        <v>1317.0485295428639</v>
      </c>
      <c r="V3304">
        <v>27.1</v>
      </c>
      <c r="W3304">
        <v>5.6159999999999997</v>
      </c>
      <c r="X3304">
        <v>81.69</v>
      </c>
      <c r="Y3304">
        <v>5.0471500000000002</v>
      </c>
      <c r="Z3304">
        <v>122.69</v>
      </c>
      <c r="AA3304" t="str">
        <f>IF(Z3304=-1,"Flat",
INDEX({"North","Northeast","East","Southeast","South","Southwest","West","Northwest","North"},
MATCH(Z3304,{0;22.5;67.5;112.5;157.5;202.5;247.5;292.5;337.5},1)))</f>
        <v>Southeast</v>
      </c>
      <c r="AB3304">
        <v>0.671871</v>
      </c>
      <c r="AC3304" t="s">
        <v>10</v>
      </c>
      <c r="AD3304">
        <v>30</v>
      </c>
      <c r="AE3304">
        <v>14</v>
      </c>
      <c r="AF3304">
        <v>4.423</v>
      </c>
    </row>
    <row r="3305" spans="1:32" x14ac:dyDescent="0.25">
      <c r="A3305">
        <v>3532</v>
      </c>
      <c r="B3305">
        <v>3949</v>
      </c>
      <c r="C3305">
        <v>3949</v>
      </c>
      <c r="D3305">
        <v>13774</v>
      </c>
      <c r="E3305" t="str">
        <f t="shared" si="153"/>
        <v>13774-COL-P</v>
      </c>
      <c r="F3305" t="s">
        <v>733</v>
      </c>
      <c r="G3305" t="s">
        <v>715</v>
      </c>
      <c r="H3305" t="s">
        <v>25</v>
      </c>
      <c r="I3305">
        <v>-73.480598000000001</v>
      </c>
      <c r="J3305">
        <v>8.2135999999999996</v>
      </c>
      <c r="K3305">
        <v>312</v>
      </c>
      <c r="L3305">
        <v>904.39599599999997</v>
      </c>
      <c r="M3305" t="str">
        <f t="shared" si="154"/>
        <v>Pequeña</v>
      </c>
      <c r="N3305" t="str">
        <f t="shared" si="155"/>
        <v>P</v>
      </c>
      <c r="O3305">
        <v>2.4745699999999999</v>
      </c>
      <c r="P3305" t="s">
        <v>32</v>
      </c>
      <c r="Q3305">
        <v>-1.1919999999999999E-3</v>
      </c>
      <c r="R3305" t="s">
        <v>8</v>
      </c>
      <c r="S3305">
        <v>200.942657</v>
      </c>
      <c r="T3305" t="s">
        <v>13</v>
      </c>
      <c r="U3305">
        <v>778.65703613054382</v>
      </c>
      <c r="V3305">
        <v>28.6</v>
      </c>
      <c r="W3305">
        <v>5.2130000000000001</v>
      </c>
      <c r="X3305">
        <v>81.69</v>
      </c>
      <c r="Y3305">
        <v>3.6732900000000002</v>
      </c>
      <c r="Z3305">
        <v>122.69</v>
      </c>
      <c r="AA3305" t="str">
        <f>IF(Z3305=-1,"Flat",
INDEX({"North","Northeast","East","Southeast","South","Southwest","West","Northwest","North"},
MATCH(Z3305,{0;22.5;67.5;112.5;157.5;202.5;247.5;292.5;337.5},1)))</f>
        <v>Southeast</v>
      </c>
      <c r="AB3305">
        <v>0.587677</v>
      </c>
      <c r="AC3305" t="s">
        <v>20</v>
      </c>
      <c r="AD3305">
        <v>99.900002000000001</v>
      </c>
      <c r="AE3305">
        <v>10</v>
      </c>
      <c r="AF3305">
        <v>4.0250000000000012</v>
      </c>
    </row>
    <row r="3306" spans="1:32" x14ac:dyDescent="0.25">
      <c r="A3306">
        <v>3533</v>
      </c>
      <c r="B3306">
        <v>3950</v>
      </c>
      <c r="C3306">
        <v>3950</v>
      </c>
      <c r="D3306">
        <v>13775</v>
      </c>
      <c r="E3306" t="str">
        <f t="shared" si="153"/>
        <v>13775-COL-P</v>
      </c>
      <c r="F3306" t="s">
        <v>734</v>
      </c>
      <c r="G3306" t="s">
        <v>715</v>
      </c>
      <c r="H3306" t="s">
        <v>34</v>
      </c>
      <c r="I3306">
        <v>-73.850800000000007</v>
      </c>
      <c r="J3306">
        <v>7.0674999999999999</v>
      </c>
      <c r="K3306">
        <v>84</v>
      </c>
      <c r="L3306">
        <v>22</v>
      </c>
      <c r="M3306" t="str">
        <f t="shared" si="154"/>
        <v>Pequeña</v>
      </c>
      <c r="N3306" t="str">
        <f t="shared" si="155"/>
        <v>P</v>
      </c>
      <c r="O3306">
        <v>0.22570499999999999</v>
      </c>
      <c r="P3306" t="s">
        <v>7</v>
      </c>
      <c r="Q3306">
        <v>3.5750000000000001E-3</v>
      </c>
      <c r="R3306" t="s">
        <v>8</v>
      </c>
      <c r="S3306">
        <v>341.56506300000001</v>
      </c>
      <c r="T3306" t="s">
        <v>70</v>
      </c>
      <c r="U3306">
        <v>145.76871388038299</v>
      </c>
      <c r="V3306">
        <v>27.799999</v>
      </c>
      <c r="W3306">
        <v>5.5510000000000002</v>
      </c>
      <c r="X3306">
        <v>78.209999999999994</v>
      </c>
      <c r="Y3306">
        <v>2.2471700000000001</v>
      </c>
      <c r="Z3306">
        <v>107.8</v>
      </c>
      <c r="AA3306" t="str">
        <f>IF(Z3306=-1,"Flat",
INDEX({"North","Northeast","East","Southeast","South","Southwest","West","Northwest","North"},
MATCH(Z3306,{0;22.5;67.5;112.5;157.5;202.5;247.5;292.5;337.5},1)))</f>
        <v>East</v>
      </c>
      <c r="AB3306">
        <v>0.74945899999999999</v>
      </c>
      <c r="AC3306" t="s">
        <v>10</v>
      </c>
      <c r="AD3306">
        <v>125</v>
      </c>
      <c r="AE3306">
        <v>9</v>
      </c>
      <c r="AF3306">
        <v>4.3250000000000002</v>
      </c>
    </row>
    <row r="3307" spans="1:32" x14ac:dyDescent="0.25">
      <c r="A3307">
        <v>3534</v>
      </c>
      <c r="B3307">
        <v>3951</v>
      </c>
      <c r="C3307">
        <v>3951</v>
      </c>
      <c r="D3307">
        <v>13776</v>
      </c>
      <c r="E3307" t="str">
        <f t="shared" si="153"/>
        <v>13776-COL-P</v>
      </c>
      <c r="F3307" t="s">
        <v>735</v>
      </c>
      <c r="G3307" t="s">
        <v>715</v>
      </c>
      <c r="H3307" t="s">
        <v>25</v>
      </c>
      <c r="I3307">
        <v>-74.828498999999994</v>
      </c>
      <c r="J3307">
        <v>4.3982000000000001</v>
      </c>
      <c r="K3307">
        <v>262</v>
      </c>
      <c r="L3307">
        <v>131.75700399999999</v>
      </c>
      <c r="M3307" t="str">
        <f t="shared" si="154"/>
        <v>Pequeña</v>
      </c>
      <c r="N3307" t="str">
        <f t="shared" si="155"/>
        <v>P</v>
      </c>
      <c r="O3307">
        <v>0.97080900000000003</v>
      </c>
      <c r="P3307" t="s">
        <v>7</v>
      </c>
      <c r="Q3307">
        <v>-4.3699999999999998E-3</v>
      </c>
      <c r="R3307" t="s">
        <v>8</v>
      </c>
      <c r="S3307">
        <v>318.576324</v>
      </c>
      <c r="T3307" t="s">
        <v>30</v>
      </c>
      <c r="U3307">
        <v>88.616221321342692</v>
      </c>
      <c r="V3307">
        <v>26.4</v>
      </c>
      <c r="W3307">
        <v>5.6260000000000003</v>
      </c>
      <c r="X3307">
        <v>81.69</v>
      </c>
      <c r="Y3307">
        <v>3.8304499999999999</v>
      </c>
      <c r="Z3307">
        <v>122.69</v>
      </c>
      <c r="AA3307" t="str">
        <f>IF(Z3307=-1,"Flat",
INDEX({"North","Northeast","East","Southeast","South","Southwest","West","Northwest","North"},
MATCH(Z3307,{0;22.5;67.5;112.5;157.5;202.5;247.5;292.5;337.5},1)))</f>
        <v>Southeast</v>
      </c>
      <c r="AB3307">
        <v>0.8</v>
      </c>
      <c r="AC3307" t="s">
        <v>10</v>
      </c>
      <c r="AD3307">
        <v>100</v>
      </c>
      <c r="AE3307">
        <v>6</v>
      </c>
      <c r="AF3307">
        <v>4.3819999999999997</v>
      </c>
    </row>
    <row r="3308" spans="1:32" x14ac:dyDescent="0.25">
      <c r="A3308">
        <v>3535</v>
      </c>
      <c r="B3308">
        <v>3952</v>
      </c>
      <c r="C3308">
        <v>3952</v>
      </c>
      <c r="D3308">
        <v>13777</v>
      </c>
      <c r="E3308" t="str">
        <f t="shared" si="153"/>
        <v>13777-COL-P</v>
      </c>
      <c r="F3308" t="s">
        <v>736</v>
      </c>
      <c r="G3308" t="s">
        <v>715</v>
      </c>
      <c r="H3308" t="s">
        <v>25</v>
      </c>
      <c r="I3308">
        <v>-76.387703000000002</v>
      </c>
      <c r="J3308">
        <v>3.3973</v>
      </c>
      <c r="K3308">
        <v>965</v>
      </c>
      <c r="L3308">
        <v>470.94799799999998</v>
      </c>
      <c r="M3308" t="str">
        <f t="shared" si="154"/>
        <v>Pequeña</v>
      </c>
      <c r="N3308" t="str">
        <f t="shared" si="155"/>
        <v>P</v>
      </c>
      <c r="O3308">
        <v>0.18168899999999999</v>
      </c>
      <c r="P3308" t="s">
        <v>7</v>
      </c>
      <c r="Q3308">
        <v>-1.9859999999999999E-3</v>
      </c>
      <c r="R3308" t="s">
        <v>8</v>
      </c>
      <c r="S3308">
        <v>315</v>
      </c>
      <c r="T3308" t="s">
        <v>30</v>
      </c>
      <c r="U3308">
        <v>246.64457373231389</v>
      </c>
      <c r="V3308">
        <v>23.6</v>
      </c>
      <c r="W3308">
        <v>5.5289999999999999</v>
      </c>
      <c r="X3308">
        <v>81.69</v>
      </c>
      <c r="Y3308">
        <v>2.6610299999999998</v>
      </c>
      <c r="Z3308">
        <v>122.69</v>
      </c>
      <c r="AA3308" t="str">
        <f>IF(Z3308=-1,"Flat",
INDEX({"North","Northeast","East","Southeast","South","Southwest","West","Northwest","North"},
MATCH(Z3308,{0;22.5;67.5;112.5;157.5;202.5;247.5;292.5;337.5},1)))</f>
        <v>Southeast</v>
      </c>
      <c r="AB3308">
        <v>0.67371300000000001</v>
      </c>
      <c r="AC3308" t="s">
        <v>10</v>
      </c>
      <c r="AD3308">
        <v>50</v>
      </c>
      <c r="AE3308">
        <v>5</v>
      </c>
      <c r="AF3308">
        <v>4.3440000000000012</v>
      </c>
    </row>
    <row r="3309" spans="1:32" x14ac:dyDescent="0.25">
      <c r="A3309">
        <v>3537</v>
      </c>
      <c r="B3309">
        <v>3954</v>
      </c>
      <c r="C3309">
        <v>3954</v>
      </c>
      <c r="D3309">
        <v>13780</v>
      </c>
      <c r="E3309" t="str">
        <f t="shared" si="153"/>
        <v>13780-COL-P</v>
      </c>
      <c r="F3309" t="s">
        <v>737</v>
      </c>
      <c r="G3309" t="s">
        <v>715</v>
      </c>
      <c r="H3309" t="s">
        <v>25</v>
      </c>
      <c r="I3309">
        <v>-74.977401999999998</v>
      </c>
      <c r="J3309">
        <v>10.889099999999999</v>
      </c>
      <c r="K3309">
        <v>123</v>
      </c>
      <c r="L3309">
        <v>91.569198999999998</v>
      </c>
      <c r="M3309" t="str">
        <f t="shared" si="154"/>
        <v>Pequeña</v>
      </c>
      <c r="N3309" t="str">
        <f t="shared" si="155"/>
        <v>P</v>
      </c>
      <c r="O3309">
        <v>6.02942</v>
      </c>
      <c r="P3309" t="s">
        <v>14</v>
      </c>
      <c r="Q3309">
        <v>2.2644000000000001E-2</v>
      </c>
      <c r="R3309" t="s">
        <v>80</v>
      </c>
      <c r="S3309">
        <v>31.102823000000001</v>
      </c>
      <c r="T3309" t="s">
        <v>9</v>
      </c>
      <c r="U3309">
        <v>1007.2053041292</v>
      </c>
      <c r="V3309">
        <v>26.700001</v>
      </c>
      <c r="W3309">
        <v>5.5890000000000004</v>
      </c>
      <c r="X3309">
        <v>81.69</v>
      </c>
      <c r="Y3309">
        <v>5.0941599999999996</v>
      </c>
      <c r="Z3309">
        <v>122.69</v>
      </c>
      <c r="AA3309" t="str">
        <f>IF(Z3309=-1,"Flat",
INDEX({"North","Northeast","East","Southeast","South","Southwest","West","Northwest","North"},
MATCH(Z3309,{0;22.5;67.5;112.5;157.5;202.5;247.5;292.5;337.5},1)))</f>
        <v>Southeast</v>
      </c>
      <c r="AB3309">
        <v>0.73022100000000001</v>
      </c>
      <c r="AC3309" t="s">
        <v>10</v>
      </c>
      <c r="AD3309">
        <v>80</v>
      </c>
      <c r="AE3309">
        <v>14</v>
      </c>
      <c r="AF3309">
        <v>4.4119999999999999</v>
      </c>
    </row>
    <row r="3310" spans="1:32" x14ac:dyDescent="0.25">
      <c r="A3310">
        <v>3538</v>
      </c>
      <c r="B3310">
        <v>3955</v>
      </c>
      <c r="C3310">
        <v>3955</v>
      </c>
      <c r="D3310">
        <v>13781</v>
      </c>
      <c r="E3310" t="str">
        <f t="shared" si="153"/>
        <v>13781-COL-P</v>
      </c>
      <c r="F3310" t="s">
        <v>738</v>
      </c>
      <c r="G3310" t="s">
        <v>715</v>
      </c>
      <c r="H3310" t="s">
        <v>25</v>
      </c>
      <c r="I3310">
        <v>-76.496398999999997</v>
      </c>
      <c r="J3310">
        <v>3.5426000000000002</v>
      </c>
      <c r="K3310">
        <v>958</v>
      </c>
      <c r="L3310">
        <v>77</v>
      </c>
      <c r="M3310" t="str">
        <f t="shared" si="154"/>
        <v>Pequeña</v>
      </c>
      <c r="N3310" t="str">
        <f t="shared" si="155"/>
        <v>P</v>
      </c>
      <c r="O3310">
        <v>0.79140200000000005</v>
      </c>
      <c r="P3310" t="s">
        <v>7</v>
      </c>
      <c r="Q3310">
        <v>2.3839999999999998E-3</v>
      </c>
      <c r="R3310" t="s">
        <v>8</v>
      </c>
      <c r="S3310">
        <v>129.14398199999999</v>
      </c>
      <c r="T3310" t="s">
        <v>49</v>
      </c>
      <c r="U3310">
        <v>554.44229119019951</v>
      </c>
      <c r="V3310">
        <v>21.6</v>
      </c>
      <c r="W3310">
        <v>5.3550000000000004</v>
      </c>
      <c r="X3310">
        <v>84.04</v>
      </c>
      <c r="Y3310">
        <v>3.5196299999999998</v>
      </c>
      <c r="Z3310">
        <v>190.8</v>
      </c>
      <c r="AA3310" t="str">
        <f>IF(Z3310=-1,"Flat",
INDEX({"North","Northeast","East","Southeast","South","Southwest","West","Northwest","North"},
MATCH(Z3310,{0;22.5;67.5;112.5;157.5;202.5;247.5;292.5;337.5},1)))</f>
        <v>South</v>
      </c>
      <c r="AB3310">
        <v>0.599074</v>
      </c>
      <c r="AC3310" t="s">
        <v>20</v>
      </c>
      <c r="AD3310">
        <v>37</v>
      </c>
      <c r="AE3310">
        <v>5</v>
      </c>
      <c r="AF3310">
        <v>4.2690000000000001</v>
      </c>
    </row>
    <row r="3311" spans="1:32" x14ac:dyDescent="0.25">
      <c r="A3311">
        <v>3539</v>
      </c>
      <c r="B3311">
        <v>3956</v>
      </c>
      <c r="C3311">
        <v>3956</v>
      </c>
      <c r="D3311">
        <v>13782</v>
      </c>
      <c r="E3311" t="str">
        <f t="shared" si="153"/>
        <v>13782-COL-P</v>
      </c>
      <c r="F3311" t="s">
        <v>739</v>
      </c>
      <c r="G3311" t="s">
        <v>715</v>
      </c>
      <c r="H3311" t="s">
        <v>25</v>
      </c>
      <c r="I3311">
        <v>-74.920897999999994</v>
      </c>
      <c r="J3311">
        <v>10.630699999999999</v>
      </c>
      <c r="K3311">
        <v>97</v>
      </c>
      <c r="L3311">
        <v>83.439903000000001</v>
      </c>
      <c r="M3311" t="str">
        <f t="shared" si="154"/>
        <v>Pequeña</v>
      </c>
      <c r="N3311" t="str">
        <f t="shared" si="155"/>
        <v>P</v>
      </c>
      <c r="O3311">
        <v>0.172484</v>
      </c>
      <c r="P3311" t="s">
        <v>7</v>
      </c>
      <c r="Q3311">
        <v>3.1779999999999998E-3</v>
      </c>
      <c r="R3311" t="s">
        <v>8</v>
      </c>
      <c r="S3311">
        <v>245.55604600000001</v>
      </c>
      <c r="T3311" t="s">
        <v>23</v>
      </c>
      <c r="U3311">
        <v>245.32752014891491</v>
      </c>
      <c r="V3311">
        <v>27.5</v>
      </c>
      <c r="W3311">
        <v>5.5259999999999998</v>
      </c>
      <c r="X3311">
        <v>81.69</v>
      </c>
      <c r="Y3311">
        <v>4.3440500000000002</v>
      </c>
      <c r="Z3311">
        <v>122.69</v>
      </c>
      <c r="AA3311" t="str">
        <f>IF(Z3311=-1,"Flat",
INDEX({"North","Northeast","East","Southeast","South","Southwest","West","Northwest","North"},
MATCH(Z3311,{0;22.5;67.5;112.5;157.5;202.5;247.5;292.5;337.5},1)))</f>
        <v>Southeast</v>
      </c>
      <c r="AB3311">
        <v>0.74748599999999998</v>
      </c>
      <c r="AC3311" t="s">
        <v>10</v>
      </c>
      <c r="AD3311">
        <v>120</v>
      </c>
      <c r="AE3311">
        <v>13</v>
      </c>
      <c r="AF3311">
        <v>4.3159999999999998</v>
      </c>
    </row>
    <row r="3312" spans="1:32" x14ac:dyDescent="0.25">
      <c r="A3312">
        <v>3540</v>
      </c>
      <c r="B3312">
        <v>3957</v>
      </c>
      <c r="C3312">
        <v>3957</v>
      </c>
      <c r="D3312">
        <v>13783</v>
      </c>
      <c r="E3312" t="str">
        <f t="shared" si="153"/>
        <v>13783-COL-P</v>
      </c>
      <c r="F3312" t="s">
        <v>740</v>
      </c>
      <c r="G3312" t="s">
        <v>715</v>
      </c>
      <c r="H3312" t="s">
        <v>25</v>
      </c>
      <c r="I3312">
        <v>-74.215401</v>
      </c>
      <c r="J3312">
        <v>4.5808999999999997</v>
      </c>
      <c r="K3312">
        <v>2562</v>
      </c>
      <c r="L3312">
        <v>239.675003</v>
      </c>
      <c r="M3312" t="str">
        <f t="shared" si="154"/>
        <v>Pequeña</v>
      </c>
      <c r="N3312" t="str">
        <f t="shared" si="155"/>
        <v>P</v>
      </c>
      <c r="O3312">
        <v>0.66002000000000005</v>
      </c>
      <c r="P3312" t="s">
        <v>7</v>
      </c>
      <c r="Q3312">
        <v>3.973E-3</v>
      </c>
      <c r="R3312" t="s">
        <v>8</v>
      </c>
      <c r="S3312">
        <v>338.42867999999999</v>
      </c>
      <c r="T3312" t="s">
        <v>70</v>
      </c>
      <c r="U3312">
        <v>168.2685983930686</v>
      </c>
      <c r="V3312">
        <v>17.100000000000001</v>
      </c>
      <c r="W3312">
        <v>5.1369999999999996</v>
      </c>
      <c r="X3312">
        <v>81.69</v>
      </c>
      <c r="Y3312">
        <v>4.7882100000000003</v>
      </c>
      <c r="Z3312">
        <v>122.69</v>
      </c>
      <c r="AA3312" t="str">
        <f>IF(Z3312=-1,"Flat",
INDEX({"North","Northeast","East","Southeast","South","Southwest","West","Northwest","North"},
MATCH(Z3312,{0;22.5;67.5;112.5;157.5;202.5;247.5;292.5;337.5},1)))</f>
        <v>Southeast</v>
      </c>
      <c r="AB3312">
        <v>0.8</v>
      </c>
      <c r="AC3312" t="s">
        <v>10</v>
      </c>
      <c r="AD3312">
        <v>200</v>
      </c>
      <c r="AE3312">
        <v>7</v>
      </c>
      <c r="AF3312">
        <v>4.141</v>
      </c>
    </row>
    <row r="3313" spans="1:32" x14ac:dyDescent="0.25">
      <c r="A3313">
        <v>3541</v>
      </c>
      <c r="B3313">
        <v>3958</v>
      </c>
      <c r="C3313">
        <v>3958</v>
      </c>
      <c r="D3313">
        <v>13784</v>
      </c>
      <c r="E3313" t="str">
        <f t="shared" si="153"/>
        <v>13784-COL-P</v>
      </c>
      <c r="F3313" t="s">
        <v>741</v>
      </c>
      <c r="G3313" t="s">
        <v>715</v>
      </c>
      <c r="H3313" t="s">
        <v>25</v>
      </c>
      <c r="I3313">
        <v>-75.001602000000005</v>
      </c>
      <c r="J3313">
        <v>10.6409</v>
      </c>
      <c r="K3313">
        <v>36</v>
      </c>
      <c r="L3313">
        <v>94</v>
      </c>
      <c r="M3313" t="str">
        <f t="shared" si="154"/>
        <v>Pequeña</v>
      </c>
      <c r="N3313" t="str">
        <f t="shared" si="155"/>
        <v>P</v>
      </c>
      <c r="O3313">
        <v>0.50508399999999998</v>
      </c>
      <c r="P3313" t="s">
        <v>7</v>
      </c>
      <c r="Q3313">
        <v>-1.5889999999999999E-3</v>
      </c>
      <c r="R3313" t="s">
        <v>8</v>
      </c>
      <c r="S3313">
        <v>312.70938100000001</v>
      </c>
      <c r="T3313" t="s">
        <v>30</v>
      </c>
      <c r="U3313">
        <v>1717.823758112618</v>
      </c>
      <c r="V3313">
        <v>27.799999</v>
      </c>
      <c r="W3313">
        <v>5.5590000000000002</v>
      </c>
      <c r="X3313">
        <v>62.33</v>
      </c>
      <c r="Y3313">
        <v>3.9763600000000001</v>
      </c>
      <c r="Z3313">
        <v>118.1</v>
      </c>
      <c r="AA3313" t="str">
        <f>IF(Z3313=-1,"Flat",
INDEX({"North","Northeast","East","Southeast","South","Southwest","West","Northwest","North"},
MATCH(Z3313,{0;22.5;67.5;112.5;157.5;202.5;247.5;292.5;337.5},1)))</f>
        <v>Southeast</v>
      </c>
      <c r="AB3313">
        <v>0.74758000000000002</v>
      </c>
      <c r="AC3313" t="s">
        <v>10</v>
      </c>
      <c r="AD3313">
        <v>50</v>
      </c>
      <c r="AE3313">
        <v>13</v>
      </c>
      <c r="AF3313">
        <v>4.3460000000000001</v>
      </c>
    </row>
    <row r="3314" spans="1:32" x14ac:dyDescent="0.25">
      <c r="A3314">
        <v>3542</v>
      </c>
      <c r="B3314">
        <v>3959</v>
      </c>
      <c r="C3314">
        <v>3959</v>
      </c>
      <c r="D3314">
        <v>13785</v>
      </c>
      <c r="E3314" t="str">
        <f t="shared" si="153"/>
        <v>13785-COL-P</v>
      </c>
      <c r="F3314" t="s">
        <v>742</v>
      </c>
      <c r="G3314" t="s">
        <v>715</v>
      </c>
      <c r="H3314" t="s">
        <v>25</v>
      </c>
      <c r="I3314">
        <v>-73.948798999999994</v>
      </c>
      <c r="J3314">
        <v>6.3141999999999996</v>
      </c>
      <c r="K3314">
        <v>156</v>
      </c>
      <c r="L3314">
        <v>129.75900300000001</v>
      </c>
      <c r="M3314" t="str">
        <f t="shared" si="154"/>
        <v>Pequeña</v>
      </c>
      <c r="N3314" t="str">
        <f t="shared" si="155"/>
        <v>P</v>
      </c>
      <c r="O3314">
        <v>4.0442200000000001</v>
      </c>
      <c r="P3314" t="s">
        <v>32</v>
      </c>
      <c r="Q3314">
        <v>-2.1451999999999999E-2</v>
      </c>
      <c r="R3314" t="s">
        <v>15</v>
      </c>
      <c r="S3314">
        <v>346.55139200000002</v>
      </c>
      <c r="T3314" t="s">
        <v>70</v>
      </c>
      <c r="U3314">
        <v>70.673619014968267</v>
      </c>
      <c r="V3314">
        <v>28.1</v>
      </c>
      <c r="W3314">
        <v>5.3460000000000001</v>
      </c>
      <c r="X3314">
        <v>81.69</v>
      </c>
      <c r="Y3314">
        <v>1.9856400000000001</v>
      </c>
      <c r="Z3314">
        <v>122.69</v>
      </c>
      <c r="AA3314" t="str">
        <f>IF(Z3314=-1,"Flat",
INDEX({"North","Northeast","East","Southeast","South","Southwest","West","Northwest","North"},
MATCH(Z3314,{0;22.5;67.5;112.5;157.5;202.5;247.5;292.5;337.5},1)))</f>
        <v>Southeast</v>
      </c>
      <c r="AB3314">
        <v>0.74383600000000005</v>
      </c>
      <c r="AC3314" t="s">
        <v>10</v>
      </c>
      <c r="AD3314">
        <v>200</v>
      </c>
      <c r="AE3314">
        <v>7</v>
      </c>
      <c r="AF3314">
        <v>4.1310000000000002</v>
      </c>
    </row>
    <row r="3315" spans="1:32" x14ac:dyDescent="0.25">
      <c r="A3315">
        <v>3543</v>
      </c>
      <c r="B3315">
        <v>3960</v>
      </c>
      <c r="C3315">
        <v>3960</v>
      </c>
      <c r="D3315">
        <v>13786</v>
      </c>
      <c r="E3315" t="str">
        <f t="shared" si="153"/>
        <v>13786-COL-P</v>
      </c>
      <c r="F3315" t="s">
        <v>743</v>
      </c>
      <c r="G3315" t="s">
        <v>715</v>
      </c>
      <c r="H3315" t="s">
        <v>25</v>
      </c>
      <c r="I3315">
        <v>-75.603202999999993</v>
      </c>
      <c r="J3315">
        <v>4.9843999999999999</v>
      </c>
      <c r="K3315">
        <v>1378</v>
      </c>
      <c r="L3315">
        <v>464.27099600000003</v>
      </c>
      <c r="M3315" t="str">
        <f t="shared" si="154"/>
        <v>Pequeña</v>
      </c>
      <c r="N3315" t="str">
        <f t="shared" si="155"/>
        <v>P</v>
      </c>
      <c r="O3315">
        <v>1.3565400000000001</v>
      </c>
      <c r="P3315" t="s">
        <v>7</v>
      </c>
      <c r="Q3315">
        <v>1.0329E-2</v>
      </c>
      <c r="R3315" t="s">
        <v>80</v>
      </c>
      <c r="S3315">
        <v>1.8087390000000001</v>
      </c>
      <c r="T3315" t="s">
        <v>70</v>
      </c>
      <c r="U3315">
        <v>60.046882107818682</v>
      </c>
      <c r="V3315">
        <v>22.700001</v>
      </c>
      <c r="W3315">
        <v>4.92</v>
      </c>
      <c r="X3315">
        <v>81.69</v>
      </c>
      <c r="Y3315">
        <v>1.6418699999999999</v>
      </c>
      <c r="Z3315">
        <v>122.69</v>
      </c>
      <c r="AA3315" t="str">
        <f>IF(Z3315=-1,"Flat",
INDEX({"North","Northeast","East","Southeast","South","Southwest","West","Northwest","North"},
MATCH(Z3315,{0;22.5;67.5;112.5;157.5;202.5;247.5;292.5;337.5},1)))</f>
        <v>Southeast</v>
      </c>
      <c r="AB3315">
        <v>0.77029300000000001</v>
      </c>
      <c r="AC3315" t="s">
        <v>10</v>
      </c>
      <c r="AD3315">
        <v>55</v>
      </c>
      <c r="AE3315">
        <v>6</v>
      </c>
      <c r="AF3315">
        <v>3.9049999999999998</v>
      </c>
    </row>
    <row r="3316" spans="1:32" x14ac:dyDescent="0.25">
      <c r="A3316">
        <v>3544</v>
      </c>
      <c r="B3316">
        <v>3961</v>
      </c>
      <c r="C3316">
        <v>3961</v>
      </c>
      <c r="D3316">
        <v>13787</v>
      </c>
      <c r="E3316" t="str">
        <f t="shared" si="153"/>
        <v>13787-COL-P</v>
      </c>
      <c r="F3316" t="s">
        <v>744</v>
      </c>
      <c r="G3316" t="s">
        <v>715</v>
      </c>
      <c r="H3316" t="s">
        <v>25</v>
      </c>
      <c r="I3316">
        <v>-74.761398</v>
      </c>
      <c r="J3316">
        <v>5.4444999999999997</v>
      </c>
      <c r="K3316">
        <v>245</v>
      </c>
      <c r="L3316">
        <v>661.62402299999997</v>
      </c>
      <c r="M3316" t="str">
        <f t="shared" si="154"/>
        <v>Pequeña</v>
      </c>
      <c r="N3316" t="str">
        <f t="shared" si="155"/>
        <v>P</v>
      </c>
      <c r="O3316">
        <v>3.5064199999999999</v>
      </c>
      <c r="P3316" t="s">
        <v>32</v>
      </c>
      <c r="Q3316">
        <v>-7.1510000000000002E-3</v>
      </c>
      <c r="R3316" t="s">
        <v>8</v>
      </c>
      <c r="S3316">
        <v>194.60127299999999</v>
      </c>
      <c r="T3316" t="s">
        <v>13</v>
      </c>
      <c r="U3316">
        <v>9235.8893330752489</v>
      </c>
      <c r="V3316">
        <v>25.299999</v>
      </c>
      <c r="W3316">
        <v>5.6660000000000004</v>
      </c>
      <c r="X3316">
        <v>81.69</v>
      </c>
      <c r="Y3316">
        <v>3.0167600000000001</v>
      </c>
      <c r="Z3316">
        <v>122.69</v>
      </c>
      <c r="AA3316" t="str">
        <f>IF(Z3316=-1,"Flat",
INDEX({"North","Northeast","East","Southeast","South","Southwest","West","Northwest","North"},
MATCH(Z3316,{0;22.5;67.5;112.5;157.5;202.5;247.5;292.5;337.5},1)))</f>
        <v>Southeast</v>
      </c>
      <c r="AB3316">
        <v>0.58949600000000002</v>
      </c>
      <c r="AC3316" t="s">
        <v>20</v>
      </c>
      <c r="AD3316">
        <v>250</v>
      </c>
      <c r="AE3316">
        <v>7</v>
      </c>
      <c r="AF3316">
        <v>4.4080000000000021</v>
      </c>
    </row>
    <row r="3317" spans="1:32" x14ac:dyDescent="0.25">
      <c r="A3317">
        <v>3545</v>
      </c>
      <c r="B3317">
        <v>3962</v>
      </c>
      <c r="C3317">
        <v>3962</v>
      </c>
      <c r="D3317">
        <v>13788</v>
      </c>
      <c r="E3317" t="str">
        <f t="shared" si="153"/>
        <v>13788-COL-P</v>
      </c>
      <c r="F3317" t="s">
        <v>745</v>
      </c>
      <c r="G3317" t="s">
        <v>715</v>
      </c>
      <c r="H3317" t="s">
        <v>18</v>
      </c>
      <c r="I3317">
        <v>-75.914101000000002</v>
      </c>
      <c r="J3317">
        <v>4.7504</v>
      </c>
      <c r="K3317">
        <v>914</v>
      </c>
      <c r="L3317">
        <v>60</v>
      </c>
      <c r="M3317" t="str">
        <f t="shared" si="154"/>
        <v>Pequeña</v>
      </c>
      <c r="N3317" t="str">
        <f t="shared" si="155"/>
        <v>P</v>
      </c>
      <c r="O3317">
        <v>0.44823099999999999</v>
      </c>
      <c r="P3317" t="s">
        <v>7</v>
      </c>
      <c r="Q3317">
        <v>1.5889999999999999E-3</v>
      </c>
      <c r="R3317" t="s">
        <v>8</v>
      </c>
      <c r="S3317">
        <v>350.83764600000001</v>
      </c>
      <c r="T3317" t="s">
        <v>70</v>
      </c>
      <c r="U3317">
        <v>20.28745190818497</v>
      </c>
      <c r="V3317">
        <v>22.9</v>
      </c>
      <c r="W3317">
        <v>5.7210000000000001</v>
      </c>
      <c r="X3317">
        <v>84.04</v>
      </c>
      <c r="Y3317">
        <v>2.0021800000000001</v>
      </c>
      <c r="Z3317">
        <v>190.8</v>
      </c>
      <c r="AA3317" t="str">
        <f>IF(Z3317=-1,"Flat",
INDEX({"North","Northeast","East","Southeast","South","Southwest","West","Northwest","North"},
MATCH(Z3317,{0;22.5;67.5;112.5;157.5;202.5;247.5;292.5;337.5},1)))</f>
        <v>South</v>
      </c>
      <c r="AB3317">
        <v>0.8</v>
      </c>
      <c r="AC3317" t="s">
        <v>10</v>
      </c>
      <c r="AD3317">
        <v>99</v>
      </c>
      <c r="AE3317">
        <v>6</v>
      </c>
      <c r="AF3317">
        <v>4.5129999999999999</v>
      </c>
    </row>
    <row r="3318" spans="1:32" x14ac:dyDescent="0.25">
      <c r="A3318">
        <v>3547</v>
      </c>
      <c r="B3318">
        <v>3964</v>
      </c>
      <c r="C3318">
        <v>3964</v>
      </c>
      <c r="D3318">
        <v>13790</v>
      </c>
      <c r="E3318" t="str">
        <f t="shared" si="153"/>
        <v>13790-COL-G</v>
      </c>
      <c r="F3318" t="s">
        <v>746</v>
      </c>
      <c r="G3318" t="s">
        <v>715</v>
      </c>
      <c r="H3318" t="s">
        <v>12</v>
      </c>
      <c r="I3318">
        <v>-73.688903999999994</v>
      </c>
      <c r="J3318">
        <v>3.8900999999999999</v>
      </c>
      <c r="K3318">
        <v>441</v>
      </c>
      <c r="L3318">
        <v>590657</v>
      </c>
      <c r="M3318" t="str">
        <f t="shared" si="154"/>
        <v>Grande</v>
      </c>
      <c r="N3318" t="str">
        <f t="shared" si="155"/>
        <v>G</v>
      </c>
      <c r="O3318">
        <v>0.78959800000000002</v>
      </c>
      <c r="P3318" t="s">
        <v>7</v>
      </c>
      <c r="Q3318">
        <v>-4.3699999999999998E-3</v>
      </c>
      <c r="R3318" t="s">
        <v>8</v>
      </c>
      <c r="S3318">
        <v>139.39871199999999</v>
      </c>
      <c r="T3318" t="s">
        <v>49</v>
      </c>
      <c r="U3318">
        <v>9664.6441723920707</v>
      </c>
      <c r="V3318">
        <v>22.5</v>
      </c>
      <c r="W3318">
        <v>5.0350000000000001</v>
      </c>
      <c r="X3318">
        <v>81.69</v>
      </c>
      <c r="Y3318">
        <v>2.9837600000000002</v>
      </c>
      <c r="Z3318">
        <v>122.69</v>
      </c>
      <c r="AA3318" t="str">
        <f>IF(Z3318=-1,"Flat",
INDEX({"North","Northeast","East","Southeast","South","Southwest","West","Northwest","North"},
MATCH(Z3318,{0;22.5;67.5;112.5;157.5;202.5;247.5;292.5;337.5},1)))</f>
        <v>Southeast</v>
      </c>
      <c r="AB3318">
        <v>0.59606999999999999</v>
      </c>
      <c r="AC3318" t="s">
        <v>20</v>
      </c>
      <c r="AD3318">
        <v>20</v>
      </c>
      <c r="AE3318">
        <v>7</v>
      </c>
      <c r="AF3318">
        <v>3.9990000000000001</v>
      </c>
    </row>
    <row r="3319" spans="1:32" x14ac:dyDescent="0.25">
      <c r="A3319">
        <v>3548</v>
      </c>
      <c r="B3319">
        <v>3965</v>
      </c>
      <c r="C3319">
        <v>3965</v>
      </c>
      <c r="D3319">
        <v>13791</v>
      </c>
      <c r="E3319" t="str">
        <f t="shared" si="153"/>
        <v>13791-COL-P</v>
      </c>
      <c r="F3319" t="s">
        <v>747</v>
      </c>
      <c r="G3319" t="s">
        <v>715</v>
      </c>
      <c r="H3319" t="s">
        <v>25</v>
      </c>
      <c r="I3319">
        <v>-73.961601000000002</v>
      </c>
      <c r="J3319">
        <v>10.1502</v>
      </c>
      <c r="K3319">
        <v>154</v>
      </c>
      <c r="L3319">
        <v>56.458401000000002</v>
      </c>
      <c r="M3319" t="str">
        <f t="shared" si="154"/>
        <v>Pequeña</v>
      </c>
      <c r="N3319" t="str">
        <f t="shared" si="155"/>
        <v>P</v>
      </c>
      <c r="O3319">
        <v>1.11239</v>
      </c>
      <c r="P3319" t="s">
        <v>7</v>
      </c>
      <c r="Q3319">
        <v>1.5890999999999999E-2</v>
      </c>
      <c r="R3319" t="s">
        <v>80</v>
      </c>
      <c r="S3319">
        <v>213.486176</v>
      </c>
      <c r="T3319" t="s">
        <v>23</v>
      </c>
      <c r="U3319">
        <v>803.14595391967976</v>
      </c>
      <c r="V3319">
        <v>27.799999</v>
      </c>
      <c r="W3319">
        <v>5.8360000000000003</v>
      </c>
      <c r="X3319">
        <v>81.69</v>
      </c>
      <c r="Y3319">
        <v>2.3082400000000001</v>
      </c>
      <c r="Z3319">
        <v>122.69</v>
      </c>
      <c r="AA3319" t="str">
        <f>IF(Z3319=-1,"Flat",
INDEX({"North","Northeast","East","Southeast","South","Southwest","West","Northwest","North"},
MATCH(Z3319,{0;22.5;67.5;112.5;157.5;202.5;247.5;292.5;337.5},1)))</f>
        <v>Southeast</v>
      </c>
      <c r="AB3319">
        <v>0.59597900000000004</v>
      </c>
      <c r="AC3319" t="s">
        <v>20</v>
      </c>
      <c r="AD3319">
        <v>200</v>
      </c>
      <c r="AE3319">
        <v>13</v>
      </c>
      <c r="AF3319">
        <v>4.5110000000000001</v>
      </c>
    </row>
    <row r="3320" spans="1:32" x14ac:dyDescent="0.25">
      <c r="A3320">
        <v>3549</v>
      </c>
      <c r="B3320">
        <v>3966</v>
      </c>
      <c r="C3320">
        <v>3966</v>
      </c>
      <c r="D3320">
        <v>13792</v>
      </c>
      <c r="E3320" t="str">
        <f t="shared" si="153"/>
        <v>13792-COL-P</v>
      </c>
      <c r="F3320" t="s">
        <v>748</v>
      </c>
      <c r="G3320" t="s">
        <v>715</v>
      </c>
      <c r="H3320" t="s">
        <v>25</v>
      </c>
      <c r="I3320">
        <v>-74.700798000000006</v>
      </c>
      <c r="J3320">
        <v>3.4257</v>
      </c>
      <c r="K3320">
        <v>1601</v>
      </c>
      <c r="L3320">
        <v>206.628998</v>
      </c>
      <c r="M3320" t="str">
        <f t="shared" si="154"/>
        <v>Pequeña</v>
      </c>
      <c r="N3320" t="str">
        <f t="shared" si="155"/>
        <v>P</v>
      </c>
      <c r="O3320">
        <v>27.203699</v>
      </c>
      <c r="P3320" t="s">
        <v>731</v>
      </c>
      <c r="Q3320">
        <v>-4.5288000000000002E-2</v>
      </c>
      <c r="R3320" t="s">
        <v>15</v>
      </c>
      <c r="S3320">
        <v>205.956467</v>
      </c>
      <c r="T3320" t="s">
        <v>23</v>
      </c>
      <c r="U3320">
        <v>20240.91217181856</v>
      </c>
      <c r="V3320">
        <v>21.799999</v>
      </c>
      <c r="W3320">
        <v>4.6479999999999997</v>
      </c>
      <c r="X3320">
        <v>81.69</v>
      </c>
      <c r="Y3320">
        <v>3.1517400000000002</v>
      </c>
      <c r="Z3320">
        <v>122.69</v>
      </c>
      <c r="AA3320" t="str">
        <f>IF(Z3320=-1,"Flat",
INDEX({"North","Northeast","East","Southeast","South","Southwest","West","Northwest","North"},
MATCH(Z3320,{0;22.5;67.5;112.5;157.5;202.5;247.5;292.5;337.5},1)))</f>
        <v>Southeast</v>
      </c>
      <c r="AB3320">
        <v>0.47481400000000001</v>
      </c>
      <c r="AC3320" t="s">
        <v>20</v>
      </c>
      <c r="AD3320">
        <v>100</v>
      </c>
      <c r="AE3320">
        <v>4</v>
      </c>
      <c r="AF3320">
        <v>3.6619999999999999</v>
      </c>
    </row>
    <row r="3321" spans="1:32" x14ac:dyDescent="0.25">
      <c r="A3321">
        <v>3550</v>
      </c>
      <c r="B3321">
        <v>3967</v>
      </c>
      <c r="C3321">
        <v>3967</v>
      </c>
      <c r="D3321">
        <v>13793</v>
      </c>
      <c r="E3321" t="str">
        <f t="shared" si="153"/>
        <v>13793-COL-P</v>
      </c>
      <c r="F3321" t="s">
        <v>749</v>
      </c>
      <c r="G3321" t="s">
        <v>715</v>
      </c>
      <c r="H3321" t="s">
        <v>18</v>
      </c>
      <c r="I3321">
        <v>-73.745498999999995</v>
      </c>
      <c r="J3321">
        <v>9.6616</v>
      </c>
      <c r="K3321">
        <v>41</v>
      </c>
      <c r="L3321">
        <v>91</v>
      </c>
      <c r="M3321" t="str">
        <f t="shared" si="154"/>
        <v>Pequeña</v>
      </c>
      <c r="N3321" t="str">
        <f t="shared" si="155"/>
        <v>P</v>
      </c>
      <c r="O3321">
        <v>0.14696899999999999</v>
      </c>
      <c r="P3321" t="s">
        <v>7</v>
      </c>
      <c r="Q3321">
        <v>7.9500000000000003E-4</v>
      </c>
      <c r="R3321" t="s">
        <v>8</v>
      </c>
      <c r="S3321">
        <v>299.054596</v>
      </c>
      <c r="T3321" t="s">
        <v>30</v>
      </c>
      <c r="U3321">
        <v>287.0143421726109</v>
      </c>
      <c r="V3321">
        <v>28.4</v>
      </c>
      <c r="W3321">
        <v>5.9640000000000004</v>
      </c>
      <c r="X3321">
        <v>73.47</v>
      </c>
      <c r="Y3321">
        <v>4.0442200000000001</v>
      </c>
      <c r="Z3321">
        <v>72.5</v>
      </c>
      <c r="AA3321" t="str">
        <f>IF(Z3321=-1,"Flat",
INDEX({"North","Northeast","East","Southeast","South","Southwest","West","Northwest","North"},
MATCH(Z3321,{0;22.5;67.5;112.5;157.5;202.5;247.5;292.5;337.5},1)))</f>
        <v>East</v>
      </c>
      <c r="AB3321">
        <v>0.67457400000000001</v>
      </c>
      <c r="AC3321" t="s">
        <v>10</v>
      </c>
      <c r="AD3321">
        <v>50</v>
      </c>
      <c r="AE3321">
        <v>13</v>
      </c>
      <c r="AF3321">
        <v>4.6100000000000003</v>
      </c>
    </row>
    <row r="3322" spans="1:32" x14ac:dyDescent="0.25">
      <c r="A3322">
        <v>3555</v>
      </c>
      <c r="B3322">
        <v>3972</v>
      </c>
      <c r="C3322">
        <v>3972</v>
      </c>
      <c r="D3322">
        <v>13798</v>
      </c>
      <c r="E3322" t="str">
        <f t="shared" si="153"/>
        <v>13798-COL-P</v>
      </c>
      <c r="F3322" t="s">
        <v>750</v>
      </c>
      <c r="G3322" t="s">
        <v>715</v>
      </c>
      <c r="H3322" t="s">
        <v>48</v>
      </c>
      <c r="I3322">
        <v>-74.745200999999994</v>
      </c>
      <c r="J3322">
        <v>5.2008000000000001</v>
      </c>
      <c r="K3322">
        <v>223</v>
      </c>
      <c r="L3322">
        <v>130.12699900000001</v>
      </c>
      <c r="M3322" t="str">
        <f t="shared" si="154"/>
        <v>Pequeña</v>
      </c>
      <c r="N3322" t="str">
        <f t="shared" si="155"/>
        <v>P</v>
      </c>
      <c r="O3322">
        <v>1.0490600000000001</v>
      </c>
      <c r="P3322" t="s">
        <v>7</v>
      </c>
      <c r="Q3322">
        <v>-9.1369999999999993E-3</v>
      </c>
      <c r="R3322" t="s">
        <v>8</v>
      </c>
      <c r="S3322">
        <v>165.018372</v>
      </c>
      <c r="T3322" t="s">
        <v>13</v>
      </c>
      <c r="U3322">
        <v>1846.078179465595</v>
      </c>
      <c r="V3322">
        <v>25.299999</v>
      </c>
      <c r="W3322">
        <v>5.6379999999999999</v>
      </c>
      <c r="X3322">
        <v>81.69</v>
      </c>
      <c r="Y3322">
        <v>3.7876400000000001</v>
      </c>
      <c r="Z3322">
        <v>122.69</v>
      </c>
      <c r="AA3322" t="str">
        <f>IF(Z3322=-1,"Flat",
INDEX({"North","Northeast","East","Southeast","South","Southwest","West","Northwest","North"},
MATCH(Z3322,{0;22.5;67.5;112.5;157.5;202.5;247.5;292.5;337.5},1)))</f>
        <v>Southeast</v>
      </c>
      <c r="AB3322">
        <v>0.59886300000000003</v>
      </c>
      <c r="AC3322" t="s">
        <v>20</v>
      </c>
      <c r="AD3322">
        <v>349.29998799999998</v>
      </c>
      <c r="AE3322">
        <v>7</v>
      </c>
      <c r="AF3322">
        <v>4.3920000000000012</v>
      </c>
    </row>
    <row r="3323" spans="1:32" x14ac:dyDescent="0.25">
      <c r="A3323">
        <v>3556</v>
      </c>
      <c r="B3323">
        <v>3973</v>
      </c>
      <c r="C3323">
        <v>3973</v>
      </c>
      <c r="D3323">
        <v>13799</v>
      </c>
      <c r="E3323" t="str">
        <f t="shared" si="153"/>
        <v>13799-COL-P</v>
      </c>
      <c r="F3323" t="s">
        <v>751</v>
      </c>
      <c r="G3323" t="s">
        <v>715</v>
      </c>
      <c r="H3323" t="s">
        <v>598</v>
      </c>
      <c r="I3323">
        <v>-75.491898000000006</v>
      </c>
      <c r="J3323">
        <v>3.7433999999999998</v>
      </c>
      <c r="K3323">
        <v>823</v>
      </c>
      <c r="L3323">
        <v>76</v>
      </c>
      <c r="M3323" t="str">
        <f t="shared" si="154"/>
        <v>Pequeña</v>
      </c>
      <c r="N3323" t="str">
        <f t="shared" si="155"/>
        <v>P</v>
      </c>
      <c r="O3323">
        <v>3.8145899999999999</v>
      </c>
      <c r="P3323" t="s">
        <v>32</v>
      </c>
      <c r="Q3323">
        <v>-6.3164999999999999E-2</v>
      </c>
      <c r="R3323" t="s">
        <v>15</v>
      </c>
      <c r="S3323">
        <v>126.184776</v>
      </c>
      <c r="T3323" t="s">
        <v>49</v>
      </c>
      <c r="U3323">
        <v>1953.492077831098</v>
      </c>
      <c r="V3323">
        <v>21.1</v>
      </c>
      <c r="W3323">
        <v>5.5129999999999999</v>
      </c>
      <c r="X3323">
        <v>87.11</v>
      </c>
      <c r="Y3323">
        <v>1.7151400000000001</v>
      </c>
      <c r="Z3323">
        <v>88.5</v>
      </c>
      <c r="AA3323" t="str">
        <f>IF(Z3323=-1,"Flat",
INDEX({"North","Northeast","East","Southeast","South","Southwest","West","Northwest","North"},
MATCH(Z3323,{0;22.5;67.5;112.5;157.5;202.5;247.5;292.5;337.5},1)))</f>
        <v>East</v>
      </c>
      <c r="AB3323">
        <v>0.57724399999999998</v>
      </c>
      <c r="AC3323" t="s">
        <v>20</v>
      </c>
      <c r="AD3323">
        <v>22</v>
      </c>
      <c r="AE3323">
        <v>5</v>
      </c>
      <c r="AF3323">
        <v>4.3659999999999997</v>
      </c>
    </row>
    <row r="3324" spans="1:32" x14ac:dyDescent="0.25">
      <c r="A3324">
        <v>3557</v>
      </c>
      <c r="B3324">
        <v>3974</v>
      </c>
      <c r="C3324">
        <v>3974</v>
      </c>
      <c r="D3324">
        <v>13800</v>
      </c>
      <c r="E3324" t="str">
        <f t="shared" si="153"/>
        <v>13800-COL-P</v>
      </c>
      <c r="F3324" t="s">
        <v>752</v>
      </c>
      <c r="G3324" t="s">
        <v>715</v>
      </c>
      <c r="H3324" t="s">
        <v>25</v>
      </c>
      <c r="I3324">
        <v>-73.168899999999994</v>
      </c>
      <c r="J3324">
        <v>7.0731999999999999</v>
      </c>
      <c r="K3324">
        <v>690</v>
      </c>
      <c r="L3324">
        <v>488.89001500000001</v>
      </c>
      <c r="M3324" t="str">
        <f t="shared" si="154"/>
        <v>Pequeña</v>
      </c>
      <c r="N3324" t="str">
        <f t="shared" si="155"/>
        <v>P</v>
      </c>
      <c r="O3324">
        <v>1.3846099999999999</v>
      </c>
      <c r="P3324" t="s">
        <v>7</v>
      </c>
      <c r="Q3324">
        <v>-3.3369999999999997E-2</v>
      </c>
      <c r="R3324" t="s">
        <v>15</v>
      </c>
      <c r="S3324">
        <v>278.29714999999999</v>
      </c>
      <c r="T3324" t="s">
        <v>16</v>
      </c>
      <c r="U3324">
        <v>918.7521654173762</v>
      </c>
      <c r="V3324">
        <v>26.4</v>
      </c>
      <c r="W3324">
        <v>5.4210000000000003</v>
      </c>
      <c r="X3324">
        <v>81.69</v>
      </c>
      <c r="Y3324">
        <v>2.2313200000000002</v>
      </c>
      <c r="Z3324">
        <v>122.69</v>
      </c>
      <c r="AA3324" t="str">
        <f>IF(Z3324=-1,"Flat",
INDEX({"North","Northeast","East","Southeast","South","Southwest","West","Northwest","North"},
MATCH(Z3324,{0;22.5;67.5;112.5;157.5;202.5;247.5;292.5;337.5},1)))</f>
        <v>Southeast</v>
      </c>
      <c r="AB3324">
        <v>0.66866700000000001</v>
      </c>
      <c r="AC3324" t="s">
        <v>10</v>
      </c>
      <c r="AD3324">
        <v>99.900002000000001</v>
      </c>
      <c r="AE3324">
        <v>9</v>
      </c>
      <c r="AF3324">
        <v>4.2279999999999998</v>
      </c>
    </row>
    <row r="3325" spans="1:32" x14ac:dyDescent="0.25">
      <c r="A3325">
        <v>3558</v>
      </c>
      <c r="B3325">
        <v>3975</v>
      </c>
      <c r="C3325">
        <v>3975</v>
      </c>
      <c r="D3325">
        <v>13801</v>
      </c>
      <c r="E3325" t="str">
        <f t="shared" si="153"/>
        <v>13801-COL-P</v>
      </c>
      <c r="F3325" t="s">
        <v>753</v>
      </c>
      <c r="G3325" t="s">
        <v>715</v>
      </c>
      <c r="H3325" t="s">
        <v>25</v>
      </c>
      <c r="I3325">
        <v>-75.009499000000005</v>
      </c>
      <c r="J3325">
        <v>8.2705000000000002</v>
      </c>
      <c r="K3325">
        <v>23</v>
      </c>
      <c r="L3325">
        <v>41</v>
      </c>
      <c r="M3325" t="str">
        <f t="shared" si="154"/>
        <v>Pequeña</v>
      </c>
      <c r="N3325" t="str">
        <f t="shared" si="155"/>
        <v>P</v>
      </c>
      <c r="O3325">
        <v>5.7098999999999997E-2</v>
      </c>
      <c r="P3325" t="s">
        <v>7</v>
      </c>
      <c r="Q3325">
        <v>3.97E-4</v>
      </c>
      <c r="R3325" t="s">
        <v>8</v>
      </c>
      <c r="S3325">
        <v>270</v>
      </c>
      <c r="T3325" t="s">
        <v>16</v>
      </c>
      <c r="U3325">
        <v>16522.385771967482</v>
      </c>
      <c r="V3325">
        <v>27.799999</v>
      </c>
      <c r="W3325">
        <v>5.38</v>
      </c>
      <c r="X3325">
        <v>79.31</v>
      </c>
      <c r="Y3325">
        <v>3.0171600000000001</v>
      </c>
      <c r="Z3325">
        <v>27.2</v>
      </c>
      <c r="AA3325" t="str">
        <f>IF(Z3325=-1,"Flat",
INDEX({"North","Northeast","East","Southeast","South","Southwest","West","Northwest","North"},
MATCH(Z3325,{0;22.5;67.5;112.5;157.5;202.5;247.5;292.5;337.5},1)))</f>
        <v>Northeast</v>
      </c>
      <c r="AB3325">
        <v>0.67471599999999998</v>
      </c>
      <c r="AC3325" t="s">
        <v>10</v>
      </c>
      <c r="AD3325">
        <v>100</v>
      </c>
      <c r="AE3325">
        <v>10</v>
      </c>
      <c r="AF3325">
        <v>4.2069999999999999</v>
      </c>
    </row>
    <row r="3326" spans="1:32" x14ac:dyDescent="0.25">
      <c r="A3326">
        <v>3559</v>
      </c>
      <c r="B3326">
        <v>3976</v>
      </c>
      <c r="C3326">
        <v>3976</v>
      </c>
      <c r="D3326">
        <v>13802</v>
      </c>
      <c r="E3326" t="str">
        <f t="shared" si="153"/>
        <v>13802-COL-P</v>
      </c>
      <c r="F3326" t="s">
        <v>754</v>
      </c>
      <c r="G3326" t="s">
        <v>715</v>
      </c>
      <c r="H3326" t="s">
        <v>25</v>
      </c>
      <c r="I3326">
        <v>-75.407402000000005</v>
      </c>
      <c r="J3326">
        <v>9.1071000000000009</v>
      </c>
      <c r="K3326">
        <v>102</v>
      </c>
      <c r="L3326">
        <v>76</v>
      </c>
      <c r="M3326" t="str">
        <f t="shared" si="154"/>
        <v>Pequeña</v>
      </c>
      <c r="N3326" t="str">
        <f t="shared" si="155"/>
        <v>P</v>
      </c>
      <c r="O3326">
        <v>0.73480400000000001</v>
      </c>
      <c r="P3326" t="s">
        <v>7</v>
      </c>
      <c r="Q3326">
        <v>-6.3559999999999997E-3</v>
      </c>
      <c r="R3326" t="s">
        <v>8</v>
      </c>
      <c r="S3326">
        <v>262.18469199999998</v>
      </c>
      <c r="T3326" t="s">
        <v>16</v>
      </c>
      <c r="U3326">
        <v>538.16713415382878</v>
      </c>
      <c r="V3326">
        <v>27.299999</v>
      </c>
      <c r="W3326">
        <v>5.3150000000000004</v>
      </c>
      <c r="X3326">
        <v>81.69</v>
      </c>
      <c r="Y3326">
        <v>3.9651800000000001</v>
      </c>
      <c r="Z3326">
        <v>122.69</v>
      </c>
      <c r="AA3326" t="str">
        <f>IF(Z3326=-1,"Flat",
INDEX({"North","Northeast","East","Southeast","South","Southwest","West","Northwest","North"},
MATCH(Z3326,{0;22.5;67.5;112.5;157.5;202.5;247.5;292.5;337.5},1)))</f>
        <v>Southeast</v>
      </c>
      <c r="AB3326">
        <v>0.59643199999999996</v>
      </c>
      <c r="AC3326" t="s">
        <v>20</v>
      </c>
      <c r="AD3326">
        <v>350</v>
      </c>
      <c r="AE3326">
        <v>11</v>
      </c>
      <c r="AF3326">
        <v>4.16</v>
      </c>
    </row>
    <row r="3327" spans="1:32" x14ac:dyDescent="0.25">
      <c r="A3327">
        <v>3560</v>
      </c>
      <c r="B3327">
        <v>3977</v>
      </c>
      <c r="C3327">
        <v>3977</v>
      </c>
      <c r="D3327">
        <v>13803</v>
      </c>
      <c r="E3327" t="str">
        <f t="shared" si="153"/>
        <v>13803-COL-P</v>
      </c>
      <c r="F3327" t="s">
        <v>755</v>
      </c>
      <c r="G3327" t="s">
        <v>715</v>
      </c>
      <c r="H3327" t="s">
        <v>25</v>
      </c>
      <c r="I3327">
        <v>-72.594200000000001</v>
      </c>
      <c r="J3327">
        <v>11.164</v>
      </c>
      <c r="K3327">
        <v>100</v>
      </c>
      <c r="L3327">
        <v>645.16302499999995</v>
      </c>
      <c r="M3327" t="str">
        <f t="shared" si="154"/>
        <v>Pequeña</v>
      </c>
      <c r="N3327" t="str">
        <f t="shared" si="155"/>
        <v>P</v>
      </c>
      <c r="O3327">
        <v>3.0539299999999998</v>
      </c>
      <c r="P3327" t="s">
        <v>32</v>
      </c>
      <c r="Q3327">
        <v>-1.0725999999999999E-2</v>
      </c>
      <c r="R3327" t="s">
        <v>15</v>
      </c>
      <c r="S3327">
        <v>147.20047</v>
      </c>
      <c r="T3327" t="s">
        <v>49</v>
      </c>
      <c r="U3327">
        <v>3527.974781632106</v>
      </c>
      <c r="V3327">
        <v>27.4</v>
      </c>
      <c r="W3327">
        <v>5.84</v>
      </c>
      <c r="X3327">
        <v>81.69</v>
      </c>
      <c r="Y3327">
        <v>5.5805600000000002</v>
      </c>
      <c r="Z3327">
        <v>122.69</v>
      </c>
      <c r="AA3327" t="str">
        <f>IF(Z3327=-1,"Flat",
INDEX({"North","Northeast","East","Southeast","South","Southwest","West","Northwest","North"},
MATCH(Z3327,{0;22.5;67.5;112.5;157.5;202.5;247.5;292.5;337.5},1)))</f>
        <v>Southeast</v>
      </c>
      <c r="AB3327">
        <v>0.58866600000000002</v>
      </c>
      <c r="AC3327" t="s">
        <v>20</v>
      </c>
      <c r="AD3327">
        <v>750</v>
      </c>
      <c r="AE3327">
        <v>14</v>
      </c>
      <c r="AF3327">
        <v>4.5309999999999997</v>
      </c>
    </row>
    <row r="3328" spans="1:32" x14ac:dyDescent="0.25">
      <c r="A3328">
        <v>3561</v>
      </c>
      <c r="B3328">
        <v>3978</v>
      </c>
      <c r="C3328">
        <v>3978</v>
      </c>
      <c r="D3328">
        <v>13804</v>
      </c>
      <c r="E3328" t="str">
        <f t="shared" si="153"/>
        <v>13804-COL-P</v>
      </c>
      <c r="F3328" t="s">
        <v>756</v>
      </c>
      <c r="G3328" t="s">
        <v>715</v>
      </c>
      <c r="H3328" t="s">
        <v>25</v>
      </c>
      <c r="I3328">
        <v>-75.507202000000007</v>
      </c>
      <c r="J3328">
        <v>10.396800000000001</v>
      </c>
      <c r="K3328">
        <v>35</v>
      </c>
      <c r="L3328">
        <v>89</v>
      </c>
      <c r="M3328" t="str">
        <f t="shared" si="154"/>
        <v>Pequeña</v>
      </c>
      <c r="N3328" t="str">
        <f t="shared" si="155"/>
        <v>P</v>
      </c>
      <c r="O3328">
        <v>1.2875300000000001</v>
      </c>
      <c r="P3328" t="s">
        <v>7</v>
      </c>
      <c r="Q3328">
        <v>-8.3429999999999997E-3</v>
      </c>
      <c r="R3328" t="s">
        <v>8</v>
      </c>
      <c r="S3328">
        <v>148.60054</v>
      </c>
      <c r="T3328" t="s">
        <v>49</v>
      </c>
      <c r="U3328">
        <v>638.30964889040627</v>
      </c>
      <c r="V3328">
        <v>27.299999</v>
      </c>
      <c r="W3328">
        <v>5.6660000000000004</v>
      </c>
      <c r="X3328">
        <v>80.73</v>
      </c>
      <c r="Y3328">
        <v>4.9220499999999996</v>
      </c>
      <c r="Z3328">
        <v>310.39999999999998</v>
      </c>
      <c r="AA3328" t="str">
        <f>IF(Z3328=-1,"Flat",
INDEX({"North","Northeast","East","Southeast","South","Southwest","West","Northwest","North"},
MATCH(Z3328,{0;22.5;67.5;112.5;157.5;202.5;247.5;292.5;337.5},1)))</f>
        <v>Northwest</v>
      </c>
      <c r="AB3328">
        <v>0.59327799999999997</v>
      </c>
      <c r="AC3328" t="s">
        <v>20</v>
      </c>
      <c r="AD3328">
        <v>70</v>
      </c>
      <c r="AE3328">
        <v>13</v>
      </c>
      <c r="AF3328">
        <v>4.4509999999999996</v>
      </c>
    </row>
    <row r="3329" spans="1:32" x14ac:dyDescent="0.25">
      <c r="A3329">
        <v>3562</v>
      </c>
      <c r="B3329">
        <v>3979</v>
      </c>
      <c r="C3329">
        <v>3979</v>
      </c>
      <c r="D3329">
        <v>13805</v>
      </c>
      <c r="E3329" t="str">
        <f t="shared" si="153"/>
        <v>13805-COL-P</v>
      </c>
      <c r="F3329" t="s">
        <v>757</v>
      </c>
      <c r="G3329" t="s">
        <v>715</v>
      </c>
      <c r="H3329" t="s">
        <v>25</v>
      </c>
      <c r="I3329">
        <v>-76.387900999999999</v>
      </c>
      <c r="J3329">
        <v>3.8976999999999999</v>
      </c>
      <c r="K3329">
        <v>1009</v>
      </c>
      <c r="L3329">
        <v>722.79699700000003</v>
      </c>
      <c r="M3329" t="str">
        <f t="shared" si="154"/>
        <v>Pequeña</v>
      </c>
      <c r="N3329" t="str">
        <f t="shared" si="155"/>
        <v>P</v>
      </c>
      <c r="O3329">
        <v>7.0662799999999999</v>
      </c>
      <c r="P3329" t="s">
        <v>14</v>
      </c>
      <c r="Q3329">
        <v>-6.9918999999999995E-2</v>
      </c>
      <c r="R3329" t="s">
        <v>15</v>
      </c>
      <c r="S3329">
        <v>54.489097999999998</v>
      </c>
      <c r="T3329" t="s">
        <v>9</v>
      </c>
      <c r="U3329">
        <v>2110.6351663526989</v>
      </c>
      <c r="V3329">
        <v>21.6</v>
      </c>
      <c r="W3329">
        <v>4.9210000000000003</v>
      </c>
      <c r="X3329">
        <v>81.69</v>
      </c>
      <c r="Y3329">
        <v>2.8688899999999999</v>
      </c>
      <c r="Z3329">
        <v>122.69</v>
      </c>
      <c r="AA3329" t="str">
        <f>IF(Z3329=-1,"Flat",
INDEX({"North","Northeast","East","Southeast","South","Southwest","West","Northwest","North"},
MATCH(Z3329,{0;22.5;67.5;112.5;157.5;202.5;247.5;292.5;337.5},1)))</f>
        <v>Southeast</v>
      </c>
      <c r="AB3329">
        <v>0.69416</v>
      </c>
      <c r="AC3329" t="s">
        <v>10</v>
      </c>
      <c r="AD3329">
        <v>50.799999</v>
      </c>
      <c r="AE3329">
        <v>5</v>
      </c>
      <c r="AF3329">
        <v>3.944</v>
      </c>
    </row>
    <row r="3330" spans="1:32" x14ac:dyDescent="0.25">
      <c r="A3330">
        <v>3563</v>
      </c>
      <c r="B3330">
        <v>3980</v>
      </c>
      <c r="C3330">
        <v>3980</v>
      </c>
      <c r="D3330">
        <v>13806</v>
      </c>
      <c r="E3330" t="str">
        <f t="shared" si="153"/>
        <v>13806-COL-P</v>
      </c>
      <c r="F3330" t="s">
        <v>758</v>
      </c>
      <c r="G3330" t="s">
        <v>715</v>
      </c>
      <c r="H3330" t="s">
        <v>6</v>
      </c>
      <c r="I3330">
        <v>-73.502098000000004</v>
      </c>
      <c r="J3330">
        <v>9.8169000000000004</v>
      </c>
      <c r="K3330">
        <v>52</v>
      </c>
      <c r="L3330">
        <v>167.10299699999999</v>
      </c>
      <c r="M3330" t="str">
        <f t="shared" si="154"/>
        <v>Pequeña</v>
      </c>
      <c r="N3330" t="str">
        <f t="shared" si="155"/>
        <v>P</v>
      </c>
      <c r="O3330">
        <v>0.285495</v>
      </c>
      <c r="P3330" t="s">
        <v>7</v>
      </c>
      <c r="Q3330">
        <v>-2.3839999999999998E-3</v>
      </c>
      <c r="R3330" t="s">
        <v>8</v>
      </c>
      <c r="S3330">
        <v>36.869895999999997</v>
      </c>
      <c r="T3330" t="s">
        <v>9</v>
      </c>
      <c r="U3330">
        <v>5849.2087421338774</v>
      </c>
      <c r="V3330">
        <v>29.1</v>
      </c>
      <c r="W3330">
        <v>5.93</v>
      </c>
      <c r="X3330">
        <v>81.69</v>
      </c>
      <c r="Y3330">
        <v>4.1525699999999999</v>
      </c>
      <c r="Z3330">
        <v>122.69</v>
      </c>
      <c r="AA3330" t="str">
        <f>IF(Z3330=-1,"Flat",
INDEX({"North","Northeast","East","Southeast","South","Southwest","West","Northwest","North"},
MATCH(Z3330,{0;22.5;67.5;112.5;157.5;202.5;247.5;292.5;337.5},1)))</f>
        <v>Southeast</v>
      </c>
      <c r="AB3330">
        <v>0.74846299999999999</v>
      </c>
      <c r="AC3330" t="s">
        <v>10</v>
      </c>
      <c r="AD3330">
        <v>20</v>
      </c>
      <c r="AE3330">
        <v>13</v>
      </c>
      <c r="AF3330">
        <v>4.5620000000000003</v>
      </c>
    </row>
    <row r="3331" spans="1:32" x14ac:dyDescent="0.25">
      <c r="A3331">
        <v>3564</v>
      </c>
      <c r="B3331">
        <v>3981</v>
      </c>
      <c r="C3331">
        <v>3981</v>
      </c>
      <c r="D3331">
        <v>13807</v>
      </c>
      <c r="E3331" t="str">
        <f t="shared" si="153"/>
        <v>13807-COL-P</v>
      </c>
      <c r="F3331" t="s">
        <v>759</v>
      </c>
      <c r="G3331" t="s">
        <v>715</v>
      </c>
      <c r="H3331" t="s">
        <v>25</v>
      </c>
      <c r="I3331">
        <v>-75.416702000000001</v>
      </c>
      <c r="J3331">
        <v>7.9801000000000002</v>
      </c>
      <c r="K3331">
        <v>46</v>
      </c>
      <c r="L3331">
        <v>71</v>
      </c>
      <c r="M3331" t="str">
        <f t="shared" si="154"/>
        <v>Pequeña</v>
      </c>
      <c r="N3331" t="str">
        <f t="shared" si="155"/>
        <v>P</v>
      </c>
      <c r="O3331">
        <v>0.28045500000000001</v>
      </c>
      <c r="P3331" t="s">
        <v>7</v>
      </c>
      <c r="Q3331">
        <v>-1.5889999999999999E-3</v>
      </c>
      <c r="R3331" t="s">
        <v>8</v>
      </c>
      <c r="S3331">
        <v>14.743563</v>
      </c>
      <c r="T3331" t="s">
        <v>70</v>
      </c>
      <c r="U3331">
        <v>881.81705582394522</v>
      </c>
      <c r="V3331">
        <v>27.5</v>
      </c>
      <c r="W3331">
        <v>5.3280000000000003</v>
      </c>
      <c r="X3331">
        <v>79.31</v>
      </c>
      <c r="Y3331">
        <v>3.1796199999999999</v>
      </c>
      <c r="Z3331">
        <v>27.2</v>
      </c>
      <c r="AA3331" t="str">
        <f>IF(Z3331=-1,"Flat",
INDEX({"North","Northeast","East","Southeast","South","Southwest","West","Northwest","North"},
MATCH(Z3331,{0;22.5;67.5;112.5;157.5;202.5;247.5;292.5;337.5},1)))</f>
        <v>Northeast</v>
      </c>
      <c r="AB3331">
        <v>0.74901099999999998</v>
      </c>
      <c r="AC3331" t="s">
        <v>10</v>
      </c>
      <c r="AD3331">
        <v>139.300003</v>
      </c>
      <c r="AE3331">
        <v>10</v>
      </c>
      <c r="AF3331">
        <v>4.1539999999999999</v>
      </c>
    </row>
    <row r="3332" spans="1:32" x14ac:dyDescent="0.25">
      <c r="A3332">
        <v>3565</v>
      </c>
      <c r="B3332">
        <v>3982</v>
      </c>
      <c r="C3332">
        <v>3982</v>
      </c>
      <c r="D3332">
        <v>13808</v>
      </c>
      <c r="E3332" t="str">
        <f t="shared" si="153"/>
        <v>13808-COL-P</v>
      </c>
      <c r="F3332" t="s">
        <v>760</v>
      </c>
      <c r="G3332" t="s">
        <v>715</v>
      </c>
      <c r="H3332" t="s">
        <v>25</v>
      </c>
      <c r="I3332">
        <v>-75.571999000000005</v>
      </c>
      <c r="J3332">
        <v>6.2272999999999996</v>
      </c>
      <c r="K3332">
        <v>1484</v>
      </c>
      <c r="L3332">
        <v>2061.5</v>
      </c>
      <c r="M3332" t="str">
        <f t="shared" si="154"/>
        <v>Pequeña</v>
      </c>
      <c r="N3332" t="str">
        <f t="shared" si="155"/>
        <v>P</v>
      </c>
      <c r="O3332">
        <v>1.24834</v>
      </c>
      <c r="P3332" t="s">
        <v>7</v>
      </c>
      <c r="Q3332">
        <v>-3.973E-3</v>
      </c>
      <c r="R3332" t="s">
        <v>8</v>
      </c>
      <c r="S3332">
        <v>300.96374500000002</v>
      </c>
      <c r="T3332" t="s">
        <v>30</v>
      </c>
      <c r="U3332">
        <v>177.75569858076921</v>
      </c>
      <c r="V3332">
        <v>21.200001</v>
      </c>
      <c r="W3332">
        <v>5.3079999999999998</v>
      </c>
      <c r="X3332">
        <v>81.69</v>
      </c>
      <c r="Y3332">
        <v>2.9497300000000002</v>
      </c>
      <c r="Z3332">
        <v>122.69</v>
      </c>
      <c r="AA3332" t="str">
        <f>IF(Z3332=-1,"Flat",
INDEX({"North","Northeast","East","Southeast","South","Southwest","West","Northwest","North"},
MATCH(Z3332,{0;22.5;67.5;112.5;157.5;202.5;247.5;292.5;337.5},1)))</f>
        <v>Southeast</v>
      </c>
      <c r="AB3332">
        <v>0.74402400000000002</v>
      </c>
      <c r="AC3332" t="s">
        <v>10</v>
      </c>
      <c r="AD3332">
        <v>100</v>
      </c>
      <c r="AE3332">
        <v>7</v>
      </c>
      <c r="AF3332">
        <v>4.21</v>
      </c>
    </row>
    <row r="3333" spans="1:32" x14ac:dyDescent="0.25">
      <c r="A3333">
        <v>3566</v>
      </c>
      <c r="B3333">
        <v>3983</v>
      </c>
      <c r="C3333">
        <v>3983</v>
      </c>
      <c r="D3333">
        <v>13809</v>
      </c>
      <c r="E3333" t="str">
        <f t="shared" ref="E3333:E3396" si="156">TEXT(D3333,"00000") &amp; "-" &amp; UPPER(LEFT(G3334,3)) &amp; "-" &amp; N3333</f>
        <v>13809-COL-P</v>
      </c>
      <c r="F3333" t="s">
        <v>761</v>
      </c>
      <c r="G3333" t="s">
        <v>715</v>
      </c>
      <c r="H3333" t="s">
        <v>25</v>
      </c>
      <c r="I3333">
        <v>-73.491798000000003</v>
      </c>
      <c r="J3333">
        <v>9.8550000000000004</v>
      </c>
      <c r="K3333">
        <v>55</v>
      </c>
      <c r="L3333">
        <v>2726.929932</v>
      </c>
      <c r="M3333" t="str">
        <f t="shared" ref="M3333:M3396" si="157">IF(L3333&lt;20000,"Pequeña",IF(L3333&lt;200000,"Mediana","Grande"))</f>
        <v>Pequeña</v>
      </c>
      <c r="N3333" t="str">
        <f t="shared" ref="N3333:N3396" si="158">LEFT(M3333,1)</f>
        <v>P</v>
      </c>
      <c r="O3333">
        <v>6.0562999999999999E-2</v>
      </c>
      <c r="P3333" t="s">
        <v>7</v>
      </c>
      <c r="Q3333">
        <v>-2.7810000000000001E-3</v>
      </c>
      <c r="R3333" t="s">
        <v>8</v>
      </c>
      <c r="S3333">
        <v>45</v>
      </c>
      <c r="T3333" t="s">
        <v>9</v>
      </c>
      <c r="U3333">
        <v>4075.8519507489682</v>
      </c>
      <c r="V3333">
        <v>29.1</v>
      </c>
      <c r="W3333">
        <v>5.9649999999999999</v>
      </c>
      <c r="X3333">
        <v>81.69</v>
      </c>
      <c r="Y3333">
        <v>4.4041600000000001</v>
      </c>
      <c r="Z3333">
        <v>122.69</v>
      </c>
      <c r="AA3333" t="str">
        <f>IF(Z3333=-1,"Flat",
INDEX({"North","Northeast","East","Southeast","South","Southwest","West","Northwest","North"},
MATCH(Z3333,{0;22.5;67.5;112.5;157.5;202.5;247.5;292.5;337.5},1)))</f>
        <v>Southeast</v>
      </c>
      <c r="AB3333">
        <v>0.59958599999999995</v>
      </c>
      <c r="AC3333" t="s">
        <v>20</v>
      </c>
      <c r="AD3333">
        <v>100</v>
      </c>
      <c r="AE3333">
        <v>13</v>
      </c>
      <c r="AF3333">
        <v>4.5830000000000002</v>
      </c>
    </row>
    <row r="3334" spans="1:32" x14ac:dyDescent="0.25">
      <c r="A3334">
        <v>3567</v>
      </c>
      <c r="B3334">
        <v>3984</v>
      </c>
      <c r="C3334">
        <v>3984</v>
      </c>
      <c r="D3334">
        <v>13810</v>
      </c>
      <c r="E3334" t="str">
        <f t="shared" si="156"/>
        <v>13810-COL-P</v>
      </c>
      <c r="F3334" t="s">
        <v>762</v>
      </c>
      <c r="G3334" t="s">
        <v>715</v>
      </c>
      <c r="H3334" t="s">
        <v>25</v>
      </c>
      <c r="I3334">
        <v>-73.961196999999999</v>
      </c>
      <c r="J3334">
        <v>10.1492</v>
      </c>
      <c r="K3334">
        <v>137</v>
      </c>
      <c r="L3334">
        <v>18</v>
      </c>
      <c r="M3334" t="str">
        <f t="shared" si="157"/>
        <v>Pequeña</v>
      </c>
      <c r="N3334" t="str">
        <f t="shared" si="158"/>
        <v>P</v>
      </c>
      <c r="O3334">
        <v>0.80796000000000001</v>
      </c>
      <c r="P3334" t="s">
        <v>7</v>
      </c>
      <c r="Q3334">
        <v>-5.1640000000000002E-3</v>
      </c>
      <c r="R3334" t="s">
        <v>8</v>
      </c>
      <c r="S3334">
        <v>212.00538599999999</v>
      </c>
      <c r="T3334" t="s">
        <v>23</v>
      </c>
      <c r="U3334">
        <v>825.57983438292399</v>
      </c>
      <c r="V3334">
        <v>27.9</v>
      </c>
      <c r="W3334">
        <v>5.84</v>
      </c>
      <c r="X3334">
        <v>81.69</v>
      </c>
      <c r="Y3334">
        <v>2.4201700000000002</v>
      </c>
      <c r="Z3334">
        <v>122.69</v>
      </c>
      <c r="AA3334" t="str">
        <f>IF(Z3334=-1,"Flat",
INDEX({"North","Northeast","East","Southeast","South","Southwest","West","Northwest","North"},
MATCH(Z3334,{0;22.5;67.5;112.5;157.5;202.5;247.5;292.5;337.5},1)))</f>
        <v>Southeast</v>
      </c>
      <c r="AB3334">
        <v>0.59597900000000004</v>
      </c>
      <c r="AC3334" t="s">
        <v>20</v>
      </c>
      <c r="AD3334">
        <v>200</v>
      </c>
      <c r="AE3334">
        <v>13</v>
      </c>
      <c r="AF3334">
        <v>4.5140000000000002</v>
      </c>
    </row>
    <row r="3335" spans="1:32" x14ac:dyDescent="0.25">
      <c r="A3335">
        <v>3568</v>
      </c>
      <c r="B3335">
        <v>3985</v>
      </c>
      <c r="C3335">
        <v>3985</v>
      </c>
      <c r="D3335">
        <v>13811</v>
      </c>
      <c r="E3335" t="str">
        <f t="shared" si="156"/>
        <v>13811-COL-P</v>
      </c>
      <c r="F3335" t="s">
        <v>763</v>
      </c>
      <c r="G3335" t="s">
        <v>715</v>
      </c>
      <c r="H3335" t="s">
        <v>25</v>
      </c>
      <c r="I3335">
        <v>-74.645698999999993</v>
      </c>
      <c r="J3335">
        <v>8.7408999999999999</v>
      </c>
      <c r="K3335">
        <v>16</v>
      </c>
      <c r="L3335">
        <v>98.981796000000003</v>
      </c>
      <c r="M3335" t="str">
        <f t="shared" si="157"/>
        <v>Pequeña</v>
      </c>
      <c r="N3335" t="str">
        <f t="shared" si="158"/>
        <v>P</v>
      </c>
      <c r="O3335">
        <v>4.0376000000000002E-2</v>
      </c>
      <c r="P3335" t="s">
        <v>7</v>
      </c>
      <c r="Q3335">
        <v>1.1919999999999999E-3</v>
      </c>
      <c r="R3335" t="s">
        <v>8</v>
      </c>
      <c r="S3335">
        <v>45</v>
      </c>
      <c r="T3335" t="s">
        <v>9</v>
      </c>
      <c r="U3335">
        <v>20179.056348629001</v>
      </c>
      <c r="V3335">
        <v>27.9</v>
      </c>
      <c r="W3335">
        <v>5.4450000000000003</v>
      </c>
      <c r="X3335">
        <v>81.69</v>
      </c>
      <c r="Y3335">
        <v>3.1351100000000001</v>
      </c>
      <c r="Z3335">
        <v>122.69</v>
      </c>
      <c r="AA3335" t="str">
        <f>IF(Z3335=-1,"Flat",
INDEX({"North","Northeast","East","Southeast","South","Southwest","West","Northwest","North"},
MATCH(Z3335,{0;22.5;67.5;112.5;157.5;202.5;247.5;292.5;337.5},1)))</f>
        <v>Southeast</v>
      </c>
      <c r="AB3335">
        <v>0.74948800000000004</v>
      </c>
      <c r="AC3335" t="s">
        <v>10</v>
      </c>
      <c r="AD3335">
        <v>60</v>
      </c>
      <c r="AE3335">
        <v>11</v>
      </c>
      <c r="AF3335">
        <v>4.2569999999999997</v>
      </c>
    </row>
    <row r="3336" spans="1:32" x14ac:dyDescent="0.25">
      <c r="A3336">
        <v>3569</v>
      </c>
      <c r="B3336">
        <v>3986</v>
      </c>
      <c r="C3336">
        <v>3986</v>
      </c>
      <c r="D3336">
        <v>13812</v>
      </c>
      <c r="E3336" t="str">
        <f t="shared" si="156"/>
        <v>13812-COL-P</v>
      </c>
      <c r="F3336" t="s">
        <v>764</v>
      </c>
      <c r="G3336" t="s">
        <v>715</v>
      </c>
      <c r="H3336" t="s">
        <v>48</v>
      </c>
      <c r="I3336">
        <v>-72.912300000000002</v>
      </c>
      <c r="J3336">
        <v>11.5365</v>
      </c>
      <c r="K3336">
        <v>11</v>
      </c>
      <c r="L3336">
        <v>20</v>
      </c>
      <c r="M3336" t="str">
        <f t="shared" si="157"/>
        <v>Pequeña</v>
      </c>
      <c r="N3336" t="str">
        <f t="shared" si="158"/>
        <v>P</v>
      </c>
      <c r="O3336">
        <v>0.243091</v>
      </c>
      <c r="P3336" t="s">
        <v>7</v>
      </c>
      <c r="Q3336">
        <v>2.3839999999999998E-3</v>
      </c>
      <c r="R3336" t="s">
        <v>8</v>
      </c>
      <c r="S3336">
        <v>356.63354500000003</v>
      </c>
      <c r="T3336" t="s">
        <v>70</v>
      </c>
      <c r="U3336">
        <v>578.70665301220663</v>
      </c>
      <c r="V3336">
        <v>27.5</v>
      </c>
      <c r="W3336">
        <v>5.8140000000000001</v>
      </c>
      <c r="X3336">
        <v>76.3</v>
      </c>
      <c r="Y3336">
        <v>5.9659500000000003</v>
      </c>
      <c r="Z3336">
        <v>56.9</v>
      </c>
      <c r="AA3336" t="str">
        <f>IF(Z3336=-1,"Flat",
INDEX({"North","Northeast","East","Southeast","South","Southwest","West","Northwest","North"},
MATCH(Z3336,{0;22.5;67.5;112.5;157.5;202.5;247.5;292.5;337.5},1)))</f>
        <v>Northeast</v>
      </c>
      <c r="AB3336">
        <v>0.79879</v>
      </c>
      <c r="AC3336" t="s">
        <v>10</v>
      </c>
      <c r="AD3336">
        <v>135.300003</v>
      </c>
      <c r="AE3336">
        <v>13</v>
      </c>
      <c r="AF3336">
        <v>4.548</v>
      </c>
    </row>
    <row r="3337" spans="1:32" x14ac:dyDescent="0.25">
      <c r="A3337">
        <v>3570</v>
      </c>
      <c r="B3337">
        <v>3987</v>
      </c>
      <c r="C3337">
        <v>3987</v>
      </c>
      <c r="D3337">
        <v>13813</v>
      </c>
      <c r="E3337" t="str">
        <f t="shared" si="156"/>
        <v>13813-COL-P</v>
      </c>
      <c r="F3337" t="s">
        <v>765</v>
      </c>
      <c r="G3337" t="s">
        <v>715</v>
      </c>
      <c r="H3337" t="s">
        <v>25</v>
      </c>
      <c r="I3337">
        <v>-72.900199999999998</v>
      </c>
      <c r="J3337">
        <v>11.4354</v>
      </c>
      <c r="K3337">
        <v>36</v>
      </c>
      <c r="L3337">
        <v>103.14299800000001</v>
      </c>
      <c r="M3337" t="str">
        <f t="shared" si="157"/>
        <v>Pequeña</v>
      </c>
      <c r="N3337" t="str">
        <f t="shared" si="158"/>
        <v>P</v>
      </c>
      <c r="O3337">
        <v>0.117714</v>
      </c>
      <c r="P3337" t="s">
        <v>7</v>
      </c>
      <c r="Q3337">
        <v>1.9859999999999999E-3</v>
      </c>
      <c r="R3337" t="s">
        <v>8</v>
      </c>
      <c r="S3337">
        <v>284.03625499999998</v>
      </c>
      <c r="T3337" t="s">
        <v>16</v>
      </c>
      <c r="U3337">
        <v>1172.855978518623</v>
      </c>
      <c r="V3337">
        <v>27.6</v>
      </c>
      <c r="W3337">
        <v>5.7030000000000003</v>
      </c>
      <c r="X3337">
        <v>81.69</v>
      </c>
      <c r="Y3337">
        <v>5.2618900000000002</v>
      </c>
      <c r="Z3337">
        <v>122.69</v>
      </c>
      <c r="AA3337" t="str">
        <f>IF(Z3337=-1,"Flat",
INDEX({"North","Northeast","East","Southeast","South","Southwest","West","Northwest","North"},
MATCH(Z3337,{0;22.5;67.5;112.5;157.5;202.5;247.5;292.5;337.5},1)))</f>
        <v>Southeast</v>
      </c>
      <c r="AB3337">
        <v>0.74914199999999997</v>
      </c>
      <c r="AC3337" t="s">
        <v>10</v>
      </c>
      <c r="AD3337">
        <v>200</v>
      </c>
      <c r="AE3337">
        <v>13</v>
      </c>
      <c r="AF3337">
        <v>4.4480000000000022</v>
      </c>
    </row>
    <row r="3338" spans="1:32" x14ac:dyDescent="0.25">
      <c r="A3338">
        <v>3573</v>
      </c>
      <c r="B3338">
        <v>3990</v>
      </c>
      <c r="C3338">
        <v>3990</v>
      </c>
      <c r="D3338">
        <v>13816</v>
      </c>
      <c r="E3338" t="str">
        <f t="shared" si="156"/>
        <v>13816-COL-P</v>
      </c>
      <c r="F3338" t="s">
        <v>766</v>
      </c>
      <c r="G3338" t="s">
        <v>715</v>
      </c>
      <c r="H3338" t="s">
        <v>25</v>
      </c>
      <c r="I3338">
        <v>-74.979400999999996</v>
      </c>
      <c r="J3338">
        <v>10.8756</v>
      </c>
      <c r="K3338">
        <v>278</v>
      </c>
      <c r="L3338">
        <v>122.581001</v>
      </c>
      <c r="M3338" t="str">
        <f t="shared" si="157"/>
        <v>Pequeña</v>
      </c>
      <c r="N3338" t="str">
        <f t="shared" si="158"/>
        <v>P</v>
      </c>
      <c r="O3338">
        <v>0.65909300000000004</v>
      </c>
      <c r="P3338" t="s">
        <v>7</v>
      </c>
      <c r="Q3338">
        <v>-4.7670000000000004E-3</v>
      </c>
      <c r="R3338" t="s">
        <v>8</v>
      </c>
      <c r="S3338">
        <v>94.969741999999997</v>
      </c>
      <c r="T3338" t="s">
        <v>19</v>
      </c>
      <c r="U3338">
        <v>346.6133451080949</v>
      </c>
      <c r="V3338">
        <v>26.299999</v>
      </c>
      <c r="W3338">
        <v>5.5990000000000002</v>
      </c>
      <c r="X3338">
        <v>81.69</v>
      </c>
      <c r="Y3338">
        <v>5.7770099999999998</v>
      </c>
      <c r="Z3338">
        <v>122.69</v>
      </c>
      <c r="AA3338" t="str">
        <f>IF(Z3338=-1,"Flat",
INDEX({"North","Northeast","East","Southeast","South","Southwest","West","Northwest","North"},
MATCH(Z3338,{0;22.5;67.5;112.5;157.5;202.5;247.5;292.5;337.5},1)))</f>
        <v>Southeast</v>
      </c>
      <c r="AB3338">
        <v>0.72568100000000002</v>
      </c>
      <c r="AC3338" t="s">
        <v>10</v>
      </c>
      <c r="AD3338">
        <v>38</v>
      </c>
      <c r="AE3338">
        <v>14</v>
      </c>
      <c r="AF3338">
        <v>4.4180000000000001</v>
      </c>
    </row>
    <row r="3339" spans="1:32" x14ac:dyDescent="0.25">
      <c r="A3339">
        <v>3574</v>
      </c>
      <c r="B3339">
        <v>3991</v>
      </c>
      <c r="C3339">
        <v>3991</v>
      </c>
      <c r="D3339">
        <v>13817</v>
      </c>
      <c r="E3339" t="str">
        <f t="shared" si="156"/>
        <v>13817-COL-P</v>
      </c>
      <c r="F3339" t="s">
        <v>767</v>
      </c>
      <c r="G3339" t="s">
        <v>715</v>
      </c>
      <c r="H3339" t="s">
        <v>25</v>
      </c>
      <c r="I3339">
        <v>-74.146102999999997</v>
      </c>
      <c r="J3339">
        <v>4.8722000000000003</v>
      </c>
      <c r="K3339">
        <v>2586</v>
      </c>
      <c r="L3339">
        <v>71</v>
      </c>
      <c r="M3339" t="str">
        <f t="shared" si="157"/>
        <v>Pequeña</v>
      </c>
      <c r="N3339" t="str">
        <f t="shared" si="158"/>
        <v>P</v>
      </c>
      <c r="O3339">
        <v>3.5083299999999999</v>
      </c>
      <c r="P3339" t="s">
        <v>32</v>
      </c>
      <c r="Q3339">
        <v>-2.1451999999999999E-2</v>
      </c>
      <c r="R3339" t="s">
        <v>15</v>
      </c>
      <c r="S3339">
        <v>157.29058800000001</v>
      </c>
      <c r="T3339" t="s">
        <v>49</v>
      </c>
      <c r="U3339">
        <v>7.3212586438912917</v>
      </c>
      <c r="V3339">
        <v>15.5</v>
      </c>
      <c r="W3339">
        <v>4.9130000000000003</v>
      </c>
      <c r="X3339">
        <v>75.5</v>
      </c>
      <c r="Y3339">
        <v>4.5325499999999996</v>
      </c>
      <c r="Z3339">
        <v>95.3</v>
      </c>
      <c r="AA3339" t="str">
        <f>IF(Z3339=-1,"Flat",
INDEX({"North","Northeast","East","Southeast","South","Southwest","West","Northwest","North"},
MATCH(Z3339,{0;22.5;67.5;112.5;157.5;202.5;247.5;292.5;337.5},1)))</f>
        <v>East</v>
      </c>
      <c r="AB3339">
        <v>0.57688300000000003</v>
      </c>
      <c r="AC3339" t="s">
        <v>20</v>
      </c>
      <c r="AD3339">
        <v>20</v>
      </c>
      <c r="AE3339">
        <v>8</v>
      </c>
      <c r="AF3339">
        <v>3.9889999999999999</v>
      </c>
    </row>
    <row r="3340" spans="1:32" x14ac:dyDescent="0.25">
      <c r="A3340">
        <v>3575</v>
      </c>
      <c r="B3340">
        <v>3992</v>
      </c>
      <c r="C3340">
        <v>3992</v>
      </c>
      <c r="D3340">
        <v>13818</v>
      </c>
      <c r="E3340" t="str">
        <f t="shared" si="156"/>
        <v>13818-COL-P</v>
      </c>
      <c r="F3340" t="s">
        <v>768</v>
      </c>
      <c r="G3340" t="s">
        <v>715</v>
      </c>
      <c r="H3340" t="s">
        <v>48</v>
      </c>
      <c r="I3340">
        <v>-76.296700000000001</v>
      </c>
      <c r="J3340">
        <v>3.9015</v>
      </c>
      <c r="K3340">
        <v>976</v>
      </c>
      <c r="L3340">
        <v>93</v>
      </c>
      <c r="M3340" t="str">
        <f t="shared" si="157"/>
        <v>Pequeña</v>
      </c>
      <c r="N3340" t="str">
        <f t="shared" si="158"/>
        <v>P</v>
      </c>
      <c r="O3340">
        <v>1.47462</v>
      </c>
      <c r="P3340" t="s">
        <v>7</v>
      </c>
      <c r="Q3340">
        <v>-7.548E-3</v>
      </c>
      <c r="R3340" t="s">
        <v>8</v>
      </c>
      <c r="S3340">
        <v>284.57421900000003</v>
      </c>
      <c r="T3340" t="s">
        <v>16</v>
      </c>
      <c r="U3340">
        <v>74.919719677361982</v>
      </c>
      <c r="V3340">
        <v>21.799999</v>
      </c>
      <c r="W3340">
        <v>5.13</v>
      </c>
      <c r="X3340">
        <v>84.04</v>
      </c>
      <c r="Y3340">
        <v>2.8910300000000002</v>
      </c>
      <c r="Z3340">
        <v>190.8</v>
      </c>
      <c r="AA3340" t="str">
        <f>IF(Z3340=-1,"Flat",
INDEX({"North","Northeast","East","Southeast","South","Southwest","West","Northwest","North"},
MATCH(Z3340,{0;22.5;67.5;112.5;157.5;202.5;247.5;292.5;337.5},1)))</f>
        <v>South</v>
      </c>
      <c r="AB3340">
        <v>0.74487199999999998</v>
      </c>
      <c r="AC3340" t="s">
        <v>10</v>
      </c>
      <c r="AD3340">
        <v>300</v>
      </c>
      <c r="AE3340">
        <v>6</v>
      </c>
      <c r="AF3340">
        <v>4.0789999999999997</v>
      </c>
    </row>
    <row r="3341" spans="1:32" x14ac:dyDescent="0.25">
      <c r="A3341">
        <v>3576</v>
      </c>
      <c r="B3341">
        <v>3993</v>
      </c>
      <c r="C3341">
        <v>3993</v>
      </c>
      <c r="D3341">
        <v>13819</v>
      </c>
      <c r="E3341" t="str">
        <f t="shared" si="156"/>
        <v>13819-COL-P</v>
      </c>
      <c r="F3341" t="s">
        <v>769</v>
      </c>
      <c r="G3341" t="s">
        <v>715</v>
      </c>
      <c r="H3341" t="s">
        <v>25</v>
      </c>
      <c r="I3341">
        <v>-75.182700999999994</v>
      </c>
      <c r="J3341">
        <v>4.4345999999999997</v>
      </c>
      <c r="K3341">
        <v>1052</v>
      </c>
      <c r="L3341">
        <v>717.94097899999997</v>
      </c>
      <c r="M3341" t="str">
        <f t="shared" si="157"/>
        <v>Pequeña</v>
      </c>
      <c r="N3341" t="str">
        <f t="shared" si="158"/>
        <v>P</v>
      </c>
      <c r="O3341">
        <v>1.3500700000000001</v>
      </c>
      <c r="P3341" t="s">
        <v>7</v>
      </c>
      <c r="Q3341">
        <v>-2.7810000000000001E-3</v>
      </c>
      <c r="R3341" t="s">
        <v>8</v>
      </c>
      <c r="S3341">
        <v>76.551383999999999</v>
      </c>
      <c r="T3341" t="s">
        <v>19</v>
      </c>
      <c r="U3341">
        <v>467.4412673587035</v>
      </c>
      <c r="V3341">
        <v>21.200001</v>
      </c>
      <c r="W3341">
        <v>5.3570000000000002</v>
      </c>
      <c r="X3341">
        <v>81.69</v>
      </c>
      <c r="Y3341">
        <v>1.8648499999999999</v>
      </c>
      <c r="Z3341">
        <v>122.69</v>
      </c>
      <c r="AA3341" t="str">
        <f>IF(Z3341=-1,"Flat",
INDEX({"North","Northeast","East","Southeast","South","Southwest","West","Northwest","North"},
MATCH(Z3341,{0;22.5;67.5;112.5;157.5;202.5;247.5;292.5;337.5},1)))</f>
        <v>Southeast</v>
      </c>
      <c r="AB3341">
        <v>0.66827999999999999</v>
      </c>
      <c r="AC3341" t="s">
        <v>10</v>
      </c>
      <c r="AD3341">
        <v>20</v>
      </c>
      <c r="AE3341">
        <v>4</v>
      </c>
      <c r="AF3341">
        <v>4.2679999999999998</v>
      </c>
    </row>
    <row r="3342" spans="1:32" x14ac:dyDescent="0.25">
      <c r="A3342">
        <v>3577</v>
      </c>
      <c r="B3342">
        <v>3994</v>
      </c>
      <c r="C3342">
        <v>3994</v>
      </c>
      <c r="D3342">
        <v>13820</v>
      </c>
      <c r="E3342" t="str">
        <f t="shared" si="156"/>
        <v>13820-COL-P</v>
      </c>
      <c r="F3342" t="s">
        <v>770</v>
      </c>
      <c r="G3342" t="s">
        <v>715</v>
      </c>
      <c r="H3342" t="s">
        <v>25</v>
      </c>
      <c r="I3342">
        <v>-74.588302999999996</v>
      </c>
      <c r="J3342">
        <v>5.9756</v>
      </c>
      <c r="K3342">
        <v>144</v>
      </c>
      <c r="L3342">
        <v>600.71801800000003</v>
      </c>
      <c r="M3342" t="str">
        <f t="shared" si="157"/>
        <v>Pequeña</v>
      </c>
      <c r="N3342" t="str">
        <f t="shared" si="158"/>
        <v>P</v>
      </c>
      <c r="O3342">
        <v>0.32551400000000003</v>
      </c>
      <c r="P3342" t="s">
        <v>7</v>
      </c>
      <c r="Q3342">
        <v>4.3699999999999998E-3</v>
      </c>
      <c r="R3342" t="s">
        <v>8</v>
      </c>
      <c r="S3342">
        <v>15.255118</v>
      </c>
      <c r="T3342" t="s">
        <v>70</v>
      </c>
      <c r="U3342">
        <v>4309.7056511457486</v>
      </c>
      <c r="V3342">
        <v>27.799999</v>
      </c>
      <c r="W3342">
        <v>5.7569999999999997</v>
      </c>
      <c r="X3342">
        <v>81.69</v>
      </c>
      <c r="Y3342">
        <v>3.1088499999999999</v>
      </c>
      <c r="Z3342">
        <v>122.69</v>
      </c>
      <c r="AA3342" t="str">
        <f>IF(Z3342=-1,"Flat",
INDEX({"North","Northeast","East","Southeast","South","Southwest","West","Northwest","North"},
MATCH(Z3342,{0;22.5;67.5;112.5;157.5;202.5;247.5;292.5;337.5},1)))</f>
        <v>Southeast</v>
      </c>
      <c r="AB3342">
        <v>0.79846600000000001</v>
      </c>
      <c r="AC3342" t="s">
        <v>10</v>
      </c>
      <c r="AD3342">
        <v>90</v>
      </c>
      <c r="AE3342">
        <v>7</v>
      </c>
      <c r="AF3342">
        <v>4.4450000000000012</v>
      </c>
    </row>
    <row r="3343" spans="1:32" x14ac:dyDescent="0.25">
      <c r="A3343">
        <v>3578</v>
      </c>
      <c r="B3343">
        <v>3995</v>
      </c>
      <c r="C3343">
        <v>3995</v>
      </c>
      <c r="D3343">
        <v>13821</v>
      </c>
      <c r="E3343" t="str">
        <f t="shared" si="156"/>
        <v>13821-COL-P</v>
      </c>
      <c r="F3343" t="s">
        <v>771</v>
      </c>
      <c r="G3343" t="s">
        <v>715</v>
      </c>
      <c r="H3343" t="s">
        <v>25</v>
      </c>
      <c r="I3343">
        <v>-73.031799000000007</v>
      </c>
      <c r="J3343">
        <v>5.8246000000000002</v>
      </c>
      <c r="K3343">
        <v>2533</v>
      </c>
      <c r="L3343">
        <v>330.983002</v>
      </c>
      <c r="M3343" t="str">
        <f t="shared" si="157"/>
        <v>Pequeña</v>
      </c>
      <c r="N3343" t="str">
        <f t="shared" si="158"/>
        <v>P</v>
      </c>
      <c r="O3343">
        <v>1.1107400000000001</v>
      </c>
      <c r="P3343" t="s">
        <v>7</v>
      </c>
      <c r="Q3343">
        <v>2.4233000000000001E-2</v>
      </c>
      <c r="R3343" t="s">
        <v>80</v>
      </c>
      <c r="S3343">
        <v>154.093491</v>
      </c>
      <c r="T3343" t="s">
        <v>49</v>
      </c>
      <c r="U3343">
        <v>564.50826364296813</v>
      </c>
      <c r="V3343">
        <v>15.8</v>
      </c>
      <c r="W3343">
        <v>5.524</v>
      </c>
      <c r="X3343">
        <v>81.69</v>
      </c>
      <c r="Y3343">
        <v>2.9505599999999998</v>
      </c>
      <c r="Z3343">
        <v>122.69</v>
      </c>
      <c r="AA3343" t="str">
        <f>IF(Z3343=-1,"Flat",
INDEX({"North","Northeast","East","Southeast","South","Southwest","West","Northwest","North"},
MATCH(Z3343,{0;22.5;67.5;112.5;157.5;202.5;247.5;292.5;337.5},1)))</f>
        <v>Southeast</v>
      </c>
      <c r="AB3343">
        <v>0.59919</v>
      </c>
      <c r="AC3343" t="s">
        <v>20</v>
      </c>
      <c r="AD3343">
        <v>40</v>
      </c>
      <c r="AE3343">
        <v>9</v>
      </c>
      <c r="AF3343">
        <v>4.4580000000000002</v>
      </c>
    </row>
    <row r="3344" spans="1:32" x14ac:dyDescent="0.25">
      <c r="A3344">
        <v>3579</v>
      </c>
      <c r="B3344">
        <v>3996</v>
      </c>
      <c r="C3344">
        <v>3996</v>
      </c>
      <c r="D3344">
        <v>13822</v>
      </c>
      <c r="E3344" t="str">
        <f t="shared" si="156"/>
        <v>13822-COL-P</v>
      </c>
      <c r="F3344" t="s">
        <v>772</v>
      </c>
      <c r="G3344" t="s">
        <v>715</v>
      </c>
      <c r="H3344" t="s">
        <v>25</v>
      </c>
      <c r="I3344">
        <v>-75.510902000000002</v>
      </c>
      <c r="J3344">
        <v>9.1447000000000003</v>
      </c>
      <c r="K3344">
        <v>106</v>
      </c>
      <c r="L3344">
        <v>113.378998</v>
      </c>
      <c r="M3344" t="str">
        <f t="shared" si="157"/>
        <v>Pequeña</v>
      </c>
      <c r="N3344" t="str">
        <f t="shared" si="158"/>
        <v>P</v>
      </c>
      <c r="O3344">
        <v>0.93336799999999998</v>
      </c>
      <c r="P3344" t="s">
        <v>7</v>
      </c>
      <c r="Q3344">
        <v>1.1918E-2</v>
      </c>
      <c r="R3344" t="s">
        <v>80</v>
      </c>
      <c r="S3344">
        <v>246.571304</v>
      </c>
      <c r="T3344" t="s">
        <v>23</v>
      </c>
      <c r="U3344">
        <v>480.77477156136712</v>
      </c>
      <c r="V3344">
        <v>27.4</v>
      </c>
      <c r="W3344">
        <v>5.2779999999999996</v>
      </c>
      <c r="X3344">
        <v>81.69</v>
      </c>
      <c r="Y3344">
        <v>3.8074400000000002</v>
      </c>
      <c r="Z3344">
        <v>122.69</v>
      </c>
      <c r="AA3344" t="str">
        <f>IF(Z3344=-1,"Flat",
INDEX({"North","Northeast","East","Southeast","South","Southwest","West","Northwest","North"},
MATCH(Z3344,{0;22.5;67.5;112.5;157.5;202.5;247.5;292.5;337.5},1)))</f>
        <v>Southeast</v>
      </c>
      <c r="AB3344">
        <v>0.667184</v>
      </c>
      <c r="AC3344" t="s">
        <v>10</v>
      </c>
      <c r="AD3344">
        <v>99</v>
      </c>
      <c r="AE3344">
        <v>11</v>
      </c>
      <c r="AF3344">
        <v>4.1310000000000002</v>
      </c>
    </row>
    <row r="3345" spans="1:32" x14ac:dyDescent="0.25">
      <c r="A3345">
        <v>3580</v>
      </c>
      <c r="B3345">
        <v>3997</v>
      </c>
      <c r="C3345">
        <v>3997</v>
      </c>
      <c r="D3345">
        <v>13823</v>
      </c>
      <c r="E3345" t="str">
        <f t="shared" si="156"/>
        <v>13823-COL-P</v>
      </c>
      <c r="F3345" t="s">
        <v>773</v>
      </c>
      <c r="G3345" t="s">
        <v>715</v>
      </c>
      <c r="H3345" t="s">
        <v>25</v>
      </c>
      <c r="I3345">
        <v>-75.510002</v>
      </c>
      <c r="J3345">
        <v>8.5031999999999996</v>
      </c>
      <c r="K3345">
        <v>113</v>
      </c>
      <c r="L3345">
        <v>306.83300800000001</v>
      </c>
      <c r="M3345" t="str">
        <f t="shared" si="157"/>
        <v>Pequeña</v>
      </c>
      <c r="N3345" t="str">
        <f t="shared" si="158"/>
        <v>P</v>
      </c>
      <c r="O3345">
        <v>0.89935699999999996</v>
      </c>
      <c r="P3345" t="s">
        <v>7</v>
      </c>
      <c r="Q3345">
        <v>4.7670000000000004E-3</v>
      </c>
      <c r="R3345" t="s">
        <v>8</v>
      </c>
      <c r="S3345">
        <v>269.09060699999998</v>
      </c>
      <c r="T3345" t="s">
        <v>16</v>
      </c>
      <c r="U3345">
        <v>11927.35969671543</v>
      </c>
      <c r="V3345">
        <v>27.200001</v>
      </c>
      <c r="W3345">
        <v>5.1719999999999997</v>
      </c>
      <c r="X3345">
        <v>81.69</v>
      </c>
      <c r="Y3345">
        <v>4.2195200000000002</v>
      </c>
      <c r="Z3345">
        <v>122.69</v>
      </c>
      <c r="AA3345" t="str">
        <f>IF(Z3345=-1,"Flat",
INDEX({"North","Northeast","East","Southeast","South","Southwest","West","Northwest","North"},
MATCH(Z3345,{0;22.5;67.5;112.5;157.5;202.5;247.5;292.5;337.5},1)))</f>
        <v>Southeast</v>
      </c>
      <c r="AB3345">
        <v>0.66963399999999995</v>
      </c>
      <c r="AC3345" t="s">
        <v>10</v>
      </c>
      <c r="AD3345">
        <v>99</v>
      </c>
      <c r="AE3345">
        <v>10</v>
      </c>
      <c r="AF3345">
        <v>4.0490000000000022</v>
      </c>
    </row>
    <row r="3346" spans="1:32" x14ac:dyDescent="0.25">
      <c r="A3346">
        <v>3581</v>
      </c>
      <c r="B3346">
        <v>3998</v>
      </c>
      <c r="C3346">
        <v>3998</v>
      </c>
      <c r="D3346">
        <v>13824</v>
      </c>
      <c r="E3346" t="str">
        <f t="shared" si="156"/>
        <v>13824-COL-P</v>
      </c>
      <c r="F3346" t="s">
        <v>774</v>
      </c>
      <c r="G3346" t="s">
        <v>715</v>
      </c>
      <c r="H3346" t="s">
        <v>25</v>
      </c>
      <c r="I3346">
        <v>-73.138603000000003</v>
      </c>
      <c r="J3346">
        <v>3.464</v>
      </c>
      <c r="K3346">
        <v>219</v>
      </c>
      <c r="L3346">
        <v>602.25897199999997</v>
      </c>
      <c r="M3346" t="str">
        <f t="shared" si="157"/>
        <v>Pequeña</v>
      </c>
      <c r="N3346" t="str">
        <f t="shared" si="158"/>
        <v>P</v>
      </c>
      <c r="O3346">
        <v>0.243091</v>
      </c>
      <c r="P3346" t="s">
        <v>7</v>
      </c>
      <c r="Q3346">
        <v>-5.1640000000000002E-3</v>
      </c>
      <c r="R3346" t="s">
        <v>8</v>
      </c>
      <c r="S3346">
        <v>229.76364100000001</v>
      </c>
      <c r="T3346" t="s">
        <v>23</v>
      </c>
      <c r="U3346">
        <v>27275.898904250858</v>
      </c>
      <c r="V3346">
        <v>25.9</v>
      </c>
      <c r="W3346">
        <v>4.99</v>
      </c>
      <c r="X3346">
        <v>81.69</v>
      </c>
      <c r="Y3346">
        <v>4.0834900000000012</v>
      </c>
      <c r="Z3346">
        <v>122.69</v>
      </c>
      <c r="AA3346" t="str">
        <f>IF(Z3346=-1,"Flat",
INDEX({"North","Northeast","East","Southeast","South","Southwest","West","Northwest","North"},
MATCH(Z3346,{0;22.5;67.5;112.5;157.5;202.5;247.5;292.5;337.5},1)))</f>
        <v>Southeast</v>
      </c>
      <c r="AB3346">
        <v>0.748112</v>
      </c>
      <c r="AC3346" t="s">
        <v>10</v>
      </c>
      <c r="AD3346">
        <v>150</v>
      </c>
      <c r="AE3346">
        <v>7</v>
      </c>
      <c r="AF3346">
        <v>3.9169999999999998</v>
      </c>
    </row>
    <row r="3347" spans="1:32" x14ac:dyDescent="0.25">
      <c r="A3347">
        <v>3583</v>
      </c>
      <c r="B3347">
        <v>4000</v>
      </c>
      <c r="C3347">
        <v>4000</v>
      </c>
      <c r="D3347">
        <v>13827</v>
      </c>
      <c r="E3347" t="str">
        <f t="shared" si="156"/>
        <v>13827-COL-P</v>
      </c>
      <c r="F3347" t="s">
        <v>775</v>
      </c>
      <c r="G3347" t="s">
        <v>715</v>
      </c>
      <c r="H3347" t="s">
        <v>25</v>
      </c>
      <c r="I3347">
        <v>-75.445503000000002</v>
      </c>
      <c r="J3347">
        <v>8.9351000000000003</v>
      </c>
      <c r="K3347">
        <v>73</v>
      </c>
      <c r="L3347">
        <v>261.614014</v>
      </c>
      <c r="M3347" t="str">
        <f t="shared" si="157"/>
        <v>Pequeña</v>
      </c>
      <c r="N3347" t="str">
        <f t="shared" si="158"/>
        <v>P</v>
      </c>
      <c r="O3347">
        <v>0.94249000000000005</v>
      </c>
      <c r="P3347" t="s">
        <v>7</v>
      </c>
      <c r="Q3347">
        <v>7.9500000000000003E-4</v>
      </c>
      <c r="R3347" t="s">
        <v>8</v>
      </c>
      <c r="S3347">
        <v>234.865814</v>
      </c>
      <c r="T3347" t="s">
        <v>23</v>
      </c>
      <c r="U3347">
        <v>1410.5058158678769</v>
      </c>
      <c r="V3347">
        <v>27.4</v>
      </c>
      <c r="W3347">
        <v>5.2770000000000001</v>
      </c>
      <c r="X3347">
        <v>81.69</v>
      </c>
      <c r="Y3347">
        <v>3.8252199999999998</v>
      </c>
      <c r="Z3347">
        <v>122.69</v>
      </c>
      <c r="AA3347" t="str">
        <f>IF(Z3347=-1,"Flat",
INDEX({"North","Northeast","East","Southeast","South","Southwest","West","Northwest","North"},
MATCH(Z3347,{0;22.5;67.5;112.5;157.5;202.5;247.5;292.5;337.5},1)))</f>
        <v>Southeast</v>
      </c>
      <c r="AB3347">
        <v>0.59635899999999997</v>
      </c>
      <c r="AC3347" t="s">
        <v>20</v>
      </c>
      <c r="AD3347">
        <v>200</v>
      </c>
      <c r="AE3347">
        <v>11</v>
      </c>
      <c r="AF3347">
        <v>4.125</v>
      </c>
    </row>
    <row r="3348" spans="1:32" x14ac:dyDescent="0.25">
      <c r="A3348">
        <v>3584</v>
      </c>
      <c r="B3348">
        <v>4001</v>
      </c>
      <c r="C3348">
        <v>4001</v>
      </c>
      <c r="D3348">
        <v>13828</v>
      </c>
      <c r="E3348" t="str">
        <f t="shared" si="156"/>
        <v>13828-COL-P</v>
      </c>
      <c r="F3348" t="s">
        <v>776</v>
      </c>
      <c r="G3348" t="s">
        <v>715</v>
      </c>
      <c r="H3348" t="s">
        <v>6</v>
      </c>
      <c r="I3348">
        <v>-75.972198000000006</v>
      </c>
      <c r="J3348">
        <v>4.5747</v>
      </c>
      <c r="K3348">
        <v>943</v>
      </c>
      <c r="L3348">
        <v>42.786999000000002</v>
      </c>
      <c r="M3348" t="str">
        <f t="shared" si="157"/>
        <v>Pequeña</v>
      </c>
      <c r="N3348" t="str">
        <f t="shared" si="158"/>
        <v>P</v>
      </c>
      <c r="O3348">
        <v>0.89025100000000001</v>
      </c>
      <c r="P3348" t="s">
        <v>7</v>
      </c>
      <c r="Q3348">
        <v>-6.3559999999999997E-3</v>
      </c>
      <c r="R3348" t="s">
        <v>8</v>
      </c>
      <c r="S3348">
        <v>318.90048200000001</v>
      </c>
      <c r="T3348" t="s">
        <v>30</v>
      </c>
      <c r="U3348">
        <v>36.401800195328178</v>
      </c>
      <c r="V3348">
        <v>22.200001</v>
      </c>
      <c r="W3348">
        <v>5.72</v>
      </c>
      <c r="X3348">
        <v>81.69</v>
      </c>
      <c r="Y3348">
        <v>2.0836600000000001</v>
      </c>
      <c r="Z3348">
        <v>122.69</v>
      </c>
      <c r="AA3348" t="str">
        <f>IF(Z3348=-1,"Flat",
INDEX({"North","Northeast","East","Southeast","South","Southwest","West","Northwest","North"},
MATCH(Z3348,{0;22.5;67.5;112.5;157.5;202.5;247.5;292.5;337.5},1)))</f>
        <v>Southeast</v>
      </c>
      <c r="AB3348">
        <v>0.79943200000000003</v>
      </c>
      <c r="AC3348" t="s">
        <v>10</v>
      </c>
      <c r="AD3348">
        <v>500</v>
      </c>
      <c r="AE3348">
        <v>6</v>
      </c>
      <c r="AF3348">
        <v>4.53</v>
      </c>
    </row>
    <row r="3349" spans="1:32" x14ac:dyDescent="0.25">
      <c r="A3349">
        <v>3586</v>
      </c>
      <c r="B3349">
        <v>4003</v>
      </c>
      <c r="C3349">
        <v>4003</v>
      </c>
      <c r="D3349">
        <v>13830</v>
      </c>
      <c r="E3349" t="str">
        <f t="shared" si="156"/>
        <v>13830-COL-G</v>
      </c>
      <c r="F3349" t="s">
        <v>777</v>
      </c>
      <c r="G3349" t="s">
        <v>715</v>
      </c>
      <c r="H3349" t="s">
        <v>12</v>
      </c>
      <c r="I3349">
        <v>-73.720100000000002</v>
      </c>
      <c r="J3349">
        <v>9.7814999999999994</v>
      </c>
      <c r="K3349">
        <v>46</v>
      </c>
      <c r="L3349">
        <v>1662670</v>
      </c>
      <c r="M3349" t="str">
        <f t="shared" si="157"/>
        <v>Grande</v>
      </c>
      <c r="N3349" t="str">
        <f t="shared" si="158"/>
        <v>G</v>
      </c>
      <c r="O3349">
        <v>0.16647200000000001</v>
      </c>
      <c r="P3349" t="s">
        <v>7</v>
      </c>
      <c r="Q3349">
        <v>3.1779999999999998E-3</v>
      </c>
      <c r="R3349" t="s">
        <v>8</v>
      </c>
      <c r="S3349">
        <v>210.96376000000001</v>
      </c>
      <c r="T3349" t="s">
        <v>23</v>
      </c>
      <c r="U3349">
        <v>4335.7345983339856</v>
      </c>
      <c r="V3349">
        <v>28.799999</v>
      </c>
      <c r="W3349">
        <v>5.98</v>
      </c>
      <c r="X3349">
        <v>81.69</v>
      </c>
      <c r="Y3349">
        <v>4.6114699999999997</v>
      </c>
      <c r="Z3349">
        <v>122.69</v>
      </c>
      <c r="AA3349" t="str">
        <f>IF(Z3349=-1,"Flat",
INDEX({"North","Northeast","East","Southeast","South","Southwest","West","Northwest","North"},
MATCH(Z3349,{0;22.5;67.5;112.5;157.5;202.5;247.5;292.5;337.5},1)))</f>
        <v>Southeast</v>
      </c>
      <c r="AB3349">
        <v>0.599275</v>
      </c>
      <c r="AC3349" t="s">
        <v>20</v>
      </c>
      <c r="AD3349">
        <v>70</v>
      </c>
      <c r="AE3349">
        <v>13</v>
      </c>
      <c r="AF3349">
        <v>4.609</v>
      </c>
    </row>
    <row r="3350" spans="1:32" x14ac:dyDescent="0.25">
      <c r="A3350">
        <v>3588</v>
      </c>
      <c r="B3350">
        <v>4005</v>
      </c>
      <c r="C3350">
        <v>4005</v>
      </c>
      <c r="D3350">
        <v>13832</v>
      </c>
      <c r="E3350" t="str">
        <f t="shared" si="156"/>
        <v>13832-COL-P</v>
      </c>
      <c r="F3350" t="s">
        <v>778</v>
      </c>
      <c r="G3350" t="s">
        <v>715</v>
      </c>
      <c r="H3350" t="s">
        <v>25</v>
      </c>
      <c r="I3350">
        <v>-73.600600999999997</v>
      </c>
      <c r="J3350">
        <v>9.3628</v>
      </c>
      <c r="K3350">
        <v>33</v>
      </c>
      <c r="L3350">
        <v>181.50900300000001</v>
      </c>
      <c r="M3350" t="str">
        <f t="shared" si="157"/>
        <v>Pequeña</v>
      </c>
      <c r="N3350" t="str">
        <f t="shared" si="158"/>
        <v>P</v>
      </c>
      <c r="O3350">
        <v>0.122797</v>
      </c>
      <c r="P3350" t="s">
        <v>7</v>
      </c>
      <c r="Q3350">
        <v>2.3839999999999998E-3</v>
      </c>
      <c r="R3350" t="s">
        <v>8</v>
      </c>
      <c r="S3350">
        <v>35.537678</v>
      </c>
      <c r="T3350" t="s">
        <v>9</v>
      </c>
      <c r="U3350">
        <v>601.08405749264216</v>
      </c>
      <c r="V3350">
        <v>29.700001</v>
      </c>
      <c r="W3350">
        <v>5.8869999999999996</v>
      </c>
      <c r="X3350">
        <v>81.69</v>
      </c>
      <c r="Y3350">
        <v>2.93526</v>
      </c>
      <c r="Z3350">
        <v>122.69</v>
      </c>
      <c r="AA3350" t="str">
        <f>IF(Z3350=-1,"Flat",
INDEX({"North","Northeast","East","Southeast","South","Southwest","West","Northwest","North"},
MATCH(Z3350,{0;22.5;67.5;112.5;157.5;202.5;247.5;292.5;337.5},1)))</f>
        <v>Southeast</v>
      </c>
      <c r="AB3350">
        <v>0.59969899999999998</v>
      </c>
      <c r="AC3350" t="s">
        <v>20</v>
      </c>
      <c r="AD3350">
        <v>100</v>
      </c>
      <c r="AE3350">
        <v>13</v>
      </c>
      <c r="AF3350">
        <v>4.532</v>
      </c>
    </row>
    <row r="3351" spans="1:32" x14ac:dyDescent="0.25">
      <c r="A3351">
        <v>3589</v>
      </c>
      <c r="B3351">
        <v>4006</v>
      </c>
      <c r="C3351">
        <v>4006</v>
      </c>
      <c r="D3351">
        <v>13833</v>
      </c>
      <c r="E3351" t="str">
        <f t="shared" si="156"/>
        <v>13833-COL-P</v>
      </c>
      <c r="F3351" t="s">
        <v>779</v>
      </c>
      <c r="G3351" t="s">
        <v>715</v>
      </c>
      <c r="H3351" t="s">
        <v>25</v>
      </c>
      <c r="I3351">
        <v>-76.499495999999994</v>
      </c>
      <c r="J3351">
        <v>3.4487999999999999</v>
      </c>
      <c r="K3351">
        <v>957</v>
      </c>
      <c r="L3351">
        <v>272.72900399999997</v>
      </c>
      <c r="M3351" t="str">
        <f t="shared" si="157"/>
        <v>Pequeña</v>
      </c>
      <c r="N3351" t="str">
        <f t="shared" si="158"/>
        <v>P</v>
      </c>
      <c r="O3351">
        <v>0.30880999999999997</v>
      </c>
      <c r="P3351" t="s">
        <v>7</v>
      </c>
      <c r="Q3351">
        <v>-1.5889999999999999E-3</v>
      </c>
      <c r="R3351" t="s">
        <v>8</v>
      </c>
      <c r="S3351">
        <v>146.30993699999999</v>
      </c>
      <c r="T3351" t="s">
        <v>49</v>
      </c>
      <c r="U3351">
        <v>404.55801572416152</v>
      </c>
      <c r="V3351">
        <v>21.1</v>
      </c>
      <c r="W3351">
        <v>5.41</v>
      </c>
      <c r="X3351">
        <v>81.69</v>
      </c>
      <c r="Y3351">
        <v>2.7219199999999999</v>
      </c>
      <c r="Z3351">
        <v>122.69</v>
      </c>
      <c r="AA3351" t="str">
        <f>IF(Z3351=-1,"Flat",
INDEX({"North","Northeast","East","Southeast","South","Southwest","West","Northwest","North"},
MATCH(Z3351,{0;22.5;67.5;112.5;157.5;202.5;247.5;292.5;337.5},1)))</f>
        <v>Southeast</v>
      </c>
      <c r="AB3351">
        <v>0.8</v>
      </c>
      <c r="AC3351" t="s">
        <v>10</v>
      </c>
      <c r="AD3351">
        <v>170</v>
      </c>
      <c r="AE3351">
        <v>5</v>
      </c>
      <c r="AF3351">
        <v>4.3360000000000012</v>
      </c>
    </row>
    <row r="3352" spans="1:32" x14ac:dyDescent="0.25">
      <c r="A3352">
        <v>3593</v>
      </c>
      <c r="B3352">
        <v>4010</v>
      </c>
      <c r="C3352">
        <v>4010</v>
      </c>
      <c r="D3352">
        <v>13837</v>
      </c>
      <c r="E3352" t="str">
        <f t="shared" si="156"/>
        <v>13837-COL-P</v>
      </c>
      <c r="F3352" t="s">
        <v>780</v>
      </c>
      <c r="G3352" t="s">
        <v>715</v>
      </c>
      <c r="H3352" t="s">
        <v>18</v>
      </c>
      <c r="I3352">
        <v>-74.954200999999998</v>
      </c>
      <c r="J3352">
        <v>4.5670000000000002</v>
      </c>
      <c r="K3352">
        <v>410</v>
      </c>
      <c r="L3352">
        <v>31</v>
      </c>
      <c r="M3352" t="str">
        <f t="shared" si="157"/>
        <v>Pequeña</v>
      </c>
      <c r="N3352" t="str">
        <f t="shared" si="158"/>
        <v>P</v>
      </c>
      <c r="O3352">
        <v>1.1109199999999999</v>
      </c>
      <c r="P3352" t="s">
        <v>7</v>
      </c>
      <c r="Q3352">
        <v>-8.3429999999999997E-3</v>
      </c>
      <c r="R3352" t="s">
        <v>8</v>
      </c>
      <c r="S3352">
        <v>20.297568999999999</v>
      </c>
      <c r="T3352" t="s">
        <v>70</v>
      </c>
      <c r="U3352">
        <v>10936.596981614941</v>
      </c>
      <c r="V3352">
        <v>24.299999</v>
      </c>
      <c r="W3352">
        <v>5.7270000000000003</v>
      </c>
      <c r="X3352">
        <v>87.11</v>
      </c>
      <c r="Y3352">
        <v>4.6254200000000001</v>
      </c>
      <c r="Z3352">
        <v>88.5</v>
      </c>
      <c r="AA3352" t="str">
        <f>IF(Z3352=-1,"Flat",
INDEX({"North","Northeast","East","Southeast","South","Southwest","West","Northwest","North"},
MATCH(Z3352,{0;22.5;67.5;112.5;157.5;202.5;247.5;292.5;337.5},1)))</f>
        <v>East</v>
      </c>
      <c r="AB3352">
        <v>0.74418600000000001</v>
      </c>
      <c r="AC3352" t="s">
        <v>10</v>
      </c>
      <c r="AD3352">
        <v>99</v>
      </c>
      <c r="AE3352">
        <v>6</v>
      </c>
      <c r="AF3352">
        <v>4.5019999999999998</v>
      </c>
    </row>
    <row r="3353" spans="1:32" x14ac:dyDescent="0.25">
      <c r="A3353">
        <v>3594</v>
      </c>
      <c r="B3353">
        <v>4011</v>
      </c>
      <c r="C3353">
        <v>4011</v>
      </c>
      <c r="D3353">
        <v>13838</v>
      </c>
      <c r="E3353" t="str">
        <f t="shared" si="156"/>
        <v>13838-COL-P</v>
      </c>
      <c r="F3353" t="s">
        <v>781</v>
      </c>
      <c r="G3353" t="s">
        <v>715</v>
      </c>
      <c r="H3353" t="s">
        <v>18</v>
      </c>
      <c r="I3353">
        <v>-73.747101000000001</v>
      </c>
      <c r="J3353">
        <v>9.6623000000000001</v>
      </c>
      <c r="K3353">
        <v>39</v>
      </c>
      <c r="L3353">
        <v>62</v>
      </c>
      <c r="M3353" t="str">
        <f t="shared" si="157"/>
        <v>Pequeña</v>
      </c>
      <c r="N3353" t="str">
        <f t="shared" si="158"/>
        <v>P</v>
      </c>
      <c r="O3353">
        <v>0.21742800000000001</v>
      </c>
      <c r="P3353" t="s">
        <v>7</v>
      </c>
      <c r="Q3353">
        <v>0</v>
      </c>
      <c r="R3353" t="s">
        <v>8</v>
      </c>
      <c r="S3353">
        <v>293.198578</v>
      </c>
      <c r="T3353" t="s">
        <v>30</v>
      </c>
      <c r="U3353">
        <v>186.64983418498721</v>
      </c>
      <c r="V3353">
        <v>28.4</v>
      </c>
      <c r="W3353">
        <v>5.9640000000000004</v>
      </c>
      <c r="X3353">
        <v>73.47</v>
      </c>
      <c r="Y3353">
        <v>4.0489699999999997</v>
      </c>
      <c r="Z3353">
        <v>72.5</v>
      </c>
      <c r="AA3353" t="str">
        <f>IF(Z3353=-1,"Flat",
INDEX({"North","Northeast","East","Southeast","South","Southwest","West","Northwest","North"},
MATCH(Z3353,{0;22.5;67.5;112.5;157.5;202.5;247.5;292.5;337.5},1)))</f>
        <v>East</v>
      </c>
      <c r="AB3353">
        <v>0.67399500000000001</v>
      </c>
      <c r="AC3353" t="s">
        <v>10</v>
      </c>
      <c r="AD3353">
        <v>70</v>
      </c>
      <c r="AE3353">
        <v>13</v>
      </c>
      <c r="AF3353">
        <v>4.6100000000000003</v>
      </c>
    </row>
    <row r="3354" spans="1:32" x14ac:dyDescent="0.25">
      <c r="A3354">
        <v>3595</v>
      </c>
      <c r="B3354">
        <v>4012</v>
      </c>
      <c r="C3354">
        <v>4012</v>
      </c>
      <c r="D3354">
        <v>13839</v>
      </c>
      <c r="E3354" t="str">
        <f t="shared" si="156"/>
        <v>13839-COL-P</v>
      </c>
      <c r="F3354" t="s">
        <v>782</v>
      </c>
      <c r="G3354" t="s">
        <v>715</v>
      </c>
      <c r="H3354" t="s">
        <v>48</v>
      </c>
      <c r="I3354">
        <v>-75.242500000000007</v>
      </c>
      <c r="J3354">
        <v>4.4486999999999997</v>
      </c>
      <c r="K3354">
        <v>1288</v>
      </c>
      <c r="L3354">
        <v>80.713798999999995</v>
      </c>
      <c r="M3354" t="str">
        <f t="shared" si="157"/>
        <v>Pequeña</v>
      </c>
      <c r="N3354" t="str">
        <f t="shared" si="158"/>
        <v>P</v>
      </c>
      <c r="O3354">
        <v>4.3483000000000001</v>
      </c>
      <c r="P3354" t="s">
        <v>32</v>
      </c>
      <c r="Q3354">
        <v>1.3904E-2</v>
      </c>
      <c r="R3354" t="s">
        <v>80</v>
      </c>
      <c r="S3354">
        <v>182.065506</v>
      </c>
      <c r="T3354" t="s">
        <v>13</v>
      </c>
      <c r="U3354">
        <v>208.08919896520649</v>
      </c>
      <c r="V3354">
        <v>20.700001</v>
      </c>
      <c r="W3354">
        <v>4.9850000000000003</v>
      </c>
      <c r="X3354">
        <v>81.69</v>
      </c>
      <c r="Y3354">
        <v>1.6265000000000001</v>
      </c>
      <c r="Z3354">
        <v>122.69</v>
      </c>
      <c r="AA3354" t="str">
        <f>IF(Z3354=-1,"Flat",
INDEX({"North","Northeast","East","Southeast","South","Southwest","West","Northwest","North"},
MATCH(Z3354,{0;22.5;67.5;112.5;157.5;202.5;247.5;292.5;337.5},1)))</f>
        <v>Southeast</v>
      </c>
      <c r="AB3354">
        <v>0.59104400000000001</v>
      </c>
      <c r="AC3354" t="s">
        <v>20</v>
      </c>
      <c r="AD3354">
        <v>60</v>
      </c>
      <c r="AE3354">
        <v>4</v>
      </c>
      <c r="AF3354">
        <v>3.948</v>
      </c>
    </row>
    <row r="3355" spans="1:32" x14ac:dyDescent="0.25">
      <c r="A3355">
        <v>3597</v>
      </c>
      <c r="B3355">
        <v>4014</v>
      </c>
      <c r="C3355">
        <v>4014</v>
      </c>
      <c r="D3355">
        <v>13841</v>
      </c>
      <c r="E3355" t="str">
        <f t="shared" si="156"/>
        <v>13841-COL-P</v>
      </c>
      <c r="F3355" t="s">
        <v>783</v>
      </c>
      <c r="G3355" t="s">
        <v>715</v>
      </c>
      <c r="H3355" t="s">
        <v>25</v>
      </c>
      <c r="I3355">
        <v>-73.852599999999995</v>
      </c>
      <c r="J3355">
        <v>7.0673000000000004</v>
      </c>
      <c r="K3355">
        <v>84</v>
      </c>
      <c r="L3355">
        <v>61.806998999999998</v>
      </c>
      <c r="M3355" t="str">
        <f t="shared" si="157"/>
        <v>Pequeña</v>
      </c>
      <c r="N3355" t="str">
        <f t="shared" si="158"/>
        <v>P</v>
      </c>
      <c r="O3355">
        <v>0.22570499999999999</v>
      </c>
      <c r="P3355" t="s">
        <v>7</v>
      </c>
      <c r="Q3355">
        <v>3.5750000000000001E-3</v>
      </c>
      <c r="R3355" t="s">
        <v>8</v>
      </c>
      <c r="S3355">
        <v>341.56506300000001</v>
      </c>
      <c r="T3355" t="s">
        <v>70</v>
      </c>
      <c r="U3355">
        <v>60.367239210754832</v>
      </c>
      <c r="V3355">
        <v>27.799999</v>
      </c>
      <c r="W3355">
        <v>5.5549999999999997</v>
      </c>
      <c r="X3355">
        <v>81.69</v>
      </c>
      <c r="Y3355">
        <v>2.2331599999999998</v>
      </c>
      <c r="Z3355">
        <v>122.69</v>
      </c>
      <c r="AA3355" t="str">
        <f>IF(Z3355=-1,"Flat",
INDEX({"North","Northeast","East","Southeast","South","Southwest","West","Northwest","North"},
MATCH(Z3355,{0;22.5;67.5;112.5;157.5;202.5;247.5;292.5;337.5},1)))</f>
        <v>Southeast</v>
      </c>
      <c r="AB3355">
        <v>0.74945899999999999</v>
      </c>
      <c r="AC3355" t="s">
        <v>10</v>
      </c>
      <c r="AD3355">
        <v>200</v>
      </c>
      <c r="AE3355">
        <v>9</v>
      </c>
      <c r="AF3355">
        <v>4.3250000000000002</v>
      </c>
    </row>
    <row r="3356" spans="1:32" x14ac:dyDescent="0.25">
      <c r="A3356">
        <v>3598</v>
      </c>
      <c r="B3356">
        <v>4015</v>
      </c>
      <c r="C3356">
        <v>4015</v>
      </c>
      <c r="D3356">
        <v>13842</v>
      </c>
      <c r="E3356" t="str">
        <f t="shared" si="156"/>
        <v>13842-COL-P</v>
      </c>
      <c r="F3356" t="s">
        <v>784</v>
      </c>
      <c r="G3356" t="s">
        <v>715</v>
      </c>
      <c r="H3356" t="s">
        <v>25</v>
      </c>
      <c r="I3356">
        <v>-75.329903000000002</v>
      </c>
      <c r="J3356">
        <v>2.6890999999999998</v>
      </c>
      <c r="K3356">
        <v>521</v>
      </c>
      <c r="L3356">
        <v>1095.4300539999999</v>
      </c>
      <c r="M3356" t="str">
        <f t="shared" si="157"/>
        <v>Pequeña</v>
      </c>
      <c r="N3356" t="str">
        <f t="shared" si="158"/>
        <v>P</v>
      </c>
      <c r="O3356">
        <v>0.88128200000000001</v>
      </c>
      <c r="P3356" t="s">
        <v>7</v>
      </c>
      <c r="Q3356">
        <v>5.1640000000000002E-3</v>
      </c>
      <c r="R3356" t="s">
        <v>8</v>
      </c>
      <c r="S3356">
        <v>294.90475500000002</v>
      </c>
      <c r="T3356" t="s">
        <v>30</v>
      </c>
      <c r="U3356">
        <v>468.6464462704314</v>
      </c>
      <c r="V3356">
        <v>26.4</v>
      </c>
      <c r="W3356">
        <v>4.9029999999999996</v>
      </c>
      <c r="X3356">
        <v>81.69</v>
      </c>
      <c r="Y3356">
        <v>2.77955</v>
      </c>
      <c r="Z3356">
        <v>122.69</v>
      </c>
      <c r="AA3356" t="str">
        <f>IF(Z3356=-1,"Flat",
INDEX({"North","Northeast","East","Southeast","South","Southwest","West","Northwest","North"},
MATCH(Z3356,{0;22.5;67.5;112.5;157.5;202.5;247.5;292.5;337.5},1)))</f>
        <v>Southeast</v>
      </c>
      <c r="AB3356">
        <v>0.67055900000000002</v>
      </c>
      <c r="AC3356" t="s">
        <v>10</v>
      </c>
      <c r="AD3356">
        <v>100</v>
      </c>
      <c r="AE3356">
        <v>5</v>
      </c>
      <c r="AF3356">
        <v>3.8119999999999998</v>
      </c>
    </row>
    <row r="3357" spans="1:32" x14ac:dyDescent="0.25">
      <c r="A3357">
        <v>3599</v>
      </c>
      <c r="B3357">
        <v>4016</v>
      </c>
      <c r="C3357">
        <v>4016</v>
      </c>
      <c r="D3357">
        <v>13843</v>
      </c>
      <c r="E3357" t="str">
        <f t="shared" si="156"/>
        <v>13843-COL-P</v>
      </c>
      <c r="F3357" t="s">
        <v>785</v>
      </c>
      <c r="G3357" t="s">
        <v>715</v>
      </c>
      <c r="H3357" t="s">
        <v>12</v>
      </c>
      <c r="I3357">
        <v>-74.615798999999996</v>
      </c>
      <c r="J3357">
        <v>10.463100000000001</v>
      </c>
      <c r="K3357">
        <v>9</v>
      </c>
      <c r="L3357">
        <v>904.92999299999997</v>
      </c>
      <c r="M3357" t="str">
        <f t="shared" si="157"/>
        <v>Pequeña</v>
      </c>
      <c r="N3357" t="str">
        <f t="shared" si="158"/>
        <v>P</v>
      </c>
      <c r="O3357">
        <v>0.44686500000000001</v>
      </c>
      <c r="P3357" t="s">
        <v>7</v>
      </c>
      <c r="Q3357">
        <v>-1.1919999999999999E-3</v>
      </c>
      <c r="R3357" t="s">
        <v>8</v>
      </c>
      <c r="S3357">
        <v>333.43493699999999</v>
      </c>
      <c r="T3357" t="s">
        <v>30</v>
      </c>
      <c r="U3357">
        <v>14866.835490647931</v>
      </c>
      <c r="V3357">
        <v>28.4</v>
      </c>
      <c r="W3357">
        <v>5.7930000000000001</v>
      </c>
      <c r="X3357">
        <v>81.69</v>
      </c>
      <c r="Y3357">
        <v>3.2146499999999998</v>
      </c>
      <c r="Z3357">
        <v>122.69</v>
      </c>
      <c r="AA3357" t="str">
        <f>IF(Z3357=-1,"Flat",
INDEX({"North","Northeast","East","Southeast","South","Southwest","West","Northwest","North"},
MATCH(Z3357,{0;22.5;67.5;112.5;157.5;202.5;247.5;292.5;337.5},1)))</f>
        <v>Southeast</v>
      </c>
      <c r="AB3357">
        <v>0.74739199999999995</v>
      </c>
      <c r="AC3357" t="s">
        <v>10</v>
      </c>
      <c r="AD3357">
        <v>100</v>
      </c>
      <c r="AE3357">
        <v>14</v>
      </c>
      <c r="AF3357">
        <v>4.4790000000000001</v>
      </c>
    </row>
    <row r="3358" spans="1:32" x14ac:dyDescent="0.25">
      <c r="A3358">
        <v>3601</v>
      </c>
      <c r="B3358">
        <v>4018</v>
      </c>
      <c r="C3358">
        <v>4018</v>
      </c>
      <c r="D3358">
        <v>13845</v>
      </c>
      <c r="E3358" t="str">
        <f t="shared" si="156"/>
        <v>13845-COL-P</v>
      </c>
      <c r="F3358" t="s">
        <v>786</v>
      </c>
      <c r="G3358" t="s">
        <v>715</v>
      </c>
      <c r="H3358" t="s">
        <v>25</v>
      </c>
      <c r="I3358">
        <v>-74.182097999999996</v>
      </c>
      <c r="J3358">
        <v>10.518000000000001</v>
      </c>
      <c r="K3358">
        <v>49</v>
      </c>
      <c r="L3358">
        <v>76</v>
      </c>
      <c r="M3358" t="str">
        <f t="shared" si="157"/>
        <v>Pequeña</v>
      </c>
      <c r="N3358" t="str">
        <f t="shared" si="158"/>
        <v>P</v>
      </c>
      <c r="O3358">
        <v>0.30010900000000001</v>
      </c>
      <c r="P3358" t="s">
        <v>7</v>
      </c>
      <c r="Q3358">
        <v>-1.5889999999999999E-3</v>
      </c>
      <c r="R3358" t="s">
        <v>8</v>
      </c>
      <c r="S3358">
        <v>357.27368200000001</v>
      </c>
      <c r="T3358" t="s">
        <v>70</v>
      </c>
      <c r="U3358">
        <v>329.67777015735601</v>
      </c>
      <c r="V3358">
        <v>29.1</v>
      </c>
      <c r="W3358">
        <v>5.8650000000000002</v>
      </c>
      <c r="X3358">
        <v>70.34</v>
      </c>
      <c r="Y3358">
        <v>2.6184400000000001</v>
      </c>
      <c r="Z3358">
        <v>314.10000000000002</v>
      </c>
      <c r="AA3358" t="str">
        <f>IF(Z3358=-1,"Flat",
INDEX({"North","Northeast","East","Southeast","South","Southwest","West","Northwest","North"},
MATCH(Z3358,{0;22.5;67.5;112.5;157.5;202.5;247.5;292.5;337.5},1)))</f>
        <v>Northwest</v>
      </c>
      <c r="AB3358">
        <v>0.79857199999999995</v>
      </c>
      <c r="AC3358" t="s">
        <v>10</v>
      </c>
      <c r="AD3358">
        <v>100</v>
      </c>
      <c r="AE3358">
        <v>14</v>
      </c>
      <c r="AF3358">
        <v>4.5039999999999996</v>
      </c>
    </row>
    <row r="3359" spans="1:32" x14ac:dyDescent="0.25">
      <c r="A3359">
        <v>3602</v>
      </c>
      <c r="B3359">
        <v>4019</v>
      </c>
      <c r="C3359">
        <v>4019</v>
      </c>
      <c r="D3359">
        <v>13846</v>
      </c>
      <c r="E3359" t="str">
        <f t="shared" si="156"/>
        <v>13846-COL-P</v>
      </c>
      <c r="F3359" t="s">
        <v>787</v>
      </c>
      <c r="G3359" t="s">
        <v>715</v>
      </c>
      <c r="H3359" t="s">
        <v>25</v>
      </c>
      <c r="I3359">
        <v>-75.488997999999995</v>
      </c>
      <c r="J3359">
        <v>10.396800000000001</v>
      </c>
      <c r="K3359">
        <v>13</v>
      </c>
      <c r="L3359">
        <v>153.925003</v>
      </c>
      <c r="M3359" t="str">
        <f t="shared" si="157"/>
        <v>Pequeña</v>
      </c>
      <c r="N3359" t="str">
        <f t="shared" si="158"/>
        <v>P</v>
      </c>
      <c r="O3359">
        <v>0.37114200000000003</v>
      </c>
      <c r="P3359" t="s">
        <v>7</v>
      </c>
      <c r="Q3359">
        <v>1.5889999999999999E-3</v>
      </c>
      <c r="R3359" t="s">
        <v>8</v>
      </c>
      <c r="S3359">
        <v>67.380134999999996</v>
      </c>
      <c r="T3359" t="s">
        <v>9</v>
      </c>
      <c r="U3359">
        <v>322.69094443995732</v>
      </c>
      <c r="V3359">
        <v>27.4</v>
      </c>
      <c r="W3359">
        <v>5.609</v>
      </c>
      <c r="X3359">
        <v>81.69</v>
      </c>
      <c r="Y3359">
        <v>4.3997299999999999</v>
      </c>
      <c r="Z3359">
        <v>122.69</v>
      </c>
      <c r="AA3359" t="str">
        <f>IF(Z3359=-1,"Flat",
INDEX({"North","Northeast","East","Southeast","South","Southwest","West","Northwest","North"},
MATCH(Z3359,{0;22.5;67.5;112.5;157.5;202.5;247.5;292.5;337.5},1)))</f>
        <v>Southeast</v>
      </c>
      <c r="AB3359">
        <v>0.74926899999999996</v>
      </c>
      <c r="AC3359" t="s">
        <v>10</v>
      </c>
      <c r="AD3359">
        <v>150</v>
      </c>
      <c r="AE3359">
        <v>14</v>
      </c>
      <c r="AF3359">
        <v>4.4059999999999997</v>
      </c>
    </row>
    <row r="3360" spans="1:32" x14ac:dyDescent="0.25">
      <c r="A3360">
        <v>3603</v>
      </c>
      <c r="B3360">
        <v>4020</v>
      </c>
      <c r="C3360">
        <v>4020</v>
      </c>
      <c r="D3360">
        <v>13847</v>
      </c>
      <c r="E3360" t="str">
        <f t="shared" si="156"/>
        <v>13847-COL-P</v>
      </c>
      <c r="F3360" t="s">
        <v>788</v>
      </c>
      <c r="G3360" t="s">
        <v>715</v>
      </c>
      <c r="H3360" t="s">
        <v>25</v>
      </c>
      <c r="I3360">
        <v>-73.258598000000006</v>
      </c>
      <c r="J3360">
        <v>10.468400000000001</v>
      </c>
      <c r="K3360">
        <v>177</v>
      </c>
      <c r="L3360">
        <v>41.162700999999998</v>
      </c>
      <c r="M3360" t="str">
        <f t="shared" si="157"/>
        <v>Pequeña</v>
      </c>
      <c r="N3360" t="str">
        <f t="shared" si="158"/>
        <v>P</v>
      </c>
      <c r="O3360">
        <v>0.79985099999999998</v>
      </c>
      <c r="P3360" t="s">
        <v>7</v>
      </c>
      <c r="Q3360">
        <v>-1.5889999999999999E-3</v>
      </c>
      <c r="R3360" t="s">
        <v>8</v>
      </c>
      <c r="S3360">
        <v>145.17550700000001</v>
      </c>
      <c r="T3360" t="s">
        <v>49</v>
      </c>
      <c r="U3360">
        <v>1.9750309433129041</v>
      </c>
      <c r="V3360">
        <v>26.1</v>
      </c>
      <c r="W3360">
        <v>6.2439999999999998</v>
      </c>
      <c r="X3360">
        <v>81.69</v>
      </c>
      <c r="Y3360">
        <v>6.3929099999999996</v>
      </c>
      <c r="Z3360">
        <v>122.69</v>
      </c>
      <c r="AA3360" t="str">
        <f>IF(Z3360=-1,"Flat",
INDEX({"North","Northeast","East","Southeast","South","Southwest","West","Northwest","North"},
MATCH(Z3360,{0;22.5;67.5;112.5;157.5;202.5;247.5;292.5;337.5},1)))</f>
        <v>Southeast</v>
      </c>
      <c r="AB3360">
        <v>0.59695900000000002</v>
      </c>
      <c r="AC3360" t="s">
        <v>20</v>
      </c>
      <c r="AD3360">
        <v>99.900002000000001</v>
      </c>
      <c r="AE3360">
        <v>14</v>
      </c>
      <c r="AF3360">
        <v>4.8650000000000002</v>
      </c>
    </row>
    <row r="3361" spans="1:32" x14ac:dyDescent="0.25">
      <c r="A3361">
        <v>3604</v>
      </c>
      <c r="B3361">
        <v>4021</v>
      </c>
      <c r="C3361">
        <v>4021</v>
      </c>
      <c r="D3361">
        <v>13848</v>
      </c>
      <c r="E3361" t="str">
        <f t="shared" si="156"/>
        <v>13848-COL-P</v>
      </c>
      <c r="F3361" t="s">
        <v>789</v>
      </c>
      <c r="G3361" t="s">
        <v>715</v>
      </c>
      <c r="H3361" t="s">
        <v>25</v>
      </c>
      <c r="I3361">
        <v>-72.921997000000005</v>
      </c>
      <c r="J3361">
        <v>10.652900000000001</v>
      </c>
      <c r="K3361">
        <v>255</v>
      </c>
      <c r="L3361">
        <v>52.830798999999999</v>
      </c>
      <c r="M3361" t="str">
        <f t="shared" si="157"/>
        <v>Pequeña</v>
      </c>
      <c r="N3361" t="str">
        <f t="shared" si="158"/>
        <v>P</v>
      </c>
      <c r="O3361">
        <v>0.70653500000000002</v>
      </c>
      <c r="P3361" t="s">
        <v>7</v>
      </c>
      <c r="Q3361">
        <v>1.9859999999999999E-3</v>
      </c>
      <c r="R3361" t="s">
        <v>8</v>
      </c>
      <c r="S3361">
        <v>278.13009599999998</v>
      </c>
      <c r="T3361" t="s">
        <v>16</v>
      </c>
      <c r="U3361">
        <v>1709.0232021831459</v>
      </c>
      <c r="V3361">
        <v>26.4</v>
      </c>
      <c r="W3361">
        <v>5.7839999999999998</v>
      </c>
      <c r="X3361">
        <v>81.69</v>
      </c>
      <c r="Y3361">
        <v>5.1638099999999998</v>
      </c>
      <c r="Z3361">
        <v>122.69</v>
      </c>
      <c r="AA3361" t="str">
        <f>IF(Z3361=-1,"Flat",
INDEX({"North","Northeast","East","Southeast","South","Southwest","West","Northwest","North"},
MATCH(Z3361,{0;22.5;67.5;112.5;157.5;202.5;247.5;292.5;337.5},1)))</f>
        <v>Southeast</v>
      </c>
      <c r="AB3361">
        <v>0.74548400000000004</v>
      </c>
      <c r="AC3361" t="s">
        <v>10</v>
      </c>
      <c r="AD3361">
        <v>181.199997</v>
      </c>
      <c r="AE3361">
        <v>14</v>
      </c>
      <c r="AF3361">
        <v>4.51</v>
      </c>
    </row>
    <row r="3362" spans="1:32" x14ac:dyDescent="0.25">
      <c r="A3362">
        <v>3605</v>
      </c>
      <c r="B3362">
        <v>4022</v>
      </c>
      <c r="C3362">
        <v>4022</v>
      </c>
      <c r="D3362">
        <v>13849</v>
      </c>
      <c r="E3362" t="str">
        <f t="shared" si="156"/>
        <v>13849-COL-P</v>
      </c>
      <c r="F3362" t="s">
        <v>790</v>
      </c>
      <c r="G3362" t="s">
        <v>715</v>
      </c>
      <c r="H3362" t="s">
        <v>25</v>
      </c>
      <c r="I3362">
        <v>-73.173798000000005</v>
      </c>
      <c r="J3362">
        <v>7.0781999999999998</v>
      </c>
      <c r="K3362">
        <v>722</v>
      </c>
      <c r="L3362">
        <v>418.057007</v>
      </c>
      <c r="M3362" t="str">
        <f t="shared" si="157"/>
        <v>Pequeña</v>
      </c>
      <c r="N3362" t="str">
        <f t="shared" si="158"/>
        <v>P</v>
      </c>
      <c r="O3362">
        <v>5.2603499999999999</v>
      </c>
      <c r="P3362" t="s">
        <v>14</v>
      </c>
      <c r="Q3362">
        <v>7.9450000000000007E-3</v>
      </c>
      <c r="R3362" t="s">
        <v>8</v>
      </c>
      <c r="S3362">
        <v>77.656181000000004</v>
      </c>
      <c r="T3362" t="s">
        <v>19</v>
      </c>
      <c r="U3362">
        <v>1541.172994309934</v>
      </c>
      <c r="V3362">
        <v>26.5</v>
      </c>
      <c r="W3362">
        <v>5.3810000000000002</v>
      </c>
      <c r="X3362">
        <v>81.69</v>
      </c>
      <c r="Y3362">
        <v>2.4165100000000002</v>
      </c>
      <c r="Z3362">
        <v>122.69</v>
      </c>
      <c r="AA3362" t="str">
        <f>IF(Z3362=-1,"Flat",
INDEX({"North","Northeast","East","Southeast","South","Southwest","West","Northwest","North"},
MATCH(Z3362,{0;22.5;67.5;112.5;157.5;202.5;247.5;292.5;337.5},1)))</f>
        <v>Southeast</v>
      </c>
      <c r="AB3362">
        <v>0.657802</v>
      </c>
      <c r="AC3362" t="s">
        <v>10</v>
      </c>
      <c r="AD3362">
        <v>99.900002000000001</v>
      </c>
      <c r="AE3362">
        <v>9</v>
      </c>
      <c r="AF3362">
        <v>4.2060000000000022</v>
      </c>
    </row>
    <row r="3363" spans="1:32" x14ac:dyDescent="0.25">
      <c r="A3363">
        <v>3608</v>
      </c>
      <c r="B3363">
        <v>4025</v>
      </c>
      <c r="C3363">
        <v>4025</v>
      </c>
      <c r="D3363">
        <v>13852</v>
      </c>
      <c r="E3363" t="str">
        <f t="shared" si="156"/>
        <v>13852-COL-P</v>
      </c>
      <c r="F3363" t="s">
        <v>791</v>
      </c>
      <c r="G3363" t="s">
        <v>715</v>
      </c>
      <c r="H3363" t="s">
        <v>48</v>
      </c>
      <c r="I3363">
        <v>-74.587303000000006</v>
      </c>
      <c r="J3363">
        <v>5.9763000000000002</v>
      </c>
      <c r="K3363">
        <v>144</v>
      </c>
      <c r="L3363">
        <v>82</v>
      </c>
      <c r="M3363" t="str">
        <f t="shared" si="157"/>
        <v>Pequeña</v>
      </c>
      <c r="N3363" t="str">
        <f t="shared" si="158"/>
        <v>P</v>
      </c>
      <c r="O3363">
        <v>0.32551400000000003</v>
      </c>
      <c r="P3363" t="s">
        <v>7</v>
      </c>
      <c r="Q3363">
        <v>4.3699999999999998E-3</v>
      </c>
      <c r="R3363" t="s">
        <v>8</v>
      </c>
      <c r="S3363">
        <v>15.255118</v>
      </c>
      <c r="T3363" t="s">
        <v>70</v>
      </c>
      <c r="U3363">
        <v>4316.9063954251033</v>
      </c>
      <c r="V3363">
        <v>27.799999</v>
      </c>
      <c r="W3363">
        <v>5.7569999999999997</v>
      </c>
      <c r="X3363">
        <v>82.53</v>
      </c>
      <c r="Y3363">
        <v>3.1224099999999999</v>
      </c>
      <c r="Z3363">
        <v>122.5</v>
      </c>
      <c r="AA3363" t="str">
        <f>IF(Z3363=-1,"Flat",
INDEX({"North","Northeast","East","Southeast","South","Southwest","West","Northwest","North"},
MATCH(Z3363,{0;22.5;67.5;112.5;157.5;202.5;247.5;292.5;337.5},1)))</f>
        <v>Southeast</v>
      </c>
      <c r="AB3363">
        <v>0.79846600000000001</v>
      </c>
      <c r="AC3363" t="s">
        <v>10</v>
      </c>
      <c r="AD3363">
        <v>99.900002000000001</v>
      </c>
      <c r="AE3363">
        <v>7</v>
      </c>
      <c r="AF3363">
        <v>4.4450000000000012</v>
      </c>
    </row>
    <row r="3364" spans="1:32" x14ac:dyDescent="0.25">
      <c r="A3364">
        <v>3611</v>
      </c>
      <c r="B3364">
        <v>4028</v>
      </c>
      <c r="C3364">
        <v>4028</v>
      </c>
      <c r="D3364">
        <v>13855</v>
      </c>
      <c r="E3364" t="str">
        <f t="shared" si="156"/>
        <v>13855-COL-P</v>
      </c>
      <c r="F3364" t="s">
        <v>792</v>
      </c>
      <c r="G3364" t="s">
        <v>715</v>
      </c>
      <c r="H3364" t="s">
        <v>25</v>
      </c>
      <c r="I3364">
        <v>-74.753403000000006</v>
      </c>
      <c r="J3364">
        <v>10.643000000000001</v>
      </c>
      <c r="K3364">
        <v>14</v>
      </c>
      <c r="L3364">
        <v>65</v>
      </c>
      <c r="M3364" t="str">
        <f t="shared" si="157"/>
        <v>Pequeña</v>
      </c>
      <c r="N3364" t="str">
        <f t="shared" si="158"/>
        <v>P</v>
      </c>
      <c r="O3364">
        <v>0.25852700000000001</v>
      </c>
      <c r="P3364" t="s">
        <v>7</v>
      </c>
      <c r="Q3364">
        <v>1.9859999999999999E-3</v>
      </c>
      <c r="R3364" t="s">
        <v>8</v>
      </c>
      <c r="S3364">
        <v>83.659805000000006</v>
      </c>
      <c r="T3364" t="s">
        <v>19</v>
      </c>
      <c r="U3364">
        <v>4139.2695955072159</v>
      </c>
      <c r="V3364">
        <v>28.1</v>
      </c>
      <c r="W3364">
        <v>5.7930000000000001</v>
      </c>
      <c r="X3364">
        <v>62.33</v>
      </c>
      <c r="Y3364">
        <v>3.9941399999999998</v>
      </c>
      <c r="Z3364">
        <v>118.1</v>
      </c>
      <c r="AA3364" t="str">
        <f>IF(Z3364=-1,"Flat",
INDEX({"North","Northeast","East","Southeast","South","Southwest","West","Northwest","North"},
MATCH(Z3364,{0;22.5;67.5;112.5;157.5;202.5;247.5;292.5;337.5},1)))</f>
        <v>Southeast</v>
      </c>
      <c r="AB3364">
        <v>0.59899000000000002</v>
      </c>
      <c r="AC3364" t="s">
        <v>20</v>
      </c>
      <c r="AD3364">
        <v>200</v>
      </c>
      <c r="AE3364">
        <v>14</v>
      </c>
      <c r="AF3364">
        <v>4.4960000000000022</v>
      </c>
    </row>
    <row r="3365" spans="1:32" x14ac:dyDescent="0.25">
      <c r="A3365">
        <v>3612</v>
      </c>
      <c r="B3365">
        <v>4029</v>
      </c>
      <c r="C3365">
        <v>4029</v>
      </c>
      <c r="D3365">
        <v>13856</v>
      </c>
      <c r="E3365" t="str">
        <f t="shared" si="156"/>
        <v>13856-COL-G</v>
      </c>
      <c r="F3365" t="s">
        <v>793</v>
      </c>
      <c r="G3365" t="s">
        <v>715</v>
      </c>
      <c r="H3365" t="s">
        <v>12</v>
      </c>
      <c r="I3365">
        <v>-74.782600000000002</v>
      </c>
      <c r="J3365">
        <v>10.605399999999999</v>
      </c>
      <c r="K3365">
        <v>17</v>
      </c>
      <c r="L3365">
        <v>17051000</v>
      </c>
      <c r="M3365" t="str">
        <f t="shared" si="157"/>
        <v>Grande</v>
      </c>
      <c r="N3365" t="str">
        <f t="shared" si="158"/>
        <v>G</v>
      </c>
      <c r="O3365">
        <v>0.21459800000000001</v>
      </c>
      <c r="P3365" t="s">
        <v>7</v>
      </c>
      <c r="Q3365">
        <v>7.9500000000000003E-4</v>
      </c>
      <c r="R3365" t="s">
        <v>8</v>
      </c>
      <c r="S3365">
        <v>86.185928000000004</v>
      </c>
      <c r="T3365" t="s">
        <v>19</v>
      </c>
      <c r="U3365">
        <v>7476.2958617328704</v>
      </c>
      <c r="V3365">
        <v>28.1</v>
      </c>
      <c r="W3365">
        <v>5.6859999999999999</v>
      </c>
      <c r="X3365">
        <v>81.69</v>
      </c>
      <c r="Y3365">
        <v>4.14534</v>
      </c>
      <c r="Z3365">
        <v>122.69</v>
      </c>
      <c r="AA3365" t="str">
        <f>IF(Z3365=-1,"Flat",
INDEX({"North","Northeast","East","Southeast","South","Southwest","West","Northwest","North"},
MATCH(Z3365,{0;22.5;67.5;112.5;157.5;202.5;247.5;292.5;337.5},1)))</f>
        <v>Southeast</v>
      </c>
      <c r="AB3365">
        <v>0.74896600000000002</v>
      </c>
      <c r="AC3365" t="s">
        <v>10</v>
      </c>
      <c r="AD3365">
        <v>486.70001200000002</v>
      </c>
      <c r="AE3365">
        <v>14</v>
      </c>
      <c r="AF3365">
        <v>4.431</v>
      </c>
    </row>
    <row r="3366" spans="1:32" x14ac:dyDescent="0.25">
      <c r="A3366">
        <v>3613</v>
      </c>
      <c r="B3366">
        <v>4030</v>
      </c>
      <c r="C3366">
        <v>4030</v>
      </c>
      <c r="D3366">
        <v>13857</v>
      </c>
      <c r="E3366" t="str">
        <f t="shared" si="156"/>
        <v>13857-COL-P</v>
      </c>
      <c r="F3366" t="s">
        <v>794</v>
      </c>
      <c r="G3366" t="s">
        <v>715</v>
      </c>
      <c r="H3366" t="s">
        <v>25</v>
      </c>
      <c r="I3366">
        <v>-75.734001000000006</v>
      </c>
      <c r="J3366">
        <v>6.2076000000000002</v>
      </c>
      <c r="K3366">
        <v>1394</v>
      </c>
      <c r="L3366">
        <v>66.924400000000006</v>
      </c>
      <c r="M3366" t="str">
        <f t="shared" si="157"/>
        <v>Pequeña</v>
      </c>
      <c r="N3366" t="str">
        <f t="shared" si="158"/>
        <v>P</v>
      </c>
      <c r="O3366">
        <v>5.6444999999999999</v>
      </c>
      <c r="P3366" t="s">
        <v>14</v>
      </c>
      <c r="Q3366">
        <v>-3.7740000000000003E-2</v>
      </c>
      <c r="R3366" t="s">
        <v>15</v>
      </c>
      <c r="S3366">
        <v>189.723511</v>
      </c>
      <c r="T3366" t="s">
        <v>13</v>
      </c>
      <c r="U3366">
        <v>4458.260801627358</v>
      </c>
      <c r="V3366">
        <v>21.299999</v>
      </c>
      <c r="W3366">
        <v>5.1479999999999997</v>
      </c>
      <c r="X3366">
        <v>81.69</v>
      </c>
      <c r="Y3366">
        <v>1.1138300000000001</v>
      </c>
      <c r="Z3366">
        <v>122.69</v>
      </c>
      <c r="AA3366" t="str">
        <f>IF(Z3366=-1,"Flat",
INDEX({"North","Northeast","East","Southeast","South","Southwest","West","Northwest","North"},
MATCH(Z3366,{0;22.5;67.5;112.5;157.5;202.5;247.5;292.5;337.5},1)))</f>
        <v>Southeast</v>
      </c>
      <c r="AB3366">
        <v>0.78578199999999998</v>
      </c>
      <c r="AC3366" t="s">
        <v>10</v>
      </c>
      <c r="AD3366">
        <v>150</v>
      </c>
      <c r="AE3366">
        <v>7</v>
      </c>
      <c r="AF3366">
        <v>4.0830000000000002</v>
      </c>
    </row>
    <row r="3367" spans="1:32" x14ac:dyDescent="0.25">
      <c r="A3367">
        <v>3614</v>
      </c>
      <c r="B3367">
        <v>4031</v>
      </c>
      <c r="C3367">
        <v>4031</v>
      </c>
      <c r="D3367">
        <v>13858</v>
      </c>
      <c r="E3367" t="str">
        <f t="shared" si="156"/>
        <v>13858-COL-P</v>
      </c>
      <c r="F3367" t="s">
        <v>795</v>
      </c>
      <c r="G3367" t="s">
        <v>715</v>
      </c>
      <c r="H3367" t="s">
        <v>25</v>
      </c>
      <c r="I3367">
        <v>-74.484397999999999</v>
      </c>
      <c r="J3367">
        <v>3.9849999999999999</v>
      </c>
      <c r="K3367">
        <v>1860</v>
      </c>
      <c r="L3367">
        <v>49</v>
      </c>
      <c r="M3367" t="str">
        <f t="shared" si="157"/>
        <v>Pequeña</v>
      </c>
      <c r="N3367" t="str">
        <f t="shared" si="158"/>
        <v>P</v>
      </c>
      <c r="O3367">
        <v>10.636200000000001</v>
      </c>
      <c r="P3367" t="s">
        <v>259</v>
      </c>
      <c r="Q3367">
        <v>-4.2904999999999999E-2</v>
      </c>
      <c r="R3367" t="s">
        <v>15</v>
      </c>
      <c r="S3367">
        <v>261.76238999999998</v>
      </c>
      <c r="T3367" t="s">
        <v>16</v>
      </c>
      <c r="U3367">
        <v>24.564424425935549</v>
      </c>
      <c r="V3367">
        <v>21.299999</v>
      </c>
      <c r="W3367">
        <v>3.843</v>
      </c>
      <c r="X3367">
        <v>81.69</v>
      </c>
      <c r="Y3367">
        <v>1.2972699999999999</v>
      </c>
      <c r="Z3367">
        <v>122.69</v>
      </c>
      <c r="AA3367" t="str">
        <f>IF(Z3367=-1,"Flat",
INDEX({"North","Northeast","East","Southeast","South","Southwest","West","Northwest","North"},
MATCH(Z3367,{0;22.5;67.5;112.5;157.5;202.5;247.5;292.5;337.5},1)))</f>
        <v>Southeast</v>
      </c>
      <c r="AB3367">
        <v>0.66180099999999997</v>
      </c>
      <c r="AC3367" t="s">
        <v>10</v>
      </c>
      <c r="AD3367">
        <v>100</v>
      </c>
      <c r="AE3367">
        <v>5</v>
      </c>
      <c r="AF3367">
        <v>2.9990000000000001</v>
      </c>
    </row>
    <row r="3368" spans="1:32" x14ac:dyDescent="0.25">
      <c r="A3368">
        <v>3615</v>
      </c>
      <c r="B3368">
        <v>4032</v>
      </c>
      <c r="C3368">
        <v>4032</v>
      </c>
      <c r="D3368">
        <v>13859</v>
      </c>
      <c r="E3368" t="str">
        <f t="shared" si="156"/>
        <v>13859-COL-P</v>
      </c>
      <c r="F3368" t="s">
        <v>796</v>
      </c>
      <c r="G3368" t="s">
        <v>715</v>
      </c>
      <c r="H3368" t="s">
        <v>25</v>
      </c>
      <c r="I3368">
        <v>-75.124099999999999</v>
      </c>
      <c r="J3368">
        <v>9.8292000000000002</v>
      </c>
      <c r="K3368">
        <v>244</v>
      </c>
      <c r="L3368">
        <v>1</v>
      </c>
      <c r="M3368" t="str">
        <f t="shared" si="157"/>
        <v>Pequeña</v>
      </c>
      <c r="N3368" t="str">
        <f t="shared" si="158"/>
        <v>P</v>
      </c>
      <c r="O3368">
        <v>0.81373899999999999</v>
      </c>
      <c r="P3368" t="s">
        <v>7</v>
      </c>
      <c r="Q3368">
        <v>-9.5340000000000008E-3</v>
      </c>
      <c r="R3368" t="s">
        <v>8</v>
      </c>
      <c r="S3368">
        <v>52.125014999999998</v>
      </c>
      <c r="T3368" t="s">
        <v>9</v>
      </c>
      <c r="U3368">
        <v>9271.8401225994385</v>
      </c>
      <c r="V3368">
        <v>26.5</v>
      </c>
      <c r="W3368">
        <v>5.38</v>
      </c>
      <c r="X3368">
        <v>80.73</v>
      </c>
      <c r="Y3368">
        <v>3.74214</v>
      </c>
      <c r="Z3368">
        <v>310.39999999999998</v>
      </c>
      <c r="AA3368" t="str">
        <f>IF(Z3368=-1,"Flat",
INDEX({"North","Northeast","East","Southeast","South","Southwest","West","Northwest","North"},
MATCH(Z3368,{0;22.5;67.5;112.5;157.5;202.5;247.5;292.5;337.5},1)))</f>
        <v>Northwest</v>
      </c>
      <c r="AB3368">
        <v>0.59748000000000001</v>
      </c>
      <c r="AC3368" t="s">
        <v>20</v>
      </c>
      <c r="AD3368">
        <v>80</v>
      </c>
      <c r="AE3368">
        <v>12</v>
      </c>
      <c r="AF3368">
        <v>4.2210000000000001</v>
      </c>
    </row>
    <row r="3369" spans="1:32" x14ac:dyDescent="0.25">
      <c r="A3369">
        <v>3616</v>
      </c>
      <c r="B3369">
        <v>4033</v>
      </c>
      <c r="C3369">
        <v>4033</v>
      </c>
      <c r="D3369">
        <v>13860</v>
      </c>
      <c r="E3369" t="str">
        <f t="shared" si="156"/>
        <v>13860-COL-P</v>
      </c>
      <c r="F3369" t="s">
        <v>797</v>
      </c>
      <c r="G3369" t="s">
        <v>715</v>
      </c>
      <c r="H3369" t="s">
        <v>48</v>
      </c>
      <c r="I3369">
        <v>-73.355002999999996</v>
      </c>
      <c r="J3369">
        <v>8.2309999999999999</v>
      </c>
      <c r="K3369">
        <v>1200</v>
      </c>
      <c r="L3369">
        <v>72.184601000000001</v>
      </c>
      <c r="M3369" t="str">
        <f t="shared" si="157"/>
        <v>Pequeña</v>
      </c>
      <c r="N3369" t="str">
        <f t="shared" si="158"/>
        <v>P</v>
      </c>
      <c r="O3369">
        <v>3.1820400000000002</v>
      </c>
      <c r="P3369" t="s">
        <v>32</v>
      </c>
      <c r="Q3369">
        <v>-4.4096000000000003E-2</v>
      </c>
      <c r="R3369" t="s">
        <v>15</v>
      </c>
      <c r="S3369">
        <v>14.534454999999999</v>
      </c>
      <c r="T3369" t="s">
        <v>70</v>
      </c>
      <c r="U3369">
        <v>1173.58508398504</v>
      </c>
      <c r="V3369">
        <v>22.6</v>
      </c>
      <c r="W3369">
        <v>5.0590000000000002</v>
      </c>
      <c r="X3369">
        <v>81.69</v>
      </c>
      <c r="Y3369">
        <v>3.16926</v>
      </c>
      <c r="Z3369">
        <v>122.69</v>
      </c>
      <c r="AA3369" t="str">
        <f>IF(Z3369=-1,"Flat",
INDEX({"North","Northeast","East","Southeast","South","Southwest","West","Northwest","North"},
MATCH(Z3369,{0;22.5;67.5;112.5;157.5;202.5;247.5;292.5;337.5},1)))</f>
        <v>Southeast</v>
      </c>
      <c r="AB3369">
        <v>0.78414700000000004</v>
      </c>
      <c r="AC3369" t="s">
        <v>10</v>
      </c>
      <c r="AD3369">
        <v>200</v>
      </c>
      <c r="AE3369">
        <v>9</v>
      </c>
      <c r="AF3369">
        <v>4.0010000000000012</v>
      </c>
    </row>
    <row r="3370" spans="1:32" x14ac:dyDescent="0.25">
      <c r="A3370">
        <v>3617</v>
      </c>
      <c r="B3370">
        <v>4034</v>
      </c>
      <c r="C3370">
        <v>4034</v>
      </c>
      <c r="D3370">
        <v>13861</v>
      </c>
      <c r="E3370" t="str">
        <f t="shared" si="156"/>
        <v>13861-COL-P</v>
      </c>
      <c r="F3370" t="s">
        <v>798</v>
      </c>
      <c r="G3370" t="s">
        <v>715</v>
      </c>
      <c r="H3370" t="s">
        <v>25</v>
      </c>
      <c r="I3370">
        <v>-75.272598000000002</v>
      </c>
      <c r="J3370">
        <v>2.9354</v>
      </c>
      <c r="K3370">
        <v>480</v>
      </c>
      <c r="L3370">
        <v>58</v>
      </c>
      <c r="M3370" t="str">
        <f t="shared" si="157"/>
        <v>Pequeña</v>
      </c>
      <c r="N3370" t="str">
        <f t="shared" si="158"/>
        <v>P</v>
      </c>
      <c r="O3370">
        <v>2.2657799999999999</v>
      </c>
      <c r="P3370" t="s">
        <v>32</v>
      </c>
      <c r="Q3370">
        <v>-1.3507E-2</v>
      </c>
      <c r="R3370" t="s">
        <v>15</v>
      </c>
      <c r="S3370">
        <v>253.162521</v>
      </c>
      <c r="T3370" t="s">
        <v>16</v>
      </c>
      <c r="U3370">
        <v>325.57683133614029</v>
      </c>
      <c r="V3370">
        <v>26.299999</v>
      </c>
      <c r="W3370">
        <v>5.3280000000000003</v>
      </c>
      <c r="X3370">
        <v>81.69</v>
      </c>
      <c r="Y3370">
        <v>4.4353800000000012</v>
      </c>
      <c r="Z3370">
        <v>122.69</v>
      </c>
      <c r="AA3370" t="str">
        <f>IF(Z3370=-1,"Flat",
INDEX({"North","Northeast","East","Southeast","South","Southwest","West","Northwest","North"},
MATCH(Z3370,{0;22.5;67.5;112.5;157.5;202.5;247.5;292.5;337.5},1)))</f>
        <v>Southeast</v>
      </c>
      <c r="AB3370">
        <v>0.58704999999999996</v>
      </c>
      <c r="AC3370" t="s">
        <v>20</v>
      </c>
      <c r="AD3370">
        <v>50</v>
      </c>
      <c r="AE3370">
        <v>5</v>
      </c>
      <c r="AF3370">
        <v>4.141</v>
      </c>
    </row>
    <row r="3371" spans="1:32" x14ac:dyDescent="0.25">
      <c r="A3371">
        <v>3618</v>
      </c>
      <c r="B3371">
        <v>4035</v>
      </c>
      <c r="C3371">
        <v>4035</v>
      </c>
      <c r="D3371">
        <v>13862</v>
      </c>
      <c r="E3371" t="str">
        <f t="shared" si="156"/>
        <v>13862-COL-P</v>
      </c>
      <c r="F3371" t="s">
        <v>799</v>
      </c>
      <c r="G3371" t="s">
        <v>715</v>
      </c>
      <c r="H3371" t="s">
        <v>25</v>
      </c>
      <c r="I3371">
        <v>-74.209900000000005</v>
      </c>
      <c r="J3371">
        <v>4.5796999999999999</v>
      </c>
      <c r="K3371">
        <v>2559</v>
      </c>
      <c r="L3371">
        <v>126.037003</v>
      </c>
      <c r="M3371" t="str">
        <f t="shared" si="157"/>
        <v>Pequeña</v>
      </c>
      <c r="N3371" t="str">
        <f t="shared" si="158"/>
        <v>P</v>
      </c>
      <c r="O3371">
        <v>1.3726499999999999</v>
      </c>
      <c r="P3371" t="s">
        <v>7</v>
      </c>
      <c r="Q3371">
        <v>-3.5750000000000001E-3</v>
      </c>
      <c r="R3371" t="s">
        <v>8</v>
      </c>
      <c r="S3371">
        <v>8.9726269999999992</v>
      </c>
      <c r="T3371" t="s">
        <v>70</v>
      </c>
      <c r="U3371">
        <v>280.9790385145813</v>
      </c>
      <c r="V3371">
        <v>17.100000000000001</v>
      </c>
      <c r="W3371">
        <v>5.1459999999999999</v>
      </c>
      <c r="X3371">
        <v>81.69</v>
      </c>
      <c r="Y3371">
        <v>4.8553499999999996</v>
      </c>
      <c r="Z3371">
        <v>122.69</v>
      </c>
      <c r="AA3371" t="str">
        <f>IF(Z3371=-1,"Flat",
INDEX({"North","Northeast","East","Southeast","South","Southwest","West","Northwest","North"},
MATCH(Z3371,{0;22.5;67.5;112.5;157.5;202.5;247.5;292.5;337.5},1)))</f>
        <v>Southeast</v>
      </c>
      <c r="AB3371">
        <v>0.74909599999999998</v>
      </c>
      <c r="AC3371" t="s">
        <v>10</v>
      </c>
      <c r="AD3371">
        <v>100</v>
      </c>
      <c r="AE3371">
        <v>7</v>
      </c>
      <c r="AF3371">
        <v>4.141</v>
      </c>
    </row>
    <row r="3372" spans="1:32" x14ac:dyDescent="0.25">
      <c r="A3372">
        <v>3619</v>
      </c>
      <c r="B3372">
        <v>4036</v>
      </c>
      <c r="C3372">
        <v>4036</v>
      </c>
      <c r="D3372">
        <v>13863</v>
      </c>
      <c r="E3372" t="str">
        <f t="shared" si="156"/>
        <v>13863-COL-P</v>
      </c>
      <c r="F3372" t="s">
        <v>800</v>
      </c>
      <c r="G3372" t="s">
        <v>715</v>
      </c>
      <c r="H3372" t="s">
        <v>25</v>
      </c>
      <c r="I3372">
        <v>-74.672400999999994</v>
      </c>
      <c r="J3372">
        <v>5.4660000000000002</v>
      </c>
      <c r="K3372">
        <v>185</v>
      </c>
      <c r="L3372">
        <v>90</v>
      </c>
      <c r="M3372" t="str">
        <f t="shared" si="157"/>
        <v>Pequeña</v>
      </c>
      <c r="N3372" t="str">
        <f t="shared" si="158"/>
        <v>P</v>
      </c>
      <c r="O3372">
        <v>0.38356099999999999</v>
      </c>
      <c r="P3372" t="s">
        <v>7</v>
      </c>
      <c r="Q3372">
        <v>-9.9319999999999999E-3</v>
      </c>
      <c r="R3372" t="s">
        <v>8</v>
      </c>
      <c r="S3372">
        <v>45</v>
      </c>
      <c r="T3372" t="s">
        <v>9</v>
      </c>
      <c r="U3372">
        <v>555.23844832614054</v>
      </c>
      <c r="V3372">
        <v>27.799999</v>
      </c>
      <c r="W3372">
        <v>5.7009999999999996</v>
      </c>
      <c r="X3372">
        <v>85.93</v>
      </c>
      <c r="Y3372">
        <v>2.8033700000000001</v>
      </c>
      <c r="Z3372">
        <v>115.13</v>
      </c>
      <c r="AA3372" t="str">
        <f>IF(Z3372=-1,"Flat",
INDEX({"North","Northeast","East","Southeast","South","Southwest","West","Northwest","North"},
MATCH(Z3372,{0;22.5;67.5;112.5;157.5;202.5;247.5;292.5;337.5},1)))</f>
        <v>Southeast</v>
      </c>
      <c r="AB3372">
        <v>0.66956599999999999</v>
      </c>
      <c r="AC3372" t="s">
        <v>10</v>
      </c>
      <c r="AD3372">
        <v>50</v>
      </c>
      <c r="AE3372">
        <v>7</v>
      </c>
      <c r="AF3372">
        <v>4.3819999999999997</v>
      </c>
    </row>
    <row r="3373" spans="1:32" x14ac:dyDescent="0.25">
      <c r="A3373">
        <v>3620</v>
      </c>
      <c r="B3373">
        <v>4037</v>
      </c>
      <c r="C3373">
        <v>4037</v>
      </c>
      <c r="D3373">
        <v>13864</v>
      </c>
      <c r="E3373" t="str">
        <f t="shared" si="156"/>
        <v>13864-COL-P</v>
      </c>
      <c r="F3373" t="s">
        <v>801</v>
      </c>
      <c r="G3373" t="s">
        <v>715</v>
      </c>
      <c r="H3373" t="s">
        <v>25</v>
      </c>
      <c r="I3373">
        <v>-76.314301</v>
      </c>
      <c r="J3373">
        <v>3.6850000000000001</v>
      </c>
      <c r="K3373">
        <v>991</v>
      </c>
      <c r="L3373">
        <v>185.23599200000001</v>
      </c>
      <c r="M3373" t="str">
        <f t="shared" si="157"/>
        <v>Pequeña</v>
      </c>
      <c r="N3373" t="str">
        <f t="shared" si="158"/>
        <v>P</v>
      </c>
      <c r="O3373">
        <v>0.404252</v>
      </c>
      <c r="P3373" t="s">
        <v>7</v>
      </c>
      <c r="Q3373">
        <v>0</v>
      </c>
      <c r="R3373" t="s">
        <v>8</v>
      </c>
      <c r="S3373">
        <v>312.13760400000001</v>
      </c>
      <c r="T3373" t="s">
        <v>30</v>
      </c>
      <c r="U3373">
        <v>1150.4320300124839</v>
      </c>
      <c r="V3373">
        <v>22.700001</v>
      </c>
      <c r="W3373">
        <v>5.367</v>
      </c>
      <c r="X3373">
        <v>81.69</v>
      </c>
      <c r="Y3373">
        <v>2.3390900000000001</v>
      </c>
      <c r="Z3373">
        <v>122.69</v>
      </c>
      <c r="AA3373" t="str">
        <f>IF(Z3373=-1,"Flat",
INDEX({"North","Northeast","East","Southeast","South","Southwest","West","Northwest","North"},
MATCH(Z3373,{0;22.5;67.5;112.5;157.5;202.5;247.5;292.5;337.5},1)))</f>
        <v>Southeast</v>
      </c>
      <c r="AB3373">
        <v>0.74756999999999996</v>
      </c>
      <c r="AC3373" t="s">
        <v>10</v>
      </c>
      <c r="AD3373">
        <v>300</v>
      </c>
      <c r="AE3373">
        <v>5</v>
      </c>
      <c r="AF3373">
        <v>4.2409999999999997</v>
      </c>
    </row>
    <row r="3374" spans="1:32" x14ac:dyDescent="0.25">
      <c r="A3374">
        <v>3621</v>
      </c>
      <c r="B3374">
        <v>4038</v>
      </c>
      <c r="C3374">
        <v>4038</v>
      </c>
      <c r="D3374">
        <v>13865</v>
      </c>
      <c r="E3374" t="str">
        <f t="shared" si="156"/>
        <v>13865-COL-P</v>
      </c>
      <c r="F3374" t="s">
        <v>802</v>
      </c>
      <c r="G3374" t="s">
        <v>715</v>
      </c>
      <c r="H3374" t="s">
        <v>25</v>
      </c>
      <c r="I3374">
        <v>-74.886803</v>
      </c>
      <c r="J3374">
        <v>4.1577000000000002</v>
      </c>
      <c r="K3374">
        <v>319</v>
      </c>
      <c r="L3374">
        <v>212.93800400000001</v>
      </c>
      <c r="M3374" t="str">
        <f t="shared" si="157"/>
        <v>Pequeña</v>
      </c>
      <c r="N3374" t="str">
        <f t="shared" si="158"/>
        <v>P</v>
      </c>
      <c r="O3374">
        <v>0.263214</v>
      </c>
      <c r="P3374" t="s">
        <v>7</v>
      </c>
      <c r="Q3374">
        <v>-2.3839999999999998E-3</v>
      </c>
      <c r="R3374" t="s">
        <v>8</v>
      </c>
      <c r="S3374">
        <v>49.398705</v>
      </c>
      <c r="T3374" t="s">
        <v>9</v>
      </c>
      <c r="U3374">
        <v>553.51081342817304</v>
      </c>
      <c r="V3374">
        <v>27.299999</v>
      </c>
      <c r="W3374">
        <v>5.5970000000000004</v>
      </c>
      <c r="X3374">
        <v>81.69</v>
      </c>
      <c r="Y3374">
        <v>2.8228599999999999</v>
      </c>
      <c r="Z3374">
        <v>122.69</v>
      </c>
      <c r="AA3374" t="str">
        <f>IF(Z3374=-1,"Flat",
INDEX({"North","Northeast","East","Southeast","South","Southwest","West","Northwest","North"},
MATCH(Z3374,{0;22.5;67.5;112.5;157.5;202.5;247.5;292.5;337.5},1)))</f>
        <v>Southeast</v>
      </c>
      <c r="AB3374">
        <v>0.8</v>
      </c>
      <c r="AC3374" t="s">
        <v>10</v>
      </c>
      <c r="AD3374">
        <v>100</v>
      </c>
      <c r="AE3374">
        <v>6</v>
      </c>
      <c r="AF3374">
        <v>4.335</v>
      </c>
    </row>
    <row r="3375" spans="1:32" x14ac:dyDescent="0.25">
      <c r="A3375">
        <v>3622</v>
      </c>
      <c r="B3375">
        <v>4039</v>
      </c>
      <c r="C3375">
        <v>4039</v>
      </c>
      <c r="D3375">
        <v>13866</v>
      </c>
      <c r="E3375" t="str">
        <f t="shared" si="156"/>
        <v>13866-COL-P</v>
      </c>
      <c r="F3375" t="s">
        <v>803</v>
      </c>
      <c r="G3375" t="s">
        <v>715</v>
      </c>
      <c r="H3375" t="s">
        <v>25</v>
      </c>
      <c r="I3375">
        <v>-75.093200999999993</v>
      </c>
      <c r="J3375">
        <v>3.6274999999999999</v>
      </c>
      <c r="K3375">
        <v>327</v>
      </c>
      <c r="L3375">
        <v>115.925003</v>
      </c>
      <c r="M3375" t="str">
        <f t="shared" si="157"/>
        <v>Pequeña</v>
      </c>
      <c r="N3375" t="str">
        <f t="shared" si="158"/>
        <v>P</v>
      </c>
      <c r="O3375">
        <v>0.83645400000000003</v>
      </c>
      <c r="P3375" t="s">
        <v>7</v>
      </c>
      <c r="Q3375">
        <v>1.1919999999999999E-3</v>
      </c>
      <c r="R3375" t="s">
        <v>8</v>
      </c>
      <c r="S3375">
        <v>115.25316599999999</v>
      </c>
      <c r="T3375" t="s">
        <v>49</v>
      </c>
      <c r="U3375">
        <v>19838.313403757311</v>
      </c>
      <c r="V3375">
        <v>29.299999</v>
      </c>
      <c r="W3375">
        <v>5.5510000000000002</v>
      </c>
      <c r="X3375">
        <v>81.69</v>
      </c>
      <c r="Y3375">
        <v>4.6744599999999998</v>
      </c>
      <c r="Z3375">
        <v>122.69</v>
      </c>
      <c r="AA3375" t="str">
        <f>IF(Z3375=-1,"Flat",
INDEX({"North","Northeast","East","Southeast","South","Southwest","West","Northwest","North"},
MATCH(Z3375,{0;22.5;67.5;112.5;157.5;202.5;247.5;292.5;337.5},1)))</f>
        <v>Southeast</v>
      </c>
      <c r="AB3375">
        <v>0.8</v>
      </c>
      <c r="AC3375" t="s">
        <v>10</v>
      </c>
      <c r="AD3375">
        <v>50</v>
      </c>
      <c r="AE3375">
        <v>6</v>
      </c>
      <c r="AF3375">
        <v>4.25</v>
      </c>
    </row>
    <row r="3376" spans="1:32" x14ac:dyDescent="0.25">
      <c r="A3376">
        <v>3623</v>
      </c>
      <c r="B3376">
        <v>4040</v>
      </c>
      <c r="C3376">
        <v>4040</v>
      </c>
      <c r="D3376">
        <v>13867</v>
      </c>
      <c r="E3376" t="str">
        <f t="shared" si="156"/>
        <v>13867-COL-P</v>
      </c>
      <c r="F3376" t="s">
        <v>804</v>
      </c>
      <c r="G3376" t="s">
        <v>715</v>
      </c>
      <c r="H3376" t="s">
        <v>25</v>
      </c>
      <c r="I3376">
        <v>-73.499495999999994</v>
      </c>
      <c r="J3376">
        <v>7.3944999999999999</v>
      </c>
      <c r="K3376">
        <v>134</v>
      </c>
      <c r="L3376">
        <v>33</v>
      </c>
      <c r="M3376" t="str">
        <f t="shared" si="157"/>
        <v>Pequeña</v>
      </c>
      <c r="N3376" t="str">
        <f t="shared" si="158"/>
        <v>P</v>
      </c>
      <c r="O3376">
        <v>0.57097600000000004</v>
      </c>
      <c r="P3376" t="s">
        <v>7</v>
      </c>
      <c r="Q3376">
        <v>3.97E-4</v>
      </c>
      <c r="R3376" t="s">
        <v>8</v>
      </c>
      <c r="S3376">
        <v>323.13009599999998</v>
      </c>
      <c r="T3376" t="s">
        <v>30</v>
      </c>
      <c r="U3376">
        <v>14947.565389606771</v>
      </c>
      <c r="V3376">
        <v>27.200001</v>
      </c>
      <c r="W3376">
        <v>5.3940000000000001</v>
      </c>
      <c r="X3376">
        <v>78.209999999999994</v>
      </c>
      <c r="Y3376">
        <v>2.1505899999999998</v>
      </c>
      <c r="Z3376">
        <v>107.8</v>
      </c>
      <c r="AA3376" t="str">
        <f>IF(Z3376=-1,"Flat",
INDEX({"North","Northeast","East","Southeast","South","Southwest","West","Northwest","North"},
MATCH(Z3376,{0;22.5;67.5;112.5;157.5;202.5;247.5;292.5;337.5},1)))</f>
        <v>East</v>
      </c>
      <c r="AB3376">
        <v>0.74707900000000005</v>
      </c>
      <c r="AC3376" t="s">
        <v>10</v>
      </c>
      <c r="AD3376">
        <v>35</v>
      </c>
      <c r="AE3376">
        <v>9</v>
      </c>
      <c r="AF3376">
        <v>4.218</v>
      </c>
    </row>
    <row r="3377" spans="1:32" x14ac:dyDescent="0.25">
      <c r="A3377">
        <v>3627</v>
      </c>
      <c r="B3377">
        <v>4044</v>
      </c>
      <c r="C3377">
        <v>4044</v>
      </c>
      <c r="D3377">
        <v>13871</v>
      </c>
      <c r="E3377" t="str">
        <f t="shared" si="156"/>
        <v>13871-COL-P</v>
      </c>
      <c r="F3377" t="s">
        <v>805</v>
      </c>
      <c r="G3377" t="s">
        <v>715</v>
      </c>
      <c r="H3377" t="s">
        <v>12</v>
      </c>
      <c r="I3377">
        <v>-73.848395999999994</v>
      </c>
      <c r="J3377">
        <v>7.0646000000000004</v>
      </c>
      <c r="K3377">
        <v>85</v>
      </c>
      <c r="L3377">
        <v>166.92300399999999</v>
      </c>
      <c r="M3377" t="str">
        <f t="shared" si="157"/>
        <v>Pequeña</v>
      </c>
      <c r="N3377" t="str">
        <f t="shared" si="158"/>
        <v>P</v>
      </c>
      <c r="O3377">
        <v>0.271596</v>
      </c>
      <c r="P3377" t="s">
        <v>7</v>
      </c>
      <c r="Q3377">
        <v>3.97E-4</v>
      </c>
      <c r="R3377" t="s">
        <v>8</v>
      </c>
      <c r="S3377">
        <v>266.987213</v>
      </c>
      <c r="T3377" t="s">
        <v>16</v>
      </c>
      <c r="U3377">
        <v>15.86916140544978</v>
      </c>
      <c r="V3377">
        <v>27.799999</v>
      </c>
      <c r="W3377">
        <v>5.556</v>
      </c>
      <c r="X3377">
        <v>81.69</v>
      </c>
      <c r="Y3377">
        <v>2.2189199999999998</v>
      </c>
      <c r="Z3377">
        <v>122.69</v>
      </c>
      <c r="AA3377" t="str">
        <f>IF(Z3377=-1,"Flat",
INDEX({"North","Northeast","East","Southeast","South","Southwest","West","Northwest","North"},
MATCH(Z3377,{0;22.5;67.5;112.5;157.5;202.5;247.5;292.5;337.5},1)))</f>
        <v>Southeast</v>
      </c>
      <c r="AB3377">
        <v>0.67364800000000002</v>
      </c>
      <c r="AC3377" t="s">
        <v>10</v>
      </c>
      <c r="AD3377">
        <v>44.799999</v>
      </c>
      <c r="AE3377">
        <v>9</v>
      </c>
      <c r="AF3377">
        <v>4.3330000000000002</v>
      </c>
    </row>
    <row r="3378" spans="1:32" x14ac:dyDescent="0.25">
      <c r="A3378">
        <v>3628</v>
      </c>
      <c r="B3378">
        <v>4045</v>
      </c>
      <c r="C3378">
        <v>4045</v>
      </c>
      <c r="D3378">
        <v>13872</v>
      </c>
      <c r="E3378" t="str">
        <f t="shared" si="156"/>
        <v>13872-COL-P</v>
      </c>
      <c r="F3378" t="s">
        <v>806</v>
      </c>
      <c r="G3378" t="s">
        <v>715</v>
      </c>
      <c r="H3378" t="s">
        <v>12</v>
      </c>
      <c r="I3378">
        <v>-74.674499999999995</v>
      </c>
      <c r="J3378">
        <v>5.4679000000000002</v>
      </c>
      <c r="K3378">
        <v>188</v>
      </c>
      <c r="L3378">
        <v>34.475898999999998</v>
      </c>
      <c r="M3378" t="str">
        <f t="shared" si="157"/>
        <v>Pequeña</v>
      </c>
      <c r="N3378" t="str">
        <f t="shared" si="158"/>
        <v>P</v>
      </c>
      <c r="O3378">
        <v>0.80846399999999996</v>
      </c>
      <c r="P3378" t="s">
        <v>7</v>
      </c>
      <c r="Q3378">
        <v>5.5620000000000001E-3</v>
      </c>
      <c r="R3378" t="s">
        <v>8</v>
      </c>
      <c r="S3378">
        <v>42.137596000000002</v>
      </c>
      <c r="T3378" t="s">
        <v>9</v>
      </c>
      <c r="U3378">
        <v>841.44438397153874</v>
      </c>
      <c r="V3378">
        <v>27.799999</v>
      </c>
      <c r="W3378">
        <v>5.7009999999999996</v>
      </c>
      <c r="X3378">
        <v>81.69</v>
      </c>
      <c r="Y3378">
        <v>3.0293199999999998</v>
      </c>
      <c r="Z3378">
        <v>122.69</v>
      </c>
      <c r="AA3378" t="str">
        <f>IF(Z3378=-1,"Flat",
INDEX({"North","Northeast","East","Southeast","South","Southwest","West","Northwest","North"},
MATCH(Z3378,{0;22.5;67.5;112.5;157.5;202.5;247.5;292.5;337.5},1)))</f>
        <v>Southeast</v>
      </c>
      <c r="AB3378">
        <v>0.74597599999999997</v>
      </c>
      <c r="AC3378" t="s">
        <v>10</v>
      </c>
      <c r="AD3378">
        <v>129</v>
      </c>
      <c r="AE3378">
        <v>7</v>
      </c>
      <c r="AF3378">
        <v>4.383</v>
      </c>
    </row>
    <row r="3379" spans="1:32" x14ac:dyDescent="0.25">
      <c r="A3379">
        <v>3632</v>
      </c>
      <c r="B3379">
        <v>4049</v>
      </c>
      <c r="C3379">
        <v>4049</v>
      </c>
      <c r="D3379">
        <v>13876</v>
      </c>
      <c r="E3379" t="str">
        <f t="shared" si="156"/>
        <v>13876-COL-P</v>
      </c>
      <c r="F3379" t="s">
        <v>807</v>
      </c>
      <c r="G3379" t="s">
        <v>715</v>
      </c>
      <c r="H3379" t="s">
        <v>12</v>
      </c>
      <c r="I3379">
        <v>-73.522201999999993</v>
      </c>
      <c r="J3379">
        <v>9.7063000000000006</v>
      </c>
      <c r="K3379">
        <v>56</v>
      </c>
      <c r="L3379">
        <v>475.091003</v>
      </c>
      <c r="M3379" t="str">
        <f t="shared" si="157"/>
        <v>Pequeña</v>
      </c>
      <c r="N3379" t="str">
        <f t="shared" si="158"/>
        <v>P</v>
      </c>
      <c r="O3379">
        <v>0.15767100000000001</v>
      </c>
      <c r="P3379" t="s">
        <v>7</v>
      </c>
      <c r="Q3379">
        <v>3.1779999999999998E-3</v>
      </c>
      <c r="R3379" t="s">
        <v>8</v>
      </c>
      <c r="S3379">
        <v>185.19442699999999</v>
      </c>
      <c r="T3379" t="s">
        <v>13</v>
      </c>
      <c r="U3379">
        <v>6599.6035118246591</v>
      </c>
      <c r="V3379">
        <v>29.299999</v>
      </c>
      <c r="W3379">
        <v>5.9020000000000001</v>
      </c>
      <c r="X3379">
        <v>81.69</v>
      </c>
      <c r="Y3379">
        <v>4.1411199999999999</v>
      </c>
      <c r="Z3379">
        <v>122.69</v>
      </c>
      <c r="AA3379" t="str">
        <f>IF(Z3379=-1,"Flat",
INDEX({"North","Northeast","East","Southeast","South","Southwest","West","Northwest","North"},
MATCH(Z3379,{0;22.5;67.5;112.5;157.5;202.5;247.5;292.5;337.5},1)))</f>
        <v>Southeast</v>
      </c>
      <c r="AB3379">
        <v>0.599414</v>
      </c>
      <c r="AC3379" t="s">
        <v>20</v>
      </c>
      <c r="AD3379">
        <v>150</v>
      </c>
      <c r="AE3379">
        <v>13</v>
      </c>
      <c r="AF3379">
        <v>4.5339999999999998</v>
      </c>
    </row>
    <row r="3380" spans="1:32" x14ac:dyDescent="0.25">
      <c r="A3380">
        <v>3633</v>
      </c>
      <c r="B3380">
        <v>4050</v>
      </c>
      <c r="C3380">
        <v>4050</v>
      </c>
      <c r="D3380">
        <v>13877</v>
      </c>
      <c r="E3380" t="str">
        <f t="shared" si="156"/>
        <v>13877-COL-P</v>
      </c>
      <c r="F3380" t="s">
        <v>808</v>
      </c>
      <c r="G3380" t="s">
        <v>715</v>
      </c>
      <c r="H3380" t="s">
        <v>25</v>
      </c>
      <c r="I3380">
        <v>-73.898003000000003</v>
      </c>
      <c r="J3380">
        <v>7.3479999999999999</v>
      </c>
      <c r="K3380">
        <v>64</v>
      </c>
      <c r="L3380">
        <v>551.97198500000002</v>
      </c>
      <c r="M3380" t="str">
        <f t="shared" si="157"/>
        <v>Pequeña</v>
      </c>
      <c r="N3380" t="str">
        <f t="shared" si="158"/>
        <v>P</v>
      </c>
      <c r="O3380">
        <v>0.121126</v>
      </c>
      <c r="P3380" t="s">
        <v>7</v>
      </c>
      <c r="Q3380">
        <v>1.5889999999999999E-3</v>
      </c>
      <c r="R3380" t="s">
        <v>8</v>
      </c>
      <c r="S3380">
        <v>315</v>
      </c>
      <c r="T3380" t="s">
        <v>30</v>
      </c>
      <c r="U3380">
        <v>123.2410839678773</v>
      </c>
      <c r="V3380">
        <v>27.1</v>
      </c>
      <c r="W3380">
        <v>5.6520000000000001</v>
      </c>
      <c r="X3380">
        <v>81.69</v>
      </c>
      <c r="Y3380">
        <v>1.99457</v>
      </c>
      <c r="Z3380">
        <v>122.69</v>
      </c>
      <c r="AA3380" t="str">
        <f>IF(Z3380=-1,"Flat",
INDEX({"North","Northeast","East","Southeast","South","Southwest","West","Northwest","North"},
MATCH(Z3380,{0;22.5;67.5;112.5;157.5;202.5;247.5;292.5;337.5},1)))</f>
        <v>Southeast</v>
      </c>
      <c r="AB3380">
        <v>0.67457400000000001</v>
      </c>
      <c r="AC3380" t="s">
        <v>10</v>
      </c>
      <c r="AD3380">
        <v>40</v>
      </c>
      <c r="AE3380">
        <v>9</v>
      </c>
      <c r="AF3380">
        <v>4.4160000000000021</v>
      </c>
    </row>
    <row r="3381" spans="1:32" x14ac:dyDescent="0.25">
      <c r="A3381">
        <v>3634</v>
      </c>
      <c r="B3381">
        <v>4051</v>
      </c>
      <c r="C3381">
        <v>4051</v>
      </c>
      <c r="D3381">
        <v>13878</v>
      </c>
      <c r="E3381" t="str">
        <f t="shared" si="156"/>
        <v>13878-COL-P</v>
      </c>
      <c r="F3381" t="s">
        <v>809</v>
      </c>
      <c r="G3381" t="s">
        <v>715</v>
      </c>
      <c r="H3381" t="s">
        <v>12</v>
      </c>
      <c r="I3381">
        <v>-73.612601999999995</v>
      </c>
      <c r="J3381">
        <v>8.5862999999999996</v>
      </c>
      <c r="K3381">
        <v>109</v>
      </c>
      <c r="L3381">
        <v>771.34301800000003</v>
      </c>
      <c r="M3381" t="str">
        <f t="shared" si="157"/>
        <v>Pequeña</v>
      </c>
      <c r="N3381" t="str">
        <f t="shared" si="158"/>
        <v>P</v>
      </c>
      <c r="O3381">
        <v>0.38988400000000001</v>
      </c>
      <c r="P3381" t="s">
        <v>7</v>
      </c>
      <c r="Q3381">
        <v>-1.1919999999999999E-3</v>
      </c>
      <c r="R3381" t="s">
        <v>8</v>
      </c>
      <c r="S3381">
        <v>246.25050400000001</v>
      </c>
      <c r="T3381" t="s">
        <v>23</v>
      </c>
      <c r="U3381">
        <v>4226.519693604675</v>
      </c>
      <c r="V3381">
        <v>29.299999</v>
      </c>
      <c r="W3381">
        <v>5.3369999999999997</v>
      </c>
      <c r="X3381">
        <v>81.69</v>
      </c>
      <c r="Y3381">
        <v>3.81595</v>
      </c>
      <c r="Z3381">
        <v>122.69</v>
      </c>
      <c r="AA3381" t="str">
        <f>IF(Z3381=-1,"Flat",
INDEX({"North","Northeast","East","Southeast","South","Southwest","West","Northwest","North"},
MATCH(Z3381,{0;22.5;67.5;112.5;157.5;202.5;247.5;292.5;337.5},1)))</f>
        <v>Southeast</v>
      </c>
      <c r="AB3381">
        <v>0.59643699999999999</v>
      </c>
      <c r="AC3381" t="s">
        <v>20</v>
      </c>
      <c r="AD3381">
        <v>80</v>
      </c>
      <c r="AE3381">
        <v>11</v>
      </c>
      <c r="AF3381">
        <v>4.125</v>
      </c>
    </row>
    <row r="3382" spans="1:32" x14ac:dyDescent="0.25">
      <c r="A3382">
        <v>3635</v>
      </c>
      <c r="B3382">
        <v>4052</v>
      </c>
      <c r="C3382">
        <v>4052</v>
      </c>
      <c r="D3382">
        <v>13879</v>
      </c>
      <c r="E3382" t="str">
        <f t="shared" si="156"/>
        <v>13879-COL-M</v>
      </c>
      <c r="F3382" t="s">
        <v>810</v>
      </c>
      <c r="G3382" t="s">
        <v>715</v>
      </c>
      <c r="H3382" t="s">
        <v>25</v>
      </c>
      <c r="I3382">
        <v>-68.187400999999994</v>
      </c>
      <c r="J3382">
        <v>2.5085000000000002</v>
      </c>
      <c r="K3382">
        <v>125</v>
      </c>
      <c r="L3382">
        <v>28502.099610000001</v>
      </c>
      <c r="M3382" t="str">
        <f t="shared" si="157"/>
        <v>Mediana</v>
      </c>
      <c r="N3382" t="str">
        <f t="shared" si="158"/>
        <v>M</v>
      </c>
      <c r="O3382">
        <v>0.50950200000000001</v>
      </c>
      <c r="P3382" t="s">
        <v>7</v>
      </c>
      <c r="Q3382">
        <v>-1.3507E-2</v>
      </c>
      <c r="R3382" t="s">
        <v>15</v>
      </c>
      <c r="S3382">
        <v>281.30993699999999</v>
      </c>
      <c r="T3382" t="s">
        <v>16</v>
      </c>
      <c r="U3382">
        <v>269205.03900222381</v>
      </c>
      <c r="V3382">
        <v>25.200001</v>
      </c>
      <c r="W3382">
        <v>4.9870000000000001</v>
      </c>
      <c r="X3382">
        <v>81.69</v>
      </c>
      <c r="Y3382">
        <v>1.73275</v>
      </c>
      <c r="Z3382">
        <v>122.69</v>
      </c>
      <c r="AA3382" t="str">
        <f>IF(Z3382=-1,"Flat",
INDEX({"North","Northeast","East","Southeast","South","Southwest","West","Northwest","North"},
MATCH(Z3382,{0;22.5;67.5;112.5;157.5;202.5;247.5;292.5;337.5},1)))</f>
        <v>Southeast</v>
      </c>
      <c r="AB3382">
        <v>0.59734699999999996</v>
      </c>
      <c r="AC3382" t="s">
        <v>20</v>
      </c>
      <c r="AD3382">
        <v>200</v>
      </c>
      <c r="AE3382">
        <v>5</v>
      </c>
      <c r="AF3382">
        <v>3.9359999999999999</v>
      </c>
    </row>
    <row r="3383" spans="1:32" x14ac:dyDescent="0.25">
      <c r="A3383">
        <v>3636</v>
      </c>
      <c r="B3383">
        <v>4053</v>
      </c>
      <c r="C3383">
        <v>4053</v>
      </c>
      <c r="D3383">
        <v>13880</v>
      </c>
      <c r="E3383" t="str">
        <f t="shared" si="156"/>
        <v>13880-COL-P</v>
      </c>
      <c r="F3383" t="s">
        <v>812</v>
      </c>
      <c r="G3383" t="s">
        <v>715</v>
      </c>
      <c r="H3383" t="s">
        <v>25</v>
      </c>
      <c r="I3383">
        <v>-75.503403000000006</v>
      </c>
      <c r="J3383">
        <v>5.0617999999999999</v>
      </c>
      <c r="K3383">
        <v>2075</v>
      </c>
      <c r="L3383">
        <v>35</v>
      </c>
      <c r="M3383" t="str">
        <f t="shared" si="157"/>
        <v>Pequeña</v>
      </c>
      <c r="N3383" t="str">
        <f t="shared" si="158"/>
        <v>P</v>
      </c>
      <c r="O3383">
        <v>7.3630599999999999</v>
      </c>
      <c r="P3383" t="s">
        <v>14</v>
      </c>
      <c r="Q3383">
        <v>2.4233000000000001E-2</v>
      </c>
      <c r="R3383" t="s">
        <v>80</v>
      </c>
      <c r="S3383">
        <v>213.19984400000001</v>
      </c>
      <c r="T3383" t="s">
        <v>23</v>
      </c>
      <c r="U3383">
        <v>113.247428236815</v>
      </c>
      <c r="V3383">
        <v>18.600000000000001</v>
      </c>
      <c r="W3383">
        <v>4.7939999999999996</v>
      </c>
      <c r="X3383">
        <v>85.93</v>
      </c>
      <c r="Y3383">
        <v>1.9138999999999999</v>
      </c>
      <c r="Z3383">
        <v>115.13</v>
      </c>
      <c r="AA3383" t="str">
        <f>IF(Z3383=-1,"Flat",
INDEX({"North","Northeast","East","Southeast","South","Southwest","West","Northwest","North"},
MATCH(Z3383,{0;22.5;67.5;112.5;157.5;202.5;247.5;292.5;337.5},1)))</f>
        <v>Southeast</v>
      </c>
      <c r="AB3383">
        <v>0.56191999999999998</v>
      </c>
      <c r="AC3383" t="s">
        <v>20</v>
      </c>
      <c r="AD3383">
        <v>99</v>
      </c>
      <c r="AE3383">
        <v>6</v>
      </c>
      <c r="AF3383">
        <v>3.859</v>
      </c>
    </row>
    <row r="3384" spans="1:32" x14ac:dyDescent="0.25">
      <c r="A3384">
        <v>3638</v>
      </c>
      <c r="B3384">
        <v>4055</v>
      </c>
      <c r="C3384">
        <v>4055</v>
      </c>
      <c r="D3384">
        <v>13882</v>
      </c>
      <c r="E3384" t="str">
        <f t="shared" si="156"/>
        <v>13882-COL-P</v>
      </c>
      <c r="F3384" t="s">
        <v>813</v>
      </c>
      <c r="G3384" t="s">
        <v>715</v>
      </c>
      <c r="H3384" t="s">
        <v>25</v>
      </c>
      <c r="I3384">
        <v>-75.283896999999996</v>
      </c>
      <c r="J3384">
        <v>1.6794</v>
      </c>
      <c r="K3384">
        <v>363</v>
      </c>
      <c r="L3384">
        <v>30</v>
      </c>
      <c r="M3384" t="str">
        <f t="shared" si="157"/>
        <v>Pequeña</v>
      </c>
      <c r="N3384" t="str">
        <f t="shared" si="158"/>
        <v>P</v>
      </c>
      <c r="O3384">
        <v>2.8849</v>
      </c>
      <c r="P3384" t="s">
        <v>32</v>
      </c>
      <c r="Q3384">
        <v>-2.1850000000000001E-2</v>
      </c>
      <c r="R3384" t="s">
        <v>15</v>
      </c>
      <c r="S3384">
        <v>114.537727</v>
      </c>
      <c r="T3384" t="s">
        <v>49</v>
      </c>
      <c r="U3384">
        <v>237.766338886787</v>
      </c>
      <c r="V3384">
        <v>24.299999</v>
      </c>
      <c r="W3384">
        <v>4.8710000000000004</v>
      </c>
      <c r="X3384">
        <v>90.51</v>
      </c>
      <c r="Y3384">
        <v>2.3501300000000001</v>
      </c>
      <c r="Z3384">
        <v>89.8</v>
      </c>
      <c r="AA3384" t="str">
        <f>IF(Z3384=-1,"Flat",
INDEX({"North","Northeast","East","Southeast","South","Southwest","West","Northwest","North"},
MATCH(Z3384,{0;22.5;67.5;112.5;157.5;202.5;247.5;292.5;337.5},1)))</f>
        <v>East</v>
      </c>
      <c r="AB3384">
        <v>0.58562999999999998</v>
      </c>
      <c r="AC3384" t="s">
        <v>20</v>
      </c>
      <c r="AD3384">
        <v>80</v>
      </c>
      <c r="AE3384">
        <v>5</v>
      </c>
      <c r="AF3384">
        <v>3.8010000000000002</v>
      </c>
    </row>
    <row r="3385" spans="1:32" x14ac:dyDescent="0.25">
      <c r="A3385">
        <v>3639</v>
      </c>
      <c r="B3385">
        <v>4056</v>
      </c>
      <c r="C3385">
        <v>4056</v>
      </c>
      <c r="D3385">
        <v>13883</v>
      </c>
      <c r="E3385" t="str">
        <f t="shared" si="156"/>
        <v>13883-COL-P</v>
      </c>
      <c r="F3385" t="s">
        <v>814</v>
      </c>
      <c r="G3385" t="s">
        <v>715</v>
      </c>
      <c r="H3385" t="s">
        <v>12</v>
      </c>
      <c r="I3385">
        <v>-74.871002000000004</v>
      </c>
      <c r="J3385">
        <v>8.5230999999999995</v>
      </c>
      <c r="K3385">
        <v>18</v>
      </c>
      <c r="L3385">
        <v>1411.3599850000001</v>
      </c>
      <c r="M3385" t="str">
        <f t="shared" si="157"/>
        <v>Pequeña</v>
      </c>
      <c r="N3385" t="str">
        <f t="shared" si="158"/>
        <v>P</v>
      </c>
      <c r="O3385">
        <v>2.8549999999999999E-2</v>
      </c>
      <c r="P3385" t="s">
        <v>7</v>
      </c>
      <c r="Q3385">
        <v>-1.5889999999999999E-3</v>
      </c>
      <c r="R3385" t="s">
        <v>8</v>
      </c>
      <c r="S3385">
        <v>180</v>
      </c>
      <c r="T3385" t="s">
        <v>13</v>
      </c>
      <c r="U3385">
        <v>1208.8842818052051</v>
      </c>
      <c r="V3385">
        <v>27.9</v>
      </c>
      <c r="W3385">
        <v>5.4169999999999998</v>
      </c>
      <c r="X3385">
        <v>81.69</v>
      </c>
      <c r="Y3385">
        <v>3.09137</v>
      </c>
      <c r="Z3385">
        <v>122.69</v>
      </c>
      <c r="AA3385" t="str">
        <f>IF(Z3385=-1,"Flat",
INDEX({"North","Northeast","East","Southeast","South","Southwest","West","Northwest","North"},
MATCH(Z3385,{0;22.5;67.5;112.5;157.5;202.5;247.5;292.5;337.5},1)))</f>
        <v>Southeast</v>
      </c>
      <c r="AB3385">
        <v>0.59977499999999995</v>
      </c>
      <c r="AC3385" t="s">
        <v>20</v>
      </c>
      <c r="AD3385">
        <v>20</v>
      </c>
      <c r="AE3385">
        <v>10</v>
      </c>
      <c r="AF3385">
        <v>4.2229999999999999</v>
      </c>
    </row>
    <row r="3386" spans="1:32" x14ac:dyDescent="0.25">
      <c r="A3386">
        <v>3641</v>
      </c>
      <c r="B3386">
        <v>4058</v>
      </c>
      <c r="C3386">
        <v>4058</v>
      </c>
      <c r="D3386">
        <v>13885</v>
      </c>
      <c r="E3386" t="str">
        <f t="shared" si="156"/>
        <v>13885-COL-P</v>
      </c>
      <c r="F3386" t="s">
        <v>815</v>
      </c>
      <c r="G3386" t="s">
        <v>715</v>
      </c>
      <c r="H3386" t="s">
        <v>12</v>
      </c>
      <c r="I3386">
        <v>-75.417197999999999</v>
      </c>
      <c r="J3386">
        <v>9.1465999999999994</v>
      </c>
      <c r="K3386">
        <v>115</v>
      </c>
      <c r="L3386">
        <v>275.807007</v>
      </c>
      <c r="M3386" t="str">
        <f t="shared" si="157"/>
        <v>Pequeña</v>
      </c>
      <c r="N3386" t="str">
        <f t="shared" si="158"/>
        <v>P</v>
      </c>
      <c r="O3386">
        <v>0.74032900000000001</v>
      </c>
      <c r="P3386" t="s">
        <v>7</v>
      </c>
      <c r="Q3386">
        <v>-2.7810000000000001E-3</v>
      </c>
      <c r="R3386" t="s">
        <v>8</v>
      </c>
      <c r="S3386">
        <v>303.99646000000001</v>
      </c>
      <c r="T3386" t="s">
        <v>30</v>
      </c>
      <c r="U3386">
        <v>2963.437580341224</v>
      </c>
      <c r="V3386">
        <v>27.299999</v>
      </c>
      <c r="W3386">
        <v>5.3049999999999997</v>
      </c>
      <c r="X3386">
        <v>81.69</v>
      </c>
      <c r="Y3386">
        <v>3.9037099999999998</v>
      </c>
      <c r="Z3386">
        <v>122.69</v>
      </c>
      <c r="AA3386" t="str">
        <f>IF(Z3386=-1,"Flat",
INDEX({"North","Northeast","East","Southeast","South","Southwest","West","Northwest","North"},
MATCH(Z3386,{0;22.5;67.5;112.5;157.5;202.5;247.5;292.5;337.5},1)))</f>
        <v>Southeast</v>
      </c>
      <c r="AB3386">
        <v>0.67176499999999995</v>
      </c>
      <c r="AC3386" t="s">
        <v>10</v>
      </c>
      <c r="AD3386">
        <v>20</v>
      </c>
      <c r="AE3386">
        <v>11</v>
      </c>
      <c r="AF3386">
        <v>4.1520000000000001</v>
      </c>
    </row>
    <row r="3387" spans="1:32" x14ac:dyDescent="0.25">
      <c r="A3387">
        <v>3643</v>
      </c>
      <c r="B3387">
        <v>4060</v>
      </c>
      <c r="C3387">
        <v>4060</v>
      </c>
      <c r="D3387">
        <v>13887</v>
      </c>
      <c r="E3387" t="str">
        <f t="shared" si="156"/>
        <v>13887-COL-P</v>
      </c>
      <c r="F3387" t="s">
        <v>816</v>
      </c>
      <c r="G3387" t="s">
        <v>715</v>
      </c>
      <c r="H3387" t="s">
        <v>25</v>
      </c>
      <c r="I3387">
        <v>-75.957999999999998</v>
      </c>
      <c r="J3387">
        <v>4.9500999999999999</v>
      </c>
      <c r="K3387">
        <v>1493</v>
      </c>
      <c r="L3387">
        <v>238.016006</v>
      </c>
      <c r="M3387" t="str">
        <f t="shared" si="157"/>
        <v>Pequeña</v>
      </c>
      <c r="N3387" t="str">
        <f t="shared" si="158"/>
        <v>P</v>
      </c>
      <c r="O3387">
        <v>12.3619</v>
      </c>
      <c r="P3387" t="s">
        <v>259</v>
      </c>
      <c r="Q3387">
        <v>5.5617E-2</v>
      </c>
      <c r="R3387" t="s">
        <v>80</v>
      </c>
      <c r="S3387">
        <v>97.577431000000004</v>
      </c>
      <c r="T3387" t="s">
        <v>19</v>
      </c>
      <c r="U3387">
        <v>292.59163722407999</v>
      </c>
      <c r="V3387">
        <v>20</v>
      </c>
      <c r="W3387">
        <v>5.327</v>
      </c>
      <c r="X3387">
        <v>81.69</v>
      </c>
      <c r="Y3387">
        <v>1.6238600000000001</v>
      </c>
      <c r="Z3387">
        <v>122.69</v>
      </c>
      <c r="AA3387" t="str">
        <f>IF(Z3387=-1,"Flat",
INDEX({"North","Northeast","East","Southeast","South","Southwest","West","Northwest","North"},
MATCH(Z3387,{0;22.5;67.5;112.5;157.5;202.5;247.5;292.5;337.5},1)))</f>
        <v>Southeast</v>
      </c>
      <c r="AB3387">
        <v>0.59284199999999998</v>
      </c>
      <c r="AC3387" t="s">
        <v>20</v>
      </c>
      <c r="AD3387">
        <v>80</v>
      </c>
      <c r="AE3387">
        <v>6</v>
      </c>
      <c r="AF3387">
        <v>4.2880000000000011</v>
      </c>
    </row>
    <row r="3388" spans="1:32" x14ac:dyDescent="0.25">
      <c r="A3388">
        <v>3644</v>
      </c>
      <c r="B3388">
        <v>4061</v>
      </c>
      <c r="C3388">
        <v>4061</v>
      </c>
      <c r="D3388">
        <v>13888</v>
      </c>
      <c r="E3388" t="str">
        <f t="shared" si="156"/>
        <v>13888-COL-P</v>
      </c>
      <c r="F3388" t="s">
        <v>817</v>
      </c>
      <c r="G3388" t="s">
        <v>715</v>
      </c>
      <c r="H3388" t="s">
        <v>48</v>
      </c>
      <c r="I3388">
        <v>-76.071701000000004</v>
      </c>
      <c r="J3388">
        <v>4.3936999999999999</v>
      </c>
      <c r="K3388">
        <v>922</v>
      </c>
      <c r="L3388">
        <v>301.61300699999998</v>
      </c>
      <c r="M3388" t="str">
        <f t="shared" si="157"/>
        <v>Pequeña</v>
      </c>
      <c r="N3388" t="str">
        <f t="shared" si="158"/>
        <v>P</v>
      </c>
      <c r="O3388">
        <v>0.66647100000000004</v>
      </c>
      <c r="P3388" t="s">
        <v>7</v>
      </c>
      <c r="Q3388">
        <v>2.3839999999999998E-3</v>
      </c>
      <c r="R3388" t="s">
        <v>8</v>
      </c>
      <c r="S3388">
        <v>313.26428199999998</v>
      </c>
      <c r="T3388" t="s">
        <v>30</v>
      </c>
      <c r="U3388">
        <v>382.91339260317727</v>
      </c>
      <c r="V3388">
        <v>22.299999</v>
      </c>
      <c r="W3388">
        <v>5.6310000000000002</v>
      </c>
      <c r="X3388">
        <v>81.69</v>
      </c>
      <c r="Y3388">
        <v>2.8109700000000002</v>
      </c>
      <c r="Z3388">
        <v>122.69</v>
      </c>
      <c r="AA3388" t="str">
        <f>IF(Z3388=-1,"Flat",
INDEX({"North","Northeast","East","Southeast","South","Southwest","West","Northwest","North"},
MATCH(Z3388,{0;22.5;67.5;112.5;157.5;202.5;247.5;292.5;337.5},1)))</f>
        <v>Southeast</v>
      </c>
      <c r="AB3388">
        <v>0.8</v>
      </c>
      <c r="AC3388" t="s">
        <v>10</v>
      </c>
      <c r="AD3388">
        <v>50</v>
      </c>
      <c r="AE3388">
        <v>6</v>
      </c>
      <c r="AF3388">
        <v>4.4589999999999996</v>
      </c>
    </row>
    <row r="3389" spans="1:32" x14ac:dyDescent="0.25">
      <c r="A3389">
        <v>3645</v>
      </c>
      <c r="B3389">
        <v>4062</v>
      </c>
      <c r="C3389">
        <v>4062</v>
      </c>
      <c r="D3389">
        <v>13889</v>
      </c>
      <c r="E3389" t="str">
        <f t="shared" si="156"/>
        <v>13889-COL-P</v>
      </c>
      <c r="F3389" t="s">
        <v>818</v>
      </c>
      <c r="G3389" t="s">
        <v>715</v>
      </c>
      <c r="H3389" t="s">
        <v>18</v>
      </c>
      <c r="I3389">
        <v>-76.968497999999997</v>
      </c>
      <c r="J3389">
        <v>1.9709000000000001</v>
      </c>
      <c r="K3389">
        <v>1157</v>
      </c>
      <c r="L3389">
        <v>50.801399000000004</v>
      </c>
      <c r="M3389" t="str">
        <f t="shared" si="157"/>
        <v>Pequeña</v>
      </c>
      <c r="N3389" t="str">
        <f t="shared" si="158"/>
        <v>P</v>
      </c>
      <c r="O3389">
        <v>7.8670999999999998</v>
      </c>
      <c r="P3389" t="s">
        <v>14</v>
      </c>
      <c r="Q3389">
        <v>6.3559999999999997E-3</v>
      </c>
      <c r="R3389" t="s">
        <v>8</v>
      </c>
      <c r="S3389">
        <v>119.014465</v>
      </c>
      <c r="T3389" t="s">
        <v>49</v>
      </c>
      <c r="U3389">
        <v>4501.8124776045161</v>
      </c>
      <c r="V3389">
        <v>22.299999</v>
      </c>
      <c r="W3389">
        <v>5.36</v>
      </c>
      <c r="X3389">
        <v>81.69</v>
      </c>
      <c r="Y3389">
        <v>3.3692199999999999</v>
      </c>
      <c r="Z3389">
        <v>122.69</v>
      </c>
      <c r="AA3389" t="str">
        <f>IF(Z3389=-1,"Flat",
INDEX({"North","Northeast","East","Southeast","South","Southwest","West","Northwest","North"},
MATCH(Z3389,{0;22.5;67.5;112.5;157.5;202.5;247.5;292.5;337.5},1)))</f>
        <v>Southeast</v>
      </c>
      <c r="AB3389">
        <v>0.59365400000000002</v>
      </c>
      <c r="AC3389" t="s">
        <v>20</v>
      </c>
      <c r="AD3389">
        <v>99.5</v>
      </c>
      <c r="AE3389">
        <v>3</v>
      </c>
      <c r="AF3389">
        <v>4.242</v>
      </c>
    </row>
    <row r="3390" spans="1:32" x14ac:dyDescent="0.25">
      <c r="A3390">
        <v>3652</v>
      </c>
      <c r="B3390">
        <v>4069</v>
      </c>
      <c r="C3390">
        <v>4069</v>
      </c>
      <c r="D3390">
        <v>13896</v>
      </c>
      <c r="E3390" t="str">
        <f t="shared" si="156"/>
        <v>13896-COL-P</v>
      </c>
      <c r="F3390" t="s">
        <v>819</v>
      </c>
      <c r="G3390" t="s">
        <v>715</v>
      </c>
      <c r="H3390" t="s">
        <v>25</v>
      </c>
      <c r="I3390">
        <v>-71.428802000000005</v>
      </c>
      <c r="J3390">
        <v>7.0312999999999999</v>
      </c>
      <c r="K3390">
        <v>157</v>
      </c>
      <c r="L3390">
        <v>24</v>
      </c>
      <c r="M3390" t="str">
        <f t="shared" si="157"/>
        <v>Pequeña</v>
      </c>
      <c r="N3390" t="str">
        <f t="shared" si="158"/>
        <v>P</v>
      </c>
      <c r="O3390">
        <v>7.2788000000000005E-2</v>
      </c>
      <c r="P3390" t="s">
        <v>7</v>
      </c>
      <c r="Q3390">
        <v>1.5889999999999999E-3</v>
      </c>
      <c r="R3390" t="s">
        <v>8</v>
      </c>
      <c r="S3390">
        <v>281.30993699999999</v>
      </c>
      <c r="T3390" t="s">
        <v>16</v>
      </c>
      <c r="U3390">
        <v>164.51155690939351</v>
      </c>
      <c r="V3390">
        <v>25.700001</v>
      </c>
      <c r="W3390">
        <v>5.1870000000000003</v>
      </c>
      <c r="X3390">
        <v>74.14</v>
      </c>
      <c r="Y3390">
        <v>3.3055400000000001</v>
      </c>
      <c r="Z3390">
        <v>64.8</v>
      </c>
      <c r="AA3390" t="str">
        <f>IF(Z3390=-1,"Flat",
INDEX({"North","Northeast","East","Southeast","South","Southwest","West","Northwest","North"},
MATCH(Z3390,{0;22.5;67.5;112.5;157.5;202.5;247.5;292.5;337.5},1)))</f>
        <v>Northeast</v>
      </c>
      <c r="AB3390">
        <v>0.59979899999999997</v>
      </c>
      <c r="AC3390" t="s">
        <v>20</v>
      </c>
      <c r="AD3390">
        <v>40</v>
      </c>
      <c r="AE3390">
        <v>11</v>
      </c>
      <c r="AF3390">
        <v>4.0789999999999997</v>
      </c>
    </row>
    <row r="3391" spans="1:32" x14ac:dyDescent="0.25">
      <c r="A3391">
        <v>3654</v>
      </c>
      <c r="B3391">
        <v>4071</v>
      </c>
      <c r="C3391">
        <v>4071</v>
      </c>
      <c r="D3391">
        <v>13898</v>
      </c>
      <c r="E3391" t="str">
        <f t="shared" si="156"/>
        <v>13898-COL-P</v>
      </c>
      <c r="F3391" t="s">
        <v>820</v>
      </c>
      <c r="G3391" t="s">
        <v>715</v>
      </c>
      <c r="H3391" t="s">
        <v>25</v>
      </c>
      <c r="I3391">
        <v>-75.445801000000003</v>
      </c>
      <c r="J3391">
        <v>2.5655000000000001</v>
      </c>
      <c r="K3391">
        <v>637</v>
      </c>
      <c r="L3391">
        <v>3269.4499510000001</v>
      </c>
      <c r="M3391" t="str">
        <f t="shared" si="157"/>
        <v>Pequeña</v>
      </c>
      <c r="N3391" t="str">
        <f t="shared" si="158"/>
        <v>P</v>
      </c>
      <c r="O3391">
        <v>2.9720599999999999</v>
      </c>
      <c r="P3391" t="s">
        <v>32</v>
      </c>
      <c r="Q3391">
        <v>1.311E-2</v>
      </c>
      <c r="R3391" t="s">
        <v>80</v>
      </c>
      <c r="S3391">
        <v>15.303348</v>
      </c>
      <c r="T3391" t="s">
        <v>70</v>
      </c>
      <c r="U3391">
        <v>2081.3814413565829</v>
      </c>
      <c r="V3391">
        <v>24.6</v>
      </c>
      <c r="W3391">
        <v>5.0330000000000004</v>
      </c>
      <c r="X3391">
        <v>81.69</v>
      </c>
      <c r="Y3391">
        <v>5.0501199999999997</v>
      </c>
      <c r="Z3391">
        <v>122.69</v>
      </c>
      <c r="AA3391" t="str">
        <f>IF(Z3391=-1,"Flat",
INDEX({"North","Northeast","East","Southeast","South","Southwest","West","Northwest","North"},
MATCH(Z3391,{0;22.5;67.5;112.5;157.5;202.5;247.5;292.5;337.5},1)))</f>
        <v>Southeast</v>
      </c>
      <c r="AB3391">
        <v>0.78769800000000001</v>
      </c>
      <c r="AC3391" t="s">
        <v>10</v>
      </c>
      <c r="AD3391">
        <v>70</v>
      </c>
      <c r="AE3391">
        <v>5</v>
      </c>
      <c r="AF3391">
        <v>3.93</v>
      </c>
    </row>
    <row r="3392" spans="1:32" x14ac:dyDescent="0.25">
      <c r="A3392">
        <v>3655</v>
      </c>
      <c r="B3392">
        <v>4072</v>
      </c>
      <c r="C3392">
        <v>4072</v>
      </c>
      <c r="D3392">
        <v>13899</v>
      </c>
      <c r="E3392" t="str">
        <f t="shared" si="156"/>
        <v>13899-COL-P</v>
      </c>
      <c r="F3392" t="s">
        <v>821</v>
      </c>
      <c r="G3392" t="s">
        <v>715</v>
      </c>
      <c r="H3392" t="s">
        <v>25</v>
      </c>
      <c r="I3392">
        <v>-73.631698999999998</v>
      </c>
      <c r="J3392">
        <v>4.1395</v>
      </c>
      <c r="K3392">
        <v>451</v>
      </c>
      <c r="L3392">
        <v>47</v>
      </c>
      <c r="M3392" t="str">
        <f t="shared" si="157"/>
        <v>Pequeña</v>
      </c>
      <c r="N3392" t="str">
        <f t="shared" si="158"/>
        <v>P</v>
      </c>
      <c r="O3392">
        <v>1.27098</v>
      </c>
      <c r="P3392" t="s">
        <v>7</v>
      </c>
      <c r="Q3392">
        <v>7.9500000000000003E-4</v>
      </c>
      <c r="R3392" t="s">
        <v>8</v>
      </c>
      <c r="S3392">
        <v>91.930588</v>
      </c>
      <c r="T3392" t="s">
        <v>19</v>
      </c>
      <c r="U3392">
        <v>96.101087964183392</v>
      </c>
      <c r="V3392">
        <v>22.700001</v>
      </c>
      <c r="W3392">
        <v>4.9160000000000004</v>
      </c>
      <c r="X3392">
        <v>82.53</v>
      </c>
      <c r="Y3392">
        <v>2.3408699999999998</v>
      </c>
      <c r="Z3392">
        <v>122.5</v>
      </c>
      <c r="AA3392" t="str">
        <f>IF(Z3392=-1,"Flat",
INDEX({"North","Northeast","East","Southeast","South","Southwest","West","Northwest","North"},
MATCH(Z3392,{0;22.5;67.5;112.5;157.5;202.5;247.5;292.5;337.5},1)))</f>
        <v>Southeast</v>
      </c>
      <c r="AB3392">
        <v>0.66867399999999999</v>
      </c>
      <c r="AC3392" t="s">
        <v>10</v>
      </c>
      <c r="AD3392">
        <v>79.599997999999999</v>
      </c>
      <c r="AE3392">
        <v>7</v>
      </c>
      <c r="AF3392">
        <v>3.91</v>
      </c>
    </row>
    <row r="3393" spans="1:32" x14ac:dyDescent="0.25">
      <c r="A3393">
        <v>3659</v>
      </c>
      <c r="B3393">
        <v>4076</v>
      </c>
      <c r="C3393">
        <v>4076</v>
      </c>
      <c r="D3393">
        <v>13903</v>
      </c>
      <c r="E3393" t="str">
        <f t="shared" si="156"/>
        <v>13903-COL-P</v>
      </c>
      <c r="F3393" t="s">
        <v>822</v>
      </c>
      <c r="G3393" t="s">
        <v>715</v>
      </c>
      <c r="H3393" t="s">
        <v>25</v>
      </c>
      <c r="I3393">
        <v>-74.577797000000004</v>
      </c>
      <c r="J3393">
        <v>5.9762000000000004</v>
      </c>
      <c r="K3393">
        <v>141</v>
      </c>
      <c r="L3393">
        <v>253.48100299999999</v>
      </c>
      <c r="M3393" t="str">
        <f t="shared" si="157"/>
        <v>Pequeña</v>
      </c>
      <c r="N3393" t="str">
        <f t="shared" si="158"/>
        <v>P</v>
      </c>
      <c r="O3393">
        <v>0.34318700000000002</v>
      </c>
      <c r="P3393" t="s">
        <v>7</v>
      </c>
      <c r="Q3393">
        <v>0</v>
      </c>
      <c r="R3393" t="s">
        <v>8</v>
      </c>
      <c r="S3393">
        <v>16.927513000000001</v>
      </c>
      <c r="T3393" t="s">
        <v>70</v>
      </c>
      <c r="U3393">
        <v>3916.8184142941918</v>
      </c>
      <c r="V3393">
        <v>27.9</v>
      </c>
      <c r="W3393">
        <v>5.7510000000000003</v>
      </c>
      <c r="X3393">
        <v>81.69</v>
      </c>
      <c r="Y3393">
        <v>3.24139</v>
      </c>
      <c r="Z3393">
        <v>122.69</v>
      </c>
      <c r="AA3393" t="str">
        <f>IF(Z3393=-1,"Flat",
INDEX({"North","Northeast","East","Southeast","South","Southwest","West","Northwest","North"},
MATCH(Z3393,{0;22.5;67.5;112.5;157.5;202.5;247.5;292.5;337.5},1)))</f>
        <v>Southeast</v>
      </c>
      <c r="AB3393">
        <v>0.74833700000000003</v>
      </c>
      <c r="AC3393" t="s">
        <v>10</v>
      </c>
      <c r="AD3393">
        <v>180</v>
      </c>
      <c r="AE3393">
        <v>7</v>
      </c>
      <c r="AF3393">
        <v>4.4400000000000022</v>
      </c>
    </row>
    <row r="3394" spans="1:32" x14ac:dyDescent="0.25">
      <c r="A3394">
        <v>3660</v>
      </c>
      <c r="B3394">
        <v>4077</v>
      </c>
      <c r="C3394">
        <v>4077</v>
      </c>
      <c r="D3394">
        <v>13904</v>
      </c>
      <c r="E3394" t="str">
        <f t="shared" si="156"/>
        <v>13904-COL-P</v>
      </c>
      <c r="F3394" t="s">
        <v>823</v>
      </c>
      <c r="G3394" t="s">
        <v>715</v>
      </c>
      <c r="H3394" t="s">
        <v>25</v>
      </c>
      <c r="I3394">
        <v>-75.452202</v>
      </c>
      <c r="J3394">
        <v>8.7973999999999997</v>
      </c>
      <c r="K3394">
        <v>117</v>
      </c>
      <c r="L3394">
        <v>84</v>
      </c>
      <c r="M3394" t="str">
        <f t="shared" si="157"/>
        <v>Pequeña</v>
      </c>
      <c r="N3394" t="str">
        <f t="shared" si="158"/>
        <v>P</v>
      </c>
      <c r="O3394">
        <v>0.72784000000000004</v>
      </c>
      <c r="P3394" t="s">
        <v>7</v>
      </c>
      <c r="Q3394">
        <v>-3.97E-4</v>
      </c>
      <c r="R3394" t="s">
        <v>8</v>
      </c>
      <c r="S3394">
        <v>311.82015999999999</v>
      </c>
      <c r="T3394" t="s">
        <v>30</v>
      </c>
      <c r="U3394">
        <v>14952.924379554041</v>
      </c>
      <c r="V3394">
        <v>27.200001</v>
      </c>
      <c r="W3394">
        <v>5.1989999999999998</v>
      </c>
      <c r="X3394">
        <v>79.31</v>
      </c>
      <c r="Y3394">
        <v>4.2521000000000022</v>
      </c>
      <c r="Z3394">
        <v>27.2</v>
      </c>
      <c r="AA3394" t="str">
        <f>IF(Z3394=-1,"Flat",
INDEX({"North","Northeast","East","Southeast","South","Southwest","West","Northwest","North"},
MATCH(Z3394,{0;22.5;67.5;112.5;157.5;202.5;247.5;292.5;337.5},1)))</f>
        <v>Northeast</v>
      </c>
      <c r="AB3394">
        <v>0.74628300000000003</v>
      </c>
      <c r="AC3394" t="s">
        <v>10</v>
      </c>
      <c r="AD3394">
        <v>300</v>
      </c>
      <c r="AE3394">
        <v>11</v>
      </c>
      <c r="AF3394">
        <v>4.069</v>
      </c>
    </row>
    <row r="3395" spans="1:32" x14ac:dyDescent="0.25">
      <c r="A3395">
        <v>3661</v>
      </c>
      <c r="B3395">
        <v>4078</v>
      </c>
      <c r="C3395">
        <v>4078</v>
      </c>
      <c r="D3395">
        <v>13905</v>
      </c>
      <c r="E3395" t="str">
        <f t="shared" si="156"/>
        <v>13905-COL-P</v>
      </c>
      <c r="F3395" t="s">
        <v>824</v>
      </c>
      <c r="G3395" t="s">
        <v>715</v>
      </c>
      <c r="H3395" t="s">
        <v>25</v>
      </c>
      <c r="I3395">
        <v>-74.761902000000006</v>
      </c>
      <c r="J3395">
        <v>9.2469000000000001</v>
      </c>
      <c r="K3395">
        <v>28</v>
      </c>
      <c r="L3395">
        <v>499.10101300000002</v>
      </c>
      <c r="M3395" t="str">
        <f t="shared" si="157"/>
        <v>Pequeña</v>
      </c>
      <c r="N3395" t="str">
        <f t="shared" si="158"/>
        <v>P</v>
      </c>
      <c r="O3395">
        <v>0.50508399999999998</v>
      </c>
      <c r="P3395" t="s">
        <v>7</v>
      </c>
      <c r="Q3395">
        <v>6.7539999999999996E-3</v>
      </c>
      <c r="R3395" t="s">
        <v>8</v>
      </c>
      <c r="S3395">
        <v>222.709396</v>
      </c>
      <c r="T3395" t="s">
        <v>23</v>
      </c>
      <c r="U3395">
        <v>621.59865032176606</v>
      </c>
      <c r="V3395">
        <v>28.1</v>
      </c>
      <c r="W3395">
        <v>5.7370000000000001</v>
      </c>
      <c r="X3395">
        <v>81.69</v>
      </c>
      <c r="Y3395">
        <v>3.2530899999999998</v>
      </c>
      <c r="Z3395">
        <v>122.69</v>
      </c>
      <c r="AA3395" t="str">
        <f>IF(Z3395=-1,"Flat",
INDEX({"North","Northeast","East","Southeast","South","Southwest","West","Northwest","North"},
MATCH(Z3395,{0;22.5;67.5;112.5;157.5;202.5;247.5;292.5;337.5},1)))</f>
        <v>Southeast</v>
      </c>
      <c r="AB3395">
        <v>0.59858999999999996</v>
      </c>
      <c r="AC3395" t="s">
        <v>20</v>
      </c>
      <c r="AD3395">
        <v>45</v>
      </c>
      <c r="AE3395">
        <v>12</v>
      </c>
      <c r="AF3395">
        <v>4.4690000000000012</v>
      </c>
    </row>
    <row r="3396" spans="1:32" x14ac:dyDescent="0.25">
      <c r="A3396">
        <v>3662</v>
      </c>
      <c r="B3396">
        <v>4079</v>
      </c>
      <c r="C3396">
        <v>4079</v>
      </c>
      <c r="D3396">
        <v>13906</v>
      </c>
      <c r="E3396" t="str">
        <f t="shared" si="156"/>
        <v>13906-COL-P</v>
      </c>
      <c r="F3396" t="s">
        <v>825</v>
      </c>
      <c r="G3396" t="s">
        <v>715</v>
      </c>
      <c r="H3396" t="s">
        <v>25</v>
      </c>
      <c r="I3396">
        <v>-75.093102000000002</v>
      </c>
      <c r="J3396">
        <v>3.6242000000000001</v>
      </c>
      <c r="K3396">
        <v>327</v>
      </c>
      <c r="L3396">
        <v>47</v>
      </c>
      <c r="M3396" t="str">
        <f t="shared" si="157"/>
        <v>Pequeña</v>
      </c>
      <c r="N3396" t="str">
        <f t="shared" si="158"/>
        <v>P</v>
      </c>
      <c r="O3396">
        <v>0.713422</v>
      </c>
      <c r="P3396" t="s">
        <v>7</v>
      </c>
      <c r="Q3396">
        <v>-1.5889999999999999E-3</v>
      </c>
      <c r="R3396" t="s">
        <v>8</v>
      </c>
      <c r="S3396">
        <v>109.88516199999999</v>
      </c>
      <c r="T3396" t="s">
        <v>19</v>
      </c>
      <c r="U3396">
        <v>19966.321738270599</v>
      </c>
      <c r="V3396">
        <v>29.299999</v>
      </c>
      <c r="W3396">
        <v>5.55</v>
      </c>
      <c r="X3396">
        <v>87.11</v>
      </c>
      <c r="Y3396">
        <v>4.6105600000000004</v>
      </c>
      <c r="Z3396">
        <v>88.5</v>
      </c>
      <c r="AA3396" t="str">
        <f>IF(Z3396=-1,"Flat",
INDEX({"North","Northeast","East","Southeast","South","Southwest","West","Northwest","North"},
MATCH(Z3396,{0;22.5;67.5;112.5;157.5;202.5;247.5;292.5;337.5},1)))</f>
        <v>East</v>
      </c>
      <c r="AB3396">
        <v>0.8</v>
      </c>
      <c r="AC3396" t="s">
        <v>10</v>
      </c>
      <c r="AD3396">
        <v>200</v>
      </c>
      <c r="AE3396">
        <v>6</v>
      </c>
      <c r="AF3396">
        <v>4.2480000000000002</v>
      </c>
    </row>
    <row r="3397" spans="1:32" x14ac:dyDescent="0.25">
      <c r="A3397">
        <v>3666</v>
      </c>
      <c r="B3397">
        <v>4083</v>
      </c>
      <c r="C3397">
        <v>4083</v>
      </c>
      <c r="D3397">
        <v>13910</v>
      </c>
      <c r="E3397" t="str">
        <f t="shared" ref="E3397:E3460" si="159">TEXT(D3397,"00000") &amp; "-" &amp; UPPER(LEFT(G3398,3)) &amp; "-" &amp; N3397</f>
        <v>13910-COL-P</v>
      </c>
      <c r="F3397" t="s">
        <v>826</v>
      </c>
      <c r="G3397" t="s">
        <v>715</v>
      </c>
      <c r="H3397" t="s">
        <v>25</v>
      </c>
      <c r="I3397">
        <v>-76.483802999999995</v>
      </c>
      <c r="J3397">
        <v>8.2757000000000023</v>
      </c>
      <c r="K3397">
        <v>121</v>
      </c>
      <c r="L3397">
        <v>98</v>
      </c>
      <c r="M3397" t="str">
        <f t="shared" ref="M3397:M3460" si="160">IF(L3397&lt;20000,"Pequeña",IF(L3397&lt;200000,"Mediana","Grande"))</f>
        <v>Pequeña</v>
      </c>
      <c r="N3397" t="str">
        <f t="shared" ref="N3397:N3460" si="161">LEFT(M3397,1)</f>
        <v>P</v>
      </c>
      <c r="O3397">
        <v>0.61793200000000004</v>
      </c>
      <c r="P3397" t="s">
        <v>7</v>
      </c>
      <c r="Q3397">
        <v>-7.1510000000000002E-3</v>
      </c>
      <c r="R3397" t="s">
        <v>8</v>
      </c>
      <c r="S3397">
        <v>96.632514999999998</v>
      </c>
      <c r="T3397" t="s">
        <v>19</v>
      </c>
      <c r="U3397">
        <v>5003.7843366917541</v>
      </c>
      <c r="V3397">
        <v>26.799999</v>
      </c>
      <c r="W3397">
        <v>4.7910000000000004</v>
      </c>
      <c r="X3397">
        <v>81.69</v>
      </c>
      <c r="Y3397">
        <v>4.2057200000000012</v>
      </c>
      <c r="Z3397">
        <v>116.6</v>
      </c>
      <c r="AA3397" t="str">
        <f>IF(Z3397=-1,"Flat",
INDEX({"North","Northeast","East","Southeast","South","Southwest","West","Northwest","North"},
MATCH(Z3397,{0;22.5;67.5;112.5;157.5;202.5;247.5;292.5;337.5},1)))</f>
        <v>Southeast</v>
      </c>
      <c r="AB3397">
        <v>0.599638</v>
      </c>
      <c r="AC3397" t="s">
        <v>20</v>
      </c>
      <c r="AD3397">
        <v>99.900002000000001</v>
      </c>
      <c r="AE3397">
        <v>9</v>
      </c>
      <c r="AF3397">
        <v>3.778</v>
      </c>
    </row>
    <row r="3398" spans="1:32" x14ac:dyDescent="0.25">
      <c r="A3398">
        <v>3669</v>
      </c>
      <c r="B3398">
        <v>4086</v>
      </c>
      <c r="C3398">
        <v>4086</v>
      </c>
      <c r="D3398">
        <v>13913</v>
      </c>
      <c r="E3398" t="str">
        <f t="shared" si="159"/>
        <v>13913-COL-P</v>
      </c>
      <c r="F3398" t="s">
        <v>827</v>
      </c>
      <c r="G3398" t="s">
        <v>715</v>
      </c>
      <c r="H3398" t="s">
        <v>25</v>
      </c>
      <c r="I3398">
        <v>-76.526398</v>
      </c>
      <c r="J3398">
        <v>3.4197000000000002</v>
      </c>
      <c r="K3398">
        <v>959</v>
      </c>
      <c r="L3398">
        <v>30</v>
      </c>
      <c r="M3398" t="str">
        <f t="shared" si="160"/>
        <v>Pequeña</v>
      </c>
      <c r="N3398" t="str">
        <f t="shared" si="161"/>
        <v>P</v>
      </c>
      <c r="O3398">
        <v>0.180564</v>
      </c>
      <c r="P3398" t="s">
        <v>7</v>
      </c>
      <c r="Q3398">
        <v>3.97E-4</v>
      </c>
      <c r="R3398" t="s">
        <v>8</v>
      </c>
      <c r="S3398">
        <v>108.434952</v>
      </c>
      <c r="T3398" t="s">
        <v>19</v>
      </c>
      <c r="U3398">
        <v>133.80748388802829</v>
      </c>
      <c r="V3398">
        <v>20.9</v>
      </c>
      <c r="W3398">
        <v>5.335</v>
      </c>
      <c r="X3398">
        <v>84.04</v>
      </c>
      <c r="Y3398">
        <v>3.0981299999999998</v>
      </c>
      <c r="Z3398">
        <v>190.8</v>
      </c>
      <c r="AA3398" t="str">
        <f>IF(Z3398=-1,"Flat",
INDEX({"North","Northeast","East","Southeast","South","Southwest","West","Northwest","North"},
MATCH(Z3398,{0;22.5;67.5;112.5;157.5;202.5;247.5;292.5;337.5},1)))</f>
        <v>South</v>
      </c>
      <c r="AB3398">
        <v>0.8</v>
      </c>
      <c r="AC3398" t="s">
        <v>10</v>
      </c>
      <c r="AD3398">
        <v>58</v>
      </c>
      <c r="AE3398">
        <v>4</v>
      </c>
      <c r="AF3398">
        <v>4.24</v>
      </c>
    </row>
    <row r="3399" spans="1:32" x14ac:dyDescent="0.25">
      <c r="A3399">
        <v>3671</v>
      </c>
      <c r="B3399">
        <v>4088</v>
      </c>
      <c r="C3399">
        <v>4088</v>
      </c>
      <c r="D3399">
        <v>13915</v>
      </c>
      <c r="E3399" t="str">
        <f t="shared" si="159"/>
        <v>13915-COL-P</v>
      </c>
      <c r="F3399" t="s">
        <v>828</v>
      </c>
      <c r="G3399" t="s">
        <v>715</v>
      </c>
      <c r="H3399" t="s">
        <v>25</v>
      </c>
      <c r="I3399">
        <v>-73.278801000000001</v>
      </c>
      <c r="J3399">
        <v>9.7035</v>
      </c>
      <c r="K3399">
        <v>114</v>
      </c>
      <c r="L3399">
        <v>113.52600099999999</v>
      </c>
      <c r="M3399" t="str">
        <f t="shared" si="160"/>
        <v>Pequeña</v>
      </c>
      <c r="N3399" t="str">
        <f t="shared" si="161"/>
        <v>P</v>
      </c>
      <c r="O3399">
        <v>0.45365299999999997</v>
      </c>
      <c r="P3399" t="s">
        <v>7</v>
      </c>
      <c r="Q3399">
        <v>1.1919999999999999E-3</v>
      </c>
      <c r="R3399" t="s">
        <v>8</v>
      </c>
      <c r="S3399">
        <v>245.85446200000001</v>
      </c>
      <c r="T3399" t="s">
        <v>23</v>
      </c>
      <c r="U3399">
        <v>243.80099030692281</v>
      </c>
      <c r="V3399">
        <v>30</v>
      </c>
      <c r="W3399">
        <v>5.7809999999999997</v>
      </c>
      <c r="X3399">
        <v>81.69</v>
      </c>
      <c r="Y3399">
        <v>2.3525499999999999</v>
      </c>
      <c r="Z3399">
        <v>122.69</v>
      </c>
      <c r="AA3399" t="str">
        <f>IF(Z3399=-1,"Flat",
INDEX({"North","Northeast","East","Southeast","South","Southwest","West","Northwest","North"},
MATCH(Z3399,{0;22.5;67.5;112.5;157.5;202.5;247.5;292.5;337.5},1)))</f>
        <v>Southeast</v>
      </c>
      <c r="AB3399">
        <v>0.74877800000000005</v>
      </c>
      <c r="AC3399" t="s">
        <v>10</v>
      </c>
      <c r="AD3399">
        <v>99</v>
      </c>
      <c r="AE3399">
        <v>13</v>
      </c>
      <c r="AF3399">
        <v>4.4279999999999999</v>
      </c>
    </row>
    <row r="3400" spans="1:32" x14ac:dyDescent="0.25">
      <c r="A3400">
        <v>3673</v>
      </c>
      <c r="B3400">
        <v>4090</v>
      </c>
      <c r="C3400">
        <v>4090</v>
      </c>
      <c r="D3400">
        <v>13917</v>
      </c>
      <c r="E3400" t="str">
        <f t="shared" si="159"/>
        <v>13917-COL-P</v>
      </c>
      <c r="F3400" t="s">
        <v>829</v>
      </c>
      <c r="G3400" t="s">
        <v>715</v>
      </c>
      <c r="H3400" t="s">
        <v>6</v>
      </c>
      <c r="I3400">
        <v>-74.561501000000007</v>
      </c>
      <c r="J3400">
        <v>5.1200999999999999</v>
      </c>
      <c r="K3400">
        <v>1167</v>
      </c>
      <c r="L3400">
        <v>66.386298999999994</v>
      </c>
      <c r="M3400" t="str">
        <f t="shared" si="160"/>
        <v>Pequeña</v>
      </c>
      <c r="N3400" t="str">
        <f t="shared" si="161"/>
        <v>P</v>
      </c>
      <c r="O3400">
        <v>10.228</v>
      </c>
      <c r="P3400" t="s">
        <v>259</v>
      </c>
      <c r="Q3400">
        <v>-7.1508000000000002E-2</v>
      </c>
      <c r="R3400" t="s">
        <v>15</v>
      </c>
      <c r="S3400">
        <v>43.881084000000001</v>
      </c>
      <c r="T3400" t="s">
        <v>9</v>
      </c>
      <c r="U3400">
        <v>14565.24241641226</v>
      </c>
      <c r="V3400">
        <v>23.6</v>
      </c>
      <c r="W3400">
        <v>4.6870000000000003</v>
      </c>
      <c r="X3400">
        <v>81.69</v>
      </c>
      <c r="Y3400">
        <v>3.9154</v>
      </c>
      <c r="Z3400">
        <v>122.69</v>
      </c>
      <c r="AA3400" t="str">
        <f>IF(Z3400=-1,"Flat",
INDEX({"North","Northeast","East","Southeast","South","Southwest","West","Northwest","North"},
MATCH(Z3400,{0;22.5;67.5;112.5;157.5;202.5;247.5;292.5;337.5},1)))</f>
        <v>Southeast</v>
      </c>
      <c r="AB3400">
        <v>0.69688600000000001</v>
      </c>
      <c r="AC3400" t="s">
        <v>10</v>
      </c>
      <c r="AD3400">
        <v>200.60000600000001</v>
      </c>
      <c r="AE3400">
        <v>4</v>
      </c>
      <c r="AF3400">
        <v>3.726</v>
      </c>
    </row>
    <row r="3401" spans="1:32" x14ac:dyDescent="0.25">
      <c r="A3401">
        <v>3677</v>
      </c>
      <c r="B3401">
        <v>4094</v>
      </c>
      <c r="C3401">
        <v>4094</v>
      </c>
      <c r="D3401">
        <v>13921</v>
      </c>
      <c r="E3401" t="str">
        <f t="shared" si="159"/>
        <v>13921-COL-G</v>
      </c>
      <c r="F3401" t="s">
        <v>830</v>
      </c>
      <c r="G3401" t="s">
        <v>715</v>
      </c>
      <c r="H3401" t="s">
        <v>12</v>
      </c>
      <c r="I3401">
        <v>-76.436401000000004</v>
      </c>
      <c r="J3401">
        <v>3.5224000000000002</v>
      </c>
      <c r="K3401">
        <v>949</v>
      </c>
      <c r="L3401">
        <v>311554</v>
      </c>
      <c r="M3401" t="str">
        <f t="shared" si="160"/>
        <v>Grande</v>
      </c>
      <c r="N3401" t="str">
        <f t="shared" si="161"/>
        <v>G</v>
      </c>
      <c r="O3401">
        <v>0.12767800000000001</v>
      </c>
      <c r="P3401" t="s">
        <v>7</v>
      </c>
      <c r="Q3401">
        <v>1.5889999999999999E-3</v>
      </c>
      <c r="R3401" t="s">
        <v>8</v>
      </c>
      <c r="S3401">
        <v>243.43495200000001</v>
      </c>
      <c r="T3401" t="s">
        <v>23</v>
      </c>
      <c r="U3401">
        <v>870.8654035168023</v>
      </c>
      <c r="V3401">
        <v>22.5</v>
      </c>
      <c r="W3401">
        <v>5.5069999999999997</v>
      </c>
      <c r="X3401">
        <v>81.69</v>
      </c>
      <c r="Y3401">
        <v>2.63341</v>
      </c>
      <c r="Z3401">
        <v>122.69</v>
      </c>
      <c r="AA3401" t="str">
        <f>IF(Z3401=-1,"Flat",
INDEX({"North","Northeast","East","Southeast","South","Southwest","West","Northwest","North"},
MATCH(Z3401,{0;22.5;67.5;112.5;157.5;202.5;247.5;292.5;337.5},1)))</f>
        <v>Southeast</v>
      </c>
      <c r="AB3401">
        <v>0.8</v>
      </c>
      <c r="AC3401" t="s">
        <v>10</v>
      </c>
      <c r="AD3401">
        <v>28</v>
      </c>
      <c r="AE3401">
        <v>5</v>
      </c>
      <c r="AF3401">
        <v>4.3600000000000012</v>
      </c>
    </row>
    <row r="3402" spans="1:32" x14ac:dyDescent="0.25">
      <c r="A3402">
        <v>3678</v>
      </c>
      <c r="B3402">
        <v>4095</v>
      </c>
      <c r="C3402">
        <v>4095</v>
      </c>
      <c r="D3402">
        <v>13922</v>
      </c>
      <c r="E3402" t="str">
        <f t="shared" si="159"/>
        <v>13922-COL-P</v>
      </c>
      <c r="F3402" t="s">
        <v>831</v>
      </c>
      <c r="G3402" t="s">
        <v>715</v>
      </c>
      <c r="H3402" t="s">
        <v>25</v>
      </c>
      <c r="I3402">
        <v>-74.720596</v>
      </c>
      <c r="J3402">
        <v>10.776999999999999</v>
      </c>
      <c r="K3402">
        <v>6</v>
      </c>
      <c r="L3402">
        <v>152.537003</v>
      </c>
      <c r="M3402" t="str">
        <f t="shared" si="160"/>
        <v>Pequeña</v>
      </c>
      <c r="N3402" t="str">
        <f t="shared" si="161"/>
        <v>P</v>
      </c>
      <c r="O3402">
        <v>0.18612100000000001</v>
      </c>
      <c r="P3402" t="s">
        <v>7</v>
      </c>
      <c r="Q3402">
        <v>-1.5889999999999999E-3</v>
      </c>
      <c r="R3402" t="s">
        <v>8</v>
      </c>
      <c r="S3402">
        <v>265.60128800000001</v>
      </c>
      <c r="T3402" t="s">
        <v>16</v>
      </c>
      <c r="U3402">
        <v>114.9803423709118</v>
      </c>
      <c r="V3402">
        <v>27.9</v>
      </c>
      <c r="W3402">
        <v>5.8559999999999999</v>
      </c>
      <c r="X3402">
        <v>81.69</v>
      </c>
      <c r="Y3402">
        <v>4.3418099999999997</v>
      </c>
      <c r="Z3402">
        <v>122.69</v>
      </c>
      <c r="AA3402" t="str">
        <f>IF(Z3402=-1,"Flat",
INDEX({"North","Northeast","East","Southeast","South","Southwest","West","Northwest","North"},
MATCH(Z3402,{0;22.5;67.5;112.5;157.5;202.5;247.5;292.5;337.5},1)))</f>
        <v>Southeast</v>
      </c>
      <c r="AB3402">
        <v>0.67428999999999994</v>
      </c>
      <c r="AC3402" t="s">
        <v>10</v>
      </c>
      <c r="AD3402">
        <v>99</v>
      </c>
      <c r="AE3402">
        <v>14</v>
      </c>
      <c r="AF3402">
        <v>4.5609999999999999</v>
      </c>
    </row>
    <row r="3403" spans="1:32" x14ac:dyDescent="0.25">
      <c r="A3403">
        <v>3679</v>
      </c>
      <c r="B3403">
        <v>4096</v>
      </c>
      <c r="C3403">
        <v>4096</v>
      </c>
      <c r="D3403">
        <v>13923</v>
      </c>
      <c r="E3403" t="str">
        <f t="shared" si="159"/>
        <v>13923-COL-P</v>
      </c>
      <c r="F3403" t="s">
        <v>832</v>
      </c>
      <c r="G3403" t="s">
        <v>715</v>
      </c>
      <c r="H3403" t="s">
        <v>25</v>
      </c>
      <c r="I3403">
        <v>-72.265799999999999</v>
      </c>
      <c r="J3403">
        <v>11.7149</v>
      </c>
      <c r="K3403">
        <v>23</v>
      </c>
      <c r="L3403">
        <v>148.395996</v>
      </c>
      <c r="M3403" t="str">
        <f t="shared" si="160"/>
        <v>Pequeña</v>
      </c>
      <c r="N3403" t="str">
        <f t="shared" si="161"/>
        <v>P</v>
      </c>
      <c r="O3403">
        <v>0.12926399999999999</v>
      </c>
      <c r="P3403" t="s">
        <v>7</v>
      </c>
      <c r="Q3403">
        <v>7.9500000000000003E-4</v>
      </c>
      <c r="R3403" t="s">
        <v>8</v>
      </c>
      <c r="S3403">
        <v>6.340192</v>
      </c>
      <c r="T3403" t="s">
        <v>70</v>
      </c>
      <c r="U3403">
        <v>968.71182641635346</v>
      </c>
      <c r="V3403">
        <v>28.299999</v>
      </c>
      <c r="W3403">
        <v>5.9660000000000002</v>
      </c>
      <c r="X3403">
        <v>81.69</v>
      </c>
      <c r="Y3403">
        <v>7.0369999999999999</v>
      </c>
      <c r="Z3403">
        <v>122.69</v>
      </c>
      <c r="AA3403" t="str">
        <f>IF(Z3403=-1,"Flat",
INDEX({"North","Northeast","East","Southeast","South","Southwest","West","Northwest","North"},
MATCH(Z3403,{0;22.5;67.5;112.5;157.5;202.5;247.5;292.5;337.5},1)))</f>
        <v>Southeast</v>
      </c>
      <c r="AB3403">
        <v>0.79935699999999998</v>
      </c>
      <c r="AC3403" t="s">
        <v>10</v>
      </c>
      <c r="AD3403">
        <v>100</v>
      </c>
      <c r="AE3403">
        <v>13</v>
      </c>
      <c r="AF3403">
        <v>4.6289999999999996</v>
      </c>
    </row>
    <row r="3404" spans="1:32" x14ac:dyDescent="0.25">
      <c r="A3404">
        <v>3680</v>
      </c>
      <c r="B3404">
        <v>4097</v>
      </c>
      <c r="C3404">
        <v>4097</v>
      </c>
      <c r="D3404">
        <v>13924</v>
      </c>
      <c r="E3404" t="str">
        <f t="shared" si="159"/>
        <v>13924-COL-P</v>
      </c>
      <c r="F3404" t="s">
        <v>833</v>
      </c>
      <c r="G3404" t="s">
        <v>715</v>
      </c>
      <c r="H3404" t="s">
        <v>25</v>
      </c>
      <c r="I3404">
        <v>-73.033896999999996</v>
      </c>
      <c r="J3404">
        <v>5.8277000000000001</v>
      </c>
      <c r="K3404">
        <v>2533</v>
      </c>
      <c r="L3404">
        <v>279.29501299999998</v>
      </c>
      <c r="M3404" t="str">
        <f t="shared" si="160"/>
        <v>Pequeña</v>
      </c>
      <c r="N3404" t="str">
        <f t="shared" si="161"/>
        <v>P</v>
      </c>
      <c r="O3404">
        <v>1.21946</v>
      </c>
      <c r="P3404" t="s">
        <v>7</v>
      </c>
      <c r="Q3404">
        <v>-3.973E-3</v>
      </c>
      <c r="R3404" t="s">
        <v>8</v>
      </c>
      <c r="S3404">
        <v>163.68614199999999</v>
      </c>
      <c r="T3404" t="s">
        <v>13</v>
      </c>
      <c r="U3404">
        <v>615.10937877389654</v>
      </c>
      <c r="V3404">
        <v>15.6</v>
      </c>
      <c r="W3404">
        <v>5.532</v>
      </c>
      <c r="X3404">
        <v>81.69</v>
      </c>
      <c r="Y3404">
        <v>2.94068</v>
      </c>
      <c r="Z3404">
        <v>122.69</v>
      </c>
      <c r="AA3404" t="str">
        <f>IF(Z3404=-1,"Flat",
INDEX({"North","Northeast","East","Southeast","South","Southwest","West","Northwest","North"},
MATCH(Z3404,{0;22.5;67.5;112.5;157.5;202.5;247.5;292.5;337.5},1)))</f>
        <v>Southeast</v>
      </c>
      <c r="AB3404">
        <v>0.59537700000000005</v>
      </c>
      <c r="AC3404" t="s">
        <v>20</v>
      </c>
      <c r="AD3404">
        <v>40</v>
      </c>
      <c r="AE3404">
        <v>9</v>
      </c>
      <c r="AF3404">
        <v>4.4480000000000022</v>
      </c>
    </row>
    <row r="3405" spans="1:32" x14ac:dyDescent="0.25">
      <c r="A3405">
        <v>3683</v>
      </c>
      <c r="B3405">
        <v>4100</v>
      </c>
      <c r="C3405">
        <v>4100</v>
      </c>
      <c r="D3405">
        <v>13927</v>
      </c>
      <c r="E3405" t="str">
        <f t="shared" si="159"/>
        <v>13927-COL-P</v>
      </c>
      <c r="F3405" t="s">
        <v>834</v>
      </c>
      <c r="G3405" t="s">
        <v>715</v>
      </c>
      <c r="H3405" t="s">
        <v>25</v>
      </c>
      <c r="I3405">
        <v>-75.450400999999999</v>
      </c>
      <c r="J3405">
        <v>9.5029000000000003</v>
      </c>
      <c r="K3405">
        <v>51</v>
      </c>
      <c r="L3405">
        <v>1612.910034</v>
      </c>
      <c r="M3405" t="str">
        <f t="shared" si="160"/>
        <v>Pequeña</v>
      </c>
      <c r="N3405" t="str">
        <f t="shared" si="161"/>
        <v>P</v>
      </c>
      <c r="O3405">
        <v>0.83450299999999999</v>
      </c>
      <c r="P3405" t="s">
        <v>7</v>
      </c>
      <c r="Q3405">
        <v>3.973E-3</v>
      </c>
      <c r="R3405" t="s">
        <v>8</v>
      </c>
      <c r="S3405">
        <v>347.15228300000001</v>
      </c>
      <c r="T3405" t="s">
        <v>70</v>
      </c>
      <c r="U3405">
        <v>4657.8181983238901</v>
      </c>
      <c r="V3405">
        <v>27.799999</v>
      </c>
      <c r="W3405">
        <v>5.2889999999999997</v>
      </c>
      <c r="X3405">
        <v>81.69</v>
      </c>
      <c r="Y3405">
        <v>3.6267299999999998</v>
      </c>
      <c r="Z3405">
        <v>122.69</v>
      </c>
      <c r="AA3405" t="str">
        <f>IF(Z3405=-1,"Flat",
INDEX({"North","Northeast","East","Southeast","South","Southwest","West","Northwest","North"},
MATCH(Z3405,{0;22.5;67.5;112.5;157.5;202.5;247.5;292.5;337.5},1)))</f>
        <v>Southeast</v>
      </c>
      <c r="AB3405">
        <v>0.79589900000000002</v>
      </c>
      <c r="AC3405" t="s">
        <v>10</v>
      </c>
      <c r="AD3405">
        <v>100</v>
      </c>
      <c r="AE3405">
        <v>12</v>
      </c>
      <c r="AF3405">
        <v>4.1509999999999998</v>
      </c>
    </row>
    <row r="3406" spans="1:32" x14ac:dyDescent="0.25">
      <c r="A3406">
        <v>3684</v>
      </c>
      <c r="B3406">
        <v>4101</v>
      </c>
      <c r="C3406">
        <v>4101</v>
      </c>
      <c r="D3406">
        <v>13928</v>
      </c>
      <c r="E3406" t="str">
        <f t="shared" si="159"/>
        <v>13928-COL-P</v>
      </c>
      <c r="F3406" t="s">
        <v>835</v>
      </c>
      <c r="G3406" t="s">
        <v>715</v>
      </c>
      <c r="H3406" t="s">
        <v>25</v>
      </c>
      <c r="I3406">
        <v>-75.936203000000006</v>
      </c>
      <c r="J3406">
        <v>4.9234</v>
      </c>
      <c r="K3406">
        <v>1208</v>
      </c>
      <c r="L3406">
        <v>87.053200000000004</v>
      </c>
      <c r="M3406" t="str">
        <f t="shared" si="160"/>
        <v>Pequeña</v>
      </c>
      <c r="N3406" t="str">
        <f t="shared" si="161"/>
        <v>P</v>
      </c>
      <c r="O3406">
        <v>5.8165300000000002</v>
      </c>
      <c r="P3406" t="s">
        <v>14</v>
      </c>
      <c r="Q3406">
        <v>5.4028E-2</v>
      </c>
      <c r="R3406" t="s">
        <v>80</v>
      </c>
      <c r="S3406">
        <v>244.81379699999999</v>
      </c>
      <c r="T3406" t="s">
        <v>23</v>
      </c>
      <c r="U3406">
        <v>104.66759816441891</v>
      </c>
      <c r="V3406">
        <v>21.5</v>
      </c>
      <c r="W3406">
        <v>5.5339999999999998</v>
      </c>
      <c r="X3406">
        <v>81.69</v>
      </c>
      <c r="Y3406">
        <v>2.0237799999999999</v>
      </c>
      <c r="Z3406">
        <v>122.69</v>
      </c>
      <c r="AA3406" t="str">
        <f>IF(Z3406=-1,"Flat",
INDEX({"North","Northeast","East","Southeast","South","Southwest","West","Northwest","North"},
MATCH(Z3406,{0;22.5;67.5;112.5;157.5;202.5;247.5;292.5;337.5},1)))</f>
        <v>Southeast</v>
      </c>
      <c r="AB3406">
        <v>0.57095200000000002</v>
      </c>
      <c r="AC3406" t="s">
        <v>20</v>
      </c>
      <c r="AD3406">
        <v>100</v>
      </c>
      <c r="AE3406">
        <v>6</v>
      </c>
      <c r="AF3406">
        <v>4.4189999999999996</v>
      </c>
    </row>
    <row r="3407" spans="1:32" x14ac:dyDescent="0.25">
      <c r="A3407">
        <v>3685</v>
      </c>
      <c r="B3407">
        <v>4102</v>
      </c>
      <c r="C3407">
        <v>4102</v>
      </c>
      <c r="D3407">
        <v>13929</v>
      </c>
      <c r="E3407" t="str">
        <f t="shared" si="159"/>
        <v>13929-COL-P</v>
      </c>
      <c r="F3407" t="s">
        <v>836</v>
      </c>
      <c r="G3407" t="s">
        <v>715</v>
      </c>
      <c r="H3407" t="s">
        <v>25</v>
      </c>
      <c r="I3407">
        <v>-73.949698999999995</v>
      </c>
      <c r="J3407">
        <v>6.3144999999999998</v>
      </c>
      <c r="K3407">
        <v>156</v>
      </c>
      <c r="L3407">
        <v>125.325996</v>
      </c>
      <c r="M3407" t="str">
        <f t="shared" si="160"/>
        <v>Pequeña</v>
      </c>
      <c r="N3407" t="str">
        <f t="shared" si="161"/>
        <v>P</v>
      </c>
      <c r="O3407">
        <v>1.30216</v>
      </c>
      <c r="P3407" t="s">
        <v>7</v>
      </c>
      <c r="Q3407">
        <v>-1.0725999999999999E-2</v>
      </c>
      <c r="R3407" t="s">
        <v>15</v>
      </c>
      <c r="S3407">
        <v>26.003344999999999</v>
      </c>
      <c r="T3407" t="s">
        <v>9</v>
      </c>
      <c r="U3407">
        <v>125.55436539369531</v>
      </c>
      <c r="V3407">
        <v>28.1</v>
      </c>
      <c r="W3407">
        <v>5.3460000000000001</v>
      </c>
      <c r="X3407">
        <v>81.69</v>
      </c>
      <c r="Y3407">
        <v>1.9856400000000001</v>
      </c>
      <c r="Z3407">
        <v>122.69</v>
      </c>
      <c r="AA3407" t="str">
        <f>IF(Z3407=-1,"Flat",
INDEX({"North","Northeast","East","Southeast","South","Southwest","West","Northwest","North"},
MATCH(Z3407,{0;22.5;67.5;112.5;157.5;202.5;247.5;292.5;337.5},1)))</f>
        <v>Southeast</v>
      </c>
      <c r="AB3407">
        <v>0.74383600000000005</v>
      </c>
      <c r="AC3407" t="s">
        <v>10</v>
      </c>
      <c r="AD3407">
        <v>180</v>
      </c>
      <c r="AE3407">
        <v>7</v>
      </c>
      <c r="AF3407">
        <v>4.1310000000000002</v>
      </c>
    </row>
    <row r="3408" spans="1:32" x14ac:dyDescent="0.25">
      <c r="A3408">
        <v>3690</v>
      </c>
      <c r="B3408">
        <v>4107</v>
      </c>
      <c r="C3408">
        <v>4107</v>
      </c>
      <c r="D3408">
        <v>13934</v>
      </c>
      <c r="E3408" t="str">
        <f t="shared" si="159"/>
        <v>13934-COL-P</v>
      </c>
      <c r="F3408" t="s">
        <v>837</v>
      </c>
      <c r="G3408" t="s">
        <v>715</v>
      </c>
      <c r="H3408" t="s">
        <v>25</v>
      </c>
      <c r="I3408">
        <v>-75.584198000000001</v>
      </c>
      <c r="J3408">
        <v>9.5241000000000007</v>
      </c>
      <c r="K3408">
        <v>5</v>
      </c>
      <c r="L3408">
        <v>30</v>
      </c>
      <c r="M3408" t="str">
        <f t="shared" si="160"/>
        <v>Pequeña</v>
      </c>
      <c r="N3408" t="str">
        <f t="shared" si="161"/>
        <v>P</v>
      </c>
      <c r="O3408">
        <v>0.21076500000000001</v>
      </c>
      <c r="P3408" t="s">
        <v>7</v>
      </c>
      <c r="Q3408">
        <v>3.5750000000000001E-3</v>
      </c>
      <c r="R3408" t="s">
        <v>8</v>
      </c>
      <c r="S3408">
        <v>331.69924900000001</v>
      </c>
      <c r="T3408" t="s">
        <v>30</v>
      </c>
      <c r="U3408">
        <v>905.07522835580028</v>
      </c>
      <c r="V3408">
        <v>27.9</v>
      </c>
      <c r="W3408">
        <v>5.5720000000000001</v>
      </c>
      <c r="X3408">
        <v>73.709999999999994</v>
      </c>
      <c r="Y3408">
        <v>4.1921200000000001</v>
      </c>
      <c r="Z3408">
        <v>297.8</v>
      </c>
      <c r="AA3408" t="str">
        <f>IF(Z3408=-1,"Flat",
INDEX({"North","Northeast","East","Southeast","South","Southwest","West","Northwest","North"},
MATCH(Z3408,{0;22.5;67.5;112.5;157.5;202.5;247.5;292.5;337.5},1)))</f>
        <v>Northwest</v>
      </c>
      <c r="AB3408">
        <v>-9999</v>
      </c>
      <c r="AC3408" t="s">
        <v>109</v>
      </c>
      <c r="AD3408">
        <v>100</v>
      </c>
      <c r="AE3408">
        <v>12</v>
      </c>
      <c r="AF3408">
        <v>4.3710000000000022</v>
      </c>
    </row>
    <row r="3409" spans="1:32" x14ac:dyDescent="0.25">
      <c r="A3409">
        <v>3691</v>
      </c>
      <c r="B3409">
        <v>4108</v>
      </c>
      <c r="C3409">
        <v>4108</v>
      </c>
      <c r="D3409">
        <v>13935</v>
      </c>
      <c r="E3409" t="str">
        <f t="shared" si="159"/>
        <v>13935-COL-P</v>
      </c>
      <c r="F3409" t="s">
        <v>838</v>
      </c>
      <c r="G3409" t="s">
        <v>715</v>
      </c>
      <c r="H3409" t="s">
        <v>25</v>
      </c>
      <c r="I3409">
        <v>-75.434700000000007</v>
      </c>
      <c r="J3409">
        <v>2.8896999999999999</v>
      </c>
      <c r="K3409">
        <v>555</v>
      </c>
      <c r="L3409">
        <v>103.327003</v>
      </c>
      <c r="M3409" t="str">
        <f t="shared" si="160"/>
        <v>Pequeña</v>
      </c>
      <c r="N3409" t="str">
        <f t="shared" si="161"/>
        <v>P</v>
      </c>
      <c r="O3409">
        <v>2.1435599999999999</v>
      </c>
      <c r="P3409" t="s">
        <v>32</v>
      </c>
      <c r="Q3409">
        <v>-7.548E-3</v>
      </c>
      <c r="R3409" t="s">
        <v>8</v>
      </c>
      <c r="S3409">
        <v>11.908300000000001</v>
      </c>
      <c r="T3409" t="s">
        <v>70</v>
      </c>
      <c r="U3409">
        <v>57.223531401238724</v>
      </c>
      <c r="V3409">
        <v>24.299999</v>
      </c>
      <c r="W3409">
        <v>5.28</v>
      </c>
      <c r="X3409">
        <v>81.69</v>
      </c>
      <c r="Y3409">
        <v>4.0652699999999999</v>
      </c>
      <c r="Z3409">
        <v>122.69</v>
      </c>
      <c r="AA3409" t="str">
        <f>IF(Z3409=-1,"Flat",
INDEX({"North","Northeast","East","Southeast","South","Southwest","West","Northwest","North"},
MATCH(Z3409,{0;22.5;67.5;112.5;157.5;202.5;247.5;292.5;337.5},1)))</f>
        <v>Southeast</v>
      </c>
      <c r="AB3409">
        <v>0.789327</v>
      </c>
      <c r="AC3409" t="s">
        <v>10</v>
      </c>
      <c r="AD3409">
        <v>50</v>
      </c>
      <c r="AE3409">
        <v>5</v>
      </c>
      <c r="AF3409">
        <v>4.1379999999999999</v>
      </c>
    </row>
    <row r="3410" spans="1:32" x14ac:dyDescent="0.25">
      <c r="A3410">
        <v>3692</v>
      </c>
      <c r="B3410">
        <v>4109</v>
      </c>
      <c r="C3410">
        <v>4109</v>
      </c>
      <c r="D3410">
        <v>13936</v>
      </c>
      <c r="E3410" t="str">
        <f t="shared" si="159"/>
        <v>13936-COL-P</v>
      </c>
      <c r="F3410" t="s">
        <v>839</v>
      </c>
      <c r="G3410" t="s">
        <v>715</v>
      </c>
      <c r="H3410" t="s">
        <v>25</v>
      </c>
      <c r="I3410">
        <v>-75.993797000000001</v>
      </c>
      <c r="J3410">
        <v>4.7957000000000001</v>
      </c>
      <c r="K3410">
        <v>955</v>
      </c>
      <c r="L3410">
        <v>133.334</v>
      </c>
      <c r="M3410" t="str">
        <f t="shared" si="160"/>
        <v>Pequeña</v>
      </c>
      <c r="N3410" t="str">
        <f t="shared" si="161"/>
        <v>P</v>
      </c>
      <c r="O3410">
        <v>3.2716500000000002</v>
      </c>
      <c r="P3410" t="s">
        <v>32</v>
      </c>
      <c r="Q3410">
        <v>5.5620000000000001E-3</v>
      </c>
      <c r="R3410" t="s">
        <v>8</v>
      </c>
      <c r="S3410">
        <v>127.918785</v>
      </c>
      <c r="T3410" t="s">
        <v>49</v>
      </c>
      <c r="U3410">
        <v>132.30248101321939</v>
      </c>
      <c r="V3410">
        <v>21.700001</v>
      </c>
      <c r="W3410">
        <v>5.6520000000000001</v>
      </c>
      <c r="X3410">
        <v>81.69</v>
      </c>
      <c r="Y3410">
        <v>2.2082899999999999</v>
      </c>
      <c r="Z3410">
        <v>122.69</v>
      </c>
      <c r="AA3410" t="str">
        <f>IF(Z3410=-1,"Flat",
INDEX({"North","Northeast","East","Southeast","South","Southwest","West","Northwest","North"},
MATCH(Z3410,{0;22.5;67.5;112.5;157.5;202.5;247.5;292.5;337.5},1)))</f>
        <v>Southeast</v>
      </c>
      <c r="AB3410">
        <v>0.59008499999999997</v>
      </c>
      <c r="AC3410" t="s">
        <v>20</v>
      </c>
      <c r="AD3410">
        <v>100</v>
      </c>
      <c r="AE3410">
        <v>6</v>
      </c>
      <c r="AF3410">
        <v>4.4779999999999998</v>
      </c>
    </row>
    <row r="3411" spans="1:32" x14ac:dyDescent="0.25">
      <c r="A3411">
        <v>3693</v>
      </c>
      <c r="B3411">
        <v>4110</v>
      </c>
      <c r="C3411">
        <v>4110</v>
      </c>
      <c r="D3411">
        <v>13937</v>
      </c>
      <c r="E3411" t="str">
        <f t="shared" si="159"/>
        <v>13937-COL-P</v>
      </c>
      <c r="F3411" t="s">
        <v>840</v>
      </c>
      <c r="G3411" t="s">
        <v>715</v>
      </c>
      <c r="H3411" t="s">
        <v>25</v>
      </c>
      <c r="I3411">
        <v>-74.315804</v>
      </c>
      <c r="J3411">
        <v>9.0958000000000006</v>
      </c>
      <c r="K3411">
        <v>22</v>
      </c>
      <c r="L3411">
        <v>110.99400300000001</v>
      </c>
      <c r="M3411" t="str">
        <f t="shared" si="160"/>
        <v>Pequeña</v>
      </c>
      <c r="N3411" t="str">
        <f t="shared" si="161"/>
        <v>P</v>
      </c>
      <c r="O3411">
        <v>5.7098999999999997E-2</v>
      </c>
      <c r="P3411" t="s">
        <v>7</v>
      </c>
      <c r="Q3411">
        <v>1.9859999999999999E-3</v>
      </c>
      <c r="R3411" t="s">
        <v>8</v>
      </c>
      <c r="S3411">
        <v>90</v>
      </c>
      <c r="T3411" t="s">
        <v>19</v>
      </c>
      <c r="U3411">
        <v>18355.790108117559</v>
      </c>
      <c r="V3411">
        <v>28.4</v>
      </c>
      <c r="W3411">
        <v>5.7329999999999997</v>
      </c>
      <c r="X3411">
        <v>81.69</v>
      </c>
      <c r="Y3411">
        <v>3.0708600000000001</v>
      </c>
      <c r="Z3411">
        <v>122.69</v>
      </c>
      <c r="AA3411" t="str">
        <f>IF(Z3411=-1,"Flat",
INDEX({"North","Northeast","East","Southeast","South","Southwest","West","Northwest","North"},
MATCH(Z3411,{0;22.5;67.5;112.5;157.5;202.5;247.5;292.5;337.5},1)))</f>
        <v>Southeast</v>
      </c>
      <c r="AB3411">
        <v>0.59977499999999995</v>
      </c>
      <c r="AC3411" t="s">
        <v>20</v>
      </c>
      <c r="AD3411">
        <v>100</v>
      </c>
      <c r="AE3411">
        <v>12</v>
      </c>
      <c r="AF3411">
        <v>4.4690000000000012</v>
      </c>
    </row>
    <row r="3412" spans="1:32" x14ac:dyDescent="0.25">
      <c r="A3412">
        <v>3695</v>
      </c>
      <c r="B3412">
        <v>4112</v>
      </c>
      <c r="C3412">
        <v>4112</v>
      </c>
      <c r="D3412">
        <v>13939</v>
      </c>
      <c r="E3412" t="str">
        <f t="shared" si="159"/>
        <v>13939-COL-P</v>
      </c>
      <c r="F3412" t="s">
        <v>841</v>
      </c>
      <c r="G3412" t="s">
        <v>715</v>
      </c>
      <c r="H3412" t="s">
        <v>25</v>
      </c>
      <c r="I3412">
        <v>-75.912102000000004</v>
      </c>
      <c r="J3412">
        <v>4.7465000000000002</v>
      </c>
      <c r="K3412">
        <v>917</v>
      </c>
      <c r="L3412">
        <v>30</v>
      </c>
      <c r="M3412" t="str">
        <f t="shared" si="160"/>
        <v>Pequeña</v>
      </c>
      <c r="N3412" t="str">
        <f t="shared" si="161"/>
        <v>P</v>
      </c>
      <c r="O3412">
        <v>0.25295000000000001</v>
      </c>
      <c r="P3412" t="s">
        <v>7</v>
      </c>
      <c r="Q3412">
        <v>7.9500000000000003E-4</v>
      </c>
      <c r="R3412" t="s">
        <v>8</v>
      </c>
      <c r="S3412">
        <v>343.61047400000001</v>
      </c>
      <c r="T3412" t="s">
        <v>70</v>
      </c>
      <c r="U3412">
        <v>71.602530913695631</v>
      </c>
      <c r="V3412">
        <v>22.9</v>
      </c>
      <c r="W3412">
        <v>5.7060000000000004</v>
      </c>
      <c r="X3412">
        <v>84.04</v>
      </c>
      <c r="Y3412">
        <v>1.95499</v>
      </c>
      <c r="Z3412">
        <v>190.8</v>
      </c>
      <c r="AA3412" t="str">
        <f>IF(Z3412=-1,"Flat",
INDEX({"North","Northeast","East","Southeast","South","Southwest","West","Northwest","North"},
MATCH(Z3412,{0;22.5;67.5;112.5;157.5;202.5;247.5;292.5;337.5},1)))</f>
        <v>South</v>
      </c>
      <c r="AB3412">
        <v>0.8</v>
      </c>
      <c r="AC3412" t="s">
        <v>10</v>
      </c>
      <c r="AD3412">
        <v>100</v>
      </c>
      <c r="AE3412">
        <v>6</v>
      </c>
      <c r="AF3412">
        <v>4.508</v>
      </c>
    </row>
    <row r="3413" spans="1:32" x14ac:dyDescent="0.25">
      <c r="A3413">
        <v>3696</v>
      </c>
      <c r="B3413">
        <v>4113</v>
      </c>
      <c r="C3413">
        <v>4113</v>
      </c>
      <c r="D3413">
        <v>13940</v>
      </c>
      <c r="E3413" t="str">
        <f t="shared" si="159"/>
        <v>13940-COL-P</v>
      </c>
      <c r="F3413" t="s">
        <v>842</v>
      </c>
      <c r="G3413" t="s">
        <v>715</v>
      </c>
      <c r="H3413" t="s">
        <v>48</v>
      </c>
      <c r="I3413">
        <v>-75.698798999999994</v>
      </c>
      <c r="J3413">
        <v>4.5157999999999996</v>
      </c>
      <c r="K3413">
        <v>1395</v>
      </c>
      <c r="L3413">
        <v>30</v>
      </c>
      <c r="M3413" t="str">
        <f t="shared" si="160"/>
        <v>Pequeña</v>
      </c>
      <c r="N3413" t="str">
        <f t="shared" si="161"/>
        <v>P</v>
      </c>
      <c r="O3413">
        <v>3.38069</v>
      </c>
      <c r="P3413" t="s">
        <v>32</v>
      </c>
      <c r="Q3413">
        <v>5.1640000000000002E-3</v>
      </c>
      <c r="R3413" t="s">
        <v>8</v>
      </c>
      <c r="S3413">
        <v>268.30819700000001</v>
      </c>
      <c r="T3413" t="s">
        <v>16</v>
      </c>
      <c r="U3413">
        <v>174.21539384083241</v>
      </c>
      <c r="V3413">
        <v>22.700001</v>
      </c>
      <c r="W3413">
        <v>4.952</v>
      </c>
      <c r="X3413">
        <v>80.73</v>
      </c>
      <c r="Y3413">
        <v>1.5391900000000001</v>
      </c>
      <c r="Z3413">
        <v>310.39999999999998</v>
      </c>
      <c r="AA3413" t="str">
        <f>IF(Z3413=-1,"Flat",
INDEX({"North","Northeast","East","Southeast","South","Southwest","West","Northwest","North"},
MATCH(Z3413,{0;22.5;67.5;112.5;157.5;202.5;247.5;292.5;337.5},1)))</f>
        <v>Northwest</v>
      </c>
      <c r="AB3413">
        <v>0.66227999999999998</v>
      </c>
      <c r="AC3413" t="s">
        <v>10</v>
      </c>
      <c r="AD3413">
        <v>99.900002000000001</v>
      </c>
      <c r="AE3413">
        <v>5</v>
      </c>
      <c r="AF3413">
        <v>3.8969999999999998</v>
      </c>
    </row>
    <row r="3414" spans="1:32" x14ac:dyDescent="0.25">
      <c r="A3414">
        <v>3701</v>
      </c>
      <c r="B3414">
        <v>4118</v>
      </c>
      <c r="C3414">
        <v>4118</v>
      </c>
      <c r="D3414">
        <v>13945</v>
      </c>
      <c r="E3414" t="str">
        <f t="shared" si="159"/>
        <v>13945-COL-P</v>
      </c>
      <c r="F3414" t="s">
        <v>843</v>
      </c>
      <c r="G3414" t="s">
        <v>715</v>
      </c>
      <c r="H3414" t="s">
        <v>25</v>
      </c>
      <c r="I3414">
        <v>-73.327904000000004</v>
      </c>
      <c r="J3414">
        <v>7.6393000000000004</v>
      </c>
      <c r="K3414">
        <v>181</v>
      </c>
      <c r="L3414">
        <v>34.450297999999997</v>
      </c>
      <c r="M3414" t="str">
        <f t="shared" si="160"/>
        <v>Pequeña</v>
      </c>
      <c r="N3414" t="str">
        <f t="shared" si="161"/>
        <v>P</v>
      </c>
      <c r="O3414">
        <v>2.3798400000000002</v>
      </c>
      <c r="P3414" t="s">
        <v>32</v>
      </c>
      <c r="Q3414">
        <v>-1.3904E-2</v>
      </c>
      <c r="R3414" t="s">
        <v>15</v>
      </c>
      <c r="S3414">
        <v>296.718658</v>
      </c>
      <c r="T3414" t="s">
        <v>30</v>
      </c>
      <c r="U3414">
        <v>22976.695182662581</v>
      </c>
      <c r="V3414">
        <v>29.5</v>
      </c>
      <c r="W3414">
        <v>5.3470000000000004</v>
      </c>
      <c r="X3414">
        <v>81.69</v>
      </c>
      <c r="Y3414">
        <v>1.5747500000000001</v>
      </c>
      <c r="Z3414">
        <v>122.69</v>
      </c>
      <c r="AA3414" t="str">
        <f>IF(Z3414=-1,"Flat",
INDEX({"North","Northeast","East","Southeast","South","Southwest","West","Northwest","North"},
MATCH(Z3414,{0;22.5;67.5;112.5;157.5;202.5;247.5;292.5;337.5},1)))</f>
        <v>Southeast</v>
      </c>
      <c r="AB3414">
        <v>0.73851299999999998</v>
      </c>
      <c r="AC3414" t="s">
        <v>10</v>
      </c>
      <c r="AD3414">
        <v>40</v>
      </c>
      <c r="AE3414">
        <v>9</v>
      </c>
      <c r="AF3414">
        <v>4.13</v>
      </c>
    </row>
    <row r="3415" spans="1:32" x14ac:dyDescent="0.25">
      <c r="A3415">
        <v>3702</v>
      </c>
      <c r="B3415">
        <v>4119</v>
      </c>
      <c r="C3415">
        <v>4119</v>
      </c>
      <c r="D3415">
        <v>13946</v>
      </c>
      <c r="E3415" t="str">
        <f t="shared" si="159"/>
        <v>13946-COL-P</v>
      </c>
      <c r="F3415" t="s">
        <v>844</v>
      </c>
      <c r="G3415" t="s">
        <v>715</v>
      </c>
      <c r="H3415" t="s">
        <v>25</v>
      </c>
      <c r="I3415">
        <v>-74.928100999999998</v>
      </c>
      <c r="J3415">
        <v>3.7511000000000001</v>
      </c>
      <c r="K3415">
        <v>317</v>
      </c>
      <c r="L3415">
        <v>202.98199500000001</v>
      </c>
      <c r="M3415" t="str">
        <f t="shared" si="160"/>
        <v>Pequeña</v>
      </c>
      <c r="N3415" t="str">
        <f t="shared" si="161"/>
        <v>P</v>
      </c>
      <c r="O3415">
        <v>0.53448300000000004</v>
      </c>
      <c r="P3415" t="s">
        <v>7</v>
      </c>
      <c r="Q3415">
        <v>1.2315E-2</v>
      </c>
      <c r="R3415" t="s">
        <v>80</v>
      </c>
      <c r="S3415">
        <v>325.88552900000002</v>
      </c>
      <c r="T3415" t="s">
        <v>30</v>
      </c>
      <c r="U3415">
        <v>132.78654486321611</v>
      </c>
      <c r="V3415">
        <v>30.200001</v>
      </c>
      <c r="W3415">
        <v>5.431</v>
      </c>
      <c r="X3415">
        <v>81.69</v>
      </c>
      <c r="Y3415">
        <v>2.6832799999999999</v>
      </c>
      <c r="Z3415">
        <v>122.69</v>
      </c>
      <c r="AA3415" t="str">
        <f>IF(Z3415=-1,"Flat",
INDEX({"North","Northeast","East","Southeast","South","Southwest","West","Northwest","North"},
MATCH(Z3415,{0;22.5;67.5;112.5;157.5;202.5;247.5;292.5;337.5},1)))</f>
        <v>Southeast</v>
      </c>
      <c r="AB3415">
        <v>0.8</v>
      </c>
      <c r="AC3415" t="s">
        <v>10</v>
      </c>
      <c r="AD3415">
        <v>50</v>
      </c>
      <c r="AE3415">
        <v>5</v>
      </c>
      <c r="AF3415">
        <v>4.1470000000000002</v>
      </c>
    </row>
    <row r="3416" spans="1:32" x14ac:dyDescent="0.25">
      <c r="A3416">
        <v>3703</v>
      </c>
      <c r="B3416">
        <v>4120</v>
      </c>
      <c r="C3416">
        <v>4120</v>
      </c>
      <c r="D3416">
        <v>13947</v>
      </c>
      <c r="E3416" t="str">
        <f t="shared" si="159"/>
        <v>13947-COL-P</v>
      </c>
      <c r="F3416" t="s">
        <v>845</v>
      </c>
      <c r="G3416" t="s">
        <v>715</v>
      </c>
      <c r="H3416" t="s">
        <v>25</v>
      </c>
      <c r="I3416">
        <v>-73.094397999999998</v>
      </c>
      <c r="J3416">
        <v>6.8196000000000003</v>
      </c>
      <c r="K3416">
        <v>1716</v>
      </c>
      <c r="L3416">
        <v>121.00700399999999</v>
      </c>
      <c r="M3416" t="str">
        <f t="shared" si="160"/>
        <v>Pequeña</v>
      </c>
      <c r="N3416" t="str">
        <f t="shared" si="161"/>
        <v>P</v>
      </c>
      <c r="O3416">
        <v>1.8941600000000001</v>
      </c>
      <c r="P3416" t="s">
        <v>7</v>
      </c>
      <c r="Q3416">
        <v>3.7343000000000001E-2</v>
      </c>
      <c r="R3416" t="s">
        <v>80</v>
      </c>
      <c r="S3416">
        <v>30.815705999999999</v>
      </c>
      <c r="T3416" t="s">
        <v>9</v>
      </c>
      <c r="U3416">
        <v>12203.969150437069</v>
      </c>
      <c r="V3416">
        <v>19.299999</v>
      </c>
      <c r="W3416">
        <v>5.9359999999999999</v>
      </c>
      <c r="X3416">
        <v>81.69</v>
      </c>
      <c r="Y3416">
        <v>4.7622200000000001</v>
      </c>
      <c r="Z3416">
        <v>122.69</v>
      </c>
      <c r="AA3416" t="str">
        <f>IF(Z3416=-1,"Flat",
INDEX({"North","Northeast","East","Southeast","South","Southwest","West","Northwest","North"},
MATCH(Z3416,{0;22.5;67.5;112.5;157.5;202.5;247.5;292.5;337.5},1)))</f>
        <v>Southeast</v>
      </c>
      <c r="AB3416">
        <v>0.74056999999999995</v>
      </c>
      <c r="AC3416" t="s">
        <v>10</v>
      </c>
      <c r="AD3416">
        <v>21</v>
      </c>
      <c r="AE3416">
        <v>9</v>
      </c>
      <c r="AF3416">
        <v>4.7649999999999997</v>
      </c>
    </row>
    <row r="3417" spans="1:32" x14ac:dyDescent="0.25">
      <c r="A3417">
        <v>3705</v>
      </c>
      <c r="B3417">
        <v>4122</v>
      </c>
      <c r="C3417">
        <v>4122</v>
      </c>
      <c r="D3417">
        <v>13949</v>
      </c>
      <c r="E3417" t="str">
        <f t="shared" si="159"/>
        <v>13949-COL-P</v>
      </c>
      <c r="F3417" t="s">
        <v>846</v>
      </c>
      <c r="G3417" t="s">
        <v>715</v>
      </c>
      <c r="H3417" t="s">
        <v>34</v>
      </c>
      <c r="I3417">
        <v>-74.801201000000006</v>
      </c>
      <c r="J3417">
        <v>4.3063000000000002</v>
      </c>
      <c r="K3417">
        <v>284</v>
      </c>
      <c r="L3417">
        <v>30</v>
      </c>
      <c r="M3417" t="str">
        <f t="shared" si="160"/>
        <v>Pequeña</v>
      </c>
      <c r="N3417" t="str">
        <f t="shared" si="161"/>
        <v>P</v>
      </c>
      <c r="O3417">
        <v>0.361124</v>
      </c>
      <c r="P3417" t="s">
        <v>7</v>
      </c>
      <c r="Q3417">
        <v>-3.97E-4</v>
      </c>
      <c r="R3417" t="s">
        <v>8</v>
      </c>
      <c r="S3417">
        <v>71.565048000000004</v>
      </c>
      <c r="T3417" t="s">
        <v>19</v>
      </c>
      <c r="U3417">
        <v>210.16469812405751</v>
      </c>
      <c r="V3417">
        <v>26.1</v>
      </c>
      <c r="W3417">
        <v>5.6029999999999998</v>
      </c>
      <c r="X3417">
        <v>81.69</v>
      </c>
      <c r="Y3417">
        <v>3.41568</v>
      </c>
      <c r="Z3417">
        <v>122.69</v>
      </c>
      <c r="AA3417" t="str">
        <f>IF(Z3417=-1,"Flat",
INDEX({"North","Northeast","East","Southeast","South","Southwest","West","Northwest","North"},
MATCH(Z3417,{0;22.5;67.5;112.5;157.5;202.5;247.5;292.5;337.5},1)))</f>
        <v>Southeast</v>
      </c>
      <c r="AB3417">
        <v>0.8</v>
      </c>
      <c r="AC3417" t="s">
        <v>10</v>
      </c>
      <c r="AD3417">
        <v>50</v>
      </c>
      <c r="AE3417">
        <v>6</v>
      </c>
      <c r="AF3417">
        <v>4.3730000000000002</v>
      </c>
    </row>
    <row r="3418" spans="1:32" x14ac:dyDescent="0.25">
      <c r="A3418">
        <v>3706</v>
      </c>
      <c r="B3418">
        <v>4123</v>
      </c>
      <c r="C3418">
        <v>4123</v>
      </c>
      <c r="D3418">
        <v>13950</v>
      </c>
      <c r="E3418" t="str">
        <f t="shared" si="159"/>
        <v>13950-COL-P</v>
      </c>
      <c r="F3418" t="s">
        <v>847</v>
      </c>
      <c r="G3418" t="s">
        <v>715</v>
      </c>
      <c r="H3418" t="s">
        <v>12</v>
      </c>
      <c r="I3418">
        <v>-74.595100000000002</v>
      </c>
      <c r="J3418">
        <v>5.0674999999999999</v>
      </c>
      <c r="K3418">
        <v>998</v>
      </c>
      <c r="L3418">
        <v>30</v>
      </c>
      <c r="M3418" t="str">
        <f t="shared" si="160"/>
        <v>Pequeña</v>
      </c>
      <c r="N3418" t="str">
        <f t="shared" si="161"/>
        <v>P</v>
      </c>
      <c r="O3418">
        <v>3.23949</v>
      </c>
      <c r="P3418" t="s">
        <v>32</v>
      </c>
      <c r="Q3418">
        <v>-1.2713E-2</v>
      </c>
      <c r="R3418" t="s">
        <v>15</v>
      </c>
      <c r="S3418">
        <v>272.27044699999999</v>
      </c>
      <c r="T3418" t="s">
        <v>16</v>
      </c>
      <c r="U3418">
        <v>11866.458518898469</v>
      </c>
      <c r="V3418">
        <v>25.1</v>
      </c>
      <c r="W3418">
        <v>4.88</v>
      </c>
      <c r="X3418">
        <v>81.69</v>
      </c>
      <c r="Y3418">
        <v>4.15388</v>
      </c>
      <c r="Z3418">
        <v>122.69</v>
      </c>
      <c r="AA3418" t="str">
        <f>IF(Z3418=-1,"Flat",
INDEX({"North","Northeast","East","Southeast","South","Southwest","West","Northwest","North"},
MATCH(Z3418,{0;22.5;67.5;112.5;157.5;202.5;247.5;292.5;337.5},1)))</f>
        <v>Southeast</v>
      </c>
      <c r="AB3418">
        <v>0.67101500000000003</v>
      </c>
      <c r="AC3418" t="s">
        <v>10</v>
      </c>
      <c r="AD3418">
        <v>300</v>
      </c>
      <c r="AE3418">
        <v>4</v>
      </c>
      <c r="AF3418">
        <v>3.81</v>
      </c>
    </row>
    <row r="3419" spans="1:32" x14ac:dyDescent="0.25">
      <c r="A3419">
        <v>3707</v>
      </c>
      <c r="B3419">
        <v>4124</v>
      </c>
      <c r="C3419">
        <v>4124</v>
      </c>
      <c r="D3419">
        <v>13951</v>
      </c>
      <c r="E3419" t="str">
        <f t="shared" si="159"/>
        <v>13951-COL-P</v>
      </c>
      <c r="F3419" t="s">
        <v>848</v>
      </c>
      <c r="G3419" t="s">
        <v>715</v>
      </c>
      <c r="H3419" t="s">
        <v>25</v>
      </c>
      <c r="I3419">
        <v>-75.347801000000004</v>
      </c>
      <c r="J3419">
        <v>10.254799999999999</v>
      </c>
      <c r="K3419">
        <v>55</v>
      </c>
      <c r="L3419">
        <v>30</v>
      </c>
      <c r="M3419" t="str">
        <f t="shared" si="160"/>
        <v>Pequeña</v>
      </c>
      <c r="N3419" t="str">
        <f t="shared" si="161"/>
        <v>P</v>
      </c>
      <c r="O3419">
        <v>0.50508399999999998</v>
      </c>
      <c r="P3419" t="s">
        <v>7</v>
      </c>
      <c r="Q3419">
        <v>-2.3839999999999998E-3</v>
      </c>
      <c r="R3419" t="s">
        <v>8</v>
      </c>
      <c r="S3419">
        <v>227.290604</v>
      </c>
      <c r="T3419" t="s">
        <v>23</v>
      </c>
      <c r="U3419">
        <v>17508.431689375979</v>
      </c>
      <c r="V3419">
        <v>27.6</v>
      </c>
      <c r="W3419">
        <v>5.484</v>
      </c>
      <c r="X3419">
        <v>80.73</v>
      </c>
      <c r="Y3419">
        <v>3.7483499999999998</v>
      </c>
      <c r="Z3419">
        <v>310.39999999999998</v>
      </c>
      <c r="AA3419" t="str">
        <f>IF(Z3419=-1,"Flat",
INDEX({"North","Northeast","East","Southeast","South","Southwest","West","Northwest","North"},
MATCH(Z3419,{0;22.5;67.5;112.5;157.5;202.5;247.5;292.5;337.5},1)))</f>
        <v>Northwest</v>
      </c>
      <c r="AB3419">
        <v>0.59812299999999996</v>
      </c>
      <c r="AC3419" t="s">
        <v>20</v>
      </c>
      <c r="AD3419">
        <v>30</v>
      </c>
      <c r="AE3419">
        <v>13</v>
      </c>
      <c r="AF3419">
        <v>4.2939999999999996</v>
      </c>
    </row>
    <row r="3420" spans="1:32" x14ac:dyDescent="0.25">
      <c r="A3420">
        <v>3713</v>
      </c>
      <c r="B3420">
        <v>4130</v>
      </c>
      <c r="C3420">
        <v>4130</v>
      </c>
      <c r="D3420">
        <v>13957</v>
      </c>
      <c r="E3420" t="str">
        <f t="shared" si="159"/>
        <v>13957-COL-P</v>
      </c>
      <c r="F3420" t="s">
        <v>849</v>
      </c>
      <c r="G3420" t="s">
        <v>715</v>
      </c>
      <c r="H3420" t="s">
        <v>22</v>
      </c>
      <c r="I3420">
        <v>-74.401000999999994</v>
      </c>
      <c r="J3420">
        <v>6.4974999999999996</v>
      </c>
      <c r="K3420">
        <v>109</v>
      </c>
      <c r="L3420">
        <v>42.691600999999999</v>
      </c>
      <c r="M3420" t="str">
        <f t="shared" si="160"/>
        <v>Pequeña</v>
      </c>
      <c r="N3420" t="str">
        <f t="shared" si="161"/>
        <v>P</v>
      </c>
      <c r="O3420">
        <v>0.82764000000000004</v>
      </c>
      <c r="P3420" t="s">
        <v>7</v>
      </c>
      <c r="Q3420">
        <v>2.3839999999999998E-3</v>
      </c>
      <c r="R3420" t="s">
        <v>8</v>
      </c>
      <c r="S3420">
        <v>57.680382000000002</v>
      </c>
      <c r="T3420" t="s">
        <v>9</v>
      </c>
      <c r="U3420">
        <v>863.32907493326991</v>
      </c>
      <c r="V3420">
        <v>27.799999</v>
      </c>
      <c r="W3420">
        <v>5.73</v>
      </c>
      <c r="X3420">
        <v>81.69</v>
      </c>
      <c r="Y3420">
        <v>2.8932099999999998</v>
      </c>
      <c r="Z3420">
        <v>122.69</v>
      </c>
      <c r="AA3420" t="str">
        <f>IF(Z3420=-1,"Flat",
INDEX({"North","Northeast","East","Southeast","South","Southwest","West","Northwest","North"},
MATCH(Z3420,{0;22.5;67.5;112.5;157.5;202.5;247.5;292.5;337.5},1)))</f>
        <v>Southeast</v>
      </c>
      <c r="AB3420">
        <v>0.74656599999999995</v>
      </c>
      <c r="AC3420" t="s">
        <v>10</v>
      </c>
      <c r="AD3420">
        <v>100</v>
      </c>
      <c r="AE3420">
        <v>8</v>
      </c>
      <c r="AF3420">
        <v>4.4370000000000012</v>
      </c>
    </row>
    <row r="3421" spans="1:32" x14ac:dyDescent="0.25">
      <c r="A3421">
        <v>3714</v>
      </c>
      <c r="B3421">
        <v>4131</v>
      </c>
      <c r="C3421">
        <v>4131</v>
      </c>
      <c r="D3421">
        <v>13958</v>
      </c>
      <c r="E3421" t="str">
        <f t="shared" si="159"/>
        <v>13958-COL-P</v>
      </c>
      <c r="F3421" t="s">
        <v>850</v>
      </c>
      <c r="G3421" t="s">
        <v>715</v>
      </c>
      <c r="H3421" t="s">
        <v>25</v>
      </c>
      <c r="I3421">
        <v>-74.597504000000001</v>
      </c>
      <c r="J3421">
        <v>10.655200000000001</v>
      </c>
      <c r="K3421">
        <v>4</v>
      </c>
      <c r="L3421">
        <v>154.07899499999999</v>
      </c>
      <c r="M3421" t="str">
        <f t="shared" si="160"/>
        <v>Pequeña</v>
      </c>
      <c r="N3421" t="str">
        <f t="shared" si="161"/>
        <v>P</v>
      </c>
      <c r="O3421">
        <v>9.0282000000000001E-2</v>
      </c>
      <c r="P3421" t="s">
        <v>7</v>
      </c>
      <c r="Q3421">
        <v>-7.9500000000000003E-4</v>
      </c>
      <c r="R3421" t="s">
        <v>8</v>
      </c>
      <c r="S3421">
        <v>341.56506300000001</v>
      </c>
      <c r="T3421" t="s">
        <v>70</v>
      </c>
      <c r="U3421">
        <v>14304.4968282269</v>
      </c>
      <c r="V3421">
        <v>27.9</v>
      </c>
      <c r="W3421">
        <v>5.782</v>
      </c>
      <c r="X3421">
        <v>81.69</v>
      </c>
      <c r="Y3421">
        <v>3.5630299999999999</v>
      </c>
      <c r="Z3421">
        <v>122.69</v>
      </c>
      <c r="AA3421" t="str">
        <f>IF(Z3421=-1,"Flat",
INDEX({"North","Northeast","East","Southeast","South","Southwest","West","Northwest","North"},
MATCH(Z3421,{0;22.5;67.5;112.5;157.5;202.5;247.5;292.5;337.5},1)))</f>
        <v>Southeast</v>
      </c>
      <c r="AB3421">
        <v>0.8</v>
      </c>
      <c r="AC3421" t="s">
        <v>10</v>
      </c>
      <c r="AD3421">
        <v>99.900002000000001</v>
      </c>
      <c r="AE3421">
        <v>14</v>
      </c>
      <c r="AF3421">
        <v>4.4939999999999998</v>
      </c>
    </row>
    <row r="3422" spans="1:32" x14ac:dyDescent="0.25">
      <c r="A3422">
        <v>3715</v>
      </c>
      <c r="B3422">
        <v>4132</v>
      </c>
      <c r="C3422">
        <v>4132</v>
      </c>
      <c r="D3422">
        <v>13959</v>
      </c>
      <c r="E3422" t="str">
        <f t="shared" si="159"/>
        <v>13959-COL-P</v>
      </c>
      <c r="F3422" t="s">
        <v>851</v>
      </c>
      <c r="G3422" t="s">
        <v>715</v>
      </c>
      <c r="H3422" t="s">
        <v>25</v>
      </c>
      <c r="I3422">
        <v>-75.406700000000001</v>
      </c>
      <c r="J3422">
        <v>9.1059999999999999</v>
      </c>
      <c r="K3422">
        <v>102</v>
      </c>
      <c r="L3422">
        <v>30</v>
      </c>
      <c r="M3422" t="str">
        <f t="shared" si="160"/>
        <v>Pequeña</v>
      </c>
      <c r="N3422" t="str">
        <f t="shared" si="161"/>
        <v>P</v>
      </c>
      <c r="O3422">
        <v>0.73480400000000001</v>
      </c>
      <c r="P3422" t="s">
        <v>7</v>
      </c>
      <c r="Q3422">
        <v>-6.3559999999999997E-3</v>
      </c>
      <c r="R3422" t="s">
        <v>8</v>
      </c>
      <c r="S3422">
        <v>262.18469199999998</v>
      </c>
      <c r="T3422" t="s">
        <v>16</v>
      </c>
      <c r="U3422">
        <v>620.1272121488347</v>
      </c>
      <c r="V3422">
        <v>27.299999</v>
      </c>
      <c r="W3422">
        <v>5.3150000000000004</v>
      </c>
      <c r="X3422">
        <v>81.69</v>
      </c>
      <c r="Y3422">
        <v>3.9727800000000002</v>
      </c>
      <c r="Z3422">
        <v>122.69</v>
      </c>
      <c r="AA3422" t="str">
        <f>IF(Z3422=-1,"Flat",
INDEX({"North","Northeast","East","Southeast","South","Southwest","West","Northwest","North"},
MATCH(Z3422,{0;22.5;67.5;112.5;157.5;202.5;247.5;292.5;337.5},1)))</f>
        <v>Southeast</v>
      </c>
      <c r="AB3422">
        <v>0.59626599999999996</v>
      </c>
      <c r="AC3422" t="s">
        <v>20</v>
      </c>
      <c r="AD3422">
        <v>150</v>
      </c>
      <c r="AE3422">
        <v>11</v>
      </c>
      <c r="AF3422">
        <v>4.16</v>
      </c>
    </row>
    <row r="3423" spans="1:32" x14ac:dyDescent="0.25">
      <c r="A3423">
        <v>3716</v>
      </c>
      <c r="B3423">
        <v>4133</v>
      </c>
      <c r="C3423">
        <v>4133</v>
      </c>
      <c r="D3423">
        <v>13960</v>
      </c>
      <c r="E3423" t="str">
        <f t="shared" si="159"/>
        <v>13960-COL-P</v>
      </c>
      <c r="F3423" t="s">
        <v>852</v>
      </c>
      <c r="G3423" t="s">
        <v>715</v>
      </c>
      <c r="H3423" t="s">
        <v>6</v>
      </c>
      <c r="I3423">
        <v>-71.482697000000002</v>
      </c>
      <c r="J3423">
        <v>3.7831999999999999</v>
      </c>
      <c r="K3423">
        <v>184</v>
      </c>
      <c r="L3423">
        <v>698.68102999999996</v>
      </c>
      <c r="M3423" t="str">
        <f t="shared" si="160"/>
        <v>Pequeña</v>
      </c>
      <c r="N3423" t="str">
        <f t="shared" si="161"/>
        <v>P</v>
      </c>
      <c r="O3423">
        <v>0.60728899999999997</v>
      </c>
      <c r="P3423" t="s">
        <v>7</v>
      </c>
      <c r="Q3423">
        <v>-4.7670000000000004E-3</v>
      </c>
      <c r="R3423" t="s">
        <v>8</v>
      </c>
      <c r="S3423">
        <v>330.42214999999999</v>
      </c>
      <c r="T3423" t="s">
        <v>30</v>
      </c>
      <c r="U3423">
        <v>89544.527124454005</v>
      </c>
      <c r="V3423">
        <v>25.6</v>
      </c>
      <c r="W3423">
        <v>5.0119999999999996</v>
      </c>
      <c r="X3423">
        <v>81.69</v>
      </c>
      <c r="Y3423">
        <v>4.44224</v>
      </c>
      <c r="Z3423">
        <v>122.69</v>
      </c>
      <c r="AA3423" t="str">
        <f>IF(Z3423=-1,"Flat",
INDEX({"North","Northeast","East","Southeast","South","Southwest","West","Northwest","North"},
MATCH(Z3423,{0;22.5;67.5;112.5;157.5;202.5;247.5;292.5;337.5},1)))</f>
        <v>Southeast</v>
      </c>
      <c r="AB3423">
        <v>0.79570799999999997</v>
      </c>
      <c r="AC3423" t="s">
        <v>10</v>
      </c>
      <c r="AD3423">
        <v>100</v>
      </c>
      <c r="AE3423">
        <v>8</v>
      </c>
      <c r="AF3423">
        <v>3.9510000000000001</v>
      </c>
    </row>
    <row r="3424" spans="1:32" x14ac:dyDescent="0.25">
      <c r="A3424">
        <v>3717</v>
      </c>
      <c r="B3424">
        <v>4134</v>
      </c>
      <c r="C3424">
        <v>4134</v>
      </c>
      <c r="D3424">
        <v>13961</v>
      </c>
      <c r="E3424" t="str">
        <f t="shared" si="159"/>
        <v>13961-COL-P</v>
      </c>
      <c r="F3424" t="s">
        <v>853</v>
      </c>
      <c r="G3424" t="s">
        <v>715</v>
      </c>
      <c r="H3424" t="s">
        <v>25</v>
      </c>
      <c r="I3424">
        <v>-74.593802999999994</v>
      </c>
      <c r="J3424">
        <v>4.9490999999999996</v>
      </c>
      <c r="K3424">
        <v>1029</v>
      </c>
      <c r="L3424">
        <v>30</v>
      </c>
      <c r="M3424" t="str">
        <f t="shared" si="160"/>
        <v>Pequeña</v>
      </c>
      <c r="N3424" t="str">
        <f t="shared" si="161"/>
        <v>P</v>
      </c>
      <c r="O3424">
        <v>11.8803</v>
      </c>
      <c r="P3424" t="s">
        <v>259</v>
      </c>
      <c r="Q3424">
        <v>2.1850000000000001E-2</v>
      </c>
      <c r="R3424" t="s">
        <v>80</v>
      </c>
      <c r="S3424">
        <v>275.845642</v>
      </c>
      <c r="T3424" t="s">
        <v>16</v>
      </c>
      <c r="U3424">
        <v>6312.0264086112738</v>
      </c>
      <c r="V3424">
        <v>25.299999</v>
      </c>
      <c r="W3424">
        <v>4.68</v>
      </c>
      <c r="X3424">
        <v>81.69</v>
      </c>
      <c r="Y3424">
        <v>4.6987500000000004</v>
      </c>
      <c r="Z3424">
        <v>122.69</v>
      </c>
      <c r="AA3424" t="str">
        <f>IF(Z3424=-1,"Flat",
INDEX({"North","Northeast","East","Southeast","South","Southwest","West","Northwest","North"},
MATCH(Z3424,{0;22.5;67.5;112.5;157.5;202.5;247.5;292.5;337.5},1)))</f>
        <v>Southeast</v>
      </c>
      <c r="AB3424">
        <v>0.63514700000000002</v>
      </c>
      <c r="AC3424" t="s">
        <v>10</v>
      </c>
      <c r="AD3424">
        <v>300</v>
      </c>
      <c r="AE3424">
        <v>4</v>
      </c>
      <c r="AF3424">
        <v>3.6640000000000001</v>
      </c>
    </row>
    <row r="3425" spans="1:32" x14ac:dyDescent="0.25">
      <c r="A3425">
        <v>3718</v>
      </c>
      <c r="B3425">
        <v>4135</v>
      </c>
      <c r="C3425">
        <v>4135</v>
      </c>
      <c r="D3425">
        <v>13962</v>
      </c>
      <c r="E3425" t="str">
        <f t="shared" si="159"/>
        <v>13962-COL-P</v>
      </c>
      <c r="F3425" t="s">
        <v>854</v>
      </c>
      <c r="G3425" t="s">
        <v>715</v>
      </c>
      <c r="H3425" t="s">
        <v>48</v>
      </c>
      <c r="I3425">
        <v>-73.499900999999994</v>
      </c>
      <c r="J3425">
        <v>7.3939000000000004</v>
      </c>
      <c r="K3425">
        <v>134</v>
      </c>
      <c r="L3425">
        <v>30</v>
      </c>
      <c r="M3425" t="str">
        <f t="shared" si="160"/>
        <v>Pequeña</v>
      </c>
      <c r="N3425" t="str">
        <f t="shared" si="161"/>
        <v>P</v>
      </c>
      <c r="O3425">
        <v>0.57097600000000004</v>
      </c>
      <c r="P3425" t="s">
        <v>7</v>
      </c>
      <c r="Q3425">
        <v>3.97E-4</v>
      </c>
      <c r="R3425" t="s">
        <v>8</v>
      </c>
      <c r="S3425">
        <v>323.13009599999998</v>
      </c>
      <c r="T3425" t="s">
        <v>30</v>
      </c>
      <c r="U3425">
        <v>14870.24812398975</v>
      </c>
      <c r="V3425">
        <v>27.200001</v>
      </c>
      <c r="W3425">
        <v>5.3940000000000001</v>
      </c>
      <c r="X3425">
        <v>78.209999999999994</v>
      </c>
      <c r="Y3425">
        <v>2.1505899999999998</v>
      </c>
      <c r="Z3425">
        <v>107.8</v>
      </c>
      <c r="AA3425" t="str">
        <f>IF(Z3425=-1,"Flat",
INDEX({"North","Northeast","East","Southeast","South","Southwest","West","Northwest","North"},
MATCH(Z3425,{0;22.5;67.5;112.5;157.5;202.5;247.5;292.5;337.5},1)))</f>
        <v>East</v>
      </c>
      <c r="AB3425">
        <v>0.74637699999999996</v>
      </c>
      <c r="AC3425" t="s">
        <v>10</v>
      </c>
      <c r="AD3425">
        <v>35</v>
      </c>
      <c r="AE3425">
        <v>9</v>
      </c>
      <c r="AF3425">
        <v>4.218</v>
      </c>
    </row>
    <row r="3426" spans="1:32" x14ac:dyDescent="0.25">
      <c r="A3426">
        <v>3721</v>
      </c>
      <c r="B3426">
        <v>4138</v>
      </c>
      <c r="C3426">
        <v>4138</v>
      </c>
      <c r="D3426">
        <v>13965</v>
      </c>
      <c r="E3426" t="str">
        <f t="shared" si="159"/>
        <v>13965-COL-P</v>
      </c>
      <c r="F3426" t="s">
        <v>855</v>
      </c>
      <c r="G3426" t="s">
        <v>715</v>
      </c>
      <c r="H3426" t="s">
        <v>25</v>
      </c>
      <c r="I3426">
        <v>-75.573097000000004</v>
      </c>
      <c r="J3426">
        <v>6.2442000000000002</v>
      </c>
      <c r="K3426">
        <v>1473</v>
      </c>
      <c r="L3426">
        <v>1331.8599850000001</v>
      </c>
      <c r="M3426" t="str">
        <f t="shared" si="160"/>
        <v>Pequeña</v>
      </c>
      <c r="N3426" t="str">
        <f t="shared" si="161"/>
        <v>P</v>
      </c>
      <c r="O3426">
        <v>0.57097600000000004</v>
      </c>
      <c r="P3426" t="s">
        <v>7</v>
      </c>
      <c r="Q3426">
        <v>-5.9589999999999999E-3</v>
      </c>
      <c r="R3426" t="s">
        <v>8</v>
      </c>
      <c r="S3426">
        <v>306.86990400000002</v>
      </c>
      <c r="T3426" t="s">
        <v>30</v>
      </c>
      <c r="U3426">
        <v>115.95374381183029</v>
      </c>
      <c r="V3426">
        <v>21.200001</v>
      </c>
      <c r="W3426">
        <v>5.39</v>
      </c>
      <c r="X3426">
        <v>81.69</v>
      </c>
      <c r="Y3426">
        <v>3.7991000000000001</v>
      </c>
      <c r="Z3426">
        <v>122.69</v>
      </c>
      <c r="AA3426" t="str">
        <f>IF(Z3426=-1,"Flat",
INDEX({"North","Northeast","East","Southeast","South","Southwest","West","Northwest","North"},
MATCH(Z3426,{0;22.5;67.5;112.5;157.5;202.5;247.5;292.5;337.5},1)))</f>
        <v>Southeast</v>
      </c>
      <c r="AB3426">
        <v>0.74860099999999996</v>
      </c>
      <c r="AC3426" t="s">
        <v>10</v>
      </c>
      <c r="AD3426">
        <v>99</v>
      </c>
      <c r="AE3426">
        <v>7</v>
      </c>
      <c r="AF3426">
        <v>4.2569999999999997</v>
      </c>
    </row>
    <row r="3427" spans="1:32" x14ac:dyDescent="0.25">
      <c r="A3427">
        <v>3722</v>
      </c>
      <c r="B3427">
        <v>4139</v>
      </c>
      <c r="C3427">
        <v>4139</v>
      </c>
      <c r="D3427">
        <v>13966</v>
      </c>
      <c r="E3427" t="str">
        <f t="shared" si="159"/>
        <v>13966-COL-P</v>
      </c>
      <c r="F3427" t="s">
        <v>856</v>
      </c>
      <c r="G3427" t="s">
        <v>715</v>
      </c>
      <c r="H3427" t="s">
        <v>18</v>
      </c>
      <c r="I3427">
        <v>-74.898101999999994</v>
      </c>
      <c r="J3427">
        <v>5.1275000000000004</v>
      </c>
      <c r="K3427">
        <v>370</v>
      </c>
      <c r="L3427">
        <v>30</v>
      </c>
      <c r="M3427" t="str">
        <f t="shared" si="160"/>
        <v>Pequeña</v>
      </c>
      <c r="N3427" t="str">
        <f t="shared" si="161"/>
        <v>P</v>
      </c>
      <c r="O3427">
        <v>0.91083499999999995</v>
      </c>
      <c r="P3427" t="s">
        <v>7</v>
      </c>
      <c r="Q3427">
        <v>7.9500000000000003E-4</v>
      </c>
      <c r="R3427" t="s">
        <v>8</v>
      </c>
      <c r="S3427">
        <v>212.19574</v>
      </c>
      <c r="T3427" t="s">
        <v>23</v>
      </c>
      <c r="U3427">
        <v>7.4547516413252284</v>
      </c>
      <c r="V3427">
        <v>24.299999</v>
      </c>
      <c r="W3427">
        <v>5.7140000000000004</v>
      </c>
      <c r="X3427">
        <v>81.69</v>
      </c>
      <c r="Y3427">
        <v>4.9652000000000003</v>
      </c>
      <c r="Z3427">
        <v>122.69</v>
      </c>
      <c r="AA3427" t="str">
        <f>IF(Z3427=-1,"Flat",
INDEX({"North","Northeast","East","Southeast","South","Southwest","West","Northwest","North"},
MATCH(Z3427,{0;22.5;67.5;112.5;157.5;202.5;247.5;292.5;337.5},1)))</f>
        <v>Southeast</v>
      </c>
      <c r="AB3427">
        <v>0.59504299999999999</v>
      </c>
      <c r="AC3427" t="s">
        <v>20</v>
      </c>
      <c r="AD3427">
        <v>90</v>
      </c>
      <c r="AE3427">
        <v>7</v>
      </c>
      <c r="AF3427">
        <v>4.4690000000000012</v>
      </c>
    </row>
    <row r="3428" spans="1:32" x14ac:dyDescent="0.25">
      <c r="A3428">
        <v>3723</v>
      </c>
      <c r="B3428">
        <v>4140</v>
      </c>
      <c r="C3428">
        <v>4140</v>
      </c>
      <c r="D3428">
        <v>13967</v>
      </c>
      <c r="E3428" t="str">
        <f t="shared" si="159"/>
        <v>13967-COL-P</v>
      </c>
      <c r="F3428" t="s">
        <v>857</v>
      </c>
      <c r="G3428" t="s">
        <v>715</v>
      </c>
      <c r="H3428" t="s">
        <v>12</v>
      </c>
      <c r="I3428">
        <v>-73.549896000000004</v>
      </c>
      <c r="J3428">
        <v>3.8132000000000001</v>
      </c>
      <c r="K3428">
        <v>317</v>
      </c>
      <c r="L3428">
        <v>1087.530029</v>
      </c>
      <c r="M3428" t="str">
        <f t="shared" si="160"/>
        <v>Pequeña</v>
      </c>
      <c r="N3428" t="str">
        <f t="shared" si="161"/>
        <v>P</v>
      </c>
      <c r="O3428">
        <v>0.36393500000000001</v>
      </c>
      <c r="P3428" t="s">
        <v>7</v>
      </c>
      <c r="Q3428">
        <v>-7.9500000000000003E-4</v>
      </c>
      <c r="R3428" t="s">
        <v>8</v>
      </c>
      <c r="S3428">
        <v>78.690071000000003</v>
      </c>
      <c r="T3428" t="s">
        <v>19</v>
      </c>
      <c r="U3428">
        <v>19929.618893549781</v>
      </c>
      <c r="V3428">
        <v>24.4</v>
      </c>
      <c r="W3428">
        <v>5.1639999999999997</v>
      </c>
      <c r="X3428">
        <v>81.69</v>
      </c>
      <c r="Y3428">
        <v>3.3932899999999999</v>
      </c>
      <c r="Z3428">
        <v>122.69</v>
      </c>
      <c r="AA3428" t="str">
        <f>IF(Z3428=-1,"Flat",
INDEX({"North","Northeast","East","Southeast","South","Southwest","West","Northwest","North"},
MATCH(Z3428,{0;22.5;67.5;112.5;157.5;202.5;247.5;292.5;337.5},1)))</f>
        <v>Southeast</v>
      </c>
      <c r="AB3428">
        <v>0.67364800000000002</v>
      </c>
      <c r="AC3428" t="s">
        <v>10</v>
      </c>
      <c r="AD3428">
        <v>60.799999</v>
      </c>
      <c r="AE3428">
        <v>7</v>
      </c>
      <c r="AF3428">
        <v>4.0629999999999997</v>
      </c>
    </row>
    <row r="3429" spans="1:32" x14ac:dyDescent="0.25">
      <c r="A3429">
        <v>3725</v>
      </c>
      <c r="B3429">
        <v>4142</v>
      </c>
      <c r="C3429">
        <v>4142</v>
      </c>
      <c r="D3429">
        <v>13969</v>
      </c>
      <c r="E3429" t="str">
        <f t="shared" si="159"/>
        <v>13969-COL-P</v>
      </c>
      <c r="F3429" t="s">
        <v>858</v>
      </c>
      <c r="G3429" t="s">
        <v>715</v>
      </c>
      <c r="H3429" t="s">
        <v>25</v>
      </c>
      <c r="I3429">
        <v>-75.424201999999994</v>
      </c>
      <c r="J3429">
        <v>7.9764999999999997</v>
      </c>
      <c r="K3429">
        <v>45</v>
      </c>
      <c r="L3429">
        <v>30</v>
      </c>
      <c r="M3429" t="str">
        <f t="shared" si="160"/>
        <v>Pequeña</v>
      </c>
      <c r="N3429" t="str">
        <f t="shared" si="161"/>
        <v>P</v>
      </c>
      <c r="O3429">
        <v>0.293935</v>
      </c>
      <c r="P3429" t="s">
        <v>7</v>
      </c>
      <c r="Q3429">
        <v>1.5889999999999999E-3</v>
      </c>
      <c r="R3429" t="s">
        <v>8</v>
      </c>
      <c r="S3429">
        <v>299.054596</v>
      </c>
      <c r="T3429" t="s">
        <v>30</v>
      </c>
      <c r="U3429">
        <v>1074.4945946884161</v>
      </c>
      <c r="V3429">
        <v>27.5</v>
      </c>
      <c r="W3429">
        <v>5.3129999999999997</v>
      </c>
      <c r="X3429">
        <v>79.31</v>
      </c>
      <c r="Y3429">
        <v>3.12046</v>
      </c>
      <c r="Z3429">
        <v>27.2</v>
      </c>
      <c r="AA3429" t="str">
        <f>IF(Z3429=-1,"Flat",
INDEX({"North","Northeast","East","Southeast","South","Southwest","West","Northwest","North"},
MATCH(Z3429,{0;22.5;67.5;112.5;157.5;202.5;247.5;292.5;337.5},1)))</f>
        <v>Northeast</v>
      </c>
      <c r="AB3429">
        <v>0.74796799999999997</v>
      </c>
      <c r="AC3429" t="s">
        <v>10</v>
      </c>
      <c r="AD3429">
        <v>135</v>
      </c>
      <c r="AE3429">
        <v>10</v>
      </c>
      <c r="AF3429">
        <v>4.1539999999999999</v>
      </c>
    </row>
    <row r="3430" spans="1:32" x14ac:dyDescent="0.25">
      <c r="A3430">
        <v>3726</v>
      </c>
      <c r="B3430">
        <v>4143</v>
      </c>
      <c r="C3430">
        <v>4143</v>
      </c>
      <c r="D3430">
        <v>13970</v>
      </c>
      <c r="E3430" t="str">
        <f t="shared" si="159"/>
        <v>13970-COL-P</v>
      </c>
      <c r="F3430" t="s">
        <v>859</v>
      </c>
      <c r="G3430" t="s">
        <v>715</v>
      </c>
      <c r="H3430" t="s">
        <v>25</v>
      </c>
      <c r="I3430">
        <v>-74.102501000000004</v>
      </c>
      <c r="J3430">
        <v>4.8089000000000004</v>
      </c>
      <c r="K3430">
        <v>2560</v>
      </c>
      <c r="L3430">
        <v>319.22100799999998</v>
      </c>
      <c r="M3430" t="str">
        <f t="shared" si="160"/>
        <v>Pequeña</v>
      </c>
      <c r="N3430" t="str">
        <f t="shared" si="161"/>
        <v>P</v>
      </c>
      <c r="O3430">
        <v>4.7435499999999999</v>
      </c>
      <c r="P3430" t="s">
        <v>32</v>
      </c>
      <c r="Q3430">
        <v>-2.7014E-2</v>
      </c>
      <c r="R3430" t="s">
        <v>15</v>
      </c>
      <c r="S3430">
        <v>120.491714</v>
      </c>
      <c r="T3430" t="s">
        <v>49</v>
      </c>
      <c r="U3430">
        <v>7.8305604835614764</v>
      </c>
      <c r="V3430">
        <v>15.6</v>
      </c>
      <c r="W3430">
        <v>4.9379999999999997</v>
      </c>
      <c r="X3430">
        <v>81.69</v>
      </c>
      <c r="Y3430">
        <v>3.9582199999999998</v>
      </c>
      <c r="Z3430">
        <v>122.69</v>
      </c>
      <c r="AA3430" t="str">
        <f>IF(Z3430=-1,"Flat",
INDEX({"North","Northeast","East","Southeast","South","Southwest","West","Northwest","North"},
MATCH(Z3430,{0;22.5;67.5;112.5;157.5;202.5;247.5;292.5;337.5},1)))</f>
        <v>Southeast</v>
      </c>
      <c r="AB3430">
        <v>0.8</v>
      </c>
      <c r="AC3430" t="s">
        <v>10</v>
      </c>
      <c r="AD3430">
        <v>20</v>
      </c>
      <c r="AE3430">
        <v>8</v>
      </c>
      <c r="AF3430">
        <v>3.9740000000000002</v>
      </c>
    </row>
    <row r="3431" spans="1:32" x14ac:dyDescent="0.25">
      <c r="A3431">
        <v>3727</v>
      </c>
      <c r="B3431">
        <v>4144</v>
      </c>
      <c r="C3431">
        <v>4144</v>
      </c>
      <c r="D3431">
        <v>13971</v>
      </c>
      <c r="E3431" t="str">
        <f t="shared" si="159"/>
        <v>13971-COL-P</v>
      </c>
      <c r="F3431" t="s">
        <v>860</v>
      </c>
      <c r="G3431" t="s">
        <v>715</v>
      </c>
      <c r="H3431" t="s">
        <v>25</v>
      </c>
      <c r="I3431">
        <v>-73.960402999999999</v>
      </c>
      <c r="J3431">
        <v>10.150499999999999</v>
      </c>
      <c r="K3431">
        <v>154</v>
      </c>
      <c r="L3431">
        <v>87.416602999999995</v>
      </c>
      <c r="M3431" t="str">
        <f t="shared" si="160"/>
        <v>Pequeña</v>
      </c>
      <c r="N3431" t="str">
        <f t="shared" si="161"/>
        <v>P</v>
      </c>
      <c r="O3431">
        <v>1.11239</v>
      </c>
      <c r="P3431" t="s">
        <v>7</v>
      </c>
      <c r="Q3431">
        <v>1.5890999999999999E-2</v>
      </c>
      <c r="R3431" t="s">
        <v>80</v>
      </c>
      <c r="S3431">
        <v>213.486176</v>
      </c>
      <c r="T3431" t="s">
        <v>23</v>
      </c>
      <c r="U3431">
        <v>670.39165288381878</v>
      </c>
      <c r="V3431">
        <v>27.799999</v>
      </c>
      <c r="W3431">
        <v>5.8360000000000003</v>
      </c>
      <c r="X3431">
        <v>81.69</v>
      </c>
      <c r="Y3431">
        <v>2.4201700000000002</v>
      </c>
      <c r="Z3431">
        <v>122.69</v>
      </c>
      <c r="AA3431" t="str">
        <f>IF(Z3431=-1,"Flat",
INDEX({"North","Northeast","East","Southeast","South","Southwest","West","Northwest","North"},
MATCH(Z3431,{0;22.5;67.5;112.5;157.5;202.5;247.5;292.5;337.5},1)))</f>
        <v>Southeast</v>
      </c>
      <c r="AB3431">
        <v>0.59597900000000004</v>
      </c>
      <c r="AC3431" t="s">
        <v>20</v>
      </c>
      <c r="AD3431">
        <v>200</v>
      </c>
      <c r="AE3431">
        <v>13</v>
      </c>
      <c r="AF3431">
        <v>4.5110000000000001</v>
      </c>
    </row>
    <row r="3432" spans="1:32" x14ac:dyDescent="0.25">
      <c r="A3432">
        <v>3731</v>
      </c>
      <c r="B3432">
        <v>4148</v>
      </c>
      <c r="C3432">
        <v>4148</v>
      </c>
      <c r="D3432">
        <v>13975</v>
      </c>
      <c r="E3432" t="str">
        <f t="shared" si="159"/>
        <v>13975-COL-P</v>
      </c>
      <c r="F3432" t="s">
        <v>861</v>
      </c>
      <c r="G3432" t="s">
        <v>715</v>
      </c>
      <c r="H3432" t="s">
        <v>25</v>
      </c>
      <c r="I3432">
        <v>-73.084502999999998</v>
      </c>
      <c r="J3432">
        <v>10.8148</v>
      </c>
      <c r="K3432">
        <v>457</v>
      </c>
      <c r="L3432">
        <v>1463</v>
      </c>
      <c r="M3432" t="str">
        <f t="shared" si="160"/>
        <v>Pequeña</v>
      </c>
      <c r="N3432" t="str">
        <f t="shared" si="161"/>
        <v>P</v>
      </c>
      <c r="O3432">
        <v>10.4633</v>
      </c>
      <c r="P3432" t="s">
        <v>259</v>
      </c>
      <c r="Q3432">
        <v>3.3369999999999997E-2</v>
      </c>
      <c r="R3432" t="s">
        <v>80</v>
      </c>
      <c r="S3432">
        <v>36.220592000000003</v>
      </c>
      <c r="T3432" t="s">
        <v>9</v>
      </c>
      <c r="U3432">
        <v>10924.20333116427</v>
      </c>
      <c r="V3432">
        <v>23.9</v>
      </c>
      <c r="W3432">
        <v>6.1340000000000003</v>
      </c>
      <c r="X3432">
        <v>81.69</v>
      </c>
      <c r="Y3432">
        <v>6.4212899999999999</v>
      </c>
      <c r="Z3432">
        <v>122.69</v>
      </c>
      <c r="AA3432" t="str">
        <f>IF(Z3432=-1,"Flat",
INDEX({"North","Northeast","East","Southeast","South","Southwest","West","Northwest","North"},
MATCH(Z3432,{0;22.5;67.5;112.5;157.5;202.5;247.5;292.5;337.5},1)))</f>
        <v>Southeast</v>
      </c>
      <c r="AB3432">
        <v>0.69481899999999996</v>
      </c>
      <c r="AC3432" t="s">
        <v>10</v>
      </c>
      <c r="AD3432">
        <v>99</v>
      </c>
      <c r="AE3432">
        <v>14</v>
      </c>
      <c r="AF3432">
        <v>4.8529999999999998</v>
      </c>
    </row>
    <row r="3433" spans="1:32" x14ac:dyDescent="0.25">
      <c r="A3433">
        <v>3734</v>
      </c>
      <c r="B3433">
        <v>4151</v>
      </c>
      <c r="C3433">
        <v>4151</v>
      </c>
      <c r="D3433">
        <v>13978</v>
      </c>
      <c r="E3433" t="str">
        <f t="shared" si="159"/>
        <v>13978-COL-P</v>
      </c>
      <c r="F3433" t="s">
        <v>862</v>
      </c>
      <c r="G3433" t="s">
        <v>715</v>
      </c>
      <c r="H3433" t="s">
        <v>25</v>
      </c>
      <c r="I3433">
        <v>-75.992699000000002</v>
      </c>
      <c r="J3433">
        <v>4.7938000000000001</v>
      </c>
      <c r="K3433">
        <v>955</v>
      </c>
      <c r="L3433">
        <v>148.38699299999999</v>
      </c>
      <c r="M3433" t="str">
        <f t="shared" si="160"/>
        <v>Pequeña</v>
      </c>
      <c r="N3433" t="str">
        <f t="shared" si="161"/>
        <v>P</v>
      </c>
      <c r="O3433">
        <v>3.2716500000000002</v>
      </c>
      <c r="P3433" t="s">
        <v>32</v>
      </c>
      <c r="Q3433">
        <v>5.5620000000000001E-3</v>
      </c>
      <c r="R3433" t="s">
        <v>8</v>
      </c>
      <c r="S3433">
        <v>127.918785</v>
      </c>
      <c r="T3433" t="s">
        <v>49</v>
      </c>
      <c r="U3433">
        <v>119.1534072598609</v>
      </c>
      <c r="V3433">
        <v>21.700001</v>
      </c>
      <c r="W3433">
        <v>5.6529999999999996</v>
      </c>
      <c r="X3433">
        <v>81.69</v>
      </c>
      <c r="Y3433">
        <v>2.2435700000000001</v>
      </c>
      <c r="Z3433">
        <v>122.69</v>
      </c>
      <c r="AA3433" t="str">
        <f>IF(Z3433=-1,"Flat",
INDEX({"North","Northeast","East","Southeast","South","Southwest","West","Northwest","North"},
MATCH(Z3433,{0;22.5;67.5;112.5;157.5;202.5;247.5;292.5;337.5},1)))</f>
        <v>Southeast</v>
      </c>
      <c r="AB3433">
        <v>0.59665999999999997</v>
      </c>
      <c r="AC3433" t="s">
        <v>20</v>
      </c>
      <c r="AD3433">
        <v>80</v>
      </c>
      <c r="AE3433">
        <v>6</v>
      </c>
      <c r="AF3433">
        <v>4.4779999999999998</v>
      </c>
    </row>
    <row r="3434" spans="1:32" x14ac:dyDescent="0.25">
      <c r="A3434">
        <v>3735</v>
      </c>
      <c r="B3434">
        <v>4152</v>
      </c>
      <c r="C3434">
        <v>4152</v>
      </c>
      <c r="D3434">
        <v>13979</v>
      </c>
      <c r="E3434" t="str">
        <f t="shared" si="159"/>
        <v>13979-COL-P</v>
      </c>
      <c r="F3434" t="s">
        <v>863</v>
      </c>
      <c r="G3434" t="s">
        <v>715</v>
      </c>
      <c r="H3434" t="s">
        <v>25</v>
      </c>
      <c r="I3434">
        <v>-73.775101000000006</v>
      </c>
      <c r="J3434">
        <v>7.0376000000000003</v>
      </c>
      <c r="K3434">
        <v>89</v>
      </c>
      <c r="L3434">
        <v>494.63198899999998</v>
      </c>
      <c r="M3434" t="str">
        <f t="shared" si="160"/>
        <v>Pequeña</v>
      </c>
      <c r="N3434" t="str">
        <f t="shared" si="161"/>
        <v>P</v>
      </c>
      <c r="O3434">
        <v>1.034</v>
      </c>
      <c r="P3434" t="s">
        <v>7</v>
      </c>
      <c r="Q3434">
        <v>-2.3839999999999998E-3</v>
      </c>
      <c r="R3434" t="s">
        <v>8</v>
      </c>
      <c r="S3434">
        <v>83.659805000000006</v>
      </c>
      <c r="T3434" t="s">
        <v>19</v>
      </c>
      <c r="U3434">
        <v>583.6860594018691</v>
      </c>
      <c r="V3434">
        <v>27.700001</v>
      </c>
      <c r="W3434">
        <v>5.4829999999999997</v>
      </c>
      <c r="X3434">
        <v>81.69</v>
      </c>
      <c r="Y3434">
        <v>2.26003</v>
      </c>
      <c r="Z3434">
        <v>122.69</v>
      </c>
      <c r="AA3434" t="str">
        <f>IF(Z3434=-1,"Flat",
INDEX({"North","Northeast","East","Southeast","South","Southwest","West","Northwest","North"},
MATCH(Z3434,{0;22.5;67.5;112.5;157.5;202.5;247.5;292.5;337.5},1)))</f>
        <v>Southeast</v>
      </c>
      <c r="AB3434">
        <v>0.747529</v>
      </c>
      <c r="AC3434" t="s">
        <v>10</v>
      </c>
      <c r="AD3434">
        <v>60</v>
      </c>
      <c r="AE3434">
        <v>9</v>
      </c>
      <c r="AF3434">
        <v>4.2789999999999999</v>
      </c>
    </row>
    <row r="3435" spans="1:32" x14ac:dyDescent="0.25">
      <c r="A3435">
        <v>3737</v>
      </c>
      <c r="B3435">
        <v>4154</v>
      </c>
      <c r="C3435">
        <v>4154</v>
      </c>
      <c r="D3435">
        <v>13981</v>
      </c>
      <c r="E3435" t="str">
        <f t="shared" si="159"/>
        <v>13981-COL-P</v>
      </c>
      <c r="F3435" t="s">
        <v>864</v>
      </c>
      <c r="G3435" t="s">
        <v>715</v>
      </c>
      <c r="H3435" t="s">
        <v>25</v>
      </c>
      <c r="I3435">
        <v>-73.051399000000004</v>
      </c>
      <c r="J3435">
        <v>11.061400000000001</v>
      </c>
      <c r="K3435">
        <v>215</v>
      </c>
      <c r="L3435">
        <v>133.932007</v>
      </c>
      <c r="M3435" t="str">
        <f t="shared" si="160"/>
        <v>Pequeña</v>
      </c>
      <c r="N3435" t="str">
        <f t="shared" si="161"/>
        <v>P</v>
      </c>
      <c r="O3435">
        <v>2.9253</v>
      </c>
      <c r="P3435" t="s">
        <v>32</v>
      </c>
      <c r="Q3435">
        <v>-1.5493E-2</v>
      </c>
      <c r="R3435" t="s">
        <v>15</v>
      </c>
      <c r="S3435">
        <v>113.565399</v>
      </c>
      <c r="T3435" t="s">
        <v>49</v>
      </c>
      <c r="U3435">
        <v>18307.73570071705</v>
      </c>
      <c r="V3435">
        <v>25.299999</v>
      </c>
      <c r="W3435">
        <v>5.4909999999999997</v>
      </c>
      <c r="X3435">
        <v>81.69</v>
      </c>
      <c r="Y3435">
        <v>2.6034199999999998</v>
      </c>
      <c r="Z3435">
        <v>122.69</v>
      </c>
      <c r="AA3435" t="str">
        <f>IF(Z3435=-1,"Flat",
INDEX({"North","Northeast","East","Southeast","South","Southwest","West","Northwest","North"},
MATCH(Z3435,{0;22.5;67.5;112.5;157.5;202.5;247.5;292.5;337.5},1)))</f>
        <v>Southeast</v>
      </c>
      <c r="AB3435">
        <v>0.59127600000000002</v>
      </c>
      <c r="AC3435" t="s">
        <v>20</v>
      </c>
      <c r="AD3435">
        <v>200</v>
      </c>
      <c r="AE3435">
        <v>13</v>
      </c>
      <c r="AF3435">
        <v>4.3209999999999997</v>
      </c>
    </row>
    <row r="3436" spans="1:32" x14ac:dyDescent="0.25">
      <c r="A3436">
        <v>3740</v>
      </c>
      <c r="B3436">
        <v>4157</v>
      </c>
      <c r="C3436">
        <v>4157</v>
      </c>
      <c r="D3436">
        <v>13984</v>
      </c>
      <c r="E3436" t="str">
        <f t="shared" si="159"/>
        <v>13984-COL-P</v>
      </c>
      <c r="F3436" t="s">
        <v>865</v>
      </c>
      <c r="G3436" t="s">
        <v>715</v>
      </c>
      <c r="H3436" t="s">
        <v>25</v>
      </c>
      <c r="I3436">
        <v>-72.999602999999993</v>
      </c>
      <c r="J3436">
        <v>5.7474999999999996</v>
      </c>
      <c r="K3436">
        <v>2506</v>
      </c>
      <c r="L3436">
        <v>30</v>
      </c>
      <c r="M3436" t="str">
        <f t="shared" si="160"/>
        <v>Pequeña</v>
      </c>
      <c r="N3436" t="str">
        <f t="shared" si="161"/>
        <v>P</v>
      </c>
      <c r="O3436">
        <v>4.5402899999999997</v>
      </c>
      <c r="P3436" t="s">
        <v>32</v>
      </c>
      <c r="Q3436">
        <v>-1.5890999999999999E-2</v>
      </c>
      <c r="R3436" t="s">
        <v>15</v>
      </c>
      <c r="S3436">
        <v>75.091742999999994</v>
      </c>
      <c r="T3436" t="s">
        <v>19</v>
      </c>
      <c r="U3436">
        <v>356.56502148012999</v>
      </c>
      <c r="V3436">
        <v>15.8</v>
      </c>
      <c r="W3436">
        <v>5.2889999999999997</v>
      </c>
      <c r="X3436">
        <v>81.69</v>
      </c>
      <c r="Y3436">
        <v>3.0700599999999998</v>
      </c>
      <c r="Z3436">
        <v>122.69</v>
      </c>
      <c r="AA3436" t="str">
        <f>IF(Z3436=-1,"Flat",
INDEX({"North","Northeast","East","Southeast","South","Southwest","West","Northwest","North"},
MATCH(Z3436,{0;22.5;67.5;112.5;157.5;202.5;247.5;292.5;337.5},1)))</f>
        <v>Southeast</v>
      </c>
      <c r="AB3436">
        <v>0.66047999999999996</v>
      </c>
      <c r="AC3436" t="s">
        <v>10</v>
      </c>
      <c r="AD3436">
        <v>69.900002000000001</v>
      </c>
      <c r="AE3436">
        <v>10</v>
      </c>
      <c r="AF3436">
        <v>4.2770000000000001</v>
      </c>
    </row>
    <row r="3437" spans="1:32" x14ac:dyDescent="0.25">
      <c r="A3437">
        <v>3743</v>
      </c>
      <c r="B3437">
        <v>4160</v>
      </c>
      <c r="C3437">
        <v>4160</v>
      </c>
      <c r="D3437">
        <v>13987</v>
      </c>
      <c r="E3437" t="str">
        <f t="shared" si="159"/>
        <v>13987-COL-P</v>
      </c>
      <c r="F3437" t="s">
        <v>866</v>
      </c>
      <c r="G3437" t="s">
        <v>715</v>
      </c>
      <c r="H3437" t="s">
        <v>25</v>
      </c>
      <c r="I3437">
        <v>-75.443496999999994</v>
      </c>
      <c r="J3437">
        <v>8.9473000000000003</v>
      </c>
      <c r="K3437">
        <v>83</v>
      </c>
      <c r="L3437">
        <v>294.510986</v>
      </c>
      <c r="M3437" t="str">
        <f t="shared" si="160"/>
        <v>Pequeña</v>
      </c>
      <c r="N3437" t="str">
        <f t="shared" si="161"/>
        <v>P</v>
      </c>
      <c r="O3437">
        <v>0.14274899999999999</v>
      </c>
      <c r="P3437" t="s">
        <v>7</v>
      </c>
      <c r="Q3437">
        <v>1.9859999999999999E-3</v>
      </c>
      <c r="R3437" t="s">
        <v>8</v>
      </c>
      <c r="S3437">
        <v>180</v>
      </c>
      <c r="T3437" t="s">
        <v>13</v>
      </c>
      <c r="U3437">
        <v>901.93659209852206</v>
      </c>
      <c r="V3437">
        <v>27.4</v>
      </c>
      <c r="W3437">
        <v>5.2830000000000004</v>
      </c>
      <c r="X3437">
        <v>81.69</v>
      </c>
      <c r="Y3437">
        <v>3.86599</v>
      </c>
      <c r="Z3437">
        <v>122.69</v>
      </c>
      <c r="AA3437" t="str">
        <f>IF(Z3437=-1,"Flat",
INDEX({"North","Northeast","East","Southeast","South","Southwest","West","Northwest","North"},
MATCH(Z3437,{0;22.5;67.5;112.5;157.5;202.5;247.5;292.5;337.5},1)))</f>
        <v>Southeast</v>
      </c>
      <c r="AB3437">
        <v>0.59928999999999999</v>
      </c>
      <c r="AC3437" t="s">
        <v>20</v>
      </c>
      <c r="AD3437">
        <v>200</v>
      </c>
      <c r="AE3437">
        <v>11</v>
      </c>
      <c r="AF3437">
        <v>4.1280000000000001</v>
      </c>
    </row>
    <row r="3438" spans="1:32" x14ac:dyDescent="0.25">
      <c r="A3438">
        <v>3744</v>
      </c>
      <c r="B3438">
        <v>4161</v>
      </c>
      <c r="C3438">
        <v>4161</v>
      </c>
      <c r="D3438">
        <v>13988</v>
      </c>
      <c r="E3438" t="str">
        <f t="shared" si="159"/>
        <v>13988-COL-P</v>
      </c>
      <c r="F3438" t="s">
        <v>867</v>
      </c>
      <c r="G3438" t="s">
        <v>715</v>
      </c>
      <c r="H3438" t="s">
        <v>25</v>
      </c>
      <c r="I3438">
        <v>-77.011902000000006</v>
      </c>
      <c r="J3438">
        <v>3.8828</v>
      </c>
      <c r="K3438">
        <v>21</v>
      </c>
      <c r="L3438">
        <v>803.22699</v>
      </c>
      <c r="M3438" t="str">
        <f t="shared" si="160"/>
        <v>Pequeña</v>
      </c>
      <c r="N3438" t="str">
        <f t="shared" si="161"/>
        <v>P</v>
      </c>
      <c r="O3438">
        <v>0.81648799999999999</v>
      </c>
      <c r="P3438" t="s">
        <v>7</v>
      </c>
      <c r="Q3438">
        <v>9.1369999999999993E-3</v>
      </c>
      <c r="R3438" t="s">
        <v>8</v>
      </c>
      <c r="S3438">
        <v>216.46923799999999</v>
      </c>
      <c r="T3438" t="s">
        <v>23</v>
      </c>
      <c r="U3438">
        <v>207.68310385938369</v>
      </c>
      <c r="V3438">
        <v>26.1</v>
      </c>
      <c r="W3438">
        <v>4.3920000000000012</v>
      </c>
      <c r="X3438">
        <v>81.69</v>
      </c>
      <c r="Y3438">
        <v>3.1213500000000001</v>
      </c>
      <c r="Z3438">
        <v>122.69</v>
      </c>
      <c r="AA3438" t="str">
        <f>IF(Z3438=-1,"Flat",
INDEX({"North","Northeast","East","Southeast","South","Southwest","West","Northwest","North"},
MATCH(Z3438,{0;22.5;67.5;112.5;157.5;202.5;247.5;292.5;337.5},1)))</f>
        <v>Southeast</v>
      </c>
      <c r="AB3438">
        <v>0.59536100000000003</v>
      </c>
      <c r="AC3438" t="s">
        <v>20</v>
      </c>
      <c r="AD3438">
        <v>55</v>
      </c>
      <c r="AE3438">
        <v>4</v>
      </c>
      <c r="AF3438">
        <v>3.48</v>
      </c>
    </row>
    <row r="3439" spans="1:32" x14ac:dyDescent="0.25">
      <c r="A3439">
        <v>3748</v>
      </c>
      <c r="B3439">
        <v>4165</v>
      </c>
      <c r="C3439">
        <v>4165</v>
      </c>
      <c r="D3439">
        <v>13992</v>
      </c>
      <c r="E3439" t="str">
        <f t="shared" si="159"/>
        <v>13992-COL-P</v>
      </c>
      <c r="F3439" t="s">
        <v>868</v>
      </c>
      <c r="G3439" t="s">
        <v>715</v>
      </c>
      <c r="H3439" t="s">
        <v>25</v>
      </c>
      <c r="I3439">
        <v>-75.239998</v>
      </c>
      <c r="J3439">
        <v>3.2223999999999999</v>
      </c>
      <c r="K3439">
        <v>394</v>
      </c>
      <c r="L3439">
        <v>30</v>
      </c>
      <c r="M3439" t="str">
        <f t="shared" si="160"/>
        <v>Pequeña</v>
      </c>
      <c r="N3439" t="str">
        <f t="shared" si="161"/>
        <v>P</v>
      </c>
      <c r="O3439">
        <v>0.80745599999999995</v>
      </c>
      <c r="P3439" t="s">
        <v>7</v>
      </c>
      <c r="Q3439">
        <v>1.1919999999999999E-3</v>
      </c>
      <c r="R3439" t="s">
        <v>8</v>
      </c>
      <c r="S3439">
        <v>98.130104000000003</v>
      </c>
      <c r="T3439" t="s">
        <v>19</v>
      </c>
      <c r="U3439">
        <v>2439.509731545289</v>
      </c>
      <c r="V3439">
        <v>27.299999</v>
      </c>
      <c r="W3439">
        <v>5.548</v>
      </c>
      <c r="X3439">
        <v>79.25</v>
      </c>
      <c r="Y3439">
        <v>3.6824599999999998</v>
      </c>
      <c r="Z3439">
        <v>143.9</v>
      </c>
      <c r="AA3439" t="str">
        <f>IF(Z3439=-1,"Flat",
INDEX({"North","Northeast","East","Southeast","South","Southwest","West","Northwest","North"},
MATCH(Z3439,{0;22.5;67.5;112.5;157.5;202.5;247.5;292.5;337.5},1)))</f>
        <v>Southeast</v>
      </c>
      <c r="AB3439">
        <v>0.66859199999999996</v>
      </c>
      <c r="AC3439" t="s">
        <v>10</v>
      </c>
      <c r="AD3439">
        <v>70</v>
      </c>
      <c r="AE3439">
        <v>5</v>
      </c>
      <c r="AF3439">
        <v>4.2889999999999997</v>
      </c>
    </row>
    <row r="3440" spans="1:32" x14ac:dyDescent="0.25">
      <c r="A3440">
        <v>3749</v>
      </c>
      <c r="B3440">
        <v>4166</v>
      </c>
      <c r="C3440">
        <v>4166</v>
      </c>
      <c r="D3440">
        <v>13993</v>
      </c>
      <c r="E3440" t="str">
        <f t="shared" si="159"/>
        <v>13993-COL-P</v>
      </c>
      <c r="F3440" t="s">
        <v>869</v>
      </c>
      <c r="G3440" t="s">
        <v>715</v>
      </c>
      <c r="H3440" t="s">
        <v>25</v>
      </c>
      <c r="I3440">
        <v>-75.622497999999993</v>
      </c>
      <c r="J3440">
        <v>8.8780999999999999</v>
      </c>
      <c r="K3440">
        <v>12</v>
      </c>
      <c r="L3440">
        <v>509.05200200000002</v>
      </c>
      <c r="M3440" t="str">
        <f t="shared" si="160"/>
        <v>Pequeña</v>
      </c>
      <c r="N3440" t="str">
        <f t="shared" si="161"/>
        <v>P</v>
      </c>
      <c r="O3440">
        <v>0.46474599999999999</v>
      </c>
      <c r="P3440" t="s">
        <v>7</v>
      </c>
      <c r="Q3440">
        <v>-5.5620000000000001E-3</v>
      </c>
      <c r="R3440" t="s">
        <v>8</v>
      </c>
      <c r="S3440">
        <v>259.38034099999999</v>
      </c>
      <c r="T3440" t="s">
        <v>16</v>
      </c>
      <c r="U3440">
        <v>280.98947234257491</v>
      </c>
      <c r="V3440">
        <v>25.5</v>
      </c>
      <c r="W3440">
        <v>5.2460000000000004</v>
      </c>
      <c r="X3440">
        <v>81.69</v>
      </c>
      <c r="Y3440">
        <v>3.4344000000000001</v>
      </c>
      <c r="Z3440">
        <v>122.69</v>
      </c>
      <c r="AA3440" t="str">
        <f>IF(Z3440=-1,"Flat",
INDEX({"North","Northeast","East","Southeast","South","Southwest","West","Northwest","North"},
MATCH(Z3440,{0;22.5;67.5;112.5;157.5;202.5;247.5;292.5;337.5},1)))</f>
        <v>Southeast</v>
      </c>
      <c r="AB3440">
        <v>0.74936499999999995</v>
      </c>
      <c r="AC3440" t="s">
        <v>10</v>
      </c>
      <c r="AD3440">
        <v>99.900002000000001</v>
      </c>
      <c r="AE3440">
        <v>11</v>
      </c>
      <c r="AF3440">
        <v>4.093</v>
      </c>
    </row>
    <row r="3441" spans="1:32" x14ac:dyDescent="0.25">
      <c r="A3441">
        <v>3750</v>
      </c>
      <c r="B3441">
        <v>4167</v>
      </c>
      <c r="C3441">
        <v>4167</v>
      </c>
      <c r="D3441">
        <v>13994</v>
      </c>
      <c r="E3441" t="str">
        <f t="shared" si="159"/>
        <v>13994-COL-P</v>
      </c>
      <c r="F3441" t="s">
        <v>870</v>
      </c>
      <c r="G3441" t="s">
        <v>715</v>
      </c>
      <c r="H3441" t="s">
        <v>12</v>
      </c>
      <c r="I3441">
        <v>-74.671097000000003</v>
      </c>
      <c r="J3441">
        <v>5.4688999999999997</v>
      </c>
      <c r="K3441">
        <v>188</v>
      </c>
      <c r="L3441">
        <v>30</v>
      </c>
      <c r="M3441" t="str">
        <f t="shared" si="160"/>
        <v>Pequeña</v>
      </c>
      <c r="N3441" t="str">
        <f t="shared" si="161"/>
        <v>P</v>
      </c>
      <c r="O3441">
        <v>0.60728899999999997</v>
      </c>
      <c r="P3441" t="s">
        <v>7</v>
      </c>
      <c r="Q3441">
        <v>5.9589999999999999E-3</v>
      </c>
      <c r="R3441" t="s">
        <v>8</v>
      </c>
      <c r="S3441">
        <v>23.552263</v>
      </c>
      <c r="T3441" t="s">
        <v>9</v>
      </c>
      <c r="U3441">
        <v>522.62724597380736</v>
      </c>
      <c r="V3441">
        <v>27.799999</v>
      </c>
      <c r="W3441">
        <v>5.7009999999999996</v>
      </c>
      <c r="X3441">
        <v>81.69</v>
      </c>
      <c r="Y3441">
        <v>2.8223400000000001</v>
      </c>
      <c r="Z3441">
        <v>122.69</v>
      </c>
      <c r="AA3441" t="str">
        <f>IF(Z3441=-1,"Flat",
INDEX({"North","Northeast","East","Southeast","South","Southwest","West","Northwest","North"},
MATCH(Z3441,{0;22.5;67.5;112.5;157.5;202.5;247.5;292.5;337.5},1)))</f>
        <v>Southeast</v>
      </c>
      <c r="AB3441">
        <v>0.74494700000000003</v>
      </c>
      <c r="AC3441" t="s">
        <v>10</v>
      </c>
      <c r="AD3441">
        <v>83</v>
      </c>
      <c r="AE3441">
        <v>7</v>
      </c>
      <c r="AF3441">
        <v>4.383</v>
      </c>
    </row>
    <row r="3442" spans="1:32" x14ac:dyDescent="0.25">
      <c r="A3442">
        <v>3751</v>
      </c>
      <c r="B3442">
        <v>4168</v>
      </c>
      <c r="C3442">
        <v>4168</v>
      </c>
      <c r="D3442">
        <v>13995</v>
      </c>
      <c r="E3442" t="str">
        <f t="shared" si="159"/>
        <v>13995-COL-P</v>
      </c>
      <c r="F3442" t="s">
        <v>871</v>
      </c>
      <c r="G3442" t="s">
        <v>715</v>
      </c>
      <c r="H3442" t="s">
        <v>25</v>
      </c>
      <c r="I3442">
        <v>-73.957199000000003</v>
      </c>
      <c r="J3442">
        <v>10.1409</v>
      </c>
      <c r="K3442">
        <v>148</v>
      </c>
      <c r="L3442">
        <v>135.300003</v>
      </c>
      <c r="M3442" t="str">
        <f t="shared" si="160"/>
        <v>Pequeña</v>
      </c>
      <c r="N3442" t="str">
        <f t="shared" si="161"/>
        <v>P</v>
      </c>
      <c r="O3442">
        <v>0.73146999999999995</v>
      </c>
      <c r="P3442" t="s">
        <v>7</v>
      </c>
      <c r="Q3442">
        <v>2.3839999999999998E-3</v>
      </c>
      <c r="R3442" t="s">
        <v>8</v>
      </c>
      <c r="S3442">
        <v>287.02053799999999</v>
      </c>
      <c r="T3442" t="s">
        <v>16</v>
      </c>
      <c r="U3442">
        <v>817.52342186570991</v>
      </c>
      <c r="V3442">
        <v>27.9</v>
      </c>
      <c r="W3442">
        <v>5.8250000000000002</v>
      </c>
      <c r="X3442">
        <v>81.69</v>
      </c>
      <c r="Y3442">
        <v>2.4050799999999999</v>
      </c>
      <c r="Z3442">
        <v>122.69</v>
      </c>
      <c r="AA3442" t="str">
        <f>IF(Z3442=-1,"Flat",
INDEX({"North","Northeast","East","Southeast","South","Southwest","West","Northwest","North"},
MATCH(Z3442,{0;22.5;67.5;112.5;157.5;202.5;247.5;292.5;337.5},1)))</f>
        <v>Southeast</v>
      </c>
      <c r="AB3442">
        <v>0.67357900000000004</v>
      </c>
      <c r="AC3442" t="s">
        <v>10</v>
      </c>
      <c r="AD3442">
        <v>26.700001</v>
      </c>
      <c r="AE3442">
        <v>13</v>
      </c>
      <c r="AF3442">
        <v>4.4980000000000002</v>
      </c>
    </row>
    <row r="3443" spans="1:32" x14ac:dyDescent="0.25">
      <c r="A3443">
        <v>3758</v>
      </c>
      <c r="B3443">
        <v>4175</v>
      </c>
      <c r="C3443">
        <v>4175</v>
      </c>
      <c r="D3443">
        <v>14002</v>
      </c>
      <c r="E3443" t="str">
        <f t="shared" si="159"/>
        <v>14002-COL-P</v>
      </c>
      <c r="F3443" t="s">
        <v>872</v>
      </c>
      <c r="G3443" t="s">
        <v>715</v>
      </c>
      <c r="H3443" t="s">
        <v>25</v>
      </c>
      <c r="I3443">
        <v>-75.895103000000006</v>
      </c>
      <c r="J3443">
        <v>8.4787999999999997</v>
      </c>
      <c r="K3443">
        <v>47</v>
      </c>
      <c r="L3443">
        <v>2698.98999</v>
      </c>
      <c r="M3443" t="str">
        <f t="shared" si="160"/>
        <v>Pequeña</v>
      </c>
      <c r="N3443" t="str">
        <f t="shared" si="161"/>
        <v>P</v>
      </c>
      <c r="O3443">
        <v>0.55100099999999996</v>
      </c>
      <c r="P3443" t="s">
        <v>7</v>
      </c>
      <c r="Q3443">
        <v>5.5620000000000001E-3</v>
      </c>
      <c r="R3443" t="s">
        <v>8</v>
      </c>
      <c r="S3443">
        <v>106.557068</v>
      </c>
      <c r="T3443" t="s">
        <v>19</v>
      </c>
      <c r="U3443">
        <v>1279.716267259683</v>
      </c>
      <c r="V3443">
        <v>27.5</v>
      </c>
      <c r="W3443">
        <v>5.0940000000000003</v>
      </c>
      <c r="X3443">
        <v>81.69</v>
      </c>
      <c r="Y3443">
        <v>3.8662899999999998</v>
      </c>
      <c r="Z3443">
        <v>122.69</v>
      </c>
      <c r="AA3443" t="str">
        <f>IF(Z3443=-1,"Flat",
INDEX({"North","Northeast","East","Southeast","South","Southwest","West","Northwest","North"},
MATCH(Z3443,{0;22.5;67.5;112.5;157.5;202.5;247.5;292.5;337.5},1)))</f>
        <v>Southeast</v>
      </c>
      <c r="AB3443">
        <v>0.59728499999999995</v>
      </c>
      <c r="AC3443" t="s">
        <v>20</v>
      </c>
      <c r="AD3443">
        <v>59.5</v>
      </c>
      <c r="AE3443">
        <v>10</v>
      </c>
      <c r="AF3443">
        <v>3.9809999999999999</v>
      </c>
    </row>
    <row r="3444" spans="1:32" x14ac:dyDescent="0.25">
      <c r="A3444">
        <v>3761</v>
      </c>
      <c r="B3444">
        <v>4178</v>
      </c>
      <c r="C3444">
        <v>4178</v>
      </c>
      <c r="D3444">
        <v>14005</v>
      </c>
      <c r="E3444" t="str">
        <f t="shared" si="159"/>
        <v>14005-COL-P</v>
      </c>
      <c r="F3444" t="s">
        <v>873</v>
      </c>
      <c r="G3444" t="s">
        <v>715</v>
      </c>
      <c r="H3444" t="s">
        <v>25</v>
      </c>
      <c r="I3444">
        <v>-74.889197999999993</v>
      </c>
      <c r="J3444">
        <v>5.0278999999999998</v>
      </c>
      <c r="K3444">
        <v>277</v>
      </c>
      <c r="L3444">
        <v>49.193600000000004</v>
      </c>
      <c r="M3444" t="str">
        <f t="shared" si="160"/>
        <v>Pequeña</v>
      </c>
      <c r="N3444" t="str">
        <f t="shared" si="161"/>
        <v>P</v>
      </c>
      <c r="O3444">
        <v>0.95898700000000003</v>
      </c>
      <c r="P3444" t="s">
        <v>7</v>
      </c>
      <c r="Q3444">
        <v>2.7810000000000001E-3</v>
      </c>
      <c r="R3444" t="s">
        <v>8</v>
      </c>
      <c r="S3444">
        <v>274.26788299999998</v>
      </c>
      <c r="T3444" t="s">
        <v>16</v>
      </c>
      <c r="U3444">
        <v>7559.3574832594486</v>
      </c>
      <c r="V3444">
        <v>24.799999</v>
      </c>
      <c r="W3444">
        <v>5.7140000000000004</v>
      </c>
      <c r="X3444">
        <v>81.69</v>
      </c>
      <c r="Y3444">
        <v>4.2723599999999999</v>
      </c>
      <c r="Z3444">
        <v>122.69</v>
      </c>
      <c r="AA3444" t="str">
        <f>IF(Z3444=-1,"Flat",
INDEX({"North","Northeast","East","Southeast","South","Southwest","West","Northwest","North"},
MATCH(Z3444,{0;22.5;67.5;112.5;157.5;202.5;247.5;292.5;337.5},1)))</f>
        <v>Southeast</v>
      </c>
      <c r="AB3444">
        <v>0.67363300000000004</v>
      </c>
      <c r="AC3444" t="s">
        <v>10</v>
      </c>
      <c r="AD3444">
        <v>50</v>
      </c>
      <c r="AE3444">
        <v>6</v>
      </c>
      <c r="AF3444">
        <v>4.46</v>
      </c>
    </row>
    <row r="3445" spans="1:32" x14ac:dyDescent="0.25">
      <c r="A3445">
        <v>3765</v>
      </c>
      <c r="B3445">
        <v>4182</v>
      </c>
      <c r="C3445">
        <v>4182</v>
      </c>
      <c r="D3445">
        <v>14009</v>
      </c>
      <c r="E3445" t="str">
        <f t="shared" si="159"/>
        <v>14009-COL-P</v>
      </c>
      <c r="F3445" t="s">
        <v>874</v>
      </c>
      <c r="G3445" t="s">
        <v>715</v>
      </c>
      <c r="H3445" t="s">
        <v>25</v>
      </c>
      <c r="I3445">
        <v>-73.385497999999998</v>
      </c>
      <c r="J3445">
        <v>8.2943999999999996</v>
      </c>
      <c r="K3445">
        <v>1177</v>
      </c>
      <c r="L3445">
        <v>42.562801</v>
      </c>
      <c r="M3445" t="str">
        <f t="shared" si="160"/>
        <v>Pequeña</v>
      </c>
      <c r="N3445" t="str">
        <f t="shared" si="161"/>
        <v>P</v>
      </c>
      <c r="O3445">
        <v>2.0645799999999999</v>
      </c>
      <c r="P3445" t="s">
        <v>32</v>
      </c>
      <c r="Q3445">
        <v>8.7399999999999995E-3</v>
      </c>
      <c r="R3445" t="s">
        <v>8</v>
      </c>
      <c r="S3445">
        <v>139.48460399999999</v>
      </c>
      <c r="T3445" t="s">
        <v>49</v>
      </c>
      <c r="U3445">
        <v>314.7810931427926</v>
      </c>
      <c r="V3445">
        <v>25.5</v>
      </c>
      <c r="W3445">
        <v>5.1929999999999996</v>
      </c>
      <c r="X3445">
        <v>81.69</v>
      </c>
      <c r="Y3445">
        <v>5.5309900000000001</v>
      </c>
      <c r="Z3445">
        <v>122.69</v>
      </c>
      <c r="AA3445" t="str">
        <f>IF(Z3445=-1,"Flat",
INDEX({"North","Northeast","East","Southeast","South","Southwest","West","Northwest","North"},
MATCH(Z3445,{0;22.5;67.5;112.5;157.5;202.5;247.5;292.5;337.5},1)))</f>
        <v>Southeast</v>
      </c>
      <c r="AB3445">
        <v>0.59268600000000005</v>
      </c>
      <c r="AC3445" t="s">
        <v>20</v>
      </c>
      <c r="AD3445">
        <v>278.60000600000001</v>
      </c>
      <c r="AE3445">
        <v>9</v>
      </c>
      <c r="AF3445">
        <v>4.1340000000000012</v>
      </c>
    </row>
    <row r="3446" spans="1:32" x14ac:dyDescent="0.25">
      <c r="A3446">
        <v>3766</v>
      </c>
      <c r="B3446">
        <v>4183</v>
      </c>
      <c r="C3446">
        <v>4183</v>
      </c>
      <c r="D3446">
        <v>14010</v>
      </c>
      <c r="E3446" t="str">
        <f t="shared" si="159"/>
        <v>14010-COL-P</v>
      </c>
      <c r="F3446" t="s">
        <v>875</v>
      </c>
      <c r="G3446" t="s">
        <v>715</v>
      </c>
      <c r="H3446" t="s">
        <v>25</v>
      </c>
      <c r="I3446">
        <v>-75.251403999999994</v>
      </c>
      <c r="J3446">
        <v>4.4409999999999998</v>
      </c>
      <c r="K3446">
        <v>1305</v>
      </c>
      <c r="L3446">
        <v>138.20799299999999</v>
      </c>
      <c r="M3446" t="str">
        <f t="shared" si="160"/>
        <v>Pequeña</v>
      </c>
      <c r="N3446" t="str">
        <f t="shared" si="161"/>
        <v>P</v>
      </c>
      <c r="O3446">
        <v>6.6927599999999998</v>
      </c>
      <c r="P3446" t="s">
        <v>14</v>
      </c>
      <c r="Q3446">
        <v>-3.5754000000000001E-2</v>
      </c>
      <c r="R3446" t="s">
        <v>15</v>
      </c>
      <c r="S3446">
        <v>115.531334</v>
      </c>
      <c r="T3446" t="s">
        <v>49</v>
      </c>
      <c r="U3446">
        <v>767.23660972685252</v>
      </c>
      <c r="V3446">
        <v>25.5</v>
      </c>
      <c r="W3446">
        <v>4.9390000000000001</v>
      </c>
      <c r="X3446">
        <v>81.69</v>
      </c>
      <c r="Y3446">
        <v>1.6380999999999999</v>
      </c>
      <c r="Z3446">
        <v>122.69</v>
      </c>
      <c r="AA3446" t="str">
        <f>IF(Z3446=-1,"Flat",
INDEX({"North","Northeast","East","Southeast","South","Southwest","West","Northwest","North"},
MATCH(Z3446,{0;22.5;67.5;112.5;157.5;202.5;247.5;292.5;337.5},1)))</f>
        <v>Southeast</v>
      </c>
      <c r="AB3446">
        <v>0.56653900000000001</v>
      </c>
      <c r="AC3446" t="s">
        <v>20</v>
      </c>
      <c r="AD3446">
        <v>100</v>
      </c>
      <c r="AE3446">
        <v>4</v>
      </c>
      <c r="AF3446">
        <v>3.9249999999999998</v>
      </c>
    </row>
    <row r="3447" spans="1:32" x14ac:dyDescent="0.25">
      <c r="A3447">
        <v>3768</v>
      </c>
      <c r="B3447">
        <v>4185</v>
      </c>
      <c r="C3447">
        <v>4185</v>
      </c>
      <c r="D3447">
        <v>14012</v>
      </c>
      <c r="E3447" t="str">
        <f t="shared" si="159"/>
        <v>14012-COL-P</v>
      </c>
      <c r="F3447" t="s">
        <v>876</v>
      </c>
      <c r="G3447" t="s">
        <v>715</v>
      </c>
      <c r="H3447" t="s">
        <v>25</v>
      </c>
      <c r="I3447">
        <v>-74.489304000000004</v>
      </c>
      <c r="J3447">
        <v>5.3372000000000002</v>
      </c>
      <c r="K3447">
        <v>1078</v>
      </c>
      <c r="L3447">
        <v>1355.290039</v>
      </c>
      <c r="M3447" t="str">
        <f t="shared" si="160"/>
        <v>Pequeña</v>
      </c>
      <c r="N3447" t="str">
        <f t="shared" si="161"/>
        <v>P</v>
      </c>
      <c r="O3447">
        <v>21.1068</v>
      </c>
      <c r="P3447" t="s">
        <v>731</v>
      </c>
      <c r="Q3447">
        <v>-0.173207</v>
      </c>
      <c r="R3447" t="s">
        <v>15</v>
      </c>
      <c r="S3447">
        <v>97.230514999999997</v>
      </c>
      <c r="T3447" t="s">
        <v>19</v>
      </c>
      <c r="U3447">
        <v>23444.094774623511</v>
      </c>
      <c r="V3447">
        <v>25.5</v>
      </c>
      <c r="W3447">
        <v>5.1719999999999997</v>
      </c>
      <c r="X3447">
        <v>81.69</v>
      </c>
      <c r="Y3447">
        <v>3.5103300000000002</v>
      </c>
      <c r="Z3447">
        <v>122.69</v>
      </c>
      <c r="AA3447" t="str">
        <f>IF(Z3447=-1,"Flat",
INDEX({"North","Northeast","East","Southeast","South","Southwest","West","Northwest","North"},
MATCH(Z3447,{0;22.5;67.5;112.5;157.5;202.5;247.5;292.5;337.5},1)))</f>
        <v>Southeast</v>
      </c>
      <c r="AB3447">
        <v>0.563751</v>
      </c>
      <c r="AC3447" t="s">
        <v>20</v>
      </c>
      <c r="AD3447">
        <v>28</v>
      </c>
      <c r="AE3447">
        <v>6</v>
      </c>
      <c r="AF3447">
        <v>4.0010000000000012</v>
      </c>
    </row>
    <row r="3448" spans="1:32" x14ac:dyDescent="0.25">
      <c r="A3448">
        <v>3769</v>
      </c>
      <c r="B3448">
        <v>4186</v>
      </c>
      <c r="C3448">
        <v>4186</v>
      </c>
      <c r="D3448">
        <v>14013</v>
      </c>
      <c r="E3448" t="str">
        <f t="shared" si="159"/>
        <v>14013-COL-P</v>
      </c>
      <c r="F3448" t="s">
        <v>877</v>
      </c>
      <c r="G3448" t="s">
        <v>715</v>
      </c>
      <c r="H3448" t="s">
        <v>6</v>
      </c>
      <c r="I3448">
        <v>-73.862396000000004</v>
      </c>
      <c r="J3448">
        <v>4.4776999999999996</v>
      </c>
      <c r="K3448">
        <v>2272</v>
      </c>
      <c r="L3448">
        <v>4506.6401370000003</v>
      </c>
      <c r="M3448" t="str">
        <f t="shared" si="160"/>
        <v>Pequeña</v>
      </c>
      <c r="N3448" t="str">
        <f t="shared" si="161"/>
        <v>P</v>
      </c>
      <c r="O3448">
        <v>8.8142399999999999</v>
      </c>
      <c r="P3448" t="s">
        <v>14</v>
      </c>
      <c r="Q3448">
        <v>3.8136999999999997E-2</v>
      </c>
      <c r="R3448" t="s">
        <v>80</v>
      </c>
      <c r="S3448">
        <v>303.99646000000001</v>
      </c>
      <c r="T3448" t="s">
        <v>30</v>
      </c>
      <c r="U3448">
        <v>6360.6483678186196</v>
      </c>
      <c r="V3448">
        <v>25.5</v>
      </c>
      <c r="W3448">
        <v>4.6020000000000003</v>
      </c>
      <c r="X3448">
        <v>81.69</v>
      </c>
      <c r="Y3448">
        <v>2.8182100000000001</v>
      </c>
      <c r="Z3448">
        <v>122.69</v>
      </c>
      <c r="AA3448" t="str">
        <f>IF(Z3448=-1,"Flat",
INDEX({"North","Northeast","East","Southeast","South","Southwest","West","Northwest","North"},
MATCH(Z3448,{0;22.5;67.5;112.5;157.5;202.5;247.5;292.5;337.5},1)))</f>
        <v>Southeast</v>
      </c>
      <c r="AB3448">
        <v>0.70578399999999997</v>
      </c>
      <c r="AC3448" t="s">
        <v>10</v>
      </c>
      <c r="AD3448">
        <v>999.5</v>
      </c>
      <c r="AE3448">
        <v>8</v>
      </c>
      <c r="AF3448">
        <v>3.7610000000000001</v>
      </c>
    </row>
    <row r="3449" spans="1:32" x14ac:dyDescent="0.25">
      <c r="A3449">
        <v>3774</v>
      </c>
      <c r="B3449">
        <v>4191</v>
      </c>
      <c r="C3449">
        <v>4191</v>
      </c>
      <c r="D3449">
        <v>14018</v>
      </c>
      <c r="E3449" t="str">
        <f t="shared" si="159"/>
        <v>14018-COL-P</v>
      </c>
      <c r="F3449" t="s">
        <v>878</v>
      </c>
      <c r="G3449" t="s">
        <v>715</v>
      </c>
      <c r="H3449" t="s">
        <v>25</v>
      </c>
      <c r="I3449">
        <v>-73.252799999999993</v>
      </c>
      <c r="J3449">
        <v>10.4598</v>
      </c>
      <c r="K3449">
        <v>163</v>
      </c>
      <c r="L3449">
        <v>30</v>
      </c>
      <c r="M3449" t="str">
        <f t="shared" si="160"/>
        <v>Pequeña</v>
      </c>
      <c r="N3449" t="str">
        <f t="shared" si="161"/>
        <v>P</v>
      </c>
      <c r="O3449">
        <v>0.51467399999999996</v>
      </c>
      <c r="P3449" t="s">
        <v>7</v>
      </c>
      <c r="Q3449">
        <v>-7.9500000000000003E-4</v>
      </c>
      <c r="R3449" t="s">
        <v>8</v>
      </c>
      <c r="S3449">
        <v>146.30993699999999</v>
      </c>
      <c r="T3449" t="s">
        <v>49</v>
      </c>
      <c r="U3449">
        <v>265.92796078212331</v>
      </c>
      <c r="V3449">
        <v>25.5</v>
      </c>
      <c r="W3449">
        <v>6.234</v>
      </c>
      <c r="X3449">
        <v>81.69</v>
      </c>
      <c r="Y3449">
        <v>6.5438900000000002</v>
      </c>
      <c r="Z3449">
        <v>122.69</v>
      </c>
      <c r="AA3449" t="str">
        <f>IF(Z3449=-1,"Flat",
INDEX({"North","Northeast","East","Southeast","South","Southwest","West","Northwest","North"},
MATCH(Z3449,{0;22.5;67.5;112.5;157.5;202.5;247.5;292.5;337.5},1)))</f>
        <v>Southeast</v>
      </c>
      <c r="AB3449">
        <v>0.59738000000000002</v>
      </c>
      <c r="AC3449" t="s">
        <v>20</v>
      </c>
      <c r="AD3449">
        <v>100</v>
      </c>
      <c r="AE3449">
        <v>14</v>
      </c>
      <c r="AF3449">
        <v>4.8570000000000002</v>
      </c>
    </row>
    <row r="3450" spans="1:32" x14ac:dyDescent="0.25">
      <c r="A3450">
        <v>3775</v>
      </c>
      <c r="B3450">
        <v>4192</v>
      </c>
      <c r="C3450">
        <v>4192</v>
      </c>
      <c r="D3450">
        <v>14019</v>
      </c>
      <c r="E3450" t="str">
        <f t="shared" si="159"/>
        <v>14019-COL-P</v>
      </c>
      <c r="F3450" t="s">
        <v>879</v>
      </c>
      <c r="G3450" t="s">
        <v>715</v>
      </c>
      <c r="H3450" t="s">
        <v>51</v>
      </c>
      <c r="I3450">
        <v>-73.2547</v>
      </c>
      <c r="J3450">
        <v>10.465299999999999</v>
      </c>
      <c r="K3450">
        <v>170</v>
      </c>
      <c r="L3450">
        <v>30</v>
      </c>
      <c r="M3450" t="str">
        <f t="shared" si="160"/>
        <v>Pequeña</v>
      </c>
      <c r="N3450" t="str">
        <f t="shared" si="161"/>
        <v>P</v>
      </c>
      <c r="O3450">
        <v>0.720526</v>
      </c>
      <c r="P3450" t="s">
        <v>7</v>
      </c>
      <c r="Q3450">
        <v>-1.9859999999999999E-3</v>
      </c>
      <c r="R3450" t="s">
        <v>8</v>
      </c>
      <c r="S3450">
        <v>146.30993699999999</v>
      </c>
      <c r="T3450" t="s">
        <v>49</v>
      </c>
      <c r="U3450">
        <v>216.1386827862587</v>
      </c>
      <c r="V3450">
        <v>25.5</v>
      </c>
      <c r="W3450">
        <v>6.2430000000000003</v>
      </c>
      <c r="X3450">
        <v>73.47</v>
      </c>
      <c r="Y3450">
        <v>6.4712699999999996</v>
      </c>
      <c r="Z3450">
        <v>72.5</v>
      </c>
      <c r="AA3450" t="str">
        <f>IF(Z3450=-1,"Flat",
INDEX({"North","Northeast","East","Southeast","South","Southwest","West","Northwest","North"},
MATCH(Z3450,{0;22.5;67.5;112.5;157.5;202.5;247.5;292.5;337.5},1)))</f>
        <v>East</v>
      </c>
      <c r="AB3450">
        <v>0.59698600000000002</v>
      </c>
      <c r="AC3450" t="s">
        <v>20</v>
      </c>
      <c r="AD3450">
        <v>135.300003</v>
      </c>
      <c r="AE3450">
        <v>14</v>
      </c>
      <c r="AF3450">
        <v>4.8570000000000002</v>
      </c>
    </row>
    <row r="3451" spans="1:32" x14ac:dyDescent="0.25">
      <c r="A3451">
        <v>3777</v>
      </c>
      <c r="B3451">
        <v>4194</v>
      </c>
      <c r="C3451">
        <v>4194</v>
      </c>
      <c r="D3451">
        <v>14021</v>
      </c>
      <c r="E3451" t="str">
        <f t="shared" si="159"/>
        <v>14021-COL-P</v>
      </c>
      <c r="F3451" t="s">
        <v>880</v>
      </c>
      <c r="G3451" t="s">
        <v>715</v>
      </c>
      <c r="H3451" t="s">
        <v>25</v>
      </c>
      <c r="I3451">
        <v>-75.218597000000003</v>
      </c>
      <c r="J3451">
        <v>3.2202000000000002</v>
      </c>
      <c r="K3451">
        <v>382</v>
      </c>
      <c r="L3451">
        <v>30</v>
      </c>
      <c r="M3451" t="str">
        <f t="shared" si="160"/>
        <v>Pequeña</v>
      </c>
      <c r="N3451" t="str">
        <f t="shared" si="161"/>
        <v>P</v>
      </c>
      <c r="O3451">
        <v>1.20383</v>
      </c>
      <c r="P3451" t="s">
        <v>7</v>
      </c>
      <c r="Q3451">
        <v>1.1919999999999999E-3</v>
      </c>
      <c r="R3451" t="s">
        <v>8</v>
      </c>
      <c r="S3451">
        <v>259.75592</v>
      </c>
      <c r="T3451" t="s">
        <v>16</v>
      </c>
      <c r="U3451">
        <v>36.655612326598593</v>
      </c>
      <c r="V3451">
        <v>25.5</v>
      </c>
      <c r="W3451">
        <v>5.5209999999999999</v>
      </c>
      <c r="X3451">
        <v>79.25</v>
      </c>
      <c r="Y3451">
        <v>4.0601799999999999</v>
      </c>
      <c r="Z3451">
        <v>143.9</v>
      </c>
      <c r="AA3451" t="str">
        <f>IF(Z3451=-1,"Flat",
INDEX({"North","Northeast","East","Southeast","South","Southwest","West","Northwest","North"},
MATCH(Z3451,{0;22.5;67.5;112.5;157.5;202.5;247.5;292.5;337.5},1)))</f>
        <v>Southeast</v>
      </c>
      <c r="AB3451">
        <v>0.59546100000000002</v>
      </c>
      <c r="AC3451" t="s">
        <v>20</v>
      </c>
      <c r="AD3451">
        <v>100</v>
      </c>
      <c r="AE3451">
        <v>6</v>
      </c>
      <c r="AF3451">
        <v>4.2629999999999999</v>
      </c>
    </row>
    <row r="3452" spans="1:32" x14ac:dyDescent="0.25">
      <c r="A3452">
        <v>3778</v>
      </c>
      <c r="B3452">
        <v>4195</v>
      </c>
      <c r="C3452">
        <v>4195</v>
      </c>
      <c r="D3452">
        <v>14022</v>
      </c>
      <c r="E3452" t="str">
        <f t="shared" si="159"/>
        <v>14022-COL-P</v>
      </c>
      <c r="F3452" t="s">
        <v>881</v>
      </c>
      <c r="G3452" t="s">
        <v>715</v>
      </c>
      <c r="H3452" t="s">
        <v>25</v>
      </c>
      <c r="I3452">
        <v>-73.656799000000007</v>
      </c>
      <c r="J3452">
        <v>9.1447000000000003</v>
      </c>
      <c r="K3452">
        <v>32</v>
      </c>
      <c r="L3452">
        <v>4489.2597660000001</v>
      </c>
      <c r="M3452" t="str">
        <f t="shared" si="160"/>
        <v>Pequeña</v>
      </c>
      <c r="N3452" t="str">
        <f t="shared" si="161"/>
        <v>P</v>
      </c>
      <c r="O3452">
        <v>4.0376000000000002E-2</v>
      </c>
      <c r="P3452" t="s">
        <v>7</v>
      </c>
      <c r="Q3452">
        <v>1.1919999999999999E-3</v>
      </c>
      <c r="R3452" t="s">
        <v>8</v>
      </c>
      <c r="S3452">
        <v>45</v>
      </c>
      <c r="T3452" t="s">
        <v>9</v>
      </c>
      <c r="U3452">
        <v>22726.840999000051</v>
      </c>
      <c r="V3452">
        <v>25.5</v>
      </c>
      <c r="W3452">
        <v>5.5960000000000001</v>
      </c>
      <c r="X3452">
        <v>81.69</v>
      </c>
      <c r="Y3452">
        <v>3.0817399999999999</v>
      </c>
      <c r="Z3452">
        <v>122.69</v>
      </c>
      <c r="AA3452" t="str">
        <f>IF(Z3452=-1,"Flat",
INDEX({"North","Northeast","East","Southeast","South","Southwest","West","Northwest","North"},
MATCH(Z3452,{0;22.5;67.5;112.5;157.5;202.5;247.5;292.5;337.5},1)))</f>
        <v>Southeast</v>
      </c>
      <c r="AB3452">
        <v>0.749699</v>
      </c>
      <c r="AC3452" t="s">
        <v>10</v>
      </c>
      <c r="AD3452">
        <v>1000</v>
      </c>
      <c r="AE3452">
        <v>12</v>
      </c>
      <c r="AF3452">
        <v>4.335</v>
      </c>
    </row>
    <row r="3453" spans="1:32" x14ac:dyDescent="0.25">
      <c r="A3453">
        <v>3782</v>
      </c>
      <c r="B3453">
        <v>4199</v>
      </c>
      <c r="C3453">
        <v>4199</v>
      </c>
      <c r="D3453">
        <v>14026</v>
      </c>
      <c r="E3453" t="str">
        <f t="shared" si="159"/>
        <v>14026-ECU-P</v>
      </c>
      <c r="F3453" t="s">
        <v>882</v>
      </c>
      <c r="G3453" t="s">
        <v>715</v>
      </c>
      <c r="H3453" t="s">
        <v>25</v>
      </c>
      <c r="I3453">
        <v>-71.894501000000005</v>
      </c>
      <c r="J3453">
        <v>5.8830999999999998</v>
      </c>
      <c r="K3453">
        <v>273</v>
      </c>
      <c r="L3453">
        <v>197.13299599999999</v>
      </c>
      <c r="M3453" t="str">
        <f t="shared" si="160"/>
        <v>Pequeña</v>
      </c>
      <c r="N3453" t="str">
        <f t="shared" si="161"/>
        <v>P</v>
      </c>
      <c r="O3453">
        <v>2.0396999999999998</v>
      </c>
      <c r="P3453" t="s">
        <v>32</v>
      </c>
      <c r="Q3453">
        <v>-4.3699999999999998E-3</v>
      </c>
      <c r="R3453" t="s">
        <v>8</v>
      </c>
      <c r="S3453">
        <v>109.195465</v>
      </c>
      <c r="T3453" t="s">
        <v>19</v>
      </c>
      <c r="U3453">
        <v>805.729446391171</v>
      </c>
      <c r="V3453">
        <v>25.5</v>
      </c>
      <c r="W3453">
        <v>5.3760000000000003</v>
      </c>
      <c r="X3453">
        <v>81.69</v>
      </c>
      <c r="Y3453">
        <v>4.7456399999999999</v>
      </c>
      <c r="Z3453">
        <v>122.69</v>
      </c>
      <c r="AA3453" t="str">
        <f>IF(Z3453=-1,"Flat",
INDEX({"North","Northeast","East","Southeast","South","Southwest","West","Northwest","North"},
MATCH(Z3453,{0;22.5;67.5;112.5;157.5;202.5;247.5;292.5;337.5},1)))</f>
        <v>Southeast</v>
      </c>
      <c r="AB3453">
        <v>0.594028</v>
      </c>
      <c r="AC3453" t="s">
        <v>20</v>
      </c>
      <c r="AD3453">
        <v>65</v>
      </c>
      <c r="AE3453">
        <v>10</v>
      </c>
      <c r="AF3453">
        <v>4.2240000000000002</v>
      </c>
    </row>
    <row r="3454" spans="1:32" x14ac:dyDescent="0.25">
      <c r="A3454">
        <v>3783</v>
      </c>
      <c r="B3454">
        <v>4200</v>
      </c>
      <c r="C3454">
        <v>4200</v>
      </c>
      <c r="D3454">
        <v>14268</v>
      </c>
      <c r="E3454" t="str">
        <f t="shared" si="159"/>
        <v>14268-ECU-P</v>
      </c>
      <c r="F3454" t="s">
        <v>884</v>
      </c>
      <c r="G3454" t="s">
        <v>883</v>
      </c>
      <c r="H3454" t="s">
        <v>25</v>
      </c>
      <c r="I3454">
        <v>-78.210296999999997</v>
      </c>
      <c r="J3454">
        <v>0.31430000000000002</v>
      </c>
      <c r="K3454">
        <v>2516</v>
      </c>
      <c r="L3454">
        <v>30</v>
      </c>
      <c r="M3454" t="str">
        <f t="shared" si="160"/>
        <v>Pequeña</v>
      </c>
      <c r="N3454" t="str">
        <f t="shared" si="161"/>
        <v>P</v>
      </c>
      <c r="O3454">
        <v>6.5686299999999997</v>
      </c>
      <c r="P3454" t="s">
        <v>14</v>
      </c>
      <c r="Q3454">
        <v>1.311E-2</v>
      </c>
      <c r="R3454" t="s">
        <v>80</v>
      </c>
      <c r="S3454">
        <v>331.71603399999998</v>
      </c>
      <c r="T3454" t="s">
        <v>30</v>
      </c>
      <c r="U3454">
        <v>1280.4052888770771</v>
      </c>
      <c r="V3454">
        <v>15.3</v>
      </c>
      <c r="W3454">
        <v>4.9630000000000001</v>
      </c>
      <c r="X3454">
        <v>65.66</v>
      </c>
      <c r="Y3454">
        <v>3.9647000000000001</v>
      </c>
      <c r="Z3454">
        <v>255</v>
      </c>
      <c r="AA3454" t="str">
        <f>IF(Z3454=-1,"Flat",
INDEX({"North","Northeast","East","Southeast","South","Southwest","West","Northwest","North"},
MATCH(Z3454,{0;22.5;67.5;112.5;157.5;202.5;247.5;292.5;337.5},1)))</f>
        <v>West</v>
      </c>
      <c r="AB3454">
        <v>0.726275</v>
      </c>
      <c r="AC3454" t="s">
        <v>10</v>
      </c>
      <c r="AD3454">
        <v>60</v>
      </c>
      <c r="AE3454">
        <v>2</v>
      </c>
      <c r="AF3454">
        <v>4.0279999999999996</v>
      </c>
    </row>
    <row r="3455" spans="1:32" x14ac:dyDescent="0.25">
      <c r="A3455">
        <v>3784</v>
      </c>
      <c r="B3455">
        <v>4201</v>
      </c>
      <c r="C3455">
        <v>4201</v>
      </c>
      <c r="D3455">
        <v>14269</v>
      </c>
      <c r="E3455" t="str">
        <f t="shared" si="159"/>
        <v>14269-ECU-P</v>
      </c>
      <c r="F3455" t="s">
        <v>885</v>
      </c>
      <c r="G3455" t="s">
        <v>883</v>
      </c>
      <c r="H3455" t="s">
        <v>22</v>
      </c>
      <c r="I3455">
        <v>-78.449600000000004</v>
      </c>
      <c r="J3455">
        <v>-5.9499999999999997E-2</v>
      </c>
      <c r="K3455">
        <v>2500</v>
      </c>
      <c r="L3455">
        <v>30</v>
      </c>
      <c r="M3455" t="str">
        <f t="shared" si="160"/>
        <v>Pequeña</v>
      </c>
      <c r="N3455" t="str">
        <f t="shared" si="161"/>
        <v>P</v>
      </c>
      <c r="O3455">
        <v>5.5925099999999999</v>
      </c>
      <c r="P3455" t="s">
        <v>14</v>
      </c>
      <c r="Q3455">
        <v>-2.2644000000000001E-2</v>
      </c>
      <c r="R3455" t="s">
        <v>15</v>
      </c>
      <c r="S3455">
        <v>281.59582499999999</v>
      </c>
      <c r="T3455" t="s">
        <v>16</v>
      </c>
      <c r="U3455">
        <v>659.05235354137778</v>
      </c>
      <c r="V3455">
        <v>15.8</v>
      </c>
      <c r="W3455">
        <v>5.6159999999999997</v>
      </c>
      <c r="X3455">
        <v>35</v>
      </c>
      <c r="Y3455">
        <v>2.8778899999999998</v>
      </c>
      <c r="Z3455">
        <v>100.4</v>
      </c>
      <c r="AA3455" t="str">
        <f>IF(Z3455=-1,"Flat",
INDEX({"North","Northeast","East","Southeast","South","Southwest","West","Northwest","North"},
MATCH(Z3455,{0;22.5;67.5;112.5;157.5;202.5;247.5;292.5;337.5},1)))</f>
        <v>East</v>
      </c>
      <c r="AB3455">
        <v>0.73975000000000002</v>
      </c>
      <c r="AC3455" t="s">
        <v>10</v>
      </c>
      <c r="AD3455">
        <v>54</v>
      </c>
      <c r="AE3455">
        <v>3</v>
      </c>
      <c r="AF3455">
        <v>4.5739999999999998</v>
      </c>
    </row>
    <row r="3456" spans="1:32" x14ac:dyDescent="0.25">
      <c r="A3456">
        <v>3785</v>
      </c>
      <c r="B3456">
        <v>4202</v>
      </c>
      <c r="C3456">
        <v>4202</v>
      </c>
      <c r="D3456">
        <v>14270</v>
      </c>
      <c r="E3456" t="str">
        <f t="shared" si="159"/>
        <v>14270-ECU-P</v>
      </c>
      <c r="F3456" t="s">
        <v>886</v>
      </c>
      <c r="G3456" t="s">
        <v>883</v>
      </c>
      <c r="H3456" t="s">
        <v>22</v>
      </c>
      <c r="I3456">
        <v>-80.077202</v>
      </c>
      <c r="J3456">
        <v>-2.2362000000000002</v>
      </c>
      <c r="K3456">
        <v>43</v>
      </c>
      <c r="L3456">
        <v>71.804496999999998</v>
      </c>
      <c r="M3456" t="str">
        <f t="shared" si="160"/>
        <v>Pequeña</v>
      </c>
      <c r="N3456" t="str">
        <f t="shared" si="161"/>
        <v>P</v>
      </c>
      <c r="O3456">
        <v>1.2514400000000001</v>
      </c>
      <c r="P3456" t="s">
        <v>7</v>
      </c>
      <c r="Q3456">
        <v>0</v>
      </c>
      <c r="R3456" t="s">
        <v>8</v>
      </c>
      <c r="S3456">
        <v>135</v>
      </c>
      <c r="T3456" t="s">
        <v>49</v>
      </c>
      <c r="U3456">
        <v>2007.6643506156549</v>
      </c>
      <c r="V3456">
        <v>24.700001</v>
      </c>
      <c r="W3456">
        <v>4.3630000000000022</v>
      </c>
      <c r="X3456">
        <v>65.66</v>
      </c>
      <c r="Y3456">
        <v>4.1339399999999999</v>
      </c>
      <c r="Z3456">
        <v>255</v>
      </c>
      <c r="AA3456" t="str">
        <f>IF(Z3456=-1,"Flat",
INDEX({"North","Northeast","East","Southeast","South","Southwest","West","Northwest","North"},
MATCH(Z3456,{0;22.5;67.5;112.5;157.5;202.5;247.5;292.5;337.5},1)))</f>
        <v>West</v>
      </c>
      <c r="AB3456">
        <v>0.59636100000000003</v>
      </c>
      <c r="AC3456" t="s">
        <v>20</v>
      </c>
      <c r="AD3456">
        <v>80</v>
      </c>
      <c r="AE3456">
        <v>4</v>
      </c>
      <c r="AF3456">
        <v>3.4550000000000001</v>
      </c>
    </row>
    <row r="3457" spans="1:32" x14ac:dyDescent="0.25">
      <c r="A3457">
        <v>3786</v>
      </c>
      <c r="B3457">
        <v>4203</v>
      </c>
      <c r="C3457">
        <v>4203</v>
      </c>
      <c r="D3457">
        <v>14271</v>
      </c>
      <c r="E3457" t="str">
        <f t="shared" si="159"/>
        <v>14271-ECU-P</v>
      </c>
      <c r="F3457" t="s">
        <v>887</v>
      </c>
      <c r="G3457" t="s">
        <v>883</v>
      </c>
      <c r="H3457" t="s">
        <v>22</v>
      </c>
      <c r="I3457">
        <v>-78.064696999999995</v>
      </c>
      <c r="J3457">
        <v>0.4718</v>
      </c>
      <c r="K3457">
        <v>1543</v>
      </c>
      <c r="L3457">
        <v>30</v>
      </c>
      <c r="M3457" t="str">
        <f t="shared" si="160"/>
        <v>Pequeña</v>
      </c>
      <c r="N3457" t="str">
        <f t="shared" si="161"/>
        <v>P</v>
      </c>
      <c r="O3457">
        <v>5.2659000000000002</v>
      </c>
      <c r="P3457" t="s">
        <v>14</v>
      </c>
      <c r="Q3457">
        <v>-5.4822999999999997E-2</v>
      </c>
      <c r="R3457" t="s">
        <v>15</v>
      </c>
      <c r="S3457">
        <v>349.72287</v>
      </c>
      <c r="T3457" t="s">
        <v>70</v>
      </c>
      <c r="U3457">
        <v>72.686238931764734</v>
      </c>
      <c r="V3457">
        <v>19.799999</v>
      </c>
      <c r="W3457">
        <v>5.859</v>
      </c>
      <c r="X3457">
        <v>65.66</v>
      </c>
      <c r="Y3457">
        <v>4.5858699999999999</v>
      </c>
      <c r="Z3457">
        <v>255</v>
      </c>
      <c r="AA3457" t="str">
        <f>IF(Z3457=-1,"Flat",
INDEX({"North","Northeast","East","Southeast","South","Southwest","West","Northwest","North"},
MATCH(Z3457,{0;22.5;67.5;112.5;157.5;202.5;247.5;292.5;337.5},1)))</f>
        <v>West</v>
      </c>
      <c r="AB3457">
        <v>0.78336099999999997</v>
      </c>
      <c r="AC3457" t="s">
        <v>10</v>
      </c>
      <c r="AD3457">
        <v>20</v>
      </c>
      <c r="AE3457">
        <v>2</v>
      </c>
      <c r="AF3457">
        <v>4.6479999999999997</v>
      </c>
    </row>
    <row r="3458" spans="1:32" x14ac:dyDescent="0.25">
      <c r="A3458">
        <v>3787</v>
      </c>
      <c r="B3458">
        <v>4204</v>
      </c>
      <c r="C3458">
        <v>4204</v>
      </c>
      <c r="D3458">
        <v>14272</v>
      </c>
      <c r="E3458" t="str">
        <f t="shared" si="159"/>
        <v>14272-ECU-P</v>
      </c>
      <c r="F3458" t="s">
        <v>888</v>
      </c>
      <c r="G3458" t="s">
        <v>883</v>
      </c>
      <c r="H3458" t="s">
        <v>22</v>
      </c>
      <c r="I3458">
        <v>-78.236999999999995</v>
      </c>
      <c r="J3458">
        <v>3.1899999999999998E-2</v>
      </c>
      <c r="K3458">
        <v>2792</v>
      </c>
      <c r="L3458">
        <v>129.50900300000001</v>
      </c>
      <c r="M3458" t="str">
        <f t="shared" si="160"/>
        <v>Pequeña</v>
      </c>
      <c r="N3458" t="str">
        <f t="shared" si="161"/>
        <v>P</v>
      </c>
      <c r="O3458">
        <v>4.3113099999999998</v>
      </c>
      <c r="P3458" t="s">
        <v>32</v>
      </c>
      <c r="Q3458">
        <v>-4.3699999999999998E-3</v>
      </c>
      <c r="R3458" t="s">
        <v>8</v>
      </c>
      <c r="S3458">
        <v>174.119843</v>
      </c>
      <c r="T3458" t="s">
        <v>13</v>
      </c>
      <c r="U3458">
        <v>1300.1561424120489</v>
      </c>
      <c r="V3458">
        <v>14.5</v>
      </c>
      <c r="W3458">
        <v>5.423</v>
      </c>
      <c r="X3458">
        <v>65.66</v>
      </c>
      <c r="Y3458">
        <v>6.1797399999999998</v>
      </c>
      <c r="Z3458">
        <v>255</v>
      </c>
      <c r="AA3458" t="str">
        <f>IF(Z3458=-1,"Flat",
INDEX({"North","Northeast","East","Southeast","South","Southwest","West","Northwest","North"},
MATCH(Z3458,{0;22.5;67.5;112.5;157.5;202.5;247.5;292.5;337.5},1)))</f>
        <v>West</v>
      </c>
      <c r="AB3458">
        <v>0.58680200000000005</v>
      </c>
      <c r="AC3458" t="s">
        <v>20</v>
      </c>
      <c r="AD3458">
        <v>30</v>
      </c>
      <c r="AE3458">
        <v>1</v>
      </c>
      <c r="AF3458">
        <v>4.4020000000000001</v>
      </c>
    </row>
    <row r="3459" spans="1:32" x14ac:dyDescent="0.25">
      <c r="A3459">
        <v>3788</v>
      </c>
      <c r="B3459">
        <v>4205</v>
      </c>
      <c r="C3459">
        <v>4205</v>
      </c>
      <c r="D3459">
        <v>14273</v>
      </c>
      <c r="E3459" t="str">
        <f t="shared" si="159"/>
        <v>14273-ECU-P</v>
      </c>
      <c r="F3459" t="s">
        <v>889</v>
      </c>
      <c r="G3459" t="s">
        <v>883</v>
      </c>
      <c r="H3459" t="s">
        <v>25</v>
      </c>
      <c r="I3459">
        <v>-80.791199000000006</v>
      </c>
      <c r="J3459">
        <v>-1.071</v>
      </c>
      <c r="K3459">
        <v>306</v>
      </c>
      <c r="L3459">
        <v>5161.2998049999997</v>
      </c>
      <c r="M3459" t="str">
        <f t="shared" si="160"/>
        <v>Pequeña</v>
      </c>
      <c r="N3459" t="str">
        <f t="shared" si="161"/>
        <v>P</v>
      </c>
      <c r="O3459">
        <v>1.2908500000000001</v>
      </c>
      <c r="P3459" t="s">
        <v>7</v>
      </c>
      <c r="Q3459">
        <v>8.3429999999999997E-3</v>
      </c>
      <c r="R3459" t="s">
        <v>8</v>
      </c>
      <c r="S3459">
        <v>144.90419</v>
      </c>
      <c r="T3459" t="s">
        <v>49</v>
      </c>
      <c r="U3459">
        <v>11813.325015598561</v>
      </c>
      <c r="V3459">
        <v>22.6</v>
      </c>
      <c r="W3459">
        <v>4.29</v>
      </c>
      <c r="X3459">
        <v>65.66</v>
      </c>
      <c r="Y3459">
        <v>5.0765900000000004</v>
      </c>
      <c r="Z3459">
        <v>255</v>
      </c>
      <c r="AA3459" t="str">
        <f>IF(Z3459=-1,"Flat",
INDEX({"North","Northeast","East","Southeast","South","Southwest","West","Northwest","North"},
MATCH(Z3459,{0;22.5;67.5;112.5;157.5;202.5;247.5;292.5;337.5},1)))</f>
        <v>West</v>
      </c>
      <c r="AB3459">
        <v>0.67066099999999995</v>
      </c>
      <c r="AC3459" t="s">
        <v>10</v>
      </c>
      <c r="AD3459">
        <v>200</v>
      </c>
      <c r="AE3459">
        <v>2</v>
      </c>
      <c r="AF3459">
        <v>3.46</v>
      </c>
    </row>
    <row r="3460" spans="1:32" x14ac:dyDescent="0.25">
      <c r="A3460">
        <v>3789</v>
      </c>
      <c r="B3460">
        <v>4206</v>
      </c>
      <c r="C3460">
        <v>4206</v>
      </c>
      <c r="D3460">
        <v>14274</v>
      </c>
      <c r="E3460" t="str">
        <f t="shared" si="159"/>
        <v>14274-ECU-P</v>
      </c>
      <c r="F3460" t="s">
        <v>890</v>
      </c>
      <c r="G3460" t="s">
        <v>883</v>
      </c>
      <c r="H3460" t="s">
        <v>22</v>
      </c>
      <c r="I3460">
        <v>-79.366698999999997</v>
      </c>
      <c r="J3460">
        <v>-1.3398000000000001</v>
      </c>
      <c r="K3460">
        <v>168</v>
      </c>
      <c r="L3460">
        <v>30</v>
      </c>
      <c r="M3460" t="str">
        <f t="shared" si="160"/>
        <v>Pequeña</v>
      </c>
      <c r="N3460" t="str">
        <f t="shared" si="161"/>
        <v>P</v>
      </c>
      <c r="O3460">
        <v>8.1207200000000004</v>
      </c>
      <c r="P3460" t="s">
        <v>14</v>
      </c>
      <c r="Q3460">
        <v>6.4356999999999998E-2</v>
      </c>
      <c r="R3460" t="s">
        <v>80</v>
      </c>
      <c r="S3460">
        <v>218.05046100000001</v>
      </c>
      <c r="T3460" t="s">
        <v>23</v>
      </c>
      <c r="U3460">
        <v>1062.0010146318541</v>
      </c>
      <c r="V3460">
        <v>25.700001</v>
      </c>
      <c r="W3460">
        <v>3.722</v>
      </c>
      <c r="X3460">
        <v>65.66</v>
      </c>
      <c r="Y3460">
        <v>3.6187999999999998</v>
      </c>
      <c r="Z3460">
        <v>255</v>
      </c>
      <c r="AA3460" t="str">
        <f>IF(Z3460=-1,"Flat",
INDEX({"North","Northeast","East","Southeast","South","Southwest","West","Northwest","North"},
MATCH(Z3460,{0;22.5;67.5;112.5;157.5;202.5;247.5;292.5;337.5},1)))</f>
        <v>West</v>
      </c>
      <c r="AB3460">
        <v>0.56081599999999998</v>
      </c>
      <c r="AC3460" t="s">
        <v>20</v>
      </c>
      <c r="AD3460">
        <v>50</v>
      </c>
      <c r="AE3460">
        <v>2</v>
      </c>
      <c r="AF3460">
        <v>2.96</v>
      </c>
    </row>
    <row r="3461" spans="1:32" x14ac:dyDescent="0.25">
      <c r="A3461">
        <v>3790</v>
      </c>
      <c r="B3461">
        <v>4207</v>
      </c>
      <c r="C3461">
        <v>4207</v>
      </c>
      <c r="D3461">
        <v>14275</v>
      </c>
      <c r="E3461" t="str">
        <f t="shared" ref="E3461:E3524" si="162">TEXT(D3461,"00000") &amp; "-" &amp; UPPER(LEFT(G3462,3)) &amp; "-" &amp; N3461</f>
        <v>14275-ECU-P</v>
      </c>
      <c r="F3461" t="s">
        <v>891</v>
      </c>
      <c r="G3461" t="s">
        <v>883</v>
      </c>
      <c r="H3461" t="s">
        <v>22</v>
      </c>
      <c r="I3461">
        <v>-79.805297999999993</v>
      </c>
      <c r="J3461">
        <v>-4.0529000000000002</v>
      </c>
      <c r="K3461">
        <v>1158</v>
      </c>
      <c r="L3461">
        <v>103.296997</v>
      </c>
      <c r="M3461" t="str">
        <f t="shared" ref="M3461:M3524" si="163">IF(L3461&lt;20000,"Pequeña",IF(L3461&lt;200000,"Mediana","Grande"))</f>
        <v>Pequeña</v>
      </c>
      <c r="N3461" t="str">
        <f t="shared" ref="N3461:N3524" si="164">LEFT(M3461,1)</f>
        <v>P</v>
      </c>
      <c r="O3461">
        <v>4.8242399999999996</v>
      </c>
      <c r="P3461" t="s">
        <v>32</v>
      </c>
      <c r="Q3461">
        <v>9.6138000000000001E-2</v>
      </c>
      <c r="R3461" t="s">
        <v>80</v>
      </c>
      <c r="S3461">
        <v>125.14444</v>
      </c>
      <c r="T3461" t="s">
        <v>49</v>
      </c>
      <c r="U3461">
        <v>509.55377508728043</v>
      </c>
      <c r="V3461">
        <v>21.1</v>
      </c>
      <c r="W3461">
        <v>5.7990000000000004</v>
      </c>
      <c r="X3461">
        <v>65.66</v>
      </c>
      <c r="Y3461">
        <v>5.0982799999999999</v>
      </c>
      <c r="Z3461">
        <v>255</v>
      </c>
      <c r="AA3461" t="str">
        <f>IF(Z3461=-1,"Flat",
INDEX({"North","Northeast","East","Southeast","South","Southwest","West","Northwest","North"},
MATCH(Z3461,{0;22.5;67.5;112.5;157.5;202.5;247.5;292.5;337.5},1)))</f>
        <v>West</v>
      </c>
      <c r="AB3461">
        <v>0.56957899999999995</v>
      </c>
      <c r="AC3461" t="s">
        <v>20</v>
      </c>
      <c r="AD3461">
        <v>20</v>
      </c>
      <c r="AE3461">
        <v>8</v>
      </c>
      <c r="AF3461">
        <v>4.5940000000000003</v>
      </c>
    </row>
    <row r="3462" spans="1:32" x14ac:dyDescent="0.25">
      <c r="A3462">
        <v>3791</v>
      </c>
      <c r="B3462">
        <v>4208</v>
      </c>
      <c r="C3462">
        <v>4208</v>
      </c>
      <c r="D3462">
        <v>14276</v>
      </c>
      <c r="E3462" t="str">
        <f t="shared" si="162"/>
        <v>14276-ECU-P</v>
      </c>
      <c r="F3462" t="s">
        <v>892</v>
      </c>
      <c r="G3462" t="s">
        <v>883</v>
      </c>
      <c r="H3462" t="s">
        <v>22</v>
      </c>
      <c r="I3462">
        <v>-78.265502999999995</v>
      </c>
      <c r="J3462">
        <v>0.29980000000000001</v>
      </c>
      <c r="K3462">
        <v>2444</v>
      </c>
      <c r="L3462">
        <v>30</v>
      </c>
      <c r="M3462" t="str">
        <f t="shared" si="163"/>
        <v>Pequeña</v>
      </c>
      <c r="N3462" t="str">
        <f t="shared" si="164"/>
        <v>P</v>
      </c>
      <c r="O3462">
        <v>1.27098</v>
      </c>
      <c r="P3462" t="s">
        <v>7</v>
      </c>
      <c r="Q3462">
        <v>5.1640000000000002E-3</v>
      </c>
      <c r="R3462" t="s">
        <v>8</v>
      </c>
      <c r="S3462">
        <v>77.680556999999993</v>
      </c>
      <c r="T3462" t="s">
        <v>19</v>
      </c>
      <c r="U3462">
        <v>186.45275759914199</v>
      </c>
      <c r="V3462">
        <v>15.9</v>
      </c>
      <c r="W3462">
        <v>5.1890000000000001</v>
      </c>
      <c r="X3462">
        <v>65.66</v>
      </c>
      <c r="Y3462">
        <v>5.2005299999999997</v>
      </c>
      <c r="Z3462">
        <v>255</v>
      </c>
      <c r="AA3462" t="str">
        <f>IF(Z3462=-1,"Flat",
INDEX({"North","Northeast","East","Southeast","South","Southwest","West","Northwest","North"},
MATCH(Z3462,{0;22.5;67.5;112.5;157.5;202.5;247.5;292.5;337.5},1)))</f>
        <v>West</v>
      </c>
      <c r="AB3462">
        <v>0.74142200000000003</v>
      </c>
      <c r="AC3462" t="s">
        <v>10</v>
      </c>
      <c r="AD3462">
        <v>50</v>
      </c>
      <c r="AE3462">
        <v>2</v>
      </c>
      <c r="AF3462">
        <v>4.1669999999999998</v>
      </c>
    </row>
    <row r="3463" spans="1:32" x14ac:dyDescent="0.25">
      <c r="A3463">
        <v>3792</v>
      </c>
      <c r="B3463">
        <v>4209</v>
      </c>
      <c r="C3463">
        <v>4209</v>
      </c>
      <c r="D3463">
        <v>14277</v>
      </c>
      <c r="E3463" t="str">
        <f t="shared" si="162"/>
        <v>14277-ECU-P</v>
      </c>
      <c r="F3463" t="s">
        <v>893</v>
      </c>
      <c r="G3463" t="s">
        <v>883</v>
      </c>
      <c r="H3463" t="s">
        <v>25</v>
      </c>
      <c r="I3463">
        <v>-78.006896999999995</v>
      </c>
      <c r="J3463">
        <v>0.4511</v>
      </c>
      <c r="K3463">
        <v>1692</v>
      </c>
      <c r="L3463">
        <v>30</v>
      </c>
      <c r="M3463" t="str">
        <f t="shared" si="163"/>
        <v>Pequeña</v>
      </c>
      <c r="N3463" t="str">
        <f t="shared" si="164"/>
        <v>P</v>
      </c>
      <c r="O3463">
        <v>3.2516799999999999</v>
      </c>
      <c r="P3463" t="s">
        <v>32</v>
      </c>
      <c r="Q3463">
        <v>-1.0725999999999999E-2</v>
      </c>
      <c r="R3463" t="s">
        <v>15</v>
      </c>
      <c r="S3463">
        <v>268.99490400000002</v>
      </c>
      <c r="T3463" t="s">
        <v>16</v>
      </c>
      <c r="U3463">
        <v>155.6571282943095</v>
      </c>
      <c r="V3463">
        <v>19</v>
      </c>
      <c r="W3463">
        <v>5.6429999999999998</v>
      </c>
      <c r="X3463">
        <v>65.66</v>
      </c>
      <c r="Y3463">
        <v>5.34924</v>
      </c>
      <c r="Z3463">
        <v>255</v>
      </c>
      <c r="AA3463" t="str">
        <f>IF(Z3463=-1,"Flat",
INDEX({"North","Northeast","East","Southeast","South","Southwest","West","Northwest","North"},
MATCH(Z3463,{0;22.5;67.5;112.5;157.5;202.5;247.5;292.5;337.5},1)))</f>
        <v>West</v>
      </c>
      <c r="AB3463">
        <v>0.73263500000000004</v>
      </c>
      <c r="AC3463" t="s">
        <v>10</v>
      </c>
      <c r="AD3463">
        <v>60</v>
      </c>
      <c r="AE3463">
        <v>2</v>
      </c>
      <c r="AF3463">
        <v>4.4960000000000022</v>
      </c>
    </row>
    <row r="3464" spans="1:32" x14ac:dyDescent="0.25">
      <c r="A3464">
        <v>3793</v>
      </c>
      <c r="B3464">
        <v>4210</v>
      </c>
      <c r="C3464">
        <v>4210</v>
      </c>
      <c r="D3464">
        <v>14278</v>
      </c>
      <c r="E3464" t="str">
        <f t="shared" si="162"/>
        <v>14278-ECU-P</v>
      </c>
      <c r="F3464" t="s">
        <v>894</v>
      </c>
      <c r="G3464" t="s">
        <v>883</v>
      </c>
      <c r="H3464" t="s">
        <v>22</v>
      </c>
      <c r="I3464">
        <v>-80.227997000000002</v>
      </c>
      <c r="J3464">
        <v>-3.4782999999999999</v>
      </c>
      <c r="K3464">
        <v>12</v>
      </c>
      <c r="L3464">
        <v>133.158005</v>
      </c>
      <c r="M3464" t="str">
        <f t="shared" si="163"/>
        <v>Pequeña</v>
      </c>
      <c r="N3464" t="str">
        <f t="shared" si="164"/>
        <v>P</v>
      </c>
      <c r="O3464">
        <v>0.23017399999999999</v>
      </c>
      <c r="P3464" t="s">
        <v>7</v>
      </c>
      <c r="Q3464">
        <v>2.3839999999999998E-3</v>
      </c>
      <c r="R3464" t="s">
        <v>8</v>
      </c>
      <c r="S3464">
        <v>187.12501499999999</v>
      </c>
      <c r="T3464" t="s">
        <v>13</v>
      </c>
      <c r="U3464">
        <v>473.20908190411001</v>
      </c>
      <c r="V3464">
        <v>24.799999</v>
      </c>
      <c r="W3464">
        <v>4.7160000000000002</v>
      </c>
      <c r="X3464">
        <v>65.66</v>
      </c>
      <c r="Y3464">
        <v>3.5811299999999999</v>
      </c>
      <c r="Z3464">
        <v>255</v>
      </c>
      <c r="AA3464" t="str">
        <f>IF(Z3464=-1,"Flat",
INDEX({"North","Northeast","East","Southeast","South","Southwest","West","Northwest","North"},
MATCH(Z3464,{0;22.5;67.5;112.5;157.5;202.5;247.5;292.5;337.5},1)))</f>
        <v>West</v>
      </c>
      <c r="AB3464">
        <v>0.79927599999999999</v>
      </c>
      <c r="AC3464" t="s">
        <v>10</v>
      </c>
      <c r="AD3464">
        <v>25</v>
      </c>
      <c r="AE3464">
        <v>5</v>
      </c>
      <c r="AF3464">
        <v>3.7269999999999999</v>
      </c>
    </row>
    <row r="3465" spans="1:32" x14ac:dyDescent="0.25">
      <c r="A3465">
        <v>3794</v>
      </c>
      <c r="B3465">
        <v>4211</v>
      </c>
      <c r="C3465">
        <v>4211</v>
      </c>
      <c r="D3465">
        <v>14279</v>
      </c>
      <c r="E3465" t="str">
        <f t="shared" si="162"/>
        <v>14279-ECU-P</v>
      </c>
      <c r="F3465" t="s">
        <v>895</v>
      </c>
      <c r="G3465" t="s">
        <v>883</v>
      </c>
      <c r="H3465" t="s">
        <v>25</v>
      </c>
      <c r="I3465">
        <v>-78.204102000000006</v>
      </c>
      <c r="J3465">
        <v>0.44929999999999998</v>
      </c>
      <c r="K3465">
        <v>2262</v>
      </c>
      <c r="L3465">
        <v>578.88299600000005</v>
      </c>
      <c r="M3465" t="str">
        <f t="shared" si="163"/>
        <v>Pequeña</v>
      </c>
      <c r="N3465" t="str">
        <f t="shared" si="164"/>
        <v>P</v>
      </c>
      <c r="O3465">
        <v>4.2717200000000002</v>
      </c>
      <c r="P3465" t="s">
        <v>32</v>
      </c>
      <c r="Q3465">
        <v>-2.0657999999999999E-2</v>
      </c>
      <c r="R3465" t="s">
        <v>15</v>
      </c>
      <c r="S3465">
        <v>37.137455000000003</v>
      </c>
      <c r="T3465" t="s">
        <v>9</v>
      </c>
      <c r="U3465">
        <v>2230.5245740064702</v>
      </c>
      <c r="V3465">
        <v>16.100000000000001</v>
      </c>
      <c r="W3465">
        <v>5.5039999999999996</v>
      </c>
      <c r="X3465">
        <v>65.66</v>
      </c>
      <c r="Y3465">
        <v>3.4517699999999998</v>
      </c>
      <c r="Z3465">
        <v>255</v>
      </c>
      <c r="AA3465" t="str">
        <f>IF(Z3465=-1,"Flat",
INDEX({"North","Northeast","East","Southeast","South","Southwest","West","Northwest","North"},
MATCH(Z3465,{0;22.5;67.5;112.5;157.5;202.5;247.5;292.5;337.5},1)))</f>
        <v>West</v>
      </c>
      <c r="AB3465">
        <v>0.72018700000000002</v>
      </c>
      <c r="AC3465" t="s">
        <v>10</v>
      </c>
      <c r="AD3465">
        <v>60</v>
      </c>
      <c r="AE3465">
        <v>2</v>
      </c>
      <c r="AF3465">
        <v>4.452</v>
      </c>
    </row>
    <row r="3466" spans="1:32" x14ac:dyDescent="0.25">
      <c r="A3466">
        <v>3795</v>
      </c>
      <c r="B3466">
        <v>4212</v>
      </c>
      <c r="C3466">
        <v>4212</v>
      </c>
      <c r="D3466">
        <v>14280</v>
      </c>
      <c r="E3466" t="str">
        <f t="shared" si="162"/>
        <v>14280-ECU-P</v>
      </c>
      <c r="F3466" t="s">
        <v>896</v>
      </c>
      <c r="G3466" t="s">
        <v>883</v>
      </c>
      <c r="H3466" t="s">
        <v>22</v>
      </c>
      <c r="I3466">
        <v>-79.224197000000004</v>
      </c>
      <c r="J3466">
        <v>1.0165</v>
      </c>
      <c r="K3466">
        <v>71</v>
      </c>
      <c r="L3466">
        <v>213.537003</v>
      </c>
      <c r="M3466" t="str">
        <f t="shared" si="163"/>
        <v>Pequeña</v>
      </c>
      <c r="N3466" t="str">
        <f t="shared" si="164"/>
        <v>P</v>
      </c>
      <c r="O3466">
        <v>0.19045000000000001</v>
      </c>
      <c r="P3466" t="s">
        <v>7</v>
      </c>
      <c r="Q3466">
        <v>0</v>
      </c>
      <c r="R3466" t="s">
        <v>8</v>
      </c>
      <c r="S3466">
        <v>257.00537100000003</v>
      </c>
      <c r="T3466" t="s">
        <v>16</v>
      </c>
      <c r="U3466">
        <v>37492.886831446252</v>
      </c>
      <c r="V3466">
        <v>25.1</v>
      </c>
      <c r="W3466">
        <v>4.1950000000000012</v>
      </c>
      <c r="X3466">
        <v>65.66</v>
      </c>
      <c r="Y3466">
        <v>3.47315</v>
      </c>
      <c r="Z3466">
        <v>255</v>
      </c>
      <c r="AA3466" t="str">
        <f>IF(Z3466=-1,"Flat",
INDEX({"North","Northeast","East","Southeast","South","Southwest","West","Northwest","North"},
MATCH(Z3466,{0;22.5;67.5;112.5;157.5;202.5;247.5;292.5;337.5},1)))</f>
        <v>West</v>
      </c>
      <c r="AB3466">
        <v>0.59867899999999996</v>
      </c>
      <c r="AC3466" t="s">
        <v>20</v>
      </c>
      <c r="AD3466">
        <v>25</v>
      </c>
      <c r="AE3466">
        <v>1</v>
      </c>
      <c r="AF3466">
        <v>3.3210000000000002</v>
      </c>
    </row>
    <row r="3467" spans="1:32" x14ac:dyDescent="0.25">
      <c r="A3467">
        <v>3796</v>
      </c>
      <c r="B3467">
        <v>4213</v>
      </c>
      <c r="C3467">
        <v>4213</v>
      </c>
      <c r="D3467">
        <v>14281</v>
      </c>
      <c r="E3467" t="str">
        <f t="shared" si="162"/>
        <v>14281-ECU-P</v>
      </c>
      <c r="F3467" t="s">
        <v>897</v>
      </c>
      <c r="G3467" t="s">
        <v>883</v>
      </c>
      <c r="H3467" t="s">
        <v>22</v>
      </c>
      <c r="I3467">
        <v>-79.651702999999998</v>
      </c>
      <c r="J3467">
        <v>0.95089999999999997</v>
      </c>
      <c r="K3467">
        <v>44</v>
      </c>
      <c r="L3467">
        <v>30</v>
      </c>
      <c r="M3467" t="str">
        <f t="shared" si="163"/>
        <v>Pequeña</v>
      </c>
      <c r="N3467" t="str">
        <f t="shared" si="164"/>
        <v>P</v>
      </c>
      <c r="O3467">
        <v>4.8429399999999996</v>
      </c>
      <c r="P3467" t="s">
        <v>32</v>
      </c>
      <c r="Q3467">
        <v>-3.1779999999999998E-3</v>
      </c>
      <c r="R3467" t="s">
        <v>8</v>
      </c>
      <c r="S3467">
        <v>48.576335999999998</v>
      </c>
      <c r="T3467" t="s">
        <v>9</v>
      </c>
      <c r="U3467">
        <v>38.915629179415014</v>
      </c>
      <c r="V3467">
        <v>25.200001</v>
      </c>
      <c r="W3467">
        <v>4.2439999999999998</v>
      </c>
      <c r="X3467">
        <v>65.66</v>
      </c>
      <c r="Y3467">
        <v>3.8793500000000001</v>
      </c>
      <c r="Z3467">
        <v>255</v>
      </c>
      <c r="AA3467" t="str">
        <f>IF(Z3467=-1,"Flat",
INDEX({"North","Northeast","East","Southeast","South","Southwest","West","Northwest","North"},
MATCH(Z3467,{0;22.5;67.5;112.5;157.5;202.5;247.5;292.5;337.5},1)))</f>
        <v>West</v>
      </c>
      <c r="AB3467">
        <v>0.72584000000000004</v>
      </c>
      <c r="AC3467" t="s">
        <v>10</v>
      </c>
      <c r="AD3467">
        <v>30</v>
      </c>
      <c r="AE3467">
        <v>1</v>
      </c>
      <c r="AF3467">
        <v>3.399</v>
      </c>
    </row>
    <row r="3468" spans="1:32" x14ac:dyDescent="0.25">
      <c r="A3468">
        <v>3797</v>
      </c>
      <c r="B3468">
        <v>4214</v>
      </c>
      <c r="C3468">
        <v>4214</v>
      </c>
      <c r="D3468">
        <v>14282</v>
      </c>
      <c r="E3468" t="str">
        <f t="shared" si="162"/>
        <v>14282-ECU-P</v>
      </c>
      <c r="F3468" t="s">
        <v>898</v>
      </c>
      <c r="G3468" t="s">
        <v>883</v>
      </c>
      <c r="H3468" t="s">
        <v>22</v>
      </c>
      <c r="I3468">
        <v>-80.815002000000007</v>
      </c>
      <c r="J3468">
        <v>-1.2352000000000001</v>
      </c>
      <c r="K3468">
        <v>24</v>
      </c>
      <c r="L3468">
        <v>977.78198199999997</v>
      </c>
      <c r="M3468" t="str">
        <f t="shared" si="163"/>
        <v>Pequeña</v>
      </c>
      <c r="N3468" t="str">
        <f t="shared" si="164"/>
        <v>P</v>
      </c>
      <c r="O3468">
        <v>0.53104099999999999</v>
      </c>
      <c r="P3468" t="s">
        <v>7</v>
      </c>
      <c r="Q3468">
        <v>2.7810000000000001E-3</v>
      </c>
      <c r="R3468" t="s">
        <v>8</v>
      </c>
      <c r="S3468">
        <v>306.25384500000001</v>
      </c>
      <c r="T3468" t="s">
        <v>30</v>
      </c>
      <c r="U3468">
        <v>15632.5296387582</v>
      </c>
      <c r="V3468">
        <v>23.700001</v>
      </c>
      <c r="W3468">
        <v>4.468</v>
      </c>
      <c r="X3468">
        <v>65.66</v>
      </c>
      <c r="Y3468">
        <v>4.5966300000000002</v>
      </c>
      <c r="Z3468">
        <v>255</v>
      </c>
      <c r="AA3468" t="str">
        <f>IF(Z3468=-1,"Flat",
INDEX({"North","Northeast","East","Southeast","South","Southwest","West","Northwest","North"},
MATCH(Z3468,{0;22.5;67.5;112.5;157.5;202.5;247.5;292.5;337.5},1)))</f>
        <v>West</v>
      </c>
      <c r="AB3468">
        <v>0.74796600000000002</v>
      </c>
      <c r="AC3468" t="s">
        <v>10</v>
      </c>
      <c r="AD3468">
        <v>30</v>
      </c>
      <c r="AE3468">
        <v>2</v>
      </c>
      <c r="AF3468">
        <v>3.577</v>
      </c>
    </row>
    <row r="3469" spans="1:32" x14ac:dyDescent="0.25">
      <c r="A3469">
        <v>3798</v>
      </c>
      <c r="B3469">
        <v>4215</v>
      </c>
      <c r="C3469">
        <v>4215</v>
      </c>
      <c r="D3469">
        <v>14283</v>
      </c>
      <c r="E3469" t="str">
        <f t="shared" si="162"/>
        <v>14283-ECU-P</v>
      </c>
      <c r="F3469" t="s">
        <v>899</v>
      </c>
      <c r="G3469" t="s">
        <v>883</v>
      </c>
      <c r="H3469" t="s">
        <v>22</v>
      </c>
      <c r="I3469">
        <v>-79.350098000000003</v>
      </c>
      <c r="J3469">
        <v>-3.9834000000000001</v>
      </c>
      <c r="K3469">
        <v>1300</v>
      </c>
      <c r="L3469">
        <v>30</v>
      </c>
      <c r="M3469" t="str">
        <f t="shared" si="163"/>
        <v>Pequeña</v>
      </c>
      <c r="N3469" t="str">
        <f t="shared" si="164"/>
        <v>P</v>
      </c>
      <c r="O3469">
        <v>4.0026599999999997</v>
      </c>
      <c r="P3469" t="s">
        <v>32</v>
      </c>
      <c r="Q3469">
        <v>-2.1850000000000001E-2</v>
      </c>
      <c r="R3469" t="s">
        <v>15</v>
      </c>
      <c r="S3469">
        <v>243.799881</v>
      </c>
      <c r="T3469" t="s">
        <v>23</v>
      </c>
      <c r="U3469">
        <v>36.108486360061733</v>
      </c>
      <c r="V3469">
        <v>22.6</v>
      </c>
      <c r="W3469">
        <v>5.4080000000000004</v>
      </c>
      <c r="X3469">
        <v>83.5</v>
      </c>
      <c r="Y3469">
        <v>6.3675100000000002</v>
      </c>
      <c r="Z3469">
        <v>63.9</v>
      </c>
      <c r="AA3469" t="str">
        <f>IF(Z3469=-1,"Flat",
INDEX({"North","Northeast","East","Southeast","South","Southwest","West","Northwest","North"},
MATCH(Z3469,{0;22.5;67.5;112.5;157.5;202.5;247.5;292.5;337.5},1)))</f>
        <v>Northeast</v>
      </c>
      <c r="AB3469">
        <v>0.57470399999999999</v>
      </c>
      <c r="AC3469" t="s">
        <v>20</v>
      </c>
      <c r="AD3469">
        <v>50</v>
      </c>
      <c r="AE3469">
        <v>7</v>
      </c>
      <c r="AF3469">
        <v>4.2569999999999997</v>
      </c>
    </row>
    <row r="3470" spans="1:32" x14ac:dyDescent="0.25">
      <c r="A3470">
        <v>3800</v>
      </c>
      <c r="B3470">
        <v>4217</v>
      </c>
      <c r="C3470">
        <v>4217</v>
      </c>
      <c r="D3470">
        <v>14285</v>
      </c>
      <c r="E3470" t="str">
        <f t="shared" si="162"/>
        <v>14285-ECU-P</v>
      </c>
      <c r="F3470" t="s">
        <v>900</v>
      </c>
      <c r="G3470" t="s">
        <v>883</v>
      </c>
      <c r="H3470" t="s">
        <v>22</v>
      </c>
      <c r="I3470">
        <v>-78.028396999999998</v>
      </c>
      <c r="J3470">
        <v>0.20039999999999999</v>
      </c>
      <c r="K3470">
        <v>3836</v>
      </c>
      <c r="L3470">
        <v>30</v>
      </c>
      <c r="M3470" t="str">
        <f t="shared" si="163"/>
        <v>Pequeña</v>
      </c>
      <c r="N3470" t="str">
        <f t="shared" si="164"/>
        <v>P</v>
      </c>
      <c r="O3470">
        <v>1.8190900000000001</v>
      </c>
      <c r="P3470" t="s">
        <v>7</v>
      </c>
      <c r="Q3470">
        <v>7.9850000000000004E-2</v>
      </c>
      <c r="R3470" t="s">
        <v>80</v>
      </c>
      <c r="S3470">
        <v>207.570145</v>
      </c>
      <c r="T3470" t="s">
        <v>23</v>
      </c>
      <c r="U3470">
        <v>11735.67355338265</v>
      </c>
      <c r="V3470">
        <v>6.9</v>
      </c>
      <c r="W3470">
        <v>4.7930000000000001</v>
      </c>
      <c r="X3470">
        <v>65.66</v>
      </c>
      <c r="Y3470">
        <v>10.3649</v>
      </c>
      <c r="Z3470">
        <v>255</v>
      </c>
      <c r="AA3470" t="str">
        <f>IF(Z3470=-1,"Flat",
INDEX({"North","Northeast","East","Southeast","South","Southwest","West","Northwest","North"},
MATCH(Z3470,{0;22.5;67.5;112.5;157.5;202.5;247.5;292.5;337.5},1)))</f>
        <v>West</v>
      </c>
      <c r="AB3470">
        <v>0.56578700000000004</v>
      </c>
      <c r="AC3470" t="s">
        <v>20</v>
      </c>
      <c r="AD3470">
        <v>25</v>
      </c>
      <c r="AE3470">
        <v>2</v>
      </c>
      <c r="AF3470">
        <v>4.0220000000000002</v>
      </c>
    </row>
    <row r="3471" spans="1:32" x14ac:dyDescent="0.25">
      <c r="A3471">
        <v>3802</v>
      </c>
      <c r="B3471">
        <v>4219</v>
      </c>
      <c r="C3471">
        <v>4219</v>
      </c>
      <c r="D3471">
        <v>14287</v>
      </c>
      <c r="E3471" t="str">
        <f t="shared" si="162"/>
        <v>14287-ECU-P</v>
      </c>
      <c r="F3471" t="s">
        <v>901</v>
      </c>
      <c r="G3471" t="s">
        <v>883</v>
      </c>
      <c r="H3471" t="s">
        <v>22</v>
      </c>
      <c r="I3471">
        <v>-78.137801999999994</v>
      </c>
      <c r="J3471">
        <v>4.0099999999999997E-2</v>
      </c>
      <c r="K3471">
        <v>2836</v>
      </c>
      <c r="L3471">
        <v>30</v>
      </c>
      <c r="M3471" t="str">
        <f t="shared" si="163"/>
        <v>Pequeña</v>
      </c>
      <c r="N3471" t="str">
        <f t="shared" si="164"/>
        <v>P</v>
      </c>
      <c r="O3471">
        <v>3.1492800000000001</v>
      </c>
      <c r="P3471" t="s">
        <v>32</v>
      </c>
      <c r="Q3471">
        <v>-1.1918E-2</v>
      </c>
      <c r="R3471" t="s">
        <v>15</v>
      </c>
      <c r="S3471">
        <v>259.300659</v>
      </c>
      <c r="T3471" t="s">
        <v>16</v>
      </c>
      <c r="U3471">
        <v>790.96151663849662</v>
      </c>
      <c r="V3471">
        <v>12.8</v>
      </c>
      <c r="W3471">
        <v>5.234</v>
      </c>
      <c r="X3471">
        <v>65.66</v>
      </c>
      <c r="Y3471">
        <v>2.8870900000000002</v>
      </c>
      <c r="Z3471">
        <v>255</v>
      </c>
      <c r="AA3471" t="str">
        <f>IF(Z3471=-1,"Flat",
INDEX({"North","Northeast","East","Southeast","South","Southwest","West","Northwest","North"},
MATCH(Z3471,{0;22.5;67.5;112.5;157.5;202.5;247.5;292.5;337.5},1)))</f>
        <v>West</v>
      </c>
      <c r="AB3471">
        <v>0.64276</v>
      </c>
      <c r="AC3471" t="s">
        <v>10</v>
      </c>
      <c r="AD3471">
        <v>20</v>
      </c>
      <c r="AE3471">
        <v>1</v>
      </c>
      <c r="AF3471">
        <v>4.2789999999999999</v>
      </c>
    </row>
    <row r="3472" spans="1:32" x14ac:dyDescent="0.25">
      <c r="A3472">
        <v>3803</v>
      </c>
      <c r="B3472">
        <v>4220</v>
      </c>
      <c r="C3472">
        <v>4220</v>
      </c>
      <c r="D3472">
        <v>14288</v>
      </c>
      <c r="E3472" t="str">
        <f t="shared" si="162"/>
        <v>14288-ECU-P</v>
      </c>
      <c r="F3472" t="s">
        <v>902</v>
      </c>
      <c r="G3472" t="s">
        <v>883</v>
      </c>
      <c r="H3472" t="s">
        <v>22</v>
      </c>
      <c r="I3472">
        <v>-80.861999999999995</v>
      </c>
      <c r="J3472">
        <v>-2.2170000000000001</v>
      </c>
      <c r="K3472">
        <v>45</v>
      </c>
      <c r="L3472">
        <v>129.033005</v>
      </c>
      <c r="M3472" t="str">
        <f t="shared" si="163"/>
        <v>Pequeña</v>
      </c>
      <c r="N3472" t="str">
        <f t="shared" si="164"/>
        <v>P</v>
      </c>
      <c r="O3472">
        <v>2.1134599999999999</v>
      </c>
      <c r="P3472" t="s">
        <v>32</v>
      </c>
      <c r="Q3472">
        <v>-5.1640000000000002E-3</v>
      </c>
      <c r="R3472" t="s">
        <v>8</v>
      </c>
      <c r="S3472">
        <v>235.45162999999999</v>
      </c>
      <c r="T3472" t="s">
        <v>23</v>
      </c>
      <c r="U3472">
        <v>379.28646300623899</v>
      </c>
      <c r="V3472">
        <v>22.799999</v>
      </c>
      <c r="W3472">
        <v>4.7640000000000002</v>
      </c>
      <c r="X3472">
        <v>65.66</v>
      </c>
      <c r="Y3472">
        <v>4.3090000000000002</v>
      </c>
      <c r="Z3472">
        <v>255</v>
      </c>
      <c r="AA3472" t="str">
        <f>IF(Z3472=-1,"Flat",
INDEX({"North","Northeast","East","Southeast","South","Southwest","West","Northwest","North"},
MATCH(Z3472,{0;22.5;67.5;112.5;157.5;202.5;247.5;292.5;337.5},1)))</f>
        <v>West</v>
      </c>
      <c r="AB3472">
        <v>0.59204699999999999</v>
      </c>
      <c r="AC3472" t="s">
        <v>20</v>
      </c>
      <c r="AD3472">
        <v>25</v>
      </c>
      <c r="AE3472">
        <v>3</v>
      </c>
      <c r="AF3472">
        <v>3.8479999999999999</v>
      </c>
    </row>
    <row r="3473" spans="1:32" x14ac:dyDescent="0.25">
      <c r="A3473">
        <v>3805</v>
      </c>
      <c r="B3473">
        <v>4222</v>
      </c>
      <c r="C3473">
        <v>4222</v>
      </c>
      <c r="D3473">
        <v>14290</v>
      </c>
      <c r="E3473" t="str">
        <f t="shared" si="162"/>
        <v>14290-ECU-P</v>
      </c>
      <c r="F3473" t="s">
        <v>903</v>
      </c>
      <c r="G3473" t="s">
        <v>883</v>
      </c>
      <c r="H3473" t="s">
        <v>22</v>
      </c>
      <c r="I3473">
        <v>-78.234001000000006</v>
      </c>
      <c r="J3473">
        <v>1.4999999999999999E-2</v>
      </c>
      <c r="K3473">
        <v>2710</v>
      </c>
      <c r="L3473">
        <v>376.60598800000002</v>
      </c>
      <c r="M3473" t="str">
        <f t="shared" si="163"/>
        <v>Pequeña</v>
      </c>
      <c r="N3473" t="str">
        <f t="shared" si="164"/>
        <v>P</v>
      </c>
      <c r="O3473">
        <v>6.0618299999999996</v>
      </c>
      <c r="P3473" t="s">
        <v>14</v>
      </c>
      <c r="Q3473">
        <v>4.7274999999999998E-2</v>
      </c>
      <c r="R3473" t="s">
        <v>80</v>
      </c>
      <c r="S3473">
        <v>140.52143899999999</v>
      </c>
      <c r="T3473" t="s">
        <v>49</v>
      </c>
      <c r="U3473">
        <v>1775.412634291001</v>
      </c>
      <c r="V3473">
        <v>14.9</v>
      </c>
      <c r="W3473">
        <v>5.5490000000000004</v>
      </c>
      <c r="X3473">
        <v>65.66</v>
      </c>
      <c r="Y3473">
        <v>7.5432100000000002</v>
      </c>
      <c r="Z3473">
        <v>255</v>
      </c>
      <c r="AA3473" t="str">
        <f>IF(Z3473=-1,"Flat",
INDEX({"North","Northeast","East","Southeast","South","Southwest","West","Northwest","North"},
MATCH(Z3473,{0;22.5;67.5;112.5;157.5;202.5;247.5;292.5;337.5},1)))</f>
        <v>West</v>
      </c>
      <c r="AB3473">
        <v>0.58685200000000004</v>
      </c>
      <c r="AC3473" t="s">
        <v>20</v>
      </c>
      <c r="AD3473">
        <v>20</v>
      </c>
      <c r="AE3473">
        <v>1</v>
      </c>
      <c r="AF3473">
        <v>4.4790000000000001</v>
      </c>
    </row>
    <row r="3474" spans="1:32" x14ac:dyDescent="0.25">
      <c r="A3474">
        <v>3806</v>
      </c>
      <c r="B3474">
        <v>4223</v>
      </c>
      <c r="C3474">
        <v>4223</v>
      </c>
      <c r="D3474">
        <v>14291</v>
      </c>
      <c r="E3474" t="str">
        <f t="shared" si="162"/>
        <v>14291-ECU-P</v>
      </c>
      <c r="F3474" t="s">
        <v>904</v>
      </c>
      <c r="G3474" t="s">
        <v>883</v>
      </c>
      <c r="H3474" t="s">
        <v>22</v>
      </c>
      <c r="I3474">
        <v>-79.940299999999993</v>
      </c>
      <c r="J3474">
        <v>0.80559999999999998</v>
      </c>
      <c r="K3474">
        <v>8</v>
      </c>
      <c r="L3474">
        <v>1062.0699460000001</v>
      </c>
      <c r="M3474" t="str">
        <f t="shared" si="163"/>
        <v>Pequeña</v>
      </c>
      <c r="N3474" t="str">
        <f t="shared" si="164"/>
        <v>P</v>
      </c>
      <c r="O3474">
        <v>0.45140200000000003</v>
      </c>
      <c r="P3474" t="s">
        <v>7</v>
      </c>
      <c r="Q3474">
        <v>-1.2315E-2</v>
      </c>
      <c r="R3474" t="s">
        <v>15</v>
      </c>
      <c r="S3474">
        <v>71.565048000000004</v>
      </c>
      <c r="T3474" t="s">
        <v>19</v>
      </c>
      <c r="U3474">
        <v>228.17721246339161</v>
      </c>
      <c r="V3474">
        <v>25.200001</v>
      </c>
      <c r="W3474">
        <v>3.863</v>
      </c>
      <c r="X3474">
        <v>65.66</v>
      </c>
      <c r="Y3474">
        <v>3.8197800000000002</v>
      </c>
      <c r="Z3474">
        <v>255</v>
      </c>
      <c r="AA3474" t="str">
        <f>IF(Z3474=-1,"Flat",
INDEX({"North","Northeast","East","Southeast","South","Southwest","West","Northwest","North"},
MATCH(Z3474,{0;22.5;67.5;112.5;157.5;202.5;247.5;292.5;337.5},1)))</f>
        <v>West</v>
      </c>
      <c r="AB3474">
        <v>0.66752500000000003</v>
      </c>
      <c r="AC3474" t="s">
        <v>10</v>
      </c>
      <c r="AD3474">
        <v>25</v>
      </c>
      <c r="AE3474">
        <v>2</v>
      </c>
      <c r="AF3474">
        <v>3.077</v>
      </c>
    </row>
    <row r="3475" spans="1:32" x14ac:dyDescent="0.25">
      <c r="A3475">
        <v>3807</v>
      </c>
      <c r="B3475">
        <v>4224</v>
      </c>
      <c r="C3475">
        <v>4224</v>
      </c>
      <c r="D3475">
        <v>14292</v>
      </c>
      <c r="E3475" t="str">
        <f t="shared" si="162"/>
        <v>14292-ECU-P</v>
      </c>
      <c r="F3475" t="s">
        <v>905</v>
      </c>
      <c r="G3475" t="s">
        <v>883</v>
      </c>
      <c r="H3475" t="s">
        <v>48</v>
      </c>
      <c r="I3475">
        <v>-80.595398000000003</v>
      </c>
      <c r="J3475">
        <v>-2.4274</v>
      </c>
      <c r="K3475">
        <v>16</v>
      </c>
      <c r="L3475">
        <v>59.952702000000002</v>
      </c>
      <c r="M3475" t="str">
        <f t="shared" si="163"/>
        <v>Pequeña</v>
      </c>
      <c r="N3475" t="str">
        <f t="shared" si="164"/>
        <v>P</v>
      </c>
      <c r="O3475">
        <v>0.263214</v>
      </c>
      <c r="P3475" t="s">
        <v>7</v>
      </c>
      <c r="Q3475">
        <v>1.1919999999999999E-3</v>
      </c>
      <c r="R3475" t="s">
        <v>8</v>
      </c>
      <c r="S3475">
        <v>220.60128800000001</v>
      </c>
      <c r="T3475" t="s">
        <v>23</v>
      </c>
      <c r="U3475">
        <v>11519.726646242059</v>
      </c>
      <c r="V3475">
        <v>24.6</v>
      </c>
      <c r="W3475">
        <v>4.8940000000000001</v>
      </c>
      <c r="X3475">
        <v>65.66</v>
      </c>
      <c r="Y3475">
        <v>4.4429699999999999</v>
      </c>
      <c r="Z3475">
        <v>255</v>
      </c>
      <c r="AA3475" t="str">
        <f>IF(Z3475=-1,"Flat",
INDEX({"North","Northeast","East","Southeast","South","Southwest","West","Northwest","North"},
MATCH(Z3475,{0;22.5;67.5;112.5;157.5;202.5;247.5;292.5;337.5},1)))</f>
        <v>West</v>
      </c>
      <c r="AB3475">
        <v>0.59889000000000003</v>
      </c>
      <c r="AC3475" t="s">
        <v>20</v>
      </c>
      <c r="AD3475">
        <v>30</v>
      </c>
      <c r="AE3475">
        <v>4</v>
      </c>
      <c r="AF3475">
        <v>3.891</v>
      </c>
    </row>
    <row r="3476" spans="1:32" x14ac:dyDescent="0.25">
      <c r="A3476">
        <v>3808</v>
      </c>
      <c r="B3476">
        <v>4225</v>
      </c>
      <c r="C3476">
        <v>4225</v>
      </c>
      <c r="D3476">
        <v>14293</v>
      </c>
      <c r="E3476" t="str">
        <f t="shared" si="162"/>
        <v>14293-ECU-P</v>
      </c>
      <c r="F3476" t="s">
        <v>905</v>
      </c>
      <c r="G3476" t="s">
        <v>883</v>
      </c>
      <c r="H3476" t="s">
        <v>48</v>
      </c>
      <c r="I3476">
        <v>-80.594200000000001</v>
      </c>
      <c r="J3476">
        <v>-2.4434999999999998</v>
      </c>
      <c r="K3476">
        <v>16</v>
      </c>
      <c r="L3476">
        <v>30</v>
      </c>
      <c r="M3476" t="str">
        <f t="shared" si="163"/>
        <v>Pequeña</v>
      </c>
      <c r="N3476" t="str">
        <f t="shared" si="164"/>
        <v>P</v>
      </c>
      <c r="O3476">
        <v>0.28334599999999999</v>
      </c>
      <c r="P3476" t="s">
        <v>7</v>
      </c>
      <c r="Q3476">
        <v>2.3839999999999998E-3</v>
      </c>
      <c r="R3476" t="s">
        <v>8</v>
      </c>
      <c r="S3476">
        <v>229.08561700000001</v>
      </c>
      <c r="T3476" t="s">
        <v>23</v>
      </c>
      <c r="U3476">
        <v>13272.965858215841</v>
      </c>
      <c r="V3476">
        <v>24.6</v>
      </c>
      <c r="W3476">
        <v>4.91</v>
      </c>
      <c r="X3476">
        <v>65.66</v>
      </c>
      <c r="Y3476">
        <v>4.4935200000000002</v>
      </c>
      <c r="Z3476">
        <v>255</v>
      </c>
      <c r="AA3476" t="str">
        <f>IF(Z3476=-1,"Flat",
INDEX({"North","Northeast","East","Southeast","South","Southwest","West","Northwest","North"},
MATCH(Z3476,{0;22.5;67.5;112.5;157.5;202.5;247.5;292.5;337.5},1)))</f>
        <v>West</v>
      </c>
      <c r="AB3476">
        <v>0.59828000000000003</v>
      </c>
      <c r="AC3476" t="s">
        <v>20</v>
      </c>
      <c r="AD3476">
        <v>30</v>
      </c>
      <c r="AE3476">
        <v>4</v>
      </c>
      <c r="AF3476">
        <v>3.9049999999999998</v>
      </c>
    </row>
    <row r="3477" spans="1:32" x14ac:dyDescent="0.25">
      <c r="A3477">
        <v>3809</v>
      </c>
      <c r="B3477">
        <v>4226</v>
      </c>
      <c r="C3477">
        <v>4226</v>
      </c>
      <c r="D3477">
        <v>14294</v>
      </c>
      <c r="E3477" t="str">
        <f t="shared" si="162"/>
        <v>14294-ECU-P</v>
      </c>
      <c r="F3477" t="s">
        <v>906</v>
      </c>
      <c r="G3477" t="s">
        <v>883</v>
      </c>
      <c r="H3477" t="s">
        <v>25</v>
      </c>
      <c r="I3477">
        <v>-78.195701999999997</v>
      </c>
      <c r="J3477">
        <v>0.45850000000000002</v>
      </c>
      <c r="K3477">
        <v>2118</v>
      </c>
      <c r="L3477">
        <v>30</v>
      </c>
      <c r="M3477" t="str">
        <f t="shared" si="163"/>
        <v>Pequeña</v>
      </c>
      <c r="N3477" t="str">
        <f t="shared" si="164"/>
        <v>P</v>
      </c>
      <c r="O3477">
        <v>4.1116700000000002</v>
      </c>
      <c r="P3477" t="s">
        <v>32</v>
      </c>
      <c r="Q3477">
        <v>2.1055000000000001E-2</v>
      </c>
      <c r="R3477" t="s">
        <v>80</v>
      </c>
      <c r="S3477">
        <v>27.897269999999999</v>
      </c>
      <c r="T3477" t="s">
        <v>9</v>
      </c>
      <c r="U3477">
        <v>872.05655943036629</v>
      </c>
      <c r="V3477">
        <v>20</v>
      </c>
      <c r="W3477">
        <v>5.5549999999999997</v>
      </c>
      <c r="X3477">
        <v>65.66</v>
      </c>
      <c r="Y3477">
        <v>3.8200500000000002</v>
      </c>
      <c r="Z3477">
        <v>255</v>
      </c>
      <c r="AA3477" t="str">
        <f>IF(Z3477=-1,"Flat",
INDEX({"North","Northeast","East","Southeast","South","Southwest","West","Northwest","North"},
MATCH(Z3477,{0;22.5;67.5;112.5;157.5;202.5;247.5;292.5;337.5},1)))</f>
        <v>West</v>
      </c>
      <c r="AB3477">
        <v>0.72827799999999998</v>
      </c>
      <c r="AC3477" t="s">
        <v>10</v>
      </c>
      <c r="AD3477">
        <v>60</v>
      </c>
      <c r="AE3477">
        <v>2</v>
      </c>
      <c r="AF3477">
        <v>4.4580000000000002</v>
      </c>
    </row>
    <row r="3478" spans="1:32" x14ac:dyDescent="0.25">
      <c r="A3478">
        <v>3810</v>
      </c>
      <c r="B3478">
        <v>4227</v>
      </c>
      <c r="C3478">
        <v>4227</v>
      </c>
      <c r="D3478">
        <v>14295</v>
      </c>
      <c r="E3478" t="str">
        <f t="shared" si="162"/>
        <v>14295-ECU-P</v>
      </c>
      <c r="F3478" t="s">
        <v>907</v>
      </c>
      <c r="G3478" t="s">
        <v>883</v>
      </c>
      <c r="H3478" t="s">
        <v>22</v>
      </c>
      <c r="I3478">
        <v>-80.271598999999995</v>
      </c>
      <c r="J3478">
        <v>-2.3346</v>
      </c>
      <c r="K3478">
        <v>33</v>
      </c>
      <c r="L3478">
        <v>48.3521</v>
      </c>
      <c r="M3478" t="str">
        <f t="shared" si="163"/>
        <v>Pequeña</v>
      </c>
      <c r="N3478" t="str">
        <f t="shared" si="164"/>
        <v>P</v>
      </c>
      <c r="O3478">
        <v>0.86235499999999998</v>
      </c>
      <c r="P3478" t="s">
        <v>7</v>
      </c>
      <c r="Q3478">
        <v>5.1640000000000002E-3</v>
      </c>
      <c r="R3478" t="s">
        <v>8</v>
      </c>
      <c r="S3478">
        <v>204.44395399999999</v>
      </c>
      <c r="T3478" t="s">
        <v>23</v>
      </c>
      <c r="U3478">
        <v>85.869396579763531</v>
      </c>
      <c r="V3478">
        <v>20</v>
      </c>
      <c r="W3478">
        <v>4.2149999999999999</v>
      </c>
      <c r="X3478">
        <v>65.66</v>
      </c>
      <c r="Y3478">
        <v>3.7096100000000001</v>
      </c>
      <c r="Z3478">
        <v>255</v>
      </c>
      <c r="AA3478" t="str">
        <f>IF(Z3478=-1,"Flat",
INDEX({"North","Northeast","East","Southeast","South","Southwest","West","Northwest","North"},
MATCH(Z3478,{0;22.5;67.5;112.5;157.5;202.5;247.5;292.5;337.5},1)))</f>
        <v>West</v>
      </c>
      <c r="AB3478">
        <v>0.74945899999999999</v>
      </c>
      <c r="AC3478" t="s">
        <v>10</v>
      </c>
      <c r="AD3478">
        <v>20</v>
      </c>
      <c r="AE3478">
        <v>4</v>
      </c>
      <c r="AF3478">
        <v>3.351</v>
      </c>
    </row>
    <row r="3479" spans="1:32" x14ac:dyDescent="0.25">
      <c r="A3479">
        <v>3811</v>
      </c>
      <c r="B3479">
        <v>4228</v>
      </c>
      <c r="C3479">
        <v>4228</v>
      </c>
      <c r="D3479">
        <v>14296</v>
      </c>
      <c r="E3479" t="str">
        <f t="shared" si="162"/>
        <v>14296-GUY-P</v>
      </c>
      <c r="F3479" t="s">
        <v>908</v>
      </c>
      <c r="G3479" t="s">
        <v>883</v>
      </c>
      <c r="H3479" t="s">
        <v>6</v>
      </c>
      <c r="I3479">
        <v>-78.128403000000006</v>
      </c>
      <c r="J3479">
        <v>0.49380000000000002</v>
      </c>
      <c r="K3479">
        <v>1606</v>
      </c>
      <c r="L3479">
        <v>169.99299600000001</v>
      </c>
      <c r="M3479" t="str">
        <f t="shared" si="163"/>
        <v>Pequeña</v>
      </c>
      <c r="N3479" t="str">
        <f t="shared" si="164"/>
        <v>P</v>
      </c>
      <c r="O3479">
        <v>1.9414800000000001</v>
      </c>
      <c r="P3479" t="s">
        <v>7</v>
      </c>
      <c r="Q3479">
        <v>-6.7539999999999996E-3</v>
      </c>
      <c r="R3479" t="s">
        <v>8</v>
      </c>
      <c r="S3479">
        <v>65.695449999999994</v>
      </c>
      <c r="T3479" t="s">
        <v>9</v>
      </c>
      <c r="U3479">
        <v>426.75705639230421</v>
      </c>
      <c r="V3479">
        <v>19.899999999999999</v>
      </c>
      <c r="W3479">
        <v>5.8840000000000003</v>
      </c>
      <c r="X3479">
        <v>65.66</v>
      </c>
      <c r="Y3479">
        <v>6.0885400000000001</v>
      </c>
      <c r="Z3479">
        <v>255</v>
      </c>
      <c r="AA3479" t="str">
        <f>IF(Z3479=-1,"Flat",
INDEX({"North","Northeast","East","Southeast","South","Southwest","West","Northwest","North"},
MATCH(Z3479,{0;22.5;67.5;112.5;157.5;202.5;247.5;292.5;337.5},1)))</f>
        <v>West</v>
      </c>
      <c r="AB3479">
        <v>0.74251199999999995</v>
      </c>
      <c r="AC3479" t="s">
        <v>10</v>
      </c>
      <c r="AD3479">
        <v>60</v>
      </c>
      <c r="AE3479">
        <v>2</v>
      </c>
      <c r="AF3479">
        <v>4.6580000000000004</v>
      </c>
    </row>
    <row r="3480" spans="1:32" x14ac:dyDescent="0.25">
      <c r="A3480">
        <v>3812</v>
      </c>
      <c r="B3480">
        <v>4229</v>
      </c>
      <c r="C3480">
        <v>4229</v>
      </c>
      <c r="D3480">
        <v>15829</v>
      </c>
      <c r="E3480" t="str">
        <f t="shared" si="162"/>
        <v>15829-PAR-P</v>
      </c>
      <c r="F3480" t="s">
        <v>910</v>
      </c>
      <c r="G3480" t="s">
        <v>909</v>
      </c>
      <c r="H3480" t="s">
        <v>6</v>
      </c>
      <c r="I3480">
        <v>-57.955199999999998</v>
      </c>
      <c r="J3480">
        <v>6.7405999999999997</v>
      </c>
      <c r="K3480">
        <v>4</v>
      </c>
      <c r="L3480">
        <v>36.237597999999998</v>
      </c>
      <c r="M3480" t="str">
        <f t="shared" si="163"/>
        <v>Pequeña</v>
      </c>
      <c r="N3480" t="str">
        <f t="shared" si="164"/>
        <v>P</v>
      </c>
      <c r="O3480">
        <v>6.0562999999999999E-2</v>
      </c>
      <c r="P3480" t="s">
        <v>7</v>
      </c>
      <c r="Q3480">
        <v>-1.9859999999999999E-3</v>
      </c>
      <c r="R3480" t="s">
        <v>8</v>
      </c>
      <c r="S3480">
        <v>225</v>
      </c>
      <c r="T3480" t="s">
        <v>23</v>
      </c>
      <c r="U3480">
        <v>144.00236707156921</v>
      </c>
      <c r="V3480">
        <v>26.299999</v>
      </c>
      <c r="W3480">
        <v>5.7229999999999999</v>
      </c>
      <c r="X3480">
        <v>81.94</v>
      </c>
      <c r="Y3480">
        <v>5.5231399999999997</v>
      </c>
      <c r="Z3480">
        <v>51.5</v>
      </c>
      <c r="AA3480" t="str">
        <f>IF(Z3480=-1,"Flat",
INDEX({"North","Northeast","East","Southeast","South","Southwest","West","Northwest","North"},
MATCH(Z3480,{0;22.5;67.5;112.5;157.5;202.5;247.5;292.5;337.5},1)))</f>
        <v>Northeast</v>
      </c>
      <c r="AB3480">
        <v>-9999</v>
      </c>
      <c r="AC3480" t="s">
        <v>109</v>
      </c>
      <c r="AD3480">
        <v>20</v>
      </c>
      <c r="AE3480">
        <v>8</v>
      </c>
      <c r="AF3480">
        <v>4.5129999999999999</v>
      </c>
    </row>
    <row r="3481" spans="1:32" x14ac:dyDescent="0.25">
      <c r="A3481">
        <v>3813</v>
      </c>
      <c r="B3481">
        <v>4230</v>
      </c>
      <c r="C3481">
        <v>4230</v>
      </c>
      <c r="D3481">
        <v>18849</v>
      </c>
      <c r="E3481" t="str">
        <f t="shared" si="162"/>
        <v>18849-PER-P</v>
      </c>
      <c r="F3481" t="s">
        <v>912</v>
      </c>
      <c r="G3481" t="s">
        <v>911</v>
      </c>
      <c r="H3481" t="s">
        <v>6</v>
      </c>
      <c r="I3481">
        <v>-59.441001999999997</v>
      </c>
      <c r="J3481">
        <v>-22.670099</v>
      </c>
      <c r="K3481">
        <v>115</v>
      </c>
      <c r="L3481">
        <v>106.708</v>
      </c>
      <c r="M3481" t="str">
        <f t="shared" si="163"/>
        <v>Pequeña</v>
      </c>
      <c r="N3481" t="str">
        <f t="shared" si="164"/>
        <v>P</v>
      </c>
      <c r="O3481">
        <v>4.5141000000000001E-2</v>
      </c>
      <c r="P3481" t="s">
        <v>7</v>
      </c>
      <c r="Q3481">
        <v>1.1919999999999999E-3</v>
      </c>
      <c r="R3481" t="s">
        <v>8</v>
      </c>
      <c r="S3481">
        <v>341.56506300000001</v>
      </c>
      <c r="T3481" t="s">
        <v>70</v>
      </c>
      <c r="U3481">
        <v>21883.57982136435</v>
      </c>
      <c r="V3481">
        <v>24.6</v>
      </c>
      <c r="W3481">
        <v>5.43</v>
      </c>
      <c r="X3481">
        <v>73.2</v>
      </c>
      <c r="Y3481">
        <v>7.06677</v>
      </c>
      <c r="Z3481">
        <v>82.09</v>
      </c>
      <c r="AA3481" t="str">
        <f>IF(Z3481=-1,"Flat",
INDEX({"North","Northeast","East","Southeast","South","Southwest","West","Northwest","North"},
MATCH(Z3481,{0;22.5;67.5;112.5;157.5;202.5;247.5;292.5;337.5},1)))</f>
        <v>East</v>
      </c>
      <c r="AB3481">
        <v>0.59958599999999995</v>
      </c>
      <c r="AC3481" t="s">
        <v>20</v>
      </c>
      <c r="AD3481">
        <v>100</v>
      </c>
      <c r="AE3481">
        <v>21</v>
      </c>
      <c r="AF3481">
        <v>4.2709999999999999</v>
      </c>
    </row>
    <row r="3482" spans="1:32" x14ac:dyDescent="0.25">
      <c r="A3482">
        <v>3814</v>
      </c>
      <c r="B3482">
        <v>4231</v>
      </c>
      <c r="C3482">
        <v>4231</v>
      </c>
      <c r="D3482">
        <v>18850</v>
      </c>
      <c r="E3482" t="str">
        <f t="shared" si="162"/>
        <v>18850-PER-P</v>
      </c>
      <c r="F3482" t="s">
        <v>914</v>
      </c>
      <c r="G3482" t="s">
        <v>913</v>
      </c>
      <c r="H3482" t="s">
        <v>25</v>
      </c>
      <c r="I3482">
        <v>-71.922400999999994</v>
      </c>
      <c r="J3482">
        <v>-16.7593</v>
      </c>
      <c r="K3482">
        <v>1175</v>
      </c>
      <c r="L3482">
        <v>13408</v>
      </c>
      <c r="M3482" t="str">
        <f t="shared" si="163"/>
        <v>Pequeña</v>
      </c>
      <c r="N3482" t="str">
        <f t="shared" si="164"/>
        <v>P</v>
      </c>
      <c r="O3482">
        <v>0.10871400000000001</v>
      </c>
      <c r="P3482" t="s">
        <v>7</v>
      </c>
      <c r="Q3482">
        <v>2.3839999999999998E-3</v>
      </c>
      <c r="R3482" t="s">
        <v>8</v>
      </c>
      <c r="S3482">
        <v>246.80140700000001</v>
      </c>
      <c r="T3482" t="s">
        <v>23</v>
      </c>
      <c r="U3482">
        <v>6165.0627269426777</v>
      </c>
      <c r="V3482">
        <v>18.100000000000001</v>
      </c>
      <c r="W3482">
        <v>7.1449999999999996</v>
      </c>
      <c r="X3482">
        <v>54.36</v>
      </c>
      <c r="Y3482">
        <v>3.61537</v>
      </c>
      <c r="Z3482">
        <v>199.6</v>
      </c>
      <c r="AA3482" t="str">
        <f>IF(Z3482=-1,"Flat",
INDEX({"North","Northeast","East","Southeast","South","Southwest","West","Northwest","North"},
MATCH(Z3482,{0;22.5;67.5;112.5;157.5;202.5;247.5;292.5;337.5},1)))</f>
        <v>South</v>
      </c>
      <c r="AB3482">
        <v>0.67441399999999996</v>
      </c>
      <c r="AC3482" t="s">
        <v>10</v>
      </c>
      <c r="AD3482">
        <v>200</v>
      </c>
      <c r="AE3482">
        <v>19</v>
      </c>
      <c r="AF3482">
        <v>5.66</v>
      </c>
    </row>
    <row r="3483" spans="1:32" x14ac:dyDescent="0.25">
      <c r="A3483">
        <v>3815</v>
      </c>
      <c r="B3483">
        <v>4232</v>
      </c>
      <c r="C3483">
        <v>4232</v>
      </c>
      <c r="D3483">
        <v>18851</v>
      </c>
      <c r="E3483" t="str">
        <f t="shared" si="162"/>
        <v>18851-PER-P</v>
      </c>
      <c r="F3483" t="s">
        <v>915</v>
      </c>
      <c r="G3483" t="s">
        <v>913</v>
      </c>
      <c r="H3483" t="s">
        <v>6</v>
      </c>
      <c r="I3483">
        <v>-71.266295999999997</v>
      </c>
      <c r="J3483">
        <v>-16.971001000000001</v>
      </c>
      <c r="K3483">
        <v>1883</v>
      </c>
      <c r="L3483">
        <v>2263.459961</v>
      </c>
      <c r="M3483" t="str">
        <f t="shared" si="163"/>
        <v>Pequeña</v>
      </c>
      <c r="N3483" t="str">
        <f t="shared" si="164"/>
        <v>P</v>
      </c>
      <c r="O3483">
        <v>9.83535</v>
      </c>
      <c r="P3483" t="s">
        <v>14</v>
      </c>
      <c r="Q3483">
        <v>-3.0192E-2</v>
      </c>
      <c r="R3483" t="s">
        <v>15</v>
      </c>
      <c r="S3483">
        <v>44.301304000000002</v>
      </c>
      <c r="T3483" t="s">
        <v>9</v>
      </c>
      <c r="U3483">
        <v>24684.755046494171</v>
      </c>
      <c r="V3483">
        <v>18</v>
      </c>
      <c r="W3483">
        <v>7.32</v>
      </c>
      <c r="X3483">
        <v>54.36</v>
      </c>
      <c r="Y3483">
        <v>3.7136100000000001</v>
      </c>
      <c r="Z3483">
        <v>199.6</v>
      </c>
      <c r="AA3483" t="str">
        <f>IF(Z3483=-1,"Flat",
INDEX({"North","Northeast","East","Southeast","South","Southwest","West","Northwest","North"},
MATCH(Z3483,{0;22.5;67.5;112.5;157.5;202.5;247.5;292.5;337.5},1)))</f>
        <v>South</v>
      </c>
      <c r="AB3483">
        <v>0.70056499999999999</v>
      </c>
      <c r="AC3483" t="s">
        <v>10</v>
      </c>
      <c r="AD3483">
        <v>251</v>
      </c>
      <c r="AE3483">
        <v>20</v>
      </c>
      <c r="AF3483">
        <v>5.7619999999999996</v>
      </c>
    </row>
    <row r="3484" spans="1:32" x14ac:dyDescent="0.25">
      <c r="A3484">
        <v>3816</v>
      </c>
      <c r="B3484">
        <v>4233</v>
      </c>
      <c r="C3484">
        <v>4233</v>
      </c>
      <c r="D3484">
        <v>18852</v>
      </c>
      <c r="E3484" t="str">
        <f t="shared" si="162"/>
        <v>18852-PER-P</v>
      </c>
      <c r="F3484" t="s">
        <v>916</v>
      </c>
      <c r="G3484" t="s">
        <v>913</v>
      </c>
      <c r="H3484" t="s">
        <v>25</v>
      </c>
      <c r="I3484">
        <v>-70.880095999999995</v>
      </c>
      <c r="J3484">
        <v>-17.645800000000001</v>
      </c>
      <c r="K3484">
        <v>586</v>
      </c>
      <c r="L3484">
        <v>460.65100100000001</v>
      </c>
      <c r="M3484" t="str">
        <f t="shared" si="163"/>
        <v>Pequeña</v>
      </c>
      <c r="N3484" t="str">
        <f t="shared" si="164"/>
        <v>P</v>
      </c>
      <c r="O3484">
        <v>1.2372000000000001</v>
      </c>
      <c r="P3484" t="s">
        <v>7</v>
      </c>
      <c r="Q3484">
        <v>1.1919999999999999E-3</v>
      </c>
      <c r="R3484" t="s">
        <v>8</v>
      </c>
      <c r="S3484">
        <v>191.30993699999999</v>
      </c>
      <c r="T3484" t="s">
        <v>13</v>
      </c>
      <c r="U3484">
        <v>1887.8164146400891</v>
      </c>
      <c r="V3484">
        <v>18.200001</v>
      </c>
      <c r="W3484">
        <v>6.758</v>
      </c>
      <c r="X3484">
        <v>54.36</v>
      </c>
      <c r="Y3484">
        <v>3.84904</v>
      </c>
      <c r="Z3484">
        <v>199.6</v>
      </c>
      <c r="AA3484" t="str">
        <f>IF(Z3484=-1,"Flat",
INDEX({"North","Northeast","East","Southeast","South","Southwest","West","Northwest","North"},
MATCH(Z3484,{0;22.5;67.5;112.5;157.5;202.5;247.5;292.5;337.5},1)))</f>
        <v>South</v>
      </c>
      <c r="AB3484">
        <v>0.593754</v>
      </c>
      <c r="AC3484" t="s">
        <v>20</v>
      </c>
      <c r="AD3484">
        <v>150</v>
      </c>
      <c r="AE3484">
        <v>19</v>
      </c>
      <c r="AF3484">
        <v>5.3520000000000003</v>
      </c>
    </row>
    <row r="3485" spans="1:32" x14ac:dyDescent="0.25">
      <c r="A3485">
        <v>3818</v>
      </c>
      <c r="B3485">
        <v>4235</v>
      </c>
      <c r="C3485">
        <v>4235</v>
      </c>
      <c r="D3485">
        <v>18854</v>
      </c>
      <c r="E3485" t="str">
        <f t="shared" si="162"/>
        <v>18854-PER-P</v>
      </c>
      <c r="F3485" t="s">
        <v>917</v>
      </c>
      <c r="G3485" t="s">
        <v>913</v>
      </c>
      <c r="H3485" t="s">
        <v>6</v>
      </c>
      <c r="I3485">
        <v>-71.056297000000001</v>
      </c>
      <c r="J3485">
        <v>-17.520201</v>
      </c>
      <c r="K3485">
        <v>1022</v>
      </c>
      <c r="L3485">
        <v>679.703979</v>
      </c>
      <c r="M3485" t="str">
        <f t="shared" si="163"/>
        <v>Pequeña</v>
      </c>
      <c r="N3485" t="str">
        <f t="shared" si="164"/>
        <v>P</v>
      </c>
      <c r="O3485">
        <v>0.59371799999999997</v>
      </c>
      <c r="P3485" t="s">
        <v>7</v>
      </c>
      <c r="Q3485">
        <v>-1.5889999999999999E-3</v>
      </c>
      <c r="R3485" t="s">
        <v>8</v>
      </c>
      <c r="S3485">
        <v>207.181107</v>
      </c>
      <c r="T3485" t="s">
        <v>23</v>
      </c>
      <c r="U3485">
        <v>14243.580950420739</v>
      </c>
      <c r="V3485">
        <v>17.899999999999999</v>
      </c>
      <c r="W3485">
        <v>7.1310000000000002</v>
      </c>
      <c r="X3485">
        <v>54.36</v>
      </c>
      <c r="Y3485">
        <v>3.1831100000000001</v>
      </c>
      <c r="Z3485">
        <v>199.6</v>
      </c>
      <c r="AA3485" t="str">
        <f>IF(Z3485=-1,"Flat",
INDEX({"North","Northeast","East","Southeast","South","Southwest","West","Northwest","North"},
MATCH(Z3485,{0;22.5;67.5;112.5;157.5;202.5;247.5;292.5;337.5},1)))</f>
        <v>South</v>
      </c>
      <c r="AB3485">
        <v>0.595248</v>
      </c>
      <c r="AC3485" t="s">
        <v>20</v>
      </c>
      <c r="AD3485">
        <v>300</v>
      </c>
      <c r="AE3485">
        <v>20</v>
      </c>
      <c r="AF3485">
        <v>5.6669999999999998</v>
      </c>
    </row>
    <row r="3486" spans="1:32" x14ac:dyDescent="0.25">
      <c r="A3486">
        <v>3819</v>
      </c>
      <c r="B3486">
        <v>4236</v>
      </c>
      <c r="C3486">
        <v>4236</v>
      </c>
      <c r="D3486">
        <v>18855</v>
      </c>
      <c r="E3486" t="str">
        <f t="shared" si="162"/>
        <v>18855-PER-P</v>
      </c>
      <c r="F3486" t="s">
        <v>918</v>
      </c>
      <c r="G3486" t="s">
        <v>913</v>
      </c>
      <c r="H3486" t="s">
        <v>6</v>
      </c>
      <c r="I3486">
        <v>-79.842796000000007</v>
      </c>
      <c r="J3486">
        <v>-6.2343000000000002</v>
      </c>
      <c r="K3486">
        <v>144</v>
      </c>
      <c r="L3486">
        <v>4101.0097660000001</v>
      </c>
      <c r="M3486" t="str">
        <f t="shared" si="163"/>
        <v>Pequeña</v>
      </c>
      <c r="N3486" t="str">
        <f t="shared" si="164"/>
        <v>P</v>
      </c>
      <c r="O3486">
        <v>0.791659</v>
      </c>
      <c r="P3486" t="s">
        <v>7</v>
      </c>
      <c r="Q3486">
        <v>4.6082999999999999E-2</v>
      </c>
      <c r="R3486" t="s">
        <v>80</v>
      </c>
      <c r="S3486">
        <v>154.358994</v>
      </c>
      <c r="T3486" t="s">
        <v>49</v>
      </c>
      <c r="U3486">
        <v>12007.56864081304</v>
      </c>
      <c r="V3486">
        <v>22.9</v>
      </c>
      <c r="W3486">
        <v>5.4889999999999999</v>
      </c>
      <c r="X3486">
        <v>54.36</v>
      </c>
      <c r="Y3486">
        <v>3.92259</v>
      </c>
      <c r="Z3486">
        <v>199.6</v>
      </c>
      <c r="AA3486" t="str">
        <f>IF(Z3486=-1,"Flat",
INDEX({"North","Northeast","East","Southeast","South","Southwest","West","Northwest","North"},
MATCH(Z3486,{0;22.5;67.5;112.5;157.5;202.5;247.5;292.5;337.5},1)))</f>
        <v>South</v>
      </c>
      <c r="AB3486">
        <v>0.66271100000000005</v>
      </c>
      <c r="AC3486" t="s">
        <v>10</v>
      </c>
      <c r="AD3486">
        <v>169.800003</v>
      </c>
      <c r="AE3486">
        <v>8</v>
      </c>
      <c r="AF3486">
        <v>4.3410000000000002</v>
      </c>
    </row>
    <row r="3487" spans="1:32" x14ac:dyDescent="0.25">
      <c r="A3487">
        <v>3820</v>
      </c>
      <c r="B3487">
        <v>4237</v>
      </c>
      <c r="C3487">
        <v>4237</v>
      </c>
      <c r="D3487">
        <v>18856</v>
      </c>
      <c r="E3487" t="str">
        <f t="shared" si="162"/>
        <v>18856-PER-P</v>
      </c>
      <c r="F3487" t="s">
        <v>919</v>
      </c>
      <c r="G3487" t="s">
        <v>913</v>
      </c>
      <c r="H3487" t="s">
        <v>6</v>
      </c>
      <c r="I3487">
        <v>-71.833099000000004</v>
      </c>
      <c r="J3487">
        <v>-16.639399999999998</v>
      </c>
      <c r="K3487">
        <v>1437</v>
      </c>
      <c r="L3487">
        <v>1470.3900149999999</v>
      </c>
      <c r="M3487" t="str">
        <f t="shared" si="163"/>
        <v>Pequeña</v>
      </c>
      <c r="N3487" t="str">
        <f t="shared" si="164"/>
        <v>P</v>
      </c>
      <c r="O3487">
        <v>1.30138</v>
      </c>
      <c r="P3487" t="s">
        <v>7</v>
      </c>
      <c r="Q3487">
        <v>3.97E-4</v>
      </c>
      <c r="R3487" t="s">
        <v>8</v>
      </c>
      <c r="S3487">
        <v>248.782028</v>
      </c>
      <c r="T3487" t="s">
        <v>16</v>
      </c>
      <c r="U3487">
        <v>4164.566947816541</v>
      </c>
      <c r="V3487">
        <v>18.700001</v>
      </c>
      <c r="W3487">
        <v>7.1909999999999998</v>
      </c>
      <c r="X3487">
        <v>54.36</v>
      </c>
      <c r="Y3487">
        <v>3.2765</v>
      </c>
      <c r="Z3487">
        <v>199.6</v>
      </c>
      <c r="AA3487" t="str">
        <f>IF(Z3487=-1,"Flat",
INDEX({"North","Northeast","East","Southeast","South","Southwest","West","Northwest","North"},
MATCH(Z3487,{0;22.5;67.5;112.5;157.5;202.5;247.5;292.5;337.5},1)))</f>
        <v>South</v>
      </c>
      <c r="AB3487">
        <v>0.59287299999999998</v>
      </c>
      <c r="AC3487" t="s">
        <v>20</v>
      </c>
      <c r="AD3487">
        <v>114</v>
      </c>
      <c r="AE3487">
        <v>19</v>
      </c>
      <c r="AF3487">
        <v>5.649</v>
      </c>
    </row>
    <row r="3488" spans="1:32" x14ac:dyDescent="0.25">
      <c r="A3488">
        <v>3821</v>
      </c>
      <c r="B3488">
        <v>4238</v>
      </c>
      <c r="C3488">
        <v>4238</v>
      </c>
      <c r="D3488">
        <v>18857</v>
      </c>
      <c r="E3488" t="str">
        <f t="shared" si="162"/>
        <v>18857-PER-P</v>
      </c>
      <c r="F3488" t="s">
        <v>920</v>
      </c>
      <c r="G3488" t="s">
        <v>913</v>
      </c>
      <c r="H3488" t="s">
        <v>6</v>
      </c>
      <c r="I3488">
        <v>-71.725303999999994</v>
      </c>
      <c r="J3488">
        <v>-16.379000000000001</v>
      </c>
      <c r="K3488">
        <v>2036</v>
      </c>
      <c r="L3488">
        <v>358.20700099999999</v>
      </c>
      <c r="M3488" t="str">
        <f t="shared" si="163"/>
        <v>Pequeña</v>
      </c>
      <c r="N3488" t="str">
        <f t="shared" si="164"/>
        <v>P</v>
      </c>
      <c r="O3488">
        <v>2.8333300000000001</v>
      </c>
      <c r="P3488" t="s">
        <v>32</v>
      </c>
      <c r="Q3488">
        <v>7.1510000000000002E-3</v>
      </c>
      <c r="R3488" t="s">
        <v>8</v>
      </c>
      <c r="S3488">
        <v>212.24996899999999</v>
      </c>
      <c r="T3488" t="s">
        <v>23</v>
      </c>
      <c r="U3488">
        <v>1462.670458790303</v>
      </c>
      <c r="V3488">
        <v>18.100000000000001</v>
      </c>
      <c r="W3488">
        <v>7.2830000000000004</v>
      </c>
      <c r="X3488">
        <v>54.36</v>
      </c>
      <c r="Y3488">
        <v>3.4077299999999999</v>
      </c>
      <c r="Z3488">
        <v>199.6</v>
      </c>
      <c r="AA3488" t="str">
        <f>IF(Z3488=-1,"Flat",
INDEX({"North","Northeast","East","Southeast","South","Southwest","West","Northwest","North"},
MATCH(Z3488,{0;22.5;67.5;112.5;157.5;202.5;247.5;292.5;337.5},1)))</f>
        <v>South</v>
      </c>
      <c r="AB3488">
        <v>0.59034200000000003</v>
      </c>
      <c r="AC3488" t="s">
        <v>20</v>
      </c>
      <c r="AD3488">
        <v>200</v>
      </c>
      <c r="AE3488">
        <v>20</v>
      </c>
      <c r="AF3488">
        <v>5.673</v>
      </c>
    </row>
    <row r="3489" spans="1:32" x14ac:dyDescent="0.25">
      <c r="A3489">
        <v>3822</v>
      </c>
      <c r="B3489">
        <v>4239</v>
      </c>
      <c r="C3489">
        <v>4239</v>
      </c>
      <c r="D3489">
        <v>18858</v>
      </c>
      <c r="E3489" t="str">
        <f t="shared" si="162"/>
        <v>18858-PER-P</v>
      </c>
      <c r="F3489" t="s">
        <v>921</v>
      </c>
      <c r="G3489" t="s">
        <v>913</v>
      </c>
      <c r="H3489" t="s">
        <v>6</v>
      </c>
      <c r="I3489">
        <v>-71.987396000000004</v>
      </c>
      <c r="J3489">
        <v>-16.742701</v>
      </c>
      <c r="K3489">
        <v>1137</v>
      </c>
      <c r="L3489">
        <v>2788.26001</v>
      </c>
      <c r="M3489" t="str">
        <f t="shared" si="163"/>
        <v>Pequeña</v>
      </c>
      <c r="N3489" t="str">
        <f t="shared" si="164"/>
        <v>P</v>
      </c>
      <c r="O3489">
        <v>0.33416299999999999</v>
      </c>
      <c r="P3489" t="s">
        <v>7</v>
      </c>
      <c r="Q3489">
        <v>-3.97E-4</v>
      </c>
      <c r="R3489" t="s">
        <v>8</v>
      </c>
      <c r="S3489">
        <v>340.016907</v>
      </c>
      <c r="T3489" t="s">
        <v>70</v>
      </c>
      <c r="U3489">
        <v>9418.4538048810864</v>
      </c>
      <c r="V3489">
        <v>18.100000000000001</v>
      </c>
      <c r="W3489">
        <v>7.117</v>
      </c>
      <c r="X3489">
        <v>54.36</v>
      </c>
      <c r="Y3489">
        <v>3.3068399999999998</v>
      </c>
      <c r="Z3489">
        <v>199.6</v>
      </c>
      <c r="AA3489" t="str">
        <f>IF(Z3489=-1,"Flat",
INDEX({"North","Northeast","East","Southeast","South","Southwest","West","Northwest","North"},
MATCH(Z3489,{0;22.5;67.5;112.5;157.5;202.5;247.5;292.5;337.5},1)))</f>
        <v>South</v>
      </c>
      <c r="AB3489">
        <v>0.74878599999999995</v>
      </c>
      <c r="AC3489" t="s">
        <v>10</v>
      </c>
      <c r="AD3489">
        <v>200</v>
      </c>
      <c r="AE3489">
        <v>19</v>
      </c>
      <c r="AF3489">
        <v>5.6509999999999998</v>
      </c>
    </row>
    <row r="3490" spans="1:32" x14ac:dyDescent="0.25">
      <c r="A3490">
        <v>3823</v>
      </c>
      <c r="B3490">
        <v>4240</v>
      </c>
      <c r="C3490">
        <v>4240</v>
      </c>
      <c r="D3490">
        <v>18859</v>
      </c>
      <c r="E3490" t="str">
        <f t="shared" si="162"/>
        <v>18859-PER-P</v>
      </c>
      <c r="F3490" t="s">
        <v>922</v>
      </c>
      <c r="G3490" t="s">
        <v>913</v>
      </c>
      <c r="H3490" t="s">
        <v>25</v>
      </c>
      <c r="I3490">
        <v>-71.604598999999993</v>
      </c>
      <c r="J3490">
        <v>-16.344100999999998</v>
      </c>
      <c r="K3490">
        <v>2452</v>
      </c>
      <c r="L3490">
        <v>30</v>
      </c>
      <c r="M3490" t="str">
        <f t="shared" si="163"/>
        <v>Pequeña</v>
      </c>
      <c r="N3490" t="str">
        <f t="shared" si="164"/>
        <v>P</v>
      </c>
      <c r="O3490">
        <v>2.21991</v>
      </c>
      <c r="P3490" t="s">
        <v>32</v>
      </c>
      <c r="Q3490">
        <v>-4.7670000000000004E-3</v>
      </c>
      <c r="R3490" t="s">
        <v>8</v>
      </c>
      <c r="S3490">
        <v>223.95837399999999</v>
      </c>
      <c r="T3490" t="s">
        <v>23</v>
      </c>
      <c r="U3490">
        <v>8.6898510293255002E-2</v>
      </c>
      <c r="V3490">
        <v>17.100000000000001</v>
      </c>
      <c r="W3490">
        <v>7.282</v>
      </c>
      <c r="X3490">
        <v>47.27</v>
      </c>
      <c r="Y3490">
        <v>2.6812</v>
      </c>
      <c r="Z3490">
        <v>230.5</v>
      </c>
      <c r="AA3490" t="str">
        <f>IF(Z3490=-1,"Flat",
INDEX({"North","Northeast","East","Southeast","South","Southwest","West","Northwest","North"},
MATCH(Z3490,{0;22.5;67.5;112.5;157.5;202.5;247.5;292.5;337.5},1)))</f>
        <v>Southwest</v>
      </c>
      <c r="AB3490">
        <v>0.58954700000000004</v>
      </c>
      <c r="AC3490" t="s">
        <v>20</v>
      </c>
      <c r="AD3490">
        <v>100</v>
      </c>
      <c r="AE3490">
        <v>20</v>
      </c>
      <c r="AF3490">
        <v>5.6769999999999996</v>
      </c>
    </row>
    <row r="3491" spans="1:32" x14ac:dyDescent="0.25">
      <c r="A3491">
        <v>3824</v>
      </c>
      <c r="B3491">
        <v>4241</v>
      </c>
      <c r="C3491">
        <v>4241</v>
      </c>
      <c r="D3491">
        <v>18860</v>
      </c>
      <c r="E3491" t="str">
        <f t="shared" si="162"/>
        <v>18860-PER-P</v>
      </c>
      <c r="F3491" t="s">
        <v>923</v>
      </c>
      <c r="G3491" t="s">
        <v>913</v>
      </c>
      <c r="H3491" t="s">
        <v>6</v>
      </c>
      <c r="I3491">
        <v>-71.379401999999999</v>
      </c>
      <c r="J3491">
        <v>-15.754200000000001</v>
      </c>
      <c r="K3491">
        <v>4322</v>
      </c>
      <c r="L3491">
        <v>560.02398700000003</v>
      </c>
      <c r="M3491" t="str">
        <f t="shared" si="163"/>
        <v>Pequeña</v>
      </c>
      <c r="N3491" t="str">
        <f t="shared" si="164"/>
        <v>P</v>
      </c>
      <c r="O3491">
        <v>0.31598500000000002</v>
      </c>
      <c r="P3491" t="s">
        <v>7</v>
      </c>
      <c r="Q3491">
        <v>7.9500000000000003E-4</v>
      </c>
      <c r="R3491" t="s">
        <v>8</v>
      </c>
      <c r="S3491">
        <v>108.434952</v>
      </c>
      <c r="T3491" t="s">
        <v>19</v>
      </c>
      <c r="U3491">
        <v>2834.3117204413811</v>
      </c>
      <c r="V3491">
        <v>4.9000000000000004</v>
      </c>
      <c r="W3491">
        <v>6.9740000000000002</v>
      </c>
      <c r="X3491">
        <v>54.36</v>
      </c>
      <c r="Y3491">
        <v>4.6261299999999999</v>
      </c>
      <c r="Z3491">
        <v>199.6</v>
      </c>
      <c r="AA3491" t="str">
        <f>IF(Z3491=-1,"Flat",
INDEX({"North","Northeast","East","Southeast","South","Southwest","West","Northwest","North"},
MATCH(Z3491,{0;22.5;67.5;112.5;157.5;202.5;247.5;292.5;337.5},1)))</f>
        <v>South</v>
      </c>
      <c r="AB3491">
        <v>0.67399500000000001</v>
      </c>
      <c r="AC3491" t="s">
        <v>10</v>
      </c>
      <c r="AD3491">
        <v>106.5</v>
      </c>
      <c r="AE3491">
        <v>20</v>
      </c>
      <c r="AF3491">
        <v>5.6870000000000003</v>
      </c>
    </row>
    <row r="3492" spans="1:32" x14ac:dyDescent="0.25">
      <c r="A3492">
        <v>3825</v>
      </c>
      <c r="B3492">
        <v>4242</v>
      </c>
      <c r="C3492">
        <v>4242</v>
      </c>
      <c r="D3492">
        <v>18861</v>
      </c>
      <c r="E3492" t="str">
        <f t="shared" si="162"/>
        <v>18861-PER-P</v>
      </c>
      <c r="F3492" t="s">
        <v>924</v>
      </c>
      <c r="G3492" t="s">
        <v>913</v>
      </c>
      <c r="H3492" t="s">
        <v>12</v>
      </c>
      <c r="I3492">
        <v>-71.197601000000006</v>
      </c>
      <c r="J3492">
        <v>-17.257999000000002</v>
      </c>
      <c r="K3492">
        <v>1405</v>
      </c>
      <c r="L3492">
        <v>30</v>
      </c>
      <c r="M3492" t="str">
        <f t="shared" si="163"/>
        <v>Pequeña</v>
      </c>
      <c r="N3492" t="str">
        <f t="shared" si="164"/>
        <v>P</v>
      </c>
      <c r="O3492">
        <v>1.21712</v>
      </c>
      <c r="P3492" t="s">
        <v>7</v>
      </c>
      <c r="Q3492">
        <v>-2.7810000000000001E-3</v>
      </c>
      <c r="R3492" t="s">
        <v>8</v>
      </c>
      <c r="S3492">
        <v>230.710587</v>
      </c>
      <c r="T3492" t="s">
        <v>23</v>
      </c>
      <c r="U3492">
        <v>21633.28667315983</v>
      </c>
      <c r="V3492">
        <v>18.5</v>
      </c>
      <c r="W3492">
        <v>7.16</v>
      </c>
      <c r="X3492">
        <v>54.36</v>
      </c>
      <c r="Y3492">
        <v>3.6313399999999998</v>
      </c>
      <c r="Z3492">
        <v>206.5</v>
      </c>
      <c r="AA3492" t="str">
        <f>IF(Z3492=-1,"Flat",
INDEX({"North","Northeast","East","Southeast","South","Southwest","West","Northwest","North"},
MATCH(Z3492,{0;22.5;67.5;112.5;157.5;202.5;247.5;292.5;337.5},1)))</f>
        <v>Southwest</v>
      </c>
      <c r="AB3492">
        <v>0.59394199999999997</v>
      </c>
      <c r="AC3492" t="s">
        <v>20</v>
      </c>
      <c r="AD3492">
        <v>115</v>
      </c>
      <c r="AE3492">
        <v>20</v>
      </c>
      <c r="AF3492">
        <v>5.657</v>
      </c>
    </row>
    <row r="3493" spans="1:32" x14ac:dyDescent="0.25">
      <c r="A3493">
        <v>3826</v>
      </c>
      <c r="B3493">
        <v>4243</v>
      </c>
      <c r="C3493">
        <v>4243</v>
      </c>
      <c r="D3493">
        <v>18862</v>
      </c>
      <c r="E3493" t="str">
        <f t="shared" si="162"/>
        <v>18862-PER-P</v>
      </c>
      <c r="F3493" t="s">
        <v>925</v>
      </c>
      <c r="G3493" t="s">
        <v>913</v>
      </c>
      <c r="H3493" t="s">
        <v>6</v>
      </c>
      <c r="I3493">
        <v>-71.027495999999999</v>
      </c>
      <c r="J3493">
        <v>-17.5989</v>
      </c>
      <c r="K3493">
        <v>953</v>
      </c>
      <c r="L3493">
        <v>1844.8900149999999</v>
      </c>
      <c r="M3493" t="str">
        <f t="shared" si="163"/>
        <v>Pequeña</v>
      </c>
      <c r="N3493" t="str">
        <f t="shared" si="164"/>
        <v>P</v>
      </c>
      <c r="O3493">
        <v>2.7654100000000001</v>
      </c>
      <c r="P3493" t="s">
        <v>32</v>
      </c>
      <c r="Q3493">
        <v>-2.0657999999999999E-2</v>
      </c>
      <c r="R3493" t="s">
        <v>15</v>
      </c>
      <c r="S3493">
        <v>137.09016399999999</v>
      </c>
      <c r="T3493" t="s">
        <v>49</v>
      </c>
      <c r="U3493">
        <v>13931.1309697454</v>
      </c>
      <c r="V3493">
        <v>18</v>
      </c>
      <c r="W3493">
        <v>7.101</v>
      </c>
      <c r="X3493">
        <v>54.36</v>
      </c>
      <c r="Y3493">
        <v>2.8177599999999998</v>
      </c>
      <c r="Z3493">
        <v>199.6</v>
      </c>
      <c r="AA3493" t="str">
        <f>IF(Z3493=-1,"Flat",
INDEX({"North","Northeast","East","Southeast","South","Southwest","West","Northwest","North"},
MATCH(Z3493,{0;22.5;67.5;112.5;157.5;202.5;247.5;292.5;337.5},1)))</f>
        <v>South</v>
      </c>
      <c r="AB3493">
        <v>0.58807799999999999</v>
      </c>
      <c r="AC3493" t="s">
        <v>20</v>
      </c>
      <c r="AD3493">
        <v>403.20001200000002</v>
      </c>
      <c r="AE3493">
        <v>20</v>
      </c>
      <c r="AF3493">
        <v>5.6509999999999998</v>
      </c>
    </row>
    <row r="3494" spans="1:32" x14ac:dyDescent="0.25">
      <c r="A3494">
        <v>3827</v>
      </c>
      <c r="B3494">
        <v>4244</v>
      </c>
      <c r="C3494">
        <v>4244</v>
      </c>
      <c r="D3494">
        <v>18863</v>
      </c>
      <c r="E3494" t="str">
        <f t="shared" si="162"/>
        <v>18863-PER-P</v>
      </c>
      <c r="F3494" t="s">
        <v>926</v>
      </c>
      <c r="G3494" t="s">
        <v>913</v>
      </c>
      <c r="H3494" t="s">
        <v>25</v>
      </c>
      <c r="I3494">
        <v>-70.879997000000003</v>
      </c>
      <c r="J3494">
        <v>-17.238199000000002</v>
      </c>
      <c r="K3494">
        <v>2004</v>
      </c>
      <c r="L3494">
        <v>30</v>
      </c>
      <c r="M3494" t="str">
        <f t="shared" si="163"/>
        <v>Pequeña</v>
      </c>
      <c r="N3494" t="str">
        <f t="shared" si="164"/>
        <v>P</v>
      </c>
      <c r="O3494">
        <v>3.1751399999999999</v>
      </c>
      <c r="P3494" t="s">
        <v>32</v>
      </c>
      <c r="Q3494">
        <v>2.7810000000000001E-3</v>
      </c>
      <c r="R3494" t="s">
        <v>8</v>
      </c>
      <c r="S3494">
        <v>250.588516</v>
      </c>
      <c r="T3494" t="s">
        <v>16</v>
      </c>
      <c r="U3494">
        <v>461.83172186083277</v>
      </c>
      <c r="V3494">
        <v>17.899999999999999</v>
      </c>
      <c r="W3494">
        <v>7.3360000000000003</v>
      </c>
      <c r="X3494">
        <v>54.36</v>
      </c>
      <c r="Y3494">
        <v>3.0159600000000002</v>
      </c>
      <c r="Z3494">
        <v>206.5</v>
      </c>
      <c r="AA3494" t="str">
        <f>IF(Z3494=-1,"Flat",
INDEX({"North","Northeast","East","Southeast","South","Southwest","West","Northwest","North"},
MATCH(Z3494,{0;22.5;67.5;112.5;157.5;202.5;247.5;292.5;337.5},1)))</f>
        <v>Southwest</v>
      </c>
      <c r="AB3494">
        <v>0.65833699999999995</v>
      </c>
      <c r="AC3494" t="s">
        <v>10</v>
      </c>
      <c r="AD3494">
        <v>76.199996999999996</v>
      </c>
      <c r="AE3494">
        <v>20</v>
      </c>
      <c r="AF3494">
        <v>5.7469999999999999</v>
      </c>
    </row>
    <row r="3495" spans="1:32" x14ac:dyDescent="0.25">
      <c r="A3495">
        <v>3828</v>
      </c>
      <c r="B3495">
        <v>4245</v>
      </c>
      <c r="C3495">
        <v>4245</v>
      </c>
      <c r="D3495">
        <v>18864</v>
      </c>
      <c r="E3495" t="str">
        <f t="shared" si="162"/>
        <v>18864-PER-P</v>
      </c>
      <c r="F3495" t="s">
        <v>927</v>
      </c>
      <c r="G3495" t="s">
        <v>913</v>
      </c>
      <c r="H3495" t="s">
        <v>18</v>
      </c>
      <c r="I3495">
        <v>-70.942702999999995</v>
      </c>
      <c r="J3495">
        <v>-17.193701000000001</v>
      </c>
      <c r="K3495">
        <v>1411</v>
      </c>
      <c r="L3495">
        <v>59.235298</v>
      </c>
      <c r="M3495" t="str">
        <f t="shared" si="163"/>
        <v>Pequeña</v>
      </c>
      <c r="N3495" t="str">
        <f t="shared" si="164"/>
        <v>P</v>
      </c>
      <c r="O3495">
        <v>2.9949300000000001</v>
      </c>
      <c r="P3495" t="s">
        <v>32</v>
      </c>
      <c r="Q3495">
        <v>1.4302E-2</v>
      </c>
      <c r="R3495" t="s">
        <v>80</v>
      </c>
      <c r="S3495">
        <v>302.55490099999997</v>
      </c>
      <c r="T3495" t="s">
        <v>30</v>
      </c>
      <c r="U3495">
        <v>291.05044787400863</v>
      </c>
      <c r="V3495">
        <v>19.899999999999999</v>
      </c>
      <c r="W3495">
        <v>7.2039999999999997</v>
      </c>
      <c r="X3495">
        <v>54.36</v>
      </c>
      <c r="Y3495">
        <v>2.5975100000000002</v>
      </c>
      <c r="Z3495">
        <v>199.6</v>
      </c>
      <c r="AA3495" t="str">
        <f>IF(Z3495=-1,"Flat",
INDEX({"North","Northeast","East","Southeast","South","Southwest","West","Northwest","North"},
MATCH(Z3495,{0;22.5;67.5;112.5;157.5;202.5;247.5;292.5;337.5},1)))</f>
        <v>South</v>
      </c>
      <c r="AB3495">
        <v>0.73582499999999995</v>
      </c>
      <c r="AC3495" t="s">
        <v>10</v>
      </c>
      <c r="AD3495">
        <v>300</v>
      </c>
      <c r="AE3495">
        <v>20</v>
      </c>
      <c r="AF3495">
        <v>5.5890000000000004</v>
      </c>
    </row>
    <row r="3496" spans="1:32" x14ac:dyDescent="0.25">
      <c r="A3496">
        <v>3829</v>
      </c>
      <c r="B3496">
        <v>4246</v>
      </c>
      <c r="C3496">
        <v>4246</v>
      </c>
      <c r="D3496">
        <v>18865</v>
      </c>
      <c r="E3496" t="str">
        <f t="shared" si="162"/>
        <v>18865-PER-P</v>
      </c>
      <c r="F3496" t="s">
        <v>928</v>
      </c>
      <c r="G3496" t="s">
        <v>913</v>
      </c>
      <c r="H3496" t="s">
        <v>6</v>
      </c>
      <c r="I3496">
        <v>-72.317001000000005</v>
      </c>
      <c r="J3496">
        <v>-16.368400999999999</v>
      </c>
      <c r="K3496">
        <v>1188</v>
      </c>
      <c r="L3496">
        <v>208.46400499999999</v>
      </c>
      <c r="M3496" t="str">
        <f t="shared" si="163"/>
        <v>Pequeña</v>
      </c>
      <c r="N3496" t="str">
        <f t="shared" si="164"/>
        <v>P</v>
      </c>
      <c r="O3496">
        <v>1.1915899999999999</v>
      </c>
      <c r="P3496" t="s">
        <v>7</v>
      </c>
      <c r="Q3496">
        <v>-1.4302E-2</v>
      </c>
      <c r="R3496" t="s">
        <v>15</v>
      </c>
      <c r="S3496">
        <v>251.13099700000001</v>
      </c>
      <c r="T3496" t="s">
        <v>16</v>
      </c>
      <c r="U3496">
        <v>4164.9187420925409</v>
      </c>
      <c r="V3496">
        <v>18.299999</v>
      </c>
      <c r="W3496">
        <v>7.165</v>
      </c>
      <c r="X3496">
        <v>54.36</v>
      </c>
      <c r="Y3496">
        <v>2.8944299999999998</v>
      </c>
      <c r="Z3496">
        <v>199.6</v>
      </c>
      <c r="AA3496" t="str">
        <f>IF(Z3496=-1,"Flat",
INDEX({"North","Northeast","East","Southeast","South","Southwest","West","Northwest","North"},
MATCH(Z3496,{0;22.5;67.5;112.5;157.5;202.5;247.5;292.5;337.5},1)))</f>
        <v>South</v>
      </c>
      <c r="AB3496">
        <v>0.59415499999999999</v>
      </c>
      <c r="AC3496" t="s">
        <v>20</v>
      </c>
      <c r="AD3496">
        <v>1500</v>
      </c>
      <c r="AE3496">
        <v>19</v>
      </c>
      <c r="AF3496">
        <v>5.6520000000000001</v>
      </c>
    </row>
    <row r="3497" spans="1:32" x14ac:dyDescent="0.25">
      <c r="A3497">
        <v>3831</v>
      </c>
      <c r="B3497">
        <v>4248</v>
      </c>
      <c r="C3497">
        <v>4248</v>
      </c>
      <c r="D3497">
        <v>18867</v>
      </c>
      <c r="E3497" t="str">
        <f t="shared" si="162"/>
        <v>18867-PER-P</v>
      </c>
      <c r="F3497" t="s">
        <v>929</v>
      </c>
      <c r="G3497" t="s">
        <v>913</v>
      </c>
      <c r="H3497" t="s">
        <v>6</v>
      </c>
      <c r="I3497">
        <v>-70.589896999999993</v>
      </c>
      <c r="J3497">
        <v>-14.8813</v>
      </c>
      <c r="K3497">
        <v>3915</v>
      </c>
      <c r="L3497">
        <v>51.026901000000002</v>
      </c>
      <c r="M3497" t="str">
        <f t="shared" si="163"/>
        <v>Pequeña</v>
      </c>
      <c r="N3497" t="str">
        <f t="shared" si="164"/>
        <v>P</v>
      </c>
      <c r="O3497">
        <v>0.91752</v>
      </c>
      <c r="P3497" t="s">
        <v>7</v>
      </c>
      <c r="Q3497">
        <v>2.3839999999999998E-3</v>
      </c>
      <c r="R3497" t="s">
        <v>8</v>
      </c>
      <c r="S3497">
        <v>185.35581999999999</v>
      </c>
      <c r="T3497" t="s">
        <v>13</v>
      </c>
      <c r="U3497">
        <v>21.024187302985869</v>
      </c>
      <c r="V3497">
        <v>7.9</v>
      </c>
      <c r="W3497">
        <v>6.8369999999999997</v>
      </c>
      <c r="X3497">
        <v>54.36</v>
      </c>
      <c r="Y3497">
        <v>4.6490400000000003</v>
      </c>
      <c r="Z3497">
        <v>199.6</v>
      </c>
      <c r="AA3497" t="str">
        <f>IF(Z3497=-1,"Flat",
INDEX({"North","Northeast","East","Southeast","South","Southwest","West","Northwest","North"},
MATCH(Z3497,{0;22.5;67.5;112.5;157.5;202.5;247.5;292.5;337.5},1)))</f>
        <v>South</v>
      </c>
      <c r="AB3497">
        <v>0.59315799999999996</v>
      </c>
      <c r="AC3497" t="s">
        <v>20</v>
      </c>
      <c r="AD3497">
        <v>200</v>
      </c>
      <c r="AE3497">
        <v>20</v>
      </c>
      <c r="AF3497">
        <v>5.5140000000000002</v>
      </c>
    </row>
    <row r="3498" spans="1:32" x14ac:dyDescent="0.25">
      <c r="A3498">
        <v>3832</v>
      </c>
      <c r="B3498">
        <v>4249</v>
      </c>
      <c r="C3498">
        <v>4249</v>
      </c>
      <c r="D3498">
        <v>18868</v>
      </c>
      <c r="E3498" t="str">
        <f t="shared" si="162"/>
        <v>18868-PER-P</v>
      </c>
      <c r="F3498" t="s">
        <v>930</v>
      </c>
      <c r="G3498" t="s">
        <v>913</v>
      </c>
      <c r="H3498" t="s">
        <v>25</v>
      </c>
      <c r="I3498">
        <v>-71.892798999999997</v>
      </c>
      <c r="J3498">
        <v>-16.721001000000001</v>
      </c>
      <c r="K3498">
        <v>1217</v>
      </c>
      <c r="L3498">
        <v>10902.900390000001</v>
      </c>
      <c r="M3498" t="str">
        <f t="shared" si="163"/>
        <v>Pequeña</v>
      </c>
      <c r="N3498" t="str">
        <f t="shared" si="164"/>
        <v>P</v>
      </c>
      <c r="O3498">
        <v>1.59965</v>
      </c>
      <c r="P3498" t="s">
        <v>7</v>
      </c>
      <c r="Q3498">
        <v>6.3559999999999997E-3</v>
      </c>
      <c r="R3498" t="s">
        <v>8</v>
      </c>
      <c r="S3498">
        <v>254.47589099999999</v>
      </c>
      <c r="T3498" t="s">
        <v>16</v>
      </c>
      <c r="U3498">
        <v>2802.92705360634</v>
      </c>
      <c r="V3498">
        <v>18.399999999999999</v>
      </c>
      <c r="W3498">
        <v>7.11</v>
      </c>
      <c r="X3498">
        <v>54.36</v>
      </c>
      <c r="Y3498">
        <v>3.4889199999999998</v>
      </c>
      <c r="Z3498">
        <v>199.6</v>
      </c>
      <c r="AA3498" t="str">
        <f>IF(Z3498=-1,"Flat",
INDEX({"North","Northeast","East","Southeast","South","Southwest","West","Northwest","North"},
MATCH(Z3498,{0;22.5;67.5;112.5;157.5;202.5;247.5;292.5;337.5},1)))</f>
        <v>South</v>
      </c>
      <c r="AB3498">
        <v>0.59265999999999996</v>
      </c>
      <c r="AC3498" t="s">
        <v>20</v>
      </c>
      <c r="AD3498">
        <v>385</v>
      </c>
      <c r="AE3498">
        <v>19</v>
      </c>
      <c r="AF3498">
        <v>5.6120000000000001</v>
      </c>
    </row>
    <row r="3499" spans="1:32" x14ac:dyDescent="0.25">
      <c r="A3499">
        <v>3833</v>
      </c>
      <c r="B3499">
        <v>4250</v>
      </c>
      <c r="C3499">
        <v>4250</v>
      </c>
      <c r="D3499">
        <v>18869</v>
      </c>
      <c r="E3499" t="str">
        <f t="shared" si="162"/>
        <v>18869-PER-P</v>
      </c>
      <c r="F3499" t="s">
        <v>931</v>
      </c>
      <c r="G3499" t="s">
        <v>913</v>
      </c>
      <c r="H3499" t="s">
        <v>6</v>
      </c>
      <c r="I3499">
        <v>-71.835999000000001</v>
      </c>
      <c r="J3499">
        <v>-16.435300999999999</v>
      </c>
      <c r="K3499">
        <v>1569</v>
      </c>
      <c r="L3499">
        <v>84.452399999999997</v>
      </c>
      <c r="M3499" t="str">
        <f t="shared" si="163"/>
        <v>Pequeña</v>
      </c>
      <c r="N3499" t="str">
        <f t="shared" si="164"/>
        <v>P</v>
      </c>
      <c r="O3499">
        <v>1.3991</v>
      </c>
      <c r="P3499" t="s">
        <v>7</v>
      </c>
      <c r="Q3499">
        <v>3.5750000000000001E-3</v>
      </c>
      <c r="R3499" t="s">
        <v>8</v>
      </c>
      <c r="S3499">
        <v>251.56504799999999</v>
      </c>
      <c r="T3499" t="s">
        <v>16</v>
      </c>
      <c r="U3499">
        <v>451.33992639277272</v>
      </c>
      <c r="V3499">
        <v>19.600000000000001</v>
      </c>
      <c r="W3499">
        <v>7.12</v>
      </c>
      <c r="X3499">
        <v>54.36</v>
      </c>
      <c r="Y3499">
        <v>2.3106399999999998</v>
      </c>
      <c r="Z3499">
        <v>199.6</v>
      </c>
      <c r="AA3499" t="str">
        <f>IF(Z3499=-1,"Flat",
INDEX({"North","Northeast","East","Southeast","South","Southwest","West","Northwest","North"},
MATCH(Z3499,{0;22.5;67.5;112.5;157.5;202.5;247.5;292.5;337.5},1)))</f>
        <v>South</v>
      </c>
      <c r="AB3499">
        <v>0.59451799999999999</v>
      </c>
      <c r="AC3499" t="s">
        <v>20</v>
      </c>
      <c r="AD3499">
        <v>112.199997</v>
      </c>
      <c r="AE3499">
        <v>19</v>
      </c>
      <c r="AF3499">
        <v>5.5339999999999998</v>
      </c>
    </row>
    <row r="3500" spans="1:32" x14ac:dyDescent="0.25">
      <c r="A3500">
        <v>3834</v>
      </c>
      <c r="B3500">
        <v>4251</v>
      </c>
      <c r="C3500">
        <v>4251</v>
      </c>
      <c r="D3500">
        <v>18870</v>
      </c>
      <c r="E3500" t="str">
        <f t="shared" si="162"/>
        <v>18870-PER-P</v>
      </c>
      <c r="F3500" t="s">
        <v>931</v>
      </c>
      <c r="G3500" t="s">
        <v>913</v>
      </c>
      <c r="H3500" t="s">
        <v>6</v>
      </c>
      <c r="I3500">
        <v>-71.534401000000003</v>
      </c>
      <c r="J3500">
        <v>-16.402699999999999</v>
      </c>
      <c r="K3500">
        <v>1569</v>
      </c>
      <c r="L3500">
        <v>30</v>
      </c>
      <c r="M3500" t="str">
        <f t="shared" si="163"/>
        <v>Pequeña</v>
      </c>
      <c r="N3500" t="str">
        <f t="shared" si="164"/>
        <v>P</v>
      </c>
      <c r="O3500">
        <v>2.00712</v>
      </c>
      <c r="P3500" t="s">
        <v>32</v>
      </c>
      <c r="Q3500">
        <v>3.5750000000000001E-3</v>
      </c>
      <c r="R3500" t="s">
        <v>8</v>
      </c>
      <c r="S3500">
        <v>237.77873199999999</v>
      </c>
      <c r="T3500" t="s">
        <v>23</v>
      </c>
      <c r="U3500">
        <v>326.66188050308102</v>
      </c>
      <c r="V3500">
        <v>19.600000000000001</v>
      </c>
      <c r="W3500">
        <v>7.15</v>
      </c>
      <c r="X3500">
        <v>54.36</v>
      </c>
      <c r="Y3500">
        <v>2.45574</v>
      </c>
      <c r="Z3500">
        <v>199.6</v>
      </c>
      <c r="AA3500" t="str">
        <f>IF(Z3500=-1,"Flat",
INDEX({"North","Northeast","East","Southeast","South","Southwest","West","Northwest","North"},
MATCH(Z3500,{0;22.5;67.5;112.5;157.5;202.5;247.5;292.5;337.5},1)))</f>
        <v>South</v>
      </c>
      <c r="AB3500">
        <v>0.58912299999999995</v>
      </c>
      <c r="AC3500" t="s">
        <v>20</v>
      </c>
      <c r="AD3500">
        <v>311.60000600000001</v>
      </c>
      <c r="AE3500">
        <v>19</v>
      </c>
      <c r="AF3500">
        <v>5.5570000000000004</v>
      </c>
    </row>
    <row r="3501" spans="1:32" x14ac:dyDescent="0.25">
      <c r="A3501">
        <v>3835</v>
      </c>
      <c r="B3501">
        <v>4252</v>
      </c>
      <c r="C3501">
        <v>4252</v>
      </c>
      <c r="D3501">
        <v>18871</v>
      </c>
      <c r="E3501" t="str">
        <f t="shared" si="162"/>
        <v>18871-PER-G</v>
      </c>
      <c r="F3501" t="s">
        <v>932</v>
      </c>
      <c r="G3501" t="s">
        <v>913</v>
      </c>
      <c r="H3501" t="s">
        <v>12</v>
      </c>
      <c r="I3501">
        <v>-70.860802000000007</v>
      </c>
      <c r="J3501">
        <v>-17.226700000000001</v>
      </c>
      <c r="K3501">
        <v>2129</v>
      </c>
      <c r="L3501">
        <v>1692180</v>
      </c>
      <c r="M3501" t="str">
        <f t="shared" si="163"/>
        <v>Grande</v>
      </c>
      <c r="N3501" t="str">
        <f t="shared" si="164"/>
        <v>G</v>
      </c>
      <c r="O3501">
        <v>11.6555</v>
      </c>
      <c r="P3501" t="s">
        <v>259</v>
      </c>
      <c r="Q3501">
        <v>7.4288999999999994E-2</v>
      </c>
      <c r="R3501" t="s">
        <v>80</v>
      </c>
      <c r="S3501">
        <v>317.25149499999998</v>
      </c>
      <c r="T3501" t="s">
        <v>30</v>
      </c>
      <c r="U3501">
        <v>193.8012179132927</v>
      </c>
      <c r="V3501">
        <v>17.600000000000001</v>
      </c>
      <c r="W3501">
        <v>7.319</v>
      </c>
      <c r="X3501">
        <v>54.36</v>
      </c>
      <c r="Y3501">
        <v>2.9184899999999998</v>
      </c>
      <c r="Z3501">
        <v>199.6</v>
      </c>
      <c r="AA3501" t="str">
        <f>IF(Z3501=-1,"Flat",
INDEX({"North","Northeast","East","Southeast","South","Southwest","West","Northwest","North"},
MATCH(Z3501,{0;22.5;67.5;112.5;157.5;202.5;247.5;292.5;337.5},1)))</f>
        <v>South</v>
      </c>
      <c r="AB3501">
        <v>0.65312899999999996</v>
      </c>
      <c r="AC3501" t="s">
        <v>10</v>
      </c>
      <c r="AD3501">
        <v>40</v>
      </c>
      <c r="AE3501">
        <v>21</v>
      </c>
      <c r="AF3501">
        <v>5.7430000000000003</v>
      </c>
    </row>
    <row r="3502" spans="1:32" x14ac:dyDescent="0.25">
      <c r="A3502">
        <v>3837</v>
      </c>
      <c r="B3502">
        <v>4254</v>
      </c>
      <c r="C3502">
        <v>4254</v>
      </c>
      <c r="D3502">
        <v>18873</v>
      </c>
      <c r="E3502" t="str">
        <f t="shared" si="162"/>
        <v>18873-PER-P</v>
      </c>
      <c r="F3502" t="s">
        <v>933</v>
      </c>
      <c r="G3502" t="s">
        <v>913</v>
      </c>
      <c r="H3502" t="s">
        <v>6</v>
      </c>
      <c r="I3502">
        <v>-73.244202000000001</v>
      </c>
      <c r="J3502">
        <v>-3.7149000000000001</v>
      </c>
      <c r="K3502">
        <v>87</v>
      </c>
      <c r="L3502">
        <v>213.61799600000001</v>
      </c>
      <c r="M3502" t="str">
        <f t="shared" si="163"/>
        <v>Pequeña</v>
      </c>
      <c r="N3502" t="str">
        <f t="shared" si="164"/>
        <v>P</v>
      </c>
      <c r="O3502">
        <v>0.10871400000000001</v>
      </c>
      <c r="P3502" t="s">
        <v>7</v>
      </c>
      <c r="Q3502">
        <v>1.1919999999999999E-3</v>
      </c>
      <c r="R3502" t="s">
        <v>8</v>
      </c>
      <c r="S3502">
        <v>23.198591</v>
      </c>
      <c r="T3502" t="s">
        <v>9</v>
      </c>
      <c r="U3502">
        <v>118.85009012875889</v>
      </c>
      <c r="V3502">
        <v>25.799999</v>
      </c>
      <c r="W3502">
        <v>4.9359999999999999</v>
      </c>
      <c r="X3502">
        <v>54.36</v>
      </c>
      <c r="Y3502">
        <v>2.5083500000000001</v>
      </c>
      <c r="Z3502">
        <v>199.6</v>
      </c>
      <c r="AA3502" t="str">
        <f>IF(Z3502=-1,"Flat",
INDEX({"North","Northeast","East","Southeast","South","Southwest","West","Northwest","North"},
MATCH(Z3502,{0;22.5;67.5;112.5;157.5;202.5;247.5;292.5;337.5},1)))</f>
        <v>South</v>
      </c>
      <c r="AB3502">
        <v>0.79905199999999998</v>
      </c>
      <c r="AC3502" t="s">
        <v>10</v>
      </c>
      <c r="AD3502">
        <v>100</v>
      </c>
      <c r="AE3502">
        <v>5</v>
      </c>
      <c r="AF3502">
        <v>3.8849999999999998</v>
      </c>
    </row>
    <row r="3503" spans="1:32" x14ac:dyDescent="0.25">
      <c r="A3503">
        <v>3838</v>
      </c>
      <c r="B3503">
        <v>4255</v>
      </c>
      <c r="C3503">
        <v>4255</v>
      </c>
      <c r="D3503">
        <v>18874</v>
      </c>
      <c r="E3503" t="str">
        <f t="shared" si="162"/>
        <v>18874-PER-P</v>
      </c>
      <c r="F3503" t="s">
        <v>934</v>
      </c>
      <c r="G3503" t="s">
        <v>913</v>
      </c>
      <c r="H3503" t="s">
        <v>6</v>
      </c>
      <c r="I3503">
        <v>-70.304198999999997</v>
      </c>
      <c r="J3503">
        <v>-17.9925</v>
      </c>
      <c r="K3503">
        <v>753</v>
      </c>
      <c r="L3503">
        <v>30</v>
      </c>
      <c r="M3503" t="str">
        <f t="shared" si="163"/>
        <v>Pequeña</v>
      </c>
      <c r="N3503" t="str">
        <f t="shared" si="164"/>
        <v>P</v>
      </c>
      <c r="O3503">
        <v>1.3726499999999999</v>
      </c>
      <c r="P3503" t="s">
        <v>7</v>
      </c>
      <c r="Q3503">
        <v>0</v>
      </c>
      <c r="R3503" t="s">
        <v>8</v>
      </c>
      <c r="S3503">
        <v>242.102722</v>
      </c>
      <c r="T3503" t="s">
        <v>23</v>
      </c>
      <c r="U3503">
        <v>1073.998343031431</v>
      </c>
      <c r="V3503">
        <v>18.399999999999999</v>
      </c>
      <c r="W3503">
        <v>6.5469999999999997</v>
      </c>
      <c r="X3503">
        <v>48.68</v>
      </c>
      <c r="Y3503">
        <v>2.6791200000000002</v>
      </c>
      <c r="Z3503">
        <v>255.56</v>
      </c>
      <c r="AA3503" t="str">
        <f>IF(Z3503=-1,"Flat",
INDEX({"North","Northeast","East","Southeast","South","Southwest","West","Northwest","North"},
MATCH(Z3503,{0;22.5;67.5;112.5;157.5;202.5;247.5;292.5;337.5},1)))</f>
        <v>West</v>
      </c>
      <c r="AB3503">
        <v>0.58954499999999999</v>
      </c>
      <c r="AC3503" t="s">
        <v>20</v>
      </c>
      <c r="AD3503">
        <v>120.900002</v>
      </c>
      <c r="AE3503">
        <v>19</v>
      </c>
      <c r="AF3503">
        <v>5.149</v>
      </c>
    </row>
    <row r="3504" spans="1:32" x14ac:dyDescent="0.25">
      <c r="A3504">
        <v>3839</v>
      </c>
      <c r="B3504">
        <v>4256</v>
      </c>
      <c r="C3504">
        <v>4256</v>
      </c>
      <c r="D3504">
        <v>18875</v>
      </c>
      <c r="E3504" t="str">
        <f t="shared" si="162"/>
        <v>18875-PER-P</v>
      </c>
      <c r="F3504" t="s">
        <v>935</v>
      </c>
      <c r="G3504" t="s">
        <v>913</v>
      </c>
      <c r="H3504" t="s">
        <v>6</v>
      </c>
      <c r="I3504">
        <v>-71.813004000000006</v>
      </c>
      <c r="J3504">
        <v>-16.450399000000001</v>
      </c>
      <c r="K3504">
        <v>1618</v>
      </c>
      <c r="L3504">
        <v>759.55102499999998</v>
      </c>
      <c r="M3504" t="str">
        <f t="shared" si="163"/>
        <v>Pequeña</v>
      </c>
      <c r="N3504" t="str">
        <f t="shared" si="164"/>
        <v>P</v>
      </c>
      <c r="O3504">
        <v>1.48987</v>
      </c>
      <c r="P3504" t="s">
        <v>7</v>
      </c>
      <c r="Q3504">
        <v>-9.5340000000000008E-3</v>
      </c>
      <c r="R3504" t="s">
        <v>8</v>
      </c>
      <c r="S3504">
        <v>279.37210099999999</v>
      </c>
      <c r="T3504" t="s">
        <v>16</v>
      </c>
      <c r="U3504">
        <v>2055.302943217368</v>
      </c>
      <c r="V3504">
        <v>19.399999999999999</v>
      </c>
      <c r="W3504">
        <v>7.1390000000000002</v>
      </c>
      <c r="X3504">
        <v>54.36</v>
      </c>
      <c r="Y3504">
        <v>2.3027700000000002</v>
      </c>
      <c r="Z3504">
        <v>199.6</v>
      </c>
      <c r="AA3504" t="str">
        <f>IF(Z3504=-1,"Flat",
INDEX({"North","Northeast","East","Southeast","South","Southwest","West","Northwest","North"},
MATCH(Z3504,{0;22.5;67.5;112.5;157.5;202.5;247.5;292.5;337.5},1)))</f>
        <v>South</v>
      </c>
      <c r="AB3504">
        <v>0.66758399999999996</v>
      </c>
      <c r="AC3504" t="s">
        <v>10</v>
      </c>
      <c r="AD3504">
        <v>1800</v>
      </c>
      <c r="AE3504">
        <v>19</v>
      </c>
      <c r="AF3504">
        <v>5.5540000000000003</v>
      </c>
    </row>
    <row r="3505" spans="1:32" x14ac:dyDescent="0.25">
      <c r="A3505">
        <v>3840</v>
      </c>
      <c r="B3505">
        <v>4257</v>
      </c>
      <c r="C3505">
        <v>4257</v>
      </c>
      <c r="D3505">
        <v>18876</v>
      </c>
      <c r="E3505" t="str">
        <f t="shared" si="162"/>
        <v>18876-PER-P</v>
      </c>
      <c r="F3505" t="s">
        <v>936</v>
      </c>
      <c r="G3505" t="s">
        <v>913</v>
      </c>
      <c r="H3505" t="s">
        <v>25</v>
      </c>
      <c r="I3505">
        <v>-71.777801999999994</v>
      </c>
      <c r="J3505">
        <v>-17.092500999999999</v>
      </c>
      <c r="K3505">
        <v>111</v>
      </c>
      <c r="L3505">
        <v>349.68301400000001</v>
      </c>
      <c r="M3505" t="str">
        <f t="shared" si="163"/>
        <v>Pequeña</v>
      </c>
      <c r="N3505" t="str">
        <f t="shared" si="164"/>
        <v>P</v>
      </c>
      <c r="O3505">
        <v>6.0159500000000001</v>
      </c>
      <c r="P3505" t="s">
        <v>14</v>
      </c>
      <c r="Q3505">
        <v>-7.9450000000000007E-3</v>
      </c>
      <c r="R3505" t="s">
        <v>8</v>
      </c>
      <c r="S3505">
        <v>124.40387699999999</v>
      </c>
      <c r="T3505" t="s">
        <v>49</v>
      </c>
      <c r="U3505">
        <v>2899.1340534334258</v>
      </c>
      <c r="V3505">
        <v>18.100000000000001</v>
      </c>
      <c r="W3505">
        <v>5.1289999999999996</v>
      </c>
      <c r="X3505">
        <v>54.36</v>
      </c>
      <c r="Y3505">
        <v>2.9078499999999998</v>
      </c>
      <c r="Z3505">
        <v>199.6</v>
      </c>
      <c r="AA3505" t="str">
        <f>IF(Z3505=-1,"Flat",
INDEX({"North","Northeast","East","Southeast","South","Southwest","West","Northwest","North"},
MATCH(Z3505,{0;22.5;67.5;112.5;157.5;202.5;247.5;292.5;337.5},1)))</f>
        <v>South</v>
      </c>
      <c r="AB3505">
        <v>0.55081999999999998</v>
      </c>
      <c r="AC3505" t="s">
        <v>20</v>
      </c>
      <c r="AD3505">
        <v>350</v>
      </c>
      <c r="AE3505">
        <v>15</v>
      </c>
      <c r="AF3505">
        <v>4.13</v>
      </c>
    </row>
    <row r="3506" spans="1:32" x14ac:dyDescent="0.25">
      <c r="A3506">
        <v>3841</v>
      </c>
      <c r="B3506">
        <v>4258</v>
      </c>
      <c r="C3506">
        <v>4258</v>
      </c>
      <c r="D3506">
        <v>18877</v>
      </c>
      <c r="E3506" t="str">
        <f t="shared" si="162"/>
        <v>18877-PER-P</v>
      </c>
      <c r="F3506" t="s">
        <v>937</v>
      </c>
      <c r="G3506" t="s">
        <v>913</v>
      </c>
      <c r="H3506" t="s">
        <v>25</v>
      </c>
      <c r="I3506">
        <v>-70.689301</v>
      </c>
      <c r="J3506">
        <v>-16.822001</v>
      </c>
      <c r="K3506">
        <v>3164</v>
      </c>
      <c r="L3506">
        <v>125.550003</v>
      </c>
      <c r="M3506" t="str">
        <f t="shared" si="163"/>
        <v>Pequeña</v>
      </c>
      <c r="N3506" t="str">
        <f t="shared" si="164"/>
        <v>P</v>
      </c>
      <c r="O3506">
        <v>14.451599999999999</v>
      </c>
      <c r="P3506" t="s">
        <v>259</v>
      </c>
      <c r="Q3506">
        <v>-4.2507000000000003E-2</v>
      </c>
      <c r="R3506" t="s">
        <v>15</v>
      </c>
      <c r="S3506">
        <v>26.342112</v>
      </c>
      <c r="T3506" t="s">
        <v>9</v>
      </c>
      <c r="U3506">
        <v>976.66374100374526</v>
      </c>
      <c r="V3506">
        <v>14.6</v>
      </c>
      <c r="W3506">
        <v>6.9160000000000004</v>
      </c>
      <c r="X3506">
        <v>54.36</v>
      </c>
      <c r="Y3506">
        <v>1.6967000000000001</v>
      </c>
      <c r="Z3506">
        <v>199.6</v>
      </c>
      <c r="AA3506" t="str">
        <f>IF(Z3506=-1,"Flat",
INDEX({"North","Northeast","East","Southeast","South","Southwest","West","Northwest","North"},
MATCH(Z3506,{0;22.5;67.5;112.5;157.5;202.5;247.5;292.5;337.5},1)))</f>
        <v>South</v>
      </c>
      <c r="AB3506">
        <v>0.78093999999999997</v>
      </c>
      <c r="AC3506" t="s">
        <v>10</v>
      </c>
      <c r="AD3506">
        <v>150</v>
      </c>
      <c r="AE3506">
        <v>21</v>
      </c>
      <c r="AF3506">
        <v>5.4029999999999996</v>
      </c>
    </row>
    <row r="3507" spans="1:32" x14ac:dyDescent="0.25">
      <c r="A3507">
        <v>3842</v>
      </c>
      <c r="B3507">
        <v>4259</v>
      </c>
      <c r="C3507">
        <v>4259</v>
      </c>
      <c r="D3507">
        <v>18878</v>
      </c>
      <c r="E3507" t="str">
        <f t="shared" si="162"/>
        <v>18878-PER-P</v>
      </c>
      <c r="F3507" t="s">
        <v>938</v>
      </c>
      <c r="G3507" t="s">
        <v>913</v>
      </c>
      <c r="H3507" t="s">
        <v>6</v>
      </c>
      <c r="I3507">
        <v>-75.040702999999993</v>
      </c>
      <c r="J3507">
        <v>-15.079000000000001</v>
      </c>
      <c r="K3507">
        <v>513</v>
      </c>
      <c r="L3507">
        <v>234.51300000000001</v>
      </c>
      <c r="M3507" t="str">
        <f t="shared" si="163"/>
        <v>Pequeña</v>
      </c>
      <c r="N3507" t="str">
        <f t="shared" si="164"/>
        <v>P</v>
      </c>
      <c r="O3507">
        <v>0.691083</v>
      </c>
      <c r="P3507" t="s">
        <v>7</v>
      </c>
      <c r="Q3507">
        <v>3.97E-4</v>
      </c>
      <c r="R3507" t="s">
        <v>8</v>
      </c>
      <c r="S3507">
        <v>38.290165000000002</v>
      </c>
      <c r="T3507" t="s">
        <v>9</v>
      </c>
      <c r="U3507">
        <v>13677.47956800543</v>
      </c>
      <c r="V3507">
        <v>19</v>
      </c>
      <c r="W3507">
        <v>6.6689999999999996</v>
      </c>
      <c r="X3507">
        <v>54.36</v>
      </c>
      <c r="Y3507">
        <v>8.1436399999999995</v>
      </c>
      <c r="Z3507">
        <v>199.6</v>
      </c>
      <c r="AA3507" t="str">
        <f>IF(Z3507=-1,"Flat",
INDEX({"North","Northeast","East","Southeast","South","Southwest","West","Northwest","North"},
MATCH(Z3507,{0;22.5;67.5;112.5;157.5;202.5;247.5;292.5;337.5},1)))</f>
        <v>South</v>
      </c>
      <c r="AB3507">
        <v>0.74667099999999997</v>
      </c>
      <c r="AC3507" t="s">
        <v>10</v>
      </c>
      <c r="AD3507">
        <v>170</v>
      </c>
      <c r="AE3507">
        <v>17</v>
      </c>
      <c r="AF3507">
        <v>5.2939999999999996</v>
      </c>
    </row>
    <row r="3508" spans="1:32" x14ac:dyDescent="0.25">
      <c r="A3508">
        <v>3843</v>
      </c>
      <c r="B3508">
        <v>4260</v>
      </c>
      <c r="C3508">
        <v>4260</v>
      </c>
      <c r="D3508">
        <v>18879</v>
      </c>
      <c r="E3508" t="str">
        <f t="shared" si="162"/>
        <v>18879-PER-G</v>
      </c>
      <c r="F3508" t="s">
        <v>939</v>
      </c>
      <c r="G3508" t="s">
        <v>913</v>
      </c>
      <c r="H3508" t="s">
        <v>12</v>
      </c>
      <c r="I3508">
        <v>-72.2239</v>
      </c>
      <c r="J3508">
        <v>-16.437000000000001</v>
      </c>
      <c r="K3508">
        <v>1250</v>
      </c>
      <c r="L3508">
        <v>851886.00000000012</v>
      </c>
      <c r="M3508" t="str">
        <f t="shared" si="163"/>
        <v>Grande</v>
      </c>
      <c r="N3508" t="str">
        <f t="shared" si="164"/>
        <v>G</v>
      </c>
      <c r="O3508">
        <v>0.85380900000000004</v>
      </c>
      <c r="P3508" t="s">
        <v>7</v>
      </c>
      <c r="Q3508">
        <v>3.1779999999999998E-3</v>
      </c>
      <c r="R3508" t="s">
        <v>8</v>
      </c>
      <c r="S3508">
        <v>218.211029</v>
      </c>
      <c r="T3508" t="s">
        <v>23</v>
      </c>
      <c r="U3508">
        <v>3909.3084400695088</v>
      </c>
      <c r="V3508">
        <v>18.100000000000001</v>
      </c>
      <c r="W3508">
        <v>7.16</v>
      </c>
      <c r="X3508">
        <v>54.36</v>
      </c>
      <c r="Y3508">
        <v>2.89757</v>
      </c>
      <c r="Z3508">
        <v>199.6</v>
      </c>
      <c r="AA3508" t="str">
        <f>IF(Z3508=-1,"Flat",
INDEX({"North","Northeast","East","Southeast","South","Southwest","West","Northwest","North"},
MATCH(Z3508,{0;22.5;67.5;112.5;157.5;202.5;247.5;292.5;337.5},1)))</f>
        <v>South</v>
      </c>
      <c r="AB3508">
        <v>0.596746</v>
      </c>
      <c r="AC3508" t="s">
        <v>20</v>
      </c>
      <c r="AD3508">
        <v>22</v>
      </c>
      <c r="AE3508">
        <v>19</v>
      </c>
      <c r="AF3508">
        <v>5.6559999999999997</v>
      </c>
    </row>
    <row r="3509" spans="1:32" x14ac:dyDescent="0.25">
      <c r="A3509">
        <v>3844</v>
      </c>
      <c r="B3509">
        <v>4261</v>
      </c>
      <c r="C3509">
        <v>4261</v>
      </c>
      <c r="D3509">
        <v>18880</v>
      </c>
      <c r="E3509" t="str">
        <f t="shared" si="162"/>
        <v>18880-PER-P</v>
      </c>
      <c r="F3509" t="s">
        <v>940</v>
      </c>
      <c r="G3509" t="s">
        <v>913</v>
      </c>
      <c r="H3509" t="s">
        <v>25</v>
      </c>
      <c r="I3509">
        <v>-72.358199999999997</v>
      </c>
      <c r="J3509">
        <v>-16.344899999999999</v>
      </c>
      <c r="K3509">
        <v>1261</v>
      </c>
      <c r="L3509">
        <v>30</v>
      </c>
      <c r="M3509" t="str">
        <f t="shared" si="163"/>
        <v>Pequeña</v>
      </c>
      <c r="N3509" t="str">
        <f t="shared" si="164"/>
        <v>P</v>
      </c>
      <c r="O3509">
        <v>1.35293</v>
      </c>
      <c r="P3509" t="s">
        <v>7</v>
      </c>
      <c r="Q3509">
        <v>-1.0725999999999999E-2</v>
      </c>
      <c r="R3509" t="s">
        <v>15</v>
      </c>
      <c r="S3509">
        <v>226.70980800000001</v>
      </c>
      <c r="T3509" t="s">
        <v>23</v>
      </c>
      <c r="U3509">
        <v>6113.9986097113897</v>
      </c>
      <c r="V3509">
        <v>18.299999</v>
      </c>
      <c r="W3509">
        <v>7.1680000000000001</v>
      </c>
      <c r="X3509">
        <v>47.27</v>
      </c>
      <c r="Y3509">
        <v>3.20669</v>
      </c>
      <c r="Z3509">
        <v>230.5</v>
      </c>
      <c r="AA3509" t="str">
        <f>IF(Z3509=-1,"Flat",
INDEX({"North","Northeast","East","Southeast","South","Southwest","West","Northwest","North"},
MATCH(Z3509,{0;22.5;67.5;112.5;157.5;202.5;247.5;292.5;337.5},1)))</f>
        <v>Southwest</v>
      </c>
      <c r="AB3509">
        <v>0.59536100000000003</v>
      </c>
      <c r="AC3509" t="s">
        <v>20</v>
      </c>
      <c r="AD3509">
        <v>50</v>
      </c>
      <c r="AE3509">
        <v>19</v>
      </c>
      <c r="AF3509">
        <v>5.6630000000000003</v>
      </c>
    </row>
    <row r="3510" spans="1:32" x14ac:dyDescent="0.25">
      <c r="A3510">
        <v>3846</v>
      </c>
      <c r="B3510">
        <v>4263</v>
      </c>
      <c r="C3510">
        <v>4263</v>
      </c>
      <c r="D3510">
        <v>18882</v>
      </c>
      <c r="E3510" t="str">
        <f t="shared" si="162"/>
        <v>18882-PER-G</v>
      </c>
      <c r="F3510" t="s">
        <v>941</v>
      </c>
      <c r="G3510" t="s">
        <v>913</v>
      </c>
      <c r="H3510" t="s">
        <v>12</v>
      </c>
      <c r="I3510">
        <v>-71.915702999999993</v>
      </c>
      <c r="J3510">
        <v>-16.7623</v>
      </c>
      <c r="K3510">
        <v>1175</v>
      </c>
      <c r="L3510">
        <v>1697590</v>
      </c>
      <c r="M3510" t="str">
        <f t="shared" si="163"/>
        <v>Grande</v>
      </c>
      <c r="N3510" t="str">
        <f t="shared" si="164"/>
        <v>G</v>
      </c>
      <c r="O3510">
        <v>0.50468000000000002</v>
      </c>
      <c r="P3510" t="s">
        <v>7</v>
      </c>
      <c r="Q3510">
        <v>-7.9500000000000003E-4</v>
      </c>
      <c r="R3510" t="s">
        <v>8</v>
      </c>
      <c r="S3510">
        <v>278.13009599999998</v>
      </c>
      <c r="T3510" t="s">
        <v>16</v>
      </c>
      <c r="U3510">
        <v>5766.0458800247216</v>
      </c>
      <c r="V3510">
        <v>18.100000000000001</v>
      </c>
      <c r="W3510">
        <v>7.1449999999999996</v>
      </c>
      <c r="X3510">
        <v>54.36</v>
      </c>
      <c r="Y3510">
        <v>3.5877699999999999</v>
      </c>
      <c r="Z3510">
        <v>199.6</v>
      </c>
      <c r="AA3510" t="str">
        <f>IF(Z3510=-1,"Flat",
INDEX({"North","Northeast","East","Southeast","South","Southwest","West","Northwest","North"},
MATCH(Z3510,{0;22.5;67.5;112.5;157.5;202.5;247.5;292.5;337.5},1)))</f>
        <v>South</v>
      </c>
      <c r="AB3510">
        <v>0.67355100000000001</v>
      </c>
      <c r="AC3510" t="s">
        <v>10</v>
      </c>
      <c r="AD3510">
        <v>80</v>
      </c>
      <c r="AE3510">
        <v>19</v>
      </c>
      <c r="AF3510">
        <v>5.6589999999999998</v>
      </c>
    </row>
    <row r="3511" spans="1:32" x14ac:dyDescent="0.25">
      <c r="A3511">
        <v>3847</v>
      </c>
      <c r="B3511">
        <v>4264</v>
      </c>
      <c r="C3511">
        <v>4264</v>
      </c>
      <c r="D3511">
        <v>18883</v>
      </c>
      <c r="E3511" t="str">
        <f t="shared" si="162"/>
        <v>18883-PER-P</v>
      </c>
      <c r="F3511" t="s">
        <v>942</v>
      </c>
      <c r="G3511" t="s">
        <v>913</v>
      </c>
      <c r="H3511" t="s">
        <v>25</v>
      </c>
      <c r="I3511">
        <v>-73.385399000000007</v>
      </c>
      <c r="J3511">
        <v>-3.8599000000000001</v>
      </c>
      <c r="K3511">
        <v>113</v>
      </c>
      <c r="L3511">
        <v>100.764999</v>
      </c>
      <c r="M3511" t="str">
        <f t="shared" si="163"/>
        <v>Pequeña</v>
      </c>
      <c r="N3511" t="str">
        <f t="shared" si="164"/>
        <v>P</v>
      </c>
      <c r="O3511">
        <v>0.60020300000000004</v>
      </c>
      <c r="P3511" t="s">
        <v>7</v>
      </c>
      <c r="Q3511">
        <v>6.3559999999999997E-3</v>
      </c>
      <c r="R3511" t="s">
        <v>8</v>
      </c>
      <c r="S3511">
        <v>334.653839</v>
      </c>
      <c r="T3511" t="s">
        <v>30</v>
      </c>
      <c r="U3511">
        <v>4647.4569650810254</v>
      </c>
      <c r="V3511">
        <v>25.6</v>
      </c>
      <c r="W3511">
        <v>4.827</v>
      </c>
      <c r="X3511">
        <v>54.36</v>
      </c>
      <c r="Y3511">
        <v>2.0730599999999999</v>
      </c>
      <c r="Z3511">
        <v>199.6</v>
      </c>
      <c r="AA3511" t="str">
        <f>IF(Z3511=-1,"Flat",
INDEX({"North","Northeast","East","Southeast","South","Southwest","West","Northwest","North"},
MATCH(Z3511,{0;22.5;67.5;112.5;157.5;202.5;247.5;292.5;337.5},1)))</f>
        <v>South</v>
      </c>
      <c r="AB3511">
        <v>0.74657099999999998</v>
      </c>
      <c r="AC3511" t="s">
        <v>10</v>
      </c>
      <c r="AD3511">
        <v>20</v>
      </c>
      <c r="AE3511">
        <v>6</v>
      </c>
      <c r="AF3511">
        <v>3.8079999999999998</v>
      </c>
    </row>
    <row r="3512" spans="1:32" x14ac:dyDescent="0.25">
      <c r="A3512">
        <v>3848</v>
      </c>
      <c r="B3512">
        <v>4265</v>
      </c>
      <c r="C3512">
        <v>4265</v>
      </c>
      <c r="D3512">
        <v>18884</v>
      </c>
      <c r="E3512" t="str">
        <f t="shared" si="162"/>
        <v>18884-PER-P</v>
      </c>
      <c r="F3512" t="s">
        <v>943</v>
      </c>
      <c r="G3512" t="s">
        <v>913</v>
      </c>
      <c r="H3512" t="s">
        <v>25</v>
      </c>
      <c r="I3512">
        <v>-72.015502999999995</v>
      </c>
      <c r="J3512">
        <v>-17.029301</v>
      </c>
      <c r="K3512">
        <v>16</v>
      </c>
      <c r="L3512">
        <v>30</v>
      </c>
      <c r="M3512" t="str">
        <f t="shared" si="163"/>
        <v>Pequeña</v>
      </c>
      <c r="N3512" t="str">
        <f t="shared" si="164"/>
        <v>P</v>
      </c>
      <c r="O3512">
        <v>1.5561700000000001</v>
      </c>
      <c r="P3512" t="s">
        <v>7</v>
      </c>
      <c r="Q3512">
        <v>-1.3904E-2</v>
      </c>
      <c r="R3512" t="s">
        <v>15</v>
      </c>
      <c r="S3512">
        <v>215.29335</v>
      </c>
      <c r="T3512" t="s">
        <v>23</v>
      </c>
      <c r="U3512">
        <v>1242.557732383505</v>
      </c>
      <c r="V3512">
        <v>18.299999</v>
      </c>
      <c r="W3512">
        <v>5.1070000000000002</v>
      </c>
      <c r="X3512">
        <v>47.27</v>
      </c>
      <c r="Y3512">
        <v>5.3226100000000001</v>
      </c>
      <c r="Z3512">
        <v>230.5</v>
      </c>
      <c r="AA3512" t="str">
        <f>IF(Z3512=-1,"Flat",
INDEX({"North","Northeast","East","Southeast","South","Southwest","West","Northwest","North"},
MATCH(Z3512,{0;22.5;67.5;112.5;157.5;202.5;247.5;292.5;337.5},1)))</f>
        <v>Southwest</v>
      </c>
      <c r="AB3512">
        <v>-9999</v>
      </c>
      <c r="AC3512" t="s">
        <v>109</v>
      </c>
      <c r="AD3512">
        <v>300</v>
      </c>
      <c r="AE3512">
        <v>14</v>
      </c>
      <c r="AF3512">
        <v>4.1230000000000002</v>
      </c>
    </row>
    <row r="3513" spans="1:32" x14ac:dyDescent="0.25">
      <c r="A3513">
        <v>3849</v>
      </c>
      <c r="B3513">
        <v>4266</v>
      </c>
      <c r="C3513">
        <v>4266</v>
      </c>
      <c r="D3513">
        <v>18885</v>
      </c>
      <c r="E3513" t="str">
        <f t="shared" si="162"/>
        <v>18885-PER-P</v>
      </c>
      <c r="F3513" t="s">
        <v>944</v>
      </c>
      <c r="G3513" t="s">
        <v>913</v>
      </c>
      <c r="H3513" t="s">
        <v>48</v>
      </c>
      <c r="I3513">
        <v>-78.993599000000003</v>
      </c>
      <c r="J3513">
        <v>-8.1557999999999993</v>
      </c>
      <c r="K3513">
        <v>31</v>
      </c>
      <c r="L3513">
        <v>30</v>
      </c>
      <c r="M3513" t="str">
        <f t="shared" si="163"/>
        <v>Pequeña</v>
      </c>
      <c r="N3513" t="str">
        <f t="shared" si="164"/>
        <v>P</v>
      </c>
      <c r="O3513">
        <v>1.0137100000000001</v>
      </c>
      <c r="P3513" t="s">
        <v>7</v>
      </c>
      <c r="Q3513">
        <v>-7.9500000000000003E-4</v>
      </c>
      <c r="R3513" t="s">
        <v>8</v>
      </c>
      <c r="S3513">
        <v>260.27242999999999</v>
      </c>
      <c r="T3513" t="s">
        <v>16</v>
      </c>
      <c r="U3513">
        <v>1266.9796213205871</v>
      </c>
      <c r="V3513">
        <v>19.5</v>
      </c>
      <c r="W3513">
        <v>5.3449999999999998</v>
      </c>
      <c r="X3513">
        <v>54.36</v>
      </c>
      <c r="Y3513">
        <v>6.6625899999999998</v>
      </c>
      <c r="Z3513">
        <v>199.6</v>
      </c>
      <c r="AA3513" t="str">
        <f>IF(Z3513=-1,"Flat",
INDEX({"North","Northeast","East","Southeast","South","Southwest","West","Northwest","North"},
MATCH(Z3513,{0;22.5;67.5;112.5;157.5;202.5;247.5;292.5;337.5},1)))</f>
        <v>South</v>
      </c>
      <c r="AB3513">
        <v>0.66995400000000005</v>
      </c>
      <c r="AC3513" t="s">
        <v>10</v>
      </c>
      <c r="AD3513">
        <v>860</v>
      </c>
      <c r="AE3513">
        <v>8</v>
      </c>
      <c r="AF3513">
        <v>4.33</v>
      </c>
    </row>
    <row r="3514" spans="1:32" x14ac:dyDescent="0.25">
      <c r="A3514">
        <v>3850</v>
      </c>
      <c r="B3514">
        <v>4267</v>
      </c>
      <c r="C3514">
        <v>4267</v>
      </c>
      <c r="D3514">
        <v>18886</v>
      </c>
      <c r="E3514" t="str">
        <f t="shared" si="162"/>
        <v>18886-PER-P</v>
      </c>
      <c r="F3514" t="s">
        <v>945</v>
      </c>
      <c r="G3514" t="s">
        <v>913</v>
      </c>
      <c r="H3514" t="s">
        <v>6</v>
      </c>
      <c r="I3514">
        <v>-71.252098000000004</v>
      </c>
      <c r="J3514">
        <v>-17.256201000000001</v>
      </c>
      <c r="K3514">
        <v>1324</v>
      </c>
      <c r="L3514">
        <v>30</v>
      </c>
      <c r="M3514" t="str">
        <f t="shared" si="163"/>
        <v>Pequeña</v>
      </c>
      <c r="N3514" t="str">
        <f t="shared" si="164"/>
        <v>P</v>
      </c>
      <c r="O3514">
        <v>1.11476</v>
      </c>
      <c r="P3514" t="s">
        <v>7</v>
      </c>
      <c r="Q3514">
        <v>1.5889999999999999E-3</v>
      </c>
      <c r="R3514" t="s">
        <v>8</v>
      </c>
      <c r="S3514">
        <v>230.19442699999999</v>
      </c>
      <c r="T3514" t="s">
        <v>23</v>
      </c>
      <c r="U3514">
        <v>27144.16710371097</v>
      </c>
      <c r="V3514">
        <v>18.700001</v>
      </c>
      <c r="W3514">
        <v>7.1520000000000001</v>
      </c>
      <c r="X3514">
        <v>54.36</v>
      </c>
      <c r="Y3514">
        <v>3.2997899999999998</v>
      </c>
      <c r="Z3514">
        <v>206.5</v>
      </c>
      <c r="AA3514" t="str">
        <f>IF(Z3514=-1,"Flat",
INDEX({"North","Northeast","East","Southeast","South","Southwest","West","Northwest","North"},
MATCH(Z3514,{0;22.5;67.5;112.5;157.5;202.5;247.5;292.5;337.5},1)))</f>
        <v>Southwest</v>
      </c>
      <c r="AB3514">
        <v>0.59329799999999999</v>
      </c>
      <c r="AC3514" t="s">
        <v>20</v>
      </c>
      <c r="AD3514">
        <v>675</v>
      </c>
      <c r="AE3514">
        <v>19</v>
      </c>
      <c r="AF3514">
        <v>5.6639999999999997</v>
      </c>
    </row>
    <row r="3515" spans="1:32" x14ac:dyDescent="0.25">
      <c r="A3515">
        <v>3851</v>
      </c>
      <c r="B3515">
        <v>4268</v>
      </c>
      <c r="C3515">
        <v>4268</v>
      </c>
      <c r="D3515">
        <v>18887</v>
      </c>
      <c r="E3515" t="str">
        <f t="shared" si="162"/>
        <v>18887-PER-P</v>
      </c>
      <c r="F3515" t="s">
        <v>946</v>
      </c>
      <c r="G3515" t="s">
        <v>913</v>
      </c>
      <c r="H3515" t="s">
        <v>12</v>
      </c>
      <c r="I3515">
        <v>-71.024001999999996</v>
      </c>
      <c r="J3515">
        <v>-17.542998999999998</v>
      </c>
      <c r="K3515">
        <v>1059</v>
      </c>
      <c r="L3515">
        <v>30</v>
      </c>
      <c r="M3515" t="str">
        <f t="shared" si="163"/>
        <v>Pequeña</v>
      </c>
      <c r="N3515" t="str">
        <f t="shared" si="164"/>
        <v>P</v>
      </c>
      <c r="O3515">
        <v>1.1769700000000001</v>
      </c>
      <c r="P3515" t="s">
        <v>7</v>
      </c>
      <c r="Q3515">
        <v>1.1919999999999999E-3</v>
      </c>
      <c r="R3515" t="s">
        <v>8</v>
      </c>
      <c r="S3515">
        <v>247.16635099999999</v>
      </c>
      <c r="T3515" t="s">
        <v>23</v>
      </c>
      <c r="U3515">
        <v>16655.752364229451</v>
      </c>
      <c r="V3515">
        <v>18</v>
      </c>
      <c r="W3515">
        <v>7.1040000000000001</v>
      </c>
      <c r="X3515">
        <v>54.36</v>
      </c>
      <c r="Y3515">
        <v>3.1366800000000001</v>
      </c>
      <c r="Z3515">
        <v>199.6</v>
      </c>
      <c r="AA3515" t="str">
        <f>IF(Z3515=-1,"Flat",
INDEX({"North","Northeast","East","Southeast","South","Southwest","West","Northwest","North"},
MATCH(Z3515,{0;22.5;67.5;112.5;157.5;202.5;247.5;292.5;337.5},1)))</f>
        <v>South</v>
      </c>
      <c r="AB3515">
        <v>0.59446699999999997</v>
      </c>
      <c r="AC3515" t="s">
        <v>20</v>
      </c>
      <c r="AD3515">
        <v>20</v>
      </c>
      <c r="AE3515">
        <v>20</v>
      </c>
      <c r="AF3515">
        <v>5.6369999999999996</v>
      </c>
    </row>
    <row r="3516" spans="1:32" x14ac:dyDescent="0.25">
      <c r="A3516">
        <v>3852</v>
      </c>
      <c r="B3516">
        <v>4269</v>
      </c>
      <c r="C3516">
        <v>4269</v>
      </c>
      <c r="D3516">
        <v>18888</v>
      </c>
      <c r="E3516" t="str">
        <f t="shared" si="162"/>
        <v>18888-PER-P</v>
      </c>
      <c r="F3516" t="s">
        <v>947</v>
      </c>
      <c r="G3516" t="s">
        <v>913</v>
      </c>
      <c r="H3516" t="s">
        <v>6</v>
      </c>
      <c r="I3516">
        <v>-71.504401999999999</v>
      </c>
      <c r="J3516">
        <v>-15.870100000000001</v>
      </c>
      <c r="K3516">
        <v>4591</v>
      </c>
      <c r="L3516">
        <v>759.317993</v>
      </c>
      <c r="M3516" t="str">
        <f t="shared" si="163"/>
        <v>Pequeña</v>
      </c>
      <c r="N3516" t="str">
        <f t="shared" si="164"/>
        <v>P</v>
      </c>
      <c r="O3516">
        <v>4.96279</v>
      </c>
      <c r="P3516" t="s">
        <v>32</v>
      </c>
      <c r="Q3516">
        <v>-3.7343000000000001E-2</v>
      </c>
      <c r="R3516" t="s">
        <v>15</v>
      </c>
      <c r="S3516">
        <v>28.256219999999999</v>
      </c>
      <c r="T3516" t="s">
        <v>9</v>
      </c>
      <c r="U3516">
        <v>5355.8920573189298</v>
      </c>
      <c r="V3516">
        <v>4.2</v>
      </c>
      <c r="W3516">
        <v>6.8680000000000003</v>
      </c>
      <c r="X3516">
        <v>54.36</v>
      </c>
      <c r="Y3516">
        <v>5.41953</v>
      </c>
      <c r="Z3516">
        <v>199.6</v>
      </c>
      <c r="AA3516" t="str">
        <f>IF(Z3516=-1,"Flat",
INDEX({"North","Northeast","East","Southeast","South","Southwest","West","Northwest","North"},
MATCH(Z3516,{0;22.5;67.5;112.5;157.5;202.5;247.5;292.5;337.5},1)))</f>
        <v>South</v>
      </c>
      <c r="AB3516">
        <v>0.706372</v>
      </c>
      <c r="AC3516" t="s">
        <v>10</v>
      </c>
      <c r="AD3516">
        <v>335</v>
      </c>
      <c r="AE3516">
        <v>20</v>
      </c>
      <c r="AF3516">
        <v>5.6719999999999997</v>
      </c>
    </row>
    <row r="3517" spans="1:32" x14ac:dyDescent="0.25">
      <c r="A3517">
        <v>3853</v>
      </c>
      <c r="B3517">
        <v>4270</v>
      </c>
      <c r="C3517">
        <v>4270</v>
      </c>
      <c r="D3517">
        <v>18889</v>
      </c>
      <c r="E3517" t="str">
        <f t="shared" si="162"/>
        <v>18889-PER-P</v>
      </c>
      <c r="F3517" t="s">
        <v>948</v>
      </c>
      <c r="G3517" t="s">
        <v>913</v>
      </c>
      <c r="H3517" t="s">
        <v>6</v>
      </c>
      <c r="I3517">
        <v>-80.610397000000006</v>
      </c>
      <c r="J3517">
        <v>-4.5995999999999997</v>
      </c>
      <c r="K3517">
        <v>256</v>
      </c>
      <c r="L3517">
        <v>282.425995</v>
      </c>
      <c r="M3517" t="str">
        <f t="shared" si="163"/>
        <v>Pequeña</v>
      </c>
      <c r="N3517" t="str">
        <f t="shared" si="164"/>
        <v>P</v>
      </c>
      <c r="O3517">
        <v>0.68753600000000004</v>
      </c>
      <c r="P3517" t="s">
        <v>7</v>
      </c>
      <c r="Q3517">
        <v>3.5750000000000001E-3</v>
      </c>
      <c r="R3517" t="s">
        <v>8</v>
      </c>
      <c r="S3517">
        <v>94.763641000000007</v>
      </c>
      <c r="T3517" t="s">
        <v>19</v>
      </c>
      <c r="U3517">
        <v>16665.915683535211</v>
      </c>
      <c r="V3517">
        <v>23.1</v>
      </c>
      <c r="W3517">
        <v>5.8819999999999997</v>
      </c>
      <c r="X3517">
        <v>54.36</v>
      </c>
      <c r="Y3517">
        <v>3.5694499999999998</v>
      </c>
      <c r="Z3517">
        <v>199.6</v>
      </c>
      <c r="AA3517" t="str">
        <f>IF(Z3517=-1,"Flat",
INDEX({"North","Northeast","East","Southeast","South","Southwest","West","Northwest","North"},
MATCH(Z3517,{0;22.5;67.5;112.5;157.5;202.5;247.5;292.5;337.5},1)))</f>
        <v>South</v>
      </c>
      <c r="AB3517">
        <v>0.74725799999999998</v>
      </c>
      <c r="AC3517" t="s">
        <v>10</v>
      </c>
      <c r="AD3517">
        <v>200</v>
      </c>
      <c r="AE3517">
        <v>7</v>
      </c>
      <c r="AF3517">
        <v>4.6349999999999998</v>
      </c>
    </row>
    <row r="3518" spans="1:32" x14ac:dyDescent="0.25">
      <c r="A3518">
        <v>3854</v>
      </c>
      <c r="B3518">
        <v>4271</v>
      </c>
      <c r="C3518">
        <v>4271</v>
      </c>
      <c r="D3518">
        <v>18890</v>
      </c>
      <c r="E3518" t="str">
        <f t="shared" si="162"/>
        <v>18890-PER-G</v>
      </c>
      <c r="F3518" t="s">
        <v>949</v>
      </c>
      <c r="G3518" t="s">
        <v>913</v>
      </c>
      <c r="H3518" t="s">
        <v>12</v>
      </c>
      <c r="I3518">
        <v>-71.030501999999998</v>
      </c>
      <c r="J3518">
        <v>-17.543900000000001</v>
      </c>
      <c r="K3518">
        <v>1039</v>
      </c>
      <c r="L3518">
        <v>3338220</v>
      </c>
      <c r="M3518" t="str">
        <f t="shared" si="163"/>
        <v>Grande</v>
      </c>
      <c r="N3518" t="str">
        <f t="shared" si="164"/>
        <v>G</v>
      </c>
      <c r="O3518">
        <v>1.3778300000000001</v>
      </c>
      <c r="P3518" t="s">
        <v>7</v>
      </c>
      <c r="Q3518">
        <v>7.9500000000000003E-4</v>
      </c>
      <c r="R3518" t="s">
        <v>8</v>
      </c>
      <c r="S3518">
        <v>256.82745399999999</v>
      </c>
      <c r="T3518" t="s">
        <v>16</v>
      </c>
      <c r="U3518">
        <v>16359.137958171959</v>
      </c>
      <c r="V3518">
        <v>18</v>
      </c>
      <c r="W3518">
        <v>7.1040000000000001</v>
      </c>
      <c r="X3518">
        <v>54.36</v>
      </c>
      <c r="Y3518">
        <v>3.1274500000000001</v>
      </c>
      <c r="Z3518">
        <v>199.6</v>
      </c>
      <c r="AA3518" t="str">
        <f>IF(Z3518=-1,"Flat",
INDEX({"North","Northeast","East","Southeast","South","Southwest","West","Northwest","North"},
MATCH(Z3518,{0;22.5;67.5;112.5;157.5;202.5;247.5;292.5;337.5},1)))</f>
        <v>South</v>
      </c>
      <c r="AB3518">
        <v>0.665829</v>
      </c>
      <c r="AC3518" t="s">
        <v>10</v>
      </c>
      <c r="AD3518">
        <v>22</v>
      </c>
      <c r="AE3518">
        <v>20</v>
      </c>
      <c r="AF3518">
        <v>5.64</v>
      </c>
    </row>
    <row r="3519" spans="1:32" x14ac:dyDescent="0.25">
      <c r="A3519">
        <v>3856</v>
      </c>
      <c r="B3519">
        <v>4273</v>
      </c>
      <c r="C3519">
        <v>4273</v>
      </c>
      <c r="D3519">
        <v>18892</v>
      </c>
      <c r="E3519" t="str">
        <f t="shared" si="162"/>
        <v>18892-PER-P</v>
      </c>
      <c r="F3519" t="s">
        <v>950</v>
      </c>
      <c r="G3519" t="s">
        <v>913</v>
      </c>
      <c r="H3519" t="s">
        <v>6</v>
      </c>
      <c r="I3519">
        <v>-71.415199000000001</v>
      </c>
      <c r="J3519">
        <v>-17.351101</v>
      </c>
      <c r="K3519">
        <v>405</v>
      </c>
      <c r="L3519">
        <v>365.59698500000002</v>
      </c>
      <c r="M3519" t="str">
        <f t="shared" si="163"/>
        <v>Pequeña</v>
      </c>
      <c r="N3519" t="str">
        <f t="shared" si="164"/>
        <v>P</v>
      </c>
      <c r="O3519">
        <v>10.882300000000001</v>
      </c>
      <c r="P3519" t="s">
        <v>259</v>
      </c>
      <c r="Q3519">
        <v>-2.9794999999999999E-2</v>
      </c>
      <c r="R3519" t="s">
        <v>15</v>
      </c>
      <c r="S3519">
        <v>277.52105699999998</v>
      </c>
      <c r="T3519" t="s">
        <v>16</v>
      </c>
      <c r="U3519">
        <v>28071.164505922661</v>
      </c>
      <c r="V3519">
        <v>18.299999</v>
      </c>
      <c r="W3519">
        <v>4.8959999999999999</v>
      </c>
      <c r="X3519">
        <v>54.36</v>
      </c>
      <c r="Y3519">
        <v>3.22315</v>
      </c>
      <c r="Z3519">
        <v>199.6</v>
      </c>
      <c r="AA3519" t="str">
        <f>IF(Z3519=-1,"Flat",
INDEX({"North","Northeast","East","Southeast","South","Southwest","West","Northwest","North"},
MATCH(Z3519,{0;22.5;67.5;112.5;157.5;202.5;247.5;292.5;337.5},1)))</f>
        <v>South</v>
      </c>
      <c r="AB3519">
        <v>0.60091700000000003</v>
      </c>
      <c r="AC3519" t="s">
        <v>10</v>
      </c>
      <c r="AD3519">
        <v>76.199996999999996</v>
      </c>
      <c r="AE3519">
        <v>15</v>
      </c>
      <c r="AF3519">
        <v>3.9540000000000002</v>
      </c>
    </row>
    <row r="3520" spans="1:32" x14ac:dyDescent="0.25">
      <c r="A3520">
        <v>3857</v>
      </c>
      <c r="B3520">
        <v>4274</v>
      </c>
      <c r="C3520">
        <v>4274</v>
      </c>
      <c r="D3520">
        <v>18893</v>
      </c>
      <c r="E3520" t="str">
        <f t="shared" si="162"/>
        <v>18893-PER-G</v>
      </c>
      <c r="F3520" t="s">
        <v>951</v>
      </c>
      <c r="G3520" t="s">
        <v>913</v>
      </c>
      <c r="H3520" t="s">
        <v>12</v>
      </c>
      <c r="I3520">
        <v>-71.817802</v>
      </c>
      <c r="J3520">
        <v>-16.574100000000001</v>
      </c>
      <c r="K3520">
        <v>1525</v>
      </c>
      <c r="L3520">
        <v>849276</v>
      </c>
      <c r="M3520" t="str">
        <f t="shared" si="163"/>
        <v>Grande</v>
      </c>
      <c r="N3520" t="str">
        <f t="shared" si="164"/>
        <v>G</v>
      </c>
      <c r="O3520">
        <v>1.4735199999999999</v>
      </c>
      <c r="P3520" t="s">
        <v>7</v>
      </c>
      <c r="Q3520">
        <v>-3.97E-4</v>
      </c>
      <c r="R3520" t="s">
        <v>8</v>
      </c>
      <c r="S3520">
        <v>261.085083</v>
      </c>
      <c r="T3520" t="s">
        <v>16</v>
      </c>
      <c r="U3520">
        <v>1611.5680784030819</v>
      </c>
      <c r="V3520">
        <v>19.100000000000001</v>
      </c>
      <c r="W3520">
        <v>7.2050000000000001</v>
      </c>
      <c r="X3520">
        <v>54.36</v>
      </c>
      <c r="Y3520">
        <v>2.9996200000000002</v>
      </c>
      <c r="Z3520">
        <v>199.6</v>
      </c>
      <c r="AA3520" t="str">
        <f>IF(Z3520=-1,"Flat",
INDEX({"North","Northeast","East","Southeast","South","Southwest","West","Northwest","North"},
MATCH(Z3520,{0;22.5;67.5;112.5;157.5;202.5;247.5;292.5;337.5},1)))</f>
        <v>South</v>
      </c>
      <c r="AB3520">
        <v>0.66766499999999995</v>
      </c>
      <c r="AC3520" t="s">
        <v>10</v>
      </c>
      <c r="AD3520">
        <v>22</v>
      </c>
      <c r="AE3520">
        <v>19</v>
      </c>
      <c r="AF3520">
        <v>5.633</v>
      </c>
    </row>
    <row r="3521" spans="1:32" x14ac:dyDescent="0.25">
      <c r="A3521">
        <v>3858</v>
      </c>
      <c r="B3521">
        <v>4275</v>
      </c>
      <c r="C3521">
        <v>4275</v>
      </c>
      <c r="D3521">
        <v>18894</v>
      </c>
      <c r="E3521" t="str">
        <f t="shared" si="162"/>
        <v>18894-PER-P</v>
      </c>
      <c r="F3521" t="s">
        <v>952</v>
      </c>
      <c r="G3521" t="s">
        <v>913</v>
      </c>
      <c r="H3521" t="s">
        <v>6</v>
      </c>
      <c r="I3521">
        <v>-71.385802999999996</v>
      </c>
      <c r="J3521">
        <v>-17.229700000000001</v>
      </c>
      <c r="K3521">
        <v>1088</v>
      </c>
      <c r="L3521">
        <v>18988.800780000001</v>
      </c>
      <c r="M3521" t="str">
        <f t="shared" si="163"/>
        <v>Pequeña</v>
      </c>
      <c r="N3521" t="str">
        <f t="shared" si="164"/>
        <v>P</v>
      </c>
      <c r="O3521">
        <v>0.75098399999999998</v>
      </c>
      <c r="P3521" t="s">
        <v>7</v>
      </c>
      <c r="Q3521">
        <v>7.9500000000000003E-4</v>
      </c>
      <c r="R3521" t="s">
        <v>8</v>
      </c>
      <c r="S3521">
        <v>261.25384500000001</v>
      </c>
      <c r="T3521" t="s">
        <v>16</v>
      </c>
      <c r="U3521">
        <v>25067.234279919328</v>
      </c>
      <c r="V3521">
        <v>18.5</v>
      </c>
      <c r="W3521">
        <v>6.9619999999999997</v>
      </c>
      <c r="X3521">
        <v>54.36</v>
      </c>
      <c r="Y3521">
        <v>3.2239100000000001</v>
      </c>
      <c r="Z3521">
        <v>199.6</v>
      </c>
      <c r="AA3521" t="str">
        <f>IF(Z3521=-1,"Flat",
INDEX({"North","Northeast","East","Southeast","South","Southwest","West","Northwest","North"},
MATCH(Z3521,{0;22.5;67.5;112.5;157.5;202.5;247.5;292.5;337.5},1)))</f>
        <v>South</v>
      </c>
      <c r="AB3521">
        <v>0.59572599999999998</v>
      </c>
      <c r="AC3521" t="s">
        <v>20</v>
      </c>
      <c r="AD3521">
        <v>323</v>
      </c>
      <c r="AE3521">
        <v>20</v>
      </c>
      <c r="AF3521">
        <v>5.5250000000000004</v>
      </c>
    </row>
    <row r="3522" spans="1:32" x14ac:dyDescent="0.25">
      <c r="A3522">
        <v>3859</v>
      </c>
      <c r="B3522">
        <v>4276</v>
      </c>
      <c r="C3522">
        <v>4276</v>
      </c>
      <c r="D3522">
        <v>18895</v>
      </c>
      <c r="E3522" t="str">
        <f t="shared" si="162"/>
        <v>18895-PER-P</v>
      </c>
      <c r="F3522" t="s">
        <v>953</v>
      </c>
      <c r="G3522" t="s">
        <v>913</v>
      </c>
      <c r="H3522" t="s">
        <v>6</v>
      </c>
      <c r="I3522">
        <v>-70.933197000000007</v>
      </c>
      <c r="J3522">
        <v>-17.201799000000001</v>
      </c>
      <c r="K3522">
        <v>1517</v>
      </c>
      <c r="L3522">
        <v>30</v>
      </c>
      <c r="M3522" t="str">
        <f t="shared" si="163"/>
        <v>Pequeña</v>
      </c>
      <c r="N3522" t="str">
        <f t="shared" si="164"/>
        <v>P</v>
      </c>
      <c r="O3522">
        <v>1.2520899999999999</v>
      </c>
      <c r="P3522" t="s">
        <v>7</v>
      </c>
      <c r="Q3522">
        <v>5.1247000000000001E-2</v>
      </c>
      <c r="R3522" t="s">
        <v>80</v>
      </c>
      <c r="S3522">
        <v>245.77224699999999</v>
      </c>
      <c r="T3522" t="s">
        <v>23</v>
      </c>
      <c r="U3522">
        <v>395.20078240303752</v>
      </c>
      <c r="V3522">
        <v>19.5</v>
      </c>
      <c r="W3522">
        <v>7.2069999999999999</v>
      </c>
      <c r="X3522">
        <v>54.36</v>
      </c>
      <c r="Y3522">
        <v>2.8844099999999999</v>
      </c>
      <c r="Z3522">
        <v>206.5</v>
      </c>
      <c r="AA3522" t="str">
        <f>IF(Z3522=-1,"Flat",
INDEX({"North","Northeast","East","Southeast","South","Southwest","West","Northwest","North"},
MATCH(Z3522,{0;22.5;67.5;112.5;157.5;202.5;247.5;292.5;337.5},1)))</f>
        <v>Southwest</v>
      </c>
      <c r="AB3522">
        <v>0.65636000000000005</v>
      </c>
      <c r="AC3522" t="s">
        <v>10</v>
      </c>
      <c r="AD3522">
        <v>331.70001200000002</v>
      </c>
      <c r="AE3522">
        <v>20</v>
      </c>
      <c r="AF3522">
        <v>5.6189999999999998</v>
      </c>
    </row>
    <row r="3523" spans="1:32" x14ac:dyDescent="0.25">
      <c r="A3523">
        <v>3861</v>
      </c>
      <c r="B3523">
        <v>4278</v>
      </c>
      <c r="C3523">
        <v>4278</v>
      </c>
      <c r="D3523">
        <v>18897</v>
      </c>
      <c r="E3523" t="str">
        <f t="shared" si="162"/>
        <v>18897-PER-G</v>
      </c>
      <c r="F3523" t="s">
        <v>954</v>
      </c>
      <c r="G3523" t="s">
        <v>913</v>
      </c>
      <c r="H3523" t="s">
        <v>12</v>
      </c>
      <c r="I3523">
        <v>-71.193398000000002</v>
      </c>
      <c r="J3523">
        <v>-17.258199999999999</v>
      </c>
      <c r="K3523">
        <v>1410</v>
      </c>
      <c r="L3523">
        <v>4330210</v>
      </c>
      <c r="M3523" t="str">
        <f t="shared" si="163"/>
        <v>Grande</v>
      </c>
      <c r="N3523" t="str">
        <f t="shared" si="164"/>
        <v>G</v>
      </c>
      <c r="O3523">
        <v>1.1950000000000001</v>
      </c>
      <c r="P3523" t="s">
        <v>7</v>
      </c>
      <c r="Q3523">
        <v>-1.9859999999999999E-3</v>
      </c>
      <c r="R3523" t="s">
        <v>8</v>
      </c>
      <c r="S3523">
        <v>240.67952</v>
      </c>
      <c r="T3523" t="s">
        <v>23</v>
      </c>
      <c r="U3523">
        <v>21209.737436375111</v>
      </c>
      <c r="V3523">
        <v>18.5</v>
      </c>
      <c r="W3523">
        <v>7.1630000000000003</v>
      </c>
      <c r="X3523">
        <v>54.36</v>
      </c>
      <c r="Y3523">
        <v>3.5635400000000002</v>
      </c>
      <c r="Z3523">
        <v>199.6</v>
      </c>
      <c r="AA3523" t="str">
        <f>IF(Z3523=-1,"Flat",
INDEX({"North","Northeast","East","Southeast","South","Southwest","West","Northwest","North"},
MATCH(Z3523,{0;22.5;67.5;112.5;157.5;202.5;247.5;292.5;337.5},1)))</f>
        <v>South</v>
      </c>
      <c r="AB3523">
        <v>0.59405200000000002</v>
      </c>
      <c r="AC3523" t="s">
        <v>20</v>
      </c>
      <c r="AD3523">
        <v>144.5</v>
      </c>
      <c r="AE3523">
        <v>20</v>
      </c>
      <c r="AF3523">
        <v>5.657</v>
      </c>
    </row>
    <row r="3524" spans="1:32" x14ac:dyDescent="0.25">
      <c r="A3524">
        <v>3862</v>
      </c>
      <c r="B3524">
        <v>4279</v>
      </c>
      <c r="C3524">
        <v>4279</v>
      </c>
      <c r="D3524">
        <v>18898</v>
      </c>
      <c r="E3524" t="str">
        <f t="shared" si="162"/>
        <v>18898-PER-P</v>
      </c>
      <c r="F3524" t="s">
        <v>955</v>
      </c>
      <c r="G3524" t="s">
        <v>913</v>
      </c>
      <c r="H3524" t="s">
        <v>6</v>
      </c>
      <c r="I3524">
        <v>-71.811203000000006</v>
      </c>
      <c r="J3524">
        <v>-16.746300000000002</v>
      </c>
      <c r="K3524">
        <v>1309</v>
      </c>
      <c r="L3524">
        <v>999.546021</v>
      </c>
      <c r="M3524" t="str">
        <f t="shared" si="163"/>
        <v>Pequeña</v>
      </c>
      <c r="N3524" t="str">
        <f t="shared" si="164"/>
        <v>P</v>
      </c>
      <c r="O3524">
        <v>1.1591899999999999</v>
      </c>
      <c r="P3524" t="s">
        <v>7</v>
      </c>
      <c r="Q3524">
        <v>-3.97E-4</v>
      </c>
      <c r="R3524" t="s">
        <v>8</v>
      </c>
      <c r="S3524">
        <v>217.99873400000001</v>
      </c>
      <c r="T3524" t="s">
        <v>23</v>
      </c>
      <c r="U3524">
        <v>5515.972220712827</v>
      </c>
      <c r="V3524">
        <v>18.200001</v>
      </c>
      <c r="W3524">
        <v>7.1589999999999998</v>
      </c>
      <c r="X3524">
        <v>54.36</v>
      </c>
      <c r="Y3524">
        <v>3.4192300000000002</v>
      </c>
      <c r="Z3524">
        <v>199.6</v>
      </c>
      <c r="AA3524" t="str">
        <f>IF(Z3524=-1,"Flat",
INDEX({"North","Northeast","East","Southeast","South","Southwest","West","Northwest","North"},
MATCH(Z3524,{0;22.5;67.5;112.5;157.5;202.5;247.5;292.5;337.5},1)))</f>
        <v>South</v>
      </c>
      <c r="AB3524">
        <v>0.59423000000000004</v>
      </c>
      <c r="AC3524" t="s">
        <v>20</v>
      </c>
      <c r="AD3524">
        <v>93.199996999999996</v>
      </c>
      <c r="AE3524">
        <v>19</v>
      </c>
      <c r="AF3524">
        <v>5.649</v>
      </c>
    </row>
    <row r="3525" spans="1:32" x14ac:dyDescent="0.25">
      <c r="A3525">
        <v>3863</v>
      </c>
      <c r="B3525">
        <v>4280</v>
      </c>
      <c r="C3525">
        <v>4280</v>
      </c>
      <c r="D3525">
        <v>18899</v>
      </c>
      <c r="E3525" t="str">
        <f t="shared" ref="E3525:E3588" si="165">TEXT(D3525,"00000") &amp; "-" &amp; UPPER(LEFT(G3526,3)) &amp; "-" &amp; N3525</f>
        <v>18899-PER-P</v>
      </c>
      <c r="F3525" t="s">
        <v>956</v>
      </c>
      <c r="G3525" t="s">
        <v>913</v>
      </c>
      <c r="H3525" t="s">
        <v>6</v>
      </c>
      <c r="I3525">
        <v>-71.332702999999995</v>
      </c>
      <c r="J3525">
        <v>-17.191998999999999</v>
      </c>
      <c r="K3525">
        <v>1259</v>
      </c>
      <c r="L3525">
        <v>2224.280029</v>
      </c>
      <c r="M3525" t="str">
        <f t="shared" ref="M3525:M3588" si="166">IF(L3525&lt;20000,"Pequeña",IF(L3525&lt;200000,"Mediana","Grande"))</f>
        <v>Pequeña</v>
      </c>
      <c r="N3525" t="str">
        <f t="shared" ref="N3525:N3588" si="167">LEFT(M3525,1)</f>
        <v>P</v>
      </c>
      <c r="O3525">
        <v>1.6075200000000001</v>
      </c>
      <c r="P3525" t="s">
        <v>7</v>
      </c>
      <c r="Q3525">
        <v>-3.97E-4</v>
      </c>
      <c r="R3525" t="s">
        <v>8</v>
      </c>
      <c r="S3525">
        <v>263.88449100000003</v>
      </c>
      <c r="T3525" t="s">
        <v>16</v>
      </c>
      <c r="U3525">
        <v>26721.667191257249</v>
      </c>
      <c r="V3525">
        <v>18.399999999999999</v>
      </c>
      <c r="W3525">
        <v>7.133</v>
      </c>
      <c r="X3525">
        <v>54.36</v>
      </c>
      <c r="Y3525">
        <v>2.5520800000000001</v>
      </c>
      <c r="Z3525">
        <v>199.6</v>
      </c>
      <c r="AA3525" t="str">
        <f>IF(Z3525=-1,"Flat",
INDEX({"North","Northeast","East","Southeast","South","Southwest","West","Northwest","North"},
MATCH(Z3525,{0;22.5;67.5;112.5;157.5;202.5;247.5;292.5;337.5},1)))</f>
        <v>South</v>
      </c>
      <c r="AB3525">
        <v>0.66746499999999997</v>
      </c>
      <c r="AC3525" t="s">
        <v>10</v>
      </c>
      <c r="AD3525">
        <v>307.70001200000002</v>
      </c>
      <c r="AE3525">
        <v>19</v>
      </c>
      <c r="AF3525">
        <v>5.665</v>
      </c>
    </row>
    <row r="3526" spans="1:32" x14ac:dyDescent="0.25">
      <c r="A3526">
        <v>3864</v>
      </c>
      <c r="B3526">
        <v>4281</v>
      </c>
      <c r="C3526">
        <v>4281</v>
      </c>
      <c r="D3526">
        <v>18900</v>
      </c>
      <c r="E3526" t="str">
        <f t="shared" si="165"/>
        <v>18900-PER-P</v>
      </c>
      <c r="F3526" t="s">
        <v>957</v>
      </c>
      <c r="G3526" t="s">
        <v>913</v>
      </c>
      <c r="H3526" t="s">
        <v>25</v>
      </c>
      <c r="I3526">
        <v>-71.535399999999996</v>
      </c>
      <c r="J3526">
        <v>-16.4147</v>
      </c>
      <c r="K3526">
        <v>2320</v>
      </c>
      <c r="L3526">
        <v>30</v>
      </c>
      <c r="M3526" t="str">
        <f t="shared" si="166"/>
        <v>Pequeña</v>
      </c>
      <c r="N3526" t="str">
        <f t="shared" si="167"/>
        <v>P</v>
      </c>
      <c r="O3526">
        <v>1.36327</v>
      </c>
      <c r="P3526" t="s">
        <v>7</v>
      </c>
      <c r="Q3526">
        <v>2.7810000000000001E-3</v>
      </c>
      <c r="R3526" t="s">
        <v>8</v>
      </c>
      <c r="S3526">
        <v>250.42688000000001</v>
      </c>
      <c r="T3526" t="s">
        <v>16</v>
      </c>
      <c r="U3526">
        <v>92.132827362322814</v>
      </c>
      <c r="V3526">
        <v>18.100000000000001</v>
      </c>
      <c r="W3526">
        <v>7.1559999999999997</v>
      </c>
      <c r="X3526">
        <v>47.27</v>
      </c>
      <c r="Y3526">
        <v>2.5868600000000002</v>
      </c>
      <c r="Z3526">
        <v>230.5</v>
      </c>
      <c r="AA3526" t="str">
        <f>IF(Z3526=-1,"Flat",
INDEX({"North","Northeast","East","Southeast","South","Southwest","West","Northwest","North"},
MATCH(Z3526,{0;22.5;67.5;112.5;157.5;202.5;247.5;292.5;337.5},1)))</f>
        <v>Southwest</v>
      </c>
      <c r="AB3526">
        <v>0.59200699999999995</v>
      </c>
      <c r="AC3526" t="s">
        <v>20</v>
      </c>
      <c r="AD3526">
        <v>179.5</v>
      </c>
      <c r="AE3526">
        <v>19</v>
      </c>
      <c r="AF3526">
        <v>5.5570000000000004</v>
      </c>
    </row>
    <row r="3527" spans="1:32" x14ac:dyDescent="0.25">
      <c r="A3527">
        <v>3866</v>
      </c>
      <c r="B3527">
        <v>4283</v>
      </c>
      <c r="C3527">
        <v>4283</v>
      </c>
      <c r="D3527">
        <v>18902</v>
      </c>
      <c r="E3527" t="str">
        <f t="shared" si="165"/>
        <v>18902-PER-P</v>
      </c>
      <c r="F3527" t="s">
        <v>958</v>
      </c>
      <c r="G3527" t="s">
        <v>913</v>
      </c>
      <c r="H3527" t="s">
        <v>6</v>
      </c>
      <c r="I3527">
        <v>-70.711899000000003</v>
      </c>
      <c r="J3527">
        <v>-17.803801</v>
      </c>
      <c r="K3527">
        <v>585</v>
      </c>
      <c r="L3527">
        <v>30</v>
      </c>
      <c r="M3527" t="str">
        <f t="shared" si="166"/>
        <v>Pequeña</v>
      </c>
      <c r="N3527" t="str">
        <f t="shared" si="167"/>
        <v>P</v>
      </c>
      <c r="O3527">
        <v>3.8510499999999999</v>
      </c>
      <c r="P3527" t="s">
        <v>32</v>
      </c>
      <c r="Q3527">
        <v>7.9500000000000003E-4</v>
      </c>
      <c r="R3527" t="s">
        <v>8</v>
      </c>
      <c r="S3527">
        <v>128.99099699999999</v>
      </c>
      <c r="T3527" t="s">
        <v>49</v>
      </c>
      <c r="U3527">
        <v>17993.53257198702</v>
      </c>
      <c r="V3527">
        <v>18.600000000000001</v>
      </c>
      <c r="W3527">
        <v>6.3259999999999996</v>
      </c>
      <c r="X3527">
        <v>48.68</v>
      </c>
      <c r="Y3527">
        <v>2.8256999999999999</v>
      </c>
      <c r="Z3527">
        <v>255.56</v>
      </c>
      <c r="AA3527" t="str">
        <f>IF(Z3527=-1,"Flat",
INDEX({"North","Northeast","East","Southeast","South","Southwest","West","Northwest","North"},
MATCH(Z3527,{0;22.5;67.5;112.5;157.5;202.5;247.5;292.5;337.5},1)))</f>
        <v>West</v>
      </c>
      <c r="AB3527">
        <v>0.57361499999999999</v>
      </c>
      <c r="AC3527" t="s">
        <v>20</v>
      </c>
      <c r="AD3527">
        <v>99.400002000000001</v>
      </c>
      <c r="AE3527">
        <v>18</v>
      </c>
      <c r="AF3527">
        <v>5.0129999999999999</v>
      </c>
    </row>
    <row r="3528" spans="1:32" x14ac:dyDescent="0.25">
      <c r="A3528">
        <v>3867</v>
      </c>
      <c r="B3528">
        <v>4284</v>
      </c>
      <c r="C3528">
        <v>4284</v>
      </c>
      <c r="D3528">
        <v>18903</v>
      </c>
      <c r="E3528" t="str">
        <f t="shared" si="165"/>
        <v>18903-PER-M</v>
      </c>
      <c r="F3528" t="s">
        <v>958</v>
      </c>
      <c r="G3528" t="s">
        <v>913</v>
      </c>
      <c r="H3528" t="s">
        <v>6</v>
      </c>
      <c r="I3528">
        <v>-70.718802999999994</v>
      </c>
      <c r="J3528">
        <v>-17.795999999999999</v>
      </c>
      <c r="K3528">
        <v>585</v>
      </c>
      <c r="L3528">
        <v>46553.101560000003</v>
      </c>
      <c r="M3528" t="str">
        <f t="shared" si="166"/>
        <v>Mediana</v>
      </c>
      <c r="N3528" t="str">
        <f t="shared" si="167"/>
        <v>M</v>
      </c>
      <c r="O3528">
        <v>3.6957800000000001</v>
      </c>
      <c r="P3528" t="s">
        <v>32</v>
      </c>
      <c r="Q3528">
        <v>6.3559999999999997E-3</v>
      </c>
      <c r="R3528" t="s">
        <v>8</v>
      </c>
      <c r="S3528">
        <v>141.892426</v>
      </c>
      <c r="T3528" t="s">
        <v>49</v>
      </c>
      <c r="U3528">
        <v>17841.990362073451</v>
      </c>
      <c r="V3528">
        <v>18.600000000000001</v>
      </c>
      <c r="W3528">
        <v>6.343</v>
      </c>
      <c r="X3528">
        <v>54.36</v>
      </c>
      <c r="Y3528">
        <v>3.1362899999999998</v>
      </c>
      <c r="Z3528">
        <v>199.6</v>
      </c>
      <c r="AA3528" t="str">
        <f>IF(Z3528=-1,"Flat",
INDEX({"North","Northeast","East","Southeast","South","Southwest","West","Northwest","North"},
MATCH(Z3528,{0;22.5;67.5;112.5;157.5;202.5;247.5;292.5;337.5},1)))</f>
        <v>South</v>
      </c>
      <c r="AB3528">
        <v>0.58858999999999995</v>
      </c>
      <c r="AC3528" t="s">
        <v>20</v>
      </c>
      <c r="AD3528">
        <v>100</v>
      </c>
      <c r="AE3528">
        <v>18</v>
      </c>
      <c r="AF3528">
        <v>5.0350000000000001</v>
      </c>
    </row>
    <row r="3529" spans="1:32" x14ac:dyDescent="0.25">
      <c r="A3529">
        <v>3868</v>
      </c>
      <c r="B3529">
        <v>4285</v>
      </c>
      <c r="C3529">
        <v>4285</v>
      </c>
      <c r="D3529">
        <v>18904</v>
      </c>
      <c r="E3529" t="str">
        <f t="shared" si="165"/>
        <v>18904-PER-P</v>
      </c>
      <c r="F3529" t="s">
        <v>959</v>
      </c>
      <c r="G3529" t="s">
        <v>913</v>
      </c>
      <c r="H3529" t="s">
        <v>6</v>
      </c>
      <c r="I3529">
        <v>-71.833800999999994</v>
      </c>
      <c r="J3529">
        <v>-16.434699999999999</v>
      </c>
      <c r="K3529">
        <v>1569</v>
      </c>
      <c r="L3529">
        <v>30</v>
      </c>
      <c r="M3529" t="str">
        <f t="shared" si="166"/>
        <v>Pequeña</v>
      </c>
      <c r="N3529" t="str">
        <f t="shared" si="167"/>
        <v>P</v>
      </c>
      <c r="O3529">
        <v>1.35368</v>
      </c>
      <c r="P3529" t="s">
        <v>7</v>
      </c>
      <c r="Q3529">
        <v>3.5750000000000001E-3</v>
      </c>
      <c r="R3529" t="s">
        <v>8</v>
      </c>
      <c r="S3529">
        <v>245.05609100000001</v>
      </c>
      <c r="T3529" t="s">
        <v>23</v>
      </c>
      <c r="U3529">
        <v>284.66201970640208</v>
      </c>
      <c r="V3529">
        <v>19.600000000000001</v>
      </c>
      <c r="W3529">
        <v>7.117</v>
      </c>
      <c r="X3529">
        <v>47.27</v>
      </c>
      <c r="Y3529">
        <v>2.3106399999999998</v>
      </c>
      <c r="Z3529">
        <v>230.5</v>
      </c>
      <c r="AA3529" t="str">
        <f>IF(Z3529=-1,"Flat",
INDEX({"North","Northeast","East","Southeast","South","Southwest","West","Northwest","North"},
MATCH(Z3529,{0;22.5;67.5;112.5;157.5;202.5;247.5;292.5;337.5},1)))</f>
        <v>Southwest</v>
      </c>
      <c r="AB3529">
        <v>0.59451799999999999</v>
      </c>
      <c r="AC3529" t="s">
        <v>20</v>
      </c>
      <c r="AD3529">
        <v>250</v>
      </c>
      <c r="AE3529">
        <v>19</v>
      </c>
      <c r="AF3529">
        <v>5.5339999999999998</v>
      </c>
    </row>
    <row r="3530" spans="1:32" x14ac:dyDescent="0.25">
      <c r="A3530">
        <v>3869</v>
      </c>
      <c r="B3530">
        <v>4286</v>
      </c>
      <c r="C3530">
        <v>4286</v>
      </c>
      <c r="D3530">
        <v>18905</v>
      </c>
      <c r="E3530" t="str">
        <f t="shared" si="165"/>
        <v>18905-PER-P</v>
      </c>
      <c r="F3530" t="s">
        <v>960</v>
      </c>
      <c r="G3530" t="s">
        <v>913</v>
      </c>
      <c r="H3530" t="s">
        <v>6</v>
      </c>
      <c r="I3530">
        <v>-81.069396999999995</v>
      </c>
      <c r="J3530">
        <v>-4.7037000000000004</v>
      </c>
      <c r="K3530">
        <v>204</v>
      </c>
      <c r="L3530">
        <v>136.65699799999999</v>
      </c>
      <c r="M3530" t="str">
        <f t="shared" si="166"/>
        <v>Pequeña</v>
      </c>
      <c r="N3530" t="str">
        <f t="shared" si="167"/>
        <v>P</v>
      </c>
      <c r="O3530">
        <v>1.0675399999999999</v>
      </c>
      <c r="P3530" t="s">
        <v>7</v>
      </c>
      <c r="Q3530">
        <v>0</v>
      </c>
      <c r="R3530" t="s">
        <v>8</v>
      </c>
      <c r="S3530">
        <v>240.350143</v>
      </c>
      <c r="T3530" t="s">
        <v>23</v>
      </c>
      <c r="U3530">
        <v>14912.014245550239</v>
      </c>
      <c r="V3530">
        <v>22.200001</v>
      </c>
      <c r="W3530">
        <v>6.2450000000000001</v>
      </c>
      <c r="X3530">
        <v>54.36</v>
      </c>
      <c r="Y3530">
        <v>6.3039399999999999</v>
      </c>
      <c r="Z3530">
        <v>199.6</v>
      </c>
      <c r="AA3530" t="str">
        <f>IF(Z3530=-1,"Flat",
INDEX({"North","Northeast","East","Southeast","South","Southwest","West","Northwest","North"},
MATCH(Z3530,{0;22.5;67.5;112.5;157.5;202.5;247.5;292.5;337.5},1)))</f>
        <v>South</v>
      </c>
      <c r="AB3530">
        <v>0.594638</v>
      </c>
      <c r="AC3530" t="s">
        <v>20</v>
      </c>
      <c r="AD3530">
        <v>199.699997</v>
      </c>
      <c r="AE3530">
        <v>8</v>
      </c>
      <c r="AF3530">
        <v>4.984</v>
      </c>
    </row>
    <row r="3531" spans="1:32" x14ac:dyDescent="0.25">
      <c r="A3531">
        <v>3870</v>
      </c>
      <c r="B3531">
        <v>4287</v>
      </c>
      <c r="C3531">
        <v>4287</v>
      </c>
      <c r="D3531">
        <v>18906</v>
      </c>
      <c r="E3531" t="str">
        <f t="shared" si="165"/>
        <v>18906-PER-P</v>
      </c>
      <c r="F3531" t="s">
        <v>961</v>
      </c>
      <c r="G3531" t="s">
        <v>913</v>
      </c>
      <c r="H3531" t="s">
        <v>25</v>
      </c>
      <c r="I3531">
        <v>-72.404601999999997</v>
      </c>
      <c r="J3531">
        <v>-16.3962</v>
      </c>
      <c r="K3531">
        <v>1159</v>
      </c>
      <c r="L3531">
        <v>904.15100099999995</v>
      </c>
      <c r="M3531" t="str">
        <f t="shared" si="166"/>
        <v>Pequeña</v>
      </c>
      <c r="N3531" t="str">
        <f t="shared" si="167"/>
        <v>P</v>
      </c>
      <c r="O3531">
        <v>1.8217699999999999</v>
      </c>
      <c r="P3531" t="s">
        <v>7</v>
      </c>
      <c r="Q3531">
        <v>1.5096E-2</v>
      </c>
      <c r="R3531" t="s">
        <v>80</v>
      </c>
      <c r="S3531">
        <v>264.15542599999998</v>
      </c>
      <c r="T3531" t="s">
        <v>16</v>
      </c>
      <c r="U3531">
        <v>2655.5485485263739</v>
      </c>
      <c r="V3531">
        <v>18.100000000000001</v>
      </c>
      <c r="W3531">
        <v>7.1079999999999997</v>
      </c>
      <c r="X3531">
        <v>54.36</v>
      </c>
      <c r="Y3531">
        <v>3.1120399999999999</v>
      </c>
      <c r="Z3531">
        <v>199.6</v>
      </c>
      <c r="AA3531" t="str">
        <f>IF(Z3531=-1,"Flat",
INDEX({"North","Northeast","East","Southeast","South","Southwest","West","Northwest","North"},
MATCH(Z3531,{0;22.5;67.5;112.5;157.5;202.5;247.5;292.5;337.5},1)))</f>
        <v>South</v>
      </c>
      <c r="AB3531">
        <v>0.66807899999999998</v>
      </c>
      <c r="AC3531" t="s">
        <v>10</v>
      </c>
      <c r="AD3531">
        <v>45.299999</v>
      </c>
      <c r="AE3531">
        <v>19</v>
      </c>
      <c r="AF3531">
        <v>5.633</v>
      </c>
    </row>
    <row r="3532" spans="1:32" x14ac:dyDescent="0.25">
      <c r="A3532">
        <v>3871</v>
      </c>
      <c r="B3532">
        <v>4288</v>
      </c>
      <c r="C3532">
        <v>4288</v>
      </c>
      <c r="D3532">
        <v>18907</v>
      </c>
      <c r="E3532" t="str">
        <f t="shared" si="165"/>
        <v>18907-PER-P</v>
      </c>
      <c r="F3532" t="s">
        <v>962</v>
      </c>
      <c r="G3532" t="s">
        <v>913</v>
      </c>
      <c r="H3532" t="s">
        <v>6</v>
      </c>
      <c r="I3532">
        <v>-70.037497999999999</v>
      </c>
      <c r="J3532">
        <v>-15.8414</v>
      </c>
      <c r="K3532">
        <v>3900</v>
      </c>
      <c r="L3532">
        <v>65.702499000000003</v>
      </c>
      <c r="M3532" t="str">
        <f t="shared" si="166"/>
        <v>Pequeña</v>
      </c>
      <c r="N3532" t="str">
        <f t="shared" si="167"/>
        <v>P</v>
      </c>
      <c r="O3532">
        <v>8.4960100000000001</v>
      </c>
      <c r="P3532" t="s">
        <v>14</v>
      </c>
      <c r="Q3532">
        <v>-6.9124000000000005E-2</v>
      </c>
      <c r="R3532" t="s">
        <v>15</v>
      </c>
      <c r="S3532">
        <v>58.642913999999998</v>
      </c>
      <c r="T3532" t="s">
        <v>9</v>
      </c>
      <c r="U3532">
        <v>808.57571838677939</v>
      </c>
      <c r="V3532">
        <v>7.9</v>
      </c>
      <c r="W3532">
        <v>7.0129999999999999</v>
      </c>
      <c r="X3532">
        <v>54.36</v>
      </c>
      <c r="Y3532">
        <v>4.6014600000000003</v>
      </c>
      <c r="Z3532">
        <v>199.6</v>
      </c>
      <c r="AA3532" t="str">
        <f>IF(Z3532=-1,"Flat",
INDEX({"North","Northeast","East","Southeast","South","Southwest","West","Northwest","North"},
MATCH(Z3532,{0;22.5;67.5;112.5;157.5;202.5;247.5;292.5;337.5},1)))</f>
        <v>South</v>
      </c>
      <c r="AB3532">
        <v>0.62261299999999997</v>
      </c>
      <c r="AC3532" t="s">
        <v>10</v>
      </c>
      <c r="AD3532">
        <v>92.800003000000004</v>
      </c>
      <c r="AE3532">
        <v>20</v>
      </c>
      <c r="AF3532">
        <v>5.6589999999999998</v>
      </c>
    </row>
    <row r="3533" spans="1:32" x14ac:dyDescent="0.25">
      <c r="A3533">
        <v>3872</v>
      </c>
      <c r="B3533">
        <v>4289</v>
      </c>
      <c r="C3533">
        <v>4289</v>
      </c>
      <c r="D3533">
        <v>18908</v>
      </c>
      <c r="E3533" t="str">
        <f t="shared" si="165"/>
        <v>18908-PER-P</v>
      </c>
      <c r="F3533" t="s">
        <v>963</v>
      </c>
      <c r="G3533" t="s">
        <v>913</v>
      </c>
      <c r="H3533" t="s">
        <v>6</v>
      </c>
      <c r="I3533">
        <v>-71.987701000000001</v>
      </c>
      <c r="J3533">
        <v>-17.033899000000002</v>
      </c>
      <c r="K3533">
        <v>56</v>
      </c>
      <c r="L3533">
        <v>138.49800099999999</v>
      </c>
      <c r="M3533" t="str">
        <f t="shared" si="166"/>
        <v>Pequeña</v>
      </c>
      <c r="N3533" t="str">
        <f t="shared" si="167"/>
        <v>P</v>
      </c>
      <c r="O3533">
        <v>3.7472300000000001</v>
      </c>
      <c r="P3533" t="s">
        <v>32</v>
      </c>
      <c r="Q3533">
        <v>3.97E-4</v>
      </c>
      <c r="R3533" t="s">
        <v>8</v>
      </c>
      <c r="S3533">
        <v>203.542023</v>
      </c>
      <c r="T3533" t="s">
        <v>23</v>
      </c>
      <c r="U3533">
        <v>808.75255162353426</v>
      </c>
      <c r="V3533">
        <v>18.200001</v>
      </c>
      <c r="W3533">
        <v>5.125</v>
      </c>
      <c r="X3533">
        <v>54.36</v>
      </c>
      <c r="Y3533">
        <v>5.1172199999999997</v>
      </c>
      <c r="Z3533">
        <v>199.6</v>
      </c>
      <c r="AA3533" t="str">
        <f>IF(Z3533=-1,"Flat",
INDEX({"North","Northeast","East","Southeast","South","Southwest","West","Northwest","North"},
MATCH(Z3533,{0;22.5;67.5;112.5;157.5;202.5;247.5;292.5;337.5},1)))</f>
        <v>South</v>
      </c>
      <c r="AB3533">
        <v>0.58241699999999996</v>
      </c>
      <c r="AC3533" t="s">
        <v>20</v>
      </c>
      <c r="AD3533">
        <v>600</v>
      </c>
      <c r="AE3533">
        <v>13</v>
      </c>
      <c r="AF3533">
        <v>4.1210000000000022</v>
      </c>
    </row>
    <row r="3534" spans="1:32" x14ac:dyDescent="0.25">
      <c r="A3534">
        <v>3873</v>
      </c>
      <c r="B3534">
        <v>4290</v>
      </c>
      <c r="C3534">
        <v>4290</v>
      </c>
      <c r="D3534">
        <v>18909</v>
      </c>
      <c r="E3534" t="str">
        <f t="shared" si="165"/>
        <v>18909-PER-P</v>
      </c>
      <c r="F3534" t="s">
        <v>964</v>
      </c>
      <c r="G3534" t="s">
        <v>913</v>
      </c>
      <c r="H3534" t="s">
        <v>25</v>
      </c>
      <c r="I3534">
        <v>-73.073302999999996</v>
      </c>
      <c r="J3534">
        <v>-16.403600999999998</v>
      </c>
      <c r="K3534">
        <v>568</v>
      </c>
      <c r="L3534">
        <v>1770.25</v>
      </c>
      <c r="M3534" t="str">
        <f t="shared" si="166"/>
        <v>Pequeña</v>
      </c>
      <c r="N3534" t="str">
        <f t="shared" si="167"/>
        <v>P</v>
      </c>
      <c r="O3534">
        <v>2.4454799999999999</v>
      </c>
      <c r="P3534" t="s">
        <v>32</v>
      </c>
      <c r="Q3534">
        <v>0</v>
      </c>
      <c r="R3534" t="s">
        <v>8</v>
      </c>
      <c r="S3534">
        <v>187.37376399999999</v>
      </c>
      <c r="T3534" t="s">
        <v>13</v>
      </c>
      <c r="U3534">
        <v>4053.5537948014321</v>
      </c>
      <c r="V3534">
        <v>18.299999</v>
      </c>
      <c r="W3534">
        <v>6.0129999999999999</v>
      </c>
      <c r="X3534">
        <v>54.36</v>
      </c>
      <c r="Y3534">
        <v>5.7511700000000001</v>
      </c>
      <c r="Z3534">
        <v>199.6</v>
      </c>
      <c r="AA3534" t="str">
        <f>IF(Z3534=-1,"Flat",
INDEX({"North","Northeast","East","Southeast","South","Southwest","West","Northwest","North"},
MATCH(Z3534,{0;22.5;67.5;112.5;157.5;202.5;247.5;292.5;337.5},1)))</f>
        <v>South</v>
      </c>
      <c r="AB3534">
        <v>0.58760100000000004</v>
      </c>
      <c r="AC3534" t="s">
        <v>20</v>
      </c>
      <c r="AD3534">
        <v>250</v>
      </c>
      <c r="AE3534">
        <v>16</v>
      </c>
      <c r="AF3534">
        <v>4.819</v>
      </c>
    </row>
    <row r="3535" spans="1:32" x14ac:dyDescent="0.25">
      <c r="A3535">
        <v>3874</v>
      </c>
      <c r="B3535">
        <v>4291</v>
      </c>
      <c r="C3535">
        <v>4291</v>
      </c>
      <c r="D3535">
        <v>18910</v>
      </c>
      <c r="E3535" t="str">
        <f t="shared" si="165"/>
        <v>18910-PER-P</v>
      </c>
      <c r="F3535" t="s">
        <v>965</v>
      </c>
      <c r="G3535" t="s">
        <v>913</v>
      </c>
      <c r="H3535" t="s">
        <v>6</v>
      </c>
      <c r="I3535">
        <v>-73.633399999999995</v>
      </c>
      <c r="J3535">
        <v>-15.8908</v>
      </c>
      <c r="K3535">
        <v>1843</v>
      </c>
      <c r="L3535">
        <v>5273.6401370000003</v>
      </c>
      <c r="M3535" t="str">
        <f t="shared" si="166"/>
        <v>Pequeña</v>
      </c>
      <c r="N3535" t="str">
        <f t="shared" si="167"/>
        <v>P</v>
      </c>
      <c r="O3535">
        <v>3.0144500000000001</v>
      </c>
      <c r="P3535" t="s">
        <v>32</v>
      </c>
      <c r="Q3535">
        <v>-2.0657999999999999E-2</v>
      </c>
      <c r="R3535" t="s">
        <v>15</v>
      </c>
      <c r="S3535">
        <v>6.5198020000000003</v>
      </c>
      <c r="T3535" t="s">
        <v>70</v>
      </c>
      <c r="U3535">
        <v>6786.79452993211</v>
      </c>
      <c r="V3535">
        <v>16.299999</v>
      </c>
      <c r="W3535">
        <v>7.3040000000000003</v>
      </c>
      <c r="X3535">
        <v>54.36</v>
      </c>
      <c r="Y3535">
        <v>2.4543699999999999</v>
      </c>
      <c r="Z3535">
        <v>199.6</v>
      </c>
      <c r="AA3535" t="str">
        <f>IF(Z3535=-1,"Flat",
INDEX({"North","Northeast","East","Southeast","South","Southwest","West","Northwest","North"},
MATCH(Z3535,{0;22.5;67.5;112.5;157.5;202.5;247.5;292.5;337.5},1)))</f>
        <v>South</v>
      </c>
      <c r="AB3535">
        <v>0.78498400000000002</v>
      </c>
      <c r="AC3535" t="s">
        <v>10</v>
      </c>
      <c r="AD3535">
        <v>446.79998799999998</v>
      </c>
      <c r="AE3535">
        <v>19</v>
      </c>
      <c r="AF3535">
        <v>5.8330000000000002</v>
      </c>
    </row>
    <row r="3536" spans="1:32" x14ac:dyDescent="0.25">
      <c r="A3536">
        <v>3875</v>
      </c>
      <c r="B3536">
        <v>4292</v>
      </c>
      <c r="C3536">
        <v>4292</v>
      </c>
      <c r="D3536">
        <v>18911</v>
      </c>
      <c r="E3536" t="str">
        <f t="shared" si="165"/>
        <v>18911-PER-P</v>
      </c>
      <c r="F3536" t="s">
        <v>966</v>
      </c>
      <c r="G3536" t="s">
        <v>913</v>
      </c>
      <c r="H3536" t="s">
        <v>6</v>
      </c>
      <c r="I3536">
        <v>-71.269897</v>
      </c>
      <c r="J3536">
        <v>-17.621200999999999</v>
      </c>
      <c r="K3536">
        <v>122</v>
      </c>
      <c r="L3536">
        <v>98.923102999999998</v>
      </c>
      <c r="M3536" t="str">
        <f t="shared" si="166"/>
        <v>Pequeña</v>
      </c>
      <c r="N3536" t="str">
        <f t="shared" si="167"/>
        <v>P</v>
      </c>
      <c r="O3536">
        <v>11.2775</v>
      </c>
      <c r="P3536" t="s">
        <v>259</v>
      </c>
      <c r="Q3536">
        <v>-0.114412</v>
      </c>
      <c r="R3536" t="s">
        <v>15</v>
      </c>
      <c r="S3536">
        <v>158.756912</v>
      </c>
      <c r="T3536" t="s">
        <v>13</v>
      </c>
      <c r="U3536">
        <v>216.36908637577019</v>
      </c>
      <c r="V3536">
        <v>18.299999</v>
      </c>
      <c r="W3536">
        <v>5.98</v>
      </c>
      <c r="X3536">
        <v>54.36</v>
      </c>
      <c r="Y3536">
        <v>2.4527299999999999</v>
      </c>
      <c r="Z3536">
        <v>199.6</v>
      </c>
      <c r="AA3536" t="str">
        <f>IF(Z3536=-1,"Flat",
INDEX({"North","Northeast","East","Southeast","South","Southwest","West","Northwest","North"},
MATCH(Z3536,{0;22.5;67.5;112.5;157.5;202.5;247.5;292.5;337.5},1)))</f>
        <v>South</v>
      </c>
      <c r="AB3536">
        <v>0.73180699999999999</v>
      </c>
      <c r="AC3536" t="s">
        <v>10</v>
      </c>
      <c r="AD3536">
        <v>120</v>
      </c>
      <c r="AE3536">
        <v>17</v>
      </c>
      <c r="AF3536">
        <v>4.7649999999999997</v>
      </c>
    </row>
    <row r="3537" spans="1:32" x14ac:dyDescent="0.25">
      <c r="A3537">
        <v>3876</v>
      </c>
      <c r="B3537">
        <v>4293</v>
      </c>
      <c r="C3537">
        <v>4293</v>
      </c>
      <c r="D3537">
        <v>18912</v>
      </c>
      <c r="E3537" t="str">
        <f t="shared" si="165"/>
        <v>18912-PER-P</v>
      </c>
      <c r="F3537" t="s">
        <v>967</v>
      </c>
      <c r="G3537" t="s">
        <v>913</v>
      </c>
      <c r="H3537" t="s">
        <v>25</v>
      </c>
      <c r="I3537">
        <v>-71.870795999999999</v>
      </c>
      <c r="J3537">
        <v>-16.809601000000001</v>
      </c>
      <c r="K3537">
        <v>1172</v>
      </c>
      <c r="L3537">
        <v>136.76100199999999</v>
      </c>
      <c r="M3537" t="str">
        <f t="shared" si="166"/>
        <v>Pequeña</v>
      </c>
      <c r="N3537" t="str">
        <f t="shared" si="167"/>
        <v>P</v>
      </c>
      <c r="O3537">
        <v>0.91818599999999995</v>
      </c>
      <c r="P3537" t="s">
        <v>7</v>
      </c>
      <c r="Q3537">
        <v>3.97E-4</v>
      </c>
      <c r="R3537" t="s">
        <v>8</v>
      </c>
      <c r="S3537">
        <v>168.34071399999999</v>
      </c>
      <c r="T3537" t="s">
        <v>13</v>
      </c>
      <c r="U3537">
        <v>8772.3378790646457</v>
      </c>
      <c r="V3537">
        <v>18.100000000000001</v>
      </c>
      <c r="W3537">
        <v>7.1310000000000002</v>
      </c>
      <c r="X3537">
        <v>54.36</v>
      </c>
      <c r="Y3537">
        <v>3.5229699999999999</v>
      </c>
      <c r="Z3537">
        <v>199.6</v>
      </c>
      <c r="AA3537" t="str">
        <f>IF(Z3537=-1,"Flat",
INDEX({"North","Northeast","East","Southeast","South","Southwest","West","Northwest","North"},
MATCH(Z3537,{0;22.5;67.5;112.5;157.5;202.5;247.5;292.5;337.5},1)))</f>
        <v>South</v>
      </c>
      <c r="AB3537">
        <v>0.59543000000000001</v>
      </c>
      <c r="AC3537" t="s">
        <v>20</v>
      </c>
      <c r="AD3537">
        <v>204</v>
      </c>
      <c r="AE3537">
        <v>20</v>
      </c>
      <c r="AF3537">
        <v>5.649</v>
      </c>
    </row>
    <row r="3538" spans="1:32" x14ac:dyDescent="0.25">
      <c r="A3538">
        <v>3877</v>
      </c>
      <c r="B3538">
        <v>4294</v>
      </c>
      <c r="C3538">
        <v>4294</v>
      </c>
      <c r="D3538">
        <v>18913</v>
      </c>
      <c r="E3538" t="str">
        <f t="shared" si="165"/>
        <v>18913-PER-P</v>
      </c>
      <c r="F3538" t="s">
        <v>968</v>
      </c>
      <c r="G3538" t="s">
        <v>913</v>
      </c>
      <c r="H3538" t="s">
        <v>48</v>
      </c>
      <c r="I3538">
        <v>-70.247596999999999</v>
      </c>
      <c r="J3538">
        <v>-18.019300000000001</v>
      </c>
      <c r="K3538">
        <v>570</v>
      </c>
      <c r="L3538">
        <v>142.584</v>
      </c>
      <c r="M3538" t="str">
        <f t="shared" si="166"/>
        <v>Pequeña</v>
      </c>
      <c r="N3538" t="str">
        <f t="shared" si="167"/>
        <v>P</v>
      </c>
      <c r="O3538">
        <v>1.41343</v>
      </c>
      <c r="P3538" t="s">
        <v>7</v>
      </c>
      <c r="Q3538">
        <v>1.5889999999999999E-3</v>
      </c>
      <c r="R3538" t="s">
        <v>8</v>
      </c>
      <c r="S3538">
        <v>223.36341899999999</v>
      </c>
      <c r="T3538" t="s">
        <v>23</v>
      </c>
      <c r="U3538">
        <v>539.55482776836254</v>
      </c>
      <c r="V3538">
        <v>19.299999</v>
      </c>
      <c r="W3538">
        <v>6.5220000000000002</v>
      </c>
      <c r="X3538">
        <v>54.36</v>
      </c>
      <c r="Y3538">
        <v>2.1886399999999999</v>
      </c>
      <c r="Z3538">
        <v>199.6</v>
      </c>
      <c r="AA3538" t="str">
        <f>IF(Z3538=-1,"Flat",
INDEX({"North","Northeast","East","Southeast","South","Southwest","West","Northwest","North"},
MATCH(Z3538,{0;22.5;67.5;112.5;157.5;202.5;247.5;292.5;337.5},1)))</f>
        <v>South</v>
      </c>
      <c r="AB3538">
        <v>0.58998899999999999</v>
      </c>
      <c r="AC3538" t="s">
        <v>20</v>
      </c>
      <c r="AD3538">
        <v>700</v>
      </c>
      <c r="AE3538">
        <v>18</v>
      </c>
      <c r="AF3538">
        <v>5.1340000000000003</v>
      </c>
    </row>
    <row r="3539" spans="1:32" x14ac:dyDescent="0.25">
      <c r="A3539">
        <v>3878</v>
      </c>
      <c r="B3539">
        <v>4295</v>
      </c>
      <c r="C3539">
        <v>4295</v>
      </c>
      <c r="D3539">
        <v>18914</v>
      </c>
      <c r="E3539" t="str">
        <f t="shared" si="165"/>
        <v>18914-PER-G</v>
      </c>
      <c r="F3539" t="s">
        <v>969</v>
      </c>
      <c r="G3539" t="s">
        <v>913</v>
      </c>
      <c r="H3539" t="s">
        <v>12</v>
      </c>
      <c r="I3539">
        <v>-70.336699999999993</v>
      </c>
      <c r="J3539">
        <v>-17.992999999999999</v>
      </c>
      <c r="K3539">
        <v>692</v>
      </c>
      <c r="L3539">
        <v>1074090</v>
      </c>
      <c r="M3539" t="str">
        <f t="shared" si="166"/>
        <v>Grande</v>
      </c>
      <c r="N3539" t="str">
        <f t="shared" si="167"/>
        <v>G</v>
      </c>
      <c r="O3539">
        <v>0.96912900000000002</v>
      </c>
      <c r="P3539" t="s">
        <v>7</v>
      </c>
      <c r="Q3539">
        <v>2.3839999999999998E-3</v>
      </c>
      <c r="R3539" t="s">
        <v>8</v>
      </c>
      <c r="S3539">
        <v>223.80650299999999</v>
      </c>
      <c r="T3539" t="s">
        <v>23</v>
      </c>
      <c r="U3539">
        <v>3992.8086281834599</v>
      </c>
      <c r="V3539">
        <v>18.5</v>
      </c>
      <c r="W3539">
        <v>6.4850000000000003</v>
      </c>
      <c r="X3539">
        <v>54.36</v>
      </c>
      <c r="Y3539">
        <v>2.90733</v>
      </c>
      <c r="Z3539">
        <v>199.6</v>
      </c>
      <c r="AA3539" t="str">
        <f>IF(Z3539=-1,"Flat",
INDEX({"North","Northeast","East","Southeast","South","Southwest","West","Northwest","North"},
MATCH(Z3539,{0;22.5;67.5;112.5;157.5;202.5;247.5;292.5;337.5},1)))</f>
        <v>South</v>
      </c>
      <c r="AB3539">
        <v>0.59605200000000003</v>
      </c>
      <c r="AC3539" t="s">
        <v>20</v>
      </c>
      <c r="AD3539">
        <v>22</v>
      </c>
      <c r="AE3539">
        <v>19</v>
      </c>
      <c r="AF3539">
        <v>5.1120000000000001</v>
      </c>
    </row>
    <row r="3540" spans="1:32" x14ac:dyDescent="0.25">
      <c r="A3540">
        <v>3879</v>
      </c>
      <c r="B3540">
        <v>4296</v>
      </c>
      <c r="C3540">
        <v>4296</v>
      </c>
      <c r="D3540">
        <v>18915</v>
      </c>
      <c r="E3540" t="str">
        <f t="shared" si="165"/>
        <v>18915-PER-P</v>
      </c>
      <c r="F3540" t="s">
        <v>970</v>
      </c>
      <c r="G3540" t="s">
        <v>913</v>
      </c>
      <c r="H3540" t="s">
        <v>6</v>
      </c>
      <c r="I3540">
        <v>-75.618201999999997</v>
      </c>
      <c r="J3540">
        <v>-14.6395</v>
      </c>
      <c r="K3540">
        <v>244</v>
      </c>
      <c r="L3540">
        <v>400.29400600000002</v>
      </c>
      <c r="M3540" t="str">
        <f t="shared" si="166"/>
        <v>Pequeña</v>
      </c>
      <c r="N3540" t="str">
        <f t="shared" si="167"/>
        <v>P</v>
      </c>
      <c r="O3540">
        <v>1.9315</v>
      </c>
      <c r="P3540" t="s">
        <v>7</v>
      </c>
      <c r="Q3540">
        <v>1.6684999999999998E-2</v>
      </c>
      <c r="R3540" t="s">
        <v>80</v>
      </c>
      <c r="S3540">
        <v>287.631775</v>
      </c>
      <c r="T3540" t="s">
        <v>16</v>
      </c>
      <c r="U3540">
        <v>8843.0128941240364</v>
      </c>
      <c r="V3540">
        <v>18.799999</v>
      </c>
      <c r="W3540">
        <v>6.6760000000000002</v>
      </c>
      <c r="X3540">
        <v>54.36</v>
      </c>
      <c r="Y3540">
        <v>9.00596</v>
      </c>
      <c r="Z3540">
        <v>199.6</v>
      </c>
      <c r="AA3540" t="str">
        <f>IF(Z3540=-1,"Flat",
INDEX({"North","Northeast","East","Southeast","South","Southwest","West","Northwest","North"},
MATCH(Z3540,{0;22.5;67.5;112.5;157.5;202.5;247.5;292.5;337.5},1)))</f>
        <v>South</v>
      </c>
      <c r="AB3540">
        <v>0.8</v>
      </c>
      <c r="AC3540" t="s">
        <v>10</v>
      </c>
      <c r="AD3540">
        <v>200</v>
      </c>
      <c r="AE3540">
        <v>17</v>
      </c>
      <c r="AF3540">
        <v>5.3440000000000003</v>
      </c>
    </row>
    <row r="3541" spans="1:32" x14ac:dyDescent="0.25">
      <c r="A3541">
        <v>3880</v>
      </c>
      <c r="B3541">
        <v>4297</v>
      </c>
      <c r="C3541">
        <v>4297</v>
      </c>
      <c r="D3541">
        <v>18916</v>
      </c>
      <c r="E3541" t="str">
        <f t="shared" si="165"/>
        <v>18916-PER-P</v>
      </c>
      <c r="F3541" t="s">
        <v>971</v>
      </c>
      <c r="G3541" t="s">
        <v>913</v>
      </c>
      <c r="H3541" t="s">
        <v>6</v>
      </c>
      <c r="I3541">
        <v>-80.804496999999998</v>
      </c>
      <c r="J3541">
        <v>-4.9626000000000001</v>
      </c>
      <c r="K3541">
        <v>72</v>
      </c>
      <c r="L3541">
        <v>13607.29981</v>
      </c>
      <c r="M3541" t="str">
        <f t="shared" si="166"/>
        <v>Pequeña</v>
      </c>
      <c r="N3541" t="str">
        <f t="shared" si="167"/>
        <v>P</v>
      </c>
      <c r="O3541">
        <v>0.100939</v>
      </c>
      <c r="P3541" t="s">
        <v>7</v>
      </c>
      <c r="Q3541">
        <v>-1.5889999999999999E-3</v>
      </c>
      <c r="R3541" t="s">
        <v>8</v>
      </c>
      <c r="S3541">
        <v>171.86990399999999</v>
      </c>
      <c r="T3541" t="s">
        <v>13</v>
      </c>
      <c r="U3541">
        <v>5635.2480388086688</v>
      </c>
      <c r="V3541">
        <v>0</v>
      </c>
      <c r="W3541">
        <v>5.9290000000000003</v>
      </c>
      <c r="X3541">
        <v>54.36</v>
      </c>
      <c r="Y3541">
        <v>4.2054999999999998</v>
      </c>
      <c r="Z3541">
        <v>199.6</v>
      </c>
      <c r="AA3541" t="str">
        <f>IF(Z3541=-1,"Flat",
INDEX({"North","Northeast","East","Southeast","South","Southwest","West","Northwest","North"},
MATCH(Z3541,{0;22.5;67.5;112.5;157.5;202.5;247.5;292.5;337.5},1)))</f>
        <v>South</v>
      </c>
      <c r="AB3541">
        <v>0.59959799999999996</v>
      </c>
      <c r="AC3541" t="s">
        <v>20</v>
      </c>
      <c r="AD3541">
        <v>400</v>
      </c>
      <c r="AE3541">
        <v>7</v>
      </c>
      <c r="AF3541">
        <v>4.681</v>
      </c>
    </row>
    <row r="3542" spans="1:32" x14ac:dyDescent="0.25">
      <c r="A3542">
        <v>3881</v>
      </c>
      <c r="B3542">
        <v>4298</v>
      </c>
      <c r="C3542">
        <v>4298</v>
      </c>
      <c r="D3542">
        <v>18917</v>
      </c>
      <c r="E3542" t="str">
        <f t="shared" si="165"/>
        <v>18917-PER-P</v>
      </c>
      <c r="F3542" t="s">
        <v>972</v>
      </c>
      <c r="G3542" t="s">
        <v>913</v>
      </c>
      <c r="H3542" t="s">
        <v>6</v>
      </c>
      <c r="I3542">
        <v>-71.666801000000007</v>
      </c>
      <c r="J3542">
        <v>-16.692800999999999</v>
      </c>
      <c r="K3542">
        <v>1857</v>
      </c>
      <c r="L3542">
        <v>1704.219971</v>
      </c>
      <c r="M3542" t="str">
        <f t="shared" si="166"/>
        <v>Pequeña</v>
      </c>
      <c r="N3542" t="str">
        <f t="shared" si="167"/>
        <v>P</v>
      </c>
      <c r="O3542">
        <v>5.1348700000000003</v>
      </c>
      <c r="P3542" t="s">
        <v>14</v>
      </c>
      <c r="Q3542">
        <v>-0.111234</v>
      </c>
      <c r="R3542" t="s">
        <v>15</v>
      </c>
      <c r="S3542">
        <v>166.69580099999999</v>
      </c>
      <c r="T3542" t="s">
        <v>13</v>
      </c>
      <c r="U3542">
        <v>11319.344201256839</v>
      </c>
      <c r="V3542">
        <v>0</v>
      </c>
      <c r="W3542">
        <v>7.21</v>
      </c>
      <c r="X3542">
        <v>54.36</v>
      </c>
      <c r="Y3542">
        <v>2.1688299999999998</v>
      </c>
      <c r="Z3542">
        <v>199.6</v>
      </c>
      <c r="AA3542" t="str">
        <f>IF(Z3542=-1,"Flat",
INDEX({"North","Northeast","East","Southeast","South","Southwest","West","Northwest","North"},
MATCH(Z3542,{0;22.5;67.5;112.5;157.5;202.5;247.5;292.5;337.5},1)))</f>
        <v>South</v>
      </c>
      <c r="AB3542">
        <v>0.574376</v>
      </c>
      <c r="AC3542" t="s">
        <v>20</v>
      </c>
      <c r="AD3542">
        <v>125</v>
      </c>
      <c r="AE3542">
        <v>20</v>
      </c>
      <c r="AF3542">
        <v>5.7089999999999996</v>
      </c>
    </row>
    <row r="3543" spans="1:32" x14ac:dyDescent="0.25">
      <c r="A3543">
        <v>3882</v>
      </c>
      <c r="B3543">
        <v>4299</v>
      </c>
      <c r="C3543">
        <v>4299</v>
      </c>
      <c r="D3543">
        <v>18918</v>
      </c>
      <c r="E3543" t="str">
        <f t="shared" si="165"/>
        <v>18918-PER-P</v>
      </c>
      <c r="F3543" t="s">
        <v>973</v>
      </c>
      <c r="G3543" t="s">
        <v>913</v>
      </c>
      <c r="H3543" t="s">
        <v>6</v>
      </c>
      <c r="I3543">
        <v>-75.141295999999997</v>
      </c>
      <c r="J3543">
        <v>-14.8725</v>
      </c>
      <c r="K3543">
        <v>418</v>
      </c>
      <c r="L3543">
        <v>15202.700199999999</v>
      </c>
      <c r="M3543" t="str">
        <f t="shared" si="166"/>
        <v>Pequeña</v>
      </c>
      <c r="N3543" t="str">
        <f t="shared" si="167"/>
        <v>P</v>
      </c>
      <c r="O3543">
        <v>1.55565</v>
      </c>
      <c r="P3543" t="s">
        <v>7</v>
      </c>
      <c r="Q3543">
        <v>7.548E-3</v>
      </c>
      <c r="R3543" t="s">
        <v>8</v>
      </c>
      <c r="S3543">
        <v>337.90576199999998</v>
      </c>
      <c r="T3543" t="s">
        <v>70</v>
      </c>
      <c r="U3543">
        <v>19602.983682978891</v>
      </c>
      <c r="V3543">
        <v>0</v>
      </c>
      <c r="W3543">
        <v>6.6950000000000003</v>
      </c>
      <c r="X3543">
        <v>54.36</v>
      </c>
      <c r="Y3543">
        <v>5.1140100000000004</v>
      </c>
      <c r="Z3543">
        <v>199.6</v>
      </c>
      <c r="AA3543" t="str">
        <f>IF(Z3543=-1,"Flat",
INDEX({"North","Northeast","East","Southeast","South","Southwest","West","Northwest","North"},
MATCH(Z3543,{0;22.5;67.5;112.5;157.5;202.5;247.5;292.5;337.5},1)))</f>
        <v>South</v>
      </c>
      <c r="AB3543">
        <v>0.74445899999999998</v>
      </c>
      <c r="AC3543" t="s">
        <v>10</v>
      </c>
      <c r="AD3543">
        <v>94.199996999999996</v>
      </c>
      <c r="AE3543">
        <v>18</v>
      </c>
      <c r="AF3543">
        <v>5.2679999999999998</v>
      </c>
    </row>
    <row r="3544" spans="1:32" x14ac:dyDescent="0.25">
      <c r="A3544">
        <v>3883</v>
      </c>
      <c r="B3544">
        <v>4300</v>
      </c>
      <c r="C3544">
        <v>4300</v>
      </c>
      <c r="D3544">
        <v>18919</v>
      </c>
      <c r="E3544" t="str">
        <f t="shared" si="165"/>
        <v>18919-PER-P</v>
      </c>
      <c r="F3544" t="s">
        <v>974</v>
      </c>
      <c r="G3544" t="s">
        <v>913</v>
      </c>
      <c r="H3544" t="s">
        <v>6</v>
      </c>
      <c r="I3544">
        <v>-75.712799000000004</v>
      </c>
      <c r="J3544">
        <v>-14.183199999999999</v>
      </c>
      <c r="K3544">
        <v>377</v>
      </c>
      <c r="L3544">
        <v>30</v>
      </c>
      <c r="M3544" t="str">
        <f t="shared" si="166"/>
        <v>Pequeña</v>
      </c>
      <c r="N3544" t="str">
        <f t="shared" si="167"/>
        <v>P</v>
      </c>
      <c r="O3544">
        <v>0.52641700000000002</v>
      </c>
      <c r="P3544" t="s">
        <v>7</v>
      </c>
      <c r="Q3544">
        <v>1.5889999999999999E-3</v>
      </c>
      <c r="R3544" t="s">
        <v>8</v>
      </c>
      <c r="S3544">
        <v>257.47119099999998</v>
      </c>
      <c r="T3544" t="s">
        <v>16</v>
      </c>
      <c r="U3544">
        <v>3115.6514331666999</v>
      </c>
      <c r="V3544">
        <v>0</v>
      </c>
      <c r="W3544">
        <v>6.2380000000000004</v>
      </c>
      <c r="X3544">
        <v>54.36</v>
      </c>
      <c r="Y3544">
        <v>4.6484100000000002</v>
      </c>
      <c r="Z3544">
        <v>199.6</v>
      </c>
      <c r="AA3544" t="str">
        <f>IF(Z3544=-1,"Flat",
INDEX({"North","Northeast","East","Southeast","South","Southwest","West","Northwest","North"},
MATCH(Z3544,{0;22.5;67.5;112.5;157.5;202.5;247.5;292.5;337.5},1)))</f>
        <v>South</v>
      </c>
      <c r="AB3544">
        <v>0.59716400000000003</v>
      </c>
      <c r="AC3544" t="s">
        <v>20</v>
      </c>
      <c r="AD3544">
        <v>25.200001</v>
      </c>
      <c r="AE3544">
        <v>17</v>
      </c>
      <c r="AF3544">
        <v>4.907</v>
      </c>
    </row>
    <row r="3545" spans="1:32" x14ac:dyDescent="0.25">
      <c r="A3545">
        <v>3884</v>
      </c>
      <c r="B3545">
        <v>4301</v>
      </c>
      <c r="C3545">
        <v>4301</v>
      </c>
      <c r="D3545">
        <v>18920</v>
      </c>
      <c r="E3545" t="str">
        <f t="shared" si="165"/>
        <v>18920-SUR-P</v>
      </c>
      <c r="F3545" t="s">
        <v>975</v>
      </c>
      <c r="G3545" t="s">
        <v>913</v>
      </c>
      <c r="H3545" t="s">
        <v>6</v>
      </c>
      <c r="I3545">
        <v>-71.934700000000007</v>
      </c>
      <c r="J3545">
        <v>-16.362100999999999</v>
      </c>
      <c r="K3545">
        <v>1626</v>
      </c>
      <c r="L3545">
        <v>86.049103000000002</v>
      </c>
      <c r="M3545" t="str">
        <f t="shared" si="166"/>
        <v>Pequeña</v>
      </c>
      <c r="N3545" t="str">
        <f t="shared" si="167"/>
        <v>P</v>
      </c>
      <c r="O3545">
        <v>1.5152099999999999</v>
      </c>
      <c r="P3545" t="s">
        <v>7</v>
      </c>
      <c r="Q3545">
        <v>7.9500000000000003E-4</v>
      </c>
      <c r="R3545" t="s">
        <v>8</v>
      </c>
      <c r="S3545">
        <v>183.2397</v>
      </c>
      <c r="T3545" t="s">
        <v>13</v>
      </c>
      <c r="U3545">
        <v>5267.3749403322972</v>
      </c>
      <c r="V3545">
        <v>0</v>
      </c>
      <c r="W3545">
        <v>7.1980000000000004</v>
      </c>
      <c r="X3545">
        <v>54.36</v>
      </c>
      <c r="Y3545">
        <v>2.5127999999999999</v>
      </c>
      <c r="Z3545">
        <v>199.6</v>
      </c>
      <c r="AA3545" t="str">
        <f>IF(Z3545=-1,"Flat",
INDEX({"North","Northeast","East","Southeast","South","Southwest","West","Northwest","North"},
MATCH(Z3545,{0;22.5;67.5;112.5;157.5;202.5;247.5;292.5;337.5},1)))</f>
        <v>South</v>
      </c>
      <c r="AB3545">
        <v>0.59153100000000003</v>
      </c>
      <c r="AC3545" t="s">
        <v>20</v>
      </c>
      <c r="AD3545">
        <v>245</v>
      </c>
      <c r="AE3545">
        <v>20</v>
      </c>
      <c r="AF3545">
        <v>5.601</v>
      </c>
    </row>
    <row r="3546" spans="1:32" x14ac:dyDescent="0.25">
      <c r="A3546">
        <v>3885</v>
      </c>
      <c r="B3546">
        <v>4302</v>
      </c>
      <c r="C3546">
        <v>4302</v>
      </c>
      <c r="D3546">
        <v>21366</v>
      </c>
      <c r="E3546" t="str">
        <f t="shared" si="165"/>
        <v>21366-URU-P</v>
      </c>
      <c r="F3546" t="s">
        <v>977</v>
      </c>
      <c r="G3546" t="s">
        <v>976</v>
      </c>
      <c r="H3546" t="s">
        <v>6</v>
      </c>
      <c r="I3546">
        <v>-55.457000999999998</v>
      </c>
      <c r="J3546">
        <v>2.9950000000000001</v>
      </c>
      <c r="K3546">
        <v>283</v>
      </c>
      <c r="L3546">
        <v>392.51001000000002</v>
      </c>
      <c r="M3546" t="str">
        <f t="shared" si="166"/>
        <v>Pequeña</v>
      </c>
      <c r="N3546" t="str">
        <f t="shared" si="167"/>
        <v>P</v>
      </c>
      <c r="O3546">
        <v>1.2152799999999999</v>
      </c>
      <c r="P3546" t="s">
        <v>7</v>
      </c>
      <c r="Q3546">
        <v>9.5340000000000008E-3</v>
      </c>
      <c r="R3546" t="s">
        <v>8</v>
      </c>
      <c r="S3546">
        <v>176.633545</v>
      </c>
      <c r="T3546" t="s">
        <v>13</v>
      </c>
      <c r="U3546">
        <v>156918.08457311391</v>
      </c>
      <c r="V3546">
        <v>25.5</v>
      </c>
      <c r="W3546">
        <v>5.359</v>
      </c>
      <c r="X3546">
        <v>82.56</v>
      </c>
      <c r="Y3546">
        <v>3.1273200000000001</v>
      </c>
      <c r="Z3546">
        <v>57.2</v>
      </c>
      <c r="AA3546" t="str">
        <f>IF(Z3546=-1,"Flat",
INDEX({"North","Northeast","East","Southeast","South","Southwest","West","Northwest","North"},
MATCH(Z3546,{0;22.5;67.5;112.5;157.5;202.5;247.5;292.5;337.5},1)))</f>
        <v>Northeast</v>
      </c>
      <c r="AB3546">
        <v>0.67089900000000002</v>
      </c>
      <c r="AC3546" t="s">
        <v>10</v>
      </c>
      <c r="AD3546">
        <v>45</v>
      </c>
      <c r="AE3546">
        <v>4</v>
      </c>
      <c r="AF3546">
        <v>4.2069999999999999</v>
      </c>
    </row>
    <row r="3547" spans="1:32" x14ac:dyDescent="0.25">
      <c r="A3547">
        <v>3886</v>
      </c>
      <c r="B3547">
        <v>4303</v>
      </c>
      <c r="C3547">
        <v>4303</v>
      </c>
      <c r="D3547">
        <v>24535</v>
      </c>
      <c r="E3547" t="str">
        <f t="shared" si="165"/>
        <v>24535-URU-G</v>
      </c>
      <c r="F3547" t="s">
        <v>979</v>
      </c>
      <c r="G3547" t="s">
        <v>978</v>
      </c>
      <c r="H3547" t="s">
        <v>12</v>
      </c>
      <c r="I3547">
        <v>-57.457400999999997</v>
      </c>
      <c r="J3547">
        <v>-30.421399999999998</v>
      </c>
      <c r="K3547">
        <v>85</v>
      </c>
      <c r="L3547">
        <v>736853</v>
      </c>
      <c r="M3547" t="str">
        <f t="shared" si="166"/>
        <v>Grande</v>
      </c>
      <c r="N3547" t="str">
        <f t="shared" si="167"/>
        <v>G</v>
      </c>
      <c r="O3547">
        <v>0.33416299999999999</v>
      </c>
      <c r="P3547" t="s">
        <v>7</v>
      </c>
      <c r="Q3547">
        <v>-3.97E-4</v>
      </c>
      <c r="R3547" t="s">
        <v>8</v>
      </c>
      <c r="S3547">
        <v>70.016891000000001</v>
      </c>
      <c r="T3547" t="s">
        <v>19</v>
      </c>
      <c r="U3547">
        <v>5374.9366772714666</v>
      </c>
      <c r="V3547">
        <v>19.600000000000001</v>
      </c>
      <c r="W3547">
        <v>5.5</v>
      </c>
      <c r="X3547">
        <v>10.130000000000001</v>
      </c>
      <c r="Y3547">
        <v>7.3232100000000004</v>
      </c>
      <c r="Z3547">
        <v>91.8</v>
      </c>
      <c r="AA3547" t="str">
        <f>IF(Z3547=-1,"Flat",
INDEX({"North","Northeast","East","Southeast","South","Southwest","West","Northwest","North"},
MATCH(Z3547,{0;22.5;67.5;112.5;157.5;202.5;247.5;292.5;337.5},1)))</f>
        <v>East</v>
      </c>
      <c r="AB3547">
        <v>0.59798099999999998</v>
      </c>
      <c r="AC3547" t="s">
        <v>20</v>
      </c>
      <c r="AD3547">
        <v>26</v>
      </c>
      <c r="AE3547">
        <v>28</v>
      </c>
      <c r="AF3547">
        <v>4.4009999999999998</v>
      </c>
    </row>
    <row r="3548" spans="1:32" x14ac:dyDescent="0.25">
      <c r="A3548">
        <v>3887</v>
      </c>
      <c r="B3548">
        <v>4304</v>
      </c>
      <c r="C3548">
        <v>4304</v>
      </c>
      <c r="D3548">
        <v>24536</v>
      </c>
      <c r="E3548" t="str">
        <f t="shared" si="165"/>
        <v>24536-URU-P</v>
      </c>
      <c r="F3548" t="s">
        <v>980</v>
      </c>
      <c r="G3548" t="s">
        <v>978</v>
      </c>
      <c r="H3548" t="s">
        <v>25</v>
      </c>
      <c r="I3548">
        <v>-57.454498000000001</v>
      </c>
      <c r="J3548">
        <v>-30.869800999999999</v>
      </c>
      <c r="K3548">
        <v>105</v>
      </c>
      <c r="L3548">
        <v>30</v>
      </c>
      <c r="M3548" t="str">
        <f t="shared" si="166"/>
        <v>Pequeña</v>
      </c>
      <c r="N3548" t="str">
        <f t="shared" si="167"/>
        <v>P</v>
      </c>
      <c r="O3548">
        <v>0.201877</v>
      </c>
      <c r="P3548" t="s">
        <v>7</v>
      </c>
      <c r="Q3548">
        <v>5.5620000000000001E-3</v>
      </c>
      <c r="R3548" t="s">
        <v>8</v>
      </c>
      <c r="S3548">
        <v>351.86990400000002</v>
      </c>
      <c r="T3548" t="s">
        <v>70</v>
      </c>
      <c r="U3548">
        <v>39075.635515269991</v>
      </c>
      <c r="V3548">
        <v>19.299999</v>
      </c>
      <c r="W3548">
        <v>5.49</v>
      </c>
      <c r="X3548">
        <v>74.53</v>
      </c>
      <c r="Y3548">
        <v>7.4218000000000002</v>
      </c>
      <c r="Z3548">
        <v>101.6</v>
      </c>
      <c r="AA3548" t="str">
        <f>IF(Z3548=-1,"Flat",
INDEX({"North","Northeast","East","Southeast","South","Southwest","West","Northwest","North"},
MATCH(Z3548,{0;22.5;67.5;112.5;157.5;202.5;247.5;292.5;337.5},1)))</f>
        <v>East</v>
      </c>
      <c r="AB3548">
        <v>0.74901099999999998</v>
      </c>
      <c r="AC3548" t="s">
        <v>10</v>
      </c>
      <c r="AD3548">
        <v>157</v>
      </c>
      <c r="AE3548">
        <v>28</v>
      </c>
      <c r="AF3548">
        <v>4.3979999999999997</v>
      </c>
    </row>
    <row r="3549" spans="1:32" x14ac:dyDescent="0.25">
      <c r="A3549">
        <v>3888</v>
      </c>
      <c r="B3549">
        <v>4305</v>
      </c>
      <c r="C3549">
        <v>4305</v>
      </c>
      <c r="D3549">
        <v>24537</v>
      </c>
      <c r="E3549" t="str">
        <f t="shared" si="165"/>
        <v>24537-URU-P</v>
      </c>
      <c r="F3549" t="s">
        <v>981</v>
      </c>
      <c r="G3549" t="s">
        <v>978</v>
      </c>
      <c r="H3549" t="s">
        <v>6</v>
      </c>
      <c r="I3549">
        <v>-54.232601000000003</v>
      </c>
      <c r="J3549">
        <v>-32.367198999999999</v>
      </c>
      <c r="K3549">
        <v>111</v>
      </c>
      <c r="L3549">
        <v>222.837997</v>
      </c>
      <c r="M3549" t="str">
        <f t="shared" si="166"/>
        <v>Pequeña</v>
      </c>
      <c r="N3549" t="str">
        <f t="shared" si="167"/>
        <v>P</v>
      </c>
      <c r="O3549">
        <v>0.28117999999999999</v>
      </c>
      <c r="P3549" t="s">
        <v>7</v>
      </c>
      <c r="Q3549">
        <v>3.1779999999999998E-3</v>
      </c>
      <c r="R3549" t="s">
        <v>8</v>
      </c>
      <c r="S3549">
        <v>156.03750600000001</v>
      </c>
      <c r="T3549" t="s">
        <v>49</v>
      </c>
      <c r="U3549">
        <v>149.78214798828409</v>
      </c>
      <c r="V3549">
        <v>17.600000000000001</v>
      </c>
      <c r="W3549">
        <v>5.2309999999999999</v>
      </c>
      <c r="X3549">
        <v>10.130000000000001</v>
      </c>
      <c r="Y3549">
        <v>6.5217599999999996</v>
      </c>
      <c r="Z3549">
        <v>91.8</v>
      </c>
      <c r="AA3549" t="str">
        <f>IF(Z3549=-1,"Flat",
INDEX({"North","Northeast","East","Southeast","South","Southwest","West","Northwest","North"},
MATCH(Z3549,{0;22.5;67.5;112.5;157.5;202.5;247.5;292.5;337.5},1)))</f>
        <v>East</v>
      </c>
      <c r="AB3549">
        <v>0.59708600000000001</v>
      </c>
      <c r="AC3549" t="s">
        <v>20</v>
      </c>
      <c r="AD3549">
        <v>75</v>
      </c>
      <c r="AE3549">
        <v>29</v>
      </c>
      <c r="AF3549">
        <v>4.218</v>
      </c>
    </row>
    <row r="3550" spans="1:32" x14ac:dyDescent="0.25">
      <c r="A3550">
        <v>3889</v>
      </c>
      <c r="B3550">
        <v>4306</v>
      </c>
      <c r="C3550">
        <v>4306</v>
      </c>
      <c r="D3550">
        <v>24538</v>
      </c>
      <c r="E3550" t="str">
        <f t="shared" si="165"/>
        <v>24538-URU-G</v>
      </c>
      <c r="F3550" t="s">
        <v>982</v>
      </c>
      <c r="G3550" t="s">
        <v>978</v>
      </c>
      <c r="H3550" t="s">
        <v>12</v>
      </c>
      <c r="I3550">
        <v>-57.873900999999996</v>
      </c>
      <c r="J3550">
        <v>-31.260300000000001</v>
      </c>
      <c r="K3550">
        <v>58</v>
      </c>
      <c r="L3550">
        <v>2263110</v>
      </c>
      <c r="M3550" t="str">
        <f t="shared" si="166"/>
        <v>Grande</v>
      </c>
      <c r="N3550" t="str">
        <f t="shared" si="167"/>
        <v>G</v>
      </c>
      <c r="O3550">
        <v>0.54355500000000001</v>
      </c>
      <c r="P3550" t="s">
        <v>7</v>
      </c>
      <c r="Q3550">
        <v>1.0725999999999999E-2</v>
      </c>
      <c r="R3550" t="s">
        <v>80</v>
      </c>
      <c r="S3550">
        <v>156.80140700000001</v>
      </c>
      <c r="T3550" t="s">
        <v>49</v>
      </c>
      <c r="U3550">
        <v>4814.6709398511848</v>
      </c>
      <c r="V3550">
        <v>19.100000000000001</v>
      </c>
      <c r="W3550">
        <v>5.468</v>
      </c>
      <c r="X3550">
        <v>10.130000000000001</v>
      </c>
      <c r="Y3550">
        <v>6.7737100000000003</v>
      </c>
      <c r="Z3550">
        <v>91.8</v>
      </c>
      <c r="AA3550" t="str">
        <f>IF(Z3550=-1,"Flat",
INDEX({"North","Northeast","East","Southeast","South","Southwest","West","Northwest","North"},
MATCH(Z3550,{0;22.5;67.5;112.5;157.5;202.5;247.5;292.5;337.5},1)))</f>
        <v>East</v>
      </c>
      <c r="AB3550">
        <v>0.59813099999999997</v>
      </c>
      <c r="AC3550" t="s">
        <v>20</v>
      </c>
      <c r="AD3550">
        <v>58.799999</v>
      </c>
      <c r="AE3550">
        <v>28</v>
      </c>
      <c r="AF3550">
        <v>4.3840000000000012</v>
      </c>
    </row>
    <row r="3551" spans="1:32" x14ac:dyDescent="0.25">
      <c r="A3551">
        <v>3890</v>
      </c>
      <c r="B3551">
        <v>4307</v>
      </c>
      <c r="C3551">
        <v>4307</v>
      </c>
      <c r="D3551">
        <v>24539</v>
      </c>
      <c r="E3551" t="str">
        <f t="shared" si="165"/>
        <v>24539-URU-G</v>
      </c>
      <c r="F3551" t="s">
        <v>983</v>
      </c>
      <c r="G3551" t="s">
        <v>978</v>
      </c>
      <c r="H3551" t="s">
        <v>12</v>
      </c>
      <c r="I3551">
        <v>-57.603400999999998</v>
      </c>
      <c r="J3551">
        <v>-32.684798999999998</v>
      </c>
      <c r="K3551">
        <v>78</v>
      </c>
      <c r="L3551">
        <v>316084.99999999988</v>
      </c>
      <c r="M3551" t="str">
        <f t="shared" si="166"/>
        <v>Grande</v>
      </c>
      <c r="N3551" t="str">
        <f t="shared" si="167"/>
        <v>G</v>
      </c>
      <c r="O3551">
        <v>0.62318499999999999</v>
      </c>
      <c r="P3551" t="s">
        <v>7</v>
      </c>
      <c r="Q3551">
        <v>-1.9859999999999999E-3</v>
      </c>
      <c r="R3551" t="s">
        <v>8</v>
      </c>
      <c r="S3551">
        <v>159.90477000000001</v>
      </c>
      <c r="T3551" t="s">
        <v>13</v>
      </c>
      <c r="U3551">
        <v>681.76871572507002</v>
      </c>
      <c r="V3551">
        <v>17.899999999999999</v>
      </c>
      <c r="W3551">
        <v>5.4370000000000003</v>
      </c>
      <c r="X3551">
        <v>10.130000000000001</v>
      </c>
      <c r="Y3551">
        <v>6.9662199999999999</v>
      </c>
      <c r="Z3551">
        <v>91.8</v>
      </c>
      <c r="AA3551" t="str">
        <f>IF(Z3551=-1,"Flat",
INDEX({"North","Northeast","East","Southeast","South","Southwest","West","Northwest","North"},
MATCH(Z3551,{0;22.5;67.5;112.5;157.5;202.5;247.5;292.5;337.5},1)))</f>
        <v>East</v>
      </c>
      <c r="AB3551">
        <v>0.59707900000000003</v>
      </c>
      <c r="AC3551" t="s">
        <v>20</v>
      </c>
      <c r="AD3551">
        <v>20</v>
      </c>
      <c r="AE3551">
        <v>29</v>
      </c>
      <c r="AF3551">
        <v>4.375</v>
      </c>
    </row>
    <row r="3552" spans="1:32" x14ac:dyDescent="0.25">
      <c r="A3552">
        <v>3891</v>
      </c>
      <c r="B3552">
        <v>4308</v>
      </c>
      <c r="C3552">
        <v>4308</v>
      </c>
      <c r="D3552">
        <v>24540</v>
      </c>
      <c r="E3552" t="str">
        <f t="shared" si="165"/>
        <v>24540-URU-G</v>
      </c>
      <c r="F3552" t="s">
        <v>984</v>
      </c>
      <c r="G3552" t="s">
        <v>978</v>
      </c>
      <c r="H3552" t="s">
        <v>12</v>
      </c>
      <c r="I3552">
        <v>-57.908797999999997</v>
      </c>
      <c r="J3552">
        <v>-31.431498999999999</v>
      </c>
      <c r="K3552">
        <v>37</v>
      </c>
      <c r="L3552">
        <v>1542170</v>
      </c>
      <c r="M3552" t="str">
        <f t="shared" si="166"/>
        <v>Grande</v>
      </c>
      <c r="N3552" t="str">
        <f t="shared" si="167"/>
        <v>G</v>
      </c>
      <c r="O3552">
        <v>1.0418499999999999</v>
      </c>
      <c r="P3552" t="s">
        <v>7</v>
      </c>
      <c r="Q3552">
        <v>7.1510000000000002E-3</v>
      </c>
      <c r="R3552" t="s">
        <v>8</v>
      </c>
      <c r="S3552">
        <v>260.537689</v>
      </c>
      <c r="T3552" t="s">
        <v>16</v>
      </c>
      <c r="U3552">
        <v>5269.9734257250466</v>
      </c>
      <c r="V3552">
        <v>19</v>
      </c>
      <c r="W3552">
        <v>5.468</v>
      </c>
      <c r="X3552">
        <v>10.130000000000001</v>
      </c>
      <c r="Y3552">
        <v>6.7146600000000003</v>
      </c>
      <c r="Z3552">
        <v>91.8</v>
      </c>
      <c r="AA3552" t="str">
        <f>IF(Z3552=-1,"Flat",
INDEX({"North","Northeast","East","Southeast","South","Southwest","West","Northwest","North"},
MATCH(Z3552,{0;22.5;67.5;112.5;157.5;202.5;247.5;292.5;337.5},1)))</f>
        <v>East</v>
      </c>
      <c r="AB3552">
        <v>0.59572599999999998</v>
      </c>
      <c r="AC3552" t="s">
        <v>20</v>
      </c>
      <c r="AD3552">
        <v>65</v>
      </c>
      <c r="AE3552">
        <v>28</v>
      </c>
      <c r="AF3552">
        <v>4.38</v>
      </c>
    </row>
    <row r="3553" spans="1:32" x14ac:dyDescent="0.25">
      <c r="A3553">
        <v>3892</v>
      </c>
      <c r="B3553">
        <v>4309</v>
      </c>
      <c r="C3553">
        <v>4309</v>
      </c>
      <c r="D3553">
        <v>24541</v>
      </c>
      <c r="E3553" t="str">
        <f t="shared" si="165"/>
        <v>24541-URU-G</v>
      </c>
      <c r="F3553" t="s">
        <v>985</v>
      </c>
      <c r="G3553" t="s">
        <v>978</v>
      </c>
      <c r="H3553" t="s">
        <v>12</v>
      </c>
      <c r="I3553">
        <v>-57.438499</v>
      </c>
      <c r="J3553">
        <v>-32.608299000000002</v>
      </c>
      <c r="K3553">
        <v>87</v>
      </c>
      <c r="L3553">
        <v>717985</v>
      </c>
      <c r="M3553" t="str">
        <f t="shared" si="166"/>
        <v>Grande</v>
      </c>
      <c r="N3553" t="str">
        <f t="shared" si="167"/>
        <v>G</v>
      </c>
      <c r="O3553">
        <v>0.53295599999999999</v>
      </c>
      <c r="P3553" t="s">
        <v>7</v>
      </c>
      <c r="Q3553">
        <v>-7.548E-3</v>
      </c>
      <c r="R3553" t="s">
        <v>8</v>
      </c>
      <c r="S3553">
        <v>110.376434</v>
      </c>
      <c r="T3553" t="s">
        <v>19</v>
      </c>
      <c r="U3553">
        <v>5781.938583426695</v>
      </c>
      <c r="V3553">
        <v>17.899999999999999</v>
      </c>
      <c r="W3553">
        <v>5.4240000000000004</v>
      </c>
      <c r="X3553">
        <v>10.130000000000001</v>
      </c>
      <c r="Y3553">
        <v>6.7712700000000003</v>
      </c>
      <c r="Z3553">
        <v>91.8</v>
      </c>
      <c r="AA3553" t="str">
        <f>IF(Z3553=-1,"Flat",
INDEX({"North","Northeast","East","Southeast","South","Southwest","West","Northwest","North"},
MATCH(Z3553,{0;22.5;67.5;112.5;157.5;202.5;247.5;292.5;337.5},1)))</f>
        <v>East</v>
      </c>
      <c r="AB3553">
        <v>0.59678299999999995</v>
      </c>
      <c r="AC3553" t="s">
        <v>20</v>
      </c>
      <c r="AD3553">
        <v>24</v>
      </c>
      <c r="AE3553">
        <v>29</v>
      </c>
      <c r="AF3553">
        <v>4.3689999999999998</v>
      </c>
    </row>
    <row r="3554" spans="1:32" x14ac:dyDescent="0.25">
      <c r="A3554">
        <v>3893</v>
      </c>
      <c r="B3554">
        <v>4310</v>
      </c>
      <c r="C3554">
        <v>4310</v>
      </c>
      <c r="D3554">
        <v>24542</v>
      </c>
      <c r="E3554" t="str">
        <f t="shared" si="165"/>
        <v>24542-URU-P</v>
      </c>
      <c r="F3554" t="s">
        <v>986</v>
      </c>
      <c r="G3554" t="s">
        <v>978</v>
      </c>
      <c r="H3554" t="s">
        <v>6</v>
      </c>
      <c r="I3554">
        <v>-56.530799999999999</v>
      </c>
      <c r="J3554">
        <v>-34.746101000000003</v>
      </c>
      <c r="K3554">
        <v>4</v>
      </c>
      <c r="L3554">
        <v>34.157699999999998</v>
      </c>
      <c r="M3554" t="str">
        <f t="shared" si="166"/>
        <v>Pequeña</v>
      </c>
      <c r="N3554" t="str">
        <f t="shared" si="167"/>
        <v>P</v>
      </c>
      <c r="O3554">
        <v>0.38568000000000002</v>
      </c>
      <c r="P3554" t="s">
        <v>7</v>
      </c>
      <c r="Q3554">
        <v>-2.3839999999999998E-3</v>
      </c>
      <c r="R3554" t="s">
        <v>8</v>
      </c>
      <c r="S3554">
        <v>357.87890599999997</v>
      </c>
      <c r="T3554" t="s">
        <v>70</v>
      </c>
      <c r="U3554">
        <v>16421.59149574237</v>
      </c>
      <c r="V3554">
        <v>17</v>
      </c>
      <c r="W3554">
        <v>5.3179999999999996</v>
      </c>
      <c r="X3554">
        <v>10.130000000000001</v>
      </c>
      <c r="Y3554">
        <v>7.49146</v>
      </c>
      <c r="Z3554">
        <v>91.8</v>
      </c>
      <c r="AA3554" t="str">
        <f>IF(Z3554=-1,"Flat",
INDEX({"North","Northeast","East","Southeast","South","Southwest","West","Northwest","North"},
MATCH(Z3554,{0;22.5;67.5;112.5;157.5;202.5;247.5;292.5;337.5},1)))</f>
        <v>East</v>
      </c>
      <c r="AB3554">
        <v>0.59945899999999996</v>
      </c>
      <c r="AC3554" t="s">
        <v>20</v>
      </c>
      <c r="AD3554">
        <v>25</v>
      </c>
      <c r="AE3554">
        <v>30</v>
      </c>
      <c r="AF3554">
        <v>4.3159999999999998</v>
      </c>
    </row>
    <row r="3555" spans="1:32" x14ac:dyDescent="0.25">
      <c r="A3555">
        <v>3894</v>
      </c>
      <c r="B3555">
        <v>4311</v>
      </c>
      <c r="C3555">
        <v>4311</v>
      </c>
      <c r="D3555">
        <v>24543</v>
      </c>
      <c r="E3555" t="str">
        <f t="shared" si="165"/>
        <v>24543-ARG-P</v>
      </c>
      <c r="F3555" t="s">
        <v>987</v>
      </c>
      <c r="G3555" t="s">
        <v>978</v>
      </c>
      <c r="H3555" t="s">
        <v>12</v>
      </c>
      <c r="I3555">
        <v>-56.550097999999998</v>
      </c>
      <c r="J3555">
        <v>-34.745097999999999</v>
      </c>
      <c r="K3555">
        <v>8</v>
      </c>
      <c r="L3555">
        <v>2760.6499020000001</v>
      </c>
      <c r="M3555" t="str">
        <f t="shared" si="166"/>
        <v>Pequeña</v>
      </c>
      <c r="N3555" t="str">
        <f t="shared" si="167"/>
        <v>P</v>
      </c>
      <c r="O3555">
        <v>8.5649000000000003E-2</v>
      </c>
      <c r="P3555" t="s">
        <v>7</v>
      </c>
      <c r="Q3555">
        <v>3.1779999999999998E-3</v>
      </c>
      <c r="R3555" t="s">
        <v>8</v>
      </c>
      <c r="S3555">
        <v>180</v>
      </c>
      <c r="T3555" t="s">
        <v>13</v>
      </c>
      <c r="U3555">
        <v>16362.62178392993</v>
      </c>
      <c r="V3555">
        <v>17</v>
      </c>
      <c r="W3555">
        <v>5.3259999999999996</v>
      </c>
      <c r="X3555">
        <v>10.130000000000001</v>
      </c>
      <c r="Y3555">
        <v>7.6348000000000003</v>
      </c>
      <c r="Z3555">
        <v>91.8</v>
      </c>
      <c r="AA3555" t="str">
        <f>IF(Z3555=-1,"Flat",
INDEX({"North","Northeast","East","Southeast","South","Southwest","West","Northwest","North"},
MATCH(Z3555,{0;22.5;67.5;112.5;157.5;202.5;247.5;292.5;337.5},1)))</f>
        <v>East</v>
      </c>
      <c r="AB3555">
        <v>0.74945899999999999</v>
      </c>
      <c r="AC3555" t="s">
        <v>10</v>
      </c>
      <c r="AD3555">
        <v>32</v>
      </c>
      <c r="AE3555">
        <v>30</v>
      </c>
      <c r="AF3555">
        <v>4.3239999999999998</v>
      </c>
    </row>
    <row r="3556" spans="1:32" x14ac:dyDescent="0.25">
      <c r="A3556">
        <v>3895</v>
      </c>
      <c r="B3556">
        <v>4312</v>
      </c>
      <c r="C3556">
        <v>4312</v>
      </c>
      <c r="D3556">
        <v>25067</v>
      </c>
      <c r="E3556" t="str">
        <f t="shared" si="165"/>
        <v>25067-ARG-P</v>
      </c>
      <c r="F3556" t="s">
        <v>988</v>
      </c>
      <c r="G3556" t="s">
        <v>4</v>
      </c>
      <c r="H3556" t="s">
        <v>12</v>
      </c>
      <c r="I3556">
        <v>-65.757698000000005</v>
      </c>
      <c r="J3556">
        <v>-28.440398999999999</v>
      </c>
      <c r="K3556">
        <v>541</v>
      </c>
      <c r="L3556">
        <v>184.179001</v>
      </c>
      <c r="M3556" t="str">
        <f t="shared" si="166"/>
        <v>Pequeña</v>
      </c>
      <c r="N3556" t="str">
        <f t="shared" si="167"/>
        <v>P</v>
      </c>
      <c r="O3556">
        <v>1.2645500000000001</v>
      </c>
      <c r="P3556" t="s">
        <v>7</v>
      </c>
      <c r="Q3556">
        <v>-6.3559999999999997E-3</v>
      </c>
      <c r="R3556" t="s">
        <v>8</v>
      </c>
      <c r="S3556">
        <v>249.51963799999999</v>
      </c>
      <c r="T3556" t="s">
        <v>16</v>
      </c>
      <c r="U3556">
        <v>329.38690566563758</v>
      </c>
      <c r="V3556">
        <v>18.899999999999999</v>
      </c>
      <c r="W3556">
        <v>5.9870000000000001</v>
      </c>
      <c r="X3556">
        <v>53.74</v>
      </c>
      <c r="Y3556">
        <v>6.3525099999999997</v>
      </c>
      <c r="Z3556">
        <v>55.099997999999999</v>
      </c>
      <c r="AA3556" t="str">
        <f>IF(Z3556=-1,"Flat",
INDEX({"North","Northeast","East","Southeast","South","Southwest","West","Northwest","North"},
MATCH(Z3556,{0;22.5;67.5;112.5;157.5;202.5;247.5;292.5;337.5},1)))</f>
        <v>Northeast</v>
      </c>
      <c r="AB3556">
        <v>0.59736999999999996</v>
      </c>
      <c r="AC3556" t="s">
        <v>20</v>
      </c>
      <c r="AD3556">
        <v>12</v>
      </c>
      <c r="AE3556">
        <v>28</v>
      </c>
      <c r="AF3556">
        <v>4.7480000000000002</v>
      </c>
    </row>
    <row r="3557" spans="1:32" x14ac:dyDescent="0.25">
      <c r="A3557">
        <v>3896</v>
      </c>
      <c r="B3557">
        <v>4313</v>
      </c>
      <c r="C3557">
        <v>4313</v>
      </c>
      <c r="D3557">
        <v>25068</v>
      </c>
      <c r="E3557" t="str">
        <f t="shared" si="165"/>
        <v>25068-ARG-P</v>
      </c>
      <c r="F3557" t="s">
        <v>989</v>
      </c>
      <c r="G3557" t="s">
        <v>4</v>
      </c>
      <c r="H3557" t="s">
        <v>12</v>
      </c>
      <c r="I3557">
        <v>-68.539496999999997</v>
      </c>
      <c r="J3557">
        <v>-31.985099999999999</v>
      </c>
      <c r="K3557">
        <v>600</v>
      </c>
      <c r="L3557">
        <v>30</v>
      </c>
      <c r="M3557" t="str">
        <f t="shared" si="166"/>
        <v>Pequeña</v>
      </c>
      <c r="N3557" t="str">
        <f t="shared" si="167"/>
        <v>P</v>
      </c>
      <c r="O3557">
        <v>0.31339499999999998</v>
      </c>
      <c r="P3557" t="s">
        <v>7</v>
      </c>
      <c r="Q3557">
        <v>1.1919999999999999E-3</v>
      </c>
      <c r="R3557" t="s">
        <v>8</v>
      </c>
      <c r="S3557">
        <v>120.06858099999999</v>
      </c>
      <c r="T3557" t="s">
        <v>49</v>
      </c>
      <c r="U3557">
        <v>8164.382732190129</v>
      </c>
      <c r="V3557">
        <v>15.4</v>
      </c>
      <c r="W3557">
        <v>6.3689999999999998</v>
      </c>
      <c r="X3557">
        <v>53.74</v>
      </c>
      <c r="Y3557">
        <v>4.6564800000000002</v>
      </c>
      <c r="Z3557">
        <v>55</v>
      </c>
      <c r="AA3557" t="str">
        <f>IF(Z3557=-1,"Flat",
INDEX({"North","Northeast","East","Southeast","South","Southwest","West","Northwest","North"},
MATCH(Z3557,{0;22.5;67.5;112.5;157.5;202.5;247.5;292.5;337.5},1)))</f>
        <v>Northeast</v>
      </c>
      <c r="AB3557">
        <v>0.59780599999999995</v>
      </c>
      <c r="AC3557" t="s">
        <v>20</v>
      </c>
      <c r="AD3557">
        <v>18</v>
      </c>
      <c r="AE3557">
        <v>31</v>
      </c>
      <c r="AF3557">
        <v>5.14</v>
      </c>
    </row>
    <row r="3558" spans="1:32" x14ac:dyDescent="0.25">
      <c r="A3558">
        <v>3897</v>
      </c>
      <c r="B3558">
        <v>4314</v>
      </c>
      <c r="C3558">
        <v>4314</v>
      </c>
      <c r="D3558">
        <v>25069</v>
      </c>
      <c r="E3558" t="str">
        <f t="shared" si="165"/>
        <v>25069-ARG-P</v>
      </c>
      <c r="F3558" t="s">
        <v>990</v>
      </c>
      <c r="G3558" t="s">
        <v>4</v>
      </c>
      <c r="H3558" t="s">
        <v>12</v>
      </c>
      <c r="I3558">
        <v>-68.540099999999995</v>
      </c>
      <c r="J3558">
        <v>-31.985001</v>
      </c>
      <c r="K3558">
        <v>600</v>
      </c>
      <c r="L3558">
        <v>30</v>
      </c>
      <c r="M3558" t="str">
        <f t="shared" si="166"/>
        <v>Pequeña</v>
      </c>
      <c r="N3558" t="str">
        <f t="shared" si="167"/>
        <v>P</v>
      </c>
      <c r="O3558">
        <v>0.31339499999999998</v>
      </c>
      <c r="P3558" t="s">
        <v>7</v>
      </c>
      <c r="Q3558">
        <v>1.1919999999999999E-3</v>
      </c>
      <c r="R3558" t="s">
        <v>8</v>
      </c>
      <c r="S3558">
        <v>120.06858099999999</v>
      </c>
      <c r="T3558" t="s">
        <v>49</v>
      </c>
      <c r="U3558">
        <v>8203.1562279338759</v>
      </c>
      <c r="V3558">
        <v>15.4</v>
      </c>
      <c r="W3558">
        <v>6.3659999999999997</v>
      </c>
      <c r="X3558">
        <v>65</v>
      </c>
      <c r="Y3558">
        <v>4.6564800000000002</v>
      </c>
      <c r="Z3558">
        <v>75</v>
      </c>
      <c r="AA3558" t="str">
        <f>IF(Z3558=-1,"Flat",
INDEX({"North","Northeast","East","Southeast","South","Southwest","West","Northwest","North"},
MATCH(Z3558,{0;22.5;67.5;112.5;157.5;202.5;247.5;292.5;337.5},1)))</f>
        <v>East</v>
      </c>
      <c r="AB3558">
        <v>0.59780599999999995</v>
      </c>
      <c r="AC3558" t="s">
        <v>20</v>
      </c>
      <c r="AD3558">
        <v>2</v>
      </c>
      <c r="AE3558">
        <v>31</v>
      </c>
      <c r="AF3558">
        <v>5.14</v>
      </c>
    </row>
    <row r="3559" spans="1:32" x14ac:dyDescent="0.25">
      <c r="A3559">
        <v>3899</v>
      </c>
      <c r="B3559">
        <v>4316</v>
      </c>
      <c r="C3559">
        <v>4316</v>
      </c>
      <c r="D3559">
        <v>25071</v>
      </c>
      <c r="E3559" t="str">
        <f t="shared" si="165"/>
        <v>25071-ARG-G</v>
      </c>
      <c r="F3559" t="s">
        <v>991</v>
      </c>
      <c r="G3559" t="s">
        <v>4</v>
      </c>
      <c r="H3559" t="s">
        <v>12</v>
      </c>
      <c r="I3559">
        <v>-66.351303000000001</v>
      </c>
      <c r="J3559">
        <v>-33.185501000000002</v>
      </c>
      <c r="K3559">
        <v>728</v>
      </c>
      <c r="L3559">
        <v>230517</v>
      </c>
      <c r="M3559" t="str">
        <f t="shared" si="166"/>
        <v>Grande</v>
      </c>
      <c r="N3559" t="str">
        <f t="shared" si="167"/>
        <v>G</v>
      </c>
      <c r="O3559">
        <v>0.79857699999999998</v>
      </c>
      <c r="P3559" t="s">
        <v>7</v>
      </c>
      <c r="Q3559">
        <v>-1.5889999999999999E-3</v>
      </c>
      <c r="R3559" t="s">
        <v>8</v>
      </c>
      <c r="S3559">
        <v>245.72555500000001</v>
      </c>
      <c r="T3559" t="s">
        <v>23</v>
      </c>
      <c r="U3559">
        <v>334.32115446015888</v>
      </c>
      <c r="V3559">
        <v>18.200001</v>
      </c>
      <c r="W3559">
        <v>6.0149999999999997</v>
      </c>
      <c r="X3559">
        <v>53.74</v>
      </c>
      <c r="Y3559">
        <v>7.9907399999999997</v>
      </c>
      <c r="Z3559">
        <v>55.099997999999999</v>
      </c>
      <c r="AA3559" t="str">
        <f>IF(Z3559=-1,"Flat",
INDEX({"North","Northeast","East","Southeast","South","Southwest","West","Northwest","North"},
MATCH(Z3559,{0;22.5;67.5;112.5;157.5;202.5;247.5;292.5;337.5},1)))</f>
        <v>Northeast</v>
      </c>
      <c r="AB3559">
        <v>0.67008900000000005</v>
      </c>
      <c r="AC3559" t="s">
        <v>10</v>
      </c>
      <c r="AD3559">
        <v>5</v>
      </c>
      <c r="AE3559">
        <v>31</v>
      </c>
      <c r="AF3559">
        <v>4.8010000000000002</v>
      </c>
    </row>
    <row r="3560" spans="1:32" x14ac:dyDescent="0.25">
      <c r="A3560">
        <v>3900</v>
      </c>
      <c r="B3560">
        <v>4317</v>
      </c>
      <c r="C3560">
        <v>4317</v>
      </c>
      <c r="D3560">
        <v>25072</v>
      </c>
      <c r="E3560" t="str">
        <f t="shared" si="165"/>
        <v>25072-ARG-P</v>
      </c>
      <c r="F3560" t="s">
        <v>992</v>
      </c>
      <c r="G3560" t="s">
        <v>4</v>
      </c>
      <c r="H3560" t="s">
        <v>12</v>
      </c>
      <c r="I3560">
        <v>-64.758697999999995</v>
      </c>
      <c r="J3560">
        <v>-23.823298999999999</v>
      </c>
      <c r="K3560">
        <v>439</v>
      </c>
      <c r="L3560">
        <v>11835.599609999999</v>
      </c>
      <c r="M3560" t="str">
        <f t="shared" si="166"/>
        <v>Pequeña</v>
      </c>
      <c r="N3560" t="str">
        <f t="shared" si="167"/>
        <v>P</v>
      </c>
      <c r="O3560">
        <v>0.60695399999999999</v>
      </c>
      <c r="P3560" t="s">
        <v>7</v>
      </c>
      <c r="Q3560">
        <v>3.97E-4</v>
      </c>
      <c r="R3560" t="s">
        <v>8</v>
      </c>
      <c r="S3560">
        <v>131.18592799999999</v>
      </c>
      <c r="T3560" t="s">
        <v>49</v>
      </c>
      <c r="U3560">
        <v>3125.8578722075899</v>
      </c>
      <c r="V3560">
        <v>19.100000000000001</v>
      </c>
      <c r="W3560">
        <v>5.202</v>
      </c>
      <c r="X3560">
        <v>53.74</v>
      </c>
      <c r="Y3560">
        <v>3.3942299999999999</v>
      </c>
      <c r="Z3560">
        <v>55.099997999999999</v>
      </c>
      <c r="AA3560" t="str">
        <f>IF(Z3560=-1,"Flat",
INDEX({"North","Northeast","East","Southeast","South","Southwest","West","Northwest","North"},
MATCH(Z3560,{0;22.5;67.5;112.5;157.5;202.5;247.5;292.5;337.5},1)))</f>
        <v>Northeast</v>
      </c>
      <c r="AB3560">
        <v>0.59667800000000004</v>
      </c>
      <c r="AC3560" t="s">
        <v>20</v>
      </c>
      <c r="AD3560">
        <v>7.5</v>
      </c>
      <c r="AE3560">
        <v>22</v>
      </c>
      <c r="AF3560">
        <v>4.1500000000000012</v>
      </c>
    </row>
    <row r="3561" spans="1:32" x14ac:dyDescent="0.25">
      <c r="A3561">
        <v>3901</v>
      </c>
      <c r="B3561">
        <v>4318</v>
      </c>
      <c r="C3561">
        <v>4318</v>
      </c>
      <c r="D3561">
        <v>25073</v>
      </c>
      <c r="E3561" t="str">
        <f t="shared" si="165"/>
        <v>25073-ARG-P</v>
      </c>
      <c r="F3561" t="s">
        <v>993</v>
      </c>
      <c r="G3561" t="s">
        <v>4</v>
      </c>
      <c r="H3561" t="s">
        <v>12</v>
      </c>
      <c r="I3561">
        <v>-67.070899999999995</v>
      </c>
      <c r="J3561">
        <v>-29.491099999999999</v>
      </c>
      <c r="K3561">
        <v>2118</v>
      </c>
      <c r="L3561">
        <v>30</v>
      </c>
      <c r="M3561" t="str">
        <f t="shared" si="166"/>
        <v>Pequeña</v>
      </c>
      <c r="N3561" t="str">
        <f t="shared" si="167"/>
        <v>P</v>
      </c>
      <c r="O3561">
        <v>6.2522799999999998</v>
      </c>
      <c r="P3561" t="s">
        <v>14</v>
      </c>
      <c r="Q3561">
        <v>3.4958999999999997E-2</v>
      </c>
      <c r="R3561" t="s">
        <v>80</v>
      </c>
      <c r="S3561">
        <v>83.602256999999994</v>
      </c>
      <c r="T3561" t="s">
        <v>19</v>
      </c>
      <c r="U3561">
        <v>14938.763425960949</v>
      </c>
      <c r="V3561">
        <v>10.8</v>
      </c>
      <c r="W3561">
        <v>6.2750000000000004</v>
      </c>
      <c r="X3561">
        <v>53.74</v>
      </c>
      <c r="Y3561">
        <v>4.3938499999999996</v>
      </c>
      <c r="Z3561">
        <v>55.099997999999999</v>
      </c>
      <c r="AA3561" t="str">
        <f>IF(Z3561=-1,"Flat",
INDEX({"North","Northeast","East","Southeast","South","Southwest","West","Northwest","North"},
MATCH(Z3561,{0;22.5;67.5;112.5;157.5;202.5;247.5;292.5;337.5},1)))</f>
        <v>Northeast</v>
      </c>
      <c r="AB3561">
        <v>0.57577900000000004</v>
      </c>
      <c r="AC3561" t="s">
        <v>20</v>
      </c>
      <c r="AD3561">
        <v>2</v>
      </c>
      <c r="AE3561">
        <v>29</v>
      </c>
      <c r="AF3561">
        <v>5.1550000000000002</v>
      </c>
    </row>
    <row r="3562" spans="1:32" x14ac:dyDescent="0.25">
      <c r="A3562">
        <v>3902</v>
      </c>
      <c r="B3562">
        <v>4319</v>
      </c>
      <c r="C3562">
        <v>4319</v>
      </c>
      <c r="D3562">
        <v>25074</v>
      </c>
      <c r="E3562" t="str">
        <f t="shared" si="165"/>
        <v>25074-ARG-G</v>
      </c>
      <c r="F3562" t="s">
        <v>994</v>
      </c>
      <c r="G3562" t="s">
        <v>4</v>
      </c>
      <c r="H3562" t="s">
        <v>12</v>
      </c>
      <c r="I3562">
        <v>-68.540099999999995</v>
      </c>
      <c r="J3562">
        <v>-31.989000000000001</v>
      </c>
      <c r="K3562">
        <v>598</v>
      </c>
      <c r="L3562">
        <v>299154</v>
      </c>
      <c r="M3562" t="str">
        <f t="shared" si="166"/>
        <v>Grande</v>
      </c>
      <c r="N3562" t="str">
        <f t="shared" si="167"/>
        <v>G</v>
      </c>
      <c r="O3562">
        <v>0.28904200000000002</v>
      </c>
      <c r="P3562" t="s">
        <v>7</v>
      </c>
      <c r="Q3562">
        <v>-7.9500000000000003E-4</v>
      </c>
      <c r="R3562" t="s">
        <v>8</v>
      </c>
      <c r="S3562">
        <v>122.905243</v>
      </c>
      <c r="T3562" t="s">
        <v>49</v>
      </c>
      <c r="U3562">
        <v>8468.23486720242</v>
      </c>
      <c r="V3562">
        <v>15.4</v>
      </c>
      <c r="W3562">
        <v>6.3680000000000003</v>
      </c>
      <c r="X3562">
        <v>53.74</v>
      </c>
      <c r="Y3562">
        <v>4.6417400000000004</v>
      </c>
      <c r="Z3562">
        <v>55.099997999999999</v>
      </c>
      <c r="AA3562" t="str">
        <f>IF(Z3562=-1,"Flat",
INDEX({"North","Northeast","East","Southeast","South","Southwest","West","Northwest","North"},
MATCH(Z3562,{0;22.5;67.5;112.5;157.5;202.5;247.5;292.5;337.5},1)))</f>
        <v>Northeast</v>
      </c>
      <c r="AB3562">
        <v>0.59761200000000003</v>
      </c>
      <c r="AC3562" t="s">
        <v>20</v>
      </c>
      <c r="AD3562">
        <v>8</v>
      </c>
      <c r="AE3562">
        <v>31</v>
      </c>
      <c r="AF3562">
        <v>5.14</v>
      </c>
    </row>
    <row r="3563" spans="1:32" x14ac:dyDescent="0.25">
      <c r="A3563">
        <v>3903</v>
      </c>
      <c r="B3563">
        <v>4320</v>
      </c>
      <c r="C3563">
        <v>4320</v>
      </c>
      <c r="D3563">
        <v>25075</v>
      </c>
      <c r="E3563" t="str">
        <f t="shared" si="165"/>
        <v>25075-ARG-P</v>
      </c>
      <c r="F3563" t="s">
        <v>995</v>
      </c>
      <c r="G3563" t="s">
        <v>4</v>
      </c>
      <c r="H3563" t="s">
        <v>12</v>
      </c>
      <c r="I3563">
        <v>-68.750702000000004</v>
      </c>
      <c r="J3563">
        <v>-30.979400999999999</v>
      </c>
      <c r="K3563">
        <v>1648</v>
      </c>
      <c r="L3563">
        <v>30</v>
      </c>
      <c r="M3563" t="str">
        <f t="shared" si="166"/>
        <v>Pequeña</v>
      </c>
      <c r="N3563" t="str">
        <f t="shared" si="167"/>
        <v>P</v>
      </c>
      <c r="O3563">
        <v>33.6357</v>
      </c>
      <c r="P3563" t="s">
        <v>996</v>
      </c>
      <c r="Q3563">
        <v>3.9329000000000003E-2</v>
      </c>
      <c r="R3563" t="s">
        <v>80</v>
      </c>
      <c r="S3563">
        <v>78.858383000000003</v>
      </c>
      <c r="T3563" t="s">
        <v>19</v>
      </c>
      <c r="U3563">
        <v>3851.9920779953318</v>
      </c>
      <c r="V3563">
        <v>10.7</v>
      </c>
      <c r="W3563">
        <v>6.024</v>
      </c>
      <c r="X3563">
        <v>53.74</v>
      </c>
      <c r="Y3563">
        <v>3.8546900000000002</v>
      </c>
      <c r="Z3563">
        <v>55.099997999999999</v>
      </c>
      <c r="AA3563" t="str">
        <f>IF(Z3563=-1,"Flat",
INDEX({"North","Northeast","East","Southeast","South","Southwest","West","Northwest","North"},
MATCH(Z3563,{0;22.5;67.5;112.5;157.5;202.5;247.5;292.5;337.5},1)))</f>
        <v>Northeast</v>
      </c>
      <c r="AB3563">
        <v>0.52061000000000002</v>
      </c>
      <c r="AC3563" t="s">
        <v>20</v>
      </c>
      <c r="AD3563">
        <v>2</v>
      </c>
      <c r="AE3563">
        <v>30</v>
      </c>
      <c r="AF3563">
        <v>4.9109999999999996</v>
      </c>
    </row>
    <row r="3564" spans="1:32" x14ac:dyDescent="0.25">
      <c r="A3564">
        <v>3904</v>
      </c>
      <c r="B3564">
        <v>4321</v>
      </c>
      <c r="C3564">
        <v>4321</v>
      </c>
      <c r="D3564">
        <v>25076</v>
      </c>
      <c r="E3564" t="str">
        <f t="shared" si="165"/>
        <v>25076-ARG-P</v>
      </c>
      <c r="F3564" t="s">
        <v>997</v>
      </c>
      <c r="G3564" t="s">
        <v>4</v>
      </c>
      <c r="H3564" t="s">
        <v>12</v>
      </c>
      <c r="I3564">
        <v>-65.010101000000006</v>
      </c>
      <c r="J3564">
        <v>-31.665001</v>
      </c>
      <c r="K3564">
        <v>959</v>
      </c>
      <c r="L3564">
        <v>30</v>
      </c>
      <c r="M3564" t="str">
        <f t="shared" si="166"/>
        <v>Pequeña</v>
      </c>
      <c r="N3564" t="str">
        <f t="shared" si="167"/>
        <v>P</v>
      </c>
      <c r="O3564">
        <v>2.94984</v>
      </c>
      <c r="P3564" t="s">
        <v>32</v>
      </c>
      <c r="Q3564">
        <v>3.97E-4</v>
      </c>
      <c r="R3564" t="s">
        <v>8</v>
      </c>
      <c r="S3564">
        <v>287.73413099999999</v>
      </c>
      <c r="T3564" t="s">
        <v>16</v>
      </c>
      <c r="U3564">
        <v>3311.9253281661581</v>
      </c>
      <c r="V3564">
        <v>18.299999</v>
      </c>
      <c r="W3564">
        <v>5.9459999999999997</v>
      </c>
      <c r="X3564">
        <v>79.31</v>
      </c>
      <c r="Y3564">
        <v>3.9474800000000001</v>
      </c>
      <c r="Z3564">
        <v>27.2</v>
      </c>
      <c r="AA3564" t="str">
        <f>IF(Z3564=-1,"Flat",
INDEX({"North","Northeast","East","Southeast","South","Southwest","West","Northwest","North"},
MATCH(Z3564,{0;22.5;67.5;112.5;157.5;202.5;247.5;292.5;337.5},1)))</f>
        <v>Northeast</v>
      </c>
      <c r="AB3564">
        <v>0.73485800000000001</v>
      </c>
      <c r="AC3564" t="s">
        <v>10</v>
      </c>
      <c r="AD3564">
        <v>8</v>
      </c>
      <c r="AE3564">
        <v>30</v>
      </c>
      <c r="AF3564">
        <v>4.74</v>
      </c>
    </row>
    <row r="3565" spans="1:32" x14ac:dyDescent="0.25">
      <c r="A3565">
        <v>3906</v>
      </c>
      <c r="B3565">
        <v>4323</v>
      </c>
      <c r="C3565">
        <v>4323</v>
      </c>
      <c r="D3565">
        <v>25078</v>
      </c>
      <c r="E3565" t="str">
        <f t="shared" si="165"/>
        <v>25078-ARG-P</v>
      </c>
      <c r="F3565" t="s">
        <v>998</v>
      </c>
      <c r="G3565" t="s">
        <v>4</v>
      </c>
      <c r="H3565" t="s">
        <v>18</v>
      </c>
      <c r="I3565">
        <v>-70.406197000000006</v>
      </c>
      <c r="J3565">
        <v>-37.260201000000002</v>
      </c>
      <c r="K3565">
        <v>1044</v>
      </c>
      <c r="L3565">
        <v>132.858994</v>
      </c>
      <c r="M3565" t="str">
        <f t="shared" si="166"/>
        <v>Pequeña</v>
      </c>
      <c r="N3565" t="str">
        <f t="shared" si="167"/>
        <v>P</v>
      </c>
      <c r="O3565">
        <v>1.0537099999999999</v>
      </c>
      <c r="P3565" t="s">
        <v>7</v>
      </c>
      <c r="Q3565">
        <v>3.1779999999999998E-3</v>
      </c>
      <c r="R3565" t="s">
        <v>8</v>
      </c>
      <c r="S3565">
        <v>351.43084700000003</v>
      </c>
      <c r="T3565" t="s">
        <v>70</v>
      </c>
      <c r="U3565">
        <v>271.69691524741518</v>
      </c>
      <c r="V3565">
        <v>10.3</v>
      </c>
      <c r="W3565">
        <v>6.1539999999999999</v>
      </c>
      <c r="X3565">
        <v>53.74</v>
      </c>
      <c r="Y3565">
        <v>6.1470000000000002</v>
      </c>
      <c r="Z3565">
        <v>55.099997999999999</v>
      </c>
      <c r="AA3565" t="str">
        <f>IF(Z3565=-1,"Flat",
INDEX({"North","Northeast","East","Southeast","South","Southwest","West","Northwest","North"},
MATCH(Z3565,{0;22.5;67.5;112.5;157.5;202.5;247.5;292.5;337.5},1)))</f>
        <v>Northeast</v>
      </c>
      <c r="AB3565">
        <v>0.79447400000000001</v>
      </c>
      <c r="AC3565" t="s">
        <v>10</v>
      </c>
      <c r="AD3565">
        <v>1</v>
      </c>
      <c r="AE3565">
        <v>33</v>
      </c>
      <c r="AF3565">
        <v>4.9619999999999997</v>
      </c>
    </row>
    <row r="3566" spans="1:32" x14ac:dyDescent="0.25">
      <c r="A3566">
        <v>3907</v>
      </c>
      <c r="B3566">
        <v>4324</v>
      </c>
      <c r="C3566">
        <v>4324</v>
      </c>
      <c r="D3566">
        <v>25079</v>
      </c>
      <c r="E3566" t="str">
        <f t="shared" si="165"/>
        <v>25079-ARG-G</v>
      </c>
      <c r="F3566" t="s">
        <v>999</v>
      </c>
      <c r="G3566" t="s">
        <v>4</v>
      </c>
      <c r="H3566" t="s">
        <v>12</v>
      </c>
      <c r="I3566">
        <v>-67.615996999999993</v>
      </c>
      <c r="J3566">
        <v>-27.629498999999999</v>
      </c>
      <c r="K3566">
        <v>1565</v>
      </c>
      <c r="L3566">
        <v>369638</v>
      </c>
      <c r="M3566" t="str">
        <f t="shared" si="166"/>
        <v>Grande</v>
      </c>
      <c r="N3566" t="str">
        <f t="shared" si="167"/>
        <v>G</v>
      </c>
      <c r="O3566">
        <v>0.53295599999999999</v>
      </c>
      <c r="P3566" t="s">
        <v>7</v>
      </c>
      <c r="Q3566">
        <v>-7.9500000000000003E-4</v>
      </c>
      <c r="R3566" t="s">
        <v>8</v>
      </c>
      <c r="S3566">
        <v>110.376434</v>
      </c>
      <c r="T3566" t="s">
        <v>19</v>
      </c>
      <c r="U3566">
        <v>229.82398172933719</v>
      </c>
      <c r="V3566">
        <v>16.799999</v>
      </c>
      <c r="W3566">
        <v>7.26</v>
      </c>
      <c r="X3566">
        <v>53.74</v>
      </c>
      <c r="Y3566">
        <v>6.9439200000000003</v>
      </c>
      <c r="Z3566">
        <v>55.099997999999999</v>
      </c>
      <c r="AA3566" t="str">
        <f>IF(Z3566=-1,"Flat",
INDEX({"North","Northeast","East","Southeast","South","Southwest","West","Northwest","North"},
MATCH(Z3566,{0;22.5;67.5;112.5;157.5;202.5;247.5;292.5;337.5},1)))</f>
        <v>Northeast</v>
      </c>
      <c r="AB3566">
        <v>0.59523999999999999</v>
      </c>
      <c r="AC3566" t="s">
        <v>20</v>
      </c>
      <c r="AD3566">
        <v>11</v>
      </c>
      <c r="AE3566">
        <v>29</v>
      </c>
      <c r="AF3566">
        <v>5.6749999999999998</v>
      </c>
    </row>
    <row r="3567" spans="1:32" x14ac:dyDescent="0.25">
      <c r="A3567">
        <v>3908</v>
      </c>
      <c r="B3567">
        <v>4325</v>
      </c>
      <c r="C3567">
        <v>4325</v>
      </c>
      <c r="D3567">
        <v>25080</v>
      </c>
      <c r="E3567" t="str">
        <f t="shared" si="165"/>
        <v>25080-ARG-P</v>
      </c>
      <c r="F3567" t="s">
        <v>1000</v>
      </c>
      <c r="G3567" t="s">
        <v>4</v>
      </c>
      <c r="H3567" t="s">
        <v>18</v>
      </c>
      <c r="I3567">
        <v>-64.598395999999994</v>
      </c>
      <c r="J3567">
        <v>-23.735399000000001</v>
      </c>
      <c r="K3567">
        <v>388</v>
      </c>
      <c r="L3567">
        <v>1833.0500489999999</v>
      </c>
      <c r="M3567" t="str">
        <f t="shared" si="166"/>
        <v>Pequeña</v>
      </c>
      <c r="N3567" t="str">
        <f t="shared" si="167"/>
        <v>P</v>
      </c>
      <c r="O3567">
        <v>0.81798400000000004</v>
      </c>
      <c r="P3567" t="s">
        <v>7</v>
      </c>
      <c r="Q3567">
        <v>3.97E-4</v>
      </c>
      <c r="R3567" t="s">
        <v>8</v>
      </c>
      <c r="S3567">
        <v>119.248825</v>
      </c>
      <c r="T3567" t="s">
        <v>49</v>
      </c>
      <c r="U3567">
        <v>50.405966225245713</v>
      </c>
      <c r="V3567">
        <v>20.299999</v>
      </c>
      <c r="W3567">
        <v>5.1879999999999997</v>
      </c>
      <c r="X3567">
        <v>53.74</v>
      </c>
      <c r="Y3567">
        <v>4.2615299999999996</v>
      </c>
      <c r="Z3567">
        <v>55.099997999999999</v>
      </c>
      <c r="AA3567" t="str">
        <f>IF(Z3567=-1,"Flat",
INDEX({"North","Northeast","East","Southeast","South","Southwest","West","Northwest","North"},
MATCH(Z3567,{0;22.5;67.5;112.5;157.5;202.5;247.5;292.5;337.5},1)))</f>
        <v>Northeast</v>
      </c>
      <c r="AB3567">
        <v>0.59575</v>
      </c>
      <c r="AC3567" t="s">
        <v>20</v>
      </c>
      <c r="AD3567">
        <v>7.5</v>
      </c>
      <c r="AE3567">
        <v>22</v>
      </c>
      <c r="AF3567">
        <v>4.1289999999999996</v>
      </c>
    </row>
    <row r="3568" spans="1:32" x14ac:dyDescent="0.25">
      <c r="A3568">
        <v>3909</v>
      </c>
      <c r="B3568">
        <v>4326</v>
      </c>
      <c r="C3568">
        <v>4326</v>
      </c>
      <c r="D3568">
        <v>25081</v>
      </c>
      <c r="E3568" t="str">
        <f t="shared" si="165"/>
        <v>25081-ARG-M</v>
      </c>
      <c r="F3568" t="s">
        <v>1000</v>
      </c>
      <c r="G3568" t="s">
        <v>4</v>
      </c>
      <c r="H3568" t="s">
        <v>12</v>
      </c>
      <c r="I3568">
        <v>-65.088500999999994</v>
      </c>
      <c r="J3568">
        <v>-24.336399</v>
      </c>
      <c r="K3568">
        <v>388</v>
      </c>
      <c r="L3568">
        <v>47091.101560000003</v>
      </c>
      <c r="M3568" t="str">
        <f t="shared" si="166"/>
        <v>Mediana</v>
      </c>
      <c r="N3568" t="str">
        <f t="shared" si="167"/>
        <v>M</v>
      </c>
      <c r="O3568">
        <v>0.58785500000000002</v>
      </c>
      <c r="P3568" t="s">
        <v>7</v>
      </c>
      <c r="Q3568">
        <v>-2.7810000000000001E-3</v>
      </c>
      <c r="R3568" t="s">
        <v>8</v>
      </c>
      <c r="S3568">
        <v>119.054604</v>
      </c>
      <c r="T3568" t="s">
        <v>49</v>
      </c>
      <c r="U3568">
        <v>2634.35056975316</v>
      </c>
      <c r="V3568">
        <v>20.299999</v>
      </c>
      <c r="W3568">
        <v>5.4119999999999999</v>
      </c>
      <c r="X3568">
        <v>53.74</v>
      </c>
      <c r="Y3568">
        <v>3.8081100000000001</v>
      </c>
      <c r="Z3568">
        <v>55.099997999999999</v>
      </c>
      <c r="AA3568" t="str">
        <f>IF(Z3568=-1,"Flat",
INDEX({"North","Northeast","East","Southeast","South","Southwest","West","Northwest","North"},
MATCH(Z3568,{0;22.5;67.5;112.5;157.5;202.5;247.5;292.5;337.5},1)))</f>
        <v>Northeast</v>
      </c>
      <c r="AB3568">
        <v>0.59701300000000002</v>
      </c>
      <c r="AC3568" t="s">
        <v>20</v>
      </c>
      <c r="AD3568">
        <v>6</v>
      </c>
      <c r="AE3568">
        <v>22</v>
      </c>
      <c r="AF3568">
        <v>4.359</v>
      </c>
    </row>
    <row r="3569" spans="1:32" x14ac:dyDescent="0.25">
      <c r="A3569">
        <v>3910</v>
      </c>
      <c r="B3569">
        <v>4327</v>
      </c>
      <c r="C3569">
        <v>4327</v>
      </c>
      <c r="D3569">
        <v>25082</v>
      </c>
      <c r="E3569" t="str">
        <f t="shared" si="165"/>
        <v>25082-ARG-P</v>
      </c>
      <c r="F3569" t="s">
        <v>1000</v>
      </c>
      <c r="G3569" t="s">
        <v>4</v>
      </c>
      <c r="H3569" t="s">
        <v>18</v>
      </c>
      <c r="I3569">
        <v>-64.805999999999997</v>
      </c>
      <c r="J3569">
        <v>-24.070101000000001</v>
      </c>
      <c r="K3569">
        <v>388</v>
      </c>
      <c r="L3569">
        <v>30</v>
      </c>
      <c r="M3569" t="str">
        <f t="shared" si="166"/>
        <v>Pequeña</v>
      </c>
      <c r="N3569" t="str">
        <f t="shared" si="167"/>
        <v>P</v>
      </c>
      <c r="O3569">
        <v>0.51070000000000004</v>
      </c>
      <c r="P3569" t="s">
        <v>7</v>
      </c>
      <c r="Q3569">
        <v>1.5889999999999999E-3</v>
      </c>
      <c r="R3569" t="s">
        <v>8</v>
      </c>
      <c r="S3569">
        <v>63.434947999999999</v>
      </c>
      <c r="T3569" t="s">
        <v>9</v>
      </c>
      <c r="U3569">
        <v>267.38671877782332</v>
      </c>
      <c r="V3569">
        <v>20.299999</v>
      </c>
      <c r="W3569">
        <v>5.3230000000000004</v>
      </c>
      <c r="X3569">
        <v>53.74</v>
      </c>
      <c r="Y3569">
        <v>3.7036099999999998</v>
      </c>
      <c r="Z3569">
        <v>55.099997999999999</v>
      </c>
      <c r="AA3569" t="str">
        <f>IF(Z3569=-1,"Flat",
INDEX({"North","Northeast","East","Southeast","South","Southwest","West","Northwest","North"},
MATCH(Z3569,{0;22.5;67.5;112.5;157.5;202.5;247.5;292.5;337.5},1)))</f>
        <v>Northeast</v>
      </c>
      <c r="AB3569">
        <v>0.67178300000000002</v>
      </c>
      <c r="AC3569" t="s">
        <v>10</v>
      </c>
      <c r="AD3569">
        <v>7.5</v>
      </c>
      <c r="AE3569">
        <v>22</v>
      </c>
      <c r="AF3569">
        <v>4.2279999999999998</v>
      </c>
    </row>
    <row r="3570" spans="1:32" x14ac:dyDescent="0.25">
      <c r="A3570">
        <v>3911</v>
      </c>
      <c r="B3570">
        <v>4328</v>
      </c>
      <c r="C3570">
        <v>4328</v>
      </c>
      <c r="D3570">
        <v>25083</v>
      </c>
      <c r="E3570" t="str">
        <f t="shared" si="165"/>
        <v>25083-ARG-P</v>
      </c>
      <c r="F3570" t="s">
        <v>1000</v>
      </c>
      <c r="G3570" t="s">
        <v>4</v>
      </c>
      <c r="H3570" t="s">
        <v>18</v>
      </c>
      <c r="I3570">
        <v>-65.262198999999995</v>
      </c>
      <c r="J3570">
        <v>-24.3871</v>
      </c>
      <c r="K3570">
        <v>388</v>
      </c>
      <c r="L3570">
        <v>62.743301000000002</v>
      </c>
      <c r="M3570" t="str">
        <f t="shared" si="166"/>
        <v>Pequeña</v>
      </c>
      <c r="N3570" t="str">
        <f t="shared" si="167"/>
        <v>P</v>
      </c>
      <c r="O3570">
        <v>0.89640799999999998</v>
      </c>
      <c r="P3570" t="s">
        <v>7</v>
      </c>
      <c r="Q3570">
        <v>-1.5889999999999999E-3</v>
      </c>
      <c r="R3570" t="s">
        <v>8</v>
      </c>
      <c r="S3570">
        <v>99.162345999999999</v>
      </c>
      <c r="T3570" t="s">
        <v>19</v>
      </c>
      <c r="U3570">
        <v>299.91360798495401</v>
      </c>
      <c r="V3570">
        <v>20.299999</v>
      </c>
      <c r="W3570">
        <v>5.3440000000000003</v>
      </c>
      <c r="X3570">
        <v>53.74</v>
      </c>
      <c r="Y3570">
        <v>3.5758700000000001</v>
      </c>
      <c r="Z3570">
        <v>55.099997999999999</v>
      </c>
      <c r="AA3570" t="str">
        <f>IF(Z3570=-1,"Flat",
INDEX({"North","Northeast","East","Southeast","South","Southwest","West","Northwest","North"},
MATCH(Z3570,{0;22.5;67.5;112.5;157.5;202.5;247.5;292.5;337.5},1)))</f>
        <v>Northeast</v>
      </c>
      <c r="AB3570">
        <v>0.59474300000000002</v>
      </c>
      <c r="AC3570" t="s">
        <v>20</v>
      </c>
      <c r="AD3570">
        <v>3</v>
      </c>
      <c r="AE3570">
        <v>22</v>
      </c>
      <c r="AF3570">
        <v>4.3310000000000022</v>
      </c>
    </row>
    <row r="3571" spans="1:32" x14ac:dyDescent="0.25">
      <c r="A3571">
        <v>3912</v>
      </c>
      <c r="B3571">
        <v>4329</v>
      </c>
      <c r="C3571">
        <v>4329</v>
      </c>
      <c r="D3571">
        <v>25084</v>
      </c>
      <c r="E3571" t="str">
        <f t="shared" si="165"/>
        <v>25084-ARG-P</v>
      </c>
      <c r="F3571" t="s">
        <v>1000</v>
      </c>
      <c r="G3571" t="s">
        <v>4</v>
      </c>
      <c r="H3571" t="s">
        <v>18</v>
      </c>
      <c r="I3571">
        <v>-65.344299000000007</v>
      </c>
      <c r="J3571">
        <v>-23.206600000000002</v>
      </c>
      <c r="K3571">
        <v>388</v>
      </c>
      <c r="L3571">
        <v>30</v>
      </c>
      <c r="M3571" t="str">
        <f t="shared" si="166"/>
        <v>Pequeña</v>
      </c>
      <c r="N3571" t="str">
        <f t="shared" si="167"/>
        <v>P</v>
      </c>
      <c r="O3571">
        <v>1.16951</v>
      </c>
      <c r="P3571" t="s">
        <v>7</v>
      </c>
      <c r="Q3571">
        <v>-1.3904E-2</v>
      </c>
      <c r="R3571" t="s">
        <v>15</v>
      </c>
      <c r="S3571">
        <v>246.25050400000001</v>
      </c>
      <c r="T3571" t="s">
        <v>23</v>
      </c>
      <c r="U3571">
        <v>261.44829719217648</v>
      </c>
      <c r="V3571">
        <v>20.299999</v>
      </c>
      <c r="W3571">
        <v>7.4939999999999998</v>
      </c>
      <c r="X3571">
        <v>53.74</v>
      </c>
      <c r="Y3571">
        <v>5.1287399999999996</v>
      </c>
      <c r="Z3571">
        <v>55.099997999999999</v>
      </c>
      <c r="AA3571" t="str">
        <f>IF(Z3571=-1,"Flat",
INDEX({"North","Northeast","East","Southeast","South","Southwest","West","Northwest","North"},
MATCH(Z3571,{0;22.5;67.5;112.5;157.5;202.5;247.5;292.5;337.5},1)))</f>
        <v>Northeast</v>
      </c>
      <c r="AB3571">
        <v>0.59417900000000001</v>
      </c>
      <c r="AC3571" t="s">
        <v>20</v>
      </c>
      <c r="AD3571">
        <v>6</v>
      </c>
      <c r="AE3571">
        <v>22</v>
      </c>
      <c r="AF3571">
        <v>5.9210000000000003</v>
      </c>
    </row>
    <row r="3572" spans="1:32" x14ac:dyDescent="0.25">
      <c r="A3572">
        <v>3913</v>
      </c>
      <c r="B3572">
        <v>4330</v>
      </c>
      <c r="C3572">
        <v>4330</v>
      </c>
      <c r="D3572">
        <v>25085</v>
      </c>
      <c r="E3572" t="str">
        <f t="shared" si="165"/>
        <v>25085-ARG-P</v>
      </c>
      <c r="F3572" t="s">
        <v>1000</v>
      </c>
      <c r="G3572" t="s">
        <v>4</v>
      </c>
      <c r="H3572" t="s">
        <v>18</v>
      </c>
      <c r="I3572">
        <v>-65.076697999999993</v>
      </c>
      <c r="J3572">
        <v>-24.476199999999999</v>
      </c>
      <c r="K3572">
        <v>388</v>
      </c>
      <c r="L3572">
        <v>30</v>
      </c>
      <c r="M3572" t="str">
        <f t="shared" si="166"/>
        <v>Pequeña</v>
      </c>
      <c r="N3572" t="str">
        <f t="shared" si="167"/>
        <v>P</v>
      </c>
      <c r="O3572">
        <v>0.70509200000000005</v>
      </c>
      <c r="P3572" t="s">
        <v>7</v>
      </c>
      <c r="Q3572">
        <v>1.1919999999999999E-3</v>
      </c>
      <c r="R3572" t="s">
        <v>8</v>
      </c>
      <c r="S3572">
        <v>121.759483</v>
      </c>
      <c r="T3572" t="s">
        <v>49</v>
      </c>
      <c r="U3572">
        <v>41.387420278318842</v>
      </c>
      <c r="V3572">
        <v>20.299999</v>
      </c>
      <c r="W3572">
        <v>5.4909999999999997</v>
      </c>
      <c r="X3572">
        <v>53.74</v>
      </c>
      <c r="Y3572">
        <v>4.3093300000000001</v>
      </c>
      <c r="Z3572">
        <v>55.099997999999999</v>
      </c>
      <c r="AA3572" t="str">
        <f>IF(Z3572=-1,"Flat",
INDEX({"North","Northeast","East","Southeast","South","Southwest","West","Northwest","North"},
MATCH(Z3572,{0;22.5;67.5;112.5;157.5;202.5;247.5;292.5;337.5},1)))</f>
        <v>Northeast</v>
      </c>
      <c r="AB3572">
        <v>0.59649099999999999</v>
      </c>
      <c r="AC3572" t="s">
        <v>20</v>
      </c>
      <c r="AD3572">
        <v>6</v>
      </c>
      <c r="AE3572">
        <v>22</v>
      </c>
      <c r="AF3572">
        <v>4.4050000000000002</v>
      </c>
    </row>
    <row r="3573" spans="1:32" x14ac:dyDescent="0.25">
      <c r="A3573">
        <v>3914</v>
      </c>
      <c r="B3573">
        <v>4331</v>
      </c>
      <c r="C3573">
        <v>4331</v>
      </c>
      <c r="D3573">
        <v>25086</v>
      </c>
      <c r="E3573" t="str">
        <f t="shared" si="165"/>
        <v>25086-ARG-P</v>
      </c>
      <c r="F3573" t="s">
        <v>1000</v>
      </c>
      <c r="G3573" t="s">
        <v>4</v>
      </c>
      <c r="H3573" t="s">
        <v>18</v>
      </c>
      <c r="I3573">
        <v>-65.253197</v>
      </c>
      <c r="J3573">
        <v>-24.249500000000001</v>
      </c>
      <c r="K3573">
        <v>388</v>
      </c>
      <c r="L3573">
        <v>1875.099976</v>
      </c>
      <c r="M3573" t="str">
        <f t="shared" si="166"/>
        <v>Pequeña</v>
      </c>
      <c r="N3573" t="str">
        <f t="shared" si="167"/>
        <v>P</v>
      </c>
      <c r="O3573">
        <v>0.63356000000000001</v>
      </c>
      <c r="P3573" t="s">
        <v>7</v>
      </c>
      <c r="Q3573">
        <v>-1.0329E-2</v>
      </c>
      <c r="R3573" t="s">
        <v>15</v>
      </c>
      <c r="S3573">
        <v>75.650665000000004</v>
      </c>
      <c r="T3573" t="s">
        <v>19</v>
      </c>
      <c r="U3573">
        <v>764.17439684396402</v>
      </c>
      <c r="V3573">
        <v>20.299999</v>
      </c>
      <c r="W3573">
        <v>5.38</v>
      </c>
      <c r="X3573">
        <v>53.74</v>
      </c>
      <c r="Y3573">
        <v>3.0521199999999999</v>
      </c>
      <c r="Z3573">
        <v>55.099997999999999</v>
      </c>
      <c r="AA3573" t="str">
        <f>IF(Z3573=-1,"Flat",
INDEX({"North","Northeast","East","Southeast","South","Southwest","West","Northwest","North"},
MATCH(Z3573,{0;22.5;67.5;112.5;157.5;202.5;247.5;292.5;337.5},1)))</f>
        <v>Northeast</v>
      </c>
      <c r="AB3573">
        <v>0.74393100000000001</v>
      </c>
      <c r="AC3573" t="s">
        <v>10</v>
      </c>
      <c r="AD3573">
        <v>9</v>
      </c>
      <c r="AE3573">
        <v>22</v>
      </c>
      <c r="AF3573">
        <v>4.3620000000000001</v>
      </c>
    </row>
    <row r="3574" spans="1:32" x14ac:dyDescent="0.25">
      <c r="A3574">
        <v>3915</v>
      </c>
      <c r="B3574">
        <v>4332</v>
      </c>
      <c r="C3574">
        <v>4332</v>
      </c>
      <c r="D3574">
        <v>25087</v>
      </c>
      <c r="E3574" t="str">
        <f t="shared" si="165"/>
        <v>25087-ARG-P</v>
      </c>
      <c r="F3574" t="s">
        <v>1000</v>
      </c>
      <c r="G3574" t="s">
        <v>4</v>
      </c>
      <c r="H3574" t="s">
        <v>18</v>
      </c>
      <c r="I3574">
        <v>-64.767403000000002</v>
      </c>
      <c r="J3574">
        <v>-24.271099</v>
      </c>
      <c r="K3574">
        <v>388</v>
      </c>
      <c r="L3574">
        <v>35.072201</v>
      </c>
      <c r="M3574" t="str">
        <f t="shared" si="166"/>
        <v>Pequeña</v>
      </c>
      <c r="N3574" t="str">
        <f t="shared" si="167"/>
        <v>P</v>
      </c>
      <c r="O3574">
        <v>0.40626400000000001</v>
      </c>
      <c r="P3574" t="s">
        <v>7</v>
      </c>
      <c r="Q3574">
        <v>-1.1919999999999999E-3</v>
      </c>
      <c r="R3574" t="s">
        <v>8</v>
      </c>
      <c r="S3574">
        <v>71.565048000000004</v>
      </c>
      <c r="T3574" t="s">
        <v>19</v>
      </c>
      <c r="U3574">
        <v>161.28933493708939</v>
      </c>
      <c r="V3574">
        <v>20.299999</v>
      </c>
      <c r="W3574">
        <v>5.3650000000000002</v>
      </c>
      <c r="X3574">
        <v>53.74</v>
      </c>
      <c r="Y3574">
        <v>3.6845699999999999</v>
      </c>
      <c r="Z3574">
        <v>55.099997999999999</v>
      </c>
      <c r="AA3574" t="str">
        <f>IF(Z3574=-1,"Flat",
INDEX({"North","Northeast","East","Southeast","South","Southwest","West","Northwest","North"},
MATCH(Z3574,{0;22.5;67.5;112.5;157.5;202.5;247.5;292.5;337.5},1)))</f>
        <v>Northeast</v>
      </c>
      <c r="AB3574">
        <v>0.67306999999999995</v>
      </c>
      <c r="AC3574" t="s">
        <v>10</v>
      </c>
      <c r="AD3574">
        <v>3</v>
      </c>
      <c r="AE3574">
        <v>22</v>
      </c>
      <c r="AF3574">
        <v>4.2480000000000002</v>
      </c>
    </row>
    <row r="3575" spans="1:32" x14ac:dyDescent="0.25">
      <c r="A3575">
        <v>3916</v>
      </c>
      <c r="B3575">
        <v>4333</v>
      </c>
      <c r="C3575">
        <v>4333</v>
      </c>
      <c r="D3575">
        <v>25088</v>
      </c>
      <c r="E3575" t="str">
        <f t="shared" si="165"/>
        <v>25088-ARG-P</v>
      </c>
      <c r="F3575" t="s">
        <v>1001</v>
      </c>
      <c r="G3575" t="s">
        <v>4</v>
      </c>
      <c r="H3575" t="s">
        <v>12</v>
      </c>
      <c r="I3575">
        <v>-68.165999999999997</v>
      </c>
      <c r="J3575">
        <v>-33.213000999999998</v>
      </c>
      <c r="K3575">
        <v>619</v>
      </c>
      <c r="L3575">
        <v>2607.540039</v>
      </c>
      <c r="M3575" t="str">
        <f t="shared" si="166"/>
        <v>Pequeña</v>
      </c>
      <c r="N3575" t="str">
        <f t="shared" si="167"/>
        <v>P</v>
      </c>
      <c r="O3575">
        <v>0.180564</v>
      </c>
      <c r="P3575" t="s">
        <v>7</v>
      </c>
      <c r="Q3575">
        <v>1.1919999999999999E-3</v>
      </c>
      <c r="R3575" t="s">
        <v>8</v>
      </c>
      <c r="S3575">
        <v>71.565048000000004</v>
      </c>
      <c r="T3575" t="s">
        <v>19</v>
      </c>
      <c r="U3575">
        <v>1545.483470213421</v>
      </c>
      <c r="V3575">
        <v>17.399999999999999</v>
      </c>
      <c r="W3575">
        <v>6.1269999999999998</v>
      </c>
      <c r="X3575">
        <v>53.74</v>
      </c>
      <c r="Y3575">
        <v>5.2910500000000003</v>
      </c>
      <c r="Z3575">
        <v>55.099997999999999</v>
      </c>
      <c r="AA3575" t="str">
        <f>IF(Z3575=-1,"Flat",
INDEX({"North","Northeast","East","Southeast","South","Southwest","West","Northwest","North"},
MATCH(Z3575,{0;22.5;67.5;112.5;157.5;202.5;247.5;292.5;337.5},1)))</f>
        <v>Northeast</v>
      </c>
      <c r="AB3575">
        <v>0.599047</v>
      </c>
      <c r="AC3575" t="s">
        <v>20</v>
      </c>
      <c r="AD3575">
        <v>12</v>
      </c>
      <c r="AE3575">
        <v>31</v>
      </c>
      <c r="AF3575">
        <v>4.9059999999999997</v>
      </c>
    </row>
    <row r="3576" spans="1:32" x14ac:dyDescent="0.25">
      <c r="A3576">
        <v>3917</v>
      </c>
      <c r="B3576">
        <v>4334</v>
      </c>
      <c r="C3576">
        <v>4334</v>
      </c>
      <c r="D3576">
        <v>25089</v>
      </c>
      <c r="E3576" t="str">
        <f t="shared" si="165"/>
        <v>25089-ARG-P</v>
      </c>
      <c r="F3576" t="s">
        <v>39</v>
      </c>
      <c r="G3576" t="s">
        <v>4</v>
      </c>
      <c r="H3576" t="s">
        <v>12</v>
      </c>
      <c r="I3576">
        <v>-66.316497999999996</v>
      </c>
      <c r="J3576">
        <v>-33.294497999999997</v>
      </c>
      <c r="K3576">
        <v>937</v>
      </c>
      <c r="L3576">
        <v>30</v>
      </c>
      <c r="M3576" t="str">
        <f t="shared" si="166"/>
        <v>Pequeña</v>
      </c>
      <c r="N3576" t="str">
        <f t="shared" si="167"/>
        <v>P</v>
      </c>
      <c r="O3576">
        <v>0.48533399999999999</v>
      </c>
      <c r="P3576" t="s">
        <v>7</v>
      </c>
      <c r="Q3576">
        <v>3.1779999999999998E-3</v>
      </c>
      <c r="R3576" t="s">
        <v>8</v>
      </c>
      <c r="S3576">
        <v>241.927505</v>
      </c>
      <c r="T3576" t="s">
        <v>23</v>
      </c>
      <c r="U3576">
        <v>47.507261367845153</v>
      </c>
      <c r="V3576">
        <v>16.700001</v>
      </c>
      <c r="W3576">
        <v>5.9809999999999999</v>
      </c>
      <c r="X3576">
        <v>65</v>
      </c>
      <c r="Y3576">
        <v>7.8810799999999999</v>
      </c>
      <c r="Z3576">
        <v>75</v>
      </c>
      <c r="AA3576" t="str">
        <f>IF(Z3576=-1,"Flat",
INDEX({"North","Northeast","East","Southeast","South","Southwest","West","Northwest","North"},
MATCH(Z3576,{0;22.5;67.5;112.5;157.5;202.5;247.5;292.5;337.5},1)))</f>
        <v>East</v>
      </c>
      <c r="AB3576">
        <v>0.67215499999999995</v>
      </c>
      <c r="AC3576" t="s">
        <v>10</v>
      </c>
      <c r="AD3576">
        <v>4.5</v>
      </c>
      <c r="AE3576">
        <v>31</v>
      </c>
      <c r="AF3576">
        <v>4.7770000000000001</v>
      </c>
    </row>
    <row r="3577" spans="1:32" x14ac:dyDescent="0.25">
      <c r="A3577">
        <v>3919</v>
      </c>
      <c r="B3577">
        <v>4336</v>
      </c>
      <c r="C3577">
        <v>4336</v>
      </c>
      <c r="D3577">
        <v>25091</v>
      </c>
      <c r="E3577" t="str">
        <f t="shared" si="165"/>
        <v>25091-ARG-M</v>
      </c>
      <c r="F3577" t="s">
        <v>1002</v>
      </c>
      <c r="G3577" t="s">
        <v>4</v>
      </c>
      <c r="H3577" t="s">
        <v>12</v>
      </c>
      <c r="I3577">
        <v>-68.477599999999995</v>
      </c>
      <c r="J3577">
        <v>-31.406600999999998</v>
      </c>
      <c r="K3577">
        <v>611</v>
      </c>
      <c r="L3577">
        <v>54962.5</v>
      </c>
      <c r="M3577" t="str">
        <f t="shared" si="166"/>
        <v>Mediana</v>
      </c>
      <c r="N3577" t="str">
        <f t="shared" si="167"/>
        <v>M</v>
      </c>
      <c r="O3577">
        <v>0.34318700000000002</v>
      </c>
      <c r="P3577" t="s">
        <v>7</v>
      </c>
      <c r="Q3577">
        <v>3.97E-4</v>
      </c>
      <c r="R3577" t="s">
        <v>8</v>
      </c>
      <c r="S3577">
        <v>106.927513</v>
      </c>
      <c r="T3577" t="s">
        <v>19</v>
      </c>
      <c r="U3577">
        <v>1122.8981842555529</v>
      </c>
      <c r="V3577">
        <v>16.5</v>
      </c>
      <c r="W3577">
        <v>6.5609999999999999</v>
      </c>
      <c r="X3577">
        <v>53.74</v>
      </c>
      <c r="Y3577">
        <v>5.0093899999999998</v>
      </c>
      <c r="Z3577">
        <v>55.099997999999999</v>
      </c>
      <c r="AA3577" t="str">
        <f>IF(Z3577=-1,"Flat",
INDEX({"North","Northeast","East","Southeast","South","Southwest","West","Northwest","North"},
MATCH(Z3577,{0;22.5;67.5;112.5;157.5;202.5;247.5;292.5;337.5},1)))</f>
        <v>Northeast</v>
      </c>
      <c r="AB3577">
        <v>0.59837700000000005</v>
      </c>
      <c r="AC3577" t="s">
        <v>20</v>
      </c>
      <c r="AD3577">
        <v>1.7</v>
      </c>
      <c r="AE3577">
        <v>31</v>
      </c>
      <c r="AF3577">
        <v>5.2450000000000001</v>
      </c>
    </row>
    <row r="3578" spans="1:32" x14ac:dyDescent="0.25">
      <c r="A3578">
        <v>3920</v>
      </c>
      <c r="B3578">
        <v>4337</v>
      </c>
      <c r="C3578">
        <v>4337</v>
      </c>
      <c r="D3578">
        <v>25092</v>
      </c>
      <c r="E3578" t="str">
        <f t="shared" si="165"/>
        <v>25092-ARG-P</v>
      </c>
      <c r="F3578" t="s">
        <v>1003</v>
      </c>
      <c r="G3578" t="s">
        <v>4</v>
      </c>
      <c r="H3578" t="s">
        <v>6</v>
      </c>
      <c r="I3578">
        <v>-55.131500000000003</v>
      </c>
      <c r="J3578">
        <v>-27.485399000000001</v>
      </c>
      <c r="K3578">
        <v>300</v>
      </c>
      <c r="L3578">
        <v>108.568001</v>
      </c>
      <c r="M3578" t="str">
        <f t="shared" si="166"/>
        <v>Pequeña</v>
      </c>
      <c r="N3578" t="str">
        <f t="shared" si="167"/>
        <v>P</v>
      </c>
      <c r="O3578">
        <v>2.1397599999999999</v>
      </c>
      <c r="P3578" t="s">
        <v>32</v>
      </c>
      <c r="Q3578">
        <v>1.0725999999999999E-2</v>
      </c>
      <c r="R3578" t="s">
        <v>80</v>
      </c>
      <c r="S3578">
        <v>240.871185</v>
      </c>
      <c r="T3578" t="s">
        <v>23</v>
      </c>
      <c r="U3578">
        <v>324.19534003050518</v>
      </c>
      <c r="V3578">
        <v>20.5</v>
      </c>
      <c r="W3578">
        <v>5.2789999999999999</v>
      </c>
      <c r="X3578">
        <v>53.74</v>
      </c>
      <c r="Y3578">
        <v>6.3117299999999998</v>
      </c>
      <c r="Z3578">
        <v>55.099997999999999</v>
      </c>
      <c r="AA3578" t="str">
        <f>IF(Z3578=-1,"Flat",
INDEX({"North","Northeast","East","Southeast","South","Southwest","West","Northwest","North"},
MATCH(Z3578,{0;22.5;67.5;112.5;157.5;202.5;247.5;292.5;337.5},1)))</f>
        <v>Northeast</v>
      </c>
      <c r="AB3578">
        <v>0.58840400000000004</v>
      </c>
      <c r="AC3578" t="s">
        <v>20</v>
      </c>
      <c r="AD3578">
        <v>10</v>
      </c>
      <c r="AE3578">
        <v>25</v>
      </c>
      <c r="AF3578">
        <v>4.226</v>
      </c>
    </row>
    <row r="3579" spans="1:32" x14ac:dyDescent="0.25">
      <c r="A3579">
        <v>3921</v>
      </c>
      <c r="B3579">
        <v>4338</v>
      </c>
      <c r="C3579">
        <v>4338</v>
      </c>
      <c r="D3579">
        <v>25093</v>
      </c>
      <c r="E3579" t="str">
        <f t="shared" si="165"/>
        <v>25093-ARG-P</v>
      </c>
      <c r="F3579" t="s">
        <v>1004</v>
      </c>
      <c r="G3579" t="s">
        <v>4</v>
      </c>
      <c r="H3579" t="s">
        <v>12</v>
      </c>
      <c r="I3579">
        <v>-55.963000999999998</v>
      </c>
      <c r="J3579">
        <v>-27.412600000000001</v>
      </c>
      <c r="K3579">
        <v>107</v>
      </c>
      <c r="L3579">
        <v>657.56097399999999</v>
      </c>
      <c r="M3579" t="str">
        <f t="shared" si="166"/>
        <v>Pequeña</v>
      </c>
      <c r="N3579" t="str">
        <f t="shared" si="167"/>
        <v>P</v>
      </c>
      <c r="O3579">
        <v>1.18885</v>
      </c>
      <c r="P3579" t="s">
        <v>7</v>
      </c>
      <c r="Q3579">
        <v>-8.3429999999999997E-3</v>
      </c>
      <c r="R3579" t="s">
        <v>8</v>
      </c>
      <c r="S3579">
        <v>85.179237000000001</v>
      </c>
      <c r="T3579" t="s">
        <v>19</v>
      </c>
      <c r="U3579">
        <v>684.06228396444544</v>
      </c>
      <c r="V3579">
        <v>21.799999</v>
      </c>
      <c r="W3579">
        <v>5.4020000000000001</v>
      </c>
      <c r="X3579">
        <v>53.74</v>
      </c>
      <c r="Y3579">
        <v>5.4185800000000004</v>
      </c>
      <c r="Z3579">
        <v>55.099997999999999</v>
      </c>
      <c r="AA3579" t="str">
        <f>IF(Z3579=-1,"Flat",
INDEX({"North","Northeast","East","Southeast","South","Southwest","West","Northwest","North"},
MATCH(Z3579,{0;22.5;67.5;112.5;157.5;202.5;247.5;292.5;337.5},1)))</f>
        <v>Northeast</v>
      </c>
      <c r="AB3579">
        <v>0.59665999999999997</v>
      </c>
      <c r="AC3579" t="s">
        <v>20</v>
      </c>
      <c r="AD3579">
        <v>5</v>
      </c>
      <c r="AE3579">
        <v>25</v>
      </c>
      <c r="AF3579">
        <v>4.3029999999999999</v>
      </c>
    </row>
    <row r="3580" spans="1:32" x14ac:dyDescent="0.25">
      <c r="A3580">
        <v>3922</v>
      </c>
      <c r="B3580">
        <v>4339</v>
      </c>
      <c r="C3580">
        <v>4339</v>
      </c>
      <c r="D3580">
        <v>25094</v>
      </c>
      <c r="E3580" t="str">
        <f t="shared" si="165"/>
        <v>25094-ARG-M</v>
      </c>
      <c r="F3580" t="s">
        <v>1005</v>
      </c>
      <c r="G3580" t="s">
        <v>4</v>
      </c>
      <c r="H3580" t="s">
        <v>12</v>
      </c>
      <c r="I3580">
        <v>-68.541602999999995</v>
      </c>
      <c r="J3580">
        <v>-33.038898000000003</v>
      </c>
      <c r="K3580">
        <v>661</v>
      </c>
      <c r="L3580">
        <v>58223.80077999999</v>
      </c>
      <c r="M3580" t="str">
        <f t="shared" si="166"/>
        <v>Mediana</v>
      </c>
      <c r="N3580" t="str">
        <f t="shared" si="167"/>
        <v>M</v>
      </c>
      <c r="O3580">
        <v>0.10871400000000001</v>
      </c>
      <c r="P3580" t="s">
        <v>7</v>
      </c>
      <c r="Q3580">
        <v>3.97E-4</v>
      </c>
      <c r="R3580" t="s">
        <v>8</v>
      </c>
      <c r="S3580">
        <v>66.801406999999998</v>
      </c>
      <c r="T3580" t="s">
        <v>9</v>
      </c>
      <c r="U3580">
        <v>159.9966133407801</v>
      </c>
      <c r="V3580">
        <v>17.299999</v>
      </c>
      <c r="W3580">
        <v>6.1769999999999996</v>
      </c>
      <c r="X3580">
        <v>53.74</v>
      </c>
      <c r="Y3580">
        <v>4.6660599999999999</v>
      </c>
      <c r="Z3580">
        <v>55.099997999999999</v>
      </c>
      <c r="AA3580" t="str">
        <f>IF(Z3580=-1,"Flat",
INDEX({"North","Northeast","East","Southeast","South","Southwest","West","Northwest","North"},
MATCH(Z3580,{0;22.5;67.5;112.5;157.5;202.5;247.5;292.5;337.5},1)))</f>
        <v>Northeast</v>
      </c>
      <c r="AB3580">
        <v>0.74923499999999998</v>
      </c>
      <c r="AC3580" t="s">
        <v>10</v>
      </c>
      <c r="AD3580">
        <v>1.2</v>
      </c>
      <c r="AE3580">
        <v>31</v>
      </c>
      <c r="AF3580">
        <v>4.9509999999999996</v>
      </c>
    </row>
    <row r="3581" spans="1:32" x14ac:dyDescent="0.25">
      <c r="A3581">
        <v>3923</v>
      </c>
      <c r="B3581">
        <v>4340</v>
      </c>
      <c r="C3581">
        <v>4340</v>
      </c>
      <c r="D3581">
        <v>25095</v>
      </c>
      <c r="E3581" t="str">
        <f t="shared" si="165"/>
        <v>25095-ARG-P</v>
      </c>
      <c r="F3581" t="s">
        <v>1006</v>
      </c>
      <c r="G3581" t="s">
        <v>4</v>
      </c>
      <c r="H3581" t="s">
        <v>12</v>
      </c>
      <c r="I3581">
        <v>-68.586196999999999</v>
      </c>
      <c r="J3581">
        <v>-31.684899999999999</v>
      </c>
      <c r="K3581">
        <v>613</v>
      </c>
      <c r="L3581">
        <v>30</v>
      </c>
      <c r="M3581" t="str">
        <f t="shared" si="166"/>
        <v>Pequeña</v>
      </c>
      <c r="N3581" t="str">
        <f t="shared" si="167"/>
        <v>P</v>
      </c>
      <c r="O3581">
        <v>0.31598500000000002</v>
      </c>
      <c r="P3581" t="s">
        <v>7</v>
      </c>
      <c r="Q3581">
        <v>3.97E-4</v>
      </c>
      <c r="R3581" t="s">
        <v>8</v>
      </c>
      <c r="S3581">
        <v>71.565048000000004</v>
      </c>
      <c r="T3581" t="s">
        <v>19</v>
      </c>
      <c r="U3581">
        <v>79.881830303592992</v>
      </c>
      <c r="V3581">
        <v>15.3</v>
      </c>
      <c r="W3581">
        <v>6.4470000000000001</v>
      </c>
      <c r="X3581">
        <v>53.74</v>
      </c>
      <c r="Y3581">
        <v>5.3206899999999999</v>
      </c>
      <c r="Z3581">
        <v>55.099997999999999</v>
      </c>
      <c r="AA3581" t="str">
        <f>IF(Z3581=-1,"Flat",
INDEX({"North","Northeast","East","Southeast","South","Southwest","West","Northwest","North"},
MATCH(Z3581,{0;22.5;67.5;112.5;157.5;202.5;247.5;292.5;337.5},1)))</f>
        <v>Northeast</v>
      </c>
      <c r="AB3581">
        <v>0.67349300000000001</v>
      </c>
      <c r="AC3581" t="s">
        <v>10</v>
      </c>
      <c r="AD3581">
        <v>5</v>
      </c>
      <c r="AE3581">
        <v>31</v>
      </c>
      <c r="AF3581">
        <v>5.1890000000000001</v>
      </c>
    </row>
    <row r="3582" spans="1:32" x14ac:dyDescent="0.25">
      <c r="A3582">
        <v>3924</v>
      </c>
      <c r="B3582">
        <v>4341</v>
      </c>
      <c r="C3582">
        <v>4341</v>
      </c>
      <c r="D3582">
        <v>25096</v>
      </c>
      <c r="E3582" t="str">
        <f t="shared" si="165"/>
        <v>25096-ARG-P</v>
      </c>
      <c r="F3582" t="s">
        <v>1007</v>
      </c>
      <c r="G3582" t="s">
        <v>4</v>
      </c>
      <c r="H3582" t="s">
        <v>12</v>
      </c>
      <c r="I3582">
        <v>-55.949401999999999</v>
      </c>
      <c r="J3582">
        <v>-27.376498999999999</v>
      </c>
      <c r="K3582">
        <v>101</v>
      </c>
      <c r="L3582">
        <v>30</v>
      </c>
      <c r="M3582" t="str">
        <f t="shared" si="166"/>
        <v>Pequeña</v>
      </c>
      <c r="N3582" t="str">
        <f t="shared" si="167"/>
        <v>P</v>
      </c>
      <c r="O3582">
        <v>1.8137099999999999</v>
      </c>
      <c r="P3582" t="s">
        <v>7</v>
      </c>
      <c r="Q3582">
        <v>-1.7479999999999999E-2</v>
      </c>
      <c r="R3582" t="s">
        <v>15</v>
      </c>
      <c r="S3582">
        <v>267.74542200000002</v>
      </c>
      <c r="T3582" t="s">
        <v>16</v>
      </c>
      <c r="U3582">
        <v>118.2237851083527</v>
      </c>
      <c r="V3582">
        <v>21.700001</v>
      </c>
      <c r="W3582">
        <v>5.3879999999999999</v>
      </c>
      <c r="X3582">
        <v>53.74</v>
      </c>
      <c r="Y3582">
        <v>5.3068299999999997</v>
      </c>
      <c r="Z3582">
        <v>55.099997999999999</v>
      </c>
      <c r="AA3582" t="str">
        <f>IF(Z3582=-1,"Flat",
INDEX({"North","Northeast","East","Southeast","South","Southwest","West","Northwest","North"},
MATCH(Z3582,{0;22.5;67.5;112.5;157.5;202.5;247.5;292.5;337.5},1)))</f>
        <v>Northeast</v>
      </c>
      <c r="AB3582">
        <v>0.74131899999999995</v>
      </c>
      <c r="AC3582" t="s">
        <v>10</v>
      </c>
      <c r="AD3582">
        <v>5</v>
      </c>
      <c r="AE3582">
        <v>25</v>
      </c>
      <c r="AF3582">
        <v>4.2919999999999998</v>
      </c>
    </row>
    <row r="3583" spans="1:32" x14ac:dyDescent="0.25">
      <c r="A3583">
        <v>3925</v>
      </c>
      <c r="B3583">
        <v>4342</v>
      </c>
      <c r="C3583">
        <v>4342</v>
      </c>
      <c r="D3583">
        <v>25097</v>
      </c>
      <c r="E3583" t="str">
        <f t="shared" si="165"/>
        <v>25097-ARG-P</v>
      </c>
      <c r="F3583" t="s">
        <v>1008</v>
      </c>
      <c r="G3583" t="s">
        <v>4</v>
      </c>
      <c r="H3583" t="s">
        <v>25</v>
      </c>
      <c r="I3583">
        <v>-55.143799000000001</v>
      </c>
      <c r="J3583">
        <v>-27.869599999999998</v>
      </c>
      <c r="K3583">
        <v>111</v>
      </c>
      <c r="L3583">
        <v>94.657798999999997</v>
      </c>
      <c r="M3583" t="str">
        <f t="shared" si="166"/>
        <v>Pequeña</v>
      </c>
      <c r="N3583" t="str">
        <f t="shared" si="167"/>
        <v>P</v>
      </c>
      <c r="O3583">
        <v>1.2277800000000001</v>
      </c>
      <c r="P3583" t="s">
        <v>7</v>
      </c>
      <c r="Q3583">
        <v>4.7670000000000004E-3</v>
      </c>
      <c r="R3583" t="s">
        <v>8</v>
      </c>
      <c r="S3583">
        <v>197.592422</v>
      </c>
      <c r="T3583" t="s">
        <v>13</v>
      </c>
      <c r="U3583">
        <v>91.486868093300203</v>
      </c>
      <c r="V3583">
        <v>21.200001</v>
      </c>
      <c r="W3583">
        <v>5.2939999999999996</v>
      </c>
      <c r="X3583">
        <v>53.74</v>
      </c>
      <c r="Y3583">
        <v>5.0278</v>
      </c>
      <c r="Z3583">
        <v>55.099997999999999</v>
      </c>
      <c r="AA3583" t="str">
        <f>IF(Z3583=-1,"Flat",
INDEX({"North","Northeast","East","Southeast","South","Southwest","West","Northwest","North"},
MATCH(Z3583,{0;22.5;67.5;112.5;157.5;202.5;247.5;292.5;337.5},1)))</f>
        <v>Northeast</v>
      </c>
      <c r="AB3583">
        <v>0.59421400000000002</v>
      </c>
      <c r="AC3583" t="s">
        <v>20</v>
      </c>
      <c r="AD3583">
        <v>4</v>
      </c>
      <c r="AE3583">
        <v>24</v>
      </c>
      <c r="AF3583">
        <v>4.2160000000000002</v>
      </c>
    </row>
    <row r="3584" spans="1:32" x14ac:dyDescent="0.25">
      <c r="A3584">
        <v>3926</v>
      </c>
      <c r="B3584">
        <v>4343</v>
      </c>
      <c r="C3584">
        <v>4343</v>
      </c>
      <c r="D3584">
        <v>25098</v>
      </c>
      <c r="E3584" t="str">
        <f t="shared" si="165"/>
        <v>25098-ARG-P</v>
      </c>
      <c r="F3584" t="s">
        <v>1009</v>
      </c>
      <c r="G3584" t="s">
        <v>4</v>
      </c>
      <c r="H3584" t="s">
        <v>12</v>
      </c>
      <c r="I3584">
        <v>-68.674400000000006</v>
      </c>
      <c r="J3584">
        <v>-31.3888</v>
      </c>
      <c r="K3584">
        <v>837</v>
      </c>
      <c r="L3584">
        <v>30</v>
      </c>
      <c r="M3584" t="str">
        <f t="shared" si="166"/>
        <v>Pequeña</v>
      </c>
      <c r="N3584" t="str">
        <f t="shared" si="167"/>
        <v>P</v>
      </c>
      <c r="O3584">
        <v>2.24776</v>
      </c>
      <c r="P3584" t="s">
        <v>32</v>
      </c>
      <c r="Q3584">
        <v>-3.1779999999999998E-3</v>
      </c>
      <c r="R3584" t="s">
        <v>8</v>
      </c>
      <c r="S3584">
        <v>261.97274800000002</v>
      </c>
      <c r="T3584" t="s">
        <v>16</v>
      </c>
      <c r="U3584">
        <v>4433.4787566119176</v>
      </c>
      <c r="V3584">
        <v>14.6</v>
      </c>
      <c r="W3584">
        <v>6.4480000000000004</v>
      </c>
      <c r="X3584">
        <v>65</v>
      </c>
      <c r="Y3584">
        <v>4.0705600000000022</v>
      </c>
      <c r="Z3584">
        <v>75</v>
      </c>
      <c r="AA3584" t="str">
        <f>IF(Z3584=-1,"Flat",
INDEX({"North","Northeast","East","Southeast","South","Southwest","West","Northwest","North"},
MATCH(Z3584,{0;22.5;67.5;112.5;157.5;202.5;247.5;292.5;337.5},1)))</f>
        <v>East</v>
      </c>
      <c r="AB3584">
        <v>0.66316399999999998</v>
      </c>
      <c r="AC3584" t="s">
        <v>10</v>
      </c>
      <c r="AD3584">
        <v>1.2</v>
      </c>
      <c r="AE3584">
        <v>30</v>
      </c>
      <c r="AF3584">
        <v>5.202</v>
      </c>
    </row>
    <row r="3585" spans="1:32" x14ac:dyDescent="0.25">
      <c r="A3585">
        <v>3927</v>
      </c>
      <c r="B3585">
        <v>4344</v>
      </c>
      <c r="C3585">
        <v>4344</v>
      </c>
      <c r="D3585">
        <v>25099</v>
      </c>
      <c r="E3585" t="str">
        <f t="shared" si="165"/>
        <v>25099-ARG-G</v>
      </c>
      <c r="F3585" t="s">
        <v>1010</v>
      </c>
      <c r="G3585" t="s">
        <v>4</v>
      </c>
      <c r="H3585" t="s">
        <v>12</v>
      </c>
      <c r="I3585">
        <v>-68.192001000000005</v>
      </c>
      <c r="J3585">
        <v>-33.110999999999997</v>
      </c>
      <c r="K3585">
        <v>626</v>
      </c>
      <c r="L3585">
        <v>219696</v>
      </c>
      <c r="M3585" t="str">
        <f t="shared" si="166"/>
        <v>Grande</v>
      </c>
      <c r="N3585" t="str">
        <f t="shared" si="167"/>
        <v>G</v>
      </c>
      <c r="O3585">
        <v>4.5141000000000001E-2</v>
      </c>
      <c r="P3585" t="s">
        <v>7</v>
      </c>
      <c r="Q3585">
        <v>0</v>
      </c>
      <c r="R3585" t="s">
        <v>8</v>
      </c>
      <c r="S3585">
        <v>251.56504799999999</v>
      </c>
      <c r="T3585" t="s">
        <v>16</v>
      </c>
      <c r="U3585">
        <v>8538.8616103507629</v>
      </c>
      <c r="V3585">
        <v>17.600000000000001</v>
      </c>
      <c r="W3585">
        <v>6.1210000000000004</v>
      </c>
      <c r="X3585">
        <v>53.74</v>
      </c>
      <c r="Y3585">
        <v>5.4087300000000003</v>
      </c>
      <c r="Z3585">
        <v>55.099997999999999</v>
      </c>
      <c r="AA3585" t="str">
        <f>IF(Z3585=-1,"Flat",
INDEX({"North","Northeast","East","Southeast","South","Southwest","West","Northwest","North"},
MATCH(Z3585,{0;22.5;67.5;112.5;157.5;202.5;247.5;292.5;337.5},1)))</f>
        <v>Northeast</v>
      </c>
      <c r="AB3585">
        <v>0.59955099999999995</v>
      </c>
      <c r="AC3585" t="s">
        <v>20</v>
      </c>
      <c r="AD3585">
        <v>6.6</v>
      </c>
      <c r="AE3585">
        <v>31</v>
      </c>
      <c r="AF3585">
        <v>4.9000000000000004</v>
      </c>
    </row>
    <row r="3586" spans="1:32" x14ac:dyDescent="0.25">
      <c r="A3586">
        <v>3928</v>
      </c>
      <c r="B3586">
        <v>4345</v>
      </c>
      <c r="C3586">
        <v>4345</v>
      </c>
      <c r="D3586">
        <v>25100</v>
      </c>
      <c r="E3586" t="str">
        <f t="shared" si="165"/>
        <v>25100-ARG-G</v>
      </c>
      <c r="F3586" t="s">
        <v>1011</v>
      </c>
      <c r="G3586" t="s">
        <v>4</v>
      </c>
      <c r="H3586" t="s">
        <v>12</v>
      </c>
      <c r="I3586">
        <v>-67.559303</v>
      </c>
      <c r="J3586">
        <v>-28.035</v>
      </c>
      <c r="K3586">
        <v>1222</v>
      </c>
      <c r="L3586">
        <v>998963</v>
      </c>
      <c r="M3586" t="str">
        <f t="shared" si="166"/>
        <v>Grande</v>
      </c>
      <c r="N3586" t="str">
        <f t="shared" si="167"/>
        <v>G</v>
      </c>
      <c r="O3586">
        <v>0.34496399999999999</v>
      </c>
      <c r="P3586" t="s">
        <v>7</v>
      </c>
      <c r="Q3586">
        <v>3.97E-4</v>
      </c>
      <c r="R3586" t="s">
        <v>8</v>
      </c>
      <c r="S3586">
        <v>155.55604600000001</v>
      </c>
      <c r="T3586" t="s">
        <v>49</v>
      </c>
      <c r="U3586">
        <v>1735.2044556319099</v>
      </c>
      <c r="V3586">
        <v>15.8</v>
      </c>
      <c r="W3586">
        <v>6.6849999999999996</v>
      </c>
      <c r="X3586">
        <v>53.74</v>
      </c>
      <c r="Y3586">
        <v>3.0714800000000002</v>
      </c>
      <c r="Z3586">
        <v>55.099997999999999</v>
      </c>
      <c r="AA3586" t="str">
        <f>IF(Z3586=-1,"Flat",
INDEX({"North","Northeast","East","Southeast","South","Southwest","West","Northwest","North"},
MATCH(Z3586,{0;22.5;67.5;112.5;157.5;202.5;247.5;292.5;337.5},1)))</f>
        <v>Northeast</v>
      </c>
      <c r="AB3586">
        <v>0.59828300000000001</v>
      </c>
      <c r="AC3586" t="s">
        <v>20</v>
      </c>
      <c r="AD3586">
        <v>15</v>
      </c>
      <c r="AE3586">
        <v>30</v>
      </c>
      <c r="AF3586">
        <v>5.31</v>
      </c>
    </row>
    <row r="3587" spans="1:32" x14ac:dyDescent="0.25">
      <c r="A3587">
        <v>3929</v>
      </c>
      <c r="B3587">
        <v>4346</v>
      </c>
      <c r="C3587">
        <v>4346</v>
      </c>
      <c r="D3587">
        <v>25101</v>
      </c>
      <c r="E3587" t="str">
        <f t="shared" si="165"/>
        <v>25101-ARG-G</v>
      </c>
      <c r="F3587" t="s">
        <v>1011</v>
      </c>
      <c r="G3587" t="s">
        <v>4</v>
      </c>
      <c r="H3587" t="s">
        <v>12</v>
      </c>
      <c r="I3587">
        <v>-67.532996999999995</v>
      </c>
      <c r="J3587">
        <v>-28.086901000000001</v>
      </c>
      <c r="K3587">
        <v>1222</v>
      </c>
      <c r="L3587">
        <v>287601</v>
      </c>
      <c r="M3587" t="str">
        <f t="shared" si="166"/>
        <v>Grande</v>
      </c>
      <c r="N3587" t="str">
        <f t="shared" si="167"/>
        <v>G</v>
      </c>
      <c r="O3587">
        <v>0.73480400000000001</v>
      </c>
      <c r="P3587" t="s">
        <v>7</v>
      </c>
      <c r="Q3587">
        <v>-1.5889999999999999E-3</v>
      </c>
      <c r="R3587" t="s">
        <v>8</v>
      </c>
      <c r="S3587">
        <v>82.184708000000001</v>
      </c>
      <c r="T3587" t="s">
        <v>19</v>
      </c>
      <c r="U3587">
        <v>166.5772884842244</v>
      </c>
      <c r="V3587">
        <v>15.8</v>
      </c>
      <c r="W3587">
        <v>6.6269999999999998</v>
      </c>
      <c r="X3587">
        <v>53.74</v>
      </c>
      <c r="Y3587">
        <v>3.06989</v>
      </c>
      <c r="Z3587">
        <v>55.099997999999999</v>
      </c>
      <c r="AA3587" t="str">
        <f>IF(Z3587=-1,"Flat",
INDEX({"North","Northeast","East","Southeast","South","Southwest","West","Northwest","North"},
MATCH(Z3587,{0;22.5;67.5;112.5;157.5;202.5;247.5;292.5;337.5},1)))</f>
        <v>Northeast</v>
      </c>
      <c r="AB3587">
        <v>0.67192499999999999</v>
      </c>
      <c r="AC3587" t="s">
        <v>10</v>
      </c>
      <c r="AD3587">
        <v>7</v>
      </c>
      <c r="AE3587">
        <v>30</v>
      </c>
      <c r="AF3587">
        <v>5.2859999999999996</v>
      </c>
    </row>
    <row r="3588" spans="1:32" x14ac:dyDescent="0.25">
      <c r="A3588">
        <v>3930</v>
      </c>
      <c r="B3588">
        <v>4347</v>
      </c>
      <c r="C3588">
        <v>4347</v>
      </c>
      <c r="D3588">
        <v>25102</v>
      </c>
      <c r="E3588" t="str">
        <f t="shared" si="165"/>
        <v>25102-ARG-P</v>
      </c>
      <c r="F3588" t="s">
        <v>1012</v>
      </c>
      <c r="G3588" t="s">
        <v>4</v>
      </c>
      <c r="H3588" t="s">
        <v>12</v>
      </c>
      <c r="I3588">
        <v>-68.679496999999998</v>
      </c>
      <c r="J3588">
        <v>-31.389600999999999</v>
      </c>
      <c r="K3588">
        <v>812</v>
      </c>
      <c r="L3588">
        <v>30</v>
      </c>
      <c r="M3588" t="str">
        <f t="shared" si="166"/>
        <v>Pequeña</v>
      </c>
      <c r="N3588" t="str">
        <f t="shared" si="167"/>
        <v>P</v>
      </c>
      <c r="O3588">
        <v>1.4783500000000001</v>
      </c>
      <c r="P3588" t="s">
        <v>7</v>
      </c>
      <c r="Q3588">
        <v>-1.9859999999999999E-3</v>
      </c>
      <c r="R3588" t="s">
        <v>8</v>
      </c>
      <c r="S3588">
        <v>257.17120399999999</v>
      </c>
      <c r="T3588" t="s">
        <v>16</v>
      </c>
      <c r="U3588">
        <v>4378.7395904638224</v>
      </c>
      <c r="V3588">
        <v>21.5</v>
      </c>
      <c r="W3588">
        <v>6.4370000000000003</v>
      </c>
      <c r="X3588">
        <v>53.74</v>
      </c>
      <c r="Y3588">
        <v>4.0147700000000022</v>
      </c>
      <c r="Z3588">
        <v>55</v>
      </c>
      <c r="AA3588" t="str">
        <f>IF(Z3588=-1,"Flat",
INDEX({"North","Northeast","East","Southeast","South","Southwest","West","Northwest","North"},
MATCH(Z3588,{0;22.5;67.5;112.5;157.5;202.5;247.5;292.5;337.5},1)))</f>
        <v>Northeast</v>
      </c>
      <c r="AB3588">
        <v>0.66700099999999996</v>
      </c>
      <c r="AC3588" t="s">
        <v>10</v>
      </c>
      <c r="AD3588">
        <v>13.5</v>
      </c>
      <c r="AE3588">
        <v>30</v>
      </c>
      <c r="AF3588">
        <v>5.1790000000000003</v>
      </c>
    </row>
    <row r="3589" spans="1:32" x14ac:dyDescent="0.25">
      <c r="A3589">
        <v>3932</v>
      </c>
      <c r="B3589">
        <v>4349</v>
      </c>
      <c r="C3589">
        <v>4349</v>
      </c>
      <c r="D3589">
        <v>25104</v>
      </c>
      <c r="E3589" t="str">
        <f t="shared" ref="E3589:E3652" si="168">TEXT(D3589,"00000") &amp; "-" &amp; UPPER(LEFT(G3590,3)) &amp; "-" &amp; N3589</f>
        <v>25104-BOL-P</v>
      </c>
      <c r="F3589" t="s">
        <v>1013</v>
      </c>
      <c r="G3589" t="s">
        <v>4</v>
      </c>
      <c r="H3589" t="s">
        <v>25</v>
      </c>
      <c r="I3589">
        <v>-64.357101</v>
      </c>
      <c r="J3589">
        <v>-36.652698999999998</v>
      </c>
      <c r="K3589">
        <v>189</v>
      </c>
      <c r="L3589">
        <v>69.061599999999999</v>
      </c>
      <c r="M3589" t="str">
        <f t="shared" ref="M3589:M3652" si="169">IF(L3589&lt;20000,"Pequeña",IF(L3589&lt;200000,"Mediana","Grande"))</f>
        <v>Pequeña</v>
      </c>
      <c r="N3589" t="str">
        <f t="shared" ref="N3589:N3652" si="170">LEFT(M3589,1)</f>
        <v>P</v>
      </c>
      <c r="O3589">
        <v>0.12767800000000001</v>
      </c>
      <c r="P3589" t="s">
        <v>7</v>
      </c>
      <c r="Q3589">
        <v>1.1919999999999999E-3</v>
      </c>
      <c r="R3589" t="s">
        <v>8</v>
      </c>
      <c r="S3589">
        <v>26.565052000000001</v>
      </c>
      <c r="T3589" t="s">
        <v>9</v>
      </c>
      <c r="U3589">
        <v>1183.3984543549579</v>
      </c>
      <c r="V3589">
        <v>21.5</v>
      </c>
      <c r="W3589">
        <v>5.6420000000000003</v>
      </c>
      <c r="X3589">
        <v>53.74</v>
      </c>
      <c r="Y3589">
        <v>6.7779800000000003</v>
      </c>
      <c r="Z3589">
        <v>55.099997999999999</v>
      </c>
      <c r="AA3589" t="str">
        <f>IF(Z3589=-1,"Flat",
INDEX({"North","Northeast","East","Southeast","South","Southwest","West","Northwest","North"},
MATCH(Z3589,{0;22.5;67.5;112.5;157.5;202.5;247.5;292.5;337.5},1)))</f>
        <v>Northeast</v>
      </c>
      <c r="AB3589">
        <v>0.79928999999999994</v>
      </c>
      <c r="AC3589" t="s">
        <v>10</v>
      </c>
      <c r="AD3589">
        <v>7</v>
      </c>
      <c r="AE3589">
        <v>32</v>
      </c>
      <c r="AF3589">
        <v>4.5629999999999997</v>
      </c>
    </row>
    <row r="3590" spans="1:32" x14ac:dyDescent="0.25">
      <c r="A3590">
        <v>3933</v>
      </c>
      <c r="B3590">
        <v>4350</v>
      </c>
      <c r="C3590">
        <v>4350</v>
      </c>
      <c r="D3590">
        <v>25780</v>
      </c>
      <c r="E3590" t="str">
        <f t="shared" si="168"/>
        <v>25780-BOL-M</v>
      </c>
      <c r="F3590" t="s">
        <v>1014</v>
      </c>
      <c r="G3590" t="s">
        <v>67</v>
      </c>
      <c r="H3590" t="s">
        <v>12</v>
      </c>
      <c r="I3590">
        <v>-68.768996999999999</v>
      </c>
      <c r="J3590">
        <v>-11.082000000000001</v>
      </c>
      <c r="K3590">
        <v>240</v>
      </c>
      <c r="L3590">
        <v>86443.703129999994</v>
      </c>
      <c r="M3590" t="str">
        <f t="shared" si="169"/>
        <v>Mediana</v>
      </c>
      <c r="N3590" t="str">
        <f t="shared" si="170"/>
        <v>M</v>
      </c>
      <c r="O3590">
        <v>0.460341</v>
      </c>
      <c r="P3590" t="s">
        <v>7</v>
      </c>
      <c r="Q3590">
        <v>4.7670000000000004E-3</v>
      </c>
      <c r="R3590" t="s">
        <v>8</v>
      </c>
      <c r="S3590">
        <v>60.255119000000001</v>
      </c>
      <c r="T3590" t="s">
        <v>9</v>
      </c>
      <c r="U3590">
        <v>1367.782476347249</v>
      </c>
      <c r="V3590">
        <v>25.4</v>
      </c>
      <c r="W3590">
        <v>5.2050000000000001</v>
      </c>
      <c r="X3590">
        <v>79.63</v>
      </c>
      <c r="Y3590">
        <v>3.90158</v>
      </c>
      <c r="Z3590">
        <v>1.4</v>
      </c>
      <c r="AA3590" t="str">
        <f>IF(Z3590=-1,"Flat",
INDEX({"North","Northeast","East","Southeast","South","Southwest","West","Northwest","North"},
MATCH(Z3590,{0;22.5;67.5;112.5;157.5;202.5;247.5;292.5;337.5},1)))</f>
        <v>North</v>
      </c>
      <c r="AB3590">
        <v>0.74770899999999996</v>
      </c>
      <c r="AC3590" t="s">
        <v>10</v>
      </c>
      <c r="AD3590">
        <v>5</v>
      </c>
      <c r="AE3590">
        <v>15</v>
      </c>
      <c r="AF3590">
        <v>4.093</v>
      </c>
    </row>
    <row r="3591" spans="1:32" x14ac:dyDescent="0.25">
      <c r="A3591">
        <v>3934</v>
      </c>
      <c r="B3591">
        <v>4351</v>
      </c>
      <c r="C3591">
        <v>4351</v>
      </c>
      <c r="D3591">
        <v>25781</v>
      </c>
      <c r="E3591" t="str">
        <f t="shared" si="168"/>
        <v>25781-BOL-P</v>
      </c>
      <c r="F3591" t="s">
        <v>1015</v>
      </c>
      <c r="G3591" t="s">
        <v>67</v>
      </c>
      <c r="H3591" t="s">
        <v>12</v>
      </c>
      <c r="I3591">
        <v>-62.846801999999997</v>
      </c>
      <c r="J3591">
        <v>-17.290199000000001</v>
      </c>
      <c r="K3591">
        <v>262</v>
      </c>
      <c r="L3591">
        <v>2828.209961</v>
      </c>
      <c r="M3591" t="str">
        <f t="shared" si="169"/>
        <v>Pequeña</v>
      </c>
      <c r="N3591" t="str">
        <f t="shared" si="170"/>
        <v>P</v>
      </c>
      <c r="O3591">
        <v>4.5141000000000001E-2</v>
      </c>
      <c r="P3591" t="s">
        <v>7</v>
      </c>
      <c r="Q3591">
        <v>-1.9859999999999999E-3</v>
      </c>
      <c r="R3591" t="s">
        <v>8</v>
      </c>
      <c r="S3591">
        <v>288.43493699999999</v>
      </c>
      <c r="T3591" t="s">
        <v>16</v>
      </c>
      <c r="U3591">
        <v>5349.5120836172082</v>
      </c>
      <c r="V3591">
        <v>24.5</v>
      </c>
      <c r="W3591">
        <v>5.3780000000000001</v>
      </c>
      <c r="X3591">
        <v>79.63</v>
      </c>
      <c r="Y3591">
        <v>7.0395899999999996</v>
      </c>
      <c r="Z3591">
        <v>1.4</v>
      </c>
      <c r="AA3591" t="str">
        <f>IF(Z3591=-1,"Flat",
INDEX({"North","Northeast","East","Southeast","South","Southwest","West","Northwest","North"},
MATCH(Z3591,{0;22.5;67.5;112.5;157.5;202.5;247.5;292.5;337.5},1)))</f>
        <v>North</v>
      </c>
      <c r="AB3591">
        <v>0.74948800000000004</v>
      </c>
      <c r="AC3591" t="s">
        <v>10</v>
      </c>
      <c r="AD3591">
        <v>2.9</v>
      </c>
      <c r="AE3591">
        <v>18</v>
      </c>
      <c r="AF3591">
        <v>4.2480000000000002</v>
      </c>
    </row>
    <row r="3592" spans="1:32" x14ac:dyDescent="0.25">
      <c r="A3592">
        <v>3936</v>
      </c>
      <c r="B3592">
        <v>4353</v>
      </c>
      <c r="C3592">
        <v>4353</v>
      </c>
      <c r="D3592">
        <v>25783</v>
      </c>
      <c r="E3592" t="str">
        <f t="shared" si="168"/>
        <v>25783-BOL-P</v>
      </c>
      <c r="F3592" t="s">
        <v>1016</v>
      </c>
      <c r="G3592" t="s">
        <v>67</v>
      </c>
      <c r="H3592" t="s">
        <v>12</v>
      </c>
      <c r="I3592">
        <v>-65.230103</v>
      </c>
      <c r="J3592">
        <v>-21.830099000000001</v>
      </c>
      <c r="K3592">
        <v>3616</v>
      </c>
      <c r="L3592">
        <v>30</v>
      </c>
      <c r="M3592" t="str">
        <f t="shared" si="169"/>
        <v>Pequeña</v>
      </c>
      <c r="N3592" t="str">
        <f t="shared" si="170"/>
        <v>P</v>
      </c>
      <c r="O3592">
        <v>2.0179399999999998</v>
      </c>
      <c r="P3592" t="s">
        <v>32</v>
      </c>
      <c r="Q3592">
        <v>9.9319999999999999E-3</v>
      </c>
      <c r="R3592" t="s">
        <v>8</v>
      </c>
      <c r="S3592">
        <v>315</v>
      </c>
      <c r="T3592" t="s">
        <v>30</v>
      </c>
      <c r="U3592">
        <v>449.59921841932919</v>
      </c>
      <c r="V3592">
        <v>18.399999999999999</v>
      </c>
      <c r="W3592">
        <v>7.3310000000000004</v>
      </c>
      <c r="X3592">
        <v>79.63</v>
      </c>
      <c r="Y3592">
        <v>5.4347399999999997</v>
      </c>
      <c r="Z3592">
        <v>1.4</v>
      </c>
      <c r="AA3592" t="str">
        <f>IF(Z3592=-1,"Flat",
INDEX({"North","Northeast","East","Southeast","South","Southwest","West","Northwest","North"},
MATCH(Z3592,{0;22.5;67.5;112.5;157.5;202.5;247.5;292.5;337.5},1)))</f>
        <v>North</v>
      </c>
      <c r="AB3592">
        <v>0.73995299999999997</v>
      </c>
      <c r="AC3592" t="s">
        <v>10</v>
      </c>
      <c r="AD3592">
        <v>5.6</v>
      </c>
      <c r="AE3592">
        <v>26</v>
      </c>
      <c r="AF3592">
        <v>5.9139999999999997</v>
      </c>
    </row>
    <row r="3593" spans="1:32" x14ac:dyDescent="0.25">
      <c r="A3593">
        <v>3937</v>
      </c>
      <c r="B3593">
        <v>4354</v>
      </c>
      <c r="C3593">
        <v>4354</v>
      </c>
      <c r="D3593">
        <v>25784</v>
      </c>
      <c r="E3593" t="str">
        <f t="shared" si="168"/>
        <v>25784-BRA-M</v>
      </c>
      <c r="F3593" t="s">
        <v>1017</v>
      </c>
      <c r="G3593" t="s">
        <v>67</v>
      </c>
      <c r="H3593" t="s">
        <v>12</v>
      </c>
      <c r="I3593">
        <v>-65.100098000000003</v>
      </c>
      <c r="J3593">
        <v>-21.837499999999999</v>
      </c>
      <c r="K3593">
        <v>3683</v>
      </c>
      <c r="L3593">
        <v>125567</v>
      </c>
      <c r="M3593" t="str">
        <f t="shared" si="169"/>
        <v>Mediana</v>
      </c>
      <c r="N3593" t="str">
        <f t="shared" si="170"/>
        <v>M</v>
      </c>
      <c r="O3593">
        <v>1.3608800000000001</v>
      </c>
      <c r="P3593" t="s">
        <v>7</v>
      </c>
      <c r="Q3593">
        <v>1.1919999999999999E-3</v>
      </c>
      <c r="R3593" t="s">
        <v>8</v>
      </c>
      <c r="S3593">
        <v>350.34011800000002</v>
      </c>
      <c r="T3593" t="s">
        <v>70</v>
      </c>
      <c r="U3593">
        <v>6448.5915502532544</v>
      </c>
      <c r="V3593">
        <v>18.399999999999999</v>
      </c>
      <c r="W3593">
        <v>7.3339999999999996</v>
      </c>
      <c r="X3593">
        <v>79.63</v>
      </c>
      <c r="Y3593">
        <v>5.0938699999999999</v>
      </c>
      <c r="Z3593">
        <v>1.4</v>
      </c>
      <c r="AA3593" t="str">
        <f>IF(Z3593=-1,"Flat",
INDEX({"North","Northeast","East","Southeast","South","Southwest","West","Northwest","North"},
MATCH(Z3593,{0;22.5;67.5;112.5;157.5;202.5;247.5;292.5;337.5},1)))</f>
        <v>North</v>
      </c>
      <c r="AB3593">
        <v>0.8</v>
      </c>
      <c r="AC3593" t="s">
        <v>10</v>
      </c>
      <c r="AD3593">
        <v>5</v>
      </c>
      <c r="AE3593">
        <v>26</v>
      </c>
      <c r="AF3593">
        <v>6.0149999999999997</v>
      </c>
    </row>
    <row r="3594" spans="1:32" x14ac:dyDescent="0.25">
      <c r="A3594">
        <v>3938</v>
      </c>
      <c r="B3594">
        <v>4355</v>
      </c>
      <c r="C3594">
        <v>4355</v>
      </c>
      <c r="D3594">
        <v>25807</v>
      </c>
      <c r="E3594" t="str">
        <f t="shared" si="168"/>
        <v>25807-BRA-P</v>
      </c>
      <c r="F3594" t="s">
        <v>1018</v>
      </c>
      <c r="G3594" t="s">
        <v>76</v>
      </c>
      <c r="H3594" t="s">
        <v>12</v>
      </c>
      <c r="I3594">
        <v>-48.878799000000001</v>
      </c>
      <c r="J3594">
        <v>-1.7218</v>
      </c>
      <c r="K3594">
        <v>9</v>
      </c>
      <c r="L3594">
        <v>30</v>
      </c>
      <c r="M3594" t="str">
        <f t="shared" si="169"/>
        <v>Pequeña</v>
      </c>
      <c r="N3594" t="str">
        <f t="shared" si="170"/>
        <v>P</v>
      </c>
      <c r="O3594">
        <v>4.5141000000000001E-2</v>
      </c>
      <c r="P3594" t="s">
        <v>7</v>
      </c>
      <c r="Q3594">
        <v>1.5889999999999999E-3</v>
      </c>
      <c r="R3594" t="s">
        <v>8</v>
      </c>
      <c r="S3594">
        <v>251.56504799999999</v>
      </c>
      <c r="T3594" t="s">
        <v>16</v>
      </c>
      <c r="U3594">
        <v>390.54379424455698</v>
      </c>
      <c r="V3594">
        <v>27.1</v>
      </c>
      <c r="W3594">
        <v>5.4349999999999996</v>
      </c>
      <c r="X3594">
        <v>95</v>
      </c>
      <c r="Y3594">
        <v>4.4029299999999996</v>
      </c>
      <c r="Z3594">
        <v>90</v>
      </c>
      <c r="AA3594" t="str">
        <f>IF(Z3594=-1,"Flat",
INDEX({"North","Northeast","East","Southeast","South","Southwest","West","Northwest","North"},
MATCH(Z3594,{0;22.5;67.5;112.5;157.5;202.5;247.5;292.5;337.5},1)))</f>
        <v>East</v>
      </c>
      <c r="AB3594">
        <v>0.59948800000000002</v>
      </c>
      <c r="AC3594" t="s">
        <v>20</v>
      </c>
      <c r="AD3594">
        <v>2.5</v>
      </c>
      <c r="AE3594">
        <v>6</v>
      </c>
      <c r="AF3594">
        <v>4.274</v>
      </c>
    </row>
    <row r="3595" spans="1:32" x14ac:dyDescent="0.25">
      <c r="A3595">
        <v>3939</v>
      </c>
      <c r="B3595">
        <v>4356</v>
      </c>
      <c r="C3595">
        <v>4356</v>
      </c>
      <c r="D3595">
        <v>25808</v>
      </c>
      <c r="E3595" t="str">
        <f t="shared" si="168"/>
        <v>25808-BRA-P</v>
      </c>
      <c r="F3595" t="s">
        <v>1019</v>
      </c>
      <c r="G3595" t="s">
        <v>76</v>
      </c>
      <c r="H3595" t="s">
        <v>12</v>
      </c>
      <c r="I3595">
        <v>-54.812199</v>
      </c>
      <c r="J3595">
        <v>-22.220600000000001</v>
      </c>
      <c r="K3595">
        <v>450</v>
      </c>
      <c r="L3595">
        <v>30</v>
      </c>
      <c r="M3595" t="str">
        <f t="shared" si="169"/>
        <v>Pequeña</v>
      </c>
      <c r="N3595" t="str">
        <f t="shared" si="170"/>
        <v>P</v>
      </c>
      <c r="O3595">
        <v>0.51586100000000001</v>
      </c>
      <c r="P3595" t="s">
        <v>7</v>
      </c>
      <c r="Q3595">
        <v>6.3559999999999997E-3</v>
      </c>
      <c r="R3595" t="s">
        <v>8</v>
      </c>
      <c r="S3595">
        <v>14.420774</v>
      </c>
      <c r="T3595" t="s">
        <v>70</v>
      </c>
      <c r="U3595">
        <v>44.334391109114208</v>
      </c>
      <c r="V3595">
        <v>22.9</v>
      </c>
      <c r="W3595">
        <v>5.5970000000000004</v>
      </c>
      <c r="X3595">
        <v>69.989999999999995</v>
      </c>
      <c r="Y3595">
        <v>5.7644599999999997</v>
      </c>
      <c r="Z3595">
        <v>39.5</v>
      </c>
      <c r="AA3595" t="str">
        <f>IF(Z3595=-1,"Flat",
INDEX({"North","Northeast","East","Southeast","South","Southwest","West","Northwest","North"},
MATCH(Z3595,{0;22.5;67.5;112.5;157.5;202.5;247.5;292.5;337.5},1)))</f>
        <v>Northeast</v>
      </c>
      <c r="AB3595">
        <v>0.59691799999999995</v>
      </c>
      <c r="AC3595" t="s">
        <v>20</v>
      </c>
      <c r="AD3595">
        <v>2.6</v>
      </c>
      <c r="AE3595">
        <v>23</v>
      </c>
      <c r="AF3595">
        <v>4.4349999999999996</v>
      </c>
    </row>
    <row r="3596" spans="1:32" x14ac:dyDescent="0.25">
      <c r="A3596">
        <v>3940</v>
      </c>
      <c r="B3596">
        <v>4357</v>
      </c>
      <c r="C3596">
        <v>4357</v>
      </c>
      <c r="D3596">
        <v>25809</v>
      </c>
      <c r="E3596" t="str">
        <f t="shared" si="168"/>
        <v>25809-BRA-P</v>
      </c>
      <c r="F3596" t="s">
        <v>1020</v>
      </c>
      <c r="G3596" t="s">
        <v>76</v>
      </c>
      <c r="H3596" t="s">
        <v>12</v>
      </c>
      <c r="I3596">
        <v>-51.076301999999998</v>
      </c>
      <c r="J3596">
        <v>-21.686700999999999</v>
      </c>
      <c r="K3596">
        <v>444</v>
      </c>
      <c r="L3596">
        <v>1168.8599999999999</v>
      </c>
      <c r="M3596" t="str">
        <f t="shared" si="169"/>
        <v>Pequeña</v>
      </c>
      <c r="N3596" t="str">
        <f t="shared" si="170"/>
        <v>P</v>
      </c>
      <c r="O3596">
        <v>1.8924399999999999</v>
      </c>
      <c r="P3596" t="s">
        <v>7</v>
      </c>
      <c r="Q3596">
        <v>-9.9319999999999999E-3</v>
      </c>
      <c r="R3596" t="s">
        <v>8</v>
      </c>
      <c r="S3596">
        <v>203.08512899999999</v>
      </c>
      <c r="T3596" t="s">
        <v>23</v>
      </c>
      <c r="U3596">
        <v>250.2185255341771</v>
      </c>
      <c r="V3596">
        <v>23.799999</v>
      </c>
      <c r="W3596">
        <v>5.7469999999999999</v>
      </c>
      <c r="X3596">
        <v>60</v>
      </c>
      <c r="Y3596">
        <v>5.7960599999999998</v>
      </c>
      <c r="Z3596">
        <v>145</v>
      </c>
      <c r="AA3596" t="str">
        <f>IF(Z3596=-1,"Flat",
INDEX({"North","Northeast","East","Southeast","South","Southwest","West","Northwest","North"},
MATCH(Z3596,{0;22.5;67.5;112.5;157.5;202.5;247.5;292.5;337.5},1)))</f>
        <v>Southeast</v>
      </c>
      <c r="AB3596">
        <v>0.66807899999999998</v>
      </c>
      <c r="AC3596" t="s">
        <v>10</v>
      </c>
      <c r="AD3596">
        <v>2.5</v>
      </c>
      <c r="AE3596">
        <v>24</v>
      </c>
      <c r="AF3596">
        <v>4.5430000000000001</v>
      </c>
    </row>
    <row r="3597" spans="1:32" x14ac:dyDescent="0.25">
      <c r="A3597">
        <v>3941</v>
      </c>
      <c r="B3597">
        <v>4358</v>
      </c>
      <c r="C3597">
        <v>4358</v>
      </c>
      <c r="D3597">
        <v>25810</v>
      </c>
      <c r="E3597" t="str">
        <f t="shared" si="168"/>
        <v>25810-BRA-P</v>
      </c>
      <c r="F3597" t="s">
        <v>1021</v>
      </c>
      <c r="G3597" t="s">
        <v>76</v>
      </c>
      <c r="H3597" t="s">
        <v>12</v>
      </c>
      <c r="I3597">
        <v>-44.246898999999999</v>
      </c>
      <c r="J3597">
        <v>-19.466100999999998</v>
      </c>
      <c r="K3597">
        <v>769</v>
      </c>
      <c r="L3597">
        <v>30</v>
      </c>
      <c r="M3597" t="str">
        <f t="shared" si="169"/>
        <v>Pequeña</v>
      </c>
      <c r="N3597" t="str">
        <f t="shared" si="170"/>
        <v>P</v>
      </c>
      <c r="O3597">
        <v>0.74032900000000001</v>
      </c>
      <c r="P3597" t="s">
        <v>7</v>
      </c>
      <c r="Q3597">
        <v>-5.1640000000000002E-3</v>
      </c>
      <c r="R3597" t="s">
        <v>8</v>
      </c>
      <c r="S3597">
        <v>160.866364</v>
      </c>
      <c r="T3597" t="s">
        <v>13</v>
      </c>
      <c r="U3597">
        <v>74.175332524427162</v>
      </c>
      <c r="V3597">
        <v>22.299999</v>
      </c>
      <c r="W3597">
        <v>5.77</v>
      </c>
      <c r="X3597">
        <v>88.22</v>
      </c>
      <c r="Y3597">
        <v>4.5613900000000003</v>
      </c>
      <c r="Z3597">
        <v>88</v>
      </c>
      <c r="AA3597" t="str">
        <f>IF(Z3597=-1,"Flat",
INDEX({"North","Northeast","East","Southeast","South","Southwest","West","Northwest","North"},
MATCH(Z3597,{0;22.5;67.5;112.5;157.5;202.5;247.5;292.5;337.5},1)))</f>
        <v>East</v>
      </c>
      <c r="AB3597">
        <v>0.67250399999999999</v>
      </c>
      <c r="AC3597" t="s">
        <v>10</v>
      </c>
      <c r="AD3597">
        <v>1</v>
      </c>
      <c r="AE3597">
        <v>23</v>
      </c>
      <c r="AF3597">
        <v>4.5720000000000001</v>
      </c>
    </row>
    <row r="3598" spans="1:32" x14ac:dyDescent="0.25">
      <c r="A3598">
        <v>3942</v>
      </c>
      <c r="B3598">
        <v>4359</v>
      </c>
      <c r="C3598">
        <v>4359</v>
      </c>
      <c r="D3598">
        <v>25811</v>
      </c>
      <c r="E3598" t="str">
        <f t="shared" si="168"/>
        <v>25811-BRA-M</v>
      </c>
      <c r="F3598" t="s">
        <v>1022</v>
      </c>
      <c r="G3598" t="s">
        <v>76</v>
      </c>
      <c r="H3598" t="s">
        <v>12</v>
      </c>
      <c r="I3598">
        <v>-38.339900999999998</v>
      </c>
      <c r="J3598">
        <v>-12.9101</v>
      </c>
      <c r="K3598">
        <v>9</v>
      </c>
      <c r="L3598">
        <v>31975.9</v>
      </c>
      <c r="M3598" t="str">
        <f t="shared" si="169"/>
        <v>Mediana</v>
      </c>
      <c r="N3598" t="str">
        <f t="shared" si="170"/>
        <v>M</v>
      </c>
      <c r="O3598">
        <v>0.23017399999999999</v>
      </c>
      <c r="P3598" t="s">
        <v>7</v>
      </c>
      <c r="Q3598">
        <v>-4.3699999999999998E-3</v>
      </c>
      <c r="R3598" t="s">
        <v>8</v>
      </c>
      <c r="S3598">
        <v>172.87498500000001</v>
      </c>
      <c r="T3598" t="s">
        <v>13</v>
      </c>
      <c r="U3598">
        <v>44.868262916052409</v>
      </c>
      <c r="V3598">
        <v>25.6</v>
      </c>
      <c r="W3598">
        <v>5.7750000000000004</v>
      </c>
      <c r="X3598">
        <v>75</v>
      </c>
      <c r="Y3598">
        <v>5.8290100000000002</v>
      </c>
      <c r="Z3598">
        <v>135</v>
      </c>
      <c r="AA3598" t="str">
        <f>IF(Z3598=-1,"Flat",
INDEX({"North","Northeast","East","Southeast","South","Southwest","West","Northwest","North"},
MATCH(Z3598,{0;22.5;67.5;112.5;157.5;202.5;247.5;292.5;337.5},1)))</f>
        <v>Southeast</v>
      </c>
      <c r="AB3598">
        <v>0.59874099999999997</v>
      </c>
      <c r="AC3598" t="s">
        <v>20</v>
      </c>
      <c r="AD3598">
        <v>3.3</v>
      </c>
      <c r="AE3598">
        <v>12</v>
      </c>
      <c r="AF3598">
        <v>4.5750000000000002</v>
      </c>
    </row>
    <row r="3599" spans="1:32" x14ac:dyDescent="0.25">
      <c r="A3599">
        <v>3943</v>
      </c>
      <c r="B3599">
        <v>4360</v>
      </c>
      <c r="C3599">
        <v>4360</v>
      </c>
      <c r="D3599">
        <v>25812</v>
      </c>
      <c r="E3599" t="str">
        <f t="shared" si="168"/>
        <v>25812-BRA-P</v>
      </c>
      <c r="F3599" t="s">
        <v>1023</v>
      </c>
      <c r="G3599" t="s">
        <v>76</v>
      </c>
      <c r="H3599" t="s">
        <v>12</v>
      </c>
      <c r="I3599">
        <v>-50.380001</v>
      </c>
      <c r="J3599">
        <v>-20.010000000000002</v>
      </c>
      <c r="K3599">
        <v>469</v>
      </c>
      <c r="L3599">
        <v>30</v>
      </c>
      <c r="M3599" t="str">
        <f t="shared" si="169"/>
        <v>Pequeña</v>
      </c>
      <c r="N3599" t="str">
        <f t="shared" si="170"/>
        <v>P</v>
      </c>
      <c r="O3599">
        <v>1.6326400000000001</v>
      </c>
      <c r="P3599" t="s">
        <v>7</v>
      </c>
      <c r="Q3599">
        <v>2.7810000000000001E-3</v>
      </c>
      <c r="R3599" t="s">
        <v>8</v>
      </c>
      <c r="S3599">
        <v>233.53076200000001</v>
      </c>
      <c r="T3599" t="s">
        <v>23</v>
      </c>
      <c r="U3599">
        <v>1066.516978891126</v>
      </c>
      <c r="V3599">
        <v>24.799999</v>
      </c>
      <c r="W3599">
        <v>5.9029999999999996</v>
      </c>
      <c r="X3599">
        <v>84.02</v>
      </c>
      <c r="Y3599">
        <v>5.5612000000000004</v>
      </c>
      <c r="Z3599">
        <v>114</v>
      </c>
      <c r="AA3599" t="str">
        <f>IF(Z3599=-1,"Flat",
INDEX({"North","Northeast","East","Southeast","South","Southwest","West","Northwest","North"},
MATCH(Z3599,{0;22.5;67.5;112.5;157.5;202.5;247.5;292.5;337.5},1)))</f>
        <v>Southeast</v>
      </c>
      <c r="AB3599">
        <v>0.59282100000000004</v>
      </c>
      <c r="AC3599" t="s">
        <v>20</v>
      </c>
      <c r="AD3599">
        <v>1</v>
      </c>
      <c r="AE3599">
        <v>23</v>
      </c>
      <c r="AF3599">
        <v>4.6340000000000003</v>
      </c>
    </row>
    <row r="3600" spans="1:32" x14ac:dyDescent="0.25">
      <c r="A3600">
        <v>3944</v>
      </c>
      <c r="B3600">
        <v>4361</v>
      </c>
      <c r="C3600">
        <v>4361</v>
      </c>
      <c r="D3600">
        <v>25813</v>
      </c>
      <c r="E3600" t="str">
        <f t="shared" si="168"/>
        <v>25813-BRA-M</v>
      </c>
      <c r="F3600" t="s">
        <v>1024</v>
      </c>
      <c r="G3600" t="s">
        <v>76</v>
      </c>
      <c r="H3600" t="s">
        <v>12</v>
      </c>
      <c r="I3600">
        <v>-41.006999999999998</v>
      </c>
      <c r="J3600">
        <v>-8.5198999999999998</v>
      </c>
      <c r="K3600">
        <v>512</v>
      </c>
      <c r="L3600">
        <v>33628</v>
      </c>
      <c r="M3600" t="str">
        <f t="shared" si="169"/>
        <v>Mediana</v>
      </c>
      <c r="N3600" t="str">
        <f t="shared" si="170"/>
        <v>M</v>
      </c>
      <c r="O3600">
        <v>0.67858799999999997</v>
      </c>
      <c r="P3600" t="s">
        <v>7</v>
      </c>
      <c r="Q3600">
        <v>-6.3559999999999997E-3</v>
      </c>
      <c r="R3600" t="s">
        <v>8</v>
      </c>
      <c r="S3600">
        <v>284.62088</v>
      </c>
      <c r="T3600" t="s">
        <v>16</v>
      </c>
      <c r="U3600">
        <v>3.365817132169409</v>
      </c>
      <c r="V3600">
        <v>26.4</v>
      </c>
      <c r="W3600">
        <v>6</v>
      </c>
      <c r="X3600">
        <v>50</v>
      </c>
      <c r="Y3600">
        <v>7.3214100000000002</v>
      </c>
      <c r="Z3600">
        <v>135</v>
      </c>
      <c r="AA3600" t="str">
        <f>IF(Z3600=-1,"Flat",
INDEX({"North","Northeast","East","Southeast","South","Southwest","West","Northwest","North"},
MATCH(Z3600,{0;22.5;67.5;112.5;157.5;202.5;247.5;292.5;337.5},1)))</f>
        <v>Southeast</v>
      </c>
      <c r="AB3600">
        <v>0.67414700000000005</v>
      </c>
      <c r="AC3600" t="s">
        <v>10</v>
      </c>
      <c r="AD3600">
        <v>1</v>
      </c>
      <c r="AE3600">
        <v>11</v>
      </c>
      <c r="AF3600">
        <v>4.6689999999999996</v>
      </c>
    </row>
    <row r="3601" spans="1:32" x14ac:dyDescent="0.25">
      <c r="A3601">
        <v>3946</v>
      </c>
      <c r="B3601">
        <v>4363</v>
      </c>
      <c r="C3601">
        <v>4363</v>
      </c>
      <c r="D3601">
        <v>25815</v>
      </c>
      <c r="E3601" t="str">
        <f t="shared" si="168"/>
        <v>25815-BRA-P</v>
      </c>
      <c r="F3601" t="s">
        <v>1025</v>
      </c>
      <c r="G3601" t="s">
        <v>76</v>
      </c>
      <c r="H3601" t="s">
        <v>12</v>
      </c>
      <c r="I3601">
        <v>-51.443001000000002</v>
      </c>
      <c r="J3601">
        <v>-27.274799000000002</v>
      </c>
      <c r="K3601">
        <v>694</v>
      </c>
      <c r="L3601">
        <v>1239.29</v>
      </c>
      <c r="M3601" t="str">
        <f t="shared" si="169"/>
        <v>Pequeña</v>
      </c>
      <c r="N3601" t="str">
        <f t="shared" si="170"/>
        <v>P</v>
      </c>
      <c r="O3601">
        <v>3.14696</v>
      </c>
      <c r="P3601" t="s">
        <v>32</v>
      </c>
      <c r="Q3601">
        <v>-2.3040999999999999E-2</v>
      </c>
      <c r="R3601" t="s">
        <v>15</v>
      </c>
      <c r="S3601">
        <v>150.995834</v>
      </c>
      <c r="T3601" t="s">
        <v>49</v>
      </c>
      <c r="U3601">
        <v>115.24862358041931</v>
      </c>
      <c r="V3601">
        <v>18.5</v>
      </c>
      <c r="W3601">
        <v>5.2110000000000003</v>
      </c>
      <c r="X3601">
        <v>70</v>
      </c>
      <c r="Y3601">
        <v>5.3511100000000003</v>
      </c>
      <c r="Z3601">
        <v>150</v>
      </c>
      <c r="AA3601" t="str">
        <f>IF(Z3601=-1,"Flat",
INDEX({"North","Northeast","East","Southeast","South","Southwest","West","Northwest","North"},
MATCH(Z3601,{0;22.5;67.5;112.5;157.5;202.5;247.5;292.5;337.5},1)))</f>
        <v>Southeast</v>
      </c>
      <c r="AB3601">
        <v>0.58967899999999995</v>
      </c>
      <c r="AC3601" t="s">
        <v>20</v>
      </c>
      <c r="AD3601">
        <v>1.6</v>
      </c>
      <c r="AE3601">
        <v>26</v>
      </c>
      <c r="AF3601">
        <v>4.194</v>
      </c>
    </row>
    <row r="3602" spans="1:32" x14ac:dyDescent="0.25">
      <c r="A3602">
        <v>3947</v>
      </c>
      <c r="B3602">
        <v>4364</v>
      </c>
      <c r="C3602">
        <v>4364</v>
      </c>
      <c r="D3602">
        <v>25816</v>
      </c>
      <c r="E3602" t="str">
        <f t="shared" si="168"/>
        <v>25816-BRA-P</v>
      </c>
      <c r="F3602" t="s">
        <v>1026</v>
      </c>
      <c r="G3602" t="s">
        <v>76</v>
      </c>
      <c r="H3602" t="s">
        <v>12</v>
      </c>
      <c r="I3602">
        <v>-40.496898999999999</v>
      </c>
      <c r="J3602">
        <v>-9.3817000000000004</v>
      </c>
      <c r="K3602">
        <v>383</v>
      </c>
      <c r="L3602">
        <v>30</v>
      </c>
      <c r="M3602" t="str">
        <f t="shared" si="169"/>
        <v>Pequeña</v>
      </c>
      <c r="N3602" t="str">
        <f t="shared" si="170"/>
        <v>P</v>
      </c>
      <c r="O3602">
        <v>0.44320300000000001</v>
      </c>
      <c r="P3602" t="s">
        <v>7</v>
      </c>
      <c r="Q3602">
        <v>3.5750000000000001E-3</v>
      </c>
      <c r="R3602" t="s">
        <v>8</v>
      </c>
      <c r="S3602">
        <v>255.06858800000001</v>
      </c>
      <c r="T3602" t="s">
        <v>16</v>
      </c>
      <c r="U3602">
        <v>387.78444741151043</v>
      </c>
      <c r="V3602">
        <v>27.200001</v>
      </c>
      <c r="W3602">
        <v>6.101</v>
      </c>
      <c r="X3602">
        <v>62.13</v>
      </c>
      <c r="Y3602">
        <v>6.8704999999999998</v>
      </c>
      <c r="Z3602">
        <v>124.9</v>
      </c>
      <c r="AA3602" t="str">
        <f>IF(Z3602=-1,"Flat",
INDEX({"North","Northeast","East","Southeast","South","Southwest","West","Northwest","North"},
MATCH(Z3602,{0;22.5;67.5;112.5;157.5;202.5;247.5;292.5;337.5},1)))</f>
        <v>Southeast</v>
      </c>
      <c r="AB3602">
        <v>0.67265699999999995</v>
      </c>
      <c r="AC3602" t="s">
        <v>10</v>
      </c>
      <c r="AD3602">
        <v>1</v>
      </c>
      <c r="AE3602">
        <v>11</v>
      </c>
      <c r="AF3602">
        <v>4.7220000000000004</v>
      </c>
    </row>
    <row r="3603" spans="1:32" x14ac:dyDescent="0.25">
      <c r="A3603">
        <v>3948</v>
      </c>
      <c r="B3603">
        <v>4365</v>
      </c>
      <c r="C3603">
        <v>4365</v>
      </c>
      <c r="D3603">
        <v>25817</v>
      </c>
      <c r="E3603" t="str">
        <f t="shared" si="168"/>
        <v>25817-BRA-M</v>
      </c>
      <c r="F3603" t="s">
        <v>1027</v>
      </c>
      <c r="G3603" t="s">
        <v>76</v>
      </c>
      <c r="H3603" t="s">
        <v>12</v>
      </c>
      <c r="I3603">
        <v>-38.962600999999999</v>
      </c>
      <c r="J3603">
        <v>-8.7517999999999994</v>
      </c>
      <c r="K3603">
        <v>316</v>
      </c>
      <c r="L3603">
        <v>41353.1</v>
      </c>
      <c r="M3603" t="str">
        <f t="shared" si="169"/>
        <v>Mediana</v>
      </c>
      <c r="N3603" t="str">
        <f t="shared" si="170"/>
        <v>M</v>
      </c>
      <c r="O3603">
        <v>0.59782199999999996</v>
      </c>
      <c r="P3603" t="s">
        <v>7</v>
      </c>
      <c r="Q3603">
        <v>1.9859999999999999E-3</v>
      </c>
      <c r="R3603" t="s">
        <v>8</v>
      </c>
      <c r="S3603">
        <v>213.31063800000001</v>
      </c>
      <c r="T3603" t="s">
        <v>23</v>
      </c>
      <c r="U3603">
        <v>450.07926962181301</v>
      </c>
      <c r="V3603">
        <v>27.299999</v>
      </c>
      <c r="W3603">
        <v>6.3380000000000001</v>
      </c>
      <c r="X3603">
        <v>60</v>
      </c>
      <c r="Y3603">
        <v>6.9721399999999996</v>
      </c>
      <c r="Z3603">
        <v>160</v>
      </c>
      <c r="AA3603" t="str">
        <f>IF(Z3603=-1,"Flat",
INDEX({"North","Northeast","East","Southeast","South","Southwest","West","Northwest","North"},
MATCH(Z3603,{0;22.5;67.5;112.5;157.5;202.5;247.5;292.5;337.5},1)))</f>
        <v>South</v>
      </c>
      <c r="AB3603">
        <v>0.59707100000000002</v>
      </c>
      <c r="AC3603" t="s">
        <v>20</v>
      </c>
      <c r="AD3603">
        <v>1</v>
      </c>
      <c r="AE3603">
        <v>10</v>
      </c>
      <c r="AF3603">
        <v>4.9050000000000002</v>
      </c>
    </row>
    <row r="3604" spans="1:32" x14ac:dyDescent="0.25">
      <c r="A3604">
        <v>3949</v>
      </c>
      <c r="B3604">
        <v>4366</v>
      </c>
      <c r="C3604">
        <v>4366</v>
      </c>
      <c r="D3604">
        <v>25818</v>
      </c>
      <c r="E3604" t="str">
        <f t="shared" si="168"/>
        <v>25818-BRA-P</v>
      </c>
      <c r="F3604" t="s">
        <v>1028</v>
      </c>
      <c r="G3604" t="s">
        <v>76</v>
      </c>
      <c r="H3604" t="s">
        <v>12</v>
      </c>
      <c r="I3604">
        <v>-47.779300999999997</v>
      </c>
      <c r="J3604">
        <v>-17.633800999999998</v>
      </c>
      <c r="K3604">
        <v>888</v>
      </c>
      <c r="L3604">
        <v>30</v>
      </c>
      <c r="M3604" t="str">
        <f t="shared" si="169"/>
        <v>Pequeña</v>
      </c>
      <c r="N3604" t="str">
        <f t="shared" si="170"/>
        <v>P</v>
      </c>
      <c r="O3604">
        <v>2.3100399999999999</v>
      </c>
      <c r="P3604" t="s">
        <v>32</v>
      </c>
      <c r="Q3604">
        <v>2.3839999999999998E-3</v>
      </c>
      <c r="R3604" t="s">
        <v>8</v>
      </c>
      <c r="S3604">
        <v>197.987335</v>
      </c>
      <c r="T3604" t="s">
        <v>13</v>
      </c>
      <c r="U3604">
        <v>2393.008305091073</v>
      </c>
      <c r="V3604">
        <v>22.799999</v>
      </c>
      <c r="W3604">
        <v>5.8780000000000001</v>
      </c>
      <c r="X3604">
        <v>68.09</v>
      </c>
      <c r="Y3604">
        <v>5.6810999999999998</v>
      </c>
      <c r="Z3604">
        <v>79.3</v>
      </c>
      <c r="AA3604" t="str">
        <f>IF(Z3604=-1,"Flat",
INDEX({"North","Northeast","East","Southeast","South","Southwest","West","Northwest","North"},
MATCH(Z3604,{0;22.5;67.5;112.5;157.5;202.5;247.5;292.5;337.5},1)))</f>
        <v>East</v>
      </c>
      <c r="AB3604">
        <v>0.59317799999999998</v>
      </c>
      <c r="AC3604" t="s">
        <v>20</v>
      </c>
      <c r="AD3604">
        <v>1.1000000000000001</v>
      </c>
      <c r="AE3604">
        <v>23</v>
      </c>
      <c r="AF3604">
        <v>4.6349999999999998</v>
      </c>
    </row>
    <row r="3605" spans="1:32" x14ac:dyDescent="0.25">
      <c r="A3605">
        <v>3950</v>
      </c>
      <c r="B3605">
        <v>4367</v>
      </c>
      <c r="C3605">
        <v>4367</v>
      </c>
      <c r="D3605">
        <v>25819</v>
      </c>
      <c r="E3605" t="str">
        <f t="shared" si="168"/>
        <v>25819-BRA-M</v>
      </c>
      <c r="F3605" t="s">
        <v>1029</v>
      </c>
      <c r="G3605" t="s">
        <v>76</v>
      </c>
      <c r="H3605" t="s">
        <v>12</v>
      </c>
      <c r="I3605">
        <v>-55.723399999999998</v>
      </c>
      <c r="J3605">
        <v>-22.528700000000001</v>
      </c>
      <c r="K3605">
        <v>643</v>
      </c>
      <c r="L3605">
        <v>72372.5</v>
      </c>
      <c r="M3605" t="str">
        <f t="shared" si="169"/>
        <v>Mediana</v>
      </c>
      <c r="N3605" t="str">
        <f t="shared" si="170"/>
        <v>M</v>
      </c>
      <c r="O3605">
        <v>0.96301400000000004</v>
      </c>
      <c r="P3605" t="s">
        <v>7</v>
      </c>
      <c r="Q3605">
        <v>-7.1510000000000002E-3</v>
      </c>
      <c r="R3605" t="s">
        <v>8</v>
      </c>
      <c r="S3605">
        <v>78.023865000000001</v>
      </c>
      <c r="T3605" t="s">
        <v>19</v>
      </c>
      <c r="U3605">
        <v>278.51181233771558</v>
      </c>
      <c r="V3605">
        <v>22.200001</v>
      </c>
      <c r="W3605">
        <v>5.5279999999999996</v>
      </c>
      <c r="X3605">
        <v>60</v>
      </c>
      <c r="Y3605">
        <v>6.7874999999999996</v>
      </c>
      <c r="Z3605">
        <v>135</v>
      </c>
      <c r="AA3605" t="str">
        <f>IF(Z3605=-1,"Flat",
INDEX({"North","Northeast","East","Southeast","South","Southwest","West","Northwest","North"},
MATCH(Z3605,{0;22.5;67.5;112.5;157.5;202.5;247.5;292.5;337.5},1)))</f>
        <v>Southeast</v>
      </c>
      <c r="AB3605">
        <v>0.74693900000000002</v>
      </c>
      <c r="AC3605" t="s">
        <v>10</v>
      </c>
      <c r="AD3605">
        <v>2.2999999999999998</v>
      </c>
      <c r="AE3605">
        <v>23</v>
      </c>
      <c r="AF3605">
        <v>4.3949999999999996</v>
      </c>
    </row>
    <row r="3606" spans="1:32" x14ac:dyDescent="0.25">
      <c r="A3606">
        <v>3951</v>
      </c>
      <c r="B3606">
        <v>4368</v>
      </c>
      <c r="C3606">
        <v>4368</v>
      </c>
      <c r="D3606">
        <v>25820</v>
      </c>
      <c r="E3606" t="str">
        <f t="shared" si="168"/>
        <v>25820-BRA-P</v>
      </c>
      <c r="F3606" t="s">
        <v>1030</v>
      </c>
      <c r="G3606" t="s">
        <v>76</v>
      </c>
      <c r="H3606" t="s">
        <v>12</v>
      </c>
      <c r="I3606">
        <v>-54.639702</v>
      </c>
      <c r="J3606">
        <v>-16.4604</v>
      </c>
      <c r="K3606">
        <v>250</v>
      </c>
      <c r="L3606">
        <v>30</v>
      </c>
      <c r="M3606" t="str">
        <f t="shared" si="169"/>
        <v>Pequeña</v>
      </c>
      <c r="N3606" t="str">
        <f t="shared" si="170"/>
        <v>P</v>
      </c>
      <c r="O3606">
        <v>1.6428400000000001</v>
      </c>
      <c r="P3606" t="s">
        <v>7</v>
      </c>
      <c r="Q3606">
        <v>-7.9500000000000003E-4</v>
      </c>
      <c r="R3606" t="s">
        <v>8</v>
      </c>
      <c r="S3606">
        <v>172.01066599999999</v>
      </c>
      <c r="T3606" t="s">
        <v>13</v>
      </c>
      <c r="U3606">
        <v>163.43738907792189</v>
      </c>
      <c r="V3606">
        <v>26.1</v>
      </c>
      <c r="W3606">
        <v>5.7489999999999997</v>
      </c>
      <c r="X3606">
        <v>74.19</v>
      </c>
      <c r="Y3606">
        <v>2.6177999999999999</v>
      </c>
      <c r="Z3606">
        <v>82.4</v>
      </c>
      <c r="AA3606" t="str">
        <f>IF(Z3606=-1,"Flat",
INDEX({"North","Northeast","East","Southeast","South","Southwest","West","Northwest","North"},
MATCH(Z3606,{0;22.5;67.5;112.5;157.5;202.5;247.5;292.5;337.5},1)))</f>
        <v>East</v>
      </c>
      <c r="AB3606">
        <v>0.59182199999999996</v>
      </c>
      <c r="AC3606" t="s">
        <v>20</v>
      </c>
      <c r="AD3606">
        <v>1</v>
      </c>
      <c r="AE3606">
        <v>21</v>
      </c>
      <c r="AF3606">
        <v>4.4850000000000012</v>
      </c>
    </row>
    <row r="3607" spans="1:32" x14ac:dyDescent="0.25">
      <c r="A3607">
        <v>3952</v>
      </c>
      <c r="B3607">
        <v>4369</v>
      </c>
      <c r="C3607">
        <v>4369</v>
      </c>
      <c r="D3607">
        <v>25821</v>
      </c>
      <c r="E3607" t="str">
        <f t="shared" si="168"/>
        <v>25821-BRA-P</v>
      </c>
      <c r="F3607" t="s">
        <v>1031</v>
      </c>
      <c r="G3607" t="s">
        <v>76</v>
      </c>
      <c r="H3607" t="s">
        <v>12</v>
      </c>
      <c r="I3607">
        <v>-53.017798999999997</v>
      </c>
      <c r="J3607">
        <v>-14.9108</v>
      </c>
      <c r="K3607">
        <v>376</v>
      </c>
      <c r="L3607">
        <v>30</v>
      </c>
      <c r="M3607" t="str">
        <f t="shared" si="169"/>
        <v>Pequeña</v>
      </c>
      <c r="N3607" t="str">
        <f t="shared" si="170"/>
        <v>P</v>
      </c>
      <c r="O3607">
        <v>0.36393500000000001</v>
      </c>
      <c r="P3607" t="s">
        <v>7</v>
      </c>
      <c r="Q3607">
        <v>-9.1369999999999993E-3</v>
      </c>
      <c r="R3607" t="s">
        <v>8</v>
      </c>
      <c r="S3607">
        <v>281.30993699999999</v>
      </c>
      <c r="T3607" t="s">
        <v>16</v>
      </c>
      <c r="U3607">
        <v>73064.053620480438</v>
      </c>
      <c r="V3607">
        <v>25.799999</v>
      </c>
      <c r="W3607">
        <v>5.8780000000000001</v>
      </c>
      <c r="X3607">
        <v>70</v>
      </c>
      <c r="Y3607">
        <v>3.8146599999999999</v>
      </c>
      <c r="Z3607">
        <v>180</v>
      </c>
      <c r="AA3607" t="str">
        <f>IF(Z3607=-1,"Flat",
INDEX({"North","Northeast","East","Southeast","South","Southwest","West","Northwest","North"},
MATCH(Z3607,{0;22.5;67.5;112.5;157.5;202.5;247.5;292.5;337.5},1)))</f>
        <v>South</v>
      </c>
      <c r="AB3607">
        <v>0.66810800000000004</v>
      </c>
      <c r="AC3607" t="s">
        <v>10</v>
      </c>
      <c r="AD3607">
        <v>1.9</v>
      </c>
      <c r="AE3607">
        <v>21</v>
      </c>
      <c r="AF3607">
        <v>4.5810000000000004</v>
      </c>
    </row>
    <row r="3608" spans="1:32" x14ac:dyDescent="0.25">
      <c r="A3608">
        <v>3953</v>
      </c>
      <c r="B3608">
        <v>4370</v>
      </c>
      <c r="C3608">
        <v>4370</v>
      </c>
      <c r="D3608">
        <v>25822</v>
      </c>
      <c r="E3608" t="str">
        <f t="shared" si="168"/>
        <v>25822-BRA-M</v>
      </c>
      <c r="F3608" t="s">
        <v>1032</v>
      </c>
      <c r="G3608" t="s">
        <v>76</v>
      </c>
      <c r="H3608" t="s">
        <v>12</v>
      </c>
      <c r="I3608">
        <v>-51.720402</v>
      </c>
      <c r="J3608">
        <v>-17.878401</v>
      </c>
      <c r="K3608">
        <v>723</v>
      </c>
      <c r="L3608">
        <v>126420</v>
      </c>
      <c r="M3608" t="str">
        <f t="shared" si="169"/>
        <v>Mediana</v>
      </c>
      <c r="N3608" t="str">
        <f t="shared" si="170"/>
        <v>M</v>
      </c>
      <c r="O3608">
        <v>2.9332799999999999</v>
      </c>
      <c r="P3608" t="s">
        <v>32</v>
      </c>
      <c r="Q3608">
        <v>2.3839999999999998E-3</v>
      </c>
      <c r="R3608" t="s">
        <v>8</v>
      </c>
      <c r="S3608">
        <v>99.233322000000001</v>
      </c>
      <c r="T3608" t="s">
        <v>19</v>
      </c>
      <c r="U3608">
        <v>1109.2229303088859</v>
      </c>
      <c r="V3608">
        <v>23.299999</v>
      </c>
      <c r="W3608">
        <v>5.7510000000000003</v>
      </c>
      <c r="X3608">
        <v>75</v>
      </c>
      <c r="Y3608">
        <v>4.5544799999999999</v>
      </c>
      <c r="Z3608">
        <v>150</v>
      </c>
      <c r="AA3608" t="str">
        <f>IF(Z3608=-1,"Flat",
INDEX({"North","Northeast","East","Southeast","South","Southwest","West","Northwest","North"},
MATCH(Z3608,{0;22.5;67.5;112.5;157.5;202.5;247.5;292.5;337.5},1)))</f>
        <v>Southeast</v>
      </c>
      <c r="AB3608">
        <v>0.660389</v>
      </c>
      <c r="AC3608" t="s">
        <v>10</v>
      </c>
      <c r="AD3608">
        <v>1.4</v>
      </c>
      <c r="AE3608">
        <v>22</v>
      </c>
      <c r="AF3608">
        <v>4.53</v>
      </c>
    </row>
    <row r="3609" spans="1:32" x14ac:dyDescent="0.25">
      <c r="A3609">
        <v>3954</v>
      </c>
      <c r="B3609">
        <v>4371</v>
      </c>
      <c r="C3609">
        <v>4371</v>
      </c>
      <c r="D3609">
        <v>25823</v>
      </c>
      <c r="E3609" t="str">
        <f t="shared" si="168"/>
        <v>25823-BRA-G</v>
      </c>
      <c r="F3609" t="s">
        <v>1033</v>
      </c>
      <c r="G3609" t="s">
        <v>76</v>
      </c>
      <c r="H3609" t="s">
        <v>12</v>
      </c>
      <c r="I3609">
        <v>-44.950802000000003</v>
      </c>
      <c r="J3609">
        <v>-17.349399999999999</v>
      </c>
      <c r="K3609">
        <v>487</v>
      </c>
      <c r="L3609">
        <v>1143310</v>
      </c>
      <c r="M3609" t="str">
        <f t="shared" si="169"/>
        <v>Grande</v>
      </c>
      <c r="N3609" t="str">
        <f t="shared" si="170"/>
        <v>G</v>
      </c>
      <c r="O3609">
        <v>0.37223800000000001</v>
      </c>
      <c r="P3609" t="s">
        <v>7</v>
      </c>
      <c r="Q3609">
        <v>1.9859999999999999E-3</v>
      </c>
      <c r="R3609" t="s">
        <v>8</v>
      </c>
      <c r="S3609">
        <v>274.39871199999999</v>
      </c>
      <c r="T3609" t="s">
        <v>16</v>
      </c>
      <c r="U3609">
        <v>86.017889622095197</v>
      </c>
      <c r="V3609">
        <v>25.1</v>
      </c>
      <c r="W3609">
        <v>6.0949999999999998</v>
      </c>
      <c r="X3609">
        <v>70</v>
      </c>
      <c r="Y3609">
        <v>3.23326</v>
      </c>
      <c r="Z3609">
        <v>110</v>
      </c>
      <c r="AA3609" t="str">
        <f>IF(Z3609=-1,"Flat",
INDEX({"North","Northeast","East","Southeast","South","Southwest","West","Northwest","North"},
MATCH(Z3609,{0;22.5;67.5;112.5;157.5;202.5;247.5;292.5;337.5},1)))</f>
        <v>East</v>
      </c>
      <c r="AB3609">
        <v>0.74878999999999996</v>
      </c>
      <c r="AC3609" t="s">
        <v>10</v>
      </c>
      <c r="AD3609">
        <v>1</v>
      </c>
      <c r="AE3609">
        <v>21</v>
      </c>
      <c r="AF3609">
        <v>4.7640000000000002</v>
      </c>
    </row>
    <row r="3610" spans="1:32" x14ac:dyDescent="0.25">
      <c r="A3610">
        <v>3955</v>
      </c>
      <c r="B3610">
        <v>4372</v>
      </c>
      <c r="C3610">
        <v>4372</v>
      </c>
      <c r="D3610">
        <v>25824</v>
      </c>
      <c r="E3610" t="str">
        <f t="shared" si="168"/>
        <v>25824-BRA-M</v>
      </c>
      <c r="F3610" t="s">
        <v>1034</v>
      </c>
      <c r="G3610" t="s">
        <v>76</v>
      </c>
      <c r="H3610" t="s">
        <v>12</v>
      </c>
      <c r="I3610">
        <v>-44.603698999999999</v>
      </c>
      <c r="J3610">
        <v>-21.681699999999999</v>
      </c>
      <c r="K3610">
        <v>964</v>
      </c>
      <c r="L3610">
        <v>35764</v>
      </c>
      <c r="M3610" t="str">
        <f t="shared" si="169"/>
        <v>Mediana</v>
      </c>
      <c r="N3610" t="str">
        <f t="shared" si="170"/>
        <v>M</v>
      </c>
      <c r="O3610">
        <v>2.0452699999999999</v>
      </c>
      <c r="P3610" t="s">
        <v>32</v>
      </c>
      <c r="Q3610">
        <v>1.5493E-2</v>
      </c>
      <c r="R3610" t="s">
        <v>80</v>
      </c>
      <c r="S3610">
        <v>14.133190000000001</v>
      </c>
      <c r="T3610" t="s">
        <v>70</v>
      </c>
      <c r="U3610">
        <v>129.40506933107949</v>
      </c>
      <c r="V3610">
        <v>19.899999999999999</v>
      </c>
      <c r="W3610">
        <v>5.2060000000000004</v>
      </c>
      <c r="X3610">
        <v>65</v>
      </c>
      <c r="Y3610">
        <v>3.4564699999999999</v>
      </c>
      <c r="Z3610">
        <v>110</v>
      </c>
      <c r="AA3610" t="str">
        <f>IF(Z3610=-1,"Flat",
INDEX({"North","Northeast","East","Southeast","South","Southwest","West","Northwest","North"},
MATCH(Z3610,{0;22.5;67.5;112.5;157.5;202.5;247.5;292.5;337.5},1)))</f>
        <v>East</v>
      </c>
      <c r="AB3610">
        <v>0.74453199999999997</v>
      </c>
      <c r="AC3610" t="s">
        <v>10</v>
      </c>
      <c r="AD3610">
        <v>1</v>
      </c>
      <c r="AE3610">
        <v>24</v>
      </c>
      <c r="AF3610">
        <v>4.1719999999999997</v>
      </c>
    </row>
    <row r="3611" spans="1:32" x14ac:dyDescent="0.25">
      <c r="A3611">
        <v>3956</v>
      </c>
      <c r="B3611">
        <v>4373</v>
      </c>
      <c r="C3611">
        <v>4373</v>
      </c>
      <c r="D3611">
        <v>25825</v>
      </c>
      <c r="E3611" t="str">
        <f t="shared" si="168"/>
        <v>25825-BRA-P</v>
      </c>
      <c r="F3611" t="s">
        <v>1035</v>
      </c>
      <c r="G3611" t="s">
        <v>76</v>
      </c>
      <c r="H3611" t="s">
        <v>12</v>
      </c>
      <c r="I3611">
        <v>-44.417400000000001</v>
      </c>
      <c r="J3611">
        <v>-2.4085000000000001</v>
      </c>
      <c r="K3611">
        <v>9</v>
      </c>
      <c r="L3611">
        <v>30</v>
      </c>
      <c r="M3611" t="str">
        <f t="shared" si="169"/>
        <v>Pequeña</v>
      </c>
      <c r="N3611" t="str">
        <f t="shared" si="170"/>
        <v>P</v>
      </c>
      <c r="O3611">
        <v>0.63388199999999995</v>
      </c>
      <c r="P3611" t="s">
        <v>7</v>
      </c>
      <c r="Q3611">
        <v>-3.973E-3</v>
      </c>
      <c r="R3611" t="s">
        <v>8</v>
      </c>
      <c r="S3611">
        <v>187.76516699999999</v>
      </c>
      <c r="T3611" t="s">
        <v>13</v>
      </c>
      <c r="U3611">
        <v>423.95634732654219</v>
      </c>
      <c r="V3611">
        <v>27</v>
      </c>
      <c r="W3611">
        <v>5.8289999999999997</v>
      </c>
      <c r="X3611">
        <v>72.849999999999994</v>
      </c>
      <c r="Y3611">
        <v>5.7634100000000004</v>
      </c>
      <c r="Z3611">
        <v>59.5</v>
      </c>
      <c r="AA3611" t="str">
        <f>IF(Z3611=-1,"Flat",
INDEX({"North","Northeast","East","Southeast","South","Southwest","West","Northwest","North"},
MATCH(Z3611,{0;22.5;67.5;112.5;157.5;202.5;247.5;292.5;337.5},1)))</f>
        <v>Northeast</v>
      </c>
      <c r="AB3611">
        <v>0.59622900000000001</v>
      </c>
      <c r="AC3611" t="s">
        <v>20</v>
      </c>
      <c r="AD3611">
        <v>1</v>
      </c>
      <c r="AE3611">
        <v>5</v>
      </c>
      <c r="AF3611">
        <v>4.5679999999999996</v>
      </c>
    </row>
    <row r="3612" spans="1:32" x14ac:dyDescent="0.25">
      <c r="A3612">
        <v>3957</v>
      </c>
      <c r="B3612">
        <v>4374</v>
      </c>
      <c r="C3612">
        <v>4374</v>
      </c>
      <c r="D3612">
        <v>25826</v>
      </c>
      <c r="E3612" t="str">
        <f t="shared" si="168"/>
        <v>25826-BRA-P</v>
      </c>
      <c r="F3612" t="s">
        <v>1036</v>
      </c>
      <c r="G3612" t="s">
        <v>76</v>
      </c>
      <c r="H3612" t="s">
        <v>12</v>
      </c>
      <c r="I3612">
        <v>-49.0289</v>
      </c>
      <c r="J3612">
        <v>-28.623698999999998</v>
      </c>
      <c r="K3612">
        <v>17</v>
      </c>
      <c r="L3612">
        <v>30</v>
      </c>
      <c r="M3612" t="str">
        <f t="shared" si="169"/>
        <v>Pequeña</v>
      </c>
      <c r="N3612" t="str">
        <f t="shared" si="170"/>
        <v>P</v>
      </c>
      <c r="O3612">
        <v>0.51467399999999996</v>
      </c>
      <c r="P3612" t="s">
        <v>7</v>
      </c>
      <c r="Q3612">
        <v>3.97E-4</v>
      </c>
      <c r="R3612" t="s">
        <v>8</v>
      </c>
      <c r="S3612">
        <v>19.440035000000002</v>
      </c>
      <c r="T3612" t="s">
        <v>70</v>
      </c>
      <c r="U3612">
        <v>392.0526320295329</v>
      </c>
      <c r="V3612">
        <v>20.200001</v>
      </c>
      <c r="W3612">
        <v>4.9980000000000002</v>
      </c>
      <c r="X3612">
        <v>84.02</v>
      </c>
      <c r="Y3612">
        <v>6.0273599999999998</v>
      </c>
      <c r="Z3612">
        <v>28.3</v>
      </c>
      <c r="AA3612" t="str">
        <f>IF(Z3612=-1,"Flat",
INDEX({"North","Northeast","East","Southeast","South","Southwest","West","Northwest","North"},
MATCH(Z3612,{0;22.5;67.5;112.5;157.5;202.5;247.5;292.5;337.5},1)))</f>
        <v>Northeast</v>
      </c>
      <c r="AB3612">
        <v>0.74735700000000005</v>
      </c>
      <c r="AC3612" t="s">
        <v>10</v>
      </c>
      <c r="AD3612">
        <v>1.5</v>
      </c>
      <c r="AE3612">
        <v>27</v>
      </c>
      <c r="AF3612">
        <v>4.024</v>
      </c>
    </row>
    <row r="3613" spans="1:32" x14ac:dyDescent="0.25">
      <c r="A3613">
        <v>3958</v>
      </c>
      <c r="B3613">
        <v>4375</v>
      </c>
      <c r="C3613">
        <v>4375</v>
      </c>
      <c r="D3613">
        <v>25827</v>
      </c>
      <c r="E3613" t="str">
        <f t="shared" si="168"/>
        <v>25827-BRA-M</v>
      </c>
      <c r="F3613" t="s">
        <v>1037</v>
      </c>
      <c r="G3613" t="s">
        <v>76</v>
      </c>
      <c r="H3613" t="s">
        <v>12</v>
      </c>
      <c r="I3613">
        <v>-55.794899000000001</v>
      </c>
      <c r="J3613">
        <v>-29.790199000000001</v>
      </c>
      <c r="K3613">
        <v>89</v>
      </c>
      <c r="L3613">
        <v>72038.3</v>
      </c>
      <c r="M3613" t="str">
        <f t="shared" si="169"/>
        <v>Mediana</v>
      </c>
      <c r="N3613" t="str">
        <f t="shared" si="170"/>
        <v>M</v>
      </c>
      <c r="O3613">
        <v>0.57736399999999999</v>
      </c>
      <c r="P3613" t="s">
        <v>7</v>
      </c>
      <c r="Q3613">
        <v>1.311E-2</v>
      </c>
      <c r="R3613" t="s">
        <v>80</v>
      </c>
      <c r="S3613">
        <v>81.469230999999994</v>
      </c>
      <c r="T3613" t="s">
        <v>19</v>
      </c>
      <c r="U3613">
        <v>27.3215983398077</v>
      </c>
      <c r="V3613">
        <v>19.899999999999999</v>
      </c>
      <c r="W3613">
        <v>5.4059999999999997</v>
      </c>
      <c r="X3613">
        <v>70</v>
      </c>
      <c r="Y3613">
        <v>6.1470200000000004</v>
      </c>
      <c r="Z3613">
        <v>180</v>
      </c>
      <c r="AA3613" t="str">
        <f>IF(Z3613=-1,"Flat",
INDEX({"North","Northeast","East","Southeast","South","Southwest","West","Northwest","North"},
MATCH(Z3613,{0;22.5;67.5;112.5;157.5;202.5;247.5;292.5;337.5},1)))</f>
        <v>South</v>
      </c>
      <c r="AB3613">
        <v>0.59576099999999999</v>
      </c>
      <c r="AC3613" t="s">
        <v>20</v>
      </c>
      <c r="AD3613">
        <v>2.5</v>
      </c>
      <c r="AE3613">
        <v>26</v>
      </c>
      <c r="AF3613">
        <v>4.327</v>
      </c>
    </row>
    <row r="3614" spans="1:32" x14ac:dyDescent="0.25">
      <c r="A3614">
        <v>3967</v>
      </c>
      <c r="B3614">
        <v>4384</v>
      </c>
      <c r="C3614">
        <v>4384</v>
      </c>
      <c r="D3614">
        <v>25836</v>
      </c>
      <c r="E3614" t="str">
        <f t="shared" si="168"/>
        <v>25836-BRA-P</v>
      </c>
      <c r="F3614" t="s">
        <v>1038</v>
      </c>
      <c r="G3614" t="s">
        <v>76</v>
      </c>
      <c r="H3614" t="s">
        <v>12</v>
      </c>
      <c r="I3614">
        <v>-36.661498999999999</v>
      </c>
      <c r="J3614">
        <v>-9.7548999999999992</v>
      </c>
      <c r="K3614">
        <v>271</v>
      </c>
      <c r="L3614">
        <v>30</v>
      </c>
      <c r="M3614" t="str">
        <f t="shared" si="169"/>
        <v>Pequeña</v>
      </c>
      <c r="N3614" t="str">
        <f t="shared" si="170"/>
        <v>P</v>
      </c>
      <c r="O3614">
        <v>0.303485</v>
      </c>
      <c r="P3614" t="s">
        <v>7</v>
      </c>
      <c r="Q3614">
        <v>9.1369999999999993E-3</v>
      </c>
      <c r="R3614" t="s">
        <v>8</v>
      </c>
      <c r="S3614">
        <v>138.81407200000001</v>
      </c>
      <c r="T3614" t="s">
        <v>49</v>
      </c>
      <c r="U3614">
        <v>40.667172620245438</v>
      </c>
      <c r="V3614">
        <v>25</v>
      </c>
      <c r="W3614">
        <v>5.492</v>
      </c>
      <c r="X3614">
        <v>75</v>
      </c>
      <c r="Y3614">
        <v>5.8910400000000003</v>
      </c>
      <c r="Z3614">
        <v>225</v>
      </c>
      <c r="AA3614" t="str">
        <f>IF(Z3614=-1,"Flat",
INDEX({"North","Northeast","East","Southeast","South","Southwest","West","Northwest","North"},
MATCH(Z3614,{0;22.5;67.5;112.5;157.5;202.5;247.5;292.5;337.5},1)))</f>
        <v>Southwest</v>
      </c>
      <c r="AB3614">
        <v>0.59780599999999995</v>
      </c>
      <c r="AC3614" t="s">
        <v>20</v>
      </c>
      <c r="AD3614">
        <v>2.5</v>
      </c>
      <c r="AE3614">
        <v>9</v>
      </c>
      <c r="AF3614">
        <v>4.3129999999999997</v>
      </c>
    </row>
    <row r="3615" spans="1:32" x14ac:dyDescent="0.25">
      <c r="A3615">
        <v>3968</v>
      </c>
      <c r="B3615">
        <v>4385</v>
      </c>
      <c r="C3615">
        <v>4385</v>
      </c>
      <c r="D3615">
        <v>25837</v>
      </c>
      <c r="E3615" t="str">
        <f t="shared" si="168"/>
        <v>25837-BRA-P</v>
      </c>
      <c r="F3615" t="s">
        <v>1039</v>
      </c>
      <c r="G3615" t="s">
        <v>76</v>
      </c>
      <c r="H3615" t="s">
        <v>12</v>
      </c>
      <c r="I3615">
        <v>-48.507801000000001</v>
      </c>
      <c r="J3615">
        <v>-16.083400999999999</v>
      </c>
      <c r="K3615">
        <v>1088</v>
      </c>
      <c r="L3615">
        <v>10280</v>
      </c>
      <c r="M3615" t="str">
        <f t="shared" si="169"/>
        <v>Pequeña</v>
      </c>
      <c r="N3615" t="str">
        <f t="shared" si="170"/>
        <v>P</v>
      </c>
      <c r="O3615">
        <v>1.6904699999999999</v>
      </c>
      <c r="P3615" t="s">
        <v>7</v>
      </c>
      <c r="Q3615">
        <v>-7.9500000000000003E-4</v>
      </c>
      <c r="R3615" t="s">
        <v>8</v>
      </c>
      <c r="S3615">
        <v>258.31063799999998</v>
      </c>
      <c r="T3615" t="s">
        <v>16</v>
      </c>
      <c r="U3615">
        <v>21.203651358937961</v>
      </c>
      <c r="V3615">
        <v>21.6</v>
      </c>
      <c r="W3615">
        <v>5.8330000000000002</v>
      </c>
      <c r="X3615">
        <v>65</v>
      </c>
      <c r="Y3615">
        <v>5.0599499999999997</v>
      </c>
      <c r="Z3615">
        <v>120</v>
      </c>
      <c r="AA3615" t="str">
        <f>IF(Z3615=-1,"Flat",
INDEX({"North","Northeast","East","Southeast","South","Southwest","West","Northwest","North"},
MATCH(Z3615,{0;22.5;67.5;112.5;157.5;202.5;247.5;292.5;337.5},1)))</f>
        <v>Southeast</v>
      </c>
      <c r="AB3615">
        <v>0.66658399999999995</v>
      </c>
      <c r="AC3615" t="s">
        <v>10</v>
      </c>
      <c r="AD3615">
        <v>1</v>
      </c>
      <c r="AE3615">
        <v>22</v>
      </c>
      <c r="AF3615">
        <v>4.6310000000000002</v>
      </c>
    </row>
    <row r="3616" spans="1:32" x14ac:dyDescent="0.25">
      <c r="A3616">
        <v>3969</v>
      </c>
      <c r="B3616">
        <v>4386</v>
      </c>
      <c r="C3616">
        <v>4386</v>
      </c>
      <c r="D3616">
        <v>25838</v>
      </c>
      <c r="E3616" t="str">
        <f t="shared" si="168"/>
        <v>25838-BRA-P</v>
      </c>
      <c r="F3616" t="s">
        <v>1040</v>
      </c>
      <c r="G3616" t="s">
        <v>76</v>
      </c>
      <c r="H3616" t="s">
        <v>12</v>
      </c>
      <c r="I3616">
        <v>-54.058799999999998</v>
      </c>
      <c r="J3616">
        <v>-24.558299999999999</v>
      </c>
      <c r="K3616">
        <v>423</v>
      </c>
      <c r="L3616">
        <v>13845.8</v>
      </c>
      <c r="M3616" t="str">
        <f t="shared" si="169"/>
        <v>Pequeña</v>
      </c>
      <c r="N3616" t="str">
        <f t="shared" si="170"/>
        <v>P</v>
      </c>
      <c r="O3616">
        <v>0.46122600000000002</v>
      </c>
      <c r="P3616" t="s">
        <v>7</v>
      </c>
      <c r="Q3616">
        <v>1.9859999999999999E-3</v>
      </c>
      <c r="R3616" t="s">
        <v>8</v>
      </c>
      <c r="S3616">
        <v>338.198578</v>
      </c>
      <c r="T3616" t="s">
        <v>70</v>
      </c>
      <c r="U3616">
        <v>140.07483616524701</v>
      </c>
      <c r="V3616">
        <v>22.1</v>
      </c>
      <c r="W3616">
        <v>5.4610000000000003</v>
      </c>
      <c r="X3616">
        <v>70</v>
      </c>
      <c r="Y3616">
        <v>6.7754399999999997</v>
      </c>
      <c r="Z3616">
        <v>120</v>
      </c>
      <c r="AA3616" t="str">
        <f>IF(Z3616=-1,"Flat",
INDEX({"North","Northeast","East","Southeast","South","Southwest","West","Northwest","North"},
MATCH(Z3616,{0;22.5;67.5;112.5;157.5;202.5;247.5;292.5;337.5},1)))</f>
        <v>Southeast</v>
      </c>
      <c r="AB3616">
        <v>0.74843999999999999</v>
      </c>
      <c r="AC3616" t="s">
        <v>10</v>
      </c>
      <c r="AD3616">
        <v>1</v>
      </c>
      <c r="AE3616">
        <v>24</v>
      </c>
      <c r="AF3616">
        <v>4.3529999999999998</v>
      </c>
    </row>
    <row r="3617" spans="1:32" x14ac:dyDescent="0.25">
      <c r="A3617">
        <v>3970</v>
      </c>
      <c r="B3617">
        <v>4387</v>
      </c>
      <c r="C3617">
        <v>4387</v>
      </c>
      <c r="D3617">
        <v>25839</v>
      </c>
      <c r="E3617" t="str">
        <f t="shared" si="168"/>
        <v>25839-BRA-P</v>
      </c>
      <c r="F3617" t="s">
        <v>1041</v>
      </c>
      <c r="G3617" t="s">
        <v>76</v>
      </c>
      <c r="H3617" t="s">
        <v>12</v>
      </c>
      <c r="I3617">
        <v>-40.691699999999997</v>
      </c>
      <c r="J3617">
        <v>-16.1754</v>
      </c>
      <c r="K3617">
        <v>190</v>
      </c>
      <c r="L3617">
        <v>30</v>
      </c>
      <c r="M3617" t="str">
        <f t="shared" si="169"/>
        <v>Pequeña</v>
      </c>
      <c r="N3617" t="str">
        <f t="shared" si="170"/>
        <v>P</v>
      </c>
      <c r="O3617">
        <v>0.58958500000000003</v>
      </c>
      <c r="P3617" t="s">
        <v>7</v>
      </c>
      <c r="Q3617">
        <v>-1.9859999999999999E-3</v>
      </c>
      <c r="R3617" t="s">
        <v>8</v>
      </c>
      <c r="S3617">
        <v>83.047043000000002</v>
      </c>
      <c r="T3617" t="s">
        <v>19</v>
      </c>
      <c r="U3617">
        <v>194.0188320028582</v>
      </c>
      <c r="V3617">
        <v>24.200001</v>
      </c>
      <c r="W3617">
        <v>5.242</v>
      </c>
      <c r="X3617">
        <v>70</v>
      </c>
      <c r="Y3617">
        <v>3.7441900000000001</v>
      </c>
      <c r="Z3617">
        <v>180</v>
      </c>
      <c r="AA3617" t="str">
        <f>IF(Z3617=-1,"Flat",
INDEX({"North","Northeast","East","Southeast","South","Southwest","West","Northwest","North"},
MATCH(Z3617,{0;22.5;67.5;112.5;157.5;202.5;247.5;292.5;337.5},1)))</f>
        <v>South</v>
      </c>
      <c r="AB3617">
        <v>0.67332800000000004</v>
      </c>
      <c r="AC3617" t="s">
        <v>10</v>
      </c>
      <c r="AD3617">
        <v>1</v>
      </c>
      <c r="AE3617">
        <v>16</v>
      </c>
      <c r="AF3617">
        <v>4.117</v>
      </c>
    </row>
    <row r="3618" spans="1:32" x14ac:dyDescent="0.25">
      <c r="A3618">
        <v>3971</v>
      </c>
      <c r="B3618">
        <v>4388</v>
      </c>
      <c r="C3618">
        <v>4388</v>
      </c>
      <c r="D3618">
        <v>25840</v>
      </c>
      <c r="E3618" t="str">
        <f t="shared" si="168"/>
        <v>25840-BRA-P</v>
      </c>
      <c r="F3618" t="s">
        <v>1042</v>
      </c>
      <c r="G3618" t="s">
        <v>76</v>
      </c>
      <c r="H3618" t="s">
        <v>12</v>
      </c>
      <c r="I3618">
        <v>-35.880001</v>
      </c>
      <c r="J3618">
        <v>-7.21</v>
      </c>
      <c r="K3618">
        <v>544</v>
      </c>
      <c r="L3618">
        <v>30</v>
      </c>
      <c r="M3618" t="str">
        <f t="shared" si="169"/>
        <v>Pequeña</v>
      </c>
      <c r="N3618" t="str">
        <f t="shared" si="170"/>
        <v>P</v>
      </c>
      <c r="O3618">
        <v>1.4370000000000001</v>
      </c>
      <c r="P3618" t="s">
        <v>7</v>
      </c>
      <c r="Q3618">
        <v>-3.1779999999999998E-3</v>
      </c>
      <c r="R3618" t="s">
        <v>8</v>
      </c>
      <c r="S3618">
        <v>195.554565</v>
      </c>
      <c r="T3618" t="s">
        <v>13</v>
      </c>
      <c r="U3618">
        <v>285.74691100704848</v>
      </c>
      <c r="V3618">
        <v>23.1</v>
      </c>
      <c r="W3618">
        <v>5.3570000000000002</v>
      </c>
      <c r="X3618">
        <v>65.92</v>
      </c>
      <c r="Y3618">
        <v>6.1191800000000001</v>
      </c>
      <c r="Z3618">
        <v>113.9</v>
      </c>
      <c r="AA3618" t="str">
        <f>IF(Z3618=-1,"Flat",
INDEX({"North","Northeast","East","Southeast","South","Southwest","West","Northwest","North"},
MATCH(Z3618,{0;22.5;67.5;112.5;157.5;202.5;247.5;292.5;337.5},1)))</f>
        <v>Southeast</v>
      </c>
      <c r="AB3618">
        <v>-9999</v>
      </c>
      <c r="AC3618" t="s">
        <v>109</v>
      </c>
      <c r="AD3618">
        <v>1</v>
      </c>
      <c r="AE3618">
        <v>7</v>
      </c>
      <c r="AF3618">
        <v>4.234</v>
      </c>
    </row>
    <row r="3619" spans="1:32" x14ac:dyDescent="0.25">
      <c r="A3619">
        <v>3972</v>
      </c>
      <c r="B3619">
        <v>4389</v>
      </c>
      <c r="C3619">
        <v>4389</v>
      </c>
      <c r="D3619">
        <v>25841</v>
      </c>
      <c r="E3619" t="str">
        <f t="shared" si="168"/>
        <v>25841-BRA-M</v>
      </c>
      <c r="F3619" t="s">
        <v>1043</v>
      </c>
      <c r="G3619" t="s">
        <v>76</v>
      </c>
      <c r="H3619" t="s">
        <v>12</v>
      </c>
      <c r="I3619">
        <v>-49.060600000000001</v>
      </c>
      <c r="J3619">
        <v>-20.523899</v>
      </c>
      <c r="K3619">
        <v>556</v>
      </c>
      <c r="L3619">
        <v>113943</v>
      </c>
      <c r="M3619" t="str">
        <f t="shared" si="169"/>
        <v>Mediana</v>
      </c>
      <c r="N3619" t="str">
        <f t="shared" si="170"/>
        <v>M</v>
      </c>
      <c r="O3619">
        <v>1.16951</v>
      </c>
      <c r="P3619" t="s">
        <v>7</v>
      </c>
      <c r="Q3619">
        <v>1.5890999999999999E-2</v>
      </c>
      <c r="R3619" t="s">
        <v>80</v>
      </c>
      <c r="S3619">
        <v>336.250519</v>
      </c>
      <c r="T3619" t="s">
        <v>30</v>
      </c>
      <c r="U3619">
        <v>22.220740371692919</v>
      </c>
      <c r="V3619">
        <v>23.9</v>
      </c>
      <c r="W3619">
        <v>5.8419999999999996</v>
      </c>
      <c r="X3619">
        <v>65</v>
      </c>
      <c r="Y3619">
        <v>5.3668399999999998</v>
      </c>
      <c r="Z3619">
        <v>120</v>
      </c>
      <c r="AA3619" t="str">
        <f>IF(Z3619=-1,"Flat",
INDEX({"North","Northeast","East","Southeast","South","Southwest","West","Northwest","North"},
MATCH(Z3619,{0;22.5;67.5;112.5;157.5;202.5;247.5;292.5;337.5},1)))</f>
        <v>Southeast</v>
      </c>
      <c r="AB3619">
        <v>0.74756999999999996</v>
      </c>
      <c r="AC3619" t="s">
        <v>10</v>
      </c>
      <c r="AD3619">
        <v>2.5</v>
      </c>
      <c r="AE3619">
        <v>24</v>
      </c>
      <c r="AF3619">
        <v>4.6059999999999999</v>
      </c>
    </row>
    <row r="3620" spans="1:32" x14ac:dyDescent="0.25">
      <c r="A3620">
        <v>3974</v>
      </c>
      <c r="B3620">
        <v>4391</v>
      </c>
      <c r="C3620">
        <v>4391</v>
      </c>
      <c r="D3620">
        <v>25843</v>
      </c>
      <c r="E3620" t="str">
        <f t="shared" si="168"/>
        <v>25843-BRA-P</v>
      </c>
      <c r="F3620" t="s">
        <v>1044</v>
      </c>
      <c r="G3620" t="s">
        <v>76</v>
      </c>
      <c r="H3620" t="s">
        <v>12</v>
      </c>
      <c r="I3620">
        <v>-52.209999000000003</v>
      </c>
      <c r="J3620">
        <v>-3.2040999999999999</v>
      </c>
      <c r="K3620">
        <v>99</v>
      </c>
      <c r="L3620">
        <v>6384.84</v>
      </c>
      <c r="M3620" t="str">
        <f t="shared" si="169"/>
        <v>Pequeña</v>
      </c>
      <c r="N3620" t="str">
        <f t="shared" si="170"/>
        <v>P</v>
      </c>
      <c r="O3620">
        <v>0.460341</v>
      </c>
      <c r="P3620" t="s">
        <v>7</v>
      </c>
      <c r="Q3620">
        <v>5.9589999999999999E-3</v>
      </c>
      <c r="R3620" t="s">
        <v>8</v>
      </c>
      <c r="S3620">
        <v>97.125015000000005</v>
      </c>
      <c r="T3620" t="s">
        <v>19</v>
      </c>
      <c r="U3620">
        <v>220.1282045926593</v>
      </c>
      <c r="V3620">
        <v>26.6</v>
      </c>
      <c r="W3620">
        <v>5.2690000000000001</v>
      </c>
      <c r="X3620">
        <v>80</v>
      </c>
      <c r="Y3620">
        <v>3.9701300000000002</v>
      </c>
      <c r="Z3620">
        <v>55</v>
      </c>
      <c r="AA3620" t="str">
        <f>IF(Z3620=-1,"Flat",
INDEX({"North","Northeast","East","Southeast","South","Southwest","West","Northwest","North"},
MATCH(Z3620,{0;22.5;67.5;112.5;157.5;202.5;247.5;292.5;337.5},1)))</f>
        <v>Northeast</v>
      </c>
      <c r="AB3620">
        <v>0.67262900000000003</v>
      </c>
      <c r="AC3620" t="s">
        <v>10</v>
      </c>
      <c r="AD3620">
        <v>1</v>
      </c>
      <c r="AE3620">
        <v>8</v>
      </c>
      <c r="AF3620">
        <v>4.1269999999999998</v>
      </c>
    </row>
    <row r="3621" spans="1:32" x14ac:dyDescent="0.25">
      <c r="A3621">
        <v>3976</v>
      </c>
      <c r="B3621">
        <v>4393</v>
      </c>
      <c r="C3621">
        <v>4393</v>
      </c>
      <c r="D3621">
        <v>25845</v>
      </c>
      <c r="E3621" t="str">
        <f t="shared" si="168"/>
        <v>25845-BRA-P</v>
      </c>
      <c r="F3621" t="s">
        <v>1045</v>
      </c>
      <c r="G3621" t="s">
        <v>76</v>
      </c>
      <c r="H3621" t="s">
        <v>12</v>
      </c>
      <c r="I3621">
        <v>-41.966099</v>
      </c>
      <c r="J3621">
        <v>-20.423598999999999</v>
      </c>
      <c r="K3621">
        <v>655</v>
      </c>
      <c r="L3621">
        <v>30</v>
      </c>
      <c r="M3621" t="str">
        <f t="shared" si="169"/>
        <v>Pequeña</v>
      </c>
      <c r="N3621" t="str">
        <f t="shared" si="170"/>
        <v>P</v>
      </c>
      <c r="O3621">
        <v>2.6232700000000002</v>
      </c>
      <c r="P3621" t="s">
        <v>32</v>
      </c>
      <c r="Q3621">
        <v>-5.0452999999999998E-2</v>
      </c>
      <c r="R3621" t="s">
        <v>15</v>
      </c>
      <c r="S3621">
        <v>226.32197600000001</v>
      </c>
      <c r="T3621" t="s">
        <v>23</v>
      </c>
      <c r="U3621">
        <v>227.0223495436793</v>
      </c>
      <c r="V3621">
        <v>21</v>
      </c>
      <c r="W3621">
        <v>4.9610000000000003</v>
      </c>
      <c r="X3621">
        <v>88.22</v>
      </c>
      <c r="Y3621">
        <v>4.1700900000000001</v>
      </c>
      <c r="Z3621">
        <v>88</v>
      </c>
      <c r="AA3621" t="str">
        <f>IF(Z3621=-1,"Flat",
INDEX({"North","Northeast","East","Southeast","South","Southwest","West","Northwest","North"},
MATCH(Z3621,{0;22.5;67.5;112.5;157.5;202.5;247.5;292.5;337.5},1)))</f>
        <v>East</v>
      </c>
      <c r="AB3621">
        <v>0.59506800000000004</v>
      </c>
      <c r="AC3621" t="s">
        <v>20</v>
      </c>
      <c r="AD3621">
        <v>2.5</v>
      </c>
      <c r="AE3621">
        <v>22</v>
      </c>
      <c r="AF3621">
        <v>3.96</v>
      </c>
    </row>
    <row r="3622" spans="1:32" x14ac:dyDescent="0.25">
      <c r="A3622">
        <v>3981</v>
      </c>
      <c r="B3622">
        <v>4398</v>
      </c>
      <c r="C3622">
        <v>4398</v>
      </c>
      <c r="D3622">
        <v>25850</v>
      </c>
      <c r="E3622" t="str">
        <f t="shared" si="168"/>
        <v>25850-BRA-P</v>
      </c>
      <c r="F3622" t="s">
        <v>1046</v>
      </c>
      <c r="G3622" t="s">
        <v>76</v>
      </c>
      <c r="H3622" t="s">
        <v>12</v>
      </c>
      <c r="I3622">
        <v>-52.318900999999997</v>
      </c>
      <c r="J3622">
        <v>-23.131201000000001</v>
      </c>
      <c r="K3622">
        <v>508</v>
      </c>
      <c r="L3622">
        <v>13728.6</v>
      </c>
      <c r="M3622" t="str">
        <f t="shared" si="169"/>
        <v>Pequeña</v>
      </c>
      <c r="N3622" t="str">
        <f t="shared" si="170"/>
        <v>P</v>
      </c>
      <c r="O3622">
        <v>2.0204599999999999</v>
      </c>
      <c r="P3622" t="s">
        <v>32</v>
      </c>
      <c r="Q3622">
        <v>8.7399999999999995E-3</v>
      </c>
      <c r="R3622" t="s">
        <v>8</v>
      </c>
      <c r="S3622">
        <v>185.26769999999999</v>
      </c>
      <c r="T3622" t="s">
        <v>13</v>
      </c>
      <c r="U3622">
        <v>1265.7092423120489</v>
      </c>
      <c r="V3622">
        <v>22.4</v>
      </c>
      <c r="W3622">
        <v>5.593</v>
      </c>
      <c r="X3622">
        <v>70</v>
      </c>
      <c r="Y3622">
        <v>6.4542299999999999</v>
      </c>
      <c r="Z3622">
        <v>180</v>
      </c>
      <c r="AA3622" t="str">
        <f>IF(Z3622=-1,"Flat",
INDEX({"North","Northeast","East","Southeast","South","Southwest","West","Northwest","North"},
MATCH(Z3622,{0;22.5;67.5;112.5;157.5;202.5;247.5;292.5;337.5},1)))</f>
        <v>South</v>
      </c>
      <c r="AB3622">
        <v>0.59113499999999997</v>
      </c>
      <c r="AC3622" t="s">
        <v>20</v>
      </c>
      <c r="AD3622">
        <v>1</v>
      </c>
      <c r="AE3622">
        <v>24</v>
      </c>
      <c r="AF3622">
        <v>4.45</v>
      </c>
    </row>
    <row r="3623" spans="1:32" x14ac:dyDescent="0.25">
      <c r="A3623">
        <v>3991</v>
      </c>
      <c r="B3623">
        <v>4408</v>
      </c>
      <c r="C3623">
        <v>4408</v>
      </c>
      <c r="D3623">
        <v>25860</v>
      </c>
      <c r="E3623" t="str">
        <f t="shared" si="168"/>
        <v>25860-BRA-M</v>
      </c>
      <c r="F3623" t="s">
        <v>1047</v>
      </c>
      <c r="G3623" t="s">
        <v>76</v>
      </c>
      <c r="H3623" t="s">
        <v>12</v>
      </c>
      <c r="I3623">
        <v>-52.304400999999999</v>
      </c>
      <c r="J3623">
        <v>-23.135200999999999</v>
      </c>
      <c r="K3623">
        <v>508</v>
      </c>
      <c r="L3623">
        <v>30273.5</v>
      </c>
      <c r="M3623" t="str">
        <f t="shared" si="169"/>
        <v>Mediana</v>
      </c>
      <c r="N3623" t="str">
        <f t="shared" si="170"/>
        <v>M</v>
      </c>
      <c r="O3623">
        <v>1.8760300000000001</v>
      </c>
      <c r="P3623" t="s">
        <v>7</v>
      </c>
      <c r="Q3623">
        <v>7.1510000000000002E-3</v>
      </c>
      <c r="R3623" t="s">
        <v>8</v>
      </c>
      <c r="S3623">
        <v>146.79342700000001</v>
      </c>
      <c r="T3623" t="s">
        <v>49</v>
      </c>
      <c r="U3623">
        <v>680.63312864489762</v>
      </c>
      <c r="V3623">
        <v>22.4</v>
      </c>
      <c r="W3623">
        <v>5.5949999999999998</v>
      </c>
      <c r="X3623">
        <v>70</v>
      </c>
      <c r="Y3623">
        <v>6.4438500000000003</v>
      </c>
      <c r="Z3623">
        <v>235</v>
      </c>
      <c r="AA3623" t="str">
        <f>IF(Z3623=-1,"Flat",
INDEX({"North","Northeast","East","Southeast","South","Southwest","West","Northwest","North"},
MATCH(Z3623,{0;22.5;67.5;112.5;157.5;202.5;247.5;292.5;337.5},1)))</f>
        <v>Southwest</v>
      </c>
      <c r="AB3623">
        <v>0.59113499999999997</v>
      </c>
      <c r="AC3623" t="s">
        <v>20</v>
      </c>
      <c r="AD3623">
        <v>1</v>
      </c>
      <c r="AE3623">
        <v>24</v>
      </c>
      <c r="AF3623">
        <v>4.444</v>
      </c>
    </row>
    <row r="3624" spans="1:32" x14ac:dyDescent="0.25">
      <c r="A3624">
        <v>3994</v>
      </c>
      <c r="B3624">
        <v>4411</v>
      </c>
      <c r="C3624">
        <v>4411</v>
      </c>
      <c r="D3624">
        <v>25863</v>
      </c>
      <c r="E3624" t="str">
        <f t="shared" si="168"/>
        <v>25863-BRA-P</v>
      </c>
      <c r="F3624" t="s">
        <v>1048</v>
      </c>
      <c r="G3624" t="s">
        <v>76</v>
      </c>
      <c r="H3624" t="s">
        <v>12</v>
      </c>
      <c r="I3624">
        <v>-36.819901000000002</v>
      </c>
      <c r="J3624">
        <v>-5.3800999999999997</v>
      </c>
      <c r="K3624">
        <v>24</v>
      </c>
      <c r="L3624">
        <v>30</v>
      </c>
      <c r="M3624" t="str">
        <f t="shared" si="169"/>
        <v>Pequeña</v>
      </c>
      <c r="N3624" t="str">
        <f t="shared" si="170"/>
        <v>P</v>
      </c>
      <c r="O3624">
        <v>0.59645700000000001</v>
      </c>
      <c r="P3624" t="s">
        <v>7</v>
      </c>
      <c r="Q3624">
        <v>3.97E-4</v>
      </c>
      <c r="R3624" t="s">
        <v>8</v>
      </c>
      <c r="S3624">
        <v>338.96249399999999</v>
      </c>
      <c r="T3624" t="s">
        <v>70</v>
      </c>
      <c r="U3624">
        <v>1618.8776591006019</v>
      </c>
      <c r="V3624">
        <v>28.4</v>
      </c>
      <c r="W3624">
        <v>5.8419999999999996</v>
      </c>
      <c r="X3624">
        <v>75</v>
      </c>
      <c r="Y3624">
        <v>5.6818200000000001</v>
      </c>
      <c r="Z3624">
        <v>135</v>
      </c>
      <c r="AA3624" t="str">
        <f>IF(Z3624=-1,"Flat",
INDEX({"North","Northeast","East","Southeast","South","Southwest","West","Northwest","North"},
MATCH(Z3624,{0;22.5;67.5;112.5;157.5;202.5;247.5;292.5;337.5},1)))</f>
        <v>Southeast</v>
      </c>
      <c r="AB3624">
        <v>0.747031</v>
      </c>
      <c r="AC3624" t="s">
        <v>10</v>
      </c>
      <c r="AD3624">
        <v>1.1000000000000001</v>
      </c>
      <c r="AE3624">
        <v>7</v>
      </c>
      <c r="AF3624">
        <v>4.5119999999999996</v>
      </c>
    </row>
    <row r="3625" spans="1:32" x14ac:dyDescent="0.25">
      <c r="A3625">
        <v>3995</v>
      </c>
      <c r="B3625">
        <v>4412</v>
      </c>
      <c r="C3625">
        <v>4412</v>
      </c>
      <c r="D3625">
        <v>25864</v>
      </c>
      <c r="E3625" t="str">
        <f t="shared" si="168"/>
        <v>25864-BRA-M</v>
      </c>
      <c r="F3625" t="s">
        <v>1049</v>
      </c>
      <c r="G3625" t="s">
        <v>76</v>
      </c>
      <c r="H3625" t="s">
        <v>12</v>
      </c>
      <c r="I3625">
        <v>-42.461201000000003</v>
      </c>
      <c r="J3625">
        <v>-5.0393999999999997</v>
      </c>
      <c r="K3625">
        <v>189</v>
      </c>
      <c r="L3625">
        <v>24901.8</v>
      </c>
      <c r="M3625" t="str">
        <f t="shared" si="169"/>
        <v>Mediana</v>
      </c>
      <c r="N3625" t="str">
        <f t="shared" si="170"/>
        <v>M</v>
      </c>
      <c r="O3625">
        <v>0.42152499999999998</v>
      </c>
      <c r="P3625" t="s">
        <v>7</v>
      </c>
      <c r="Q3625">
        <v>2.3839999999999998E-3</v>
      </c>
      <c r="R3625" t="s">
        <v>8</v>
      </c>
      <c r="S3625">
        <v>61.699244999999998</v>
      </c>
      <c r="T3625" t="s">
        <v>9</v>
      </c>
      <c r="U3625">
        <v>16.27705867586036</v>
      </c>
      <c r="V3625">
        <v>28</v>
      </c>
      <c r="W3625">
        <v>5.9619999999999997</v>
      </c>
      <c r="X3625">
        <v>70</v>
      </c>
      <c r="Y3625">
        <v>3.9616899999999999</v>
      </c>
      <c r="Z3625">
        <v>130</v>
      </c>
      <c r="AA3625" t="str">
        <f>IF(Z3625=-1,"Flat",
INDEX({"North","Northeast","East","Southeast","South","Southwest","West","Northwest","North"},
MATCH(Z3625,{0;22.5;67.5;112.5;157.5;202.5;247.5;292.5;337.5},1)))</f>
        <v>Southeast</v>
      </c>
      <c r="AB3625">
        <v>0.79788099999999995</v>
      </c>
      <c r="AC3625" t="s">
        <v>10</v>
      </c>
      <c r="AD3625">
        <v>1.3</v>
      </c>
      <c r="AE3625">
        <v>10</v>
      </c>
      <c r="AF3625">
        <v>4.6239999999999997</v>
      </c>
    </row>
    <row r="3626" spans="1:32" x14ac:dyDescent="0.25">
      <c r="A3626">
        <v>3997</v>
      </c>
      <c r="B3626">
        <v>4414</v>
      </c>
      <c r="C3626">
        <v>4414</v>
      </c>
      <c r="D3626">
        <v>25866</v>
      </c>
      <c r="E3626" t="str">
        <f t="shared" si="168"/>
        <v>25866-BRA-P</v>
      </c>
      <c r="F3626" t="s">
        <v>1050</v>
      </c>
      <c r="G3626" t="s">
        <v>76</v>
      </c>
      <c r="H3626" t="s">
        <v>12</v>
      </c>
      <c r="I3626">
        <v>-58.799999</v>
      </c>
      <c r="J3626">
        <v>-13.54</v>
      </c>
      <c r="K3626">
        <v>573</v>
      </c>
      <c r="L3626">
        <v>10632.6</v>
      </c>
      <c r="M3626" t="str">
        <f t="shared" si="169"/>
        <v>Pequeña</v>
      </c>
      <c r="N3626" t="str">
        <f t="shared" si="170"/>
        <v>P</v>
      </c>
      <c r="O3626">
        <v>0.117714</v>
      </c>
      <c r="P3626" t="s">
        <v>7</v>
      </c>
      <c r="Q3626">
        <v>7.9500000000000003E-4</v>
      </c>
      <c r="R3626" t="s">
        <v>8</v>
      </c>
      <c r="S3626">
        <v>14.036243000000001</v>
      </c>
      <c r="T3626" t="s">
        <v>70</v>
      </c>
      <c r="U3626">
        <v>27.595379217031869</v>
      </c>
      <c r="V3626">
        <v>24</v>
      </c>
      <c r="W3626">
        <v>5.5259999999999998</v>
      </c>
      <c r="X3626">
        <v>65</v>
      </c>
      <c r="Y3626">
        <v>4.6749000000000001</v>
      </c>
      <c r="Z3626">
        <v>135</v>
      </c>
      <c r="AA3626" t="str">
        <f>IF(Z3626=-1,"Flat",
INDEX({"North","Northeast","East","Southeast","South","Southwest","West","Northwest","North"},
MATCH(Z3626,{0;22.5;67.5;112.5;157.5;202.5;247.5;292.5;337.5},1)))</f>
        <v>Southeast</v>
      </c>
      <c r="AB3626">
        <v>0.74919599999999997</v>
      </c>
      <c r="AC3626" t="s">
        <v>10</v>
      </c>
      <c r="AD3626">
        <v>1</v>
      </c>
      <c r="AE3626">
        <v>18</v>
      </c>
      <c r="AF3626">
        <v>4.3570000000000002</v>
      </c>
    </row>
    <row r="3627" spans="1:32" x14ac:dyDescent="0.25">
      <c r="A3627">
        <v>3998</v>
      </c>
      <c r="B3627">
        <v>4415</v>
      </c>
      <c r="C3627">
        <v>4415</v>
      </c>
      <c r="D3627">
        <v>25867</v>
      </c>
      <c r="E3627" t="str">
        <f t="shared" si="168"/>
        <v>25867-BRA-P</v>
      </c>
      <c r="F3627" t="s">
        <v>1051</v>
      </c>
      <c r="G3627" t="s">
        <v>76</v>
      </c>
      <c r="H3627" t="s">
        <v>12</v>
      </c>
      <c r="I3627">
        <v>-59.982498</v>
      </c>
      <c r="J3627">
        <v>-3.1316000000000002</v>
      </c>
      <c r="K3627">
        <v>38</v>
      </c>
      <c r="L3627">
        <v>30</v>
      </c>
      <c r="M3627" t="str">
        <f t="shared" si="169"/>
        <v>Pequeña</v>
      </c>
      <c r="N3627" t="str">
        <f t="shared" si="170"/>
        <v>P</v>
      </c>
      <c r="O3627">
        <v>1.0941099999999999</v>
      </c>
      <c r="P3627" t="s">
        <v>7</v>
      </c>
      <c r="Q3627">
        <v>5.1640000000000002E-3</v>
      </c>
      <c r="R3627" t="s">
        <v>8</v>
      </c>
      <c r="S3627">
        <v>352.50414999999998</v>
      </c>
      <c r="T3627" t="s">
        <v>70</v>
      </c>
      <c r="U3627">
        <v>260.43187229109589</v>
      </c>
      <c r="V3627">
        <v>26.9</v>
      </c>
      <c r="W3627">
        <v>5.2489999999999997</v>
      </c>
      <c r="X3627">
        <v>95</v>
      </c>
      <c r="Y3627">
        <v>3.18289</v>
      </c>
      <c r="Z3627">
        <v>90</v>
      </c>
      <c r="AA3627" t="str">
        <f>IF(Z3627=-1,"Flat",
INDEX({"North","Northeast","East","Southeast","South","Southwest","West","Northwest","North"},
MATCH(Z3627,{0;22.5;67.5;112.5;157.5;202.5;247.5;292.5;337.5},1)))</f>
        <v>East</v>
      </c>
      <c r="AB3627">
        <v>0.74722100000000002</v>
      </c>
      <c r="AC3627" t="s">
        <v>10</v>
      </c>
      <c r="AD3627">
        <v>2.5</v>
      </c>
      <c r="AE3627">
        <v>8</v>
      </c>
      <c r="AF3627">
        <v>4.1180000000000012</v>
      </c>
    </row>
    <row r="3628" spans="1:32" x14ac:dyDescent="0.25">
      <c r="A3628">
        <v>3999</v>
      </c>
      <c r="B3628">
        <v>4416</v>
      </c>
      <c r="C3628">
        <v>4416</v>
      </c>
      <c r="D3628">
        <v>25868</v>
      </c>
      <c r="E3628" t="str">
        <f t="shared" si="168"/>
        <v>25868-BRA-M</v>
      </c>
      <c r="F3628" t="s">
        <v>1052</v>
      </c>
      <c r="G3628" t="s">
        <v>76</v>
      </c>
      <c r="H3628" t="s">
        <v>12</v>
      </c>
      <c r="I3628">
        <v>-44.889099000000002</v>
      </c>
      <c r="J3628">
        <v>-21.957599999999999</v>
      </c>
      <c r="K3628">
        <v>888</v>
      </c>
      <c r="L3628">
        <v>50718.3</v>
      </c>
      <c r="M3628" t="str">
        <f t="shared" si="169"/>
        <v>Mediana</v>
      </c>
      <c r="N3628" t="str">
        <f t="shared" si="170"/>
        <v>M</v>
      </c>
      <c r="O3628">
        <v>2.9056600000000001</v>
      </c>
      <c r="P3628" t="s">
        <v>32</v>
      </c>
      <c r="Q3628">
        <v>-1.5890999999999999E-2</v>
      </c>
      <c r="R3628" t="s">
        <v>15</v>
      </c>
      <c r="S3628">
        <v>316.59112499999998</v>
      </c>
      <c r="T3628" t="s">
        <v>30</v>
      </c>
      <c r="U3628">
        <v>222.32112561862911</v>
      </c>
      <c r="V3628">
        <v>20.9</v>
      </c>
      <c r="W3628">
        <v>5.5110000000000001</v>
      </c>
      <c r="X3628">
        <v>75</v>
      </c>
      <c r="Y3628">
        <v>3.6711200000000002</v>
      </c>
      <c r="Z3628">
        <v>160</v>
      </c>
      <c r="AA3628" t="str">
        <f>IF(Z3628=-1,"Flat",
INDEX({"North","Northeast","East","Southeast","South","Southwest","West","Northwest","North"},
MATCH(Z3628,{0;22.5;67.5;112.5;157.5;202.5;247.5;292.5;337.5},1)))</f>
        <v>South</v>
      </c>
      <c r="AB3628">
        <v>0.74491300000000005</v>
      </c>
      <c r="AC3628" t="s">
        <v>10</v>
      </c>
      <c r="AD3628">
        <v>1</v>
      </c>
      <c r="AE3628">
        <v>25</v>
      </c>
      <c r="AF3628">
        <v>4.3819999999999997</v>
      </c>
    </row>
    <row r="3629" spans="1:32" x14ac:dyDescent="0.25">
      <c r="A3629">
        <v>4000</v>
      </c>
      <c r="B3629">
        <v>4417</v>
      </c>
      <c r="C3629">
        <v>4417</v>
      </c>
      <c r="D3629">
        <v>25869</v>
      </c>
      <c r="E3629" t="str">
        <f t="shared" si="168"/>
        <v>25869-BRA-P</v>
      </c>
      <c r="F3629" t="s">
        <v>1053</v>
      </c>
      <c r="G3629" t="s">
        <v>76</v>
      </c>
      <c r="H3629" t="s">
        <v>12</v>
      </c>
      <c r="I3629">
        <v>-47.860802</v>
      </c>
      <c r="J3629">
        <v>-20.581499000000001</v>
      </c>
      <c r="K3629">
        <v>625</v>
      </c>
      <c r="L3629">
        <v>30</v>
      </c>
      <c r="M3629" t="str">
        <f t="shared" si="169"/>
        <v>Pequeña</v>
      </c>
      <c r="N3629" t="str">
        <f t="shared" si="170"/>
        <v>P</v>
      </c>
      <c r="O3629">
        <v>1.1145799999999999</v>
      </c>
      <c r="P3629" t="s">
        <v>7</v>
      </c>
      <c r="Q3629">
        <v>2.3839999999999998E-3</v>
      </c>
      <c r="R3629" t="s">
        <v>8</v>
      </c>
      <c r="S3629">
        <v>9.5829450000000005</v>
      </c>
      <c r="T3629" t="s">
        <v>70</v>
      </c>
      <c r="U3629">
        <v>195.4000663276222</v>
      </c>
      <c r="V3629">
        <v>24.1</v>
      </c>
      <c r="W3629">
        <v>5.77</v>
      </c>
      <c r="X3629">
        <v>84.02</v>
      </c>
      <c r="Y3629">
        <v>4.3572100000000002</v>
      </c>
      <c r="Z3629">
        <v>114</v>
      </c>
      <c r="AA3629" t="str">
        <f>IF(Z3629=-1,"Flat",
INDEX({"North","Northeast","East","Southeast","South","Southwest","West","Northwest","North"},
MATCH(Z3629,{0;22.5;67.5;112.5;157.5;202.5;247.5;292.5;337.5},1)))</f>
        <v>Southeast</v>
      </c>
      <c r="AB3629">
        <v>0.74387899999999996</v>
      </c>
      <c r="AC3629" t="s">
        <v>10</v>
      </c>
      <c r="AD3629">
        <v>1</v>
      </c>
      <c r="AE3629">
        <v>24</v>
      </c>
      <c r="AF3629">
        <v>4.5359999999999996</v>
      </c>
    </row>
    <row r="3630" spans="1:32" x14ac:dyDescent="0.25">
      <c r="A3630">
        <v>4001</v>
      </c>
      <c r="B3630">
        <v>4418</v>
      </c>
      <c r="C3630">
        <v>4418</v>
      </c>
      <c r="D3630">
        <v>25870</v>
      </c>
      <c r="E3630" t="str">
        <f t="shared" si="168"/>
        <v>25870-BRA-P</v>
      </c>
      <c r="F3630" t="s">
        <v>1054</v>
      </c>
      <c r="G3630" t="s">
        <v>76</v>
      </c>
      <c r="H3630" t="s">
        <v>12</v>
      </c>
      <c r="I3630">
        <v>-49.980598000000001</v>
      </c>
      <c r="J3630">
        <v>-16.2516</v>
      </c>
      <c r="K3630">
        <v>896</v>
      </c>
      <c r="L3630">
        <v>30</v>
      </c>
      <c r="M3630" t="str">
        <f t="shared" si="169"/>
        <v>Pequeña</v>
      </c>
      <c r="N3630" t="str">
        <f t="shared" si="170"/>
        <v>P</v>
      </c>
      <c r="O3630">
        <v>1.09169</v>
      </c>
      <c r="P3630" t="s">
        <v>7</v>
      </c>
      <c r="Q3630">
        <v>6.3559999999999997E-3</v>
      </c>
      <c r="R3630" t="s">
        <v>8</v>
      </c>
      <c r="S3630">
        <v>228.17982499999999</v>
      </c>
      <c r="T3630" t="s">
        <v>23</v>
      </c>
      <c r="U3630">
        <v>58.982836463627017</v>
      </c>
      <c r="V3630">
        <v>23.299999</v>
      </c>
      <c r="W3630">
        <v>5.883</v>
      </c>
      <c r="X3630">
        <v>68.09</v>
      </c>
      <c r="Y3630">
        <v>5.62601</v>
      </c>
      <c r="Z3630">
        <v>79.3</v>
      </c>
      <c r="AA3630" t="str">
        <f>IF(Z3630=-1,"Flat",
INDEX({"North","Northeast","East","Southeast","South","Southwest","West","Northwest","North"},
MATCH(Z3630,{0;22.5;67.5;112.5;157.5;202.5;247.5;292.5;337.5},1)))</f>
        <v>East</v>
      </c>
      <c r="AB3630">
        <v>0.59456600000000004</v>
      </c>
      <c r="AC3630" t="s">
        <v>20</v>
      </c>
      <c r="AD3630">
        <v>1</v>
      </c>
      <c r="AE3630">
        <v>22</v>
      </c>
      <c r="AF3630">
        <v>4.6390000000000002</v>
      </c>
    </row>
    <row r="3631" spans="1:32" x14ac:dyDescent="0.25">
      <c r="A3631">
        <v>4002</v>
      </c>
      <c r="B3631">
        <v>4419</v>
      </c>
      <c r="C3631">
        <v>4419</v>
      </c>
      <c r="D3631">
        <v>25871</v>
      </c>
      <c r="E3631" t="str">
        <f t="shared" si="168"/>
        <v>25871-BRA-P</v>
      </c>
      <c r="F3631" t="s">
        <v>1055</v>
      </c>
      <c r="G3631" t="s">
        <v>76</v>
      </c>
      <c r="H3631" t="s">
        <v>12</v>
      </c>
      <c r="I3631">
        <v>-39.830002</v>
      </c>
      <c r="J3631">
        <v>-3.37</v>
      </c>
      <c r="K3631">
        <v>37</v>
      </c>
      <c r="L3631">
        <v>8824.36</v>
      </c>
      <c r="M3631" t="str">
        <f t="shared" si="169"/>
        <v>Pequeña</v>
      </c>
      <c r="N3631" t="str">
        <f t="shared" si="170"/>
        <v>P</v>
      </c>
      <c r="O3631">
        <v>0.38568000000000002</v>
      </c>
      <c r="P3631" t="s">
        <v>7</v>
      </c>
      <c r="Q3631">
        <v>3.1779999999999998E-3</v>
      </c>
      <c r="R3631" t="s">
        <v>8</v>
      </c>
      <c r="S3631">
        <v>308.99099699999999</v>
      </c>
      <c r="T3631" t="s">
        <v>30</v>
      </c>
      <c r="U3631">
        <v>352.03270080153231</v>
      </c>
      <c r="V3631">
        <v>27.9</v>
      </c>
      <c r="W3631">
        <v>5.7229999999999999</v>
      </c>
      <c r="X3631">
        <v>85</v>
      </c>
      <c r="Y3631">
        <v>5.4390200000000002</v>
      </c>
      <c r="Z3631">
        <v>135</v>
      </c>
      <c r="AA3631" t="str">
        <f>IF(Z3631=-1,"Flat",
INDEX({"North","Northeast","East","Southeast","South","Southwest","West","Northwest","North"},
MATCH(Z3631,{0;22.5;67.5;112.5;157.5;202.5;247.5;292.5;337.5},1)))</f>
        <v>Southeast</v>
      </c>
      <c r="AB3631">
        <v>0.74805999999999995</v>
      </c>
      <c r="AC3631" t="s">
        <v>10</v>
      </c>
      <c r="AD3631">
        <v>2.5</v>
      </c>
      <c r="AE3631">
        <v>6</v>
      </c>
      <c r="AF3631">
        <v>4.4359999999999999</v>
      </c>
    </row>
    <row r="3632" spans="1:32" x14ac:dyDescent="0.25">
      <c r="A3632">
        <v>4003</v>
      </c>
      <c r="B3632">
        <v>4420</v>
      </c>
      <c r="C3632">
        <v>4420</v>
      </c>
      <c r="D3632">
        <v>25872</v>
      </c>
      <c r="E3632" t="str">
        <f t="shared" si="168"/>
        <v>25872-BRA-P</v>
      </c>
      <c r="F3632" t="s">
        <v>1055</v>
      </c>
      <c r="G3632" t="s">
        <v>76</v>
      </c>
      <c r="H3632" t="s">
        <v>12</v>
      </c>
      <c r="I3632">
        <v>-39.828499000000001</v>
      </c>
      <c r="J3632">
        <v>-3.3635000000000002</v>
      </c>
      <c r="K3632">
        <v>37</v>
      </c>
      <c r="L3632">
        <v>9867.7099999999991</v>
      </c>
      <c r="M3632" t="str">
        <f t="shared" si="169"/>
        <v>Pequeña</v>
      </c>
      <c r="N3632" t="str">
        <f t="shared" si="170"/>
        <v>P</v>
      </c>
      <c r="O3632">
        <v>0.319193</v>
      </c>
      <c r="P3632" t="s">
        <v>7</v>
      </c>
      <c r="Q3632">
        <v>3.973E-3</v>
      </c>
      <c r="R3632" t="s">
        <v>8</v>
      </c>
      <c r="S3632">
        <v>349.69515999999999</v>
      </c>
      <c r="T3632" t="s">
        <v>70</v>
      </c>
      <c r="U3632">
        <v>22.573383096202381</v>
      </c>
      <c r="V3632">
        <v>27.9</v>
      </c>
      <c r="W3632">
        <v>5.7210000000000001</v>
      </c>
      <c r="X3632">
        <v>85</v>
      </c>
      <c r="Y3632">
        <v>5.5701499999999999</v>
      </c>
      <c r="Z3632">
        <v>135</v>
      </c>
      <c r="AA3632" t="str">
        <f>IF(Z3632=-1,"Flat",
INDEX({"North","Northeast","East","Southeast","South","Southwest","West","Northwest","North"},
MATCH(Z3632,{0;22.5;67.5;112.5;157.5;202.5;247.5;292.5;337.5},1)))</f>
        <v>Southeast</v>
      </c>
      <c r="AB3632">
        <v>0.74841100000000005</v>
      </c>
      <c r="AC3632" t="s">
        <v>10</v>
      </c>
      <c r="AD3632">
        <v>2.5</v>
      </c>
      <c r="AE3632">
        <v>6</v>
      </c>
      <c r="AF3632">
        <v>4.4340000000000002</v>
      </c>
    </row>
    <row r="3633" spans="1:32" x14ac:dyDescent="0.25">
      <c r="A3633">
        <v>4004</v>
      </c>
      <c r="B3633">
        <v>4421</v>
      </c>
      <c r="C3633">
        <v>4421</v>
      </c>
      <c r="D3633">
        <v>25873</v>
      </c>
      <c r="E3633" t="str">
        <f t="shared" si="168"/>
        <v>25873-BRA-M</v>
      </c>
      <c r="F3633" t="s">
        <v>1056</v>
      </c>
      <c r="G3633" t="s">
        <v>76</v>
      </c>
      <c r="H3633" t="s">
        <v>12</v>
      </c>
      <c r="I3633">
        <v>-50.230998999999997</v>
      </c>
      <c r="J3633">
        <v>-23.049499999999998</v>
      </c>
      <c r="K3633">
        <v>481</v>
      </c>
      <c r="L3633">
        <v>153583</v>
      </c>
      <c r="M3633" t="str">
        <f t="shared" si="169"/>
        <v>Mediana</v>
      </c>
      <c r="N3633" t="str">
        <f t="shared" si="170"/>
        <v>M</v>
      </c>
      <c r="O3633">
        <v>1.0498400000000001</v>
      </c>
      <c r="P3633" t="s">
        <v>7</v>
      </c>
      <c r="Q3633">
        <v>6.7539999999999996E-3</v>
      </c>
      <c r="R3633" t="s">
        <v>8</v>
      </c>
      <c r="S3633">
        <v>223.89830000000001</v>
      </c>
      <c r="T3633" t="s">
        <v>23</v>
      </c>
      <c r="U3633">
        <v>470.61038793141608</v>
      </c>
      <c r="V3633">
        <v>22.5</v>
      </c>
      <c r="W3633">
        <v>5.5670000000000002</v>
      </c>
      <c r="X3633">
        <v>75</v>
      </c>
      <c r="Y3633">
        <v>5.5013199999999998</v>
      </c>
      <c r="Z3633">
        <v>180</v>
      </c>
      <c r="AA3633" t="str">
        <f>IF(Z3633=-1,"Flat",
INDEX({"North","Northeast","East","Southeast","South","Southwest","West","Northwest","North"},
MATCH(Z3633,{0;22.5;67.5;112.5;157.5;202.5;247.5;292.5;337.5},1)))</f>
        <v>South</v>
      </c>
      <c r="AB3633">
        <v>0.66725299999999999</v>
      </c>
      <c r="AC3633" t="s">
        <v>10</v>
      </c>
      <c r="AD3633">
        <v>4.9000000000000004</v>
      </c>
      <c r="AE3633">
        <v>24</v>
      </c>
      <c r="AF3633">
        <v>4.4210000000000012</v>
      </c>
    </row>
    <row r="3634" spans="1:32" x14ac:dyDescent="0.25">
      <c r="A3634">
        <v>4005</v>
      </c>
      <c r="B3634">
        <v>4422</v>
      </c>
      <c r="C3634">
        <v>4422</v>
      </c>
      <c r="D3634">
        <v>25874</v>
      </c>
      <c r="E3634" t="str">
        <f t="shared" si="168"/>
        <v>25874-BRA-P</v>
      </c>
      <c r="F3634" t="s">
        <v>1057</v>
      </c>
      <c r="G3634" t="s">
        <v>76</v>
      </c>
      <c r="H3634" t="s">
        <v>12</v>
      </c>
      <c r="I3634">
        <v>-44.799999</v>
      </c>
      <c r="J3634">
        <v>-20.170000000000002</v>
      </c>
      <c r="K3634">
        <v>742</v>
      </c>
      <c r="L3634">
        <v>14694.8</v>
      </c>
      <c r="M3634" t="str">
        <f t="shared" si="169"/>
        <v>Pequeña</v>
      </c>
      <c r="N3634" t="str">
        <f t="shared" si="170"/>
        <v>P</v>
      </c>
      <c r="O3634">
        <v>2.2470400000000001</v>
      </c>
      <c r="P3634" t="s">
        <v>32</v>
      </c>
      <c r="Q3634">
        <v>-2.1850000000000001E-2</v>
      </c>
      <c r="R3634" t="s">
        <v>15</v>
      </c>
      <c r="S3634">
        <v>229.635468</v>
      </c>
      <c r="T3634" t="s">
        <v>23</v>
      </c>
      <c r="U3634">
        <v>528.46039847855184</v>
      </c>
      <c r="V3634">
        <v>22</v>
      </c>
      <c r="W3634">
        <v>5.6550000000000002</v>
      </c>
      <c r="X3634">
        <v>75</v>
      </c>
      <c r="Y3634">
        <v>3.7918599999999998</v>
      </c>
      <c r="Z3634">
        <v>160</v>
      </c>
      <c r="AA3634" t="str">
        <f>IF(Z3634=-1,"Flat",
INDEX({"North","Northeast","East","Southeast","South","Southwest","West","Northwest","North"},
MATCH(Z3634,{0;22.5;67.5;112.5;157.5;202.5;247.5;292.5;337.5},1)))</f>
        <v>South</v>
      </c>
      <c r="AB3634">
        <v>0.58809299999999998</v>
      </c>
      <c r="AC3634" t="s">
        <v>20</v>
      </c>
      <c r="AD3634">
        <v>1</v>
      </c>
      <c r="AE3634">
        <v>23</v>
      </c>
      <c r="AF3634">
        <v>4.4880000000000022</v>
      </c>
    </row>
    <row r="3635" spans="1:32" x14ac:dyDescent="0.25">
      <c r="A3635">
        <v>4006</v>
      </c>
      <c r="B3635">
        <v>4423</v>
      </c>
      <c r="C3635">
        <v>4423</v>
      </c>
      <c r="D3635">
        <v>25875</v>
      </c>
      <c r="E3635" t="str">
        <f t="shared" si="168"/>
        <v>25875-BRA-P</v>
      </c>
      <c r="F3635" t="s">
        <v>1058</v>
      </c>
      <c r="G3635" t="s">
        <v>76</v>
      </c>
      <c r="H3635" t="s">
        <v>12</v>
      </c>
      <c r="I3635">
        <v>-53.7729</v>
      </c>
      <c r="J3635">
        <v>-22.158799999999999</v>
      </c>
      <c r="K3635">
        <v>369</v>
      </c>
      <c r="L3635">
        <v>30</v>
      </c>
      <c r="M3635" t="str">
        <f t="shared" si="169"/>
        <v>Pequeña</v>
      </c>
      <c r="N3635" t="str">
        <f t="shared" si="170"/>
        <v>P</v>
      </c>
      <c r="O3635">
        <v>0.63740799999999997</v>
      </c>
      <c r="P3635" t="s">
        <v>7</v>
      </c>
      <c r="Q3635">
        <v>-1.1919999999999999E-3</v>
      </c>
      <c r="R3635" t="s">
        <v>8</v>
      </c>
      <c r="S3635">
        <v>34.045937000000002</v>
      </c>
      <c r="T3635" t="s">
        <v>9</v>
      </c>
      <c r="U3635">
        <v>1397.672815237775</v>
      </c>
      <c r="V3635">
        <v>23.799999</v>
      </c>
      <c r="W3635">
        <v>5.6539999999999999</v>
      </c>
      <c r="X3635">
        <v>75</v>
      </c>
      <c r="Y3635">
        <v>5.8099100000000004</v>
      </c>
      <c r="Z3635">
        <v>180</v>
      </c>
      <c r="AA3635" t="str">
        <f>IF(Z3635=-1,"Flat",
INDEX({"North","Northeast","East","Southeast","South","Southwest","West","Northwest","North"},
MATCH(Z3635,{0;22.5;67.5;112.5;157.5;202.5;247.5;292.5;337.5},1)))</f>
        <v>South</v>
      </c>
      <c r="AB3635">
        <v>0.74614899999999995</v>
      </c>
      <c r="AC3635" t="s">
        <v>10</v>
      </c>
      <c r="AD3635">
        <v>2.5</v>
      </c>
      <c r="AE3635">
        <v>23</v>
      </c>
      <c r="AF3635">
        <v>4.4649999999999999</v>
      </c>
    </row>
    <row r="3636" spans="1:32" x14ac:dyDescent="0.25">
      <c r="A3636">
        <v>4007</v>
      </c>
      <c r="B3636">
        <v>4424</v>
      </c>
      <c r="C3636">
        <v>4424</v>
      </c>
      <c r="D3636">
        <v>25876</v>
      </c>
      <c r="E3636" t="str">
        <f t="shared" si="168"/>
        <v>25876-BRA-P</v>
      </c>
      <c r="F3636" t="s">
        <v>1059</v>
      </c>
      <c r="G3636" t="s">
        <v>76</v>
      </c>
      <c r="H3636" t="s">
        <v>12</v>
      </c>
      <c r="I3636">
        <v>-48.952598999999999</v>
      </c>
      <c r="J3636">
        <v>-16.333300000000001</v>
      </c>
      <c r="K3636">
        <v>996</v>
      </c>
      <c r="L3636">
        <v>10622.5</v>
      </c>
      <c r="M3636" t="str">
        <f t="shared" si="169"/>
        <v>Pequeña</v>
      </c>
      <c r="N3636" t="str">
        <f t="shared" si="170"/>
        <v>P</v>
      </c>
      <c r="O3636">
        <v>0.43202800000000002</v>
      </c>
      <c r="P3636" t="s">
        <v>7</v>
      </c>
      <c r="Q3636">
        <v>-1.6684999999999998E-2</v>
      </c>
      <c r="R3636" t="s">
        <v>15</v>
      </c>
      <c r="S3636">
        <v>82.405356999999995</v>
      </c>
      <c r="T3636" t="s">
        <v>19</v>
      </c>
      <c r="U3636">
        <v>89.536938691310169</v>
      </c>
      <c r="V3636">
        <v>22.6</v>
      </c>
      <c r="W3636">
        <v>5.8449999999999998</v>
      </c>
      <c r="X3636">
        <v>70</v>
      </c>
      <c r="Y3636">
        <v>4.9244899999999996</v>
      </c>
      <c r="Z3636">
        <v>160</v>
      </c>
      <c r="AA3636" t="str">
        <f>IF(Z3636=-1,"Flat",
INDEX({"North","Northeast","East","Southeast","South","Southwest","West","Northwest","North"},
MATCH(Z3636,{0;22.5;67.5;112.5;157.5;202.5;247.5;292.5;337.5},1)))</f>
        <v>South</v>
      </c>
      <c r="AB3636">
        <v>0.79846600000000001</v>
      </c>
      <c r="AC3636" t="s">
        <v>10</v>
      </c>
      <c r="AD3636">
        <v>1</v>
      </c>
      <c r="AE3636">
        <v>22</v>
      </c>
      <c r="AF3636">
        <v>4.6139999999999999</v>
      </c>
    </row>
    <row r="3637" spans="1:32" x14ac:dyDescent="0.25">
      <c r="A3637">
        <v>4010</v>
      </c>
      <c r="B3637">
        <v>4427</v>
      </c>
      <c r="C3637">
        <v>4427</v>
      </c>
      <c r="D3637">
        <v>25879</v>
      </c>
      <c r="E3637" t="str">
        <f t="shared" si="168"/>
        <v>25879-BRA-M</v>
      </c>
      <c r="F3637" t="s">
        <v>1060</v>
      </c>
      <c r="G3637" t="s">
        <v>76</v>
      </c>
      <c r="H3637" t="s">
        <v>12</v>
      </c>
      <c r="I3637">
        <v>-45.234099999999998</v>
      </c>
      <c r="J3637">
        <v>-22.851600999999999</v>
      </c>
      <c r="K3637">
        <v>559</v>
      </c>
      <c r="L3637">
        <v>58734.400000000001</v>
      </c>
      <c r="M3637" t="str">
        <f t="shared" si="169"/>
        <v>Mediana</v>
      </c>
      <c r="N3637" t="str">
        <f t="shared" si="170"/>
        <v>M</v>
      </c>
      <c r="O3637">
        <v>2.2822399999999998</v>
      </c>
      <c r="P3637" t="s">
        <v>32</v>
      </c>
      <c r="Q3637">
        <v>-2.4629999999999999E-2</v>
      </c>
      <c r="R3637" t="s">
        <v>15</v>
      </c>
      <c r="S3637">
        <v>312.466431</v>
      </c>
      <c r="T3637" t="s">
        <v>30</v>
      </c>
      <c r="U3637">
        <v>190.77372775897589</v>
      </c>
      <c r="V3637">
        <v>21.1</v>
      </c>
      <c r="W3637">
        <v>5.3639999999999999</v>
      </c>
      <c r="X3637">
        <v>80</v>
      </c>
      <c r="Y3637">
        <v>3.6003799999999999</v>
      </c>
      <c r="Z3637">
        <v>160</v>
      </c>
      <c r="AA3637" t="str">
        <f>IF(Z3637=-1,"Flat",
INDEX({"North","Northeast","East","Southeast","South","Southwest","West","Northwest","North"},
MATCH(Z3637,{0;22.5;67.5;112.5;157.5;202.5;247.5;292.5;337.5},1)))</f>
        <v>South</v>
      </c>
      <c r="AB3637">
        <v>0.79643200000000003</v>
      </c>
      <c r="AC3637" t="s">
        <v>10</v>
      </c>
      <c r="AD3637">
        <v>2.4</v>
      </c>
      <c r="AE3637">
        <v>24</v>
      </c>
      <c r="AF3637">
        <v>4.2629999999999999</v>
      </c>
    </row>
    <row r="3638" spans="1:32" x14ac:dyDescent="0.25">
      <c r="A3638">
        <v>4011</v>
      </c>
      <c r="B3638">
        <v>4428</v>
      </c>
      <c r="C3638">
        <v>4428</v>
      </c>
      <c r="D3638">
        <v>25880</v>
      </c>
      <c r="E3638" t="str">
        <f t="shared" si="168"/>
        <v>25880-BRA-P</v>
      </c>
      <c r="F3638" t="s">
        <v>1061</v>
      </c>
      <c r="G3638" t="s">
        <v>76</v>
      </c>
      <c r="H3638" t="s">
        <v>12</v>
      </c>
      <c r="I3638">
        <v>-51.101398000000003</v>
      </c>
      <c r="J3638">
        <v>-20.084</v>
      </c>
      <c r="K3638">
        <v>400</v>
      </c>
      <c r="L3638">
        <v>30</v>
      </c>
      <c r="M3638" t="str">
        <f t="shared" si="169"/>
        <v>Pequeña</v>
      </c>
      <c r="N3638" t="str">
        <f t="shared" si="170"/>
        <v>P</v>
      </c>
      <c r="O3638">
        <v>0.62187599999999998</v>
      </c>
      <c r="P3638" t="s">
        <v>7</v>
      </c>
      <c r="Q3638">
        <v>1.5889999999999999E-3</v>
      </c>
      <c r="R3638" t="s">
        <v>8</v>
      </c>
      <c r="S3638">
        <v>121.86597399999999</v>
      </c>
      <c r="T3638" t="s">
        <v>49</v>
      </c>
      <c r="U3638">
        <v>3611.380641562459</v>
      </c>
      <c r="V3638">
        <v>24.9</v>
      </c>
      <c r="W3638">
        <v>5.9050000000000002</v>
      </c>
      <c r="X3638">
        <v>69.989999999999995</v>
      </c>
      <c r="Y3638">
        <v>5.0101000000000004</v>
      </c>
      <c r="Z3638">
        <v>39.5</v>
      </c>
      <c r="AA3638" t="str">
        <f>IF(Z3638=-1,"Flat",
INDEX({"North","Northeast","East","Southeast","South","Southwest","West","Northwest","North"},
MATCH(Z3638,{0;22.5;67.5;112.5;157.5;202.5;247.5;292.5;337.5},1)))</f>
        <v>Northeast</v>
      </c>
      <c r="AB3638">
        <v>0.59664700000000004</v>
      </c>
      <c r="AC3638" t="s">
        <v>20</v>
      </c>
      <c r="AD3638">
        <v>2.5</v>
      </c>
      <c r="AE3638">
        <v>23</v>
      </c>
      <c r="AF3638">
        <v>4.6369999999999996</v>
      </c>
    </row>
    <row r="3639" spans="1:32" x14ac:dyDescent="0.25">
      <c r="A3639">
        <v>4014</v>
      </c>
      <c r="B3639">
        <v>4431</v>
      </c>
      <c r="C3639">
        <v>4431</v>
      </c>
      <c r="D3639">
        <v>25883</v>
      </c>
      <c r="E3639" t="str">
        <f t="shared" si="168"/>
        <v>25883-BRA-P</v>
      </c>
      <c r="F3639" t="s">
        <v>1062</v>
      </c>
      <c r="G3639" t="s">
        <v>76</v>
      </c>
      <c r="H3639" t="s">
        <v>12</v>
      </c>
      <c r="I3639">
        <v>-53.788100999999997</v>
      </c>
      <c r="J3639">
        <v>-29.725300000000001</v>
      </c>
      <c r="K3639">
        <v>105</v>
      </c>
      <c r="L3639">
        <v>30</v>
      </c>
      <c r="M3639" t="str">
        <f t="shared" si="169"/>
        <v>Pequeña</v>
      </c>
      <c r="N3639" t="str">
        <f t="shared" si="170"/>
        <v>P</v>
      </c>
      <c r="O3639">
        <v>1.3613299999999999</v>
      </c>
      <c r="P3639" t="s">
        <v>7</v>
      </c>
      <c r="Q3639">
        <v>-5.9589999999999999E-3</v>
      </c>
      <c r="R3639" t="s">
        <v>8</v>
      </c>
      <c r="S3639">
        <v>119.521362</v>
      </c>
      <c r="T3639" t="s">
        <v>49</v>
      </c>
      <c r="U3639">
        <v>1369.6851701376629</v>
      </c>
      <c r="V3639">
        <v>19.600000000000001</v>
      </c>
      <c r="W3639">
        <v>5.1440000000000001</v>
      </c>
      <c r="X3639">
        <v>80</v>
      </c>
      <c r="Y3639">
        <v>5.8428899999999997</v>
      </c>
      <c r="Z3639">
        <v>270</v>
      </c>
      <c r="AA3639" t="str">
        <f>IF(Z3639=-1,"Flat",
INDEX({"North","Northeast","East","Southeast","South","Southwest","West","Northwest","North"},
MATCH(Z3639,{0;22.5;67.5;112.5;157.5;202.5;247.5;292.5;337.5},1)))</f>
        <v>West</v>
      </c>
      <c r="AB3639">
        <v>0.59567499999999995</v>
      </c>
      <c r="AC3639" t="s">
        <v>20</v>
      </c>
      <c r="AD3639">
        <v>1.9</v>
      </c>
      <c r="AE3639">
        <v>26</v>
      </c>
      <c r="AF3639">
        <v>4.1189999999999998</v>
      </c>
    </row>
    <row r="3640" spans="1:32" x14ac:dyDescent="0.25">
      <c r="A3640">
        <v>4015</v>
      </c>
      <c r="B3640">
        <v>4432</v>
      </c>
      <c r="C3640">
        <v>4432</v>
      </c>
      <c r="D3640">
        <v>25884</v>
      </c>
      <c r="E3640" t="str">
        <f t="shared" si="168"/>
        <v>25884-BRA-P</v>
      </c>
      <c r="F3640" t="s">
        <v>1063</v>
      </c>
      <c r="G3640" t="s">
        <v>76</v>
      </c>
      <c r="H3640" t="s">
        <v>12</v>
      </c>
      <c r="I3640">
        <v>-51.953097999999997</v>
      </c>
      <c r="J3640">
        <v>-23.355699999999999</v>
      </c>
      <c r="K3640">
        <v>445</v>
      </c>
      <c r="L3640">
        <v>30</v>
      </c>
      <c r="M3640" t="str">
        <f t="shared" si="169"/>
        <v>Pequeña</v>
      </c>
      <c r="N3640" t="str">
        <f t="shared" si="170"/>
        <v>P</v>
      </c>
      <c r="O3640">
        <v>1.8168500000000001</v>
      </c>
      <c r="P3640" t="s">
        <v>7</v>
      </c>
      <c r="Q3640">
        <v>6.3559999999999997E-3</v>
      </c>
      <c r="R3640" t="s">
        <v>8</v>
      </c>
      <c r="S3640">
        <v>274.05355800000001</v>
      </c>
      <c r="T3640" t="s">
        <v>16</v>
      </c>
      <c r="U3640">
        <v>2707.330841862014</v>
      </c>
      <c r="V3640">
        <v>22.6</v>
      </c>
      <c r="W3640">
        <v>5.5179999999999998</v>
      </c>
      <c r="X3640">
        <v>74.22</v>
      </c>
      <c r="Y3640">
        <v>5.2325200000000001</v>
      </c>
      <c r="Z3640">
        <v>74.900000000000006</v>
      </c>
      <c r="AA3640" t="str">
        <f>IF(Z3640=-1,"Flat",
INDEX({"North","Northeast","East","Southeast","South","Southwest","West","Northwest","North"},
MATCH(Z3640,{0;22.5;67.5;112.5;157.5;202.5;247.5;292.5;337.5},1)))</f>
        <v>East</v>
      </c>
      <c r="AB3640">
        <v>0.66617199999999999</v>
      </c>
      <c r="AC3640" t="s">
        <v>10</v>
      </c>
      <c r="AD3640">
        <v>1.8</v>
      </c>
      <c r="AE3640">
        <v>24</v>
      </c>
      <c r="AF3640">
        <v>4.3780000000000001</v>
      </c>
    </row>
    <row r="3641" spans="1:32" x14ac:dyDescent="0.25">
      <c r="A3641">
        <v>4016</v>
      </c>
      <c r="B3641">
        <v>4433</v>
      </c>
      <c r="C3641">
        <v>4433</v>
      </c>
      <c r="D3641">
        <v>25885</v>
      </c>
      <c r="E3641" t="str">
        <f t="shared" si="168"/>
        <v>25885-BRA-P</v>
      </c>
      <c r="F3641" t="s">
        <v>1064</v>
      </c>
      <c r="G3641" t="s">
        <v>76</v>
      </c>
      <c r="H3641" t="s">
        <v>12</v>
      </c>
      <c r="I3641">
        <v>-53.294398999999999</v>
      </c>
      <c r="J3641">
        <v>-23.388598999999999</v>
      </c>
      <c r="K3641">
        <v>402</v>
      </c>
      <c r="L3641">
        <v>30</v>
      </c>
      <c r="M3641" t="str">
        <f t="shared" si="169"/>
        <v>Pequeña</v>
      </c>
      <c r="N3641" t="str">
        <f t="shared" si="170"/>
        <v>P</v>
      </c>
      <c r="O3641">
        <v>0.55100099999999996</v>
      </c>
      <c r="P3641" t="s">
        <v>7</v>
      </c>
      <c r="Q3641">
        <v>6.3559999999999997E-3</v>
      </c>
      <c r="R3641" t="s">
        <v>8</v>
      </c>
      <c r="S3641">
        <v>143.42697100000001</v>
      </c>
      <c r="T3641" t="s">
        <v>49</v>
      </c>
      <c r="U3641">
        <v>113.3087110973462</v>
      </c>
      <c r="V3641">
        <v>22.799999</v>
      </c>
      <c r="W3641">
        <v>5.5880000000000001</v>
      </c>
      <c r="X3641">
        <v>75</v>
      </c>
      <c r="Y3641">
        <v>6.2930099999999998</v>
      </c>
      <c r="Z3641">
        <v>180</v>
      </c>
      <c r="AA3641" t="str">
        <f>IF(Z3641=-1,"Flat",
INDEX({"North","Northeast","East","Southeast","South","Southwest","West","Northwest","North"},
MATCH(Z3641,{0;22.5;67.5;112.5;157.5;202.5;247.5;292.5;337.5},1)))</f>
        <v>South</v>
      </c>
      <c r="AB3641">
        <v>0.59785200000000005</v>
      </c>
      <c r="AC3641" t="s">
        <v>20</v>
      </c>
      <c r="AD3641">
        <v>1</v>
      </c>
      <c r="AE3641">
        <v>24</v>
      </c>
      <c r="AF3641">
        <v>4.4340000000000002</v>
      </c>
    </row>
    <row r="3642" spans="1:32" x14ac:dyDescent="0.25">
      <c r="A3642">
        <v>4017</v>
      </c>
      <c r="B3642">
        <v>4434</v>
      </c>
      <c r="C3642">
        <v>4434</v>
      </c>
      <c r="D3642">
        <v>25886</v>
      </c>
      <c r="E3642" t="str">
        <f t="shared" si="168"/>
        <v>25886-BRA-P</v>
      </c>
      <c r="F3642" t="s">
        <v>1065</v>
      </c>
      <c r="G3642" t="s">
        <v>76</v>
      </c>
      <c r="H3642" t="s">
        <v>12</v>
      </c>
      <c r="I3642">
        <v>-53.300300999999997</v>
      </c>
      <c r="J3642">
        <v>-23.374399</v>
      </c>
      <c r="K3642">
        <v>388</v>
      </c>
      <c r="L3642">
        <v>30</v>
      </c>
      <c r="M3642" t="str">
        <f t="shared" si="169"/>
        <v>Pequeña</v>
      </c>
      <c r="N3642" t="str">
        <f t="shared" si="170"/>
        <v>P</v>
      </c>
      <c r="O3642">
        <v>1.4693700000000001</v>
      </c>
      <c r="P3642" t="s">
        <v>7</v>
      </c>
      <c r="Q3642">
        <v>-6.7539999999999996E-3</v>
      </c>
      <c r="R3642" t="s">
        <v>8</v>
      </c>
      <c r="S3642">
        <v>352.18469199999998</v>
      </c>
      <c r="T3642" t="s">
        <v>70</v>
      </c>
      <c r="U3642">
        <v>724.72792923558438</v>
      </c>
      <c r="V3642">
        <v>22.9</v>
      </c>
      <c r="W3642">
        <v>5.5919999999999996</v>
      </c>
      <c r="X3642">
        <v>75</v>
      </c>
      <c r="Y3642">
        <v>6.1302399999999997</v>
      </c>
      <c r="Z3642">
        <v>180</v>
      </c>
      <c r="AA3642" t="str">
        <f>IF(Z3642=-1,"Flat",
INDEX({"North","Northeast","East","Southeast","South","Southwest","West","Northwest","North"},
MATCH(Z3642,{0;22.5;67.5;112.5;157.5;202.5;247.5;292.5;337.5},1)))</f>
        <v>South</v>
      </c>
      <c r="AB3642">
        <v>0.79466700000000001</v>
      </c>
      <c r="AC3642" t="s">
        <v>10</v>
      </c>
      <c r="AD3642">
        <v>1</v>
      </c>
      <c r="AE3642">
        <v>24</v>
      </c>
      <c r="AF3642">
        <v>4.4349999999999996</v>
      </c>
    </row>
    <row r="3643" spans="1:32" x14ac:dyDescent="0.25">
      <c r="A3643">
        <v>4018</v>
      </c>
      <c r="B3643">
        <v>4435</v>
      </c>
      <c r="C3643">
        <v>4435</v>
      </c>
      <c r="D3643">
        <v>25887</v>
      </c>
      <c r="E3643" t="str">
        <f t="shared" si="168"/>
        <v>25887-BRA-P</v>
      </c>
      <c r="F3643" t="s">
        <v>1066</v>
      </c>
      <c r="G3643" t="s">
        <v>76</v>
      </c>
      <c r="H3643" t="s">
        <v>12</v>
      </c>
      <c r="I3643">
        <v>-51.144401999999999</v>
      </c>
      <c r="J3643">
        <v>-29.787800000000001</v>
      </c>
      <c r="K3643">
        <v>47</v>
      </c>
      <c r="L3643">
        <v>30</v>
      </c>
      <c r="M3643" t="str">
        <f t="shared" si="169"/>
        <v>Pequeña</v>
      </c>
      <c r="N3643" t="str">
        <f t="shared" si="170"/>
        <v>P</v>
      </c>
      <c r="O3643">
        <v>1.4783500000000001</v>
      </c>
      <c r="P3643" t="s">
        <v>7</v>
      </c>
      <c r="Q3643">
        <v>-9.1369999999999993E-3</v>
      </c>
      <c r="R3643" t="s">
        <v>8</v>
      </c>
      <c r="S3643">
        <v>59.225963999999998</v>
      </c>
      <c r="T3643" t="s">
        <v>9</v>
      </c>
      <c r="U3643">
        <v>24.906618765836821</v>
      </c>
      <c r="V3643">
        <v>19.600000000000001</v>
      </c>
      <c r="W3643">
        <v>4.9870000000000001</v>
      </c>
      <c r="X3643">
        <v>78.52</v>
      </c>
      <c r="Y3643">
        <v>4.7239899999999997</v>
      </c>
      <c r="Z3643">
        <v>95.3</v>
      </c>
      <c r="AA3643" t="str">
        <f>IF(Z3643=-1,"Flat",
INDEX({"North","Northeast","East","Southeast","South","Southwest","West","Northwest","North"},
MATCH(Z3643,{0;22.5;67.5;112.5;157.5;202.5;247.5;292.5;337.5},1)))</f>
        <v>East</v>
      </c>
      <c r="AB3643">
        <v>0.74012299999999998</v>
      </c>
      <c r="AC3643" t="s">
        <v>10</v>
      </c>
      <c r="AD3643">
        <v>1</v>
      </c>
      <c r="AE3643">
        <v>26</v>
      </c>
      <c r="AF3643">
        <v>4.0039999999999996</v>
      </c>
    </row>
    <row r="3644" spans="1:32" x14ac:dyDescent="0.25">
      <c r="A3644">
        <v>4019</v>
      </c>
      <c r="B3644">
        <v>4436</v>
      </c>
      <c r="C3644">
        <v>4436</v>
      </c>
      <c r="D3644">
        <v>25888</v>
      </c>
      <c r="E3644" t="str">
        <f t="shared" si="168"/>
        <v>25888-BRA-P</v>
      </c>
      <c r="F3644" t="s">
        <v>1067</v>
      </c>
      <c r="G3644" t="s">
        <v>76</v>
      </c>
      <c r="H3644" t="s">
        <v>12</v>
      </c>
      <c r="I3644">
        <v>-41.569302</v>
      </c>
      <c r="J3644">
        <v>-21.1523</v>
      </c>
      <c r="K3644">
        <v>91</v>
      </c>
      <c r="L3644">
        <v>30</v>
      </c>
      <c r="M3644" t="str">
        <f t="shared" si="169"/>
        <v>Pequeña</v>
      </c>
      <c r="N3644" t="str">
        <f t="shared" si="170"/>
        <v>P</v>
      </c>
      <c r="O3644">
        <v>0.35255900000000001</v>
      </c>
      <c r="P3644" t="s">
        <v>7</v>
      </c>
      <c r="Q3644">
        <v>-1.5096E-2</v>
      </c>
      <c r="R3644" t="s">
        <v>15</v>
      </c>
      <c r="S3644">
        <v>121.759483</v>
      </c>
      <c r="T3644" t="s">
        <v>49</v>
      </c>
      <c r="U3644">
        <v>100.6841475485955</v>
      </c>
      <c r="V3644">
        <v>23.799999</v>
      </c>
      <c r="W3644">
        <v>5.0529999999999999</v>
      </c>
      <c r="X3644">
        <v>75</v>
      </c>
      <c r="Y3644">
        <v>3.8058900000000002</v>
      </c>
      <c r="Z3644">
        <v>110</v>
      </c>
      <c r="AA3644" t="str">
        <f>IF(Z3644=-1,"Flat",
INDEX({"North","Northeast","East","Southeast","South","Southwest","West","Northwest","North"},
MATCH(Z3644,{0;22.5;67.5;112.5;157.5;202.5;247.5;292.5;337.5},1)))</f>
        <v>East</v>
      </c>
      <c r="AB3644">
        <v>0.67393199999999998</v>
      </c>
      <c r="AC3644" t="s">
        <v>10</v>
      </c>
      <c r="AD3644">
        <v>1</v>
      </c>
      <c r="AE3644">
        <v>22</v>
      </c>
      <c r="AF3644">
        <v>4.0010000000000012</v>
      </c>
    </row>
    <row r="3645" spans="1:32" x14ac:dyDescent="0.25">
      <c r="A3645">
        <v>4038</v>
      </c>
      <c r="B3645">
        <v>4455</v>
      </c>
      <c r="C3645">
        <v>4455</v>
      </c>
      <c r="D3645">
        <v>25907</v>
      </c>
      <c r="E3645" t="str">
        <f t="shared" si="168"/>
        <v>25907-BRA-M</v>
      </c>
      <c r="F3645" t="s">
        <v>1068</v>
      </c>
      <c r="G3645" t="s">
        <v>76</v>
      </c>
      <c r="H3645" t="s">
        <v>12</v>
      </c>
      <c r="I3645">
        <v>-44.959999000000003</v>
      </c>
      <c r="J3645">
        <v>-21.25</v>
      </c>
      <c r="K3645">
        <v>906</v>
      </c>
      <c r="L3645">
        <v>73287</v>
      </c>
      <c r="M3645" t="str">
        <f t="shared" si="169"/>
        <v>Mediana</v>
      </c>
      <c r="N3645" t="str">
        <f t="shared" si="170"/>
        <v>M</v>
      </c>
      <c r="O3645">
        <v>1.86286</v>
      </c>
      <c r="P3645" t="s">
        <v>7</v>
      </c>
      <c r="Q3645">
        <v>-2.0657999999999999E-2</v>
      </c>
      <c r="R3645" t="s">
        <v>15</v>
      </c>
      <c r="S3645">
        <v>202.04591400000001</v>
      </c>
      <c r="T3645" t="s">
        <v>13</v>
      </c>
      <c r="U3645">
        <v>1590.653623346361</v>
      </c>
      <c r="V3645">
        <v>20.6</v>
      </c>
      <c r="W3645">
        <v>5.5810000000000004</v>
      </c>
      <c r="X3645">
        <v>75</v>
      </c>
      <c r="Y3645">
        <v>4.2786799999999996</v>
      </c>
      <c r="Z3645">
        <v>160</v>
      </c>
      <c r="AA3645" t="str">
        <f>IF(Z3645=-1,"Flat",
INDEX({"North","Northeast","East","Southeast","South","Southwest","West","Northwest","North"},
MATCH(Z3645,{0;22.5;67.5;112.5;157.5;202.5;247.5;292.5;337.5},1)))</f>
        <v>South</v>
      </c>
      <c r="AB3645">
        <v>0.74300900000000003</v>
      </c>
      <c r="AC3645" t="s">
        <v>10</v>
      </c>
      <c r="AD3645">
        <v>2.1</v>
      </c>
      <c r="AE3645">
        <v>24</v>
      </c>
      <c r="AF3645">
        <v>4.4539999999999997</v>
      </c>
    </row>
    <row r="3646" spans="1:32" x14ac:dyDescent="0.25">
      <c r="A3646">
        <v>4039</v>
      </c>
      <c r="B3646">
        <v>4456</v>
      </c>
      <c r="C3646">
        <v>4456</v>
      </c>
      <c r="D3646">
        <v>25908</v>
      </c>
      <c r="E3646" t="str">
        <f t="shared" si="168"/>
        <v>25908-BRA-P</v>
      </c>
      <c r="F3646" t="s">
        <v>1069</v>
      </c>
      <c r="G3646" t="s">
        <v>76</v>
      </c>
      <c r="H3646" t="s">
        <v>12</v>
      </c>
      <c r="I3646">
        <v>-51.461101999999997</v>
      </c>
      <c r="J3646">
        <v>-23.552499999999998</v>
      </c>
      <c r="K3646">
        <v>865</v>
      </c>
      <c r="L3646">
        <v>30</v>
      </c>
      <c r="M3646" t="str">
        <f t="shared" si="169"/>
        <v>Pequeña</v>
      </c>
      <c r="N3646" t="str">
        <f t="shared" si="170"/>
        <v>P</v>
      </c>
      <c r="O3646">
        <v>0.59645700000000001</v>
      </c>
      <c r="P3646" t="s">
        <v>7</v>
      </c>
      <c r="Q3646">
        <v>9.9319999999999999E-3</v>
      </c>
      <c r="R3646" t="s">
        <v>8</v>
      </c>
      <c r="S3646">
        <v>248.96249399999999</v>
      </c>
      <c r="T3646" t="s">
        <v>16</v>
      </c>
      <c r="U3646">
        <v>25.682727971515799</v>
      </c>
      <c r="V3646">
        <v>19.899999999999999</v>
      </c>
      <c r="W3646">
        <v>5.4889999999999999</v>
      </c>
      <c r="X3646">
        <v>70</v>
      </c>
      <c r="Y3646">
        <v>7.1785500000000004</v>
      </c>
      <c r="Z3646">
        <v>165</v>
      </c>
      <c r="AA3646" t="str">
        <f>IF(Z3646=-1,"Flat",
INDEX({"North","Northeast","East","Southeast","South","Southwest","West","Northwest","North"},
MATCH(Z3646,{0;22.5;67.5;112.5;157.5;202.5;247.5;292.5;337.5},1)))</f>
        <v>South</v>
      </c>
      <c r="AB3646">
        <v>0.74535099999999999</v>
      </c>
      <c r="AC3646" t="s">
        <v>10</v>
      </c>
      <c r="AD3646">
        <v>2.5</v>
      </c>
      <c r="AE3646">
        <v>25</v>
      </c>
      <c r="AF3646">
        <v>4.4080000000000021</v>
      </c>
    </row>
    <row r="3647" spans="1:32" x14ac:dyDescent="0.25">
      <c r="A3647">
        <v>4040</v>
      </c>
      <c r="B3647">
        <v>4457</v>
      </c>
      <c r="C3647">
        <v>4457</v>
      </c>
      <c r="D3647">
        <v>25909</v>
      </c>
      <c r="E3647" t="str">
        <f t="shared" si="168"/>
        <v>25909-BRA-P</v>
      </c>
      <c r="F3647" t="s">
        <v>1070</v>
      </c>
      <c r="G3647" t="s">
        <v>76</v>
      </c>
      <c r="H3647" t="s">
        <v>12</v>
      </c>
      <c r="I3647">
        <v>-48.220001000000003</v>
      </c>
      <c r="J3647">
        <v>-18.68</v>
      </c>
      <c r="K3647">
        <v>910</v>
      </c>
      <c r="L3647">
        <v>30</v>
      </c>
      <c r="M3647" t="str">
        <f t="shared" si="169"/>
        <v>Pequeña</v>
      </c>
      <c r="N3647" t="str">
        <f t="shared" si="170"/>
        <v>P</v>
      </c>
      <c r="O3647">
        <v>1.20383</v>
      </c>
      <c r="P3647" t="s">
        <v>7</v>
      </c>
      <c r="Q3647">
        <v>1.5096E-2</v>
      </c>
      <c r="R3647" t="s">
        <v>80</v>
      </c>
      <c r="S3647">
        <v>280.24408</v>
      </c>
      <c r="T3647" t="s">
        <v>16</v>
      </c>
      <c r="U3647">
        <v>2539.7003704393628</v>
      </c>
      <c r="V3647">
        <v>22.1</v>
      </c>
      <c r="W3647">
        <v>5.9569999999999999</v>
      </c>
      <c r="X3647">
        <v>65</v>
      </c>
      <c r="Y3647">
        <v>6.1158599999999996</v>
      </c>
      <c r="Z3647">
        <v>130</v>
      </c>
      <c r="AA3647" t="str">
        <f>IF(Z3647=-1,"Flat",
INDEX({"North","Northeast","East","Southeast","South","Southwest","West","Northwest","North"},
MATCH(Z3647,{0;22.5;67.5;112.5;157.5;202.5;247.5;292.5;337.5},1)))</f>
        <v>Southeast</v>
      </c>
      <c r="AB3647">
        <v>0.59419500000000003</v>
      </c>
      <c r="AC3647" t="s">
        <v>20</v>
      </c>
      <c r="AD3647">
        <v>2.5</v>
      </c>
      <c r="AE3647">
        <v>23</v>
      </c>
      <c r="AF3647">
        <v>4.7220000000000004</v>
      </c>
    </row>
    <row r="3648" spans="1:32" x14ac:dyDescent="0.25">
      <c r="A3648">
        <v>4041</v>
      </c>
      <c r="B3648">
        <v>4458</v>
      </c>
      <c r="C3648">
        <v>4458</v>
      </c>
      <c r="D3648">
        <v>25910</v>
      </c>
      <c r="E3648" t="str">
        <f t="shared" si="168"/>
        <v>25910-BRA-P</v>
      </c>
      <c r="F3648" t="s">
        <v>1070</v>
      </c>
      <c r="G3648" t="s">
        <v>76</v>
      </c>
      <c r="H3648" t="s">
        <v>12</v>
      </c>
      <c r="I3648">
        <v>-48.23</v>
      </c>
      <c r="J3648">
        <v>-18.639999</v>
      </c>
      <c r="K3648">
        <v>910</v>
      </c>
      <c r="L3648">
        <v>30</v>
      </c>
      <c r="M3648" t="str">
        <f t="shared" si="169"/>
        <v>Pequeña</v>
      </c>
      <c r="N3648" t="str">
        <f t="shared" si="170"/>
        <v>P</v>
      </c>
      <c r="O3648">
        <v>1.15496</v>
      </c>
      <c r="P3648" t="s">
        <v>7</v>
      </c>
      <c r="Q3648">
        <v>6.3559999999999997E-3</v>
      </c>
      <c r="R3648" t="s">
        <v>8</v>
      </c>
      <c r="S3648">
        <v>219.98689300000001</v>
      </c>
      <c r="T3648" t="s">
        <v>23</v>
      </c>
      <c r="U3648">
        <v>491.48239798981501</v>
      </c>
      <c r="V3648">
        <v>22.1</v>
      </c>
      <c r="W3648">
        <v>5.9550000000000001</v>
      </c>
      <c r="X3648">
        <v>65</v>
      </c>
      <c r="Y3648">
        <v>6.2797599999999996</v>
      </c>
      <c r="Z3648">
        <v>130</v>
      </c>
      <c r="AA3648" t="str">
        <f>IF(Z3648=-1,"Flat",
INDEX({"North","Northeast","East","Southeast","South","Southwest","West","Northwest","North"},
MATCH(Z3648,{0;22.5;67.5;112.5;157.5;202.5;247.5;292.5;337.5},1)))</f>
        <v>Southeast</v>
      </c>
      <c r="AB3648">
        <v>0.59848999999999997</v>
      </c>
      <c r="AC3648" t="s">
        <v>20</v>
      </c>
      <c r="AD3648">
        <v>2.5</v>
      </c>
      <c r="AE3648">
        <v>23</v>
      </c>
      <c r="AF3648">
        <v>4.7329999999999997</v>
      </c>
    </row>
    <row r="3649" spans="1:32" x14ac:dyDescent="0.25">
      <c r="A3649">
        <v>4042</v>
      </c>
      <c r="B3649">
        <v>4459</v>
      </c>
      <c r="C3649">
        <v>4459</v>
      </c>
      <c r="D3649">
        <v>25911</v>
      </c>
      <c r="E3649" t="str">
        <f t="shared" si="168"/>
        <v>25911-BRA-P</v>
      </c>
      <c r="F3649" t="s">
        <v>1070</v>
      </c>
      <c r="G3649" t="s">
        <v>76</v>
      </c>
      <c r="H3649" t="s">
        <v>12</v>
      </c>
      <c r="I3649">
        <v>-48.23</v>
      </c>
      <c r="J3649">
        <v>-18.629999000000002</v>
      </c>
      <c r="K3649">
        <v>910</v>
      </c>
      <c r="L3649">
        <v>30</v>
      </c>
      <c r="M3649" t="str">
        <f t="shared" si="169"/>
        <v>Pequeña</v>
      </c>
      <c r="N3649" t="str">
        <f t="shared" si="170"/>
        <v>P</v>
      </c>
      <c r="O3649">
        <v>0.102938</v>
      </c>
      <c r="P3649" t="s">
        <v>7</v>
      </c>
      <c r="Q3649">
        <v>-3.97E-4</v>
      </c>
      <c r="R3649" t="s">
        <v>8</v>
      </c>
      <c r="S3649">
        <v>123.690071</v>
      </c>
      <c r="T3649" t="s">
        <v>49</v>
      </c>
      <c r="U3649">
        <v>234.81826391461399</v>
      </c>
      <c r="V3649">
        <v>22.1</v>
      </c>
      <c r="W3649">
        <v>5.9509999999999996</v>
      </c>
      <c r="X3649">
        <v>65</v>
      </c>
      <c r="Y3649">
        <v>6.1602899999999998</v>
      </c>
      <c r="Z3649">
        <v>130</v>
      </c>
      <c r="AA3649" t="str">
        <f>IF(Z3649=-1,"Flat",
INDEX({"North","Northeast","East","Southeast","South","Southwest","West","Northwest","North"},
MATCH(Z3649,{0;22.5;67.5;112.5;157.5;202.5;247.5;292.5;337.5},1)))</f>
        <v>Southeast</v>
      </c>
      <c r="AB3649">
        <v>0.59909000000000001</v>
      </c>
      <c r="AC3649" t="s">
        <v>20</v>
      </c>
      <c r="AD3649">
        <v>2.5</v>
      </c>
      <c r="AE3649">
        <v>23</v>
      </c>
      <c r="AF3649">
        <v>4.7300000000000004</v>
      </c>
    </row>
    <row r="3650" spans="1:32" x14ac:dyDescent="0.25">
      <c r="A3650">
        <v>4043</v>
      </c>
      <c r="B3650">
        <v>4460</v>
      </c>
      <c r="C3650">
        <v>4460</v>
      </c>
      <c r="D3650">
        <v>25912</v>
      </c>
      <c r="E3650" t="str">
        <f t="shared" si="168"/>
        <v>25912-BRA-M</v>
      </c>
      <c r="F3650" t="s">
        <v>1071</v>
      </c>
      <c r="G3650" t="s">
        <v>76</v>
      </c>
      <c r="H3650" t="s">
        <v>12</v>
      </c>
      <c r="I3650">
        <v>-47.789200000000001</v>
      </c>
      <c r="J3650">
        <v>-20.087600999999999</v>
      </c>
      <c r="K3650">
        <v>597</v>
      </c>
      <c r="L3650">
        <v>66106.5</v>
      </c>
      <c r="M3650" t="str">
        <f t="shared" si="169"/>
        <v>Mediana</v>
      </c>
      <c r="N3650" t="str">
        <f t="shared" si="170"/>
        <v>M</v>
      </c>
      <c r="O3650">
        <v>2.4975399999999999</v>
      </c>
      <c r="P3650" t="s">
        <v>32</v>
      </c>
      <c r="Q3650">
        <v>-1.9859999999999999E-3</v>
      </c>
      <c r="R3650" t="s">
        <v>8</v>
      </c>
      <c r="S3650">
        <v>268.36343399999998</v>
      </c>
      <c r="T3650" t="s">
        <v>16</v>
      </c>
      <c r="U3650">
        <v>606.64740703268933</v>
      </c>
      <c r="V3650">
        <v>24.1</v>
      </c>
      <c r="W3650">
        <v>5.8090000000000002</v>
      </c>
      <c r="X3650">
        <v>70</v>
      </c>
      <c r="Y3650">
        <v>5.5831099999999996</v>
      </c>
      <c r="Z3650">
        <v>147</v>
      </c>
      <c r="AA3650" t="str">
        <f>IF(Z3650=-1,"Flat",
INDEX({"North","Northeast","East","Southeast","South","Southwest","West","Northwest","North"},
MATCH(Z3650,{0;22.5;67.5;112.5;157.5;202.5;247.5;292.5;337.5},1)))</f>
        <v>Southeast</v>
      </c>
      <c r="AB3650">
        <v>0.73753999999999997</v>
      </c>
      <c r="AC3650" t="s">
        <v>10</v>
      </c>
      <c r="AD3650">
        <v>3</v>
      </c>
      <c r="AE3650">
        <v>24</v>
      </c>
      <c r="AF3650">
        <v>4.5709999999999997</v>
      </c>
    </row>
    <row r="3651" spans="1:32" x14ac:dyDescent="0.25">
      <c r="A3651">
        <v>4044</v>
      </c>
      <c r="B3651">
        <v>4461</v>
      </c>
      <c r="C3651">
        <v>4461</v>
      </c>
      <c r="D3651">
        <v>25913</v>
      </c>
      <c r="E3651" t="str">
        <f t="shared" si="168"/>
        <v>25913-BRA-P</v>
      </c>
      <c r="F3651" t="s">
        <v>1072</v>
      </c>
      <c r="G3651" t="s">
        <v>76</v>
      </c>
      <c r="H3651" t="s">
        <v>12</v>
      </c>
      <c r="I3651">
        <v>-51.429400999999999</v>
      </c>
      <c r="J3651">
        <v>-23.415299999999998</v>
      </c>
      <c r="K3651">
        <v>812</v>
      </c>
      <c r="L3651">
        <v>30</v>
      </c>
      <c r="M3651" t="str">
        <f t="shared" si="169"/>
        <v>Pequeña</v>
      </c>
      <c r="N3651" t="str">
        <f t="shared" si="170"/>
        <v>P</v>
      </c>
      <c r="O3651">
        <v>1.47448</v>
      </c>
      <c r="P3651" t="s">
        <v>7</v>
      </c>
      <c r="Q3651">
        <v>7.548E-3</v>
      </c>
      <c r="R3651" t="s">
        <v>8</v>
      </c>
      <c r="S3651">
        <v>244.179001</v>
      </c>
      <c r="T3651" t="s">
        <v>23</v>
      </c>
      <c r="U3651">
        <v>7.4791205664490796</v>
      </c>
      <c r="V3651">
        <v>20.100000000000001</v>
      </c>
      <c r="W3651">
        <v>5.5110000000000001</v>
      </c>
      <c r="X3651">
        <v>70</v>
      </c>
      <c r="Y3651">
        <v>6.8400999999999996</v>
      </c>
      <c r="Z3651">
        <v>170</v>
      </c>
      <c r="AA3651" t="str">
        <f>IF(Z3651=-1,"Flat",
INDEX({"North","Northeast","East","Southeast","South","Southwest","West","Northwest","North"},
MATCH(Z3651,{0;22.5;67.5;112.5;157.5;202.5;247.5;292.5;337.5},1)))</f>
        <v>South</v>
      </c>
      <c r="AB3651">
        <v>0.59462899999999996</v>
      </c>
      <c r="AC3651" t="s">
        <v>20</v>
      </c>
      <c r="AD3651">
        <v>1.1000000000000001</v>
      </c>
      <c r="AE3651">
        <v>25</v>
      </c>
      <c r="AF3651">
        <v>4.4320000000000022</v>
      </c>
    </row>
    <row r="3652" spans="1:32" x14ac:dyDescent="0.25">
      <c r="A3652">
        <v>4045</v>
      </c>
      <c r="B3652">
        <v>4462</v>
      </c>
      <c r="C3652">
        <v>4462</v>
      </c>
      <c r="D3652">
        <v>25914</v>
      </c>
      <c r="E3652" t="str">
        <f t="shared" si="168"/>
        <v>25914-BRA-M</v>
      </c>
      <c r="F3652" t="s">
        <v>1073</v>
      </c>
      <c r="G3652" t="s">
        <v>76</v>
      </c>
      <c r="H3652" t="s">
        <v>12</v>
      </c>
      <c r="I3652">
        <v>-58.346801999999997</v>
      </c>
      <c r="J3652">
        <v>-15.4711</v>
      </c>
      <c r="K3652">
        <v>220</v>
      </c>
      <c r="L3652">
        <v>49489.8</v>
      </c>
      <c r="M3652" t="str">
        <f t="shared" si="169"/>
        <v>Mediana</v>
      </c>
      <c r="N3652" t="str">
        <f t="shared" si="170"/>
        <v>M</v>
      </c>
      <c r="O3652">
        <v>0.68307700000000005</v>
      </c>
      <c r="P3652" t="s">
        <v>7</v>
      </c>
      <c r="Q3652">
        <v>-3.1779999999999998E-3</v>
      </c>
      <c r="R3652" t="s">
        <v>8</v>
      </c>
      <c r="S3652">
        <v>296.02960200000001</v>
      </c>
      <c r="T3652" t="s">
        <v>30</v>
      </c>
      <c r="U3652">
        <v>20948.103472491799</v>
      </c>
      <c r="V3652">
        <v>25.9</v>
      </c>
      <c r="W3652">
        <v>5.4240000000000004</v>
      </c>
      <c r="X3652">
        <v>75</v>
      </c>
      <c r="Y3652">
        <v>4.1078700000000001</v>
      </c>
      <c r="Z3652">
        <v>180</v>
      </c>
      <c r="AA3652" t="str">
        <f>IF(Z3652=-1,"Flat",
INDEX({"North","Northeast","East","Southeast","South","Southwest","West","Northwest","North"},
MATCH(Z3652,{0;22.5;67.5;112.5;157.5;202.5;247.5;292.5;337.5},1)))</f>
        <v>South</v>
      </c>
      <c r="AB3652">
        <v>0.74405100000000002</v>
      </c>
      <c r="AC3652" t="s">
        <v>10</v>
      </c>
      <c r="AD3652">
        <v>1</v>
      </c>
      <c r="AE3652">
        <v>19</v>
      </c>
      <c r="AF3652">
        <v>4.2450000000000001</v>
      </c>
    </row>
    <row r="3653" spans="1:32" x14ac:dyDescent="0.25">
      <c r="A3653">
        <v>4047</v>
      </c>
      <c r="B3653">
        <v>4464</v>
      </c>
      <c r="C3653">
        <v>4464</v>
      </c>
      <c r="D3653">
        <v>25916</v>
      </c>
      <c r="E3653" t="str">
        <f t="shared" ref="E3653:E3716" si="171">TEXT(D3653,"00000") &amp; "-" &amp; UPPER(LEFT(G3654,3)) &amp; "-" &amp; N3653</f>
        <v>25916-BRA-P</v>
      </c>
      <c r="F3653" t="s">
        <v>1074</v>
      </c>
      <c r="G3653" t="s">
        <v>76</v>
      </c>
      <c r="H3653" t="s">
        <v>12</v>
      </c>
      <c r="I3653">
        <v>-48.177298999999998</v>
      </c>
      <c r="J3653">
        <v>-21.788699999999999</v>
      </c>
      <c r="K3653">
        <v>684</v>
      </c>
      <c r="L3653">
        <v>30</v>
      </c>
      <c r="M3653" t="str">
        <f t="shared" ref="M3653:M3716" si="172">IF(L3653&lt;20000,"Pequeña",IF(L3653&lt;200000,"Mediana","Grande"))</f>
        <v>Pequeña</v>
      </c>
      <c r="N3653" t="str">
        <f t="shared" ref="N3653:N3716" si="173">LEFT(M3653,1)</f>
        <v>P</v>
      </c>
      <c r="O3653">
        <v>0.85880500000000004</v>
      </c>
      <c r="P3653" t="s">
        <v>7</v>
      </c>
      <c r="Q3653">
        <v>1.0725999999999999E-2</v>
      </c>
      <c r="R3653" t="s">
        <v>80</v>
      </c>
      <c r="S3653">
        <v>105.42216500000001</v>
      </c>
      <c r="T3653" t="s">
        <v>19</v>
      </c>
      <c r="U3653">
        <v>490.67720157700859</v>
      </c>
      <c r="V3653">
        <v>22.5</v>
      </c>
      <c r="W3653">
        <v>5.6429999999999998</v>
      </c>
      <c r="X3653">
        <v>68</v>
      </c>
      <c r="Y3653">
        <v>5.7038200000000003</v>
      </c>
      <c r="Z3653">
        <v>140</v>
      </c>
      <c r="AA3653" t="str">
        <f>IF(Z3653=-1,"Flat",
INDEX({"North","Northeast","East","Southeast","South","Southwest","West","Northwest","North"},
MATCH(Z3653,{0;22.5;67.5;112.5;157.5;202.5;247.5;292.5;337.5},1)))</f>
        <v>Southeast</v>
      </c>
      <c r="AB3653">
        <v>0.74914199999999997</v>
      </c>
      <c r="AC3653" t="s">
        <v>10</v>
      </c>
      <c r="AD3653">
        <v>2.5</v>
      </c>
      <c r="AE3653">
        <v>24</v>
      </c>
      <c r="AF3653">
        <v>4.4779999999999998</v>
      </c>
    </row>
    <row r="3654" spans="1:32" x14ac:dyDescent="0.25">
      <c r="A3654">
        <v>4049</v>
      </c>
      <c r="B3654">
        <v>4466</v>
      </c>
      <c r="C3654">
        <v>4466</v>
      </c>
      <c r="D3654">
        <v>25918</v>
      </c>
      <c r="E3654" t="str">
        <f t="shared" si="171"/>
        <v>25918-BRA-M</v>
      </c>
      <c r="F3654" t="s">
        <v>1075</v>
      </c>
      <c r="G3654" t="s">
        <v>76</v>
      </c>
      <c r="H3654" t="s">
        <v>12</v>
      </c>
      <c r="I3654">
        <v>-46.940899000000002</v>
      </c>
      <c r="J3654">
        <v>-19.600901</v>
      </c>
      <c r="K3654">
        <v>1029</v>
      </c>
      <c r="L3654">
        <v>78107.7</v>
      </c>
      <c r="M3654" t="str">
        <f t="shared" si="172"/>
        <v>Mediana</v>
      </c>
      <c r="N3654" t="str">
        <f t="shared" si="173"/>
        <v>M</v>
      </c>
      <c r="O3654">
        <v>0.69957999999999998</v>
      </c>
      <c r="P3654" t="s">
        <v>7</v>
      </c>
      <c r="Q3654">
        <v>2.5822000000000001E-2</v>
      </c>
      <c r="R3654" t="s">
        <v>80</v>
      </c>
      <c r="S3654">
        <v>271.169128</v>
      </c>
      <c r="T3654" t="s">
        <v>16</v>
      </c>
      <c r="U3654">
        <v>63.226667402026223</v>
      </c>
      <c r="V3654">
        <v>21</v>
      </c>
      <c r="W3654">
        <v>5.7480000000000002</v>
      </c>
      <c r="X3654">
        <v>65</v>
      </c>
      <c r="Y3654">
        <v>5.3731499999999999</v>
      </c>
      <c r="Z3654">
        <v>160</v>
      </c>
      <c r="AA3654" t="str">
        <f>IF(Z3654=-1,"Flat",
INDEX({"North","Northeast","East","Southeast","South","Southwest","West","Northwest","North"},
MATCH(Z3654,{0;22.5;67.5;112.5;157.5;202.5;247.5;292.5;337.5},1)))</f>
        <v>South</v>
      </c>
      <c r="AB3654">
        <v>0.67106100000000002</v>
      </c>
      <c r="AC3654" t="s">
        <v>10</v>
      </c>
      <c r="AD3654">
        <v>2.5</v>
      </c>
      <c r="AE3654">
        <v>24</v>
      </c>
      <c r="AF3654">
        <v>4.5730000000000004</v>
      </c>
    </row>
    <row r="3655" spans="1:32" x14ac:dyDescent="0.25">
      <c r="A3655">
        <v>4052</v>
      </c>
      <c r="B3655">
        <v>4469</v>
      </c>
      <c r="C3655">
        <v>4469</v>
      </c>
      <c r="D3655">
        <v>25921</v>
      </c>
      <c r="E3655" t="str">
        <f t="shared" si="171"/>
        <v>25921-BRA-M</v>
      </c>
      <c r="F3655" t="s">
        <v>1076</v>
      </c>
      <c r="G3655" t="s">
        <v>76</v>
      </c>
      <c r="H3655" t="s">
        <v>12</v>
      </c>
      <c r="I3655">
        <v>-42.029998999999997</v>
      </c>
      <c r="J3655">
        <v>-16.84</v>
      </c>
      <c r="K3655">
        <v>333</v>
      </c>
      <c r="L3655">
        <v>111171</v>
      </c>
      <c r="M3655" t="str">
        <f t="shared" si="172"/>
        <v>Mediana</v>
      </c>
      <c r="N3655" t="str">
        <f t="shared" si="173"/>
        <v>M</v>
      </c>
      <c r="O3655">
        <v>0.65723600000000004</v>
      </c>
      <c r="P3655" t="s">
        <v>7</v>
      </c>
      <c r="Q3655">
        <v>7.548E-3</v>
      </c>
      <c r="R3655" t="s">
        <v>8</v>
      </c>
      <c r="S3655">
        <v>235.61965900000001</v>
      </c>
      <c r="T3655" t="s">
        <v>23</v>
      </c>
      <c r="U3655">
        <v>170.59845245887129</v>
      </c>
      <c r="V3655">
        <v>25.700001</v>
      </c>
      <c r="W3655">
        <v>5.4749999999999996</v>
      </c>
      <c r="X3655">
        <v>65</v>
      </c>
      <c r="Y3655">
        <v>4.3290199999999999</v>
      </c>
      <c r="Z3655">
        <v>130</v>
      </c>
      <c r="AA3655" t="str">
        <f>IF(Z3655=-1,"Flat",
INDEX({"North","Northeast","East","Southeast","South","Southwest","West","Northwest","North"},
MATCH(Z3655,{0;22.5;67.5;112.5;157.5;202.5;247.5;292.5;337.5},1)))</f>
        <v>Southeast</v>
      </c>
      <c r="AB3655">
        <v>0.59115099999999998</v>
      </c>
      <c r="AC3655" t="s">
        <v>20</v>
      </c>
      <c r="AD3655">
        <v>1</v>
      </c>
      <c r="AE3655">
        <v>17</v>
      </c>
      <c r="AF3655">
        <v>4.2679999999999998</v>
      </c>
    </row>
    <row r="3656" spans="1:32" x14ac:dyDescent="0.25">
      <c r="A3656">
        <v>4054</v>
      </c>
      <c r="B3656">
        <v>4471</v>
      </c>
      <c r="C3656">
        <v>4471</v>
      </c>
      <c r="D3656">
        <v>25923</v>
      </c>
      <c r="E3656" t="str">
        <f t="shared" si="171"/>
        <v>25923-BRA-M</v>
      </c>
      <c r="F3656" t="s">
        <v>1076</v>
      </c>
      <c r="G3656" t="s">
        <v>76</v>
      </c>
      <c r="H3656" t="s">
        <v>12</v>
      </c>
      <c r="I3656">
        <v>-42.066200000000002</v>
      </c>
      <c r="J3656">
        <v>-16.848400000000002</v>
      </c>
      <c r="K3656">
        <v>333</v>
      </c>
      <c r="L3656">
        <v>111171</v>
      </c>
      <c r="M3656" t="str">
        <f t="shared" si="172"/>
        <v>Mediana</v>
      </c>
      <c r="N3656" t="str">
        <f t="shared" si="173"/>
        <v>M</v>
      </c>
      <c r="O3656">
        <v>1.68781</v>
      </c>
      <c r="P3656" t="s">
        <v>7</v>
      </c>
      <c r="Q3656">
        <v>1.3507E-2</v>
      </c>
      <c r="R3656" t="s">
        <v>80</v>
      </c>
      <c r="S3656">
        <v>198.741333</v>
      </c>
      <c r="T3656" t="s">
        <v>13</v>
      </c>
      <c r="U3656">
        <v>23.413933126554252</v>
      </c>
      <c r="V3656">
        <v>25.700001</v>
      </c>
      <c r="W3656">
        <v>5.4740000000000002</v>
      </c>
      <c r="X3656">
        <v>60</v>
      </c>
      <c r="Y3656">
        <v>3.8898000000000001</v>
      </c>
      <c r="Z3656">
        <v>100</v>
      </c>
      <c r="AA3656" t="str">
        <f>IF(Z3656=-1,"Flat",
INDEX({"North","Northeast","East","Southeast","South","Southwest","West","Northwest","North"},
MATCH(Z3656,{0;22.5;67.5;112.5;157.5;202.5;247.5;292.5;337.5},1)))</f>
        <v>East</v>
      </c>
      <c r="AB3656">
        <v>0.67112300000000003</v>
      </c>
      <c r="AC3656" t="s">
        <v>10</v>
      </c>
      <c r="AD3656">
        <v>1</v>
      </c>
      <c r="AE3656">
        <v>17</v>
      </c>
      <c r="AF3656">
        <v>4.2670000000000012</v>
      </c>
    </row>
    <row r="3657" spans="1:32" x14ac:dyDescent="0.25">
      <c r="A3657">
        <v>4057</v>
      </c>
      <c r="B3657">
        <v>4474</v>
      </c>
      <c r="C3657">
        <v>4474</v>
      </c>
      <c r="D3657">
        <v>25926</v>
      </c>
      <c r="E3657" t="str">
        <f t="shared" si="171"/>
        <v>25926-BRA-M</v>
      </c>
      <c r="F3657" t="s">
        <v>1077</v>
      </c>
      <c r="G3657" t="s">
        <v>76</v>
      </c>
      <c r="H3657" t="s">
        <v>12</v>
      </c>
      <c r="I3657">
        <v>-45.539397999999998</v>
      </c>
      <c r="J3657">
        <v>-20.2822</v>
      </c>
      <c r="K3657">
        <v>734</v>
      </c>
      <c r="L3657">
        <v>48335.6</v>
      </c>
      <c r="M3657" t="str">
        <f t="shared" si="172"/>
        <v>Mediana</v>
      </c>
      <c r="N3657" t="str">
        <f t="shared" si="173"/>
        <v>M</v>
      </c>
      <c r="O3657">
        <v>2.0654599999999999</v>
      </c>
      <c r="P3657" t="s">
        <v>32</v>
      </c>
      <c r="Q3657">
        <v>1.6684999999999998E-2</v>
      </c>
      <c r="R3657" t="s">
        <v>80</v>
      </c>
      <c r="S3657">
        <v>30.284929000000002</v>
      </c>
      <c r="T3657" t="s">
        <v>9</v>
      </c>
      <c r="U3657">
        <v>59.701482005678827</v>
      </c>
      <c r="V3657">
        <v>22.4</v>
      </c>
      <c r="W3657">
        <v>5.6909999999999998</v>
      </c>
      <c r="X3657">
        <v>67.5</v>
      </c>
      <c r="Y3657">
        <v>4.4590199999999998</v>
      </c>
      <c r="Z3657">
        <v>140</v>
      </c>
      <c r="AA3657" t="str">
        <f>IF(Z3657=-1,"Flat",
INDEX({"North","Northeast","East","Southeast","South","Southwest","West","Northwest","North"},
MATCH(Z3657,{0;22.5;67.5;112.5;157.5;202.5;247.5;292.5;337.5},1)))</f>
        <v>Southeast</v>
      </c>
      <c r="AB3657">
        <v>0.79135</v>
      </c>
      <c r="AC3657" t="s">
        <v>10</v>
      </c>
      <c r="AD3657">
        <v>1</v>
      </c>
      <c r="AE3657">
        <v>24</v>
      </c>
      <c r="AF3657">
        <v>4.5069999999999997</v>
      </c>
    </row>
    <row r="3658" spans="1:32" x14ac:dyDescent="0.25">
      <c r="A3658">
        <v>4064</v>
      </c>
      <c r="B3658">
        <v>4481</v>
      </c>
      <c r="C3658">
        <v>4481</v>
      </c>
      <c r="D3658">
        <v>25933</v>
      </c>
      <c r="E3658" t="str">
        <f t="shared" si="171"/>
        <v>25933-BRA-P</v>
      </c>
      <c r="F3658" t="s">
        <v>1078</v>
      </c>
      <c r="G3658" t="s">
        <v>76</v>
      </c>
      <c r="H3658" t="s">
        <v>12</v>
      </c>
      <c r="I3658">
        <v>-47.02</v>
      </c>
      <c r="J3658">
        <v>-23.75</v>
      </c>
      <c r="K3658">
        <v>928</v>
      </c>
      <c r="L3658">
        <v>30</v>
      </c>
      <c r="M3658" t="str">
        <f t="shared" si="172"/>
        <v>Pequeña</v>
      </c>
      <c r="N3658" t="str">
        <f t="shared" si="173"/>
        <v>P</v>
      </c>
      <c r="O3658">
        <v>1.3195600000000001</v>
      </c>
      <c r="P3658" t="s">
        <v>7</v>
      </c>
      <c r="Q3658">
        <v>1.1122999999999999E-2</v>
      </c>
      <c r="R3658" t="s">
        <v>80</v>
      </c>
      <c r="S3658">
        <v>321.146637</v>
      </c>
      <c r="T3658" t="s">
        <v>30</v>
      </c>
      <c r="U3658">
        <v>3178.2367458153899</v>
      </c>
      <c r="V3658">
        <v>18.899999999999999</v>
      </c>
      <c r="W3658">
        <v>4.8140000000000001</v>
      </c>
      <c r="X3658">
        <v>65</v>
      </c>
      <c r="Y3658">
        <v>5.1237199999999996</v>
      </c>
      <c r="Z3658">
        <v>135</v>
      </c>
      <c r="AA3658" t="str">
        <f>IF(Z3658=-1,"Flat",
INDEX({"North","Northeast","East","Southeast","South","Southwest","West","Northwest","North"},
MATCH(Z3658,{0;22.5;67.5;112.5;157.5;202.5;247.5;292.5;337.5},1)))</f>
        <v>Southeast</v>
      </c>
      <c r="AB3658">
        <v>0.74106300000000003</v>
      </c>
      <c r="AC3658" t="s">
        <v>10</v>
      </c>
      <c r="AD3658">
        <v>1</v>
      </c>
      <c r="AE3658">
        <v>24</v>
      </c>
      <c r="AF3658">
        <v>3.9009999999999998</v>
      </c>
    </row>
    <row r="3659" spans="1:32" x14ac:dyDescent="0.25">
      <c r="A3659">
        <v>4065</v>
      </c>
      <c r="B3659">
        <v>4482</v>
      </c>
      <c r="C3659">
        <v>4482</v>
      </c>
      <c r="D3659">
        <v>25934</v>
      </c>
      <c r="E3659" t="str">
        <f t="shared" si="171"/>
        <v>25934-BRA-P</v>
      </c>
      <c r="F3659" t="s">
        <v>1079</v>
      </c>
      <c r="G3659" t="s">
        <v>76</v>
      </c>
      <c r="H3659" t="s">
        <v>12</v>
      </c>
      <c r="I3659">
        <v>-45.57</v>
      </c>
      <c r="J3659">
        <v>-20.299999</v>
      </c>
      <c r="K3659">
        <v>747</v>
      </c>
      <c r="L3659">
        <v>30</v>
      </c>
      <c r="M3659" t="str">
        <f t="shared" si="172"/>
        <v>Pequeña</v>
      </c>
      <c r="N3659" t="str">
        <f t="shared" si="173"/>
        <v>P</v>
      </c>
      <c r="O3659">
        <v>3.2827299999999999</v>
      </c>
      <c r="P3659" t="s">
        <v>32</v>
      </c>
      <c r="Q3659">
        <v>-1.5889999999999999E-3</v>
      </c>
      <c r="R3659" t="s">
        <v>8</v>
      </c>
      <c r="S3659">
        <v>219.35945100000001</v>
      </c>
      <c r="T3659" t="s">
        <v>23</v>
      </c>
      <c r="U3659">
        <v>708.96745006786807</v>
      </c>
      <c r="V3659">
        <v>22.4</v>
      </c>
      <c r="W3659">
        <v>5.7069999999999999</v>
      </c>
      <c r="X3659">
        <v>70</v>
      </c>
      <c r="Y3659">
        <v>4.1599000000000022</v>
      </c>
      <c r="Z3659">
        <v>155</v>
      </c>
      <c r="AA3659" t="str">
        <f>IF(Z3659=-1,"Flat",
INDEX({"North","Northeast","East","Southeast","South","Southwest","West","Northwest","North"},
MATCH(Z3659,{0;22.5;67.5;112.5;157.5;202.5;247.5;292.5;337.5},1)))</f>
        <v>Southeast</v>
      </c>
      <c r="AB3659">
        <v>0.58381799999999995</v>
      </c>
      <c r="AC3659" t="s">
        <v>20</v>
      </c>
      <c r="AD3659">
        <v>2.5</v>
      </c>
      <c r="AE3659">
        <v>24</v>
      </c>
      <c r="AF3659">
        <v>4.5220000000000002</v>
      </c>
    </row>
    <row r="3660" spans="1:32" x14ac:dyDescent="0.25">
      <c r="A3660">
        <v>4066</v>
      </c>
      <c r="B3660">
        <v>4483</v>
      </c>
      <c r="C3660">
        <v>4483</v>
      </c>
      <c r="D3660">
        <v>25935</v>
      </c>
      <c r="E3660" t="str">
        <f t="shared" si="171"/>
        <v>25935-BRA-P</v>
      </c>
      <c r="F3660" t="s">
        <v>1080</v>
      </c>
      <c r="G3660" t="s">
        <v>76</v>
      </c>
      <c r="H3660" t="s">
        <v>12</v>
      </c>
      <c r="I3660">
        <v>-52.200001</v>
      </c>
      <c r="J3660">
        <v>-23.181801</v>
      </c>
      <c r="K3660">
        <v>555</v>
      </c>
      <c r="L3660">
        <v>14157.7</v>
      </c>
      <c r="M3660" t="str">
        <f t="shared" si="172"/>
        <v>Pequeña</v>
      </c>
      <c r="N3660" t="str">
        <f t="shared" si="173"/>
        <v>P</v>
      </c>
      <c r="O3660">
        <v>1.93781</v>
      </c>
      <c r="P3660" t="s">
        <v>7</v>
      </c>
      <c r="Q3660">
        <v>2.3839999999999998E-3</v>
      </c>
      <c r="R3660" t="s">
        <v>8</v>
      </c>
      <c r="S3660">
        <v>36.616753000000003</v>
      </c>
      <c r="T3660" t="s">
        <v>9</v>
      </c>
      <c r="U3660">
        <v>421.75108301295143</v>
      </c>
      <c r="V3660">
        <v>22.200001</v>
      </c>
      <c r="W3660">
        <v>5.59</v>
      </c>
      <c r="X3660">
        <v>67.5</v>
      </c>
      <c r="Y3660">
        <v>6.4893900000000002</v>
      </c>
      <c r="Z3660">
        <v>185</v>
      </c>
      <c r="AA3660" t="str">
        <f>IF(Z3660=-1,"Flat",
INDEX({"North","Northeast","East","Southeast","South","Southwest","West","Northwest","North"},
MATCH(Z3660,{0;22.5;67.5;112.5;157.5;202.5;247.5;292.5;337.5},1)))</f>
        <v>South</v>
      </c>
      <c r="AB3660">
        <v>0.74100200000000005</v>
      </c>
      <c r="AC3660" t="s">
        <v>10</v>
      </c>
      <c r="AD3660">
        <v>5</v>
      </c>
      <c r="AE3660">
        <v>24</v>
      </c>
      <c r="AF3660">
        <v>4.4470000000000001</v>
      </c>
    </row>
    <row r="3661" spans="1:32" x14ac:dyDescent="0.25">
      <c r="A3661">
        <v>4067</v>
      </c>
      <c r="B3661">
        <v>4484</v>
      </c>
      <c r="C3661">
        <v>4484</v>
      </c>
      <c r="D3661">
        <v>25936</v>
      </c>
      <c r="E3661" t="str">
        <f t="shared" si="171"/>
        <v>25936-BRA-M</v>
      </c>
      <c r="F3661" t="s">
        <v>1081</v>
      </c>
      <c r="G3661" t="s">
        <v>76</v>
      </c>
      <c r="H3661" t="s">
        <v>12</v>
      </c>
      <c r="I3661">
        <v>-50.075297999999997</v>
      </c>
      <c r="J3661">
        <v>-23.042299</v>
      </c>
      <c r="K3661">
        <v>473</v>
      </c>
      <c r="L3661">
        <v>116040</v>
      </c>
      <c r="M3661" t="str">
        <f t="shared" si="172"/>
        <v>Mediana</v>
      </c>
      <c r="N3661" t="str">
        <f t="shared" si="173"/>
        <v>M</v>
      </c>
      <c r="O3661">
        <v>2.05559</v>
      </c>
      <c r="P3661" t="s">
        <v>32</v>
      </c>
      <c r="Q3661">
        <v>1.8273999999999999E-2</v>
      </c>
      <c r="R3661" t="s">
        <v>80</v>
      </c>
      <c r="S3661">
        <v>31.373004999999999</v>
      </c>
      <c r="T3661" t="s">
        <v>9</v>
      </c>
      <c r="U3661">
        <v>579.73891164345946</v>
      </c>
      <c r="V3661">
        <v>22.6</v>
      </c>
      <c r="W3661">
        <v>5.5730000000000004</v>
      </c>
      <c r="X3661">
        <v>68</v>
      </c>
      <c r="Y3661">
        <v>5.7129200000000004</v>
      </c>
      <c r="Z3661">
        <v>195</v>
      </c>
      <c r="AA3661" t="str">
        <f>IF(Z3661=-1,"Flat",
INDEX({"North","Northeast","East","Southeast","South","Southwest","West","Northwest","North"},
MATCH(Z3661,{0;22.5;67.5;112.5;157.5;202.5;247.5;292.5;337.5},1)))</f>
        <v>South</v>
      </c>
      <c r="AB3661">
        <v>0.737622</v>
      </c>
      <c r="AC3661" t="s">
        <v>10</v>
      </c>
      <c r="AD3661">
        <v>5</v>
      </c>
      <c r="AE3661">
        <v>24</v>
      </c>
      <c r="AF3661">
        <v>4.4189999999999996</v>
      </c>
    </row>
    <row r="3662" spans="1:32" x14ac:dyDescent="0.25">
      <c r="A3662">
        <v>4068</v>
      </c>
      <c r="B3662">
        <v>4485</v>
      </c>
      <c r="C3662">
        <v>4485</v>
      </c>
      <c r="D3662">
        <v>25937</v>
      </c>
      <c r="E3662" t="str">
        <f t="shared" si="171"/>
        <v>25937-BRA-P</v>
      </c>
      <c r="F3662" t="s">
        <v>1082</v>
      </c>
      <c r="G3662" t="s">
        <v>76</v>
      </c>
      <c r="H3662" t="s">
        <v>12</v>
      </c>
      <c r="I3662">
        <v>-51.734501000000002</v>
      </c>
      <c r="J3662">
        <v>-19.112801000000001</v>
      </c>
      <c r="K3662">
        <v>481</v>
      </c>
      <c r="L3662">
        <v>30</v>
      </c>
      <c r="M3662" t="str">
        <f t="shared" si="172"/>
        <v>Pequeña</v>
      </c>
      <c r="N3662" t="str">
        <f t="shared" si="173"/>
        <v>P</v>
      </c>
      <c r="O3662">
        <v>1.2193000000000001</v>
      </c>
      <c r="P3662" t="s">
        <v>7</v>
      </c>
      <c r="Q3662">
        <v>1.2713E-2</v>
      </c>
      <c r="R3662" t="s">
        <v>80</v>
      </c>
      <c r="S3662">
        <v>64.334807999999995</v>
      </c>
      <c r="T3662" t="s">
        <v>9</v>
      </c>
      <c r="U3662">
        <v>413.66768317419769</v>
      </c>
      <c r="V3662">
        <v>24.700001</v>
      </c>
      <c r="W3662">
        <v>5.8810000000000002</v>
      </c>
      <c r="X3662">
        <v>69.989999999999995</v>
      </c>
      <c r="Y3662">
        <v>3.7642099999999998</v>
      </c>
      <c r="Z3662">
        <v>39.5</v>
      </c>
      <c r="AA3662" t="str">
        <f>IF(Z3662=-1,"Flat",
INDEX({"North","Northeast","East","Southeast","South","Southwest","West","Northwest","North"},
MATCH(Z3662,{0;22.5;67.5;112.5;157.5;202.5;247.5;292.5;337.5},1)))</f>
        <v>Northeast</v>
      </c>
      <c r="AB3662">
        <v>0.67087699999999995</v>
      </c>
      <c r="AC3662" t="s">
        <v>10</v>
      </c>
      <c r="AD3662">
        <v>3</v>
      </c>
      <c r="AE3662">
        <v>23</v>
      </c>
      <c r="AF3662">
        <v>4.609</v>
      </c>
    </row>
    <row r="3663" spans="1:32" x14ac:dyDescent="0.25">
      <c r="A3663">
        <v>4069</v>
      </c>
      <c r="B3663">
        <v>4486</v>
      </c>
      <c r="C3663">
        <v>4486</v>
      </c>
      <c r="D3663">
        <v>25938</v>
      </c>
      <c r="E3663" t="str">
        <f t="shared" si="171"/>
        <v>25938-BRA-P</v>
      </c>
      <c r="F3663" t="s">
        <v>1083</v>
      </c>
      <c r="G3663" t="s">
        <v>76</v>
      </c>
      <c r="H3663" t="s">
        <v>12</v>
      </c>
      <c r="I3663">
        <v>-51.824500999999998</v>
      </c>
      <c r="J3663">
        <v>-23.197299999999998</v>
      </c>
      <c r="K3663">
        <v>572</v>
      </c>
      <c r="L3663">
        <v>30</v>
      </c>
      <c r="M3663" t="str">
        <f t="shared" si="172"/>
        <v>Pequeña</v>
      </c>
      <c r="N3663" t="str">
        <f t="shared" si="173"/>
        <v>P</v>
      </c>
      <c r="O3663">
        <v>1.2199599999999999</v>
      </c>
      <c r="P3663" t="s">
        <v>7</v>
      </c>
      <c r="Q3663">
        <v>8.7399999999999995E-3</v>
      </c>
      <c r="R3663" t="s">
        <v>8</v>
      </c>
      <c r="S3663">
        <v>331.336029</v>
      </c>
      <c r="T3663" t="s">
        <v>30</v>
      </c>
      <c r="U3663">
        <v>1.2427881338162661</v>
      </c>
      <c r="V3663">
        <v>22.1</v>
      </c>
      <c r="W3663">
        <v>5.6120000000000001</v>
      </c>
      <c r="X3663">
        <v>65</v>
      </c>
      <c r="Y3663">
        <v>7.3217299999999996</v>
      </c>
      <c r="Z3663">
        <v>140</v>
      </c>
      <c r="AA3663" t="str">
        <f>IF(Z3663=-1,"Flat",
INDEX({"North","Northeast","East","Southeast","South","Southwest","West","Northwest","North"},
MATCH(Z3663,{0;22.5;67.5;112.5;157.5;202.5;247.5;292.5;337.5},1)))</f>
        <v>Southeast</v>
      </c>
      <c r="AB3663">
        <v>0.790574</v>
      </c>
      <c r="AC3663" t="s">
        <v>10</v>
      </c>
      <c r="AD3663">
        <v>5</v>
      </c>
      <c r="AE3663">
        <v>25</v>
      </c>
      <c r="AF3663">
        <v>4.4610000000000012</v>
      </c>
    </row>
    <row r="3664" spans="1:32" x14ac:dyDescent="0.25">
      <c r="A3664">
        <v>4070</v>
      </c>
      <c r="B3664">
        <v>4487</v>
      </c>
      <c r="C3664">
        <v>4487</v>
      </c>
      <c r="D3664">
        <v>25939</v>
      </c>
      <c r="E3664" t="str">
        <f t="shared" si="171"/>
        <v>25939-BRA-P</v>
      </c>
      <c r="F3664" t="s">
        <v>1084</v>
      </c>
      <c r="G3664" t="s">
        <v>76</v>
      </c>
      <c r="H3664" t="s">
        <v>12</v>
      </c>
      <c r="I3664">
        <v>-51.727699000000001</v>
      </c>
      <c r="J3664">
        <v>-23.130600000000001</v>
      </c>
      <c r="K3664">
        <v>515</v>
      </c>
      <c r="L3664">
        <v>30</v>
      </c>
      <c r="M3664" t="str">
        <f t="shared" si="172"/>
        <v>Pequeña</v>
      </c>
      <c r="N3664" t="str">
        <f t="shared" si="173"/>
        <v>P</v>
      </c>
      <c r="O3664">
        <v>1.60066</v>
      </c>
      <c r="P3664" t="s">
        <v>7</v>
      </c>
      <c r="Q3664">
        <v>1.5889999999999999E-3</v>
      </c>
      <c r="R3664" t="s">
        <v>8</v>
      </c>
      <c r="S3664">
        <v>309.93637100000001</v>
      </c>
      <c r="T3664" t="s">
        <v>30</v>
      </c>
      <c r="U3664">
        <v>1847.749555946654</v>
      </c>
      <c r="V3664">
        <v>22.4</v>
      </c>
      <c r="W3664">
        <v>5.6040000000000001</v>
      </c>
      <c r="X3664">
        <v>65</v>
      </c>
      <c r="Y3664">
        <v>5.8312299999999997</v>
      </c>
      <c r="Z3664">
        <v>140</v>
      </c>
      <c r="AA3664" t="str">
        <f>IF(Z3664=-1,"Flat",
INDEX({"North","Northeast","East","Southeast","South","Southwest","West","Northwest","North"},
MATCH(Z3664,{0;22.5;67.5;112.5;157.5;202.5;247.5;292.5;337.5},1)))</f>
        <v>Southeast</v>
      </c>
      <c r="AB3664">
        <v>0.79342599999999996</v>
      </c>
      <c r="AC3664" t="s">
        <v>10</v>
      </c>
      <c r="AD3664">
        <v>5</v>
      </c>
      <c r="AE3664">
        <v>25</v>
      </c>
      <c r="AF3664">
        <v>4.4459999999999997</v>
      </c>
    </row>
    <row r="3665" spans="1:32" x14ac:dyDescent="0.25">
      <c r="A3665">
        <v>4072</v>
      </c>
      <c r="B3665">
        <v>4489</v>
      </c>
      <c r="C3665">
        <v>4489</v>
      </c>
      <c r="D3665">
        <v>25941</v>
      </c>
      <c r="E3665" t="str">
        <f t="shared" si="171"/>
        <v>25941-BRA-M</v>
      </c>
      <c r="F3665" t="s">
        <v>1085</v>
      </c>
      <c r="G3665" t="s">
        <v>76</v>
      </c>
      <c r="H3665" t="s">
        <v>12</v>
      </c>
      <c r="I3665">
        <v>-45.990001999999997</v>
      </c>
      <c r="J3665">
        <v>-16.010000000000002</v>
      </c>
      <c r="K3665">
        <v>495</v>
      </c>
      <c r="L3665">
        <v>20768.7</v>
      </c>
      <c r="M3665" t="str">
        <f t="shared" si="172"/>
        <v>Mediana</v>
      </c>
      <c r="N3665" t="str">
        <f t="shared" si="173"/>
        <v>M</v>
      </c>
      <c r="O3665">
        <v>0.68753600000000004</v>
      </c>
      <c r="P3665" t="s">
        <v>7</v>
      </c>
      <c r="Q3665">
        <v>-5.9589999999999999E-3</v>
      </c>
      <c r="R3665" t="s">
        <v>8</v>
      </c>
      <c r="S3665">
        <v>221.633545</v>
      </c>
      <c r="T3665" t="s">
        <v>23</v>
      </c>
      <c r="U3665">
        <v>5145.0323622571568</v>
      </c>
      <c r="V3665">
        <v>25.1</v>
      </c>
      <c r="W3665">
        <v>6.08</v>
      </c>
      <c r="X3665">
        <v>55</v>
      </c>
      <c r="Y3665">
        <v>3.2641900000000001</v>
      </c>
      <c r="Z3665">
        <v>135</v>
      </c>
      <c r="AA3665" t="str">
        <f>IF(Z3665=-1,"Flat",
INDEX({"North","Northeast","East","Southeast","South","Southwest","West","Northwest","North"},
MATCH(Z3665,{0;22.5;67.5;112.5;157.5;202.5;247.5;292.5;337.5},1)))</f>
        <v>Southeast</v>
      </c>
      <c r="AB3665">
        <v>0.59837700000000005</v>
      </c>
      <c r="AC3665" t="s">
        <v>20</v>
      </c>
      <c r="AD3665">
        <v>1.4</v>
      </c>
      <c r="AE3665">
        <v>21</v>
      </c>
      <c r="AF3665">
        <v>4.7569999999999997</v>
      </c>
    </row>
    <row r="3666" spans="1:32" x14ac:dyDescent="0.25">
      <c r="A3666">
        <v>4073</v>
      </c>
      <c r="B3666">
        <v>4490</v>
      </c>
      <c r="C3666">
        <v>4490</v>
      </c>
      <c r="D3666">
        <v>25942</v>
      </c>
      <c r="E3666" t="str">
        <f t="shared" si="171"/>
        <v>25942-BRA-M</v>
      </c>
      <c r="F3666" t="s">
        <v>1086</v>
      </c>
      <c r="G3666" t="s">
        <v>76</v>
      </c>
      <c r="H3666" t="s">
        <v>12</v>
      </c>
      <c r="I3666">
        <v>-48.790401000000003</v>
      </c>
      <c r="J3666">
        <v>-21.187201000000002</v>
      </c>
      <c r="K3666">
        <v>578</v>
      </c>
      <c r="L3666">
        <v>79525.2</v>
      </c>
      <c r="M3666" t="str">
        <f t="shared" si="172"/>
        <v>Mediana</v>
      </c>
      <c r="N3666" t="str">
        <f t="shared" si="173"/>
        <v>M</v>
      </c>
      <c r="O3666">
        <v>2.0578699999999999</v>
      </c>
      <c r="P3666" t="s">
        <v>32</v>
      </c>
      <c r="Q3666">
        <v>7.548E-3</v>
      </c>
      <c r="R3666" t="s">
        <v>8</v>
      </c>
      <c r="S3666">
        <v>273.17984000000001</v>
      </c>
      <c r="T3666" t="s">
        <v>16</v>
      </c>
      <c r="U3666">
        <v>295.62031823856393</v>
      </c>
      <c r="V3666">
        <v>23.4</v>
      </c>
      <c r="W3666">
        <v>5.7569999999999997</v>
      </c>
      <c r="X3666">
        <v>67</v>
      </c>
      <c r="Y3666">
        <v>5.4586699999999997</v>
      </c>
      <c r="Z3666">
        <v>125</v>
      </c>
      <c r="AA3666" t="str">
        <f>IF(Z3666=-1,"Flat",
INDEX({"North","Northeast","East","Southeast","South","Southwest","West","Northwest","North"},
MATCH(Z3666,{0;22.5;67.5;112.5;157.5;202.5;247.5;292.5;337.5},1)))</f>
        <v>Southeast</v>
      </c>
      <c r="AB3666">
        <v>0.73900999999999994</v>
      </c>
      <c r="AC3666" t="s">
        <v>10</v>
      </c>
      <c r="AD3666">
        <v>2.4</v>
      </c>
      <c r="AE3666">
        <v>24</v>
      </c>
      <c r="AF3666">
        <v>4.5490000000000004</v>
      </c>
    </row>
    <row r="3667" spans="1:32" x14ac:dyDescent="0.25">
      <c r="A3667">
        <v>4075</v>
      </c>
      <c r="B3667">
        <v>4492</v>
      </c>
      <c r="C3667">
        <v>4492</v>
      </c>
      <c r="D3667">
        <v>25944</v>
      </c>
      <c r="E3667" t="str">
        <f t="shared" si="171"/>
        <v>25944-BRA-P</v>
      </c>
      <c r="F3667" t="s">
        <v>1087</v>
      </c>
      <c r="G3667" t="s">
        <v>76</v>
      </c>
      <c r="H3667" t="s">
        <v>12</v>
      </c>
      <c r="I3667">
        <v>-49.619202000000001</v>
      </c>
      <c r="J3667">
        <v>-10.786899999999999</v>
      </c>
      <c r="K3667">
        <v>187</v>
      </c>
      <c r="L3667">
        <v>30</v>
      </c>
      <c r="M3667" t="str">
        <f t="shared" si="172"/>
        <v>Pequeña</v>
      </c>
      <c r="N3667" t="str">
        <f t="shared" si="173"/>
        <v>P</v>
      </c>
      <c r="O3667">
        <v>0.271596</v>
      </c>
      <c r="P3667" t="s">
        <v>7</v>
      </c>
      <c r="Q3667">
        <v>1.5889999999999999E-3</v>
      </c>
      <c r="R3667" t="s">
        <v>8</v>
      </c>
      <c r="S3667">
        <v>273.012787</v>
      </c>
      <c r="T3667" t="s">
        <v>16</v>
      </c>
      <c r="U3667">
        <v>379.64323803482358</v>
      </c>
      <c r="V3667">
        <v>27.6</v>
      </c>
      <c r="W3667">
        <v>5.7889999999999997</v>
      </c>
      <c r="X3667">
        <v>69.459999999999994</v>
      </c>
      <c r="Y3667">
        <v>3.7724500000000001</v>
      </c>
      <c r="Z3667">
        <v>135</v>
      </c>
      <c r="AA3667" t="str">
        <f>IF(Z3667=-1,"Flat",
INDEX({"North","Northeast","East","Southeast","South","Southwest","West","Northwest","North"},
MATCH(Z3667,{0;22.5;67.5;112.5;157.5;202.5;247.5;292.5;337.5},1)))</f>
        <v>Southeast</v>
      </c>
      <c r="AB3667">
        <v>0.59955099999999995</v>
      </c>
      <c r="AC3667" t="s">
        <v>20</v>
      </c>
      <c r="AD3667">
        <v>1.1000000000000001</v>
      </c>
      <c r="AE3667">
        <v>17</v>
      </c>
      <c r="AF3667">
        <v>4.4880000000000022</v>
      </c>
    </row>
    <row r="3668" spans="1:32" x14ac:dyDescent="0.25">
      <c r="A3668">
        <v>4076</v>
      </c>
      <c r="B3668">
        <v>4493</v>
      </c>
      <c r="C3668">
        <v>4493</v>
      </c>
      <c r="D3668">
        <v>25945</v>
      </c>
      <c r="E3668" t="str">
        <f t="shared" si="171"/>
        <v>25945-BRA-M</v>
      </c>
      <c r="F3668" t="s">
        <v>1088</v>
      </c>
      <c r="G3668" t="s">
        <v>76</v>
      </c>
      <c r="H3668" t="s">
        <v>12</v>
      </c>
      <c r="I3668">
        <v>-53.512000999999998</v>
      </c>
      <c r="J3668">
        <v>-24.4055</v>
      </c>
      <c r="K3668">
        <v>412</v>
      </c>
      <c r="L3668">
        <v>81349.7</v>
      </c>
      <c r="M3668" t="str">
        <f t="shared" si="172"/>
        <v>Mediana</v>
      </c>
      <c r="N3668" t="str">
        <f t="shared" si="173"/>
        <v>M</v>
      </c>
      <c r="O3668">
        <v>0.519011</v>
      </c>
      <c r="P3668" t="s">
        <v>7</v>
      </c>
      <c r="Q3668">
        <v>4.7670000000000004E-3</v>
      </c>
      <c r="R3668" t="s">
        <v>8</v>
      </c>
      <c r="S3668">
        <v>121.504265</v>
      </c>
      <c r="T3668" t="s">
        <v>49</v>
      </c>
      <c r="U3668">
        <v>190.37409604847869</v>
      </c>
      <c r="V3668">
        <v>21.9</v>
      </c>
      <c r="W3668">
        <v>5.4870000000000001</v>
      </c>
      <c r="X3668">
        <v>77</v>
      </c>
      <c r="Y3668">
        <v>5.3207100000000001</v>
      </c>
      <c r="Z3668">
        <v>210</v>
      </c>
      <c r="AA3668" t="str">
        <f>IF(Z3668=-1,"Flat",
INDEX({"North","Northeast","East","Southeast","South","Southwest","West","Northwest","North"},
MATCH(Z3668,{0;22.5;67.5;112.5;157.5;202.5;247.5;292.5;337.5},1)))</f>
        <v>Southwest</v>
      </c>
      <c r="AB3668">
        <v>0.74814700000000001</v>
      </c>
      <c r="AC3668" t="s">
        <v>10</v>
      </c>
      <c r="AD3668">
        <v>1</v>
      </c>
      <c r="AE3668">
        <v>24</v>
      </c>
      <c r="AF3668">
        <v>4.3639999999999999</v>
      </c>
    </row>
    <row r="3669" spans="1:32" x14ac:dyDescent="0.25">
      <c r="A3669">
        <v>4081</v>
      </c>
      <c r="B3669">
        <v>4498</v>
      </c>
      <c r="C3669">
        <v>4498</v>
      </c>
      <c r="D3669">
        <v>25950</v>
      </c>
      <c r="E3669" t="str">
        <f t="shared" si="171"/>
        <v>25950-BRA-P</v>
      </c>
      <c r="F3669" t="s">
        <v>1089</v>
      </c>
      <c r="G3669" t="s">
        <v>76</v>
      </c>
      <c r="H3669" t="s">
        <v>12</v>
      </c>
      <c r="I3669">
        <v>-50.420600999999998</v>
      </c>
      <c r="J3669">
        <v>-22.662099999999999</v>
      </c>
      <c r="K3669">
        <v>574</v>
      </c>
      <c r="L3669">
        <v>30</v>
      </c>
      <c r="M3669" t="str">
        <f t="shared" si="172"/>
        <v>Pequeña</v>
      </c>
      <c r="N3669" t="str">
        <f t="shared" si="173"/>
        <v>P</v>
      </c>
      <c r="O3669">
        <v>0.71370699999999998</v>
      </c>
      <c r="P3669" t="s">
        <v>7</v>
      </c>
      <c r="Q3669">
        <v>4.3699999999999998E-3</v>
      </c>
      <c r="R3669" t="s">
        <v>8</v>
      </c>
      <c r="S3669">
        <v>143.13009600000001</v>
      </c>
      <c r="T3669" t="s">
        <v>49</v>
      </c>
      <c r="U3669">
        <v>8.4054365567029183</v>
      </c>
      <c r="V3669">
        <v>22.4</v>
      </c>
      <c r="W3669">
        <v>5.5730000000000004</v>
      </c>
      <c r="X3669">
        <v>75</v>
      </c>
      <c r="Y3669">
        <v>6.1255499999999996</v>
      </c>
      <c r="Z3669">
        <v>160</v>
      </c>
      <c r="AA3669" t="str">
        <f>IF(Z3669=-1,"Flat",
INDEX({"North","Northeast","East","Southeast","South","Southwest","West","Northwest","North"},
MATCH(Z3669,{0;22.5;67.5;112.5;157.5;202.5;247.5;292.5;337.5},1)))</f>
        <v>South</v>
      </c>
      <c r="AB3669">
        <v>0.673211</v>
      </c>
      <c r="AC3669" t="s">
        <v>10</v>
      </c>
      <c r="AD3669">
        <v>1</v>
      </c>
      <c r="AE3669">
        <v>24</v>
      </c>
      <c r="AF3669">
        <v>4.4359999999999999</v>
      </c>
    </row>
    <row r="3670" spans="1:32" x14ac:dyDescent="0.25">
      <c r="A3670">
        <v>4082</v>
      </c>
      <c r="B3670">
        <v>4499</v>
      </c>
      <c r="C3670">
        <v>4499</v>
      </c>
      <c r="D3670">
        <v>25951</v>
      </c>
      <c r="E3670" t="str">
        <f t="shared" si="171"/>
        <v>25951-BRA-P</v>
      </c>
      <c r="F3670" t="s">
        <v>1090</v>
      </c>
      <c r="G3670" t="s">
        <v>76</v>
      </c>
      <c r="H3670" t="s">
        <v>12</v>
      </c>
      <c r="I3670">
        <v>-48.178199999999997</v>
      </c>
      <c r="J3670">
        <v>-22.069299999999998</v>
      </c>
      <c r="K3670">
        <v>599</v>
      </c>
      <c r="L3670">
        <v>30</v>
      </c>
      <c r="M3670" t="str">
        <f t="shared" si="172"/>
        <v>Pequeña</v>
      </c>
      <c r="N3670" t="str">
        <f t="shared" si="173"/>
        <v>P</v>
      </c>
      <c r="O3670">
        <v>1.7525299999999999</v>
      </c>
      <c r="P3670" t="s">
        <v>7</v>
      </c>
      <c r="Q3670">
        <v>-2.7810000000000001E-3</v>
      </c>
      <c r="R3670" t="s">
        <v>8</v>
      </c>
      <c r="S3670">
        <v>9.8458220000000001</v>
      </c>
      <c r="T3670" t="s">
        <v>70</v>
      </c>
      <c r="U3670">
        <v>54.748581348914641</v>
      </c>
      <c r="V3670">
        <v>22.9</v>
      </c>
      <c r="W3670">
        <v>5.617</v>
      </c>
      <c r="X3670">
        <v>70</v>
      </c>
      <c r="Y3670">
        <v>4.9544600000000001</v>
      </c>
      <c r="Z3670">
        <v>140</v>
      </c>
      <c r="AA3670" t="str">
        <f>IF(Z3670=-1,"Flat",
INDEX({"North","Northeast","East","Southeast","South","Southwest","West","Northwest","North"},
MATCH(Z3670,{0;22.5;67.5;112.5;157.5;202.5;247.5;292.5;337.5},1)))</f>
        <v>Southeast</v>
      </c>
      <c r="AB3670">
        <v>0.73665999999999998</v>
      </c>
      <c r="AC3670" t="s">
        <v>10</v>
      </c>
      <c r="AD3670">
        <v>1</v>
      </c>
      <c r="AE3670">
        <v>25</v>
      </c>
      <c r="AF3670">
        <v>4.4429999999999996</v>
      </c>
    </row>
    <row r="3671" spans="1:32" x14ac:dyDescent="0.25">
      <c r="A3671">
        <v>4083</v>
      </c>
      <c r="B3671">
        <v>4500</v>
      </c>
      <c r="C3671">
        <v>4500</v>
      </c>
      <c r="D3671">
        <v>25952</v>
      </c>
      <c r="E3671" t="str">
        <f t="shared" si="171"/>
        <v>25952-BRA-P</v>
      </c>
      <c r="F3671" t="s">
        <v>1091</v>
      </c>
      <c r="G3671" t="s">
        <v>76</v>
      </c>
      <c r="H3671" t="s">
        <v>12</v>
      </c>
      <c r="I3671">
        <v>-49.950001</v>
      </c>
      <c r="J3671">
        <v>-22.217199000000001</v>
      </c>
      <c r="K3671">
        <v>678</v>
      </c>
      <c r="L3671">
        <v>30</v>
      </c>
      <c r="M3671" t="str">
        <f t="shared" si="172"/>
        <v>Pequeña</v>
      </c>
      <c r="N3671" t="str">
        <f t="shared" si="173"/>
        <v>P</v>
      </c>
      <c r="O3671">
        <v>0.95023899999999994</v>
      </c>
      <c r="P3671" t="s">
        <v>7</v>
      </c>
      <c r="Q3671">
        <v>-7.548E-3</v>
      </c>
      <c r="R3671" t="s">
        <v>8</v>
      </c>
      <c r="S3671">
        <v>302.735229</v>
      </c>
      <c r="T3671" t="s">
        <v>30</v>
      </c>
      <c r="U3671">
        <v>111.2050225463386</v>
      </c>
      <c r="V3671">
        <v>22.299999</v>
      </c>
      <c r="W3671">
        <v>5.6710000000000003</v>
      </c>
      <c r="X3671">
        <v>70</v>
      </c>
      <c r="Y3671">
        <v>6.2572099999999997</v>
      </c>
      <c r="Z3671">
        <v>140</v>
      </c>
      <c r="AA3671" t="str">
        <f>IF(Z3671=-1,"Flat",
INDEX({"North","Northeast","East","Southeast","South","Southwest","West","Northwest","North"},
MATCH(Z3671,{0;22.5;67.5;112.5;157.5;202.5;247.5;292.5;337.5},1)))</f>
        <v>Southeast</v>
      </c>
      <c r="AB3671">
        <v>0.672045</v>
      </c>
      <c r="AC3671" t="s">
        <v>10</v>
      </c>
      <c r="AD3671">
        <v>1.1000000000000001</v>
      </c>
      <c r="AE3671">
        <v>25</v>
      </c>
      <c r="AF3671">
        <v>4.5090000000000003</v>
      </c>
    </row>
    <row r="3672" spans="1:32" x14ac:dyDescent="0.25">
      <c r="A3672">
        <v>4084</v>
      </c>
      <c r="B3672">
        <v>4501</v>
      </c>
      <c r="C3672">
        <v>4501</v>
      </c>
      <c r="D3672">
        <v>25953</v>
      </c>
      <c r="E3672" t="str">
        <f t="shared" si="171"/>
        <v>25953-BRA-P</v>
      </c>
      <c r="F3672" t="s">
        <v>1092</v>
      </c>
      <c r="G3672" t="s">
        <v>76</v>
      </c>
      <c r="H3672" t="s">
        <v>12</v>
      </c>
      <c r="I3672">
        <v>-45.779998999999997</v>
      </c>
      <c r="J3672">
        <v>-22.554199000000001</v>
      </c>
      <c r="K3672">
        <v>929</v>
      </c>
      <c r="L3672">
        <v>30</v>
      </c>
      <c r="M3672" t="str">
        <f t="shared" si="172"/>
        <v>Pequeña</v>
      </c>
      <c r="N3672" t="str">
        <f t="shared" si="173"/>
        <v>P</v>
      </c>
      <c r="O3672">
        <v>1.0929899999999999</v>
      </c>
      <c r="P3672" t="s">
        <v>7</v>
      </c>
      <c r="Q3672">
        <v>-3.5750000000000001E-3</v>
      </c>
      <c r="R3672" t="s">
        <v>8</v>
      </c>
      <c r="S3672">
        <v>49.236393</v>
      </c>
      <c r="T3672" t="s">
        <v>9</v>
      </c>
      <c r="U3672">
        <v>721.43177076700056</v>
      </c>
      <c r="V3672">
        <v>19.899999999999999</v>
      </c>
      <c r="W3672">
        <v>5.5110000000000001</v>
      </c>
      <c r="X3672">
        <v>68</v>
      </c>
      <c r="Y3672">
        <v>4.4296499999999996</v>
      </c>
      <c r="Z3672">
        <v>140</v>
      </c>
      <c r="AA3672" t="str">
        <f>IF(Z3672=-1,"Flat",
INDEX({"North","Northeast","East","Southeast","South","Southwest","West","Northwest","North"},
MATCH(Z3672,{0;22.5;67.5;112.5;157.5;202.5;247.5;292.5;337.5},1)))</f>
        <v>Southeast</v>
      </c>
      <c r="AB3672">
        <v>0.74015200000000003</v>
      </c>
      <c r="AC3672" t="s">
        <v>10</v>
      </c>
      <c r="AD3672">
        <v>2.4</v>
      </c>
      <c r="AE3672">
        <v>25</v>
      </c>
      <c r="AF3672">
        <v>4.407</v>
      </c>
    </row>
    <row r="3673" spans="1:32" x14ac:dyDescent="0.25">
      <c r="A3673">
        <v>4085</v>
      </c>
      <c r="B3673">
        <v>4502</v>
      </c>
      <c r="C3673">
        <v>4502</v>
      </c>
      <c r="D3673">
        <v>25954</v>
      </c>
      <c r="E3673" t="str">
        <f t="shared" si="171"/>
        <v>25954-BRA-P</v>
      </c>
      <c r="F3673" t="s">
        <v>1093</v>
      </c>
      <c r="G3673" t="s">
        <v>76</v>
      </c>
      <c r="H3673" t="s">
        <v>12</v>
      </c>
      <c r="I3673">
        <v>-49.632801000000001</v>
      </c>
      <c r="J3673">
        <v>-29.108000000000001</v>
      </c>
      <c r="K3673">
        <v>10</v>
      </c>
      <c r="L3673">
        <v>30</v>
      </c>
      <c r="M3673" t="str">
        <f t="shared" si="172"/>
        <v>Pequeña</v>
      </c>
      <c r="N3673" t="str">
        <f t="shared" si="173"/>
        <v>P</v>
      </c>
      <c r="O3673">
        <v>5.7098999999999997E-2</v>
      </c>
      <c r="P3673" t="s">
        <v>7</v>
      </c>
      <c r="Q3673">
        <v>0</v>
      </c>
      <c r="R3673" t="s">
        <v>8</v>
      </c>
      <c r="S3673">
        <v>0</v>
      </c>
      <c r="T3673" t="s">
        <v>70</v>
      </c>
      <c r="U3673">
        <v>28.368641096275969</v>
      </c>
      <c r="V3673">
        <v>19.299999</v>
      </c>
      <c r="W3673">
        <v>4.9139999999999997</v>
      </c>
      <c r="X3673">
        <v>80</v>
      </c>
      <c r="Y3673">
        <v>4.6152100000000003</v>
      </c>
      <c r="Z3673">
        <v>160</v>
      </c>
      <c r="AA3673" t="str">
        <f>IF(Z3673=-1,"Flat",
INDEX({"North","Northeast","East","Southeast","South","Southwest","West","Northwest","North"},
MATCH(Z3673,{0;22.5;67.5;112.5;157.5;202.5;247.5;292.5;337.5},1)))</f>
        <v>South</v>
      </c>
      <c r="AB3673">
        <v>0.599074</v>
      </c>
      <c r="AC3673" t="s">
        <v>20</v>
      </c>
      <c r="AD3673">
        <v>2.2000000000000002</v>
      </c>
      <c r="AE3673">
        <v>27</v>
      </c>
      <c r="AF3673">
        <v>3.98</v>
      </c>
    </row>
    <row r="3674" spans="1:32" x14ac:dyDescent="0.25">
      <c r="A3674">
        <v>4086</v>
      </c>
      <c r="B3674">
        <v>4503</v>
      </c>
      <c r="C3674">
        <v>4503</v>
      </c>
      <c r="D3674">
        <v>25955</v>
      </c>
      <c r="E3674" t="str">
        <f t="shared" si="171"/>
        <v>25955-BRA-P</v>
      </c>
      <c r="F3674" t="s">
        <v>1094</v>
      </c>
      <c r="G3674" t="s">
        <v>76</v>
      </c>
      <c r="H3674" t="s">
        <v>12</v>
      </c>
      <c r="I3674">
        <v>-42.892899</v>
      </c>
      <c r="J3674">
        <v>-16.563400000000001</v>
      </c>
      <c r="K3674">
        <v>856</v>
      </c>
      <c r="L3674">
        <v>93.400999999999996</v>
      </c>
      <c r="M3674" t="str">
        <f t="shared" si="172"/>
        <v>Pequeña</v>
      </c>
      <c r="N3674" t="str">
        <f t="shared" si="173"/>
        <v>P</v>
      </c>
      <c r="O3674">
        <v>5.6654099999999996</v>
      </c>
      <c r="P3674" t="s">
        <v>14</v>
      </c>
      <c r="Q3674">
        <v>7.1510000000000002E-3</v>
      </c>
      <c r="R3674" t="s">
        <v>8</v>
      </c>
      <c r="S3674">
        <v>102.325912</v>
      </c>
      <c r="T3674" t="s">
        <v>19</v>
      </c>
      <c r="U3674">
        <v>16.641369932722679</v>
      </c>
      <c r="V3674">
        <v>21.6</v>
      </c>
      <c r="W3674">
        <v>5.3410000000000002</v>
      </c>
      <c r="X3674">
        <v>70</v>
      </c>
      <c r="Y3674">
        <v>3.5115799999999999</v>
      </c>
      <c r="Z3674">
        <v>140</v>
      </c>
      <c r="AA3674" t="str">
        <f>IF(Z3674=-1,"Flat",
INDEX({"North","Northeast","East","Southeast","South","Southwest","West","Northwest","North"},
MATCH(Z3674,{0;22.5;67.5;112.5;157.5;202.5;247.5;292.5;337.5},1)))</f>
        <v>Southeast</v>
      </c>
      <c r="AB3674">
        <v>0.64671199999999995</v>
      </c>
      <c r="AC3674" t="s">
        <v>10</v>
      </c>
      <c r="AD3674">
        <v>1.1000000000000001</v>
      </c>
      <c r="AE3674">
        <v>18</v>
      </c>
      <c r="AF3674">
        <v>4.2480000000000002</v>
      </c>
    </row>
    <row r="3675" spans="1:32" x14ac:dyDescent="0.25">
      <c r="A3675">
        <v>4087</v>
      </c>
      <c r="B3675">
        <v>4504</v>
      </c>
      <c r="C3675">
        <v>4504</v>
      </c>
      <c r="D3675">
        <v>25956</v>
      </c>
      <c r="E3675" t="str">
        <f t="shared" si="171"/>
        <v>25956-BRA-P</v>
      </c>
      <c r="F3675" t="s">
        <v>1095</v>
      </c>
      <c r="G3675" t="s">
        <v>76</v>
      </c>
      <c r="H3675" t="s">
        <v>12</v>
      </c>
      <c r="I3675">
        <v>-48.284100000000002</v>
      </c>
      <c r="J3675">
        <v>-15.1676</v>
      </c>
      <c r="K3675">
        <v>645</v>
      </c>
      <c r="L3675">
        <v>37.069000000000003</v>
      </c>
      <c r="M3675" t="str">
        <f t="shared" si="172"/>
        <v>Pequeña</v>
      </c>
      <c r="N3675" t="str">
        <f t="shared" si="173"/>
        <v>P</v>
      </c>
      <c r="O3675">
        <v>1.31585</v>
      </c>
      <c r="P3675" t="s">
        <v>7</v>
      </c>
      <c r="Q3675">
        <v>-1.1122999999999999E-2</v>
      </c>
      <c r="R3675" t="s">
        <v>15</v>
      </c>
      <c r="S3675">
        <v>310.60128800000001</v>
      </c>
      <c r="T3675" t="s">
        <v>30</v>
      </c>
      <c r="U3675">
        <v>39.476207500087163</v>
      </c>
      <c r="V3675">
        <v>25</v>
      </c>
      <c r="W3675">
        <v>6.0960000000000001</v>
      </c>
      <c r="X3675">
        <v>68.09</v>
      </c>
      <c r="Y3675">
        <v>4.0504300000000022</v>
      </c>
      <c r="Z3675">
        <v>79.3</v>
      </c>
      <c r="AA3675" t="str">
        <f>IF(Z3675=-1,"Flat",
INDEX({"North","Northeast","East","Southeast","South","Southwest","West","Northwest","North"},
MATCH(Z3675,{0;22.5;67.5;112.5;157.5;202.5;247.5;292.5;337.5},1)))</f>
        <v>East</v>
      </c>
      <c r="AB3675">
        <v>0.74397100000000005</v>
      </c>
      <c r="AC3675" t="s">
        <v>10</v>
      </c>
      <c r="AD3675">
        <v>5</v>
      </c>
      <c r="AE3675">
        <v>21</v>
      </c>
      <c r="AF3675">
        <v>4.7480000000000002</v>
      </c>
    </row>
    <row r="3676" spans="1:32" x14ac:dyDescent="0.25">
      <c r="A3676">
        <v>4088</v>
      </c>
      <c r="B3676">
        <v>4505</v>
      </c>
      <c r="C3676">
        <v>4505</v>
      </c>
      <c r="D3676">
        <v>25957</v>
      </c>
      <c r="E3676" t="str">
        <f t="shared" si="171"/>
        <v>25957-BRA-P</v>
      </c>
      <c r="F3676" t="s">
        <v>1096</v>
      </c>
      <c r="G3676" t="s">
        <v>76</v>
      </c>
      <c r="H3676" t="s">
        <v>12</v>
      </c>
      <c r="I3676">
        <v>-44.358398000000001</v>
      </c>
      <c r="J3676">
        <v>-9.0711999999999993</v>
      </c>
      <c r="K3676">
        <v>287</v>
      </c>
      <c r="L3676">
        <v>127.663</v>
      </c>
      <c r="M3676" t="str">
        <f t="shared" si="172"/>
        <v>Pequeña</v>
      </c>
      <c r="N3676" t="str">
        <f t="shared" si="173"/>
        <v>P</v>
      </c>
      <c r="O3676">
        <v>1.6427099999999999</v>
      </c>
      <c r="P3676" t="s">
        <v>7</v>
      </c>
      <c r="Q3676">
        <v>-6.7539999999999996E-3</v>
      </c>
      <c r="R3676" t="s">
        <v>8</v>
      </c>
      <c r="S3676">
        <v>161.25024400000001</v>
      </c>
      <c r="T3676" t="s">
        <v>13</v>
      </c>
      <c r="U3676">
        <v>59.28382045554509</v>
      </c>
      <c r="V3676">
        <v>27.5</v>
      </c>
      <c r="W3676">
        <v>6.0469999999999997</v>
      </c>
      <c r="X3676">
        <v>65</v>
      </c>
      <c r="Y3676">
        <v>3.5007700000000002</v>
      </c>
      <c r="Z3676">
        <v>135</v>
      </c>
      <c r="AA3676" t="str">
        <f>IF(Z3676=-1,"Flat",
INDEX({"North","Northeast","East","Southeast","South","Southwest","West","Northwest","North"},
MATCH(Z3676,{0;22.5;67.5;112.5;157.5;202.5;247.5;292.5;337.5},1)))</f>
        <v>Southeast</v>
      </c>
      <c r="AB3676">
        <v>0.59767999999999999</v>
      </c>
      <c r="AC3676" t="s">
        <v>20</v>
      </c>
      <c r="AD3676">
        <v>1</v>
      </c>
      <c r="AE3676">
        <v>15</v>
      </c>
      <c r="AF3676">
        <v>4.6840000000000002</v>
      </c>
    </row>
    <row r="3677" spans="1:32" x14ac:dyDescent="0.25">
      <c r="A3677">
        <v>4090</v>
      </c>
      <c r="B3677">
        <v>4507</v>
      </c>
      <c r="C3677">
        <v>4507</v>
      </c>
      <c r="D3677">
        <v>25959</v>
      </c>
      <c r="E3677" t="str">
        <f t="shared" si="171"/>
        <v>25959-BRA-P</v>
      </c>
      <c r="F3677" t="s">
        <v>1097</v>
      </c>
      <c r="G3677" t="s">
        <v>76</v>
      </c>
      <c r="H3677" t="s">
        <v>12</v>
      </c>
      <c r="I3677">
        <v>-49.970001000000003</v>
      </c>
      <c r="J3677">
        <v>-22.24</v>
      </c>
      <c r="K3677">
        <v>626</v>
      </c>
      <c r="L3677">
        <v>43.619</v>
      </c>
      <c r="M3677" t="str">
        <f t="shared" si="172"/>
        <v>Pequeña</v>
      </c>
      <c r="N3677" t="str">
        <f t="shared" si="173"/>
        <v>P</v>
      </c>
      <c r="O3677">
        <v>2.9255100000000001</v>
      </c>
      <c r="P3677" t="s">
        <v>32</v>
      </c>
      <c r="Q3677">
        <v>-1.7082E-2</v>
      </c>
      <c r="R3677" t="s">
        <v>15</v>
      </c>
      <c r="S3677">
        <v>178.04431199999999</v>
      </c>
      <c r="T3677" t="s">
        <v>13</v>
      </c>
      <c r="U3677">
        <v>388.42581862874488</v>
      </c>
      <c r="V3677">
        <v>22.299999</v>
      </c>
      <c r="W3677">
        <v>5.6529999999999996</v>
      </c>
      <c r="X3677">
        <v>73</v>
      </c>
      <c r="Y3677">
        <v>5.9020900000000003</v>
      </c>
      <c r="Z3677">
        <v>155</v>
      </c>
      <c r="AA3677" t="str">
        <f>IF(Z3677=-1,"Flat",
INDEX({"North","Northeast","East","Southeast","South","Southwest","West","Northwest","North"},
MATCH(Z3677,{0;22.5;67.5;112.5;157.5;202.5;247.5;292.5;337.5},1)))</f>
        <v>Southeast</v>
      </c>
      <c r="AB3677">
        <v>0.58564300000000002</v>
      </c>
      <c r="AC3677" t="s">
        <v>20</v>
      </c>
      <c r="AD3677">
        <v>1.4</v>
      </c>
      <c r="AE3677">
        <v>25</v>
      </c>
      <c r="AF3677">
        <v>4.5069999999999997</v>
      </c>
    </row>
    <row r="3678" spans="1:32" x14ac:dyDescent="0.25">
      <c r="A3678">
        <v>4091</v>
      </c>
      <c r="B3678">
        <v>4508</v>
      </c>
      <c r="C3678">
        <v>4508</v>
      </c>
      <c r="D3678">
        <v>25960</v>
      </c>
      <c r="E3678" t="str">
        <f t="shared" si="171"/>
        <v>25960-BRA-P</v>
      </c>
      <c r="F3678" t="s">
        <v>1098</v>
      </c>
      <c r="G3678" t="s">
        <v>76</v>
      </c>
      <c r="H3678" t="s">
        <v>12</v>
      </c>
      <c r="I3678">
        <v>-46.037899000000003</v>
      </c>
      <c r="J3678">
        <v>-23.413401</v>
      </c>
      <c r="K3678">
        <v>604</v>
      </c>
      <c r="L3678">
        <v>60.566000000000003</v>
      </c>
      <c r="M3678" t="str">
        <f t="shared" si="172"/>
        <v>Pequeña</v>
      </c>
      <c r="N3678" t="str">
        <f t="shared" si="173"/>
        <v>P</v>
      </c>
      <c r="O3678">
        <v>1.9503699999999999</v>
      </c>
      <c r="P3678" t="s">
        <v>7</v>
      </c>
      <c r="Q3678">
        <v>1.1122999999999999E-2</v>
      </c>
      <c r="R3678" t="s">
        <v>80</v>
      </c>
      <c r="S3678">
        <v>16.578790999999999</v>
      </c>
      <c r="T3678" t="s">
        <v>70</v>
      </c>
      <c r="U3678">
        <v>9.9820342979348915</v>
      </c>
      <c r="V3678">
        <v>20.6</v>
      </c>
      <c r="W3678">
        <v>5.0510000000000002</v>
      </c>
      <c r="X3678">
        <v>84.02</v>
      </c>
      <c r="Y3678">
        <v>3.3673600000000001</v>
      </c>
      <c r="Z3678">
        <v>114</v>
      </c>
      <c r="AA3678" t="str">
        <f>IF(Z3678=-1,"Flat",
INDEX({"North","Northeast","East","Southeast","South","Southwest","West","Northwest","North"},
MATCH(Z3678,{0;22.5;67.5;112.5;157.5;202.5;247.5;292.5;337.5},1)))</f>
        <v>Southeast</v>
      </c>
      <c r="AB3678">
        <v>0.59889000000000003</v>
      </c>
      <c r="AC3678" t="s">
        <v>20</v>
      </c>
      <c r="AD3678">
        <v>1</v>
      </c>
      <c r="AE3678">
        <v>23</v>
      </c>
      <c r="AF3678">
        <v>4.0350000000000001</v>
      </c>
    </row>
    <row r="3679" spans="1:32" x14ac:dyDescent="0.25">
      <c r="A3679">
        <v>4092</v>
      </c>
      <c r="B3679">
        <v>4509</v>
      </c>
      <c r="C3679">
        <v>4509</v>
      </c>
      <c r="D3679">
        <v>25961</v>
      </c>
      <c r="E3679" t="str">
        <f t="shared" si="171"/>
        <v>25961-BRA-P</v>
      </c>
      <c r="F3679" t="s">
        <v>1099</v>
      </c>
      <c r="G3679" t="s">
        <v>76</v>
      </c>
      <c r="H3679" t="s">
        <v>12</v>
      </c>
      <c r="I3679">
        <v>-45.254398000000002</v>
      </c>
      <c r="J3679">
        <v>-21.695601</v>
      </c>
      <c r="K3679">
        <v>863</v>
      </c>
      <c r="L3679">
        <v>33.375</v>
      </c>
      <c r="M3679" t="str">
        <f t="shared" si="172"/>
        <v>Pequeña</v>
      </c>
      <c r="N3679" t="str">
        <f t="shared" si="173"/>
        <v>P</v>
      </c>
      <c r="O3679">
        <v>2.6608000000000001</v>
      </c>
      <c r="P3679" t="s">
        <v>32</v>
      </c>
      <c r="Q3679">
        <v>-2.026E-2</v>
      </c>
      <c r="R3679" t="s">
        <v>15</v>
      </c>
      <c r="S3679">
        <v>207.80145300000001</v>
      </c>
      <c r="T3679" t="s">
        <v>23</v>
      </c>
      <c r="U3679">
        <v>372.87842965448721</v>
      </c>
      <c r="V3679">
        <v>20.799999</v>
      </c>
      <c r="W3679">
        <v>5.4740000000000002</v>
      </c>
      <c r="X3679">
        <v>78</v>
      </c>
      <c r="Y3679">
        <v>3.5011299999999999</v>
      </c>
      <c r="Z3679">
        <v>190</v>
      </c>
      <c r="AA3679" t="str">
        <f>IF(Z3679=-1,"Flat",
INDEX({"North","Northeast","East","Southeast","South","Southwest","West","Northwest","North"},
MATCH(Z3679,{0;22.5;67.5;112.5;157.5;202.5;247.5;292.5;337.5},1)))</f>
        <v>South</v>
      </c>
      <c r="AB3679">
        <v>0.58806099999999994</v>
      </c>
      <c r="AC3679" t="s">
        <v>20</v>
      </c>
      <c r="AD3679">
        <v>2</v>
      </c>
      <c r="AE3679">
        <v>25</v>
      </c>
      <c r="AF3679">
        <v>4.3680000000000012</v>
      </c>
    </row>
    <row r="3680" spans="1:32" x14ac:dyDescent="0.25">
      <c r="A3680">
        <v>4093</v>
      </c>
      <c r="B3680">
        <v>4510</v>
      </c>
      <c r="C3680">
        <v>4510</v>
      </c>
      <c r="D3680">
        <v>25962</v>
      </c>
      <c r="E3680" t="str">
        <f t="shared" si="171"/>
        <v>25962-BRA-P</v>
      </c>
      <c r="F3680" t="s">
        <v>1100</v>
      </c>
      <c r="G3680" t="s">
        <v>76</v>
      </c>
      <c r="H3680" t="s">
        <v>12</v>
      </c>
      <c r="I3680">
        <v>-51.388302000000003</v>
      </c>
      <c r="J3680">
        <v>-22.122499000000001</v>
      </c>
      <c r="K3680">
        <v>471</v>
      </c>
      <c r="L3680">
        <v>41.874000000000002</v>
      </c>
      <c r="M3680" t="str">
        <f t="shared" si="172"/>
        <v>Pequeña</v>
      </c>
      <c r="N3680" t="str">
        <f t="shared" si="173"/>
        <v>P</v>
      </c>
      <c r="O3680">
        <v>1.64469</v>
      </c>
      <c r="P3680" t="s">
        <v>7</v>
      </c>
      <c r="Q3680">
        <v>1.7479999999999999E-2</v>
      </c>
      <c r="R3680" t="s">
        <v>80</v>
      </c>
      <c r="S3680">
        <v>285.60394300000002</v>
      </c>
      <c r="T3680" t="s">
        <v>16</v>
      </c>
      <c r="U3680">
        <v>3.707014430862126</v>
      </c>
      <c r="V3680">
        <v>23.299999</v>
      </c>
      <c r="W3680">
        <v>5.7439999999999998</v>
      </c>
      <c r="X3680">
        <v>84.02</v>
      </c>
      <c r="Y3680">
        <v>6.06914</v>
      </c>
      <c r="Z3680">
        <v>114</v>
      </c>
      <c r="AA3680" t="str">
        <f>IF(Z3680=-1,"Flat",
INDEX({"North","Northeast","East","Southeast","South","Southwest","West","Northwest","North"},
MATCH(Z3680,{0;22.5;67.5;112.5;157.5;202.5;247.5;292.5;337.5},1)))</f>
        <v>Southeast</v>
      </c>
      <c r="AB3680">
        <v>0.74132399999999998</v>
      </c>
      <c r="AC3680" t="s">
        <v>10</v>
      </c>
      <c r="AD3680">
        <v>2.5</v>
      </c>
      <c r="AE3680">
        <v>24</v>
      </c>
      <c r="AF3680">
        <v>4.5460000000000003</v>
      </c>
    </row>
    <row r="3681" spans="1:32" x14ac:dyDescent="0.25">
      <c r="A3681">
        <v>4094</v>
      </c>
      <c r="B3681">
        <v>4511</v>
      </c>
      <c r="C3681">
        <v>4511</v>
      </c>
      <c r="D3681">
        <v>25963</v>
      </c>
      <c r="E3681" t="str">
        <f t="shared" si="171"/>
        <v>25963-BRA-P</v>
      </c>
      <c r="F3681" t="s">
        <v>1101</v>
      </c>
      <c r="G3681" t="s">
        <v>76</v>
      </c>
      <c r="H3681" t="s">
        <v>25</v>
      </c>
      <c r="I3681">
        <v>-42.503200999999997</v>
      </c>
      <c r="J3681">
        <v>-11.4276</v>
      </c>
      <c r="K3681">
        <v>1062</v>
      </c>
      <c r="L3681">
        <v>1113.25</v>
      </c>
      <c r="M3681" t="str">
        <f t="shared" si="172"/>
        <v>Pequeña</v>
      </c>
      <c r="N3681" t="str">
        <f t="shared" si="173"/>
        <v>P</v>
      </c>
      <c r="O3681">
        <v>2.3460299999999998</v>
      </c>
      <c r="P3681" t="s">
        <v>32</v>
      </c>
      <c r="Q3681">
        <v>-1.5889999999999999E-3</v>
      </c>
      <c r="R3681" t="s">
        <v>8</v>
      </c>
      <c r="S3681">
        <v>311.05480999999997</v>
      </c>
      <c r="T3681" t="s">
        <v>30</v>
      </c>
      <c r="U3681">
        <v>82.837227299371293</v>
      </c>
      <c r="V3681">
        <v>22.6</v>
      </c>
      <c r="W3681">
        <v>6.1909999999999998</v>
      </c>
      <c r="X3681">
        <v>55</v>
      </c>
      <c r="Y3681">
        <v>5.9623400000000002</v>
      </c>
      <c r="Z3681">
        <v>112</v>
      </c>
      <c r="AA3681" t="str">
        <f>IF(Z3681=-1,"Flat",
INDEX({"North","Northeast","East","Southeast","South","Southwest","West","Northwest","North"},
MATCH(Z3681,{0;22.5;67.5;112.5;157.5;202.5;247.5;292.5;337.5},1)))</f>
        <v>East</v>
      </c>
      <c r="AB3681">
        <v>0.738425</v>
      </c>
      <c r="AC3681" t="s">
        <v>10</v>
      </c>
      <c r="AD3681">
        <v>7.7</v>
      </c>
      <c r="AE3681">
        <v>14</v>
      </c>
      <c r="AF3681">
        <v>4.8849999999999998</v>
      </c>
    </row>
    <row r="3682" spans="1:32" x14ac:dyDescent="0.25">
      <c r="A3682">
        <v>4100</v>
      </c>
      <c r="B3682">
        <v>4517</v>
      </c>
      <c r="C3682">
        <v>4517</v>
      </c>
      <c r="D3682">
        <v>25969</v>
      </c>
      <c r="E3682" t="str">
        <f t="shared" si="171"/>
        <v>25969-BRA-P</v>
      </c>
      <c r="F3682" t="s">
        <v>1102</v>
      </c>
      <c r="G3682" t="s">
        <v>76</v>
      </c>
      <c r="H3682" t="s">
        <v>12</v>
      </c>
      <c r="I3682">
        <v>-42.862400000000001</v>
      </c>
      <c r="J3682">
        <v>-21.313299000000001</v>
      </c>
      <c r="K3682">
        <v>302</v>
      </c>
      <c r="L3682">
        <v>105.827</v>
      </c>
      <c r="M3682" t="str">
        <f t="shared" si="172"/>
        <v>Pequeña</v>
      </c>
      <c r="N3682" t="str">
        <f t="shared" si="173"/>
        <v>P</v>
      </c>
      <c r="O3682">
        <v>2.5876999999999999</v>
      </c>
      <c r="P3682" t="s">
        <v>32</v>
      </c>
      <c r="Q3682">
        <v>-1.1521E-2</v>
      </c>
      <c r="R3682" t="s">
        <v>15</v>
      </c>
      <c r="S3682">
        <v>323.06692500000003</v>
      </c>
      <c r="T3682" t="s">
        <v>30</v>
      </c>
      <c r="U3682">
        <v>801.27700118592918</v>
      </c>
      <c r="V3682">
        <v>23</v>
      </c>
      <c r="W3682">
        <v>5.1429999999999998</v>
      </c>
      <c r="X3682">
        <v>75</v>
      </c>
      <c r="Y3682">
        <v>3.9056700000000002</v>
      </c>
      <c r="Z3682">
        <v>130</v>
      </c>
      <c r="AA3682" t="str">
        <f>IF(Z3682=-1,"Flat",
INDEX({"North","Northeast","East","Southeast","South","Southwest","West","Northwest","North"},
MATCH(Z3682,{0;22.5;67.5;112.5;157.5;202.5;247.5;292.5;337.5},1)))</f>
        <v>Southeast</v>
      </c>
      <c r="AB3682">
        <v>0.67391299999999998</v>
      </c>
      <c r="AC3682" t="s">
        <v>10</v>
      </c>
      <c r="AD3682">
        <v>2.5</v>
      </c>
      <c r="AE3682">
        <v>22</v>
      </c>
      <c r="AF3682">
        <v>4.0890000000000022</v>
      </c>
    </row>
    <row r="3683" spans="1:32" x14ac:dyDescent="0.25">
      <c r="A3683">
        <v>4101</v>
      </c>
      <c r="B3683">
        <v>4518</v>
      </c>
      <c r="C3683">
        <v>4518</v>
      </c>
      <c r="D3683">
        <v>25970</v>
      </c>
      <c r="E3683" t="str">
        <f t="shared" si="171"/>
        <v>25970-BRA-P</v>
      </c>
      <c r="F3683" t="s">
        <v>1103</v>
      </c>
      <c r="G3683" t="s">
        <v>76</v>
      </c>
      <c r="H3683" t="s">
        <v>12</v>
      </c>
      <c r="I3683">
        <v>-51.664700000000003</v>
      </c>
      <c r="J3683">
        <v>-23.235001</v>
      </c>
      <c r="K3683">
        <v>677</v>
      </c>
      <c r="L3683">
        <v>92.119</v>
      </c>
      <c r="M3683" t="str">
        <f t="shared" si="172"/>
        <v>Pequeña</v>
      </c>
      <c r="N3683" t="str">
        <f t="shared" si="173"/>
        <v>P</v>
      </c>
      <c r="O3683">
        <v>0.55100099999999996</v>
      </c>
      <c r="P3683" t="s">
        <v>7</v>
      </c>
      <c r="Q3683">
        <v>1.311E-2</v>
      </c>
      <c r="R3683" t="s">
        <v>80</v>
      </c>
      <c r="S3683">
        <v>163.44293200000001</v>
      </c>
      <c r="T3683" t="s">
        <v>13</v>
      </c>
      <c r="U3683">
        <v>1149.9890623900251</v>
      </c>
      <c r="V3683">
        <v>21.299999</v>
      </c>
      <c r="W3683">
        <v>5.59</v>
      </c>
      <c r="X3683">
        <v>72</v>
      </c>
      <c r="Y3683">
        <v>7.1682699999999997</v>
      </c>
      <c r="Z3683">
        <v>165</v>
      </c>
      <c r="AA3683" t="str">
        <f>IF(Z3683=-1,"Flat",
INDEX({"North","Northeast","East","Southeast","South","Southwest","West","Northwest","North"},
MATCH(Z3683,{0;22.5;67.5;112.5;157.5;202.5;247.5;292.5;337.5},1)))</f>
        <v>South</v>
      </c>
      <c r="AB3683">
        <v>0.67000899999999997</v>
      </c>
      <c r="AC3683" t="s">
        <v>10</v>
      </c>
      <c r="AD3683">
        <v>1</v>
      </c>
      <c r="AE3683">
        <v>25</v>
      </c>
      <c r="AF3683">
        <v>4.46</v>
      </c>
    </row>
    <row r="3684" spans="1:32" x14ac:dyDescent="0.25">
      <c r="A3684">
        <v>4105</v>
      </c>
      <c r="B3684">
        <v>4522</v>
      </c>
      <c r="C3684">
        <v>4522</v>
      </c>
      <c r="D3684">
        <v>25974</v>
      </c>
      <c r="E3684" t="str">
        <f t="shared" si="171"/>
        <v>25974-BRA-P</v>
      </c>
      <c r="F3684" t="s">
        <v>1104</v>
      </c>
      <c r="G3684" t="s">
        <v>76</v>
      </c>
      <c r="H3684" t="s">
        <v>12</v>
      </c>
      <c r="I3684">
        <v>-46.863899000000004</v>
      </c>
      <c r="J3684">
        <v>-23.598600000000001</v>
      </c>
      <c r="K3684">
        <v>804</v>
      </c>
      <c r="L3684">
        <v>86.137</v>
      </c>
      <c r="M3684" t="str">
        <f t="shared" si="172"/>
        <v>Pequeña</v>
      </c>
      <c r="N3684" t="str">
        <f t="shared" si="173"/>
        <v>P</v>
      </c>
      <c r="O3684">
        <v>1.1026400000000001</v>
      </c>
      <c r="P3684" t="s">
        <v>7</v>
      </c>
      <c r="Q3684">
        <v>4.7670000000000004E-3</v>
      </c>
      <c r="R3684" t="s">
        <v>8</v>
      </c>
      <c r="S3684">
        <v>21.250505</v>
      </c>
      <c r="T3684" t="s">
        <v>70</v>
      </c>
      <c r="U3684">
        <v>427.0062193115856</v>
      </c>
      <c r="V3684">
        <v>19.700001</v>
      </c>
      <c r="W3684">
        <v>5.08</v>
      </c>
      <c r="X3684">
        <v>80</v>
      </c>
      <c r="Y3684">
        <v>4.7828999999999997</v>
      </c>
      <c r="Z3684">
        <v>160</v>
      </c>
      <c r="AA3684" t="str">
        <f>IF(Z3684=-1,"Flat",
INDEX({"North","Northeast","East","Southeast","South","Southwest","West","Northwest","North"},
MATCH(Z3684,{0;22.5;67.5;112.5;157.5;202.5;247.5;292.5;337.5},1)))</f>
        <v>South</v>
      </c>
      <c r="AB3684">
        <v>0.74487999999999999</v>
      </c>
      <c r="AC3684" t="s">
        <v>10</v>
      </c>
      <c r="AD3684">
        <v>1</v>
      </c>
      <c r="AE3684">
        <v>24</v>
      </c>
      <c r="AF3684">
        <v>4.0780000000000012</v>
      </c>
    </row>
    <row r="3685" spans="1:32" x14ac:dyDescent="0.25">
      <c r="A3685">
        <v>4106</v>
      </c>
      <c r="B3685">
        <v>4523</v>
      </c>
      <c r="C3685">
        <v>4523</v>
      </c>
      <c r="D3685">
        <v>25975</v>
      </c>
      <c r="E3685" t="str">
        <f t="shared" si="171"/>
        <v>25975-BRA-P</v>
      </c>
      <c r="F3685" t="s">
        <v>1105</v>
      </c>
      <c r="G3685" t="s">
        <v>76</v>
      </c>
      <c r="H3685" t="s">
        <v>12</v>
      </c>
      <c r="I3685">
        <v>-52.338200000000001</v>
      </c>
      <c r="J3685">
        <v>-27.274999999999999</v>
      </c>
      <c r="K3685">
        <v>489</v>
      </c>
      <c r="L3685">
        <v>86.974000000000004</v>
      </c>
      <c r="M3685" t="str">
        <f t="shared" si="172"/>
        <v>Pequeña</v>
      </c>
      <c r="N3685" t="str">
        <f t="shared" si="173"/>
        <v>P</v>
      </c>
      <c r="O3685">
        <v>2.4010199999999999</v>
      </c>
      <c r="P3685" t="s">
        <v>32</v>
      </c>
      <c r="Q3685">
        <v>3.5754000000000001E-2</v>
      </c>
      <c r="R3685" t="s">
        <v>80</v>
      </c>
      <c r="S3685">
        <v>3.406444</v>
      </c>
      <c r="T3685" t="s">
        <v>70</v>
      </c>
      <c r="U3685">
        <v>112.64976917933861</v>
      </c>
      <c r="V3685">
        <v>19.600000000000001</v>
      </c>
      <c r="W3685">
        <v>5.2510000000000003</v>
      </c>
      <c r="X3685">
        <v>65</v>
      </c>
      <c r="Y3685">
        <v>3.93824</v>
      </c>
      <c r="Z3685">
        <v>135</v>
      </c>
      <c r="AA3685" t="str">
        <f>IF(Z3685=-1,"Flat",
INDEX({"North","Northeast","East","Southeast","South","Southwest","West","Northwest","North"},
MATCH(Z3685,{0;22.5;67.5;112.5;157.5;202.5;247.5;292.5;337.5},1)))</f>
        <v>Southeast</v>
      </c>
      <c r="AB3685">
        <v>0.56912799999999997</v>
      </c>
      <c r="AC3685" t="s">
        <v>20</v>
      </c>
      <c r="AD3685">
        <v>1.5</v>
      </c>
      <c r="AE3685">
        <v>24</v>
      </c>
      <c r="AF3685">
        <v>4.1859999999999999</v>
      </c>
    </row>
    <row r="3686" spans="1:32" x14ac:dyDescent="0.25">
      <c r="A3686">
        <v>4107</v>
      </c>
      <c r="B3686">
        <v>4524</v>
      </c>
      <c r="C3686">
        <v>4524</v>
      </c>
      <c r="D3686">
        <v>25976</v>
      </c>
      <c r="E3686" t="str">
        <f t="shared" si="171"/>
        <v>25976-BRA-M</v>
      </c>
      <c r="F3686" t="s">
        <v>1106</v>
      </c>
      <c r="G3686" t="s">
        <v>76</v>
      </c>
      <c r="H3686" t="s">
        <v>12</v>
      </c>
      <c r="I3686">
        <v>-48.052799</v>
      </c>
      <c r="J3686">
        <v>-20.727699000000001</v>
      </c>
      <c r="K3686">
        <v>563</v>
      </c>
      <c r="L3686">
        <v>85554.6</v>
      </c>
      <c r="M3686" t="str">
        <f t="shared" si="172"/>
        <v>Mediana</v>
      </c>
      <c r="N3686" t="str">
        <f t="shared" si="173"/>
        <v>M</v>
      </c>
      <c r="O3686">
        <v>0.27458100000000002</v>
      </c>
      <c r="P3686" t="s">
        <v>7</v>
      </c>
      <c r="Q3686">
        <v>8.3429999999999997E-3</v>
      </c>
      <c r="R3686" t="s">
        <v>8</v>
      </c>
      <c r="S3686">
        <v>278.97262599999999</v>
      </c>
      <c r="T3686" t="s">
        <v>16</v>
      </c>
      <c r="U3686">
        <v>157.97565701740601</v>
      </c>
      <c r="V3686">
        <v>24</v>
      </c>
      <c r="W3686">
        <v>5.7480000000000002</v>
      </c>
      <c r="X3686">
        <v>67.5</v>
      </c>
      <c r="Y3686">
        <v>4.9995799999999999</v>
      </c>
      <c r="Z3686">
        <v>125</v>
      </c>
      <c r="AA3686" t="str">
        <f>IF(Z3686=-1,"Flat",
INDEX({"North","Northeast","East","Southeast","South","Southwest","West","Northwest","North"},
MATCH(Z3686,{0;22.5;67.5;112.5;157.5;202.5;247.5;292.5;337.5},1)))</f>
        <v>Southeast</v>
      </c>
      <c r="AB3686">
        <v>0.59945899999999996</v>
      </c>
      <c r="AC3686" t="s">
        <v>20</v>
      </c>
      <c r="AD3686">
        <v>1</v>
      </c>
      <c r="AE3686">
        <v>24</v>
      </c>
      <c r="AF3686">
        <v>4.5209999999999999</v>
      </c>
    </row>
    <row r="3687" spans="1:32" x14ac:dyDescent="0.25">
      <c r="A3687">
        <v>4109</v>
      </c>
      <c r="B3687">
        <v>4526</v>
      </c>
      <c r="C3687">
        <v>4526</v>
      </c>
      <c r="D3687">
        <v>25978</v>
      </c>
      <c r="E3687" t="str">
        <f t="shared" si="171"/>
        <v>25978-BRA-P</v>
      </c>
      <c r="F3687" t="s">
        <v>1107</v>
      </c>
      <c r="G3687" t="s">
        <v>76</v>
      </c>
      <c r="H3687" t="s">
        <v>12</v>
      </c>
      <c r="I3687">
        <v>-41.324199999999998</v>
      </c>
      <c r="J3687">
        <v>-21.754601000000001</v>
      </c>
      <c r="K3687">
        <v>16</v>
      </c>
      <c r="L3687">
        <v>88.281000000000006</v>
      </c>
      <c r="M3687" t="str">
        <f t="shared" si="172"/>
        <v>Pequeña</v>
      </c>
      <c r="N3687" t="str">
        <f t="shared" si="173"/>
        <v>P</v>
      </c>
      <c r="O3687">
        <v>0.36560999999999999</v>
      </c>
      <c r="P3687" t="s">
        <v>7</v>
      </c>
      <c r="Q3687">
        <v>7.1510000000000002E-3</v>
      </c>
      <c r="R3687" t="s">
        <v>8</v>
      </c>
      <c r="S3687">
        <v>51.340190999999997</v>
      </c>
      <c r="T3687" t="s">
        <v>9</v>
      </c>
      <c r="U3687">
        <v>2.1864630649380752</v>
      </c>
      <c r="V3687">
        <v>24.1</v>
      </c>
      <c r="W3687">
        <v>5.1849999999999996</v>
      </c>
      <c r="X3687">
        <v>65</v>
      </c>
      <c r="Y3687">
        <v>6.2045300000000001</v>
      </c>
      <c r="Z3687">
        <v>140</v>
      </c>
      <c r="AA3687" t="str">
        <f>IF(Z3687=-1,"Flat",
INDEX({"North","Northeast","East","Southeast","South","Southwest","West","Northwest","North"},
MATCH(Z3687,{0;22.5;67.5;112.5;157.5;202.5;247.5;292.5;337.5},1)))</f>
        <v>Southeast</v>
      </c>
      <c r="AB3687">
        <v>0.74848999999999999</v>
      </c>
      <c r="AC3687" t="s">
        <v>10</v>
      </c>
      <c r="AD3687">
        <v>1</v>
      </c>
      <c r="AE3687">
        <v>21</v>
      </c>
      <c r="AF3687">
        <v>4.0999999999999996</v>
      </c>
    </row>
    <row r="3688" spans="1:32" x14ac:dyDescent="0.25">
      <c r="A3688">
        <v>4110</v>
      </c>
      <c r="B3688">
        <v>4527</v>
      </c>
      <c r="C3688">
        <v>4527</v>
      </c>
      <c r="D3688">
        <v>25979</v>
      </c>
      <c r="E3688" t="str">
        <f t="shared" si="171"/>
        <v>25979-BRA-M</v>
      </c>
      <c r="F3688" t="s">
        <v>1108</v>
      </c>
      <c r="G3688" t="s">
        <v>76</v>
      </c>
      <c r="H3688" t="s">
        <v>12</v>
      </c>
      <c r="I3688">
        <v>-55.804797999999998</v>
      </c>
      <c r="J3688">
        <v>-20.4832</v>
      </c>
      <c r="K3688">
        <v>158</v>
      </c>
      <c r="L3688">
        <v>27894.5</v>
      </c>
      <c r="M3688" t="str">
        <f t="shared" si="172"/>
        <v>Mediana</v>
      </c>
      <c r="N3688" t="str">
        <f t="shared" si="173"/>
        <v>M</v>
      </c>
      <c r="O3688">
        <v>1.59148</v>
      </c>
      <c r="P3688" t="s">
        <v>7</v>
      </c>
      <c r="Q3688">
        <v>-7.9500000000000003E-4</v>
      </c>
      <c r="R3688" t="s">
        <v>8</v>
      </c>
      <c r="S3688">
        <v>32.550002999999997</v>
      </c>
      <c r="T3688" t="s">
        <v>9</v>
      </c>
      <c r="U3688">
        <v>2071.4994643958598</v>
      </c>
      <c r="V3688">
        <v>25.6</v>
      </c>
      <c r="W3688">
        <v>5.7089999999999996</v>
      </c>
      <c r="X3688">
        <v>66</v>
      </c>
      <c r="Y3688">
        <v>4.9375200000000001</v>
      </c>
      <c r="Z3688">
        <v>135</v>
      </c>
      <c r="AA3688" t="str">
        <f>IF(Z3688=-1,"Flat",
INDEX({"North","Northeast","East","Southeast","South","Southwest","West","Northwest","North"},
MATCH(Z3688,{0;22.5;67.5;112.5;157.5;202.5;247.5;292.5;337.5},1)))</f>
        <v>Southeast</v>
      </c>
      <c r="AB3688">
        <v>0.74346900000000005</v>
      </c>
      <c r="AC3688" t="s">
        <v>10</v>
      </c>
      <c r="AD3688">
        <v>2.5</v>
      </c>
      <c r="AE3688">
        <v>22</v>
      </c>
      <c r="AF3688">
        <v>4.4690000000000012</v>
      </c>
    </row>
    <row r="3689" spans="1:32" x14ac:dyDescent="0.25">
      <c r="A3689">
        <v>4111</v>
      </c>
      <c r="B3689">
        <v>4528</v>
      </c>
      <c r="C3689">
        <v>4528</v>
      </c>
      <c r="D3689">
        <v>25980</v>
      </c>
      <c r="E3689" t="str">
        <f t="shared" si="171"/>
        <v>25980-BRA-P</v>
      </c>
      <c r="F3689" t="s">
        <v>1109</v>
      </c>
      <c r="G3689" t="s">
        <v>76</v>
      </c>
      <c r="H3689" t="s">
        <v>12</v>
      </c>
      <c r="I3689">
        <v>-47.991402000000001</v>
      </c>
      <c r="J3689">
        <v>-21.137599999999999</v>
      </c>
      <c r="K3689">
        <v>540</v>
      </c>
      <c r="L3689">
        <v>12416.6</v>
      </c>
      <c r="M3689" t="str">
        <f t="shared" si="172"/>
        <v>Pequeña</v>
      </c>
      <c r="N3689" t="str">
        <f t="shared" si="173"/>
        <v>P</v>
      </c>
      <c r="O3689">
        <v>1.5158799999999999</v>
      </c>
      <c r="P3689" t="s">
        <v>7</v>
      </c>
      <c r="Q3689">
        <v>-1.9859999999999999E-3</v>
      </c>
      <c r="R3689" t="s">
        <v>8</v>
      </c>
      <c r="S3689">
        <v>228.052887</v>
      </c>
      <c r="T3689" t="s">
        <v>23</v>
      </c>
      <c r="U3689">
        <v>341.87441227590728</v>
      </c>
      <c r="V3689">
        <v>23.6</v>
      </c>
      <c r="W3689">
        <v>5.7450000000000001</v>
      </c>
      <c r="X3689">
        <v>71</v>
      </c>
      <c r="Y3689">
        <v>5.03132</v>
      </c>
      <c r="Z3689">
        <v>131</v>
      </c>
      <c r="AA3689" t="str">
        <f>IF(Z3689=-1,"Flat",
INDEX({"North","Northeast","East","Southeast","South","Southwest","West","Northwest","North"},
MATCH(Z3689,{0;22.5;67.5;112.5;157.5;202.5;247.5;292.5;337.5},1)))</f>
        <v>Southeast</v>
      </c>
      <c r="AB3689">
        <v>0.67061899999999997</v>
      </c>
      <c r="AC3689" t="s">
        <v>10</v>
      </c>
      <c r="AD3689">
        <v>1</v>
      </c>
      <c r="AE3689">
        <v>24</v>
      </c>
      <c r="AF3689">
        <v>4.5289999999999999</v>
      </c>
    </row>
    <row r="3690" spans="1:32" x14ac:dyDescent="0.25">
      <c r="A3690">
        <v>4112</v>
      </c>
      <c r="B3690">
        <v>4529</v>
      </c>
      <c r="C3690">
        <v>4529</v>
      </c>
      <c r="D3690">
        <v>25981</v>
      </c>
      <c r="E3690" t="str">
        <f t="shared" si="171"/>
        <v>25981-BRA-P</v>
      </c>
      <c r="F3690" t="s">
        <v>1110</v>
      </c>
      <c r="G3690" t="s">
        <v>76</v>
      </c>
      <c r="H3690" t="s">
        <v>12</v>
      </c>
      <c r="I3690">
        <v>-47.98</v>
      </c>
      <c r="J3690">
        <v>-19.98</v>
      </c>
      <c r="K3690">
        <v>535</v>
      </c>
      <c r="L3690">
        <v>105.06699999999999</v>
      </c>
      <c r="M3690" t="str">
        <f t="shared" si="172"/>
        <v>Pequeña</v>
      </c>
      <c r="N3690" t="str">
        <f t="shared" si="173"/>
        <v>P</v>
      </c>
      <c r="O3690">
        <v>3.0804</v>
      </c>
      <c r="P3690" t="s">
        <v>32</v>
      </c>
      <c r="Q3690">
        <v>-5.1640000000000002E-3</v>
      </c>
      <c r="R3690" t="s">
        <v>8</v>
      </c>
      <c r="S3690">
        <v>90</v>
      </c>
      <c r="T3690" t="s">
        <v>19</v>
      </c>
      <c r="U3690">
        <v>8067.9741886876773</v>
      </c>
      <c r="V3690">
        <v>24.6</v>
      </c>
      <c r="W3690">
        <v>5.7329999999999997</v>
      </c>
      <c r="X3690">
        <v>60</v>
      </c>
      <c r="Y3690">
        <v>4.7227699999999997</v>
      </c>
      <c r="Z3690">
        <v>100</v>
      </c>
      <c r="AA3690" t="str">
        <f>IF(Z3690=-1,"Flat",
INDEX({"North","Northeast","East","Southeast","South","Southwest","West","Northwest","North"},
MATCH(Z3690,{0;22.5;67.5;112.5;157.5;202.5;247.5;292.5;337.5},1)))</f>
        <v>East</v>
      </c>
      <c r="AB3690">
        <v>0.66008</v>
      </c>
      <c r="AC3690" t="s">
        <v>10</v>
      </c>
      <c r="AD3690">
        <v>2</v>
      </c>
      <c r="AE3690">
        <v>24</v>
      </c>
      <c r="AF3690">
        <v>4.5060000000000002</v>
      </c>
    </row>
    <row r="3691" spans="1:32" x14ac:dyDescent="0.25">
      <c r="A3691">
        <v>4113</v>
      </c>
      <c r="B3691">
        <v>4530</v>
      </c>
      <c r="C3691">
        <v>4530</v>
      </c>
      <c r="D3691">
        <v>25982</v>
      </c>
      <c r="E3691" t="str">
        <f t="shared" si="171"/>
        <v>25982-BRA-P</v>
      </c>
      <c r="F3691" t="s">
        <v>111</v>
      </c>
      <c r="G3691" t="s">
        <v>76</v>
      </c>
      <c r="H3691" t="s">
        <v>25</v>
      </c>
      <c r="I3691">
        <v>-43.696300999999998</v>
      </c>
      <c r="J3691">
        <v>-15.3772</v>
      </c>
      <c r="K3691">
        <v>465</v>
      </c>
      <c r="L3691">
        <v>1742.56</v>
      </c>
      <c r="M3691" t="str">
        <f t="shared" si="172"/>
        <v>Pequeña</v>
      </c>
      <c r="N3691" t="str">
        <f t="shared" si="173"/>
        <v>P</v>
      </c>
      <c r="O3691">
        <v>0.46078400000000003</v>
      </c>
      <c r="P3691" t="s">
        <v>7</v>
      </c>
      <c r="Q3691">
        <v>7.9500000000000003E-4</v>
      </c>
      <c r="R3691" t="s">
        <v>8</v>
      </c>
      <c r="S3691">
        <v>106.18920900000001</v>
      </c>
      <c r="T3691" t="s">
        <v>19</v>
      </c>
      <c r="U3691">
        <v>2505.6571534643781</v>
      </c>
      <c r="V3691">
        <v>26.6</v>
      </c>
      <c r="W3691">
        <v>6.1859999999999999</v>
      </c>
      <c r="X3691">
        <v>55</v>
      </c>
      <c r="Y3691">
        <v>4.6160899999999998</v>
      </c>
      <c r="Z3691">
        <v>105</v>
      </c>
      <c r="AA3691" t="str">
        <f>IF(Z3691=-1,"Flat",
INDEX({"North","Northeast","East","Southeast","South","Southwest","West","Northwest","North"},
MATCH(Z3691,{0;22.5;67.5;112.5;157.5;202.5;247.5;292.5;337.5},1)))</f>
        <v>East</v>
      </c>
      <c r="AB3691">
        <v>0.67369000000000001</v>
      </c>
      <c r="AC3691" t="s">
        <v>10</v>
      </c>
      <c r="AD3691">
        <v>17.200001</v>
      </c>
      <c r="AE3691">
        <v>19</v>
      </c>
      <c r="AF3691">
        <v>4.8120000000000003</v>
      </c>
    </row>
    <row r="3692" spans="1:32" x14ac:dyDescent="0.25">
      <c r="A3692">
        <v>4114</v>
      </c>
      <c r="B3692">
        <v>4531</v>
      </c>
      <c r="C3692">
        <v>4531</v>
      </c>
      <c r="D3692">
        <v>25983</v>
      </c>
      <c r="E3692" t="str">
        <f t="shared" si="171"/>
        <v>25983-BRA-P</v>
      </c>
      <c r="F3692" t="s">
        <v>111</v>
      </c>
      <c r="G3692" t="s">
        <v>76</v>
      </c>
      <c r="H3692" t="s">
        <v>25</v>
      </c>
      <c r="I3692">
        <v>-43.728099999999998</v>
      </c>
      <c r="J3692">
        <v>-15.400399999999999</v>
      </c>
      <c r="K3692">
        <v>465</v>
      </c>
      <c r="L3692">
        <v>1507.04</v>
      </c>
      <c r="M3692" t="str">
        <f t="shared" si="172"/>
        <v>Pequeña</v>
      </c>
      <c r="N3692" t="str">
        <f t="shared" si="173"/>
        <v>P</v>
      </c>
      <c r="O3692">
        <v>0.298066</v>
      </c>
      <c r="P3692" t="s">
        <v>7</v>
      </c>
      <c r="Q3692">
        <v>7.9500000000000003E-4</v>
      </c>
      <c r="R3692" t="s">
        <v>8</v>
      </c>
      <c r="S3692">
        <v>163.30075099999999</v>
      </c>
      <c r="T3692" t="s">
        <v>13</v>
      </c>
      <c r="U3692">
        <v>6514.0351688001547</v>
      </c>
      <c r="V3692">
        <v>26.6</v>
      </c>
      <c r="W3692">
        <v>6.173</v>
      </c>
      <c r="X3692">
        <v>60</v>
      </c>
      <c r="Y3692">
        <v>4.4710900000000002</v>
      </c>
      <c r="Z3692">
        <v>105</v>
      </c>
      <c r="AA3692" t="str">
        <f>IF(Z3692=-1,"Flat",
INDEX({"North","Northeast","East","Southeast","South","Southwest","West","Northwest","North"},
MATCH(Z3692,{0;22.5;67.5;112.5;157.5;202.5;247.5;292.5;337.5},1)))</f>
        <v>East</v>
      </c>
      <c r="AB3692">
        <v>0.59932600000000003</v>
      </c>
      <c r="AC3692" t="s">
        <v>20</v>
      </c>
      <c r="AD3692">
        <v>13.7</v>
      </c>
      <c r="AE3692">
        <v>19</v>
      </c>
      <c r="AF3692">
        <v>4.8019999999999996</v>
      </c>
    </row>
    <row r="3693" spans="1:32" x14ac:dyDescent="0.25">
      <c r="A3693">
        <v>4115</v>
      </c>
      <c r="B3693">
        <v>4532</v>
      </c>
      <c r="C3693">
        <v>4532</v>
      </c>
      <c r="D3693">
        <v>25984</v>
      </c>
      <c r="E3693" t="str">
        <f t="shared" si="171"/>
        <v>25984-BRA-P</v>
      </c>
      <c r="F3693" t="s">
        <v>1111</v>
      </c>
      <c r="G3693" t="s">
        <v>76</v>
      </c>
      <c r="H3693" t="s">
        <v>12</v>
      </c>
      <c r="I3693">
        <v>-49.946499000000003</v>
      </c>
      <c r="J3693">
        <v>-21.4603</v>
      </c>
      <c r="K3693">
        <v>440</v>
      </c>
      <c r="L3693">
        <v>110.97499999999999</v>
      </c>
      <c r="M3693" t="str">
        <f t="shared" si="172"/>
        <v>Pequeña</v>
      </c>
      <c r="N3693" t="str">
        <f t="shared" si="173"/>
        <v>P</v>
      </c>
      <c r="O3693">
        <v>1.0021899999999999</v>
      </c>
      <c r="P3693" t="s">
        <v>7</v>
      </c>
      <c r="Q3693">
        <v>1.1918E-2</v>
      </c>
      <c r="R3693" t="s">
        <v>80</v>
      </c>
      <c r="S3693">
        <v>197.40271000000001</v>
      </c>
      <c r="T3693" t="s">
        <v>13</v>
      </c>
      <c r="U3693">
        <v>228.86999286955501</v>
      </c>
      <c r="V3693">
        <v>23.9</v>
      </c>
      <c r="W3693">
        <v>5.7880000000000003</v>
      </c>
      <c r="X3693">
        <v>72</v>
      </c>
      <c r="Y3693">
        <v>5.1709100000000001</v>
      </c>
      <c r="Z3693">
        <v>145</v>
      </c>
      <c r="AA3693" t="str">
        <f>IF(Z3693=-1,"Flat",
INDEX({"North","Northeast","East","Southeast","South","Southwest","West","Northwest","North"},
MATCH(Z3693,{0;22.5;67.5;112.5;157.5;202.5;247.5;292.5;337.5},1)))</f>
        <v>Southeast</v>
      </c>
      <c r="AB3693">
        <v>0.59513899999999997</v>
      </c>
      <c r="AC3693" t="s">
        <v>20</v>
      </c>
      <c r="AD3693">
        <v>2.5</v>
      </c>
      <c r="AE3693">
        <v>24</v>
      </c>
      <c r="AF3693">
        <v>4.5640000000000001</v>
      </c>
    </row>
    <row r="3694" spans="1:32" x14ac:dyDescent="0.25">
      <c r="A3694">
        <v>4116</v>
      </c>
      <c r="B3694">
        <v>4533</v>
      </c>
      <c r="C3694">
        <v>4533</v>
      </c>
      <c r="D3694">
        <v>25985</v>
      </c>
      <c r="E3694" t="str">
        <f t="shared" si="171"/>
        <v>25985-BRA-P</v>
      </c>
      <c r="F3694" t="s">
        <v>1112</v>
      </c>
      <c r="G3694" t="s">
        <v>76</v>
      </c>
      <c r="H3694" t="s">
        <v>25</v>
      </c>
      <c r="I3694">
        <v>-35.777698999999998</v>
      </c>
      <c r="J3694">
        <v>-5.3379000000000003</v>
      </c>
      <c r="K3694">
        <v>172</v>
      </c>
      <c r="L3694">
        <v>1064.53</v>
      </c>
      <c r="M3694" t="str">
        <f t="shared" si="172"/>
        <v>Pequeña</v>
      </c>
      <c r="N3694" t="str">
        <f t="shared" si="173"/>
        <v>P</v>
      </c>
      <c r="O3694">
        <v>1.16042</v>
      </c>
      <c r="P3694" t="s">
        <v>7</v>
      </c>
      <c r="Q3694">
        <v>-3.97E-4</v>
      </c>
      <c r="R3694" t="s">
        <v>8</v>
      </c>
      <c r="S3694">
        <v>4.9392160000000001</v>
      </c>
      <c r="T3694" t="s">
        <v>70</v>
      </c>
      <c r="U3694">
        <v>8676.4316254034202</v>
      </c>
      <c r="V3694">
        <v>26</v>
      </c>
      <c r="W3694">
        <v>5.8680000000000003</v>
      </c>
      <c r="X3694">
        <v>63.81</v>
      </c>
      <c r="Y3694">
        <v>7.7984900000000001</v>
      </c>
      <c r="Z3694">
        <v>106.5</v>
      </c>
      <c r="AA3694" t="str">
        <f>IF(Z3694=-1,"Flat",
INDEX({"North","Northeast","East","Southeast","South","Southwest","West","Northwest","North"},
MATCH(Z3694,{0;22.5;67.5;112.5;157.5;202.5;247.5;292.5;337.5},1)))</f>
        <v>East</v>
      </c>
      <c r="AB3694">
        <v>-9999</v>
      </c>
      <c r="AC3694" t="s">
        <v>109</v>
      </c>
      <c r="AD3694">
        <v>10</v>
      </c>
      <c r="AE3694">
        <v>7</v>
      </c>
      <c r="AF3694">
        <v>4.5869999999999997</v>
      </c>
    </row>
    <row r="3695" spans="1:32" x14ac:dyDescent="0.25">
      <c r="A3695">
        <v>4117</v>
      </c>
      <c r="B3695">
        <v>4534</v>
      </c>
      <c r="C3695">
        <v>4534</v>
      </c>
      <c r="D3695">
        <v>25986</v>
      </c>
      <c r="E3695" t="str">
        <f t="shared" si="171"/>
        <v>25986-BRA-P</v>
      </c>
      <c r="F3695" t="s">
        <v>1113</v>
      </c>
      <c r="G3695" t="s">
        <v>76</v>
      </c>
      <c r="H3695" t="s">
        <v>25</v>
      </c>
      <c r="I3695">
        <v>-35.779899999999998</v>
      </c>
      <c r="J3695">
        <v>-5.3400999999999996</v>
      </c>
      <c r="K3695">
        <v>173</v>
      </c>
      <c r="L3695">
        <v>1679.84</v>
      </c>
      <c r="M3695" t="str">
        <f t="shared" si="172"/>
        <v>Pequeña</v>
      </c>
      <c r="N3695" t="str">
        <f t="shared" si="173"/>
        <v>P</v>
      </c>
      <c r="O3695">
        <v>1.24688</v>
      </c>
      <c r="P3695" t="s">
        <v>7</v>
      </c>
      <c r="Q3695">
        <v>-1.5889999999999999E-3</v>
      </c>
      <c r="R3695" t="s">
        <v>8</v>
      </c>
      <c r="S3695">
        <v>15.945395</v>
      </c>
      <c r="T3695" t="s">
        <v>70</v>
      </c>
      <c r="U3695">
        <v>8701.6257845758446</v>
      </c>
      <c r="V3695">
        <v>26</v>
      </c>
      <c r="W3695">
        <v>5.8680000000000003</v>
      </c>
      <c r="X3695">
        <v>63.81</v>
      </c>
      <c r="Y3695">
        <v>7.7251300000000001</v>
      </c>
      <c r="Z3695">
        <v>106.5</v>
      </c>
      <c r="AA3695" t="str">
        <f>IF(Z3695=-1,"Flat",
INDEX({"North","Northeast","East","Southeast","South","Southwest","West","Northwest","North"},
MATCH(Z3695,{0;22.5;67.5;112.5;157.5;202.5;247.5;292.5;337.5},1)))</f>
        <v>East</v>
      </c>
      <c r="AB3695">
        <v>-9999</v>
      </c>
      <c r="AC3695" t="s">
        <v>109</v>
      </c>
      <c r="AD3695">
        <v>10</v>
      </c>
      <c r="AE3695">
        <v>7</v>
      </c>
      <c r="AF3695">
        <v>4.5869999999999997</v>
      </c>
    </row>
    <row r="3696" spans="1:32" x14ac:dyDescent="0.25">
      <c r="A3696">
        <v>4118</v>
      </c>
      <c r="B3696">
        <v>4535</v>
      </c>
      <c r="C3696">
        <v>4535</v>
      </c>
      <c r="D3696">
        <v>25987</v>
      </c>
      <c r="E3696" t="str">
        <f t="shared" si="171"/>
        <v>25987-BRA-P</v>
      </c>
      <c r="F3696" t="s">
        <v>1114</v>
      </c>
      <c r="G3696" t="s">
        <v>76</v>
      </c>
      <c r="H3696" t="s">
        <v>12</v>
      </c>
      <c r="I3696">
        <v>-48.619999</v>
      </c>
      <c r="J3696">
        <v>-1.67</v>
      </c>
      <c r="K3696">
        <v>27</v>
      </c>
      <c r="L3696">
        <v>44.811999999999998</v>
      </c>
      <c r="M3696" t="str">
        <f t="shared" si="172"/>
        <v>Pequeña</v>
      </c>
      <c r="N3696" t="str">
        <f t="shared" si="173"/>
        <v>P</v>
      </c>
      <c r="O3696">
        <v>4.0376000000000002E-2</v>
      </c>
      <c r="P3696" t="s">
        <v>7</v>
      </c>
      <c r="Q3696">
        <v>1.1919999999999999E-3</v>
      </c>
      <c r="R3696" t="s">
        <v>8</v>
      </c>
      <c r="S3696">
        <v>315</v>
      </c>
      <c r="T3696" t="s">
        <v>30</v>
      </c>
      <c r="U3696">
        <v>503.50174127353148</v>
      </c>
      <c r="V3696">
        <v>26.9</v>
      </c>
      <c r="W3696">
        <v>5.484</v>
      </c>
      <c r="X3696">
        <v>65</v>
      </c>
      <c r="Y3696">
        <v>3.8306200000000001</v>
      </c>
      <c r="Z3696">
        <v>140</v>
      </c>
      <c r="AA3696" t="str">
        <f>IF(Z3696=-1,"Flat",
INDEX({"North","Northeast","East","Southeast","South","Southwest","West","Northwest","North"},
MATCH(Z3696,{0;22.5;67.5;112.5;157.5;202.5;247.5;292.5;337.5},1)))</f>
        <v>Southeast</v>
      </c>
      <c r="AB3696">
        <v>0.67457400000000001</v>
      </c>
      <c r="AC3696" t="s">
        <v>10</v>
      </c>
      <c r="AD3696">
        <v>2.2000000000000002</v>
      </c>
      <c r="AE3696">
        <v>6</v>
      </c>
      <c r="AF3696">
        <v>4.3029999999999999</v>
      </c>
    </row>
    <row r="3697" spans="1:32" x14ac:dyDescent="0.25">
      <c r="A3697">
        <v>4119</v>
      </c>
      <c r="B3697">
        <v>4536</v>
      </c>
      <c r="C3697">
        <v>4536</v>
      </c>
      <c r="D3697">
        <v>25988</v>
      </c>
      <c r="E3697" t="str">
        <f t="shared" si="171"/>
        <v>25988-BRA-P</v>
      </c>
      <c r="F3697" t="s">
        <v>114</v>
      </c>
      <c r="G3697" t="s">
        <v>76</v>
      </c>
      <c r="H3697" t="s">
        <v>25</v>
      </c>
      <c r="I3697">
        <v>-43.417099</v>
      </c>
      <c r="J3697">
        <v>-13.2523</v>
      </c>
      <c r="K3697">
        <v>446</v>
      </c>
      <c r="L3697">
        <v>326.35000000000002</v>
      </c>
      <c r="M3697" t="str">
        <f t="shared" si="172"/>
        <v>Pequeña</v>
      </c>
      <c r="N3697" t="str">
        <f t="shared" si="173"/>
        <v>P</v>
      </c>
      <c r="O3697">
        <v>0.58681399999999995</v>
      </c>
      <c r="P3697" t="s">
        <v>7</v>
      </c>
      <c r="Q3697">
        <v>-1.9859999999999999E-3</v>
      </c>
      <c r="R3697" t="s">
        <v>8</v>
      </c>
      <c r="S3697">
        <v>318.94519000000003</v>
      </c>
      <c r="T3697" t="s">
        <v>30</v>
      </c>
      <c r="U3697">
        <v>11.546495686940981</v>
      </c>
      <c r="V3697">
        <v>27.299999</v>
      </c>
      <c r="W3697">
        <v>6.2370000000000001</v>
      </c>
      <c r="X3697">
        <v>57</v>
      </c>
      <c r="Y3697">
        <v>4.0240900000000002</v>
      </c>
      <c r="Z3697">
        <v>108</v>
      </c>
      <c r="AA3697" t="str">
        <f>IF(Z3697=-1,"Flat",
INDEX({"North","Northeast","East","Southeast","South","Southwest","West","Northwest","North"},
MATCH(Z3697,{0;22.5;67.5;112.5;157.5;202.5;247.5;292.5;337.5},1)))</f>
        <v>East</v>
      </c>
      <c r="AB3697">
        <v>0.74578299999999997</v>
      </c>
      <c r="AC3697" t="s">
        <v>10</v>
      </c>
      <c r="AD3697">
        <v>10.3</v>
      </c>
      <c r="AE3697">
        <v>17</v>
      </c>
      <c r="AF3697">
        <v>4.8449999999999998</v>
      </c>
    </row>
    <row r="3698" spans="1:32" x14ac:dyDescent="0.25">
      <c r="A3698">
        <v>4122</v>
      </c>
      <c r="B3698">
        <v>4539</v>
      </c>
      <c r="C3698">
        <v>4539</v>
      </c>
      <c r="D3698">
        <v>25991</v>
      </c>
      <c r="E3698" t="str">
        <f t="shared" si="171"/>
        <v>25991-BRA-M</v>
      </c>
      <c r="F3698" t="s">
        <v>1115</v>
      </c>
      <c r="G3698" t="s">
        <v>76</v>
      </c>
      <c r="H3698" t="s">
        <v>12</v>
      </c>
      <c r="I3698">
        <v>-46.037201000000003</v>
      </c>
      <c r="J3698">
        <v>-7.5320999999999998</v>
      </c>
      <c r="K3698">
        <v>253</v>
      </c>
      <c r="L3698">
        <v>51104.5</v>
      </c>
      <c r="M3698" t="str">
        <f t="shared" si="172"/>
        <v>Mediana</v>
      </c>
      <c r="N3698" t="str">
        <f t="shared" si="173"/>
        <v>M</v>
      </c>
      <c r="O3698">
        <v>0.895953</v>
      </c>
      <c r="P3698" t="s">
        <v>7</v>
      </c>
      <c r="Q3698">
        <v>1.9859999999999999E-3</v>
      </c>
      <c r="R3698" t="s">
        <v>8</v>
      </c>
      <c r="S3698">
        <v>157.52056899999999</v>
      </c>
      <c r="T3698" t="s">
        <v>13</v>
      </c>
      <c r="U3698">
        <v>245.8061203223925</v>
      </c>
      <c r="V3698">
        <v>27.4</v>
      </c>
      <c r="W3698">
        <v>5.84</v>
      </c>
      <c r="X3698">
        <v>67</v>
      </c>
      <c r="Y3698">
        <v>3.7074600000000002</v>
      </c>
      <c r="Z3698">
        <v>115</v>
      </c>
      <c r="AA3698" t="str">
        <f>IF(Z3698=-1,"Flat",
INDEX({"North","Northeast","East","Southeast","South","Southwest","West","Northwest","North"},
MATCH(Z3698,{0;22.5;67.5;112.5;157.5;202.5;247.5;292.5;337.5},1)))</f>
        <v>Southeast</v>
      </c>
      <c r="AB3698">
        <v>0.59878600000000004</v>
      </c>
      <c r="AC3698" t="s">
        <v>20</v>
      </c>
      <c r="AD3698">
        <v>3</v>
      </c>
      <c r="AE3698">
        <v>14</v>
      </c>
      <c r="AF3698">
        <v>4.5339999999999998</v>
      </c>
    </row>
    <row r="3699" spans="1:32" x14ac:dyDescent="0.25">
      <c r="A3699">
        <v>4124</v>
      </c>
      <c r="B3699">
        <v>4541</v>
      </c>
      <c r="C3699">
        <v>4541</v>
      </c>
      <c r="D3699">
        <v>25993</v>
      </c>
      <c r="E3699" t="str">
        <f t="shared" si="171"/>
        <v>25993-BRA-P</v>
      </c>
      <c r="F3699" t="s">
        <v>1116</v>
      </c>
      <c r="G3699" t="s">
        <v>76</v>
      </c>
      <c r="H3699" t="s">
        <v>12</v>
      </c>
      <c r="I3699">
        <v>-46.119999</v>
      </c>
      <c r="J3699">
        <v>-7.57</v>
      </c>
      <c r="K3699">
        <v>271</v>
      </c>
      <c r="L3699">
        <v>98.667000000000002</v>
      </c>
      <c r="M3699" t="str">
        <f t="shared" si="172"/>
        <v>Pequeña</v>
      </c>
      <c r="N3699" t="str">
        <f t="shared" si="173"/>
        <v>P</v>
      </c>
      <c r="O3699">
        <v>0.97499599999999997</v>
      </c>
      <c r="P3699" t="s">
        <v>7</v>
      </c>
      <c r="Q3699">
        <v>1.9859999999999999E-3</v>
      </c>
      <c r="R3699" t="s">
        <v>8</v>
      </c>
      <c r="S3699">
        <v>17.904447999999999</v>
      </c>
      <c r="T3699" t="s">
        <v>70</v>
      </c>
      <c r="U3699">
        <v>886.1215154019992</v>
      </c>
      <c r="V3699">
        <v>27.4</v>
      </c>
      <c r="W3699">
        <v>5.8170000000000002</v>
      </c>
      <c r="X3699">
        <v>70</v>
      </c>
      <c r="Y3699">
        <v>3.5686499999999999</v>
      </c>
      <c r="Z3699">
        <v>95</v>
      </c>
      <c r="AA3699" t="str">
        <f>IF(Z3699=-1,"Flat",
INDEX({"North","Northeast","East","Southeast","South","Southwest","West","Northwest","North"},
MATCH(Z3699,{0;22.5;67.5;112.5;157.5;202.5;247.5;292.5;337.5},1)))</f>
        <v>East</v>
      </c>
      <c r="AB3699">
        <v>0.79634700000000003</v>
      </c>
      <c r="AC3699" t="s">
        <v>10</v>
      </c>
      <c r="AD3699">
        <v>1</v>
      </c>
      <c r="AE3699">
        <v>14</v>
      </c>
      <c r="AF3699">
        <v>4.516</v>
      </c>
    </row>
    <row r="3700" spans="1:32" x14ac:dyDescent="0.25">
      <c r="A3700">
        <v>4125</v>
      </c>
      <c r="B3700">
        <v>4542</v>
      </c>
      <c r="C3700">
        <v>4542</v>
      </c>
      <c r="D3700">
        <v>25994</v>
      </c>
      <c r="E3700" t="str">
        <f t="shared" si="171"/>
        <v>25994-BRA-P</v>
      </c>
      <c r="F3700" t="s">
        <v>1117</v>
      </c>
      <c r="G3700" t="s">
        <v>76</v>
      </c>
      <c r="H3700" t="s">
        <v>12</v>
      </c>
      <c r="I3700">
        <v>-45.939999</v>
      </c>
      <c r="J3700">
        <v>-7.83</v>
      </c>
      <c r="K3700">
        <v>300</v>
      </c>
      <c r="L3700">
        <v>101.515</v>
      </c>
      <c r="M3700" t="str">
        <f t="shared" si="172"/>
        <v>Pequeña</v>
      </c>
      <c r="N3700" t="str">
        <f t="shared" si="173"/>
        <v>P</v>
      </c>
      <c r="O3700">
        <v>0.24225099999999999</v>
      </c>
      <c r="P3700" t="s">
        <v>7</v>
      </c>
      <c r="Q3700">
        <v>-1.1919999999999999E-3</v>
      </c>
      <c r="R3700" t="s">
        <v>8</v>
      </c>
      <c r="S3700">
        <v>135</v>
      </c>
      <c r="T3700" t="s">
        <v>49</v>
      </c>
      <c r="U3700">
        <v>8687.2157843221703</v>
      </c>
      <c r="V3700">
        <v>27.5</v>
      </c>
      <c r="W3700">
        <v>5.7809999999999997</v>
      </c>
      <c r="X3700">
        <v>70</v>
      </c>
      <c r="Y3700">
        <v>3.5970900000000001</v>
      </c>
      <c r="Z3700">
        <v>95</v>
      </c>
      <c r="AA3700" t="str">
        <f>IF(Z3700=-1,"Flat",
INDEX({"North","Northeast","East","Southeast","South","Southwest","West","Northwest","North"},
MATCH(Z3700,{0;22.5;67.5;112.5;157.5;202.5;247.5;292.5;337.5},1)))</f>
        <v>East</v>
      </c>
      <c r="AB3700">
        <v>0.59899000000000002</v>
      </c>
      <c r="AC3700" t="s">
        <v>20</v>
      </c>
      <c r="AD3700">
        <v>3</v>
      </c>
      <c r="AE3700">
        <v>15</v>
      </c>
      <c r="AF3700">
        <v>4.4829999999999997</v>
      </c>
    </row>
    <row r="3701" spans="1:32" x14ac:dyDescent="0.25">
      <c r="A3701">
        <v>4126</v>
      </c>
      <c r="B3701">
        <v>4543</v>
      </c>
      <c r="C3701">
        <v>4543</v>
      </c>
      <c r="D3701">
        <v>25995</v>
      </c>
      <c r="E3701" t="str">
        <f t="shared" si="171"/>
        <v>25995-BRA-P</v>
      </c>
      <c r="F3701" t="s">
        <v>1118</v>
      </c>
      <c r="G3701" t="s">
        <v>76</v>
      </c>
      <c r="H3701" t="s">
        <v>12</v>
      </c>
      <c r="I3701">
        <v>-45.977699000000001</v>
      </c>
      <c r="J3701">
        <v>-20.013200999999999</v>
      </c>
      <c r="K3701">
        <v>700</v>
      </c>
      <c r="L3701">
        <v>614.33403199999998</v>
      </c>
      <c r="M3701" t="str">
        <f t="shared" si="172"/>
        <v>Pequeña</v>
      </c>
      <c r="N3701" t="str">
        <f t="shared" si="173"/>
        <v>P</v>
      </c>
      <c r="O3701">
        <v>1.25631</v>
      </c>
      <c r="P3701" t="s">
        <v>7</v>
      </c>
      <c r="Q3701">
        <v>-1.1919999999999999E-3</v>
      </c>
      <c r="R3701" t="s">
        <v>8</v>
      </c>
      <c r="S3701">
        <v>1.3019529999999999</v>
      </c>
      <c r="T3701" t="s">
        <v>70</v>
      </c>
      <c r="U3701">
        <v>383.44500067787749</v>
      </c>
      <c r="V3701">
        <v>21.9</v>
      </c>
      <c r="W3701">
        <v>5.7160000000000002</v>
      </c>
      <c r="X3701">
        <v>65</v>
      </c>
      <c r="Y3701">
        <v>3.4736899999999999</v>
      </c>
      <c r="Z3701">
        <v>105</v>
      </c>
      <c r="AA3701" t="str">
        <f>IF(Z3701=-1,"Flat",
INDEX({"North","Northeast","East","Southeast","South","Southwest","West","Northwest","North"},
MATCH(Z3701,{0;22.5;67.5;112.5;157.5;202.5;247.5;292.5;337.5},1)))</f>
        <v>East</v>
      </c>
      <c r="AB3701">
        <v>0.79589900000000002</v>
      </c>
      <c r="AC3701" t="s">
        <v>10</v>
      </c>
      <c r="AD3701">
        <v>1</v>
      </c>
      <c r="AE3701">
        <v>24</v>
      </c>
      <c r="AF3701">
        <v>4.5350000000000001</v>
      </c>
    </row>
    <row r="3702" spans="1:32" x14ac:dyDescent="0.25">
      <c r="A3702">
        <v>4130</v>
      </c>
      <c r="B3702">
        <v>4547</v>
      </c>
      <c r="C3702">
        <v>4547</v>
      </c>
      <c r="D3702">
        <v>25999</v>
      </c>
      <c r="E3702" t="str">
        <f t="shared" si="171"/>
        <v>25999-BRA-P</v>
      </c>
      <c r="F3702" t="s">
        <v>1119</v>
      </c>
      <c r="G3702" t="s">
        <v>76</v>
      </c>
      <c r="H3702" t="s">
        <v>12</v>
      </c>
      <c r="I3702">
        <v>-43.608500999999997</v>
      </c>
      <c r="J3702">
        <v>-15.592599999999999</v>
      </c>
      <c r="K3702">
        <v>482</v>
      </c>
      <c r="L3702">
        <v>449.19923899999998</v>
      </c>
      <c r="M3702" t="str">
        <f t="shared" si="172"/>
        <v>Pequeña</v>
      </c>
      <c r="N3702" t="str">
        <f t="shared" si="173"/>
        <v>P</v>
      </c>
      <c r="O3702">
        <v>0.12926399999999999</v>
      </c>
      <c r="P3702" t="s">
        <v>7</v>
      </c>
      <c r="Q3702">
        <v>2.3839999999999998E-3</v>
      </c>
      <c r="R3702" t="s">
        <v>8</v>
      </c>
      <c r="S3702">
        <v>96.340194999999994</v>
      </c>
      <c r="T3702" t="s">
        <v>19</v>
      </c>
      <c r="U3702">
        <v>57.376175201267031</v>
      </c>
      <c r="V3702">
        <v>25.9</v>
      </c>
      <c r="W3702">
        <v>6.1130000000000004</v>
      </c>
      <c r="X3702">
        <v>55</v>
      </c>
      <c r="Y3702">
        <v>4.3855199999999996</v>
      </c>
      <c r="Z3702">
        <v>112</v>
      </c>
      <c r="AA3702" t="str">
        <f>IF(Z3702=-1,"Flat",
INDEX({"North","Northeast","East","Southeast","South","Southwest","West","Northwest","North"},
MATCH(Z3702,{0;22.5;67.5;112.5;157.5;202.5;247.5;292.5;337.5},1)))</f>
        <v>East</v>
      </c>
      <c r="AB3702">
        <v>0.599414</v>
      </c>
      <c r="AC3702" t="s">
        <v>20</v>
      </c>
      <c r="AD3702">
        <v>1</v>
      </c>
      <c r="AE3702">
        <v>20</v>
      </c>
      <c r="AF3702">
        <v>4.7619999999999996</v>
      </c>
    </row>
    <row r="3703" spans="1:32" x14ac:dyDescent="0.25">
      <c r="A3703">
        <v>4131</v>
      </c>
      <c r="B3703">
        <v>4548</v>
      </c>
      <c r="C3703">
        <v>4548</v>
      </c>
      <c r="D3703">
        <v>26000</v>
      </c>
      <c r="E3703" t="str">
        <f t="shared" si="171"/>
        <v>26000-BRA-P</v>
      </c>
      <c r="F3703" t="s">
        <v>1120</v>
      </c>
      <c r="G3703" t="s">
        <v>76</v>
      </c>
      <c r="H3703" t="s">
        <v>12</v>
      </c>
      <c r="I3703">
        <v>-49.751899999999999</v>
      </c>
      <c r="J3703">
        <v>-21.674199999999999</v>
      </c>
      <c r="K3703">
        <v>438</v>
      </c>
      <c r="L3703">
        <v>671.51233200000001</v>
      </c>
      <c r="M3703" t="str">
        <f t="shared" si="172"/>
        <v>Pequeña</v>
      </c>
      <c r="N3703" t="str">
        <f t="shared" si="173"/>
        <v>P</v>
      </c>
      <c r="O3703">
        <v>2.1602000000000001</v>
      </c>
      <c r="P3703" t="s">
        <v>32</v>
      </c>
      <c r="Q3703">
        <v>6.3559999999999997E-3</v>
      </c>
      <c r="R3703" t="s">
        <v>8</v>
      </c>
      <c r="S3703">
        <v>94.166504000000003</v>
      </c>
      <c r="T3703" t="s">
        <v>19</v>
      </c>
      <c r="U3703">
        <v>273.59854714595667</v>
      </c>
      <c r="V3703">
        <v>23.700001</v>
      </c>
      <c r="W3703">
        <v>5.7460000000000004</v>
      </c>
      <c r="X3703">
        <v>55</v>
      </c>
      <c r="Y3703">
        <v>5.3746900000000002</v>
      </c>
      <c r="Z3703">
        <v>112</v>
      </c>
      <c r="AA3703" t="str">
        <f>IF(Z3703=-1,"Flat",
INDEX({"North","Northeast","East","Southeast","South","Southwest","West","Northwest","North"},
MATCH(Z3703,{0;22.5;67.5;112.5;157.5;202.5;247.5;292.5;337.5},1)))</f>
        <v>East</v>
      </c>
      <c r="AB3703">
        <v>0.59147400000000006</v>
      </c>
      <c r="AC3703" t="s">
        <v>20</v>
      </c>
      <c r="AD3703">
        <v>1.1000000000000001</v>
      </c>
      <c r="AE3703">
        <v>24</v>
      </c>
      <c r="AF3703">
        <v>4.5369999999999999</v>
      </c>
    </row>
    <row r="3704" spans="1:32" x14ac:dyDescent="0.25">
      <c r="A3704">
        <v>4133</v>
      </c>
      <c r="B3704">
        <v>4550</v>
      </c>
      <c r="C3704">
        <v>4550</v>
      </c>
      <c r="D3704">
        <v>26002</v>
      </c>
      <c r="E3704" t="str">
        <f t="shared" si="171"/>
        <v>26002-BRA-P</v>
      </c>
      <c r="F3704" t="s">
        <v>1121</v>
      </c>
      <c r="G3704" t="s">
        <v>76</v>
      </c>
      <c r="H3704" t="s">
        <v>12</v>
      </c>
      <c r="I3704">
        <v>-47.882300999999998</v>
      </c>
      <c r="J3704">
        <v>-15.7934</v>
      </c>
      <c r="K3704">
        <v>1093</v>
      </c>
      <c r="L3704">
        <v>3133.2600320000001</v>
      </c>
      <c r="M3704" t="str">
        <f t="shared" si="172"/>
        <v>Pequeña</v>
      </c>
      <c r="N3704" t="str">
        <f t="shared" si="173"/>
        <v>P</v>
      </c>
      <c r="O3704">
        <v>1.22729</v>
      </c>
      <c r="P3704" t="s">
        <v>7</v>
      </c>
      <c r="Q3704">
        <v>-1.9859999999999999E-3</v>
      </c>
      <c r="R3704" t="s">
        <v>8</v>
      </c>
      <c r="S3704">
        <v>98.695503000000002</v>
      </c>
      <c r="T3704" t="s">
        <v>19</v>
      </c>
      <c r="U3704">
        <v>43.11160792637039</v>
      </c>
      <c r="V3704">
        <v>21.799999</v>
      </c>
      <c r="W3704">
        <v>5.8719999999999999</v>
      </c>
      <c r="X3704">
        <v>55</v>
      </c>
      <c r="Y3704">
        <v>4.51722</v>
      </c>
      <c r="Z3704">
        <v>112</v>
      </c>
      <c r="AA3704" t="str">
        <f>IF(Z3704=-1,"Flat",
INDEX({"North","Northeast","East","Southeast","South","Southwest","West","Northwest","North"},
MATCH(Z3704,{0;22.5;67.5;112.5;157.5;202.5;247.5;292.5;337.5},1)))</f>
        <v>East</v>
      </c>
      <c r="AB3704">
        <v>0.66858099999999998</v>
      </c>
      <c r="AC3704" t="s">
        <v>10</v>
      </c>
      <c r="AD3704">
        <v>1.6</v>
      </c>
      <c r="AE3704">
        <v>21</v>
      </c>
      <c r="AF3704">
        <v>4.6500000000000004</v>
      </c>
    </row>
    <row r="3705" spans="1:32" x14ac:dyDescent="0.25">
      <c r="A3705">
        <v>4134</v>
      </c>
      <c r="B3705">
        <v>4551</v>
      </c>
      <c r="C3705">
        <v>4551</v>
      </c>
      <c r="D3705">
        <v>26003</v>
      </c>
      <c r="E3705" t="str">
        <f t="shared" si="171"/>
        <v>26003-BRA-M</v>
      </c>
      <c r="F3705" t="s">
        <v>1122</v>
      </c>
      <c r="G3705" t="s">
        <v>76</v>
      </c>
      <c r="H3705" t="s">
        <v>12</v>
      </c>
      <c r="I3705">
        <v>-49.939999</v>
      </c>
      <c r="J3705">
        <v>-21.290001</v>
      </c>
      <c r="K3705">
        <v>397</v>
      </c>
      <c r="L3705">
        <v>131836.43830000001</v>
      </c>
      <c r="M3705" t="str">
        <f t="shared" si="172"/>
        <v>Mediana</v>
      </c>
      <c r="N3705" t="str">
        <f t="shared" si="173"/>
        <v>M</v>
      </c>
      <c r="O3705">
        <v>8.3236000000000004E-2</v>
      </c>
      <c r="P3705" t="s">
        <v>7</v>
      </c>
      <c r="Q3705">
        <v>1.9859999999999999E-3</v>
      </c>
      <c r="R3705" t="s">
        <v>8</v>
      </c>
      <c r="S3705">
        <v>120.963753</v>
      </c>
      <c r="T3705" t="s">
        <v>49</v>
      </c>
      <c r="U3705">
        <v>289.89195133444082</v>
      </c>
      <c r="V3705">
        <v>24.299999</v>
      </c>
      <c r="W3705">
        <v>5.81</v>
      </c>
      <c r="X3705">
        <v>58</v>
      </c>
      <c r="Y3705">
        <v>5.1067999999999998</v>
      </c>
      <c r="Z3705">
        <v>108</v>
      </c>
      <c r="AA3705" t="str">
        <f>IF(Z3705=-1,"Flat",
INDEX({"North","Northeast","East","Southeast","South","Southwest","West","Northwest","North"},
MATCH(Z3705,{0;22.5;67.5;112.5;157.5;202.5;247.5;292.5;337.5},1)))</f>
        <v>East</v>
      </c>
      <c r="AB3705">
        <v>0.74729500000000004</v>
      </c>
      <c r="AC3705" t="s">
        <v>10</v>
      </c>
      <c r="AD3705">
        <v>4.5999999999999996</v>
      </c>
      <c r="AE3705">
        <v>24</v>
      </c>
      <c r="AF3705">
        <v>4.577</v>
      </c>
    </row>
    <row r="3706" spans="1:32" x14ac:dyDescent="0.25">
      <c r="A3706">
        <v>4135</v>
      </c>
      <c r="B3706">
        <v>4552</v>
      </c>
      <c r="C3706">
        <v>4552</v>
      </c>
      <c r="D3706">
        <v>26004</v>
      </c>
      <c r="E3706" t="str">
        <f t="shared" si="171"/>
        <v>26004-BRA-P</v>
      </c>
      <c r="F3706" t="s">
        <v>1123</v>
      </c>
      <c r="G3706" t="s">
        <v>76</v>
      </c>
      <c r="H3706" t="s">
        <v>12</v>
      </c>
      <c r="I3706">
        <v>-48.619098999999999</v>
      </c>
      <c r="J3706">
        <v>-1.5107999999999999</v>
      </c>
      <c r="K3706">
        <v>13</v>
      </c>
      <c r="L3706">
        <v>3113.67625</v>
      </c>
      <c r="M3706" t="str">
        <f t="shared" si="172"/>
        <v>Pequeña</v>
      </c>
      <c r="N3706" t="str">
        <f t="shared" si="173"/>
        <v>P</v>
      </c>
      <c r="O3706">
        <v>0.37223800000000001</v>
      </c>
      <c r="P3706" t="s">
        <v>7</v>
      </c>
      <c r="Q3706">
        <v>5.5620000000000001E-3</v>
      </c>
      <c r="R3706" t="s">
        <v>8</v>
      </c>
      <c r="S3706">
        <v>302.47119099999998</v>
      </c>
      <c r="T3706" t="s">
        <v>30</v>
      </c>
      <c r="U3706">
        <v>827.33507866548007</v>
      </c>
      <c r="V3706">
        <v>27.1</v>
      </c>
      <c r="W3706">
        <v>5.5890000000000004</v>
      </c>
      <c r="X3706">
        <v>80</v>
      </c>
      <c r="Y3706">
        <v>4.1441999999999997</v>
      </c>
      <c r="Z3706">
        <v>60</v>
      </c>
      <c r="AA3706" t="str">
        <f>IF(Z3706=-1,"Flat",
INDEX({"North","Northeast","East","Southeast","South","Southwest","West","Northwest","North"},
MATCH(Z3706,{0;22.5;67.5;112.5;157.5;202.5;247.5;292.5;337.5},1)))</f>
        <v>Northeast</v>
      </c>
      <c r="AB3706">
        <v>0.74778699999999998</v>
      </c>
      <c r="AC3706" t="s">
        <v>10</v>
      </c>
      <c r="AD3706">
        <v>2.5</v>
      </c>
      <c r="AE3706">
        <v>6</v>
      </c>
      <c r="AF3706">
        <v>4.383</v>
      </c>
    </row>
    <row r="3707" spans="1:32" x14ac:dyDescent="0.25">
      <c r="A3707">
        <v>4136</v>
      </c>
      <c r="B3707">
        <v>4553</v>
      </c>
      <c r="C3707">
        <v>4553</v>
      </c>
      <c r="D3707">
        <v>26005</v>
      </c>
      <c r="E3707" t="str">
        <f t="shared" si="171"/>
        <v>26005-BRA-P</v>
      </c>
      <c r="F3707" t="s">
        <v>1124</v>
      </c>
      <c r="G3707" t="s">
        <v>76</v>
      </c>
      <c r="H3707" t="s">
        <v>12</v>
      </c>
      <c r="I3707">
        <v>-44.169201000000001</v>
      </c>
      <c r="J3707">
        <v>-22.542801000000001</v>
      </c>
      <c r="K3707">
        <v>382</v>
      </c>
      <c r="L3707">
        <v>1050.9228880000001</v>
      </c>
      <c r="M3707" t="str">
        <f t="shared" si="172"/>
        <v>Pequeña</v>
      </c>
      <c r="N3707" t="str">
        <f t="shared" si="173"/>
        <v>P</v>
      </c>
      <c r="O3707">
        <v>2.45444</v>
      </c>
      <c r="P3707" t="s">
        <v>32</v>
      </c>
      <c r="Q3707">
        <v>-1.1521E-2</v>
      </c>
      <c r="R3707" t="s">
        <v>15</v>
      </c>
      <c r="S3707">
        <v>215.53767400000001</v>
      </c>
      <c r="T3707" t="s">
        <v>23</v>
      </c>
      <c r="U3707">
        <v>149.177398878784</v>
      </c>
      <c r="V3707">
        <v>21.6</v>
      </c>
      <c r="W3707">
        <v>5.101</v>
      </c>
      <c r="X3707">
        <v>70</v>
      </c>
      <c r="Y3707">
        <v>3.35189</v>
      </c>
      <c r="Z3707">
        <v>98</v>
      </c>
      <c r="AA3707" t="str">
        <f>IF(Z3707=-1,"Flat",
INDEX({"North","Northeast","East","Southeast","South","Southwest","West","Northwest","North"},
MATCH(Z3707,{0;22.5;67.5;112.5;157.5;202.5;247.5;292.5;337.5},1)))</f>
        <v>East</v>
      </c>
      <c r="AB3707">
        <v>0.74786900000000001</v>
      </c>
      <c r="AC3707" t="s">
        <v>10</v>
      </c>
      <c r="AD3707">
        <v>1</v>
      </c>
      <c r="AE3707">
        <v>23</v>
      </c>
      <c r="AF3707">
        <v>4.0599999999999996</v>
      </c>
    </row>
    <row r="3708" spans="1:32" x14ac:dyDescent="0.25">
      <c r="A3708">
        <v>4138</v>
      </c>
      <c r="B3708">
        <v>4555</v>
      </c>
      <c r="C3708">
        <v>4555</v>
      </c>
      <c r="D3708">
        <v>26007</v>
      </c>
      <c r="E3708" t="str">
        <f t="shared" si="171"/>
        <v>26007-BRA-P</v>
      </c>
      <c r="F3708" t="s">
        <v>121</v>
      </c>
      <c r="G3708" t="s">
        <v>76</v>
      </c>
      <c r="H3708" t="s">
        <v>25</v>
      </c>
      <c r="I3708">
        <v>-36.649898999999998</v>
      </c>
      <c r="J3708">
        <v>-5.8300999999999998</v>
      </c>
      <c r="K3708">
        <v>140</v>
      </c>
      <c r="L3708">
        <v>10095.89818</v>
      </c>
      <c r="M3708" t="str">
        <f t="shared" si="172"/>
        <v>Pequeña</v>
      </c>
      <c r="N3708" t="str">
        <f t="shared" si="173"/>
        <v>P</v>
      </c>
      <c r="O3708">
        <v>1.0094799999999999</v>
      </c>
      <c r="P3708" t="s">
        <v>7</v>
      </c>
      <c r="Q3708">
        <v>3.5750000000000001E-3</v>
      </c>
      <c r="R3708" t="s">
        <v>8</v>
      </c>
      <c r="S3708">
        <v>46.145763000000002</v>
      </c>
      <c r="T3708" t="s">
        <v>9</v>
      </c>
      <c r="U3708">
        <v>7973.2315746257818</v>
      </c>
      <c r="V3708">
        <v>28.4</v>
      </c>
      <c r="W3708">
        <v>5.8369999999999997</v>
      </c>
      <c r="X3708">
        <v>58</v>
      </c>
      <c r="Y3708">
        <v>6.7249299999999996</v>
      </c>
      <c r="Z3708">
        <v>108</v>
      </c>
      <c r="AA3708" t="str">
        <f>IF(Z3708=-1,"Flat",
INDEX({"North","Northeast","East","Southeast","South","Southwest","West","Northwest","North"},
MATCH(Z3708,{0;22.5;67.5;112.5;157.5;202.5;247.5;292.5;337.5},1)))</f>
        <v>East</v>
      </c>
      <c r="AB3708">
        <v>0.74651199999999995</v>
      </c>
      <c r="AC3708" t="s">
        <v>10</v>
      </c>
      <c r="AD3708">
        <v>12</v>
      </c>
      <c r="AE3708">
        <v>8</v>
      </c>
      <c r="AF3708">
        <v>4.4950000000000001</v>
      </c>
    </row>
    <row r="3709" spans="1:32" x14ac:dyDescent="0.25">
      <c r="A3709">
        <v>4139</v>
      </c>
      <c r="B3709">
        <v>4556</v>
      </c>
      <c r="C3709">
        <v>4556</v>
      </c>
      <c r="D3709">
        <v>26008</v>
      </c>
      <c r="E3709" t="str">
        <f t="shared" si="171"/>
        <v>26008-BRA-P</v>
      </c>
      <c r="F3709" t="s">
        <v>1125</v>
      </c>
      <c r="G3709" t="s">
        <v>76</v>
      </c>
      <c r="H3709" t="s">
        <v>12</v>
      </c>
      <c r="I3709">
        <v>-57.550499000000002</v>
      </c>
      <c r="J3709">
        <v>-30.2089</v>
      </c>
      <c r="K3709">
        <v>48</v>
      </c>
      <c r="L3709">
        <v>610.393913</v>
      </c>
      <c r="M3709" t="str">
        <f t="shared" si="172"/>
        <v>Pequeña</v>
      </c>
      <c r="N3709" t="str">
        <f t="shared" si="173"/>
        <v>P</v>
      </c>
      <c r="O3709">
        <v>0.55137100000000006</v>
      </c>
      <c r="P3709" t="s">
        <v>7</v>
      </c>
      <c r="Q3709">
        <v>3.973E-3</v>
      </c>
      <c r="R3709" t="s">
        <v>8</v>
      </c>
      <c r="S3709">
        <v>248.74949599999999</v>
      </c>
      <c r="T3709" t="s">
        <v>16</v>
      </c>
      <c r="U3709">
        <v>190.8554028877295</v>
      </c>
      <c r="V3709">
        <v>19.799999</v>
      </c>
      <c r="W3709">
        <v>5.4939999999999998</v>
      </c>
      <c r="X3709">
        <v>75</v>
      </c>
      <c r="Y3709">
        <v>6.4555800000000003</v>
      </c>
      <c r="Z3709">
        <v>160</v>
      </c>
      <c r="AA3709" t="str">
        <f>IF(Z3709=-1,"Flat",
INDEX({"North","Northeast","East","Southeast","South","Southwest","West","Northwest","North"},
MATCH(Z3709,{0;22.5;67.5;112.5;157.5;202.5;247.5;292.5;337.5},1)))</f>
        <v>South</v>
      </c>
      <c r="AB3709">
        <v>0.59860100000000005</v>
      </c>
      <c r="AC3709" t="s">
        <v>20</v>
      </c>
      <c r="AD3709">
        <v>2.5</v>
      </c>
      <c r="AE3709">
        <v>27</v>
      </c>
      <c r="AF3709">
        <v>4.391</v>
      </c>
    </row>
    <row r="3710" spans="1:32" x14ac:dyDescent="0.25">
      <c r="A3710">
        <v>4140</v>
      </c>
      <c r="B3710">
        <v>4557</v>
      </c>
      <c r="C3710">
        <v>4557</v>
      </c>
      <c r="D3710">
        <v>26009</v>
      </c>
      <c r="E3710" t="str">
        <f t="shared" si="171"/>
        <v>26009-BRA-P</v>
      </c>
      <c r="F3710" t="s">
        <v>1126</v>
      </c>
      <c r="G3710" t="s">
        <v>76</v>
      </c>
      <c r="H3710" t="s">
        <v>12</v>
      </c>
      <c r="I3710">
        <v>-48.569800999999998</v>
      </c>
      <c r="J3710">
        <v>-20.553101000000002</v>
      </c>
      <c r="K3710">
        <v>546</v>
      </c>
      <c r="L3710">
        <v>2075.1997799999999</v>
      </c>
      <c r="M3710" t="str">
        <f t="shared" si="172"/>
        <v>Pequeña</v>
      </c>
      <c r="N3710" t="str">
        <f t="shared" si="173"/>
        <v>P</v>
      </c>
      <c r="O3710">
        <v>1.3731</v>
      </c>
      <c r="P3710" t="s">
        <v>7</v>
      </c>
      <c r="Q3710">
        <v>4.3699999999999998E-3</v>
      </c>
      <c r="R3710" t="s">
        <v>8</v>
      </c>
      <c r="S3710">
        <v>136.68467699999999</v>
      </c>
      <c r="T3710" t="s">
        <v>49</v>
      </c>
      <c r="U3710">
        <v>40.488420681844893</v>
      </c>
      <c r="V3710">
        <v>24</v>
      </c>
      <c r="W3710">
        <v>5.8310000000000004</v>
      </c>
      <c r="X3710">
        <v>65</v>
      </c>
      <c r="Y3710">
        <v>4.7944899999999997</v>
      </c>
      <c r="Z3710">
        <v>105</v>
      </c>
      <c r="AA3710" t="str">
        <f>IF(Z3710=-1,"Flat",
INDEX({"North","Northeast","East","Southeast","South","Southwest","West","Northwest","North"},
MATCH(Z3710,{0;22.5;67.5;112.5;157.5;202.5;247.5;292.5;337.5},1)))</f>
        <v>East</v>
      </c>
      <c r="AB3710">
        <v>0.59285500000000002</v>
      </c>
      <c r="AC3710" t="s">
        <v>20</v>
      </c>
      <c r="AD3710">
        <v>1</v>
      </c>
      <c r="AE3710">
        <v>24</v>
      </c>
      <c r="AF3710">
        <v>4.5940000000000003</v>
      </c>
    </row>
    <row r="3711" spans="1:32" x14ac:dyDescent="0.25">
      <c r="A3711">
        <v>4141</v>
      </c>
      <c r="B3711">
        <v>4558</v>
      </c>
      <c r="C3711">
        <v>4558</v>
      </c>
      <c r="D3711">
        <v>26010</v>
      </c>
      <c r="E3711" t="str">
        <f t="shared" si="171"/>
        <v>26010-BRA-M</v>
      </c>
      <c r="F3711" t="s">
        <v>1127</v>
      </c>
      <c r="G3711" t="s">
        <v>76</v>
      </c>
      <c r="H3711" t="s">
        <v>12</v>
      </c>
      <c r="I3711">
        <v>-48.549999</v>
      </c>
      <c r="J3711">
        <v>-20.530000999999999</v>
      </c>
      <c r="K3711">
        <v>550</v>
      </c>
      <c r="L3711">
        <v>109395.0252</v>
      </c>
      <c r="M3711" t="str">
        <f t="shared" si="172"/>
        <v>Mediana</v>
      </c>
      <c r="N3711" t="str">
        <f t="shared" si="173"/>
        <v>M</v>
      </c>
      <c r="O3711">
        <v>0.77264500000000003</v>
      </c>
      <c r="P3711" t="s">
        <v>7</v>
      </c>
      <c r="Q3711">
        <v>-1.6288E-2</v>
      </c>
      <c r="R3711" t="s">
        <v>15</v>
      </c>
      <c r="S3711">
        <v>348.274902</v>
      </c>
      <c r="T3711" t="s">
        <v>70</v>
      </c>
      <c r="U3711">
        <v>592.3726632572052</v>
      </c>
      <c r="V3711">
        <v>24</v>
      </c>
      <c r="W3711">
        <v>5.8419999999999996</v>
      </c>
      <c r="X3711">
        <v>65</v>
      </c>
      <c r="Y3711">
        <v>4.8014299999999999</v>
      </c>
      <c r="Z3711">
        <v>105</v>
      </c>
      <c r="AA3711" t="str">
        <f>IF(Z3711=-1,"Flat",
INDEX({"North","Northeast","East","Southeast","South","Southwest","West","Northwest","North"},
MATCH(Z3711,{0;22.5;67.5;112.5;157.5;202.5;247.5;292.5;337.5},1)))</f>
        <v>East</v>
      </c>
      <c r="AB3711">
        <v>0.66981299999999999</v>
      </c>
      <c r="AC3711" t="s">
        <v>10</v>
      </c>
      <c r="AD3711">
        <v>5</v>
      </c>
      <c r="AE3711">
        <v>24</v>
      </c>
      <c r="AF3711">
        <v>4.6029999999999998</v>
      </c>
    </row>
    <row r="3712" spans="1:32" x14ac:dyDescent="0.25">
      <c r="A3712">
        <v>4142</v>
      </c>
      <c r="B3712">
        <v>4559</v>
      </c>
      <c r="C3712">
        <v>4559</v>
      </c>
      <c r="D3712">
        <v>26011</v>
      </c>
      <c r="E3712" t="str">
        <f t="shared" si="171"/>
        <v>26011-BRA-P</v>
      </c>
      <c r="F3712" t="s">
        <v>1128</v>
      </c>
      <c r="G3712" t="s">
        <v>76</v>
      </c>
      <c r="H3712" t="s">
        <v>12</v>
      </c>
      <c r="I3712">
        <v>-52.610401000000003</v>
      </c>
      <c r="J3712">
        <v>-23.662001</v>
      </c>
      <c r="K3712">
        <v>537</v>
      </c>
      <c r="L3712">
        <v>1268.8692410000001</v>
      </c>
      <c r="M3712" t="str">
        <f t="shared" si="172"/>
        <v>Pequeña</v>
      </c>
      <c r="N3712" t="str">
        <f t="shared" si="173"/>
        <v>P</v>
      </c>
      <c r="O3712">
        <v>0.89935699999999996</v>
      </c>
      <c r="P3712" t="s">
        <v>7</v>
      </c>
      <c r="Q3712">
        <v>3.97E-4</v>
      </c>
      <c r="R3712" t="s">
        <v>8</v>
      </c>
      <c r="S3712">
        <v>270.90939300000002</v>
      </c>
      <c r="T3712" t="s">
        <v>16</v>
      </c>
      <c r="U3712">
        <v>69.804466697446458</v>
      </c>
      <c r="V3712">
        <v>21.700001</v>
      </c>
      <c r="W3712">
        <v>5.56</v>
      </c>
      <c r="X3712">
        <v>58</v>
      </c>
      <c r="Y3712">
        <v>5.8014599999999996</v>
      </c>
      <c r="Z3712">
        <v>108</v>
      </c>
      <c r="AA3712" t="str">
        <f>IF(Z3712=-1,"Flat",
INDEX({"North","Northeast","East","Southeast","South","Southwest","West","Northwest","North"},
MATCH(Z3712,{0;22.5;67.5;112.5;157.5;202.5;247.5;292.5;337.5},1)))</f>
        <v>East</v>
      </c>
      <c r="AB3712">
        <v>0.59458999999999995</v>
      </c>
      <c r="AC3712" t="s">
        <v>20</v>
      </c>
      <c r="AD3712">
        <v>1</v>
      </c>
      <c r="AE3712">
        <v>24</v>
      </c>
      <c r="AF3712">
        <v>4.4359999999999999</v>
      </c>
    </row>
    <row r="3713" spans="1:32" x14ac:dyDescent="0.25">
      <c r="A3713">
        <v>4143</v>
      </c>
      <c r="B3713">
        <v>4560</v>
      </c>
      <c r="C3713">
        <v>4560</v>
      </c>
      <c r="D3713">
        <v>26012</v>
      </c>
      <c r="E3713" t="str">
        <f t="shared" si="171"/>
        <v>26012-BRA-M</v>
      </c>
      <c r="F3713" t="s">
        <v>1129</v>
      </c>
      <c r="G3713" t="s">
        <v>76</v>
      </c>
      <c r="H3713" t="s">
        <v>12</v>
      </c>
      <c r="I3713">
        <v>-43.450001</v>
      </c>
      <c r="J3713">
        <v>-19.809999000000001</v>
      </c>
      <c r="K3713">
        <v>722</v>
      </c>
      <c r="L3713">
        <v>23004.395219999999</v>
      </c>
      <c r="M3713" t="str">
        <f t="shared" si="172"/>
        <v>Mediana</v>
      </c>
      <c r="N3713" t="str">
        <f t="shared" si="173"/>
        <v>M</v>
      </c>
      <c r="O3713">
        <v>2.2913999999999999</v>
      </c>
      <c r="P3713" t="s">
        <v>32</v>
      </c>
      <c r="Q3713">
        <v>0</v>
      </c>
      <c r="R3713" t="s">
        <v>8</v>
      </c>
      <c r="S3713">
        <v>212.79953</v>
      </c>
      <c r="T3713" t="s">
        <v>23</v>
      </c>
      <c r="U3713">
        <v>1616.8591722175561</v>
      </c>
      <c r="V3713">
        <v>21.4</v>
      </c>
      <c r="W3713">
        <v>5.1609999999999996</v>
      </c>
      <c r="X3713">
        <v>68</v>
      </c>
      <c r="Y3713">
        <v>3.1862200000000001</v>
      </c>
      <c r="Z3713">
        <v>105</v>
      </c>
      <c r="AA3713" t="str">
        <f>IF(Z3713=-1,"Flat",
INDEX({"North","Northeast","East","Southeast","South","Southwest","West","Northwest","North"},
MATCH(Z3713,{0;22.5;67.5;112.5;157.5;202.5;247.5;292.5;337.5},1)))</f>
        <v>East</v>
      </c>
      <c r="AB3713">
        <v>0.59309699999999999</v>
      </c>
      <c r="AC3713" t="s">
        <v>20</v>
      </c>
      <c r="AD3713">
        <v>1.5</v>
      </c>
      <c r="AE3713">
        <v>21</v>
      </c>
      <c r="AF3713">
        <v>4.1059999999999999</v>
      </c>
    </row>
    <row r="3714" spans="1:32" x14ac:dyDescent="0.25">
      <c r="A3714">
        <v>4144</v>
      </c>
      <c r="B3714">
        <v>4561</v>
      </c>
      <c r="C3714">
        <v>4561</v>
      </c>
      <c r="D3714">
        <v>26013</v>
      </c>
      <c r="E3714" t="str">
        <f t="shared" si="171"/>
        <v>26013-BRA-P</v>
      </c>
      <c r="F3714" t="s">
        <v>1130</v>
      </c>
      <c r="G3714" t="s">
        <v>76</v>
      </c>
      <c r="H3714" t="s">
        <v>12</v>
      </c>
      <c r="I3714">
        <v>-47.830002</v>
      </c>
      <c r="J3714">
        <v>-15.78</v>
      </c>
      <c r="K3714">
        <v>989</v>
      </c>
      <c r="L3714">
        <v>1602.205749</v>
      </c>
      <c r="M3714" t="str">
        <f t="shared" si="172"/>
        <v>Pequeña</v>
      </c>
      <c r="N3714" t="str">
        <f t="shared" si="173"/>
        <v>P</v>
      </c>
      <c r="O3714">
        <v>0.38831300000000002</v>
      </c>
      <c r="P3714" t="s">
        <v>7</v>
      </c>
      <c r="Q3714">
        <v>-2.3839999999999998E-3</v>
      </c>
      <c r="R3714" t="s">
        <v>8</v>
      </c>
      <c r="S3714">
        <v>306.02737400000001</v>
      </c>
      <c r="T3714" t="s">
        <v>30</v>
      </c>
      <c r="U3714">
        <v>1929.6605383198789</v>
      </c>
      <c r="V3714">
        <v>22.4</v>
      </c>
      <c r="W3714">
        <v>5.7969999999999997</v>
      </c>
      <c r="X3714">
        <v>60</v>
      </c>
      <c r="Y3714">
        <v>5.0073100000000004</v>
      </c>
      <c r="Z3714">
        <v>105</v>
      </c>
      <c r="AA3714" t="str">
        <f>IF(Z3714=-1,"Flat",
INDEX({"North","Northeast","East","Southeast","South","Southwest","West","Northwest","North"},
MATCH(Z3714,{0;22.5;67.5;112.5;157.5;202.5;247.5;292.5;337.5},1)))</f>
        <v>East</v>
      </c>
      <c r="AB3714">
        <v>0.8</v>
      </c>
      <c r="AC3714" t="s">
        <v>10</v>
      </c>
      <c r="AD3714">
        <v>2.2999999999999998</v>
      </c>
      <c r="AE3714">
        <v>20</v>
      </c>
      <c r="AF3714">
        <v>4.5810000000000004</v>
      </c>
    </row>
    <row r="3715" spans="1:32" x14ac:dyDescent="0.25">
      <c r="A3715">
        <v>4145</v>
      </c>
      <c r="B3715">
        <v>4562</v>
      </c>
      <c r="C3715">
        <v>4562</v>
      </c>
      <c r="D3715">
        <v>26014</v>
      </c>
      <c r="E3715" t="str">
        <f t="shared" si="171"/>
        <v>26014-BRA-P</v>
      </c>
      <c r="F3715" t="s">
        <v>1131</v>
      </c>
      <c r="G3715" t="s">
        <v>76</v>
      </c>
      <c r="H3715" t="s">
        <v>12</v>
      </c>
      <c r="I3715">
        <v>-52.4221</v>
      </c>
      <c r="J3715">
        <v>-21.715900000000001</v>
      </c>
      <c r="K3715">
        <v>336</v>
      </c>
      <c r="L3715">
        <v>229.17809500000001</v>
      </c>
      <c r="M3715" t="str">
        <f t="shared" si="172"/>
        <v>Pequeña</v>
      </c>
      <c r="N3715" t="str">
        <f t="shared" si="173"/>
        <v>P</v>
      </c>
      <c r="O3715">
        <v>1.3649199999999999</v>
      </c>
      <c r="P3715" t="s">
        <v>7</v>
      </c>
      <c r="Q3715">
        <v>-2.3839999999999998E-3</v>
      </c>
      <c r="R3715" t="s">
        <v>8</v>
      </c>
      <c r="S3715">
        <v>338.53234900000001</v>
      </c>
      <c r="T3715" t="s">
        <v>70</v>
      </c>
      <c r="U3715">
        <v>285.30174841631549</v>
      </c>
      <c r="V3715">
        <v>24.4</v>
      </c>
      <c r="W3715">
        <v>5.726</v>
      </c>
      <c r="X3715">
        <v>62</v>
      </c>
      <c r="Y3715">
        <v>5.3433700000000002</v>
      </c>
      <c r="Z3715">
        <v>105</v>
      </c>
      <c r="AA3715" t="str">
        <f>IF(Z3715=-1,"Flat",
INDEX({"North","Northeast","East","Southeast","South","Southwest","West","Northwest","North"},
MATCH(Z3715,{0;22.5;67.5;112.5;157.5;202.5;247.5;292.5;337.5},1)))</f>
        <v>East</v>
      </c>
      <c r="AB3715">
        <v>0.79344800000000004</v>
      </c>
      <c r="AC3715" t="s">
        <v>10</v>
      </c>
      <c r="AD3715">
        <v>1</v>
      </c>
      <c r="AE3715">
        <v>24</v>
      </c>
      <c r="AF3715">
        <v>4.5119999999999996</v>
      </c>
    </row>
    <row r="3716" spans="1:32" x14ac:dyDescent="0.25">
      <c r="A3716">
        <v>4153</v>
      </c>
      <c r="B3716">
        <v>4570</v>
      </c>
      <c r="C3716">
        <v>4570</v>
      </c>
      <c r="D3716">
        <v>26022</v>
      </c>
      <c r="E3716" t="str">
        <f t="shared" si="171"/>
        <v>26022-BRA-P</v>
      </c>
      <c r="F3716" t="s">
        <v>1132</v>
      </c>
      <c r="G3716" t="s">
        <v>76</v>
      </c>
      <c r="H3716" t="s">
        <v>12</v>
      </c>
      <c r="I3716">
        <v>-54.959999000000003</v>
      </c>
      <c r="J3716">
        <v>-20.940000999999999</v>
      </c>
      <c r="K3716">
        <v>483</v>
      </c>
      <c r="L3716">
        <v>340.19074799999999</v>
      </c>
      <c r="M3716" t="str">
        <f t="shared" si="172"/>
        <v>Pequeña</v>
      </c>
      <c r="N3716" t="str">
        <f t="shared" si="173"/>
        <v>P</v>
      </c>
      <c r="O3716">
        <v>0.56307099999999999</v>
      </c>
      <c r="P3716" t="s">
        <v>7</v>
      </c>
      <c r="Q3716">
        <v>2.7810000000000001E-3</v>
      </c>
      <c r="R3716" t="s">
        <v>8</v>
      </c>
      <c r="S3716">
        <v>120.465546</v>
      </c>
      <c r="T3716" t="s">
        <v>49</v>
      </c>
      <c r="U3716">
        <v>365.86508362077728</v>
      </c>
      <c r="V3716">
        <v>23.700001</v>
      </c>
      <c r="W3716">
        <v>5.7050000000000001</v>
      </c>
      <c r="X3716">
        <v>62</v>
      </c>
      <c r="Y3716">
        <v>6.4349699999999999</v>
      </c>
      <c r="Z3716">
        <v>105</v>
      </c>
      <c r="AA3716" t="str">
        <f>IF(Z3716=-1,"Flat",
INDEX({"North","Northeast","East","Southeast","South","Southwest","West","Northwest","North"},
MATCH(Z3716,{0;22.5;67.5;112.5;157.5;202.5;247.5;292.5;337.5},1)))</f>
        <v>East</v>
      </c>
      <c r="AB3716">
        <v>0.59717100000000001</v>
      </c>
      <c r="AC3716" t="s">
        <v>20</v>
      </c>
      <c r="AD3716">
        <v>2.2000000000000002</v>
      </c>
      <c r="AE3716">
        <v>22</v>
      </c>
      <c r="AF3716">
        <v>4.5030000000000001</v>
      </c>
    </row>
    <row r="3717" spans="1:32" x14ac:dyDescent="0.25">
      <c r="A3717">
        <v>4154</v>
      </c>
      <c r="B3717">
        <v>4571</v>
      </c>
      <c r="C3717">
        <v>4571</v>
      </c>
      <c r="D3717">
        <v>26023</v>
      </c>
      <c r="E3717" t="str">
        <f t="shared" ref="E3717:E3780" si="174">TEXT(D3717,"00000") &amp; "-" &amp; UPPER(LEFT(G3718,3)) &amp; "-" &amp; N3717</f>
        <v>26023-BRA-P</v>
      </c>
      <c r="F3717" t="s">
        <v>1133</v>
      </c>
      <c r="G3717" t="s">
        <v>76</v>
      </c>
      <c r="H3717" t="s">
        <v>12</v>
      </c>
      <c r="I3717">
        <v>-53.268599999999999</v>
      </c>
      <c r="J3717">
        <v>-22.297599999999999</v>
      </c>
      <c r="K3717">
        <v>325</v>
      </c>
      <c r="L3717">
        <v>238.687714</v>
      </c>
      <c r="M3717" t="str">
        <f t="shared" ref="M3717:M3780" si="175">IF(L3717&lt;20000,"Pequeña",IF(L3717&lt;200000,"Mediana","Grande"))</f>
        <v>Pequeña</v>
      </c>
      <c r="N3717" t="str">
        <f t="shared" ref="N3717:N3780" si="176">LEFT(M3717,1)</f>
        <v>P</v>
      </c>
      <c r="O3717">
        <v>0.205874</v>
      </c>
      <c r="P3717" t="s">
        <v>7</v>
      </c>
      <c r="Q3717">
        <v>-4.3699999999999998E-3</v>
      </c>
      <c r="R3717" t="s">
        <v>8</v>
      </c>
      <c r="S3717">
        <v>146.30993699999999</v>
      </c>
      <c r="T3717" t="s">
        <v>49</v>
      </c>
      <c r="U3717">
        <v>9695.5237497483577</v>
      </c>
      <c r="V3717">
        <v>24</v>
      </c>
      <c r="W3717">
        <v>5.6260000000000003</v>
      </c>
      <c r="X3717">
        <v>62</v>
      </c>
      <c r="Y3717">
        <v>5.7653600000000003</v>
      </c>
      <c r="Z3717">
        <v>105</v>
      </c>
      <c r="AA3717" t="str">
        <f>IF(Z3717=-1,"Flat",
INDEX({"North","Northeast","East","Southeast","South","Southwest","West","Northwest","North"},
MATCH(Z3717,{0;22.5;67.5;112.5;157.5;202.5;247.5;292.5;337.5},1)))</f>
        <v>East</v>
      </c>
      <c r="AB3717">
        <v>0.59945899999999996</v>
      </c>
      <c r="AC3717" t="s">
        <v>20</v>
      </c>
      <c r="AD3717">
        <v>1</v>
      </c>
      <c r="AE3717">
        <v>23</v>
      </c>
      <c r="AF3717">
        <v>4.4429999999999996</v>
      </c>
    </row>
    <row r="3718" spans="1:32" x14ac:dyDescent="0.25">
      <c r="A3718">
        <v>4159</v>
      </c>
      <c r="B3718">
        <v>4576</v>
      </c>
      <c r="C3718">
        <v>4576</v>
      </c>
      <c r="D3718">
        <v>26028</v>
      </c>
      <c r="E3718" t="str">
        <f t="shared" si="174"/>
        <v>26028-BRA-P</v>
      </c>
      <c r="F3718" t="s">
        <v>1134</v>
      </c>
      <c r="G3718" t="s">
        <v>76</v>
      </c>
      <c r="H3718" t="s">
        <v>12</v>
      </c>
      <c r="I3718">
        <v>-49.070599000000001</v>
      </c>
      <c r="J3718">
        <v>-22.3218</v>
      </c>
      <c r="K3718">
        <v>535</v>
      </c>
      <c r="L3718">
        <v>1603.172454</v>
      </c>
      <c r="M3718" t="str">
        <f t="shared" si="175"/>
        <v>Pequeña</v>
      </c>
      <c r="N3718" t="str">
        <f t="shared" si="176"/>
        <v>P</v>
      </c>
      <c r="O3718">
        <v>0.73922699999999997</v>
      </c>
      <c r="P3718" t="s">
        <v>7</v>
      </c>
      <c r="Q3718">
        <v>-8.7399999999999995E-3</v>
      </c>
      <c r="R3718" t="s">
        <v>8</v>
      </c>
      <c r="S3718">
        <v>10.007979000000001</v>
      </c>
      <c r="T3718" t="s">
        <v>70</v>
      </c>
      <c r="U3718">
        <v>98.943480398079657</v>
      </c>
      <c r="V3718">
        <v>22.700001</v>
      </c>
      <c r="W3718">
        <v>5.6550000000000002</v>
      </c>
      <c r="X3718">
        <v>65</v>
      </c>
      <c r="Y3718">
        <v>5.0500299999999996</v>
      </c>
      <c r="Z3718">
        <v>105</v>
      </c>
      <c r="AA3718" t="str">
        <f>IF(Z3718=-1,"Flat",
INDEX({"North","Northeast","East","Southeast","South","Southwest","West","Northwest","North"},
MATCH(Z3718,{0;22.5;67.5;112.5;157.5;202.5;247.5;292.5;337.5},1)))</f>
        <v>East</v>
      </c>
      <c r="AB3718">
        <v>0.79559299999999999</v>
      </c>
      <c r="AC3718" t="s">
        <v>10</v>
      </c>
      <c r="AD3718">
        <v>1</v>
      </c>
      <c r="AE3718">
        <v>24</v>
      </c>
      <c r="AF3718">
        <v>4.4790000000000001</v>
      </c>
    </row>
    <row r="3719" spans="1:32" x14ac:dyDescent="0.25">
      <c r="A3719">
        <v>4161</v>
      </c>
      <c r="B3719">
        <v>4578</v>
      </c>
      <c r="C3719">
        <v>4578</v>
      </c>
      <c r="D3719">
        <v>26030</v>
      </c>
      <c r="E3719" t="str">
        <f t="shared" si="174"/>
        <v>26030-BRA-M</v>
      </c>
      <c r="F3719" t="s">
        <v>1135</v>
      </c>
      <c r="G3719" t="s">
        <v>76</v>
      </c>
      <c r="H3719" t="s">
        <v>12</v>
      </c>
      <c r="I3719">
        <v>-51.220001000000003</v>
      </c>
      <c r="J3719">
        <v>-22.98</v>
      </c>
      <c r="K3719">
        <v>565</v>
      </c>
      <c r="L3719">
        <v>69290.020709999997</v>
      </c>
      <c r="M3719" t="str">
        <f t="shared" si="175"/>
        <v>Mediana</v>
      </c>
      <c r="N3719" t="str">
        <f t="shared" si="176"/>
        <v>M</v>
      </c>
      <c r="O3719">
        <v>2.0849700000000002</v>
      </c>
      <c r="P3719" t="s">
        <v>32</v>
      </c>
      <c r="Q3719">
        <v>-4.7670000000000004E-3</v>
      </c>
      <c r="R3719" t="s">
        <v>8</v>
      </c>
      <c r="S3719">
        <v>357.64669800000001</v>
      </c>
      <c r="T3719" t="s">
        <v>70</v>
      </c>
      <c r="U3719">
        <v>1483.960108178275</v>
      </c>
      <c r="V3719">
        <v>21.9</v>
      </c>
      <c r="W3719">
        <v>5.6669999999999998</v>
      </c>
      <c r="X3719">
        <v>70</v>
      </c>
      <c r="Y3719">
        <v>6.3864799999999997</v>
      </c>
      <c r="Z3719">
        <v>98</v>
      </c>
      <c r="AA3719" t="str">
        <f>IF(Z3719=-1,"Flat",
INDEX({"North","Northeast","East","Southeast","South","Southwest","West","Northwest","North"},
MATCH(Z3719,{0;22.5;67.5;112.5;157.5;202.5;247.5;292.5;337.5},1)))</f>
        <v>East</v>
      </c>
      <c r="AB3719">
        <v>0.73795699999999997</v>
      </c>
      <c r="AC3719" t="s">
        <v>10</v>
      </c>
      <c r="AD3719">
        <v>2.6</v>
      </c>
      <c r="AE3719">
        <v>24</v>
      </c>
      <c r="AF3719">
        <v>4.5170000000000003</v>
      </c>
    </row>
    <row r="3720" spans="1:32" x14ac:dyDescent="0.25">
      <c r="A3720">
        <v>4162</v>
      </c>
      <c r="B3720">
        <v>4579</v>
      </c>
      <c r="C3720">
        <v>4579</v>
      </c>
      <c r="D3720">
        <v>26031</v>
      </c>
      <c r="E3720" t="str">
        <f t="shared" si="174"/>
        <v>26031-BRA-P</v>
      </c>
      <c r="F3720" t="s">
        <v>1136</v>
      </c>
      <c r="G3720" t="s">
        <v>76</v>
      </c>
      <c r="H3720" t="s">
        <v>12</v>
      </c>
      <c r="I3720">
        <v>-44.873900999999996</v>
      </c>
      <c r="J3720">
        <v>-20.159800000000001</v>
      </c>
      <c r="K3720">
        <v>747</v>
      </c>
      <c r="L3720">
        <v>604.83587999999997</v>
      </c>
      <c r="M3720" t="str">
        <f t="shared" si="175"/>
        <v>Pequeña</v>
      </c>
      <c r="N3720" t="str">
        <f t="shared" si="176"/>
        <v>P</v>
      </c>
      <c r="O3720">
        <v>0.671041</v>
      </c>
      <c r="P3720" t="s">
        <v>7</v>
      </c>
      <c r="Q3720">
        <v>1.311E-2</v>
      </c>
      <c r="R3720" t="s">
        <v>80</v>
      </c>
      <c r="S3720">
        <v>308.088776</v>
      </c>
      <c r="T3720" t="s">
        <v>30</v>
      </c>
      <c r="U3720">
        <v>109.8874241385454</v>
      </c>
      <c r="V3720">
        <v>22</v>
      </c>
      <c r="W3720">
        <v>5.69</v>
      </c>
      <c r="X3720">
        <v>58</v>
      </c>
      <c r="Y3720">
        <v>3.6743100000000002</v>
      </c>
      <c r="Z3720">
        <v>108</v>
      </c>
      <c r="AA3720" t="str">
        <f>IF(Z3720=-1,"Flat",
INDEX({"North","Northeast","East","Southeast","South","Southwest","West","Northwest","North"},
MATCH(Z3720,{0;22.5;67.5;112.5;157.5;202.5;247.5;292.5;337.5},1)))</f>
        <v>East</v>
      </c>
      <c r="AB3720">
        <v>0.74824500000000005</v>
      </c>
      <c r="AC3720" t="s">
        <v>10</v>
      </c>
      <c r="AD3720">
        <v>1</v>
      </c>
      <c r="AE3720">
        <v>23</v>
      </c>
      <c r="AF3720">
        <v>4.5129999999999999</v>
      </c>
    </row>
    <row r="3721" spans="1:32" x14ac:dyDescent="0.25">
      <c r="A3721">
        <v>4163</v>
      </c>
      <c r="B3721">
        <v>4580</v>
      </c>
      <c r="C3721">
        <v>4580</v>
      </c>
      <c r="D3721">
        <v>26032</v>
      </c>
      <c r="E3721" t="str">
        <f t="shared" si="174"/>
        <v>26032-BRA-G</v>
      </c>
      <c r="F3721" t="s">
        <v>1137</v>
      </c>
      <c r="G3721" t="s">
        <v>76</v>
      </c>
      <c r="H3721" t="s">
        <v>12</v>
      </c>
      <c r="I3721">
        <v>-38.822299999999998</v>
      </c>
      <c r="J3721">
        <v>-7.8647999999999998</v>
      </c>
      <c r="K3721">
        <v>547</v>
      </c>
      <c r="L3721">
        <v>11123629.810000001</v>
      </c>
      <c r="M3721" t="str">
        <f t="shared" si="175"/>
        <v>Grande</v>
      </c>
      <c r="N3721" t="str">
        <f t="shared" si="176"/>
        <v>G</v>
      </c>
      <c r="O3721">
        <v>1.3218700000000001</v>
      </c>
      <c r="P3721" t="s">
        <v>7</v>
      </c>
      <c r="Q3721">
        <v>2.3839999999999998E-3</v>
      </c>
      <c r="R3721" t="s">
        <v>8</v>
      </c>
      <c r="S3721">
        <v>127.983498</v>
      </c>
      <c r="T3721" t="s">
        <v>49</v>
      </c>
      <c r="U3721">
        <v>4002.3946999960431</v>
      </c>
      <c r="V3721">
        <v>26.1</v>
      </c>
      <c r="W3721">
        <v>5.9560000000000004</v>
      </c>
      <c r="X3721">
        <v>75</v>
      </c>
      <c r="Y3721">
        <v>6.3632999999999997</v>
      </c>
      <c r="Z3721">
        <v>120</v>
      </c>
      <c r="AA3721" t="str">
        <f>IF(Z3721=-1,"Flat",
INDEX({"North","Northeast","East","Southeast","South","Southwest","West","Northwest","North"},
MATCH(Z3721,{0;22.5;67.5;112.5;157.5;202.5;247.5;292.5;337.5},1)))</f>
        <v>Southeast</v>
      </c>
      <c r="AB3721">
        <v>0.59341999999999995</v>
      </c>
      <c r="AC3721" t="s">
        <v>20</v>
      </c>
      <c r="AD3721">
        <v>5</v>
      </c>
      <c r="AE3721">
        <v>9</v>
      </c>
      <c r="AF3721">
        <v>4.6440000000000001</v>
      </c>
    </row>
    <row r="3722" spans="1:32" x14ac:dyDescent="0.25">
      <c r="A3722">
        <v>4164</v>
      </c>
      <c r="B3722">
        <v>4581</v>
      </c>
      <c r="C3722">
        <v>4581</v>
      </c>
      <c r="D3722">
        <v>26033</v>
      </c>
      <c r="E3722" t="str">
        <f t="shared" si="174"/>
        <v>26033-BRA-P</v>
      </c>
      <c r="F3722" t="s">
        <v>1138</v>
      </c>
      <c r="G3722" t="s">
        <v>76</v>
      </c>
      <c r="H3722" t="s">
        <v>12</v>
      </c>
      <c r="I3722">
        <v>-43.945098999999999</v>
      </c>
      <c r="J3722">
        <v>-19.922701</v>
      </c>
      <c r="K3722">
        <v>861</v>
      </c>
      <c r="L3722">
        <v>1273.043447</v>
      </c>
      <c r="M3722" t="str">
        <f t="shared" si="175"/>
        <v>Pequeña</v>
      </c>
      <c r="N3722" t="str">
        <f t="shared" si="176"/>
        <v>P</v>
      </c>
      <c r="O3722">
        <v>1.4842599999999999</v>
      </c>
      <c r="P3722" t="s">
        <v>7</v>
      </c>
      <c r="Q3722">
        <v>-1.1122999999999999E-2</v>
      </c>
      <c r="R3722" t="s">
        <v>15</v>
      </c>
      <c r="S3722">
        <v>337.38012700000002</v>
      </c>
      <c r="T3722" t="s">
        <v>30</v>
      </c>
      <c r="U3722">
        <v>66.00848689567529</v>
      </c>
      <c r="V3722">
        <v>21.4</v>
      </c>
      <c r="W3722">
        <v>5.6390000000000002</v>
      </c>
      <c r="X3722">
        <v>58</v>
      </c>
      <c r="Y3722">
        <v>4.7247899999999996</v>
      </c>
      <c r="Z3722">
        <v>108</v>
      </c>
      <c r="AA3722" t="str">
        <f>IF(Z3722=-1,"Flat",
INDEX({"North","Northeast","East","Southeast","South","Southwest","West","Northwest","North"},
MATCH(Z3722,{0;22.5;67.5;112.5;157.5;202.5;247.5;292.5;337.5},1)))</f>
        <v>East</v>
      </c>
      <c r="AB3722">
        <v>0.74502900000000005</v>
      </c>
      <c r="AC3722" t="s">
        <v>10</v>
      </c>
      <c r="AD3722">
        <v>2.5</v>
      </c>
      <c r="AE3722">
        <v>23</v>
      </c>
      <c r="AF3722">
        <v>4.4820000000000002</v>
      </c>
    </row>
    <row r="3723" spans="1:32" x14ac:dyDescent="0.25">
      <c r="A3723">
        <v>4165</v>
      </c>
      <c r="B3723">
        <v>4582</v>
      </c>
      <c r="C3723">
        <v>4582</v>
      </c>
      <c r="D3723">
        <v>26034</v>
      </c>
      <c r="E3723" t="str">
        <f t="shared" si="174"/>
        <v>26034-BRA-P</v>
      </c>
      <c r="F3723" t="s">
        <v>1139</v>
      </c>
      <c r="G3723" t="s">
        <v>76</v>
      </c>
      <c r="H3723" t="s">
        <v>12</v>
      </c>
      <c r="I3723">
        <v>-48.252200999999999</v>
      </c>
      <c r="J3723">
        <v>-1.3555999999999999</v>
      </c>
      <c r="K3723">
        <v>32</v>
      </c>
      <c r="L3723">
        <v>394.26203800000002</v>
      </c>
      <c r="M3723" t="str">
        <f t="shared" si="175"/>
        <v>Pequeña</v>
      </c>
      <c r="N3723" t="str">
        <f t="shared" si="176"/>
        <v>P</v>
      </c>
      <c r="O3723">
        <v>0.70998700000000003</v>
      </c>
      <c r="P3723" t="s">
        <v>7</v>
      </c>
      <c r="Q3723">
        <v>1.5889999999999999E-3</v>
      </c>
      <c r="R3723" t="s">
        <v>8</v>
      </c>
      <c r="S3723">
        <v>59.826481000000001</v>
      </c>
      <c r="T3723" t="s">
        <v>9</v>
      </c>
      <c r="U3723">
        <v>574.18262124322007</v>
      </c>
      <c r="V3723">
        <v>26.9</v>
      </c>
      <c r="W3723">
        <v>5.3159999999999998</v>
      </c>
      <c r="X3723">
        <v>80</v>
      </c>
      <c r="Y3723">
        <v>4.1459799999999998</v>
      </c>
      <c r="Z3723">
        <v>60</v>
      </c>
      <c r="AA3723" t="str">
        <f>IF(Z3723=-1,"Flat",
INDEX({"North","Northeast","East","Southeast","South","Southwest","West","Northwest","North"},
MATCH(Z3723,{0;22.5;67.5;112.5;157.5;202.5;247.5;292.5;337.5},1)))</f>
        <v>Northeast</v>
      </c>
      <c r="AB3723">
        <v>0.74690500000000004</v>
      </c>
      <c r="AC3723" t="s">
        <v>10</v>
      </c>
      <c r="AD3723">
        <v>2.5</v>
      </c>
      <c r="AE3723">
        <v>6</v>
      </c>
      <c r="AF3723">
        <v>4.1680000000000001</v>
      </c>
    </row>
    <row r="3724" spans="1:32" x14ac:dyDescent="0.25">
      <c r="A3724">
        <v>4167</v>
      </c>
      <c r="B3724">
        <v>4584</v>
      </c>
      <c r="C3724">
        <v>4584</v>
      </c>
      <c r="D3724">
        <v>26036</v>
      </c>
      <c r="E3724" t="str">
        <f t="shared" si="174"/>
        <v>26036-BRA-M</v>
      </c>
      <c r="F3724" t="s">
        <v>1140</v>
      </c>
      <c r="G3724" t="s">
        <v>76</v>
      </c>
      <c r="H3724" t="s">
        <v>12</v>
      </c>
      <c r="I3724">
        <v>-62.009898999999997</v>
      </c>
      <c r="J3724">
        <v>-10.850099999999999</v>
      </c>
      <c r="K3724">
        <v>185</v>
      </c>
      <c r="L3724">
        <v>21515.69456</v>
      </c>
      <c r="M3724" t="str">
        <f t="shared" si="175"/>
        <v>Mediana</v>
      </c>
      <c r="N3724" t="str">
        <f t="shared" si="176"/>
        <v>M</v>
      </c>
      <c r="O3724">
        <v>0.41617300000000002</v>
      </c>
      <c r="P3724" t="s">
        <v>7</v>
      </c>
      <c r="Q3724">
        <v>-7.9500000000000003E-4</v>
      </c>
      <c r="R3724" t="s">
        <v>8</v>
      </c>
      <c r="S3724">
        <v>112.166344</v>
      </c>
      <c r="T3724" t="s">
        <v>19</v>
      </c>
      <c r="U3724">
        <v>343.77631041869091</v>
      </c>
      <c r="V3724">
        <v>25.799999</v>
      </c>
      <c r="W3724">
        <v>5.3529999999999998</v>
      </c>
      <c r="X3724">
        <v>58</v>
      </c>
      <c r="Y3724">
        <v>3.7040099999999998</v>
      </c>
      <c r="Z3724">
        <v>108</v>
      </c>
      <c r="AA3724" t="str">
        <f>IF(Z3724=-1,"Flat",
INDEX({"North","Northeast","East","Southeast","South","Southwest","West","Northwest","North"},
MATCH(Z3724,{0;22.5;67.5;112.5;157.5;202.5;247.5;292.5;337.5},1)))</f>
        <v>East</v>
      </c>
      <c r="AB3724">
        <v>0.67268700000000003</v>
      </c>
      <c r="AC3724" t="s">
        <v>10</v>
      </c>
      <c r="AD3724">
        <v>1.2</v>
      </c>
      <c r="AE3724">
        <v>16</v>
      </c>
      <c r="AF3724">
        <v>4.2009999999999996</v>
      </c>
    </row>
    <row r="3725" spans="1:32" x14ac:dyDescent="0.25">
      <c r="A3725">
        <v>4169</v>
      </c>
      <c r="B3725">
        <v>4586</v>
      </c>
      <c r="C3725">
        <v>4586</v>
      </c>
      <c r="D3725">
        <v>26038</v>
      </c>
      <c r="E3725" t="str">
        <f t="shared" si="174"/>
        <v>26038-BRA-M</v>
      </c>
      <c r="F3725" t="s">
        <v>1141</v>
      </c>
      <c r="G3725" t="s">
        <v>76</v>
      </c>
      <c r="H3725" t="s">
        <v>12</v>
      </c>
      <c r="I3725">
        <v>-50.474601999999997</v>
      </c>
      <c r="J3725">
        <v>-21.403998999999999</v>
      </c>
      <c r="K3725">
        <v>432</v>
      </c>
      <c r="L3725">
        <v>62366.6</v>
      </c>
      <c r="M3725" t="str">
        <f t="shared" si="175"/>
        <v>Mediana</v>
      </c>
      <c r="N3725" t="str">
        <f t="shared" si="176"/>
        <v>M</v>
      </c>
      <c r="O3725">
        <v>1.73854</v>
      </c>
      <c r="P3725" t="s">
        <v>7</v>
      </c>
      <c r="Q3725">
        <v>1.1521E-2</v>
      </c>
      <c r="R3725" t="s">
        <v>80</v>
      </c>
      <c r="S3725">
        <v>138.32740799999999</v>
      </c>
      <c r="T3725" t="s">
        <v>49</v>
      </c>
      <c r="U3725">
        <v>1103.6017356947521</v>
      </c>
      <c r="V3725">
        <v>24</v>
      </c>
      <c r="W3725">
        <v>5.7910000000000004</v>
      </c>
      <c r="X3725">
        <v>63</v>
      </c>
      <c r="Y3725">
        <v>5.5311300000000001</v>
      </c>
      <c r="Z3725">
        <v>130</v>
      </c>
      <c r="AA3725" t="str">
        <f>IF(Z3725=-1,"Flat",
INDEX({"North","Northeast","East","Southeast","South","Southwest","West","Northwest","North"},
MATCH(Z3725,{0;22.5;67.5;112.5;157.5;202.5;247.5;292.5;337.5},1)))</f>
        <v>Southeast</v>
      </c>
      <c r="AB3725">
        <v>0.671122</v>
      </c>
      <c r="AC3725" t="s">
        <v>10</v>
      </c>
      <c r="AD3725">
        <v>1</v>
      </c>
      <c r="AE3725">
        <v>24</v>
      </c>
      <c r="AF3725">
        <v>4.5629999999999997</v>
      </c>
    </row>
    <row r="3726" spans="1:32" x14ac:dyDescent="0.25">
      <c r="A3726">
        <v>4172</v>
      </c>
      <c r="B3726">
        <v>4589</v>
      </c>
      <c r="C3726">
        <v>4589</v>
      </c>
      <c r="D3726">
        <v>26041</v>
      </c>
      <c r="E3726" t="str">
        <f t="shared" si="174"/>
        <v>26041-BRA-P</v>
      </c>
      <c r="F3726" t="s">
        <v>1142</v>
      </c>
      <c r="G3726" t="s">
        <v>76</v>
      </c>
      <c r="H3726" t="s">
        <v>12</v>
      </c>
      <c r="I3726">
        <v>-36.417599000000003</v>
      </c>
      <c r="J3726">
        <v>-8.3338000000000001</v>
      </c>
      <c r="K3726">
        <v>620</v>
      </c>
      <c r="L3726">
        <v>1079.744629</v>
      </c>
      <c r="M3726" t="str">
        <f t="shared" si="175"/>
        <v>Pequeña</v>
      </c>
      <c r="N3726" t="str">
        <f t="shared" si="176"/>
        <v>P</v>
      </c>
      <c r="O3726">
        <v>0.821959</v>
      </c>
      <c r="P3726" t="s">
        <v>7</v>
      </c>
      <c r="Q3726">
        <v>1.0329E-2</v>
      </c>
      <c r="R3726" t="s">
        <v>80</v>
      </c>
      <c r="S3726">
        <v>159.67686499999999</v>
      </c>
      <c r="T3726" t="s">
        <v>13</v>
      </c>
      <c r="U3726">
        <v>456.14664300186541</v>
      </c>
      <c r="V3726">
        <v>23.4</v>
      </c>
      <c r="W3726">
        <v>5.2850000000000001</v>
      </c>
      <c r="X3726">
        <v>55</v>
      </c>
      <c r="Y3726">
        <v>4.8037400000000003</v>
      </c>
      <c r="Z3726">
        <v>112</v>
      </c>
      <c r="AA3726" t="str">
        <f>IF(Z3726=-1,"Flat",
INDEX({"North","Northeast","East","Southeast","South","Southwest","West","Northwest","North"},
MATCH(Z3726,{0;22.5;67.5;112.5;157.5;202.5;247.5;292.5;337.5},1)))</f>
        <v>East</v>
      </c>
      <c r="AB3726">
        <v>0.59702500000000003</v>
      </c>
      <c r="AC3726" t="s">
        <v>20</v>
      </c>
      <c r="AD3726">
        <v>1</v>
      </c>
      <c r="AE3726">
        <v>7</v>
      </c>
      <c r="AF3726">
        <v>4.1669999999999998</v>
      </c>
    </row>
    <row r="3727" spans="1:32" x14ac:dyDescent="0.25">
      <c r="A3727">
        <v>4174</v>
      </c>
      <c r="B3727">
        <v>4591</v>
      </c>
      <c r="C3727">
        <v>4591</v>
      </c>
      <c r="D3727">
        <v>26043</v>
      </c>
      <c r="E3727" t="str">
        <f t="shared" si="174"/>
        <v>26043-BRA-M</v>
      </c>
      <c r="F3727" t="s">
        <v>1143</v>
      </c>
      <c r="G3727" t="s">
        <v>76</v>
      </c>
      <c r="H3727" t="s">
        <v>12</v>
      </c>
      <c r="I3727">
        <v>-43.823600999999996</v>
      </c>
      <c r="J3727">
        <v>-22.8123</v>
      </c>
      <c r="K3727">
        <v>74</v>
      </c>
      <c r="L3727">
        <v>60010.975420000002</v>
      </c>
      <c r="M3727" t="str">
        <f t="shared" si="175"/>
        <v>Mediana</v>
      </c>
      <c r="N3727" t="str">
        <f t="shared" si="176"/>
        <v>M</v>
      </c>
      <c r="O3727">
        <v>7.0006000000000004</v>
      </c>
      <c r="P3727" t="s">
        <v>14</v>
      </c>
      <c r="Q3727">
        <v>-8.3426E-2</v>
      </c>
      <c r="R3727" t="s">
        <v>15</v>
      </c>
      <c r="S3727">
        <v>117.292908</v>
      </c>
      <c r="T3727" t="s">
        <v>49</v>
      </c>
      <c r="U3727">
        <v>6181.2655743946161</v>
      </c>
      <c r="V3727">
        <v>23.299999</v>
      </c>
      <c r="W3727">
        <v>4.9320000000000004</v>
      </c>
      <c r="X3727">
        <v>58</v>
      </c>
      <c r="Y3727">
        <v>4.0472799999999998</v>
      </c>
      <c r="Z3727">
        <v>108</v>
      </c>
      <c r="AA3727" t="str">
        <f>IF(Z3727=-1,"Flat",
INDEX({"North","Northeast","East","Southeast","South","Southwest","West","Northwest","North"},
MATCH(Z3727,{0;22.5;67.5;112.5;157.5;202.5;247.5;292.5;337.5},1)))</f>
        <v>East</v>
      </c>
      <c r="AB3727">
        <v>0.57073600000000002</v>
      </c>
      <c r="AC3727" t="s">
        <v>20</v>
      </c>
      <c r="AD3727">
        <v>1</v>
      </c>
      <c r="AE3727">
        <v>23</v>
      </c>
      <c r="AF3727">
        <v>3.9319999999999999</v>
      </c>
    </row>
    <row r="3728" spans="1:32" x14ac:dyDescent="0.25">
      <c r="A3728">
        <v>4175</v>
      </c>
      <c r="B3728">
        <v>4592</v>
      </c>
      <c r="C3728">
        <v>4592</v>
      </c>
      <c r="D3728">
        <v>26044</v>
      </c>
      <c r="E3728" t="str">
        <f t="shared" si="174"/>
        <v>26044-BRA-P</v>
      </c>
      <c r="F3728" t="s">
        <v>1144</v>
      </c>
      <c r="G3728" t="s">
        <v>76</v>
      </c>
      <c r="H3728" t="s">
        <v>12</v>
      </c>
      <c r="I3728">
        <v>-40.290401000000003</v>
      </c>
      <c r="J3728">
        <v>-18.539498999999999</v>
      </c>
      <c r="K3728">
        <v>131</v>
      </c>
      <c r="L3728">
        <v>633.061465</v>
      </c>
      <c r="M3728" t="str">
        <f t="shared" si="175"/>
        <v>Pequeña</v>
      </c>
      <c r="N3728" t="str">
        <f t="shared" si="176"/>
        <v>P</v>
      </c>
      <c r="O3728">
        <v>0.67678499999999997</v>
      </c>
      <c r="P3728" t="s">
        <v>7</v>
      </c>
      <c r="Q3728">
        <v>1.2713E-2</v>
      </c>
      <c r="R3728" t="s">
        <v>80</v>
      </c>
      <c r="S3728">
        <v>297.64596599999999</v>
      </c>
      <c r="T3728" t="s">
        <v>30</v>
      </c>
      <c r="U3728">
        <v>61.051661435747889</v>
      </c>
      <c r="V3728">
        <v>24.4</v>
      </c>
      <c r="W3728">
        <v>5.0190000000000001</v>
      </c>
      <c r="X3728">
        <v>68</v>
      </c>
      <c r="Y3728">
        <v>5.0972999999999997</v>
      </c>
      <c r="Z3728">
        <v>105</v>
      </c>
      <c r="AA3728" t="str">
        <f>IF(Z3728=-1,"Flat",
INDEX({"North","Northeast","East","Southeast","South","Southwest","West","Northwest","North"},
MATCH(Z3728,{0;22.5;67.5;112.5;157.5;202.5;247.5;292.5;337.5},1)))</f>
        <v>East</v>
      </c>
      <c r="AB3728">
        <v>0.74735700000000005</v>
      </c>
      <c r="AC3728" t="s">
        <v>10</v>
      </c>
      <c r="AD3728">
        <v>1</v>
      </c>
      <c r="AE3728">
        <v>18</v>
      </c>
      <c r="AF3728">
        <v>3.9620000000000002</v>
      </c>
    </row>
    <row r="3729" spans="1:32" x14ac:dyDescent="0.25">
      <c r="A3729">
        <v>4177</v>
      </c>
      <c r="B3729">
        <v>4594</v>
      </c>
      <c r="C3729">
        <v>4594</v>
      </c>
      <c r="D3729">
        <v>26046</v>
      </c>
      <c r="E3729" t="str">
        <f t="shared" si="174"/>
        <v>26046-BRA-P</v>
      </c>
      <c r="F3729" t="s">
        <v>1145</v>
      </c>
      <c r="G3729" t="s">
        <v>76</v>
      </c>
      <c r="H3729" t="s">
        <v>12</v>
      </c>
      <c r="I3729">
        <v>-48.391700999999998</v>
      </c>
      <c r="J3729">
        <v>-21.992999999999999</v>
      </c>
      <c r="K3729">
        <v>483</v>
      </c>
      <c r="L3729">
        <v>1251.151392</v>
      </c>
      <c r="M3729" t="str">
        <f t="shared" si="175"/>
        <v>Pequeña</v>
      </c>
      <c r="N3729" t="str">
        <f t="shared" si="176"/>
        <v>P</v>
      </c>
      <c r="O3729">
        <v>0.72784000000000004</v>
      </c>
      <c r="P3729" t="s">
        <v>7</v>
      </c>
      <c r="Q3729">
        <v>-1.3507E-2</v>
      </c>
      <c r="R3729" t="s">
        <v>15</v>
      </c>
      <c r="S3729">
        <v>64.440033</v>
      </c>
      <c r="T3729" t="s">
        <v>9</v>
      </c>
      <c r="U3729">
        <v>62.682231023493763</v>
      </c>
      <c r="V3729">
        <v>23.6</v>
      </c>
      <c r="W3729">
        <v>5.6189999999999998</v>
      </c>
      <c r="X3729">
        <v>65</v>
      </c>
      <c r="Y3729">
        <v>4.3600899999999996</v>
      </c>
      <c r="Z3729">
        <v>105</v>
      </c>
      <c r="AA3729" t="str">
        <f>IF(Z3729=-1,"Flat",
INDEX({"North","Northeast","East","Southeast","South","Southwest","West","Northwest","North"},
MATCH(Z3729,{0;22.5;67.5;112.5;157.5;202.5;247.5;292.5;337.5},1)))</f>
        <v>East</v>
      </c>
      <c r="AB3729">
        <v>0.74507299999999999</v>
      </c>
      <c r="AC3729" t="s">
        <v>10</v>
      </c>
      <c r="AD3729">
        <v>1</v>
      </c>
      <c r="AE3729">
        <v>24</v>
      </c>
      <c r="AF3729">
        <v>4.43</v>
      </c>
    </row>
    <row r="3730" spans="1:32" x14ac:dyDescent="0.25">
      <c r="A3730">
        <v>4182</v>
      </c>
      <c r="B3730">
        <v>4599</v>
      </c>
      <c r="C3730">
        <v>4599</v>
      </c>
      <c r="D3730">
        <v>26051</v>
      </c>
      <c r="E3730" t="str">
        <f t="shared" si="174"/>
        <v>26051-BRA-P</v>
      </c>
      <c r="F3730" t="s">
        <v>1146</v>
      </c>
      <c r="G3730" t="s">
        <v>76</v>
      </c>
      <c r="H3730" t="s">
        <v>12</v>
      </c>
      <c r="I3730">
        <v>-36.241501</v>
      </c>
      <c r="J3730">
        <v>-7.2621000000000002</v>
      </c>
      <c r="K3730">
        <v>483</v>
      </c>
      <c r="L3730">
        <v>144.61974900000001</v>
      </c>
      <c r="M3730" t="str">
        <f t="shared" si="175"/>
        <v>Pequeña</v>
      </c>
      <c r="N3730" t="str">
        <f t="shared" si="176"/>
        <v>P</v>
      </c>
      <c r="O3730">
        <v>1.07135</v>
      </c>
      <c r="P3730" t="s">
        <v>7</v>
      </c>
      <c r="Q3730">
        <v>-6.3559999999999997E-3</v>
      </c>
      <c r="R3730" t="s">
        <v>8</v>
      </c>
      <c r="S3730">
        <v>357.70938100000001</v>
      </c>
      <c r="T3730" t="s">
        <v>70</v>
      </c>
      <c r="U3730">
        <v>456.32986878379438</v>
      </c>
      <c r="V3730">
        <v>24.9</v>
      </c>
      <c r="W3730">
        <v>5.5990000000000002</v>
      </c>
      <c r="X3730">
        <v>75</v>
      </c>
      <c r="Y3730">
        <v>6.3767300000000002</v>
      </c>
      <c r="Z3730">
        <v>60</v>
      </c>
      <c r="AA3730" t="str">
        <f>IF(Z3730=-1,"Flat",
INDEX({"North","Northeast","East","Southeast","South","Southwest","West","Northwest","North"},
MATCH(Z3730,{0;22.5;67.5;112.5;157.5;202.5;247.5;292.5;337.5},1)))</f>
        <v>Northeast</v>
      </c>
      <c r="AB3730">
        <v>0.74829199999999996</v>
      </c>
      <c r="AC3730" t="s">
        <v>10</v>
      </c>
      <c r="AD3730">
        <v>1</v>
      </c>
      <c r="AE3730">
        <v>7</v>
      </c>
      <c r="AF3730">
        <v>4.375</v>
      </c>
    </row>
    <row r="3731" spans="1:32" x14ac:dyDescent="0.25">
      <c r="A3731">
        <v>4184</v>
      </c>
      <c r="B3731">
        <v>4601</v>
      </c>
      <c r="C3731">
        <v>4601</v>
      </c>
      <c r="D3731">
        <v>26053</v>
      </c>
      <c r="E3731" t="str">
        <f t="shared" si="174"/>
        <v>26053-BRA-P</v>
      </c>
      <c r="F3731" t="s">
        <v>1147</v>
      </c>
      <c r="G3731" t="s">
        <v>76</v>
      </c>
      <c r="H3731" t="s">
        <v>12</v>
      </c>
      <c r="I3731">
        <v>-60.672001000000002</v>
      </c>
      <c r="J3731">
        <v>2.8208000000000002</v>
      </c>
      <c r="K3731">
        <v>83</v>
      </c>
      <c r="L3731">
        <v>1615.303868</v>
      </c>
      <c r="M3731" t="str">
        <f t="shared" si="175"/>
        <v>Pequeña</v>
      </c>
      <c r="N3731" t="str">
        <f t="shared" si="176"/>
        <v>P</v>
      </c>
      <c r="O3731">
        <v>0.12926399999999999</v>
      </c>
      <c r="P3731" t="s">
        <v>7</v>
      </c>
      <c r="Q3731">
        <v>-3.97E-4</v>
      </c>
      <c r="R3731" t="s">
        <v>8</v>
      </c>
      <c r="S3731">
        <v>263.65982100000002</v>
      </c>
      <c r="T3731" t="s">
        <v>16</v>
      </c>
      <c r="U3731">
        <v>85.635608625429811</v>
      </c>
      <c r="V3731">
        <v>27.5</v>
      </c>
      <c r="W3731">
        <v>5.5010000000000003</v>
      </c>
      <c r="X3731">
        <v>75</v>
      </c>
      <c r="Y3731">
        <v>4.56358</v>
      </c>
      <c r="Z3731">
        <v>60</v>
      </c>
      <c r="AA3731" t="str">
        <f>IF(Z3731=-1,"Flat",
INDEX({"North","Northeast","East","Southeast","South","Southwest","West","Northwest","North"},
MATCH(Z3731,{0;22.5;67.5;112.5;157.5;202.5;247.5;292.5;337.5},1)))</f>
        <v>Northeast</v>
      </c>
      <c r="AB3731">
        <v>0.597221</v>
      </c>
      <c r="AC3731" t="s">
        <v>20</v>
      </c>
      <c r="AD3731">
        <v>4.5</v>
      </c>
      <c r="AE3731">
        <v>6</v>
      </c>
      <c r="AF3731">
        <v>4.2889999999999997</v>
      </c>
    </row>
    <row r="3732" spans="1:32" x14ac:dyDescent="0.25">
      <c r="A3732">
        <v>4186</v>
      </c>
      <c r="B3732">
        <v>4603</v>
      </c>
      <c r="C3732">
        <v>4603</v>
      </c>
      <c r="D3732">
        <v>26055</v>
      </c>
      <c r="E3732" t="str">
        <f t="shared" si="174"/>
        <v>26055-BRA-P</v>
      </c>
      <c r="F3732" t="s">
        <v>1148</v>
      </c>
      <c r="G3732" t="s">
        <v>76</v>
      </c>
      <c r="H3732" t="s">
        <v>12</v>
      </c>
      <c r="I3732">
        <v>-43.860000999999997</v>
      </c>
      <c r="J3732">
        <v>-17.110001</v>
      </c>
      <c r="K3732">
        <v>666</v>
      </c>
      <c r="L3732">
        <v>46.927999999999997</v>
      </c>
      <c r="M3732" t="str">
        <f t="shared" si="175"/>
        <v>Pequeña</v>
      </c>
      <c r="N3732" t="str">
        <f t="shared" si="176"/>
        <v>P</v>
      </c>
      <c r="O3732">
        <v>1.1196900000000001</v>
      </c>
      <c r="P3732" t="s">
        <v>7</v>
      </c>
      <c r="Q3732">
        <v>-3.973E-3</v>
      </c>
      <c r="R3732" t="s">
        <v>8</v>
      </c>
      <c r="S3732">
        <v>17.049029999999998</v>
      </c>
      <c r="T3732" t="s">
        <v>70</v>
      </c>
      <c r="U3732">
        <v>3718.0771035214239</v>
      </c>
      <c r="V3732">
        <v>23.9</v>
      </c>
      <c r="W3732">
        <v>5.8490000000000002</v>
      </c>
      <c r="X3732">
        <v>88.22</v>
      </c>
      <c r="Y3732">
        <v>4.6978</v>
      </c>
      <c r="Z3732">
        <v>88</v>
      </c>
      <c r="AA3732" t="str">
        <f>IF(Z3732=-1,"Flat",
INDEX({"North","Northeast","East","Southeast","South","Southwest","West","Northwest","North"},
MATCH(Z3732,{0;22.5;67.5;112.5;157.5;202.5;247.5;292.5;337.5},1)))</f>
        <v>East</v>
      </c>
      <c r="AB3732">
        <v>0.79467500000000002</v>
      </c>
      <c r="AC3732" t="s">
        <v>10</v>
      </c>
      <c r="AD3732">
        <v>1</v>
      </c>
      <c r="AE3732">
        <v>21</v>
      </c>
      <c r="AF3732">
        <v>4.593</v>
      </c>
    </row>
    <row r="3733" spans="1:32" x14ac:dyDescent="0.25">
      <c r="A3733">
        <v>4190</v>
      </c>
      <c r="B3733">
        <v>4607</v>
      </c>
      <c r="C3733">
        <v>4607</v>
      </c>
      <c r="D3733">
        <v>26059</v>
      </c>
      <c r="E3733" t="str">
        <f t="shared" si="174"/>
        <v>26059-BRA-P</v>
      </c>
      <c r="F3733" t="s">
        <v>1148</v>
      </c>
      <c r="G3733" t="s">
        <v>76</v>
      </c>
      <c r="H3733" t="s">
        <v>12</v>
      </c>
      <c r="I3733">
        <v>-43.84</v>
      </c>
      <c r="J3733">
        <v>-17.129999000000002</v>
      </c>
      <c r="K3733">
        <v>666</v>
      </c>
      <c r="L3733">
        <v>118.152</v>
      </c>
      <c r="M3733" t="str">
        <f t="shared" si="175"/>
        <v>Pequeña</v>
      </c>
      <c r="N3733" t="str">
        <f t="shared" si="176"/>
        <v>P</v>
      </c>
      <c r="O3733">
        <v>1.35398</v>
      </c>
      <c r="P3733" t="s">
        <v>7</v>
      </c>
      <c r="Q3733">
        <v>1.0725999999999999E-2</v>
      </c>
      <c r="R3733" t="s">
        <v>80</v>
      </c>
      <c r="S3733">
        <v>214.69515999999999</v>
      </c>
      <c r="T3733" t="s">
        <v>23</v>
      </c>
      <c r="U3733">
        <v>2009.653076672625</v>
      </c>
      <c r="V3733">
        <v>23.9</v>
      </c>
      <c r="W3733">
        <v>5.8860000000000001</v>
      </c>
      <c r="X3733">
        <v>88.22</v>
      </c>
      <c r="Y3733">
        <v>5.2091700000000003</v>
      </c>
      <c r="Z3733">
        <v>88</v>
      </c>
      <c r="AA3733" t="str">
        <f>IF(Z3733=-1,"Flat",
INDEX({"North","Northeast","East","Southeast","South","Southwest","West","Northwest","North"},
MATCH(Z3733,{0;22.5;67.5;112.5;157.5;202.5;247.5;292.5;337.5},1)))</f>
        <v>East</v>
      </c>
      <c r="AB3733">
        <v>0.59300900000000001</v>
      </c>
      <c r="AC3733" t="s">
        <v>20</v>
      </c>
      <c r="AD3733">
        <v>1</v>
      </c>
      <c r="AE3733">
        <v>21</v>
      </c>
      <c r="AF3733">
        <v>4.625</v>
      </c>
    </row>
    <row r="3734" spans="1:32" x14ac:dyDescent="0.25">
      <c r="A3734">
        <v>4192</v>
      </c>
      <c r="B3734">
        <v>4609</v>
      </c>
      <c r="C3734">
        <v>4609</v>
      </c>
      <c r="D3734">
        <v>26061</v>
      </c>
      <c r="E3734" t="str">
        <f t="shared" si="174"/>
        <v>26061-BRA-P</v>
      </c>
      <c r="F3734" t="s">
        <v>1148</v>
      </c>
      <c r="G3734" t="s">
        <v>76</v>
      </c>
      <c r="H3734" t="s">
        <v>12</v>
      </c>
      <c r="I3734">
        <v>-43.849997999999999</v>
      </c>
      <c r="J3734">
        <v>-17.129999000000002</v>
      </c>
      <c r="K3734">
        <v>666</v>
      </c>
      <c r="L3734">
        <v>86.373000000000005</v>
      </c>
      <c r="M3734" t="str">
        <f t="shared" si="175"/>
        <v>Pequeña</v>
      </c>
      <c r="N3734" t="str">
        <f t="shared" si="176"/>
        <v>P</v>
      </c>
      <c r="O3734">
        <v>2.0204599999999999</v>
      </c>
      <c r="P3734" t="s">
        <v>32</v>
      </c>
      <c r="Q3734">
        <v>1.5889999999999999E-3</v>
      </c>
      <c r="R3734" t="s">
        <v>8</v>
      </c>
      <c r="S3734">
        <v>227.86241100000001</v>
      </c>
      <c r="T3734" t="s">
        <v>23</v>
      </c>
      <c r="U3734">
        <v>3023.2693988043452</v>
      </c>
      <c r="V3734">
        <v>23.9</v>
      </c>
      <c r="W3734">
        <v>5.88</v>
      </c>
      <c r="X3734">
        <v>88.22</v>
      </c>
      <c r="Y3734">
        <v>4.9514699999999996</v>
      </c>
      <c r="Z3734">
        <v>88</v>
      </c>
      <c r="AA3734" t="str">
        <f>IF(Z3734=-1,"Flat",
INDEX({"North","Northeast","East","Southeast","South","Southwest","West","Northwest","North"},
MATCH(Z3734,{0;22.5;67.5;112.5;157.5;202.5;247.5;292.5;337.5},1)))</f>
        <v>East</v>
      </c>
      <c r="AB3734">
        <v>0.591727</v>
      </c>
      <c r="AC3734" t="s">
        <v>20</v>
      </c>
      <c r="AD3734">
        <v>1</v>
      </c>
      <c r="AE3734">
        <v>21</v>
      </c>
      <c r="AF3734">
        <v>4.6210000000000004</v>
      </c>
    </row>
    <row r="3735" spans="1:32" x14ac:dyDescent="0.25">
      <c r="A3735">
        <v>4193</v>
      </c>
      <c r="B3735">
        <v>4610</v>
      </c>
      <c r="C3735">
        <v>4610</v>
      </c>
      <c r="D3735">
        <v>26062</v>
      </c>
      <c r="E3735" t="str">
        <f t="shared" si="174"/>
        <v>26062-BRA-M</v>
      </c>
      <c r="F3735" t="s">
        <v>1149</v>
      </c>
      <c r="G3735" t="s">
        <v>76</v>
      </c>
      <c r="H3735" t="s">
        <v>12</v>
      </c>
      <c r="I3735">
        <v>-43.77</v>
      </c>
      <c r="J3735">
        <v>-17.149999999999999</v>
      </c>
      <c r="K3735">
        <v>741</v>
      </c>
      <c r="L3735">
        <v>172841.25810000001</v>
      </c>
      <c r="M3735" t="str">
        <f t="shared" si="175"/>
        <v>Mediana</v>
      </c>
      <c r="N3735" t="str">
        <f t="shared" si="176"/>
        <v>M</v>
      </c>
      <c r="O3735">
        <v>0.52408900000000003</v>
      </c>
      <c r="P3735" t="s">
        <v>7</v>
      </c>
      <c r="Q3735">
        <v>-1.4302E-2</v>
      </c>
      <c r="R3735" t="s">
        <v>15</v>
      </c>
      <c r="S3735">
        <v>299.35775799999999</v>
      </c>
      <c r="T3735" t="s">
        <v>30</v>
      </c>
      <c r="U3735">
        <v>186.5490576287487</v>
      </c>
      <c r="V3735">
        <v>23.5</v>
      </c>
      <c r="W3735">
        <v>5.9080000000000004</v>
      </c>
      <c r="X3735">
        <v>58</v>
      </c>
      <c r="Y3735">
        <v>5.6795299999999997</v>
      </c>
      <c r="Z3735">
        <v>108</v>
      </c>
      <c r="AA3735" t="str">
        <f>IF(Z3735=-1,"Flat",
INDEX({"North","Northeast","East","Southeast","South","Southwest","West","Northwest","North"},
MATCH(Z3735,{0;22.5;67.5;112.5;157.5;202.5;247.5;292.5;337.5},1)))</f>
        <v>East</v>
      </c>
      <c r="AB3735">
        <v>0.74378900000000003</v>
      </c>
      <c r="AC3735" t="s">
        <v>10</v>
      </c>
      <c r="AD3735">
        <v>1</v>
      </c>
      <c r="AE3735">
        <v>21</v>
      </c>
      <c r="AF3735">
        <v>4.641</v>
      </c>
    </row>
    <row r="3736" spans="1:32" x14ac:dyDescent="0.25">
      <c r="A3736">
        <v>4195</v>
      </c>
      <c r="B3736">
        <v>4612</v>
      </c>
      <c r="C3736">
        <v>4612</v>
      </c>
      <c r="D3736">
        <v>26064</v>
      </c>
      <c r="E3736" t="str">
        <f t="shared" si="174"/>
        <v>26064-BRA-M</v>
      </c>
      <c r="F3736" t="s">
        <v>1150</v>
      </c>
      <c r="G3736" t="s">
        <v>76</v>
      </c>
      <c r="H3736" t="s">
        <v>12</v>
      </c>
      <c r="I3736">
        <v>-43.779998999999997</v>
      </c>
      <c r="J3736">
        <v>-17.100000000000001</v>
      </c>
      <c r="K3736">
        <v>718</v>
      </c>
      <c r="L3736">
        <v>164315.82579999999</v>
      </c>
      <c r="M3736" t="str">
        <f t="shared" si="175"/>
        <v>Mediana</v>
      </c>
      <c r="N3736" t="str">
        <f t="shared" si="176"/>
        <v>M</v>
      </c>
      <c r="O3736">
        <v>2.2063100000000002</v>
      </c>
      <c r="P3736" t="s">
        <v>32</v>
      </c>
      <c r="Q3736">
        <v>1.5493E-2</v>
      </c>
      <c r="R3736" t="s">
        <v>80</v>
      </c>
      <c r="S3736">
        <v>174.80557300000001</v>
      </c>
      <c r="T3736" t="s">
        <v>13</v>
      </c>
      <c r="U3736">
        <v>4079.19444249857</v>
      </c>
      <c r="V3736">
        <v>23.6</v>
      </c>
      <c r="W3736">
        <v>5.867</v>
      </c>
      <c r="X3736">
        <v>58</v>
      </c>
      <c r="Y3736">
        <v>5.0629900000000001</v>
      </c>
      <c r="Z3736">
        <v>108</v>
      </c>
      <c r="AA3736" t="str">
        <f>IF(Z3736=-1,"Flat",
INDEX({"North","Northeast","East","Southeast","South","Southwest","West","Northwest","North"},
MATCH(Z3736,{0;22.5;67.5;112.5;157.5;202.5;247.5;292.5;337.5},1)))</f>
        <v>East</v>
      </c>
      <c r="AB3736">
        <v>0.59037499999999998</v>
      </c>
      <c r="AC3736" t="s">
        <v>20</v>
      </c>
      <c r="AD3736">
        <v>1</v>
      </c>
      <c r="AE3736">
        <v>21</v>
      </c>
      <c r="AF3736">
        <v>4.6100000000000003</v>
      </c>
    </row>
    <row r="3737" spans="1:32" x14ac:dyDescent="0.25">
      <c r="A3737">
        <v>4198</v>
      </c>
      <c r="B3737">
        <v>4615</v>
      </c>
      <c r="C3737">
        <v>4615</v>
      </c>
      <c r="D3737">
        <v>26067</v>
      </c>
      <c r="E3737" t="str">
        <f t="shared" si="174"/>
        <v>26067-BRA-M</v>
      </c>
      <c r="F3737" t="s">
        <v>1151</v>
      </c>
      <c r="G3737" t="s">
        <v>76</v>
      </c>
      <c r="H3737" t="s">
        <v>12</v>
      </c>
      <c r="I3737">
        <v>-47.673800999999997</v>
      </c>
      <c r="J3737">
        <v>-23.283899000000002</v>
      </c>
      <c r="K3737">
        <v>643</v>
      </c>
      <c r="L3737">
        <v>47987.651810000003</v>
      </c>
      <c r="M3737" t="str">
        <f t="shared" si="175"/>
        <v>Mediana</v>
      </c>
      <c r="N3737" t="str">
        <f t="shared" si="176"/>
        <v>M</v>
      </c>
      <c r="O3737">
        <v>0.35313699999999998</v>
      </c>
      <c r="P3737" t="s">
        <v>7</v>
      </c>
      <c r="Q3737">
        <v>2.2246999999999999E-2</v>
      </c>
      <c r="R3737" t="s">
        <v>80</v>
      </c>
      <c r="S3737">
        <v>104.036247</v>
      </c>
      <c r="T3737" t="s">
        <v>19</v>
      </c>
      <c r="U3737">
        <v>58.034578300950727</v>
      </c>
      <c r="V3737">
        <v>21.1</v>
      </c>
      <c r="W3737">
        <v>5.5149999999999997</v>
      </c>
      <c r="X3737">
        <v>65</v>
      </c>
      <c r="Y3737">
        <v>5.0312999999999999</v>
      </c>
      <c r="Z3737">
        <v>105</v>
      </c>
      <c r="AA3737" t="str">
        <f>IF(Z3737=-1,"Flat",
INDEX({"North","Northeast","East","Southeast","South","Southwest","West","Northwest","North"},
MATCH(Z3737,{0;22.5;67.5;112.5;157.5;202.5;247.5;292.5;337.5},1)))</f>
        <v>East</v>
      </c>
      <c r="AB3737">
        <v>0.59436500000000003</v>
      </c>
      <c r="AC3737" t="s">
        <v>20</v>
      </c>
      <c r="AD3737">
        <v>4</v>
      </c>
      <c r="AE3737">
        <v>25</v>
      </c>
      <c r="AF3737">
        <v>4.3920000000000012</v>
      </c>
    </row>
    <row r="3738" spans="1:32" x14ac:dyDescent="0.25">
      <c r="A3738">
        <v>4199</v>
      </c>
      <c r="B3738">
        <v>4616</v>
      </c>
      <c r="C3738">
        <v>4616</v>
      </c>
      <c r="D3738">
        <v>26068</v>
      </c>
      <c r="E3738" t="str">
        <f t="shared" si="174"/>
        <v>26068-BRA-P</v>
      </c>
      <c r="F3738" t="s">
        <v>1152</v>
      </c>
      <c r="G3738" t="s">
        <v>76</v>
      </c>
      <c r="H3738" t="s">
        <v>12</v>
      </c>
      <c r="I3738">
        <v>-45.240001999999997</v>
      </c>
      <c r="J3738">
        <v>-19.82</v>
      </c>
      <c r="K3738">
        <v>786</v>
      </c>
      <c r="L3738">
        <v>16642.76352</v>
      </c>
      <c r="M3738" t="str">
        <f t="shared" si="175"/>
        <v>Pequeña</v>
      </c>
      <c r="N3738" t="str">
        <f t="shared" si="176"/>
        <v>P</v>
      </c>
      <c r="O3738">
        <v>1.43346</v>
      </c>
      <c r="P3738" t="s">
        <v>7</v>
      </c>
      <c r="Q3738">
        <v>5.5620000000000001E-3</v>
      </c>
      <c r="R3738" t="s">
        <v>8</v>
      </c>
      <c r="S3738">
        <v>125.272423</v>
      </c>
      <c r="T3738" t="s">
        <v>49</v>
      </c>
      <c r="U3738">
        <v>403.53355667943612</v>
      </c>
      <c r="V3738">
        <v>22.4</v>
      </c>
      <c r="W3738">
        <v>5.7009999999999996</v>
      </c>
      <c r="X3738">
        <v>65</v>
      </c>
      <c r="Y3738">
        <v>4.7564900000000003</v>
      </c>
      <c r="Z3738">
        <v>105</v>
      </c>
      <c r="AA3738" t="str">
        <f>IF(Z3738=-1,"Flat",
INDEX({"North","Northeast","East","Southeast","South","Southwest","West","Northwest","North"},
MATCH(Z3738,{0;22.5;67.5;112.5;157.5;202.5;247.5;292.5;337.5},1)))</f>
        <v>East</v>
      </c>
      <c r="AB3738">
        <v>0.58858699999999997</v>
      </c>
      <c r="AC3738" t="s">
        <v>20</v>
      </c>
      <c r="AD3738">
        <v>1</v>
      </c>
      <c r="AE3738">
        <v>23</v>
      </c>
      <c r="AF3738">
        <v>4.5250000000000004</v>
      </c>
    </row>
    <row r="3739" spans="1:32" x14ac:dyDescent="0.25">
      <c r="A3739">
        <v>4200</v>
      </c>
      <c r="B3739">
        <v>4617</v>
      </c>
      <c r="C3739">
        <v>4617</v>
      </c>
      <c r="D3739">
        <v>26069</v>
      </c>
      <c r="E3739" t="str">
        <f t="shared" si="174"/>
        <v>26069-BRA-P</v>
      </c>
      <c r="F3739" t="s">
        <v>1153</v>
      </c>
      <c r="G3739" t="s">
        <v>76</v>
      </c>
      <c r="H3739" t="s">
        <v>12</v>
      </c>
      <c r="I3739">
        <v>-43.410099000000002</v>
      </c>
      <c r="J3739">
        <v>-13.2499</v>
      </c>
      <c r="K3739">
        <v>441</v>
      </c>
      <c r="L3739">
        <v>416.76568600000002</v>
      </c>
      <c r="M3739" t="str">
        <f t="shared" si="175"/>
        <v>Pequeña</v>
      </c>
      <c r="N3739" t="str">
        <f t="shared" si="176"/>
        <v>P</v>
      </c>
      <c r="O3739">
        <v>0.61628099999999997</v>
      </c>
      <c r="P3739" t="s">
        <v>7</v>
      </c>
      <c r="Q3739">
        <v>1.9859999999999999E-3</v>
      </c>
      <c r="R3739" t="s">
        <v>8</v>
      </c>
      <c r="S3739">
        <v>283.39248700000002</v>
      </c>
      <c r="T3739" t="s">
        <v>16</v>
      </c>
      <c r="U3739">
        <v>166.44153260590471</v>
      </c>
      <c r="V3739">
        <v>27.1</v>
      </c>
      <c r="W3739">
        <v>6.2279999999999998</v>
      </c>
      <c r="X3739">
        <v>55</v>
      </c>
      <c r="Y3739">
        <v>4.0496600000000011</v>
      </c>
      <c r="Z3739">
        <v>112</v>
      </c>
      <c r="AA3739" t="str">
        <f>IF(Z3739=-1,"Flat",
INDEX({"North","Northeast","East","Southeast","South","Southwest","West","Northwest","North"},
MATCH(Z3739,{0;22.5;67.5;112.5;157.5;202.5;247.5;292.5;337.5},1)))</f>
        <v>East</v>
      </c>
      <c r="AB3739">
        <v>0.67184699999999997</v>
      </c>
      <c r="AC3739" t="s">
        <v>10</v>
      </c>
      <c r="AD3739">
        <v>1</v>
      </c>
      <c r="AE3739">
        <v>17</v>
      </c>
      <c r="AF3739">
        <v>4.8220000000000001</v>
      </c>
    </row>
    <row r="3740" spans="1:32" x14ac:dyDescent="0.25">
      <c r="A3740">
        <v>4201</v>
      </c>
      <c r="B3740">
        <v>4618</v>
      </c>
      <c r="C3740">
        <v>4618</v>
      </c>
      <c r="D3740">
        <v>26070</v>
      </c>
      <c r="E3740" t="str">
        <f t="shared" si="174"/>
        <v>26070-BRA-P</v>
      </c>
      <c r="F3740" t="s">
        <v>1154</v>
      </c>
      <c r="G3740" t="s">
        <v>76</v>
      </c>
      <c r="H3740" t="s">
        <v>12</v>
      </c>
      <c r="I3740">
        <v>-51.830002</v>
      </c>
      <c r="J3740">
        <v>-11.98</v>
      </c>
      <c r="K3740">
        <v>374</v>
      </c>
      <c r="L3740">
        <v>15799.25758</v>
      </c>
      <c r="M3740" t="str">
        <f t="shared" si="175"/>
        <v>Pequeña</v>
      </c>
      <c r="N3740" t="str">
        <f t="shared" si="176"/>
        <v>P</v>
      </c>
      <c r="O3740">
        <v>0.70306599999999997</v>
      </c>
      <c r="P3740" t="s">
        <v>7</v>
      </c>
      <c r="Q3740">
        <v>1.5889999999999999E-3</v>
      </c>
      <c r="R3740" t="s">
        <v>8</v>
      </c>
      <c r="S3740">
        <v>275.82635499999998</v>
      </c>
      <c r="T3740" t="s">
        <v>16</v>
      </c>
      <c r="U3740">
        <v>15843.244558902241</v>
      </c>
      <c r="V3740">
        <v>25.4</v>
      </c>
      <c r="W3740">
        <v>5.6829999999999998</v>
      </c>
      <c r="X3740">
        <v>65</v>
      </c>
      <c r="Y3740">
        <v>4.2800799999999999</v>
      </c>
      <c r="Z3740">
        <v>100</v>
      </c>
      <c r="AA3740" t="str">
        <f>IF(Z3740=-1,"Flat",
INDEX({"North","Northeast","East","Southeast","South","Southwest","West","Northwest","North"},
MATCH(Z3740,{0;22.5;67.5;112.5;157.5;202.5;247.5;292.5;337.5},1)))</f>
        <v>East</v>
      </c>
      <c r="AB3740">
        <v>0.67150100000000001</v>
      </c>
      <c r="AC3740" t="s">
        <v>10</v>
      </c>
      <c r="AD3740">
        <v>1</v>
      </c>
      <c r="AE3740">
        <v>18</v>
      </c>
      <c r="AF3740">
        <v>4.4429999999999996</v>
      </c>
    </row>
    <row r="3741" spans="1:32" x14ac:dyDescent="0.25">
      <c r="A3741">
        <v>4202</v>
      </c>
      <c r="B3741">
        <v>4619</v>
      </c>
      <c r="C3741">
        <v>4619</v>
      </c>
      <c r="D3741">
        <v>26071</v>
      </c>
      <c r="E3741" t="str">
        <f t="shared" si="174"/>
        <v>26071-BRA-M</v>
      </c>
      <c r="F3741" t="s">
        <v>1155</v>
      </c>
      <c r="G3741" t="s">
        <v>76</v>
      </c>
      <c r="H3741" t="s">
        <v>12</v>
      </c>
      <c r="I3741">
        <v>-44.759799999999998</v>
      </c>
      <c r="J3741">
        <v>-21.032399999999999</v>
      </c>
      <c r="K3741">
        <v>901</v>
      </c>
      <c r="L3741">
        <v>67840.085089999993</v>
      </c>
      <c r="M3741" t="str">
        <f t="shared" si="175"/>
        <v>Mediana</v>
      </c>
      <c r="N3741" t="str">
        <f t="shared" si="176"/>
        <v>M</v>
      </c>
      <c r="O3741">
        <v>2.26003</v>
      </c>
      <c r="P3741" t="s">
        <v>32</v>
      </c>
      <c r="Q3741">
        <v>-1.2315E-2</v>
      </c>
      <c r="R3741" t="s">
        <v>15</v>
      </c>
      <c r="S3741">
        <v>307.30395499999997</v>
      </c>
      <c r="T3741" t="s">
        <v>30</v>
      </c>
      <c r="U3741">
        <v>189.2101221221622</v>
      </c>
      <c r="V3741">
        <v>20.9</v>
      </c>
      <c r="W3741">
        <v>5.4470000000000001</v>
      </c>
      <c r="X3741">
        <v>58</v>
      </c>
      <c r="Y3741">
        <v>4.9748599999999996</v>
      </c>
      <c r="Z3741">
        <v>108</v>
      </c>
      <c r="AA3741" t="str">
        <f>IF(Z3741=-1,"Flat",
INDEX({"North","Northeast","East","Southeast","South","Southwest","West","Northwest","North"},
MATCH(Z3741,{0;22.5;67.5;112.5;157.5;202.5;247.5;292.5;337.5},1)))</f>
        <v>East</v>
      </c>
      <c r="AB3741">
        <v>0.74263100000000004</v>
      </c>
      <c r="AC3741" t="s">
        <v>10</v>
      </c>
      <c r="AD3741">
        <v>1.4</v>
      </c>
      <c r="AE3741">
        <v>24</v>
      </c>
      <c r="AF3741">
        <v>4.3380000000000001</v>
      </c>
    </row>
    <row r="3742" spans="1:32" x14ac:dyDescent="0.25">
      <c r="A3742">
        <v>4204</v>
      </c>
      <c r="B3742">
        <v>4621</v>
      </c>
      <c r="C3742">
        <v>4621</v>
      </c>
      <c r="D3742">
        <v>26073</v>
      </c>
      <c r="E3742" t="str">
        <f t="shared" si="174"/>
        <v>26073-BRA-M</v>
      </c>
      <c r="F3742" t="s">
        <v>1156</v>
      </c>
      <c r="G3742" t="s">
        <v>76</v>
      </c>
      <c r="H3742" t="s">
        <v>12</v>
      </c>
      <c r="I3742">
        <v>-46</v>
      </c>
      <c r="J3742">
        <v>-16.549999</v>
      </c>
      <c r="K3742">
        <v>669</v>
      </c>
      <c r="L3742">
        <v>23251.670450000001</v>
      </c>
      <c r="M3742" t="str">
        <f t="shared" si="175"/>
        <v>Mediana</v>
      </c>
      <c r="N3742" t="str">
        <f t="shared" si="176"/>
        <v>M</v>
      </c>
      <c r="O3742">
        <v>0.53295599999999999</v>
      </c>
      <c r="P3742" t="s">
        <v>7</v>
      </c>
      <c r="Q3742">
        <v>-7.548E-3</v>
      </c>
      <c r="R3742" t="s">
        <v>8</v>
      </c>
      <c r="S3742">
        <v>110.376434</v>
      </c>
      <c r="T3742" t="s">
        <v>19</v>
      </c>
      <c r="U3742">
        <v>1541.009992294245</v>
      </c>
      <c r="V3742">
        <v>24</v>
      </c>
      <c r="W3742">
        <v>6.0590000000000002</v>
      </c>
      <c r="X3742">
        <v>60</v>
      </c>
      <c r="Y3742">
        <v>4.0370900000000001</v>
      </c>
      <c r="Z3742">
        <v>105</v>
      </c>
      <c r="AA3742" t="str">
        <f>IF(Z3742=-1,"Flat",
INDEX({"North","Northeast","East","Southeast","South","Southwest","West","Northwest","North"},
MATCH(Z3742,{0;22.5;67.5;112.5;157.5;202.5;247.5;292.5;337.5},1)))</f>
        <v>East</v>
      </c>
      <c r="AB3742">
        <v>0.67207899999999998</v>
      </c>
      <c r="AC3742" t="s">
        <v>10</v>
      </c>
      <c r="AD3742">
        <v>1</v>
      </c>
      <c r="AE3742">
        <v>21</v>
      </c>
      <c r="AF3742">
        <v>4.7590000000000003</v>
      </c>
    </row>
    <row r="3743" spans="1:32" x14ac:dyDescent="0.25">
      <c r="A3743">
        <v>4207</v>
      </c>
      <c r="B3743">
        <v>4624</v>
      </c>
      <c r="C3743">
        <v>4624</v>
      </c>
      <c r="D3743">
        <v>26076</v>
      </c>
      <c r="E3743" t="str">
        <f t="shared" si="174"/>
        <v>26076-BRA-M</v>
      </c>
      <c r="F3743" t="s">
        <v>146</v>
      </c>
      <c r="G3743" t="s">
        <v>76</v>
      </c>
      <c r="H3743" t="s">
        <v>25</v>
      </c>
      <c r="I3743">
        <v>-45.471001000000001</v>
      </c>
      <c r="J3743">
        <v>-9.7730999999999995</v>
      </c>
      <c r="K3743">
        <v>414</v>
      </c>
      <c r="L3743">
        <v>68213.296879999994</v>
      </c>
      <c r="M3743" t="str">
        <f t="shared" si="175"/>
        <v>Mediana</v>
      </c>
      <c r="N3743" t="str">
        <f t="shared" si="176"/>
        <v>M</v>
      </c>
      <c r="O3743">
        <v>1.034</v>
      </c>
      <c r="P3743" t="s">
        <v>7</v>
      </c>
      <c r="Q3743">
        <v>3.1779999999999998E-3</v>
      </c>
      <c r="R3743" t="s">
        <v>8</v>
      </c>
      <c r="S3743">
        <v>353.65982100000002</v>
      </c>
      <c r="T3743" t="s">
        <v>70</v>
      </c>
      <c r="U3743">
        <v>7185.528196217846</v>
      </c>
      <c r="V3743">
        <v>26.4</v>
      </c>
      <c r="W3743">
        <v>6.1890000000000001</v>
      </c>
      <c r="X3743">
        <v>45</v>
      </c>
      <c r="Y3743">
        <v>4.1547799999999997</v>
      </c>
      <c r="Z3743">
        <v>260</v>
      </c>
      <c r="AA3743" t="str">
        <f>IF(Z3743=-1,"Flat",
INDEX({"North","Northeast","East","Southeast","South","Southwest","West","Northwest","North"},
MATCH(Z3743,{0;22.5;67.5;112.5;157.5;202.5;247.5;292.5;337.5},1)))</f>
        <v>West</v>
      </c>
      <c r="AB3743">
        <v>0.79485300000000003</v>
      </c>
      <c r="AC3743" t="s">
        <v>10</v>
      </c>
      <c r="AD3743">
        <v>12.8</v>
      </c>
      <c r="AE3743">
        <v>15</v>
      </c>
      <c r="AF3743">
        <v>4.8029999999999999</v>
      </c>
    </row>
    <row r="3744" spans="1:32" x14ac:dyDescent="0.25">
      <c r="A3744">
        <v>4208</v>
      </c>
      <c r="B3744">
        <v>4625</v>
      </c>
      <c r="C3744">
        <v>4625</v>
      </c>
      <c r="D3744">
        <v>26077</v>
      </c>
      <c r="E3744" t="str">
        <f t="shared" si="174"/>
        <v>26077-BRA-M</v>
      </c>
      <c r="F3744" t="s">
        <v>146</v>
      </c>
      <c r="G3744" t="s">
        <v>76</v>
      </c>
      <c r="H3744" t="s">
        <v>25</v>
      </c>
      <c r="I3744">
        <v>-45.462299000000002</v>
      </c>
      <c r="J3744">
        <v>-9.7749000000000006</v>
      </c>
      <c r="K3744">
        <v>414</v>
      </c>
      <c r="L3744">
        <v>68213.296879999994</v>
      </c>
      <c r="M3744" t="str">
        <f t="shared" si="175"/>
        <v>Mediana</v>
      </c>
      <c r="N3744" t="str">
        <f t="shared" si="176"/>
        <v>M</v>
      </c>
      <c r="O3744">
        <v>1.0991200000000001</v>
      </c>
      <c r="P3744" t="s">
        <v>7</v>
      </c>
      <c r="Q3744">
        <v>1.5889999999999999E-3</v>
      </c>
      <c r="R3744" t="s">
        <v>8</v>
      </c>
      <c r="S3744">
        <v>307.61395299999998</v>
      </c>
      <c r="T3744" t="s">
        <v>30</v>
      </c>
      <c r="U3744">
        <v>6660.9172203557264</v>
      </c>
      <c r="V3744">
        <v>26.4</v>
      </c>
      <c r="W3744">
        <v>6.1879999999999997</v>
      </c>
      <c r="X3744">
        <v>45</v>
      </c>
      <c r="Y3744">
        <v>4.2153999999999998</v>
      </c>
      <c r="Z3744">
        <v>260</v>
      </c>
      <c r="AA3744" t="str">
        <f>IF(Z3744=-1,"Flat",
INDEX({"North","Northeast","East","Southeast","South","Southwest","West","Northwest","North"},
MATCH(Z3744,{0;22.5;67.5;112.5;157.5;202.5;247.5;292.5;337.5},1)))</f>
        <v>West</v>
      </c>
      <c r="AB3744">
        <v>0.74532500000000002</v>
      </c>
      <c r="AC3744" t="s">
        <v>10</v>
      </c>
      <c r="AD3744">
        <v>17</v>
      </c>
      <c r="AE3744">
        <v>15</v>
      </c>
      <c r="AF3744">
        <v>4.8040000000000003</v>
      </c>
    </row>
    <row r="3745" spans="1:32" x14ac:dyDescent="0.25">
      <c r="A3745">
        <v>4209</v>
      </c>
      <c r="B3745">
        <v>4626</v>
      </c>
      <c r="C3745">
        <v>4626</v>
      </c>
      <c r="D3745">
        <v>26078</v>
      </c>
      <c r="E3745" t="str">
        <f t="shared" si="174"/>
        <v>26078-BRA-P</v>
      </c>
      <c r="F3745" t="s">
        <v>1157</v>
      </c>
      <c r="G3745" t="s">
        <v>76</v>
      </c>
      <c r="H3745" t="s">
        <v>12</v>
      </c>
      <c r="I3745">
        <v>-46.541901000000003</v>
      </c>
      <c r="J3745">
        <v>-22.952000000000002</v>
      </c>
      <c r="K3745">
        <v>830</v>
      </c>
      <c r="L3745">
        <v>70.756</v>
      </c>
      <c r="M3745" t="str">
        <f t="shared" si="175"/>
        <v>Pequeña</v>
      </c>
      <c r="N3745" t="str">
        <f t="shared" si="176"/>
        <v>P</v>
      </c>
      <c r="O3745">
        <v>0.68901599999999996</v>
      </c>
      <c r="P3745" t="s">
        <v>7</v>
      </c>
      <c r="Q3745">
        <v>6.3559999999999997E-3</v>
      </c>
      <c r="R3745" t="s">
        <v>8</v>
      </c>
      <c r="S3745">
        <v>346.82745399999999</v>
      </c>
      <c r="T3745" t="s">
        <v>70</v>
      </c>
      <c r="U3745">
        <v>151.63451816784311</v>
      </c>
      <c r="V3745">
        <v>20.6</v>
      </c>
      <c r="W3745">
        <v>5.53</v>
      </c>
      <c r="X3745">
        <v>80.22</v>
      </c>
      <c r="Y3745">
        <v>5.8876299999999997</v>
      </c>
      <c r="Z3745">
        <v>114</v>
      </c>
      <c r="AA3745" t="str">
        <f>IF(Z3745=-1,"Flat",
INDEX({"North","Northeast","East","Southeast","South","Southwest","West","Northwest","North"},
MATCH(Z3745,{0;22.5;67.5;112.5;157.5;202.5;247.5;292.5;337.5},1)))</f>
        <v>Southeast</v>
      </c>
      <c r="AB3745">
        <v>0.66869400000000001</v>
      </c>
      <c r="AC3745" t="s">
        <v>10</v>
      </c>
      <c r="AD3745">
        <v>2</v>
      </c>
      <c r="AE3745">
        <v>25</v>
      </c>
      <c r="AF3745">
        <v>4.4009999999999998</v>
      </c>
    </row>
    <row r="3746" spans="1:32" x14ac:dyDescent="0.25">
      <c r="A3746">
        <v>4210</v>
      </c>
      <c r="B3746">
        <v>4627</v>
      </c>
      <c r="C3746">
        <v>4627</v>
      </c>
      <c r="D3746">
        <v>26079</v>
      </c>
      <c r="E3746" t="str">
        <f t="shared" si="174"/>
        <v>26079-BRA-M</v>
      </c>
      <c r="F3746" t="s">
        <v>1158</v>
      </c>
      <c r="G3746" t="s">
        <v>76</v>
      </c>
      <c r="H3746" t="s">
        <v>12</v>
      </c>
      <c r="I3746">
        <v>-40.139899999999997</v>
      </c>
      <c r="J3746">
        <v>-19.510099</v>
      </c>
      <c r="K3746">
        <v>23</v>
      </c>
      <c r="L3746">
        <v>25801.185519999999</v>
      </c>
      <c r="M3746" t="str">
        <f t="shared" si="175"/>
        <v>Mediana</v>
      </c>
      <c r="N3746" t="str">
        <f t="shared" si="176"/>
        <v>M</v>
      </c>
      <c r="O3746">
        <v>0.27458100000000002</v>
      </c>
      <c r="P3746" t="s">
        <v>7</v>
      </c>
      <c r="Q3746">
        <v>-3.97E-4</v>
      </c>
      <c r="R3746" t="s">
        <v>8</v>
      </c>
      <c r="S3746">
        <v>188.97262599999999</v>
      </c>
      <c r="T3746" t="s">
        <v>13</v>
      </c>
      <c r="U3746">
        <v>202.85703641213911</v>
      </c>
      <c r="V3746">
        <v>24.5</v>
      </c>
      <c r="W3746">
        <v>5.0490000000000004</v>
      </c>
      <c r="X3746">
        <v>70</v>
      </c>
      <c r="Y3746">
        <v>5.4120200000000001</v>
      </c>
      <c r="Z3746">
        <v>108</v>
      </c>
      <c r="AA3746" t="str">
        <f>IF(Z3746=-1,"Flat",
INDEX({"North","Northeast","East","Southeast","South","Southwest","West","Northwest","North"},
MATCH(Z3746,{0;22.5;67.5;112.5;157.5;202.5;247.5;292.5;337.5},1)))</f>
        <v>East</v>
      </c>
      <c r="AB3746">
        <v>0.59899000000000002</v>
      </c>
      <c r="AC3746" t="s">
        <v>20</v>
      </c>
      <c r="AD3746">
        <v>1</v>
      </c>
      <c r="AE3746">
        <v>19</v>
      </c>
      <c r="AF3746">
        <v>3.988</v>
      </c>
    </row>
    <row r="3747" spans="1:32" x14ac:dyDescent="0.25">
      <c r="A3747">
        <v>4211</v>
      </c>
      <c r="B3747">
        <v>4628</v>
      </c>
      <c r="C3747">
        <v>4628</v>
      </c>
      <c r="D3747">
        <v>26080</v>
      </c>
      <c r="E3747" t="str">
        <f t="shared" si="174"/>
        <v>26080-BRA-P</v>
      </c>
      <c r="F3747" t="s">
        <v>1159</v>
      </c>
      <c r="G3747" t="s">
        <v>76</v>
      </c>
      <c r="H3747" t="s">
        <v>12</v>
      </c>
      <c r="I3747">
        <v>-56.004398000000002</v>
      </c>
      <c r="J3747">
        <v>-28.659200999999999</v>
      </c>
      <c r="K3747">
        <v>97</v>
      </c>
      <c r="L3747">
        <v>1197.3123780000001</v>
      </c>
      <c r="M3747" t="str">
        <f t="shared" si="175"/>
        <v>Pequeña</v>
      </c>
      <c r="N3747" t="str">
        <f t="shared" si="176"/>
        <v>P</v>
      </c>
      <c r="O3747">
        <v>0.51388199999999995</v>
      </c>
      <c r="P3747" t="s">
        <v>7</v>
      </c>
      <c r="Q3747">
        <v>5.1640000000000002E-3</v>
      </c>
      <c r="R3747" t="s">
        <v>8</v>
      </c>
      <c r="S3747">
        <v>270</v>
      </c>
      <c r="T3747" t="s">
        <v>16</v>
      </c>
      <c r="U3747">
        <v>44.416948121772187</v>
      </c>
      <c r="V3747">
        <v>20.9</v>
      </c>
      <c r="W3747">
        <v>5.4260000000000002</v>
      </c>
      <c r="X3747">
        <v>58</v>
      </c>
      <c r="Y3747">
        <v>6.3409899999999997</v>
      </c>
      <c r="Z3747">
        <v>108</v>
      </c>
      <c r="AA3747" t="str">
        <f>IF(Z3747=-1,"Flat",
INDEX({"North","Northeast","East","Southeast","South","Southwest","West","Northwest","North"},
MATCH(Z3747,{0;22.5;67.5;112.5;157.5;202.5;247.5;292.5;337.5},1)))</f>
        <v>East</v>
      </c>
      <c r="AB3747">
        <v>0.59697900000000004</v>
      </c>
      <c r="AC3747" t="s">
        <v>20</v>
      </c>
      <c r="AD3747">
        <v>1</v>
      </c>
      <c r="AE3747">
        <v>26</v>
      </c>
      <c r="AF3747">
        <v>4.3259999999999996</v>
      </c>
    </row>
    <row r="3748" spans="1:32" x14ac:dyDescent="0.25">
      <c r="A3748">
        <v>4212</v>
      </c>
      <c r="B3748">
        <v>4629</v>
      </c>
      <c r="C3748">
        <v>4629</v>
      </c>
      <c r="D3748">
        <v>26081</v>
      </c>
      <c r="E3748" t="str">
        <f t="shared" si="174"/>
        <v>26081-BRA-M</v>
      </c>
      <c r="F3748" t="s">
        <v>1160</v>
      </c>
      <c r="G3748" t="s">
        <v>76</v>
      </c>
      <c r="H3748" t="s">
        <v>12</v>
      </c>
      <c r="I3748">
        <v>-46.02</v>
      </c>
      <c r="J3748">
        <v>-17.07</v>
      </c>
      <c r="K3748">
        <v>519</v>
      </c>
      <c r="L3748">
        <v>71420.837400000004</v>
      </c>
      <c r="M3748" t="str">
        <f t="shared" si="175"/>
        <v>Mediana</v>
      </c>
      <c r="N3748" t="str">
        <f t="shared" si="176"/>
        <v>M</v>
      </c>
      <c r="O3748">
        <v>1.18129</v>
      </c>
      <c r="P3748" t="s">
        <v>7</v>
      </c>
      <c r="Q3748">
        <v>-7.9500000000000003E-4</v>
      </c>
      <c r="R3748" t="s">
        <v>8</v>
      </c>
      <c r="S3748">
        <v>25.016893</v>
      </c>
      <c r="T3748" t="s">
        <v>9</v>
      </c>
      <c r="U3748">
        <v>1449.5808653760059</v>
      </c>
      <c r="V3748">
        <v>25.299999</v>
      </c>
      <c r="W3748">
        <v>6.07</v>
      </c>
      <c r="X3748">
        <v>60</v>
      </c>
      <c r="Y3748">
        <v>4.1272500000000001</v>
      </c>
      <c r="Z3748">
        <v>105</v>
      </c>
      <c r="AA3748" t="str">
        <f>IF(Z3748=-1,"Flat",
INDEX({"North","Northeast","East","Southeast","South","Southwest","West","Northwest","North"},
MATCH(Z3748,{0;22.5;67.5;112.5;157.5;202.5;247.5;292.5;337.5},1)))</f>
        <v>East</v>
      </c>
      <c r="AB3748">
        <v>0.74417900000000003</v>
      </c>
      <c r="AC3748" t="s">
        <v>10</v>
      </c>
      <c r="AD3748">
        <v>1</v>
      </c>
      <c r="AE3748">
        <v>22</v>
      </c>
      <c r="AF3748">
        <v>4.7460000000000004</v>
      </c>
    </row>
    <row r="3749" spans="1:32" x14ac:dyDescent="0.25">
      <c r="A3749">
        <v>4213</v>
      </c>
      <c r="B3749">
        <v>4630</v>
      </c>
      <c r="C3749">
        <v>4630</v>
      </c>
      <c r="D3749">
        <v>26082</v>
      </c>
      <c r="E3749" t="str">
        <f t="shared" si="174"/>
        <v>26082-BRA-P</v>
      </c>
      <c r="F3749" t="s">
        <v>1161</v>
      </c>
      <c r="G3749" t="s">
        <v>76</v>
      </c>
      <c r="H3749" t="s">
        <v>12</v>
      </c>
      <c r="I3749">
        <v>-46.008800999999998</v>
      </c>
      <c r="J3749">
        <v>-17.009599999999999</v>
      </c>
      <c r="K3749">
        <v>536</v>
      </c>
      <c r="L3749">
        <v>104.995</v>
      </c>
      <c r="M3749" t="str">
        <f t="shared" si="175"/>
        <v>Pequeña</v>
      </c>
      <c r="N3749" t="str">
        <f t="shared" si="176"/>
        <v>P</v>
      </c>
      <c r="O3749">
        <v>0.97729200000000005</v>
      </c>
      <c r="P3749" t="s">
        <v>7</v>
      </c>
      <c r="Q3749">
        <v>1.5889999999999999E-3</v>
      </c>
      <c r="R3749" t="s">
        <v>8</v>
      </c>
      <c r="S3749">
        <v>173.29016100000001</v>
      </c>
      <c r="T3749" t="s">
        <v>13</v>
      </c>
      <c r="U3749">
        <v>69.229302163049766</v>
      </c>
      <c r="V3749">
        <v>25.299999</v>
      </c>
      <c r="W3749">
        <v>5.992</v>
      </c>
      <c r="X3749">
        <v>88.22</v>
      </c>
      <c r="Y3749">
        <v>4.3997299999999999</v>
      </c>
      <c r="Z3749">
        <v>88</v>
      </c>
      <c r="AA3749" t="str">
        <f>IF(Z3749=-1,"Flat",
INDEX({"North","Northeast","East","Southeast","South","Southwest","West","Northwest","North"},
MATCH(Z3749,{0;22.5;67.5;112.5;157.5;202.5;247.5;292.5;337.5},1)))</f>
        <v>East</v>
      </c>
      <c r="AB3749">
        <v>0.59578299999999995</v>
      </c>
      <c r="AC3749" t="s">
        <v>20</v>
      </c>
      <c r="AD3749">
        <v>1</v>
      </c>
      <c r="AE3749">
        <v>22</v>
      </c>
      <c r="AF3749">
        <v>4.6779999999999999</v>
      </c>
    </row>
    <row r="3750" spans="1:32" x14ac:dyDescent="0.25">
      <c r="A3750">
        <v>4215</v>
      </c>
      <c r="B3750">
        <v>4632</v>
      </c>
      <c r="C3750">
        <v>4632</v>
      </c>
      <c r="D3750">
        <v>26084</v>
      </c>
      <c r="E3750" t="str">
        <f t="shared" si="174"/>
        <v>26084-BRA-P</v>
      </c>
      <c r="F3750" t="s">
        <v>1162</v>
      </c>
      <c r="G3750" t="s">
        <v>76</v>
      </c>
      <c r="H3750" t="s">
        <v>12</v>
      </c>
      <c r="I3750">
        <v>-48.549599000000001</v>
      </c>
      <c r="J3750">
        <v>-27.597300000000001</v>
      </c>
      <c r="K3750">
        <v>14</v>
      </c>
      <c r="L3750">
        <v>2114.1668979999999</v>
      </c>
      <c r="M3750" t="str">
        <f t="shared" si="175"/>
        <v>Pequeña</v>
      </c>
      <c r="N3750" t="str">
        <f t="shared" si="176"/>
        <v>P</v>
      </c>
      <c r="O3750">
        <v>1.2637499999999999</v>
      </c>
      <c r="P3750" t="s">
        <v>7</v>
      </c>
      <c r="Q3750">
        <v>-4.7670000000000004E-3</v>
      </c>
      <c r="R3750" t="s">
        <v>8</v>
      </c>
      <c r="S3750">
        <v>251.56504799999999</v>
      </c>
      <c r="T3750" t="s">
        <v>16</v>
      </c>
      <c r="U3750">
        <v>42.420896553725093</v>
      </c>
      <c r="V3750">
        <v>20.299999</v>
      </c>
      <c r="W3750">
        <v>4.7469999999999999</v>
      </c>
      <c r="X3750">
        <v>58</v>
      </c>
      <c r="Y3750">
        <v>6.4076300000000002</v>
      </c>
      <c r="Z3750">
        <v>108</v>
      </c>
      <c r="AA3750" t="str">
        <f>IF(Z3750=-1,"Flat",
INDEX({"North","Northeast","East","Southeast","South","Southwest","West","Northwest","North"},
MATCH(Z3750,{0;22.5;67.5;112.5;157.5;202.5;247.5;292.5;337.5},1)))</f>
        <v>East</v>
      </c>
      <c r="AB3750">
        <v>0.59414800000000001</v>
      </c>
      <c r="AC3750" t="s">
        <v>20</v>
      </c>
      <c r="AD3750">
        <v>1.4</v>
      </c>
      <c r="AE3750">
        <v>25</v>
      </c>
      <c r="AF3750">
        <v>3.8279999999999998</v>
      </c>
    </row>
    <row r="3751" spans="1:32" x14ac:dyDescent="0.25">
      <c r="A3751">
        <v>4216</v>
      </c>
      <c r="B3751">
        <v>4633</v>
      </c>
      <c r="C3751">
        <v>4633</v>
      </c>
      <c r="D3751">
        <v>26085</v>
      </c>
      <c r="E3751" t="str">
        <f t="shared" si="174"/>
        <v>26085-BRA-P</v>
      </c>
      <c r="F3751" t="s">
        <v>1163</v>
      </c>
      <c r="G3751" t="s">
        <v>76</v>
      </c>
      <c r="H3751" t="s">
        <v>12</v>
      </c>
      <c r="I3751">
        <v>-58.004299000000003</v>
      </c>
      <c r="J3751">
        <v>-12.1219</v>
      </c>
      <c r="K3751">
        <v>310</v>
      </c>
      <c r="L3751">
        <v>883.08491300000003</v>
      </c>
      <c r="M3751" t="str">
        <f t="shared" si="175"/>
        <v>Pequeña</v>
      </c>
      <c r="N3751" t="str">
        <f t="shared" si="176"/>
        <v>P</v>
      </c>
      <c r="O3751">
        <v>0.22206400000000001</v>
      </c>
      <c r="P3751" t="s">
        <v>7</v>
      </c>
      <c r="Q3751">
        <v>3.5750000000000001E-3</v>
      </c>
      <c r="R3751" t="s">
        <v>8</v>
      </c>
      <c r="S3751">
        <v>225</v>
      </c>
      <c r="T3751" t="s">
        <v>23</v>
      </c>
      <c r="U3751">
        <v>469.43518987560827</v>
      </c>
      <c r="V3751">
        <v>25.299999</v>
      </c>
      <c r="W3751">
        <v>5.5750000000000002</v>
      </c>
      <c r="X3751">
        <v>65</v>
      </c>
      <c r="Y3751">
        <v>3.7540800000000001</v>
      </c>
      <c r="Z3751">
        <v>100</v>
      </c>
      <c r="AA3751" t="str">
        <f>IF(Z3751=-1,"Flat",
INDEX({"North","Northeast","East","Southeast","South","Southwest","West","Northwest","North"},
MATCH(Z3751,{0;22.5;67.5;112.5;157.5;202.5;247.5;292.5;337.5},1)))</f>
        <v>East</v>
      </c>
      <c r="AB3751">
        <v>0.74843999999999999</v>
      </c>
      <c r="AC3751" t="s">
        <v>10</v>
      </c>
      <c r="AD3751">
        <v>1</v>
      </c>
      <c r="AE3751">
        <v>18</v>
      </c>
      <c r="AF3751">
        <v>4.3719999999999999</v>
      </c>
    </row>
    <row r="3752" spans="1:32" x14ac:dyDescent="0.25">
      <c r="A3752">
        <v>4219</v>
      </c>
      <c r="B3752">
        <v>4636</v>
      </c>
      <c r="C3752">
        <v>4636</v>
      </c>
      <c r="D3752">
        <v>26088</v>
      </c>
      <c r="E3752" t="str">
        <f t="shared" si="174"/>
        <v>26088-BRA-P</v>
      </c>
      <c r="F3752" t="s">
        <v>1164</v>
      </c>
      <c r="G3752" t="s">
        <v>76</v>
      </c>
      <c r="H3752" t="s">
        <v>12</v>
      </c>
      <c r="I3752">
        <v>-58.16</v>
      </c>
      <c r="J3752">
        <v>-12.7</v>
      </c>
      <c r="K3752">
        <v>406</v>
      </c>
      <c r="L3752">
        <v>100.69499999999999</v>
      </c>
      <c r="M3752" t="str">
        <f t="shared" si="175"/>
        <v>Pequeña</v>
      </c>
      <c r="N3752" t="str">
        <f t="shared" si="176"/>
        <v>P</v>
      </c>
      <c r="O3752">
        <v>0.26933600000000002</v>
      </c>
      <c r="P3752" t="s">
        <v>7</v>
      </c>
      <c r="Q3752">
        <v>-8.3429999999999997E-3</v>
      </c>
      <c r="R3752" t="s">
        <v>8</v>
      </c>
      <c r="S3752">
        <v>327.99462899999997</v>
      </c>
      <c r="T3752" t="s">
        <v>30</v>
      </c>
      <c r="U3752">
        <v>9110.0737189505453</v>
      </c>
      <c r="V3752">
        <v>25</v>
      </c>
      <c r="W3752">
        <v>5.5759999999999996</v>
      </c>
      <c r="X3752">
        <v>74.19</v>
      </c>
      <c r="Y3752">
        <v>3.9651800000000001</v>
      </c>
      <c r="Z3752">
        <v>82.4</v>
      </c>
      <c r="AA3752" t="str">
        <f>IF(Z3752=-1,"Flat",
INDEX({"North","Northeast","East","Southeast","South","Southwest","West","Northwest","North"},
MATCH(Z3752,{0;22.5;67.5;112.5;157.5;202.5;247.5;292.5;337.5},1)))</f>
        <v>East</v>
      </c>
      <c r="AB3752">
        <v>0.59887699999999999</v>
      </c>
      <c r="AC3752" t="s">
        <v>20</v>
      </c>
      <c r="AD3752">
        <v>1</v>
      </c>
      <c r="AE3752">
        <v>18</v>
      </c>
      <c r="AF3752">
        <v>4.3789999999999996</v>
      </c>
    </row>
    <row r="3753" spans="1:32" x14ac:dyDescent="0.25">
      <c r="A3753">
        <v>4220</v>
      </c>
      <c r="B3753">
        <v>4637</v>
      </c>
      <c r="C3753">
        <v>4637</v>
      </c>
      <c r="D3753">
        <v>26089</v>
      </c>
      <c r="E3753" t="str">
        <f t="shared" si="174"/>
        <v>26089-BRA-M</v>
      </c>
      <c r="F3753" t="s">
        <v>1165</v>
      </c>
      <c r="G3753" t="s">
        <v>76</v>
      </c>
      <c r="H3753" t="s">
        <v>12</v>
      </c>
      <c r="I3753">
        <v>-47.529998999999997</v>
      </c>
      <c r="J3753">
        <v>-15.92</v>
      </c>
      <c r="K3753">
        <v>939</v>
      </c>
      <c r="L3753">
        <v>54102.367850000002</v>
      </c>
      <c r="M3753" t="str">
        <f t="shared" si="175"/>
        <v>Mediana</v>
      </c>
      <c r="N3753" t="str">
        <f t="shared" si="176"/>
        <v>M</v>
      </c>
      <c r="O3753">
        <v>2.54454</v>
      </c>
      <c r="P3753" t="s">
        <v>32</v>
      </c>
      <c r="Q3753">
        <v>-5.5620000000000001E-3</v>
      </c>
      <c r="R3753" t="s">
        <v>8</v>
      </c>
      <c r="S3753">
        <v>72.377701000000002</v>
      </c>
      <c r="T3753" t="s">
        <v>19</v>
      </c>
      <c r="U3753">
        <v>7445.6369023907828</v>
      </c>
      <c r="V3753">
        <v>22.6</v>
      </c>
      <c r="W3753">
        <v>5.907</v>
      </c>
      <c r="X3753">
        <v>60</v>
      </c>
      <c r="Y3753">
        <v>4.5768899999999997</v>
      </c>
      <c r="Z3753">
        <v>105</v>
      </c>
      <c r="AA3753" t="str">
        <f>IF(Z3753=-1,"Flat",
INDEX({"North","Northeast","East","Southeast","South","Southwest","West","Northwest","North"},
MATCH(Z3753,{0;22.5;67.5;112.5;157.5;202.5;247.5;292.5;337.5},1)))</f>
        <v>East</v>
      </c>
      <c r="AB3753">
        <v>0.73732799999999998</v>
      </c>
      <c r="AC3753" t="s">
        <v>10</v>
      </c>
      <c r="AD3753">
        <v>1</v>
      </c>
      <c r="AE3753">
        <v>21</v>
      </c>
      <c r="AF3753">
        <v>4.6550000000000002</v>
      </c>
    </row>
    <row r="3754" spans="1:32" x14ac:dyDescent="0.25">
      <c r="A3754">
        <v>4222</v>
      </c>
      <c r="B3754">
        <v>4639</v>
      </c>
      <c r="C3754">
        <v>4639</v>
      </c>
      <c r="D3754">
        <v>26091</v>
      </c>
      <c r="E3754" t="str">
        <f t="shared" si="174"/>
        <v>26091-BRA-M</v>
      </c>
      <c r="F3754" t="s">
        <v>1166</v>
      </c>
      <c r="G3754" t="s">
        <v>76</v>
      </c>
      <c r="H3754" t="s">
        <v>12</v>
      </c>
      <c r="I3754">
        <v>-48.169998</v>
      </c>
      <c r="J3754">
        <v>-15.79</v>
      </c>
      <c r="K3754">
        <v>1159</v>
      </c>
      <c r="L3754">
        <v>49150.783969999997</v>
      </c>
      <c r="M3754" t="str">
        <f t="shared" si="175"/>
        <v>Mediana</v>
      </c>
      <c r="N3754" t="str">
        <f t="shared" si="176"/>
        <v>M</v>
      </c>
      <c r="O3754">
        <v>1.76145</v>
      </c>
      <c r="P3754" t="s">
        <v>7</v>
      </c>
      <c r="Q3754">
        <v>0</v>
      </c>
      <c r="R3754" t="s">
        <v>8</v>
      </c>
      <c r="S3754">
        <v>333.01977499999998</v>
      </c>
      <c r="T3754" t="s">
        <v>30</v>
      </c>
      <c r="U3754">
        <v>6596.6889102266687</v>
      </c>
      <c r="V3754">
        <v>21.700001</v>
      </c>
      <c r="W3754">
        <v>5.806</v>
      </c>
      <c r="X3754">
        <v>60</v>
      </c>
      <c r="Y3754">
        <v>6.0387599999999999</v>
      </c>
      <c r="Z3754">
        <v>105</v>
      </c>
      <c r="AA3754" t="str">
        <f>IF(Z3754=-1,"Flat",
INDEX({"North","Northeast","East","Southeast","South","Southwest","West","Northwest","North"},
MATCH(Z3754,{0;22.5;67.5;112.5;157.5;202.5;247.5;292.5;337.5},1)))</f>
        <v>East</v>
      </c>
      <c r="AB3754">
        <v>0.79158399999999995</v>
      </c>
      <c r="AC3754" t="s">
        <v>10</v>
      </c>
      <c r="AD3754">
        <v>3.1</v>
      </c>
      <c r="AE3754">
        <v>21</v>
      </c>
      <c r="AF3754">
        <v>4.6050000000000004</v>
      </c>
    </row>
    <row r="3755" spans="1:32" x14ac:dyDescent="0.25">
      <c r="A3755">
        <v>4231</v>
      </c>
      <c r="B3755">
        <v>4648</v>
      </c>
      <c r="C3755">
        <v>4648</v>
      </c>
      <c r="D3755">
        <v>26100</v>
      </c>
      <c r="E3755" t="str">
        <f t="shared" si="174"/>
        <v>26100-BRA-P</v>
      </c>
      <c r="F3755" t="s">
        <v>1167</v>
      </c>
      <c r="G3755" t="s">
        <v>76</v>
      </c>
      <c r="H3755" t="s">
        <v>12</v>
      </c>
      <c r="I3755">
        <v>-47.77</v>
      </c>
      <c r="J3755">
        <v>-15.59</v>
      </c>
      <c r="K3755">
        <v>1158</v>
      </c>
      <c r="L3755">
        <v>13915.68167</v>
      </c>
      <c r="M3755" t="str">
        <f t="shared" si="175"/>
        <v>Pequeña</v>
      </c>
      <c r="N3755" t="str">
        <f t="shared" si="176"/>
        <v>P</v>
      </c>
      <c r="O3755">
        <v>3.9660700000000002</v>
      </c>
      <c r="P3755" t="s">
        <v>32</v>
      </c>
      <c r="Q3755">
        <v>3.5750000000000001E-3</v>
      </c>
      <c r="R3755" t="s">
        <v>8</v>
      </c>
      <c r="S3755">
        <v>18.434947999999999</v>
      </c>
      <c r="T3755" t="s">
        <v>70</v>
      </c>
      <c r="U3755">
        <v>7153.4299707982118</v>
      </c>
      <c r="V3755">
        <v>21.5</v>
      </c>
      <c r="W3755">
        <v>5.94</v>
      </c>
      <c r="X3755">
        <v>60</v>
      </c>
      <c r="Y3755">
        <v>5.64154</v>
      </c>
      <c r="Z3755">
        <v>105</v>
      </c>
      <c r="AA3755" t="str">
        <f>IF(Z3755=-1,"Flat",
INDEX({"North","Northeast","East","Southeast","South","Southwest","West","Northwest","North"},
MATCH(Z3755,{0;22.5;67.5;112.5;157.5;202.5;247.5;292.5;337.5},1)))</f>
        <v>East</v>
      </c>
      <c r="AB3755">
        <v>0.73023000000000005</v>
      </c>
      <c r="AC3755" t="s">
        <v>10</v>
      </c>
      <c r="AD3755">
        <v>1</v>
      </c>
      <c r="AE3755">
        <v>21</v>
      </c>
      <c r="AF3755">
        <v>4.718</v>
      </c>
    </row>
    <row r="3756" spans="1:32" x14ac:dyDescent="0.25">
      <c r="A3756">
        <v>4232</v>
      </c>
      <c r="B3756">
        <v>4649</v>
      </c>
      <c r="C3756">
        <v>4649</v>
      </c>
      <c r="D3756">
        <v>26101</v>
      </c>
      <c r="E3756" t="str">
        <f t="shared" si="174"/>
        <v>26101-BRA-P</v>
      </c>
      <c r="F3756" t="s">
        <v>1167</v>
      </c>
      <c r="G3756" t="s">
        <v>76</v>
      </c>
      <c r="H3756" t="s">
        <v>12</v>
      </c>
      <c r="I3756">
        <v>-47.77</v>
      </c>
      <c r="J3756">
        <v>-16.02</v>
      </c>
      <c r="K3756">
        <v>1158</v>
      </c>
      <c r="L3756">
        <v>15412.47762</v>
      </c>
      <c r="M3756" t="str">
        <f t="shared" si="175"/>
        <v>Pequeña</v>
      </c>
      <c r="N3756" t="str">
        <f t="shared" si="176"/>
        <v>P</v>
      </c>
      <c r="O3756">
        <v>2.6151200000000001</v>
      </c>
      <c r="P3756" t="s">
        <v>32</v>
      </c>
      <c r="Q3756">
        <v>-3.973E-3</v>
      </c>
      <c r="R3756" t="s">
        <v>8</v>
      </c>
      <c r="S3756">
        <v>263.107574</v>
      </c>
      <c r="T3756" t="s">
        <v>16</v>
      </c>
      <c r="U3756">
        <v>3196.1688532371909</v>
      </c>
      <c r="V3756">
        <v>21.5</v>
      </c>
      <c r="W3756">
        <v>5.819</v>
      </c>
      <c r="X3756">
        <v>60</v>
      </c>
      <c r="Y3756">
        <v>3.7063600000000001</v>
      </c>
      <c r="Z3756">
        <v>105</v>
      </c>
      <c r="AA3756" t="str">
        <f>IF(Z3756=-1,"Flat",
INDEX({"North","Northeast","East","Southeast","South","Southwest","West","Northwest","North"},
MATCH(Z3756,{0;22.5;67.5;112.5;157.5;202.5;247.5;292.5;337.5},1)))</f>
        <v>East</v>
      </c>
      <c r="AB3756">
        <v>0.58465</v>
      </c>
      <c r="AC3756" t="s">
        <v>20</v>
      </c>
      <c r="AD3756">
        <v>1</v>
      </c>
      <c r="AE3756">
        <v>21</v>
      </c>
      <c r="AF3756">
        <v>4.5860000000000003</v>
      </c>
    </row>
    <row r="3757" spans="1:32" x14ac:dyDescent="0.25">
      <c r="A3757">
        <v>4234</v>
      </c>
      <c r="B3757">
        <v>4651</v>
      </c>
      <c r="C3757">
        <v>4651</v>
      </c>
      <c r="D3757">
        <v>26103</v>
      </c>
      <c r="E3757" t="str">
        <f t="shared" si="174"/>
        <v>26103-BRA-P</v>
      </c>
      <c r="F3757" t="s">
        <v>1168</v>
      </c>
      <c r="G3757" t="s">
        <v>76</v>
      </c>
      <c r="H3757" t="s">
        <v>12</v>
      </c>
      <c r="I3757">
        <v>-47.650002000000001</v>
      </c>
      <c r="J3757">
        <v>-15.62</v>
      </c>
      <c r="K3757">
        <v>988</v>
      </c>
      <c r="L3757">
        <v>1819.7705329999999</v>
      </c>
      <c r="M3757" t="str">
        <f t="shared" si="175"/>
        <v>Pequeña</v>
      </c>
      <c r="N3757" t="str">
        <f t="shared" si="176"/>
        <v>P</v>
      </c>
      <c r="O3757">
        <v>1.21729</v>
      </c>
      <c r="P3757" t="s">
        <v>7</v>
      </c>
      <c r="Q3757">
        <v>1.0329E-2</v>
      </c>
      <c r="R3757" t="s">
        <v>80</v>
      </c>
      <c r="S3757">
        <v>184.707855</v>
      </c>
      <c r="T3757" t="s">
        <v>13</v>
      </c>
      <c r="U3757">
        <v>467.23503176703758</v>
      </c>
      <c r="V3757">
        <v>22.4</v>
      </c>
      <c r="W3757">
        <v>5.8620000000000001</v>
      </c>
      <c r="X3757">
        <v>60</v>
      </c>
      <c r="Y3757">
        <v>4.9479100000000003</v>
      </c>
      <c r="Z3757">
        <v>105</v>
      </c>
      <c r="AA3757" t="str">
        <f>IF(Z3757=-1,"Flat",
INDEX({"North","Northeast","East","Southeast","South","Southwest","West","Northwest","North"},
MATCH(Z3757,{0;22.5;67.5;112.5;157.5;202.5;247.5;292.5;337.5},1)))</f>
        <v>East</v>
      </c>
      <c r="AB3757">
        <v>0.59677100000000005</v>
      </c>
      <c r="AC3757" t="s">
        <v>20</v>
      </c>
      <c r="AD3757">
        <v>1</v>
      </c>
      <c r="AE3757">
        <v>21</v>
      </c>
      <c r="AF3757">
        <v>4.6280000000000001</v>
      </c>
    </row>
    <row r="3758" spans="1:32" x14ac:dyDescent="0.25">
      <c r="A3758">
        <v>4237</v>
      </c>
      <c r="B3758">
        <v>4654</v>
      </c>
      <c r="C3758">
        <v>4654</v>
      </c>
      <c r="D3758">
        <v>26106</v>
      </c>
      <c r="E3758" t="str">
        <f t="shared" si="174"/>
        <v>26106-BRA-M</v>
      </c>
      <c r="F3758" t="s">
        <v>1169</v>
      </c>
      <c r="G3758" t="s">
        <v>76</v>
      </c>
      <c r="H3758" t="s">
        <v>12</v>
      </c>
      <c r="I3758">
        <v>-47.73</v>
      </c>
      <c r="J3758">
        <v>-15.89</v>
      </c>
      <c r="K3758">
        <v>924</v>
      </c>
      <c r="L3758">
        <v>26745.433779999999</v>
      </c>
      <c r="M3758" t="str">
        <f t="shared" si="175"/>
        <v>Mediana</v>
      </c>
      <c r="N3758" t="str">
        <f t="shared" si="176"/>
        <v>M</v>
      </c>
      <c r="O3758">
        <v>2.4818699999999998</v>
      </c>
      <c r="P3758" t="s">
        <v>32</v>
      </c>
      <c r="Q3758">
        <v>2.3040999999999999E-2</v>
      </c>
      <c r="R3758" t="s">
        <v>80</v>
      </c>
      <c r="S3758">
        <v>135.93154899999999</v>
      </c>
      <c r="T3758" t="s">
        <v>49</v>
      </c>
      <c r="U3758">
        <v>4227.1226817064944</v>
      </c>
      <c r="V3758">
        <v>22.700001</v>
      </c>
      <c r="W3758">
        <v>5.8540000000000001</v>
      </c>
      <c r="X3758">
        <v>60</v>
      </c>
      <c r="Y3758">
        <v>3.9089900000000002</v>
      </c>
      <c r="Z3758">
        <v>105</v>
      </c>
      <c r="AA3758" t="str">
        <f>IF(Z3758=-1,"Flat",
INDEX({"North","Northeast","East","Southeast","South","Southwest","West","Northwest","North"},
MATCH(Z3758,{0;22.5;67.5;112.5;157.5;202.5;247.5;292.5;337.5},1)))</f>
        <v>East</v>
      </c>
      <c r="AB3758">
        <v>0.58854499999999998</v>
      </c>
      <c r="AC3758" t="s">
        <v>20</v>
      </c>
      <c r="AD3758">
        <v>1</v>
      </c>
      <c r="AE3758">
        <v>21</v>
      </c>
      <c r="AF3758">
        <v>4.6130000000000004</v>
      </c>
    </row>
    <row r="3759" spans="1:32" x14ac:dyDescent="0.25">
      <c r="A3759">
        <v>4246</v>
      </c>
      <c r="B3759">
        <v>4663</v>
      </c>
      <c r="C3759">
        <v>4663</v>
      </c>
      <c r="D3759">
        <v>26115</v>
      </c>
      <c r="E3759" t="str">
        <f t="shared" si="174"/>
        <v>26115-BRA-M</v>
      </c>
      <c r="F3759" t="s">
        <v>1170</v>
      </c>
      <c r="G3759" t="s">
        <v>76</v>
      </c>
      <c r="H3759" t="s">
        <v>12</v>
      </c>
      <c r="I3759">
        <v>-48.209999000000003</v>
      </c>
      <c r="J3759">
        <v>-15.69</v>
      </c>
      <c r="K3759">
        <v>1059</v>
      </c>
      <c r="L3759">
        <v>81397.950820000013</v>
      </c>
      <c r="M3759" t="str">
        <f t="shared" si="175"/>
        <v>Mediana</v>
      </c>
      <c r="N3759" t="str">
        <f t="shared" si="176"/>
        <v>M</v>
      </c>
      <c r="O3759">
        <v>1.1310899999999999</v>
      </c>
      <c r="P3759" t="s">
        <v>7</v>
      </c>
      <c r="Q3759">
        <v>-1.1918E-2</v>
      </c>
      <c r="R3759" t="s">
        <v>15</v>
      </c>
      <c r="S3759">
        <v>169.82449299999999</v>
      </c>
      <c r="T3759" t="s">
        <v>13</v>
      </c>
      <c r="U3759">
        <v>18136.817056797368</v>
      </c>
      <c r="V3759">
        <v>22.299999</v>
      </c>
      <c r="W3759">
        <v>5.7670000000000003</v>
      </c>
      <c r="X3759">
        <v>60</v>
      </c>
      <c r="Y3759">
        <v>5.4301399999999997</v>
      </c>
      <c r="Z3759">
        <v>105</v>
      </c>
      <c r="AA3759" t="str">
        <f>IF(Z3759=-1,"Flat",
INDEX({"North","Northeast","East","Southeast","South","Southwest","West","Northwest","North"},
MATCH(Z3759,{0;22.5;67.5;112.5;157.5;202.5;247.5;292.5;337.5},1)))</f>
        <v>East</v>
      </c>
      <c r="AB3759">
        <v>0.59495399999999998</v>
      </c>
      <c r="AC3759" t="s">
        <v>20</v>
      </c>
      <c r="AD3759">
        <v>1</v>
      </c>
      <c r="AE3759">
        <v>21</v>
      </c>
      <c r="AF3759">
        <v>4.5629999999999997</v>
      </c>
    </row>
    <row r="3760" spans="1:32" x14ac:dyDescent="0.25">
      <c r="A3760">
        <v>4251</v>
      </c>
      <c r="B3760">
        <v>4668</v>
      </c>
      <c r="C3760">
        <v>4668</v>
      </c>
      <c r="D3760">
        <v>26120</v>
      </c>
      <c r="E3760" t="str">
        <f t="shared" si="174"/>
        <v>26120-BRA-M</v>
      </c>
      <c r="F3760" t="s">
        <v>1171</v>
      </c>
      <c r="G3760" t="s">
        <v>76</v>
      </c>
      <c r="H3760" t="s">
        <v>12</v>
      </c>
      <c r="I3760">
        <v>-47.779998999999997</v>
      </c>
      <c r="J3760">
        <v>-15.68</v>
      </c>
      <c r="K3760">
        <v>1075</v>
      </c>
      <c r="L3760">
        <v>39633.316529999996</v>
      </c>
      <c r="M3760" t="str">
        <f t="shared" si="175"/>
        <v>Mediana</v>
      </c>
      <c r="N3760" t="str">
        <f t="shared" si="176"/>
        <v>M</v>
      </c>
      <c r="O3760">
        <v>2.141</v>
      </c>
      <c r="P3760" t="s">
        <v>32</v>
      </c>
      <c r="Q3760">
        <v>1.6288E-2</v>
      </c>
      <c r="R3760" t="s">
        <v>80</v>
      </c>
      <c r="S3760">
        <v>271.52752700000002</v>
      </c>
      <c r="T3760" t="s">
        <v>16</v>
      </c>
      <c r="U3760">
        <v>536.82888878274969</v>
      </c>
      <c r="V3760">
        <v>21.9</v>
      </c>
      <c r="W3760">
        <v>5.8289999999999997</v>
      </c>
      <c r="X3760">
        <v>60</v>
      </c>
      <c r="Y3760">
        <v>5.43574</v>
      </c>
      <c r="Z3760">
        <v>105</v>
      </c>
      <c r="AA3760" t="str">
        <f>IF(Z3760=-1,"Flat",
INDEX({"North","Northeast","East","Southeast","South","Southwest","West","Northwest","North"},
MATCH(Z3760,{0;22.5;67.5;112.5;157.5;202.5;247.5;292.5;337.5},1)))</f>
        <v>East</v>
      </c>
      <c r="AB3760">
        <v>0.74244699999999997</v>
      </c>
      <c r="AC3760" t="s">
        <v>10</v>
      </c>
      <c r="AD3760">
        <v>1</v>
      </c>
      <c r="AE3760">
        <v>21</v>
      </c>
      <c r="AF3760">
        <v>4.6139999999999999</v>
      </c>
    </row>
    <row r="3761" spans="1:32" x14ac:dyDescent="0.25">
      <c r="A3761">
        <v>4252</v>
      </c>
      <c r="B3761">
        <v>4669</v>
      </c>
      <c r="C3761">
        <v>4669</v>
      </c>
      <c r="D3761">
        <v>26121</v>
      </c>
      <c r="E3761" t="str">
        <f t="shared" si="174"/>
        <v>26121-BRA-P</v>
      </c>
      <c r="F3761" t="s">
        <v>1172</v>
      </c>
      <c r="G3761" t="s">
        <v>76</v>
      </c>
      <c r="H3761" t="s">
        <v>12</v>
      </c>
      <c r="I3761">
        <v>-47.759998000000003</v>
      </c>
      <c r="J3761">
        <v>-15.65</v>
      </c>
      <c r="K3761">
        <v>1200</v>
      </c>
      <c r="L3761">
        <v>268.995519</v>
      </c>
      <c r="M3761" t="str">
        <f t="shared" si="175"/>
        <v>Pequeña</v>
      </c>
      <c r="N3761" t="str">
        <f t="shared" si="176"/>
        <v>P</v>
      </c>
      <c r="O3761">
        <v>2.2999900000000002</v>
      </c>
      <c r="P3761" t="s">
        <v>32</v>
      </c>
      <c r="Q3761">
        <v>7.1510000000000002E-3</v>
      </c>
      <c r="R3761" t="s">
        <v>8</v>
      </c>
      <c r="S3761">
        <v>217.438568</v>
      </c>
      <c r="T3761" t="s">
        <v>23</v>
      </c>
      <c r="U3761">
        <v>489.37824699907441</v>
      </c>
      <c r="V3761">
        <v>21.1</v>
      </c>
      <c r="W3761">
        <v>5.8520000000000003</v>
      </c>
      <c r="X3761">
        <v>60</v>
      </c>
      <c r="Y3761">
        <v>5.6123200000000004</v>
      </c>
      <c r="Z3761">
        <v>105</v>
      </c>
      <c r="AA3761" t="str">
        <f>IF(Z3761=-1,"Flat",
INDEX({"North","Northeast","East","Southeast","South","Southwest","West","Northwest","North"},
MATCH(Z3761,{0;22.5;67.5;112.5;157.5;202.5;247.5;292.5;337.5},1)))</f>
        <v>East</v>
      </c>
      <c r="AB3761">
        <v>0.59295600000000004</v>
      </c>
      <c r="AC3761" t="s">
        <v>20</v>
      </c>
      <c r="AD3761">
        <v>1</v>
      </c>
      <c r="AE3761">
        <v>21</v>
      </c>
      <c r="AF3761">
        <v>4.657</v>
      </c>
    </row>
    <row r="3762" spans="1:32" x14ac:dyDescent="0.25">
      <c r="A3762">
        <v>4253</v>
      </c>
      <c r="B3762">
        <v>4670</v>
      </c>
      <c r="C3762">
        <v>4670</v>
      </c>
      <c r="D3762">
        <v>26122</v>
      </c>
      <c r="E3762" t="str">
        <f t="shared" si="174"/>
        <v>26122-BRA-M</v>
      </c>
      <c r="F3762" t="s">
        <v>1173</v>
      </c>
      <c r="G3762" t="s">
        <v>76</v>
      </c>
      <c r="H3762" t="s">
        <v>12</v>
      </c>
      <c r="I3762">
        <v>-47.529998999999997</v>
      </c>
      <c r="J3762">
        <v>-15.93</v>
      </c>
      <c r="K3762">
        <v>980</v>
      </c>
      <c r="L3762">
        <v>63018.661010000003</v>
      </c>
      <c r="M3762" t="str">
        <f t="shared" si="175"/>
        <v>Mediana</v>
      </c>
      <c r="N3762" t="str">
        <f t="shared" si="176"/>
        <v>M</v>
      </c>
      <c r="O3762">
        <v>2.6135700000000002</v>
      </c>
      <c r="P3762" t="s">
        <v>32</v>
      </c>
      <c r="Q3762">
        <v>-7.1510000000000002E-3</v>
      </c>
      <c r="R3762" t="s">
        <v>8</v>
      </c>
      <c r="S3762">
        <v>53.880661000000003</v>
      </c>
      <c r="T3762" t="s">
        <v>9</v>
      </c>
      <c r="U3762">
        <v>7236.8772323289277</v>
      </c>
      <c r="V3762">
        <v>22.5</v>
      </c>
      <c r="W3762">
        <v>5.91</v>
      </c>
      <c r="X3762">
        <v>60</v>
      </c>
      <c r="Y3762">
        <v>4.7133000000000003</v>
      </c>
      <c r="Z3762">
        <v>105</v>
      </c>
      <c r="AA3762" t="str">
        <f>IF(Z3762=-1,"Flat",
INDEX({"North","Northeast","East","Southeast","South","Southwest","West","Northwest","North"},
MATCH(Z3762,{0;22.5;67.5;112.5;157.5;202.5;247.5;292.5;337.5},1)))</f>
        <v>East</v>
      </c>
      <c r="AB3762">
        <v>0.74154600000000004</v>
      </c>
      <c r="AC3762" t="s">
        <v>10</v>
      </c>
      <c r="AD3762">
        <v>1</v>
      </c>
      <c r="AE3762">
        <v>21</v>
      </c>
      <c r="AF3762">
        <v>4.6609999999999996</v>
      </c>
    </row>
    <row r="3763" spans="1:32" x14ac:dyDescent="0.25">
      <c r="A3763">
        <v>4258</v>
      </c>
      <c r="B3763">
        <v>4675</v>
      </c>
      <c r="C3763">
        <v>4675</v>
      </c>
      <c r="D3763">
        <v>26127</v>
      </c>
      <c r="E3763" t="str">
        <f t="shared" si="174"/>
        <v>26127-BRA-M</v>
      </c>
      <c r="F3763" t="s">
        <v>1174</v>
      </c>
      <c r="G3763" t="s">
        <v>76</v>
      </c>
      <c r="H3763" t="s">
        <v>12</v>
      </c>
      <c r="I3763">
        <v>-47.619999</v>
      </c>
      <c r="J3763">
        <v>-15.7</v>
      </c>
      <c r="K3763">
        <v>1093</v>
      </c>
      <c r="L3763">
        <v>80603.319690000004</v>
      </c>
      <c r="M3763" t="str">
        <f t="shared" si="175"/>
        <v>Mediana</v>
      </c>
      <c r="N3763" t="str">
        <f t="shared" si="176"/>
        <v>M</v>
      </c>
      <c r="O3763">
        <v>4.7637200000000002</v>
      </c>
      <c r="P3763" t="s">
        <v>32</v>
      </c>
      <c r="Q3763">
        <v>-2.0657999999999999E-2</v>
      </c>
      <c r="R3763" t="s">
        <v>15</v>
      </c>
      <c r="S3763">
        <v>303.78509500000001</v>
      </c>
      <c r="T3763" t="s">
        <v>30</v>
      </c>
      <c r="U3763">
        <v>3083.0362041853682</v>
      </c>
      <c r="V3763">
        <v>21.799999</v>
      </c>
      <c r="W3763">
        <v>5.8979999999999997</v>
      </c>
      <c r="X3763">
        <v>60</v>
      </c>
      <c r="Y3763">
        <v>6.1148800000000003</v>
      </c>
      <c r="Z3763">
        <v>105</v>
      </c>
      <c r="AA3763" t="str">
        <f>IF(Z3763=-1,"Flat",
INDEX({"North","Northeast","East","Southeast","South","Southwest","West","Northwest","North"},
MATCH(Z3763,{0;22.5;67.5;112.5;157.5;202.5;247.5;292.5;337.5},1)))</f>
        <v>East</v>
      </c>
      <c r="AB3763">
        <v>0.72854399999999997</v>
      </c>
      <c r="AC3763" t="s">
        <v>10</v>
      </c>
      <c r="AD3763">
        <v>3</v>
      </c>
      <c r="AE3763">
        <v>21</v>
      </c>
      <c r="AF3763">
        <v>4.6559999999999997</v>
      </c>
    </row>
    <row r="3764" spans="1:32" x14ac:dyDescent="0.25">
      <c r="A3764">
        <v>4260</v>
      </c>
      <c r="B3764">
        <v>4677</v>
      </c>
      <c r="C3764">
        <v>4677</v>
      </c>
      <c r="D3764">
        <v>26129</v>
      </c>
      <c r="E3764" t="str">
        <f t="shared" si="174"/>
        <v>26129-BRA-M</v>
      </c>
      <c r="F3764" t="s">
        <v>1175</v>
      </c>
      <c r="G3764" t="s">
        <v>76</v>
      </c>
      <c r="H3764" t="s">
        <v>12</v>
      </c>
      <c r="I3764">
        <v>-47.73</v>
      </c>
      <c r="J3764">
        <v>-15.88</v>
      </c>
      <c r="K3764">
        <v>924</v>
      </c>
      <c r="L3764">
        <v>26171.511419999999</v>
      </c>
      <c r="M3764" t="str">
        <f t="shared" si="175"/>
        <v>Mediana</v>
      </c>
      <c r="N3764" t="str">
        <f t="shared" si="176"/>
        <v>M</v>
      </c>
      <c r="O3764">
        <v>2.0524200000000001</v>
      </c>
      <c r="P3764" t="s">
        <v>32</v>
      </c>
      <c r="Q3764">
        <v>1.311E-2</v>
      </c>
      <c r="R3764" t="s">
        <v>80</v>
      </c>
      <c r="S3764">
        <v>14.905759</v>
      </c>
      <c r="T3764" t="s">
        <v>70</v>
      </c>
      <c r="U3764">
        <v>5063.3589778857604</v>
      </c>
      <c r="V3764">
        <v>22.700001</v>
      </c>
      <c r="W3764">
        <v>5.8559999999999999</v>
      </c>
      <c r="X3764">
        <v>60</v>
      </c>
      <c r="Y3764">
        <v>3.7442199999999999</v>
      </c>
      <c r="Z3764">
        <v>105</v>
      </c>
      <c r="AA3764" t="str">
        <f>IF(Z3764=-1,"Flat",
INDEX({"North","Northeast","East","Southeast","South","Southwest","West","Northwest","North"},
MATCH(Z3764,{0;22.5;67.5;112.5;157.5;202.5;247.5;292.5;337.5},1)))</f>
        <v>East</v>
      </c>
      <c r="AB3764">
        <v>0.74177300000000002</v>
      </c>
      <c r="AC3764" t="s">
        <v>10</v>
      </c>
      <c r="AD3764">
        <v>1</v>
      </c>
      <c r="AE3764">
        <v>21</v>
      </c>
      <c r="AF3764">
        <v>4.6120000000000001</v>
      </c>
    </row>
    <row r="3765" spans="1:32" x14ac:dyDescent="0.25">
      <c r="A3765">
        <v>4263</v>
      </c>
      <c r="B3765">
        <v>4680</v>
      </c>
      <c r="C3765">
        <v>4680</v>
      </c>
      <c r="D3765">
        <v>26132</v>
      </c>
      <c r="E3765" t="str">
        <f t="shared" si="174"/>
        <v>26132-BRA-P</v>
      </c>
      <c r="F3765" t="s">
        <v>1176</v>
      </c>
      <c r="G3765" t="s">
        <v>76</v>
      </c>
      <c r="H3765" t="s">
        <v>12</v>
      </c>
      <c r="I3765">
        <v>-46.641300000000001</v>
      </c>
      <c r="J3765">
        <v>-23.566700000000001</v>
      </c>
      <c r="K3765">
        <v>810</v>
      </c>
      <c r="L3765">
        <v>33.954000000000001</v>
      </c>
      <c r="M3765" t="str">
        <f t="shared" si="175"/>
        <v>Pequeña</v>
      </c>
      <c r="N3765" t="str">
        <f t="shared" si="176"/>
        <v>P</v>
      </c>
      <c r="O3765">
        <v>2.5114999999999998</v>
      </c>
      <c r="P3765" t="s">
        <v>32</v>
      </c>
      <c r="Q3765">
        <v>2.1055000000000001E-2</v>
      </c>
      <c r="R3765" t="s">
        <v>80</v>
      </c>
      <c r="S3765">
        <v>39.930579999999999</v>
      </c>
      <c r="T3765" t="s">
        <v>9</v>
      </c>
      <c r="U3765">
        <v>46.888317517925941</v>
      </c>
      <c r="V3765">
        <v>19.899999999999999</v>
      </c>
      <c r="W3765">
        <v>4.9429999999999996</v>
      </c>
      <c r="X3765">
        <v>80.22</v>
      </c>
      <c r="Y3765">
        <v>5.2575000000000003</v>
      </c>
      <c r="Z3765">
        <v>114</v>
      </c>
      <c r="AA3765" t="str">
        <f>IF(Z3765=-1,"Flat",
INDEX({"North","Northeast","East","Southeast","South","Southwest","West","Northwest","North"},
MATCH(Z3765,{0;22.5;67.5;112.5;157.5;202.5;247.5;292.5;337.5},1)))</f>
        <v>Southeast</v>
      </c>
      <c r="AB3765">
        <v>0.73395500000000002</v>
      </c>
      <c r="AC3765" t="s">
        <v>10</v>
      </c>
      <c r="AD3765">
        <v>5</v>
      </c>
      <c r="AE3765">
        <v>24</v>
      </c>
      <c r="AF3765">
        <v>3.9769999999999999</v>
      </c>
    </row>
    <row r="3766" spans="1:32" x14ac:dyDescent="0.25">
      <c r="A3766">
        <v>4264</v>
      </c>
      <c r="B3766">
        <v>4681</v>
      </c>
      <c r="C3766">
        <v>4681</v>
      </c>
      <c r="D3766">
        <v>26133</v>
      </c>
      <c r="E3766" t="str">
        <f t="shared" si="174"/>
        <v>26133-BRA-P</v>
      </c>
      <c r="F3766" t="s">
        <v>1177</v>
      </c>
      <c r="G3766" t="s">
        <v>76</v>
      </c>
      <c r="H3766" t="s">
        <v>12</v>
      </c>
      <c r="I3766">
        <v>-42.831200000000003</v>
      </c>
      <c r="J3766">
        <v>-5.1003999999999996</v>
      </c>
      <c r="K3766">
        <v>81</v>
      </c>
      <c r="L3766">
        <v>637.64226900000006</v>
      </c>
      <c r="M3766" t="str">
        <f t="shared" si="175"/>
        <v>Pequeña</v>
      </c>
      <c r="N3766" t="str">
        <f t="shared" si="176"/>
        <v>P</v>
      </c>
      <c r="O3766">
        <v>0.79653300000000005</v>
      </c>
      <c r="P3766" t="s">
        <v>7</v>
      </c>
      <c r="Q3766">
        <v>1.5889999999999999E-3</v>
      </c>
      <c r="R3766" t="s">
        <v>8</v>
      </c>
      <c r="S3766">
        <v>36.253838000000002</v>
      </c>
      <c r="T3766" t="s">
        <v>9</v>
      </c>
      <c r="U3766">
        <v>51.548175896580339</v>
      </c>
      <c r="V3766">
        <v>28.299999</v>
      </c>
      <c r="W3766">
        <v>5.9989999999999997</v>
      </c>
      <c r="X3766">
        <v>68</v>
      </c>
      <c r="Y3766">
        <v>3.5101599999999999</v>
      </c>
      <c r="Z3766">
        <v>90</v>
      </c>
      <c r="AA3766" t="str">
        <f>IF(Z3766=-1,"Flat",
INDEX({"North","Northeast","East","Southeast","South","Southwest","West","Northwest","North"},
MATCH(Z3766,{0;22.5;67.5;112.5;157.5;202.5;247.5;292.5;337.5},1)))</f>
        <v>East</v>
      </c>
      <c r="AB3766">
        <v>0.74728000000000006</v>
      </c>
      <c r="AC3766" t="s">
        <v>10</v>
      </c>
      <c r="AD3766">
        <v>1</v>
      </c>
      <c r="AE3766">
        <v>10</v>
      </c>
      <c r="AF3766">
        <v>4.6429999999999998</v>
      </c>
    </row>
    <row r="3767" spans="1:32" x14ac:dyDescent="0.25">
      <c r="A3767">
        <v>4265</v>
      </c>
      <c r="B3767">
        <v>4682</v>
      </c>
      <c r="C3767">
        <v>4682</v>
      </c>
      <c r="D3767">
        <v>26134</v>
      </c>
      <c r="E3767" t="str">
        <f t="shared" si="174"/>
        <v>26134-BRA-P</v>
      </c>
      <c r="F3767" t="s">
        <v>1178</v>
      </c>
      <c r="G3767" t="s">
        <v>76</v>
      </c>
      <c r="H3767" t="s">
        <v>12</v>
      </c>
      <c r="I3767">
        <v>-47.657902</v>
      </c>
      <c r="J3767">
        <v>-20.9862</v>
      </c>
      <c r="K3767">
        <v>862</v>
      </c>
      <c r="L3767">
        <v>84.834999999999994</v>
      </c>
      <c r="M3767" t="str">
        <f t="shared" si="175"/>
        <v>Pequeña</v>
      </c>
      <c r="N3767" t="str">
        <f t="shared" si="176"/>
        <v>P</v>
      </c>
      <c r="O3767">
        <v>0.46605999999999997</v>
      </c>
      <c r="P3767" t="s">
        <v>7</v>
      </c>
      <c r="Q3767">
        <v>5.9589999999999999E-3</v>
      </c>
      <c r="R3767" t="s">
        <v>8</v>
      </c>
      <c r="S3767">
        <v>229.969742</v>
      </c>
      <c r="T3767" t="s">
        <v>23</v>
      </c>
      <c r="U3767">
        <v>99.51844876128817</v>
      </c>
      <c r="V3767">
        <v>21.9</v>
      </c>
      <c r="W3767">
        <v>5.6619999999999999</v>
      </c>
      <c r="X3767">
        <v>80.22</v>
      </c>
      <c r="Y3767">
        <v>6.5521599999999998</v>
      </c>
      <c r="Z3767">
        <v>114</v>
      </c>
      <c r="AA3767" t="str">
        <f>IF(Z3767=-1,"Flat",
INDEX({"North","Northeast","East","Southeast","South","Southwest","West","Northwest","North"},
MATCH(Z3767,{0;22.5;67.5;112.5;157.5;202.5;247.5;292.5;337.5},1)))</f>
        <v>Southeast</v>
      </c>
      <c r="AB3767">
        <v>0.66981400000000002</v>
      </c>
      <c r="AC3767" t="s">
        <v>10</v>
      </c>
      <c r="AD3767">
        <v>4</v>
      </c>
      <c r="AE3767">
        <v>24</v>
      </c>
      <c r="AF3767">
        <v>4.5049999999999999</v>
      </c>
    </row>
    <row r="3768" spans="1:32" x14ac:dyDescent="0.25">
      <c r="A3768">
        <v>4266</v>
      </c>
      <c r="B3768">
        <v>4683</v>
      </c>
      <c r="C3768">
        <v>4683</v>
      </c>
      <c r="D3768">
        <v>26135</v>
      </c>
      <c r="E3768" t="str">
        <f t="shared" si="174"/>
        <v>26135-BRA-M</v>
      </c>
      <c r="F3768" t="s">
        <v>1179</v>
      </c>
      <c r="G3768" t="s">
        <v>76</v>
      </c>
      <c r="H3768" t="s">
        <v>12</v>
      </c>
      <c r="I3768">
        <v>-63.809897999999997</v>
      </c>
      <c r="J3768">
        <v>-10.210100000000001</v>
      </c>
      <c r="K3768">
        <v>160</v>
      </c>
      <c r="L3768">
        <v>61949.573349999999</v>
      </c>
      <c r="M3768" t="str">
        <f t="shared" si="175"/>
        <v>Mediana</v>
      </c>
      <c r="N3768" t="str">
        <f t="shared" si="176"/>
        <v>M</v>
      </c>
      <c r="O3768">
        <v>0.51743799999999995</v>
      </c>
      <c r="P3768" t="s">
        <v>7</v>
      </c>
      <c r="Q3768">
        <v>-4.7670000000000004E-3</v>
      </c>
      <c r="R3768" t="s">
        <v>8</v>
      </c>
      <c r="S3768">
        <v>335.55603000000002</v>
      </c>
      <c r="T3768" t="s">
        <v>30</v>
      </c>
      <c r="U3768">
        <v>1219.1997415327601</v>
      </c>
      <c r="V3768">
        <v>25.799999</v>
      </c>
      <c r="W3768">
        <v>5.2389999999999999</v>
      </c>
      <c r="X3768">
        <v>60</v>
      </c>
      <c r="Y3768">
        <v>3.2420900000000001</v>
      </c>
      <c r="Z3768">
        <v>105</v>
      </c>
      <c r="AA3768" t="str">
        <f>IF(Z3768=-1,"Flat",
INDEX({"North","Northeast","East","Southeast","South","Southwest","West","Northwest","North"},
MATCH(Z3768,{0;22.5;67.5;112.5;157.5;202.5;247.5;292.5;337.5},1)))</f>
        <v>East</v>
      </c>
      <c r="AB3768">
        <v>0.74761200000000005</v>
      </c>
      <c r="AC3768" t="s">
        <v>10</v>
      </c>
      <c r="AD3768">
        <v>5.2</v>
      </c>
      <c r="AE3768">
        <v>15</v>
      </c>
      <c r="AF3768">
        <v>4.1180000000000012</v>
      </c>
    </row>
    <row r="3769" spans="1:32" x14ac:dyDescent="0.25">
      <c r="A3769">
        <v>4267</v>
      </c>
      <c r="B3769">
        <v>4684</v>
      </c>
      <c r="C3769">
        <v>4684</v>
      </c>
      <c r="D3769">
        <v>26136</v>
      </c>
      <c r="E3769" t="str">
        <f t="shared" si="174"/>
        <v>26136-BRA-P</v>
      </c>
      <c r="F3769" t="s">
        <v>1180</v>
      </c>
      <c r="G3769" t="s">
        <v>76</v>
      </c>
      <c r="H3769" t="s">
        <v>12</v>
      </c>
      <c r="I3769">
        <v>-44.964801999999999</v>
      </c>
      <c r="J3769">
        <v>-17.366800000000001</v>
      </c>
      <c r="K3769">
        <v>502</v>
      </c>
      <c r="L3769">
        <v>925.06316500000003</v>
      </c>
      <c r="M3769" t="str">
        <f t="shared" si="175"/>
        <v>Pequeña</v>
      </c>
      <c r="N3769" t="str">
        <f t="shared" si="176"/>
        <v>P</v>
      </c>
      <c r="O3769">
        <v>1.98234</v>
      </c>
      <c r="P3769" t="s">
        <v>7</v>
      </c>
      <c r="Q3769">
        <v>-7.1510000000000002E-3</v>
      </c>
      <c r="R3769" t="s">
        <v>8</v>
      </c>
      <c r="S3769">
        <v>120.256439</v>
      </c>
      <c r="T3769" t="s">
        <v>49</v>
      </c>
      <c r="U3769">
        <v>16.346936414164318</v>
      </c>
      <c r="V3769">
        <v>25</v>
      </c>
      <c r="W3769">
        <v>6.0910000000000002</v>
      </c>
      <c r="X3769">
        <v>60</v>
      </c>
      <c r="Y3769">
        <v>3.23285</v>
      </c>
      <c r="Z3769">
        <v>105</v>
      </c>
      <c r="AA3769" t="str">
        <f>IF(Z3769=-1,"Flat",
INDEX({"North","Northeast","East","Southeast","South","Southwest","West","Northwest","North"},
MATCH(Z3769,{0;22.5;67.5;112.5;157.5;202.5;247.5;292.5;337.5},1)))</f>
        <v>East</v>
      </c>
      <c r="AB3769">
        <v>0.59293200000000001</v>
      </c>
      <c r="AC3769" t="s">
        <v>20</v>
      </c>
      <c r="AD3769">
        <v>1</v>
      </c>
      <c r="AE3769">
        <v>21</v>
      </c>
      <c r="AF3769">
        <v>4.7670000000000003</v>
      </c>
    </row>
    <row r="3770" spans="1:32" x14ac:dyDescent="0.25">
      <c r="A3770">
        <v>4275</v>
      </c>
      <c r="B3770">
        <v>4692</v>
      </c>
      <c r="C3770">
        <v>4692</v>
      </c>
      <c r="D3770">
        <v>26144</v>
      </c>
      <c r="E3770" t="str">
        <f t="shared" si="174"/>
        <v>26144-BRA-P</v>
      </c>
      <c r="F3770" t="s">
        <v>1181</v>
      </c>
      <c r="G3770" t="s">
        <v>76</v>
      </c>
      <c r="H3770" t="s">
        <v>12</v>
      </c>
      <c r="I3770">
        <v>-51.969200000000001</v>
      </c>
      <c r="J3770">
        <v>-30.125699999999998</v>
      </c>
      <c r="K3770">
        <v>65</v>
      </c>
      <c r="L3770">
        <v>45.911000000000001</v>
      </c>
      <c r="M3770" t="str">
        <f t="shared" si="175"/>
        <v>Pequeña</v>
      </c>
      <c r="N3770" t="str">
        <f t="shared" si="176"/>
        <v>P</v>
      </c>
      <c r="O3770">
        <v>0.74935499999999999</v>
      </c>
      <c r="P3770" t="s">
        <v>7</v>
      </c>
      <c r="Q3770">
        <v>-1.9859999999999999E-3</v>
      </c>
      <c r="R3770" t="s">
        <v>8</v>
      </c>
      <c r="S3770">
        <v>319.635468</v>
      </c>
      <c r="T3770" t="s">
        <v>30</v>
      </c>
      <c r="U3770">
        <v>13.28786851036754</v>
      </c>
      <c r="V3770">
        <v>19.299999</v>
      </c>
      <c r="W3770">
        <v>5.085</v>
      </c>
      <c r="X3770">
        <v>78.52</v>
      </c>
      <c r="Y3770">
        <v>5.4936999999999996</v>
      </c>
      <c r="Z3770">
        <v>95.3</v>
      </c>
      <c r="AA3770" t="str">
        <f>IF(Z3770=-1,"Flat",
INDEX({"North","Northeast","East","Southeast","South","Southwest","West","Northwest","North"},
MATCH(Z3770,{0;22.5;67.5;112.5;157.5;202.5;247.5;292.5;337.5},1)))</f>
        <v>East</v>
      </c>
      <c r="AB3770">
        <v>0.74467399999999995</v>
      </c>
      <c r="AC3770" t="s">
        <v>10</v>
      </c>
      <c r="AD3770">
        <v>1</v>
      </c>
      <c r="AE3770">
        <v>27</v>
      </c>
      <c r="AF3770">
        <v>4.0880000000000001</v>
      </c>
    </row>
    <row r="3771" spans="1:32" x14ac:dyDescent="0.25">
      <c r="A3771">
        <v>4277</v>
      </c>
      <c r="B3771">
        <v>4694</v>
      </c>
      <c r="C3771">
        <v>4694</v>
      </c>
      <c r="D3771">
        <v>26146</v>
      </c>
      <c r="E3771" t="str">
        <f t="shared" si="174"/>
        <v>26146-BRA-M</v>
      </c>
      <c r="F3771" t="s">
        <v>1182</v>
      </c>
      <c r="G3771" t="s">
        <v>76</v>
      </c>
      <c r="H3771" t="s">
        <v>12</v>
      </c>
      <c r="I3771">
        <v>-43.740001999999997</v>
      </c>
      <c r="J3771">
        <v>-16.739999999999998</v>
      </c>
      <c r="K3771">
        <v>698</v>
      </c>
      <c r="L3771">
        <v>45362.747439999999</v>
      </c>
      <c r="M3771" t="str">
        <f t="shared" si="175"/>
        <v>Mediana</v>
      </c>
      <c r="N3771" t="str">
        <f t="shared" si="176"/>
        <v>M</v>
      </c>
      <c r="O3771">
        <v>1.03813</v>
      </c>
      <c r="P3771" t="s">
        <v>7</v>
      </c>
      <c r="Q3771">
        <v>1.7877000000000001E-2</v>
      </c>
      <c r="R3771" t="s">
        <v>80</v>
      </c>
      <c r="S3771">
        <v>161.56504799999999</v>
      </c>
      <c r="T3771" t="s">
        <v>13</v>
      </c>
      <c r="U3771">
        <v>2946.0635695096798</v>
      </c>
      <c r="V3771">
        <v>23.799999</v>
      </c>
      <c r="W3771">
        <v>5.9720000000000004</v>
      </c>
      <c r="X3771">
        <v>58</v>
      </c>
      <c r="Y3771">
        <v>3.6638700000000002</v>
      </c>
      <c r="Z3771">
        <v>108</v>
      </c>
      <c r="AA3771" t="str">
        <f>IF(Z3771=-1,"Flat",
INDEX({"North","Northeast","East","Southeast","South","Southwest","West","Northwest","North"},
MATCH(Z3771,{0;22.5;67.5;112.5;157.5;202.5;247.5;292.5;337.5},1)))</f>
        <v>East</v>
      </c>
      <c r="AB3771">
        <v>0.74697800000000003</v>
      </c>
      <c r="AC3771" t="s">
        <v>10</v>
      </c>
      <c r="AD3771">
        <v>1.2</v>
      </c>
      <c r="AE3771">
        <v>20</v>
      </c>
      <c r="AF3771">
        <v>4.6890000000000001</v>
      </c>
    </row>
    <row r="3772" spans="1:32" x14ac:dyDescent="0.25">
      <c r="A3772">
        <v>4278</v>
      </c>
      <c r="B3772">
        <v>4696</v>
      </c>
      <c r="C3772">
        <v>4696</v>
      </c>
      <c r="D3772">
        <v>26148</v>
      </c>
      <c r="E3772" t="str">
        <f t="shared" si="174"/>
        <v>26148-BRA-P</v>
      </c>
      <c r="F3772" t="s">
        <v>1183</v>
      </c>
      <c r="G3772" t="s">
        <v>76</v>
      </c>
      <c r="H3772" t="s">
        <v>12</v>
      </c>
      <c r="I3772">
        <v>-54.824100000000001</v>
      </c>
      <c r="J3772">
        <v>-22.634899000000001</v>
      </c>
      <c r="K3772">
        <v>472</v>
      </c>
      <c r="L3772">
        <v>440.49528199999997</v>
      </c>
      <c r="M3772" t="str">
        <f t="shared" si="175"/>
        <v>Pequeña</v>
      </c>
      <c r="N3772" t="str">
        <f t="shared" si="176"/>
        <v>P</v>
      </c>
      <c r="O3772">
        <v>0.44686500000000001</v>
      </c>
      <c r="P3772" t="s">
        <v>7</v>
      </c>
      <c r="Q3772">
        <v>-1.9859999999999999E-3</v>
      </c>
      <c r="R3772" t="s">
        <v>8</v>
      </c>
      <c r="S3772">
        <v>333.43493699999999</v>
      </c>
      <c r="T3772" t="s">
        <v>30</v>
      </c>
      <c r="U3772">
        <v>2124.8533139424658</v>
      </c>
      <c r="V3772">
        <v>22.6</v>
      </c>
      <c r="W3772">
        <v>5.5819999999999999</v>
      </c>
      <c r="X3772">
        <v>68</v>
      </c>
      <c r="Y3772">
        <v>6.5979599999999996</v>
      </c>
      <c r="Z3772">
        <v>100</v>
      </c>
      <c r="AA3772" t="str">
        <f>IF(Z3772=-1,"Flat",
INDEX({"North","Northeast","East","Southeast","South","Southwest","West","Northwest","North"},
MATCH(Z3772,{0;22.5;67.5;112.5;157.5;202.5;247.5;292.5;337.5},1)))</f>
        <v>East</v>
      </c>
      <c r="AB3772">
        <v>0.74783100000000002</v>
      </c>
      <c r="AC3772" t="s">
        <v>10</v>
      </c>
      <c r="AD3772">
        <v>1</v>
      </c>
      <c r="AE3772">
        <v>23</v>
      </c>
      <c r="AF3772">
        <v>4.4269999999999996</v>
      </c>
    </row>
    <row r="3773" spans="1:32" x14ac:dyDescent="0.25">
      <c r="A3773">
        <v>4283</v>
      </c>
      <c r="B3773">
        <v>4701</v>
      </c>
      <c r="C3773">
        <v>4701</v>
      </c>
      <c r="D3773">
        <v>26153</v>
      </c>
      <c r="E3773" t="str">
        <f t="shared" si="174"/>
        <v>26153-BRA-P</v>
      </c>
      <c r="F3773" t="s">
        <v>1184</v>
      </c>
      <c r="G3773" t="s">
        <v>76</v>
      </c>
      <c r="H3773" t="s">
        <v>12</v>
      </c>
      <c r="I3773">
        <v>-56.490001999999997</v>
      </c>
      <c r="J3773">
        <v>-21.129999000000002</v>
      </c>
      <c r="K3773">
        <v>307</v>
      </c>
      <c r="L3773">
        <v>373.493651</v>
      </c>
      <c r="M3773" t="str">
        <f t="shared" si="175"/>
        <v>Pequeña</v>
      </c>
      <c r="N3773" t="str">
        <f t="shared" si="176"/>
        <v>P</v>
      </c>
      <c r="O3773">
        <v>1.2204600000000001</v>
      </c>
      <c r="P3773" t="s">
        <v>7</v>
      </c>
      <c r="Q3773">
        <v>-1.1919999999999999E-3</v>
      </c>
      <c r="R3773" t="s">
        <v>8</v>
      </c>
      <c r="S3773">
        <v>100.784294</v>
      </c>
      <c r="T3773" t="s">
        <v>19</v>
      </c>
      <c r="U3773">
        <v>405.08600909561989</v>
      </c>
      <c r="V3773">
        <v>23.799999</v>
      </c>
      <c r="W3773">
        <v>5.6040000000000001</v>
      </c>
      <c r="X3773">
        <v>68</v>
      </c>
      <c r="Y3773">
        <v>4.59056</v>
      </c>
      <c r="Z3773">
        <v>100</v>
      </c>
      <c r="AA3773" t="str">
        <f>IF(Z3773=-1,"Flat",
INDEX({"North","Northeast","East","Southeast","South","Southwest","West","Northwest","North"},
MATCH(Z3773,{0;22.5;67.5;112.5;157.5;202.5;247.5;292.5;337.5},1)))</f>
        <v>East</v>
      </c>
      <c r="AB3773">
        <v>0.59189700000000001</v>
      </c>
      <c r="AC3773" t="s">
        <v>20</v>
      </c>
      <c r="AD3773">
        <v>1</v>
      </c>
      <c r="AE3773">
        <v>22</v>
      </c>
      <c r="AF3773">
        <v>4.4210000000000012</v>
      </c>
    </row>
    <row r="3774" spans="1:32" x14ac:dyDescent="0.25">
      <c r="A3774">
        <v>4285</v>
      </c>
      <c r="B3774">
        <v>4703</v>
      </c>
      <c r="C3774">
        <v>4703</v>
      </c>
      <c r="D3774">
        <v>26155</v>
      </c>
      <c r="E3774" t="str">
        <f t="shared" si="174"/>
        <v>26155-BRA-P</v>
      </c>
      <c r="F3774" t="s">
        <v>1185</v>
      </c>
      <c r="G3774" t="s">
        <v>76</v>
      </c>
      <c r="H3774" t="s">
        <v>12</v>
      </c>
      <c r="I3774">
        <v>-50.943199</v>
      </c>
      <c r="J3774">
        <v>-18.761800999999998</v>
      </c>
      <c r="K3774">
        <v>504</v>
      </c>
      <c r="L3774">
        <v>114.535</v>
      </c>
      <c r="M3774" t="str">
        <f t="shared" si="175"/>
        <v>Pequeña</v>
      </c>
      <c r="N3774" t="str">
        <f t="shared" si="176"/>
        <v>P</v>
      </c>
      <c r="O3774">
        <v>1.6726700000000001</v>
      </c>
      <c r="P3774" t="s">
        <v>7</v>
      </c>
      <c r="Q3774">
        <v>-7.9450000000000007E-3</v>
      </c>
      <c r="R3774" t="s">
        <v>8</v>
      </c>
      <c r="S3774">
        <v>176.57612599999999</v>
      </c>
      <c r="T3774" t="s">
        <v>13</v>
      </c>
      <c r="U3774">
        <v>1218.0387840398439</v>
      </c>
      <c r="V3774">
        <v>24.799999</v>
      </c>
      <c r="W3774">
        <v>5.8579999999999997</v>
      </c>
      <c r="X3774">
        <v>68.09</v>
      </c>
      <c r="Y3774">
        <v>5.03592</v>
      </c>
      <c r="Z3774">
        <v>79.3</v>
      </c>
      <c r="AA3774" t="str">
        <f>IF(Z3774=-1,"Flat",
INDEX({"North","Northeast","East","Southeast","South","Southwest","West","Northwest","North"},
MATCH(Z3774,{0;22.5;67.5;112.5;157.5;202.5;247.5;292.5;337.5},1)))</f>
        <v>East</v>
      </c>
      <c r="AB3774">
        <v>0.59289800000000004</v>
      </c>
      <c r="AC3774" t="s">
        <v>20</v>
      </c>
      <c r="AD3774">
        <v>1</v>
      </c>
      <c r="AE3774">
        <v>23</v>
      </c>
      <c r="AF3774">
        <v>4.59</v>
      </c>
    </row>
    <row r="3775" spans="1:32" x14ac:dyDescent="0.25">
      <c r="A3775">
        <v>4288</v>
      </c>
      <c r="B3775">
        <v>4706</v>
      </c>
      <c r="C3775">
        <v>4706</v>
      </c>
      <c r="D3775">
        <v>26158</v>
      </c>
      <c r="E3775" t="str">
        <f t="shared" si="174"/>
        <v>26158-BRA-M</v>
      </c>
      <c r="F3775" t="s">
        <v>1186</v>
      </c>
      <c r="G3775" t="s">
        <v>76</v>
      </c>
      <c r="H3775" t="s">
        <v>12</v>
      </c>
      <c r="I3775">
        <v>-49.481098000000003</v>
      </c>
      <c r="J3775">
        <v>-18.493400999999999</v>
      </c>
      <c r="K3775">
        <v>431</v>
      </c>
      <c r="L3775">
        <v>114289.8585</v>
      </c>
      <c r="M3775" t="str">
        <f t="shared" si="175"/>
        <v>Mediana</v>
      </c>
      <c r="N3775" t="str">
        <f t="shared" si="176"/>
        <v>M</v>
      </c>
      <c r="O3775">
        <v>1.07287</v>
      </c>
      <c r="P3775" t="s">
        <v>7</v>
      </c>
      <c r="Q3775">
        <v>-1.9859999999999999E-3</v>
      </c>
      <c r="R3775" t="s">
        <v>8</v>
      </c>
      <c r="S3775">
        <v>236.94418300000001</v>
      </c>
      <c r="T3775" t="s">
        <v>23</v>
      </c>
      <c r="U3775">
        <v>307.48094924359202</v>
      </c>
      <c r="V3775">
        <v>25.5</v>
      </c>
      <c r="W3775">
        <v>5.8529999999999998</v>
      </c>
      <c r="X3775">
        <v>62</v>
      </c>
      <c r="Y3775">
        <v>4.3267199999999999</v>
      </c>
      <c r="Z3775">
        <v>105</v>
      </c>
      <c r="AA3775" t="str">
        <f>IF(Z3775=-1,"Flat",
INDEX({"North","Northeast","East","Southeast","South","Southwest","West","Northwest","North"},
MATCH(Z3775,{0;22.5;67.5;112.5;157.5;202.5;247.5;292.5;337.5},1)))</f>
        <v>East</v>
      </c>
      <c r="AB3775">
        <v>0.67084100000000002</v>
      </c>
      <c r="AC3775" t="s">
        <v>10</v>
      </c>
      <c r="AD3775">
        <v>5</v>
      </c>
      <c r="AE3775">
        <v>23</v>
      </c>
      <c r="AF3775">
        <v>4.5730000000000004</v>
      </c>
    </row>
    <row r="3776" spans="1:32" x14ac:dyDescent="0.25">
      <c r="A3776">
        <v>4289</v>
      </c>
      <c r="B3776">
        <v>4707</v>
      </c>
      <c r="C3776">
        <v>4707</v>
      </c>
      <c r="D3776">
        <v>26159</v>
      </c>
      <c r="E3776" t="str">
        <f t="shared" si="174"/>
        <v>26159-BRA-P</v>
      </c>
      <c r="F3776" t="s">
        <v>1187</v>
      </c>
      <c r="G3776" t="s">
        <v>76</v>
      </c>
      <c r="H3776" t="s">
        <v>12</v>
      </c>
      <c r="I3776">
        <v>-45.035499999999999</v>
      </c>
      <c r="J3776">
        <v>-22.689198999999999</v>
      </c>
      <c r="K3776">
        <v>541</v>
      </c>
      <c r="L3776">
        <v>19597.421760000001</v>
      </c>
      <c r="M3776" t="str">
        <f t="shared" si="175"/>
        <v>Pequeña</v>
      </c>
      <c r="N3776" t="str">
        <f t="shared" si="176"/>
        <v>P</v>
      </c>
      <c r="O3776">
        <v>0.64123200000000002</v>
      </c>
      <c r="P3776" t="s">
        <v>7</v>
      </c>
      <c r="Q3776">
        <v>1.9859999999999999E-3</v>
      </c>
      <c r="R3776" t="s">
        <v>8</v>
      </c>
      <c r="S3776">
        <v>286.82141100000001</v>
      </c>
      <c r="T3776" t="s">
        <v>16</v>
      </c>
      <c r="U3776">
        <v>757.69881541169229</v>
      </c>
      <c r="V3776">
        <v>21.299999</v>
      </c>
      <c r="W3776">
        <v>5.3760000000000003</v>
      </c>
      <c r="X3776">
        <v>70</v>
      </c>
      <c r="Y3776">
        <v>4.7959300000000002</v>
      </c>
      <c r="Z3776">
        <v>108</v>
      </c>
      <c r="AA3776" t="str">
        <f>IF(Z3776=-1,"Flat",
INDEX({"North","Northeast","East","Southeast","South","Southwest","West","Northwest","North"},
MATCH(Z3776,{0;22.5;67.5;112.5;157.5;202.5;247.5;292.5;337.5},1)))</f>
        <v>East</v>
      </c>
      <c r="AB3776">
        <v>0.8</v>
      </c>
      <c r="AC3776" t="s">
        <v>10</v>
      </c>
      <c r="AD3776">
        <v>1</v>
      </c>
      <c r="AE3776">
        <v>24</v>
      </c>
      <c r="AF3776">
        <v>4.2629999999999999</v>
      </c>
    </row>
    <row r="3777" spans="1:32" x14ac:dyDescent="0.25">
      <c r="A3777">
        <v>4290</v>
      </c>
      <c r="B3777">
        <v>4708</v>
      </c>
      <c r="C3777">
        <v>4708</v>
      </c>
      <c r="D3777">
        <v>26160</v>
      </c>
      <c r="E3777" t="str">
        <f t="shared" si="174"/>
        <v>26160-BRA-P</v>
      </c>
      <c r="F3777" t="s">
        <v>1188</v>
      </c>
      <c r="G3777" t="s">
        <v>76</v>
      </c>
      <c r="H3777" t="s">
        <v>12</v>
      </c>
      <c r="I3777">
        <v>-44.453097999999997</v>
      </c>
      <c r="J3777">
        <v>-19.524699999999999</v>
      </c>
      <c r="K3777">
        <v>716</v>
      </c>
      <c r="L3777">
        <v>59.005000000000003</v>
      </c>
      <c r="M3777" t="str">
        <f t="shared" si="175"/>
        <v>Pequeña</v>
      </c>
      <c r="N3777" t="str">
        <f t="shared" si="176"/>
        <v>P</v>
      </c>
      <c r="O3777">
        <v>4.2247300000000001</v>
      </c>
      <c r="P3777" t="s">
        <v>32</v>
      </c>
      <c r="Q3777">
        <v>-2.1850000000000001E-2</v>
      </c>
      <c r="R3777" t="s">
        <v>15</v>
      </c>
      <c r="S3777">
        <v>23.452335000000001</v>
      </c>
      <c r="T3777" t="s">
        <v>9</v>
      </c>
      <c r="U3777">
        <v>210.20991718500269</v>
      </c>
      <c r="V3777">
        <v>22.799999</v>
      </c>
      <c r="W3777">
        <v>5.7270000000000003</v>
      </c>
      <c r="X3777">
        <v>88.22</v>
      </c>
      <c r="Y3777">
        <v>3.9289100000000001</v>
      </c>
      <c r="Z3777">
        <v>88</v>
      </c>
      <c r="AA3777" t="str">
        <f>IF(Z3777=-1,"Flat",
INDEX({"North","Northeast","East","Southeast","South","Southwest","West","Northwest","North"},
MATCH(Z3777,{0;22.5;67.5;112.5;157.5;202.5;247.5;292.5;337.5},1)))</f>
        <v>East</v>
      </c>
      <c r="AB3777">
        <v>0.73873800000000001</v>
      </c>
      <c r="AC3777" t="s">
        <v>10</v>
      </c>
      <c r="AD3777">
        <v>1</v>
      </c>
      <c r="AE3777">
        <v>23</v>
      </c>
      <c r="AF3777">
        <v>4.5330000000000004</v>
      </c>
    </row>
    <row r="3778" spans="1:32" x14ac:dyDescent="0.25">
      <c r="A3778">
        <v>4292</v>
      </c>
      <c r="B3778">
        <v>4710</v>
      </c>
      <c r="C3778">
        <v>4710</v>
      </c>
      <c r="D3778">
        <v>26162</v>
      </c>
      <c r="E3778" t="str">
        <f t="shared" si="174"/>
        <v>26162-BRA-P</v>
      </c>
      <c r="F3778" t="s">
        <v>1189</v>
      </c>
      <c r="G3778" t="s">
        <v>76</v>
      </c>
      <c r="H3778" t="s">
        <v>12</v>
      </c>
      <c r="I3778">
        <v>-61.442101000000001</v>
      </c>
      <c r="J3778">
        <v>-11.433299999999999</v>
      </c>
      <c r="K3778">
        <v>179</v>
      </c>
      <c r="L3778">
        <v>873.87357099999997</v>
      </c>
      <c r="M3778" t="str">
        <f t="shared" si="175"/>
        <v>Pequeña</v>
      </c>
      <c r="N3778" t="str">
        <f t="shared" si="176"/>
        <v>P</v>
      </c>
      <c r="O3778">
        <v>0.90116700000000005</v>
      </c>
      <c r="P3778" t="s">
        <v>7</v>
      </c>
      <c r="Q3778">
        <v>-4.3699999999999998E-3</v>
      </c>
      <c r="R3778" t="s">
        <v>8</v>
      </c>
      <c r="S3778">
        <v>60.592812000000002</v>
      </c>
      <c r="T3778" t="s">
        <v>9</v>
      </c>
      <c r="U3778">
        <v>256.99929228817098</v>
      </c>
      <c r="V3778">
        <v>25.799999</v>
      </c>
      <c r="W3778">
        <v>5.3490000000000002</v>
      </c>
      <c r="X3778">
        <v>78</v>
      </c>
      <c r="Y3778">
        <v>3.2697799999999999</v>
      </c>
      <c r="Z3778">
        <v>65</v>
      </c>
      <c r="AA3778" t="str">
        <f>IF(Z3778=-1,"Flat",
INDEX({"North","Northeast","East","Southeast","South","Southwest","West","Northwest","North"},
MATCH(Z3778,{0;22.5;67.5;112.5;157.5;202.5;247.5;292.5;337.5},1)))</f>
        <v>Northeast</v>
      </c>
      <c r="AB3778">
        <v>0.67322199999999999</v>
      </c>
      <c r="AC3778" t="s">
        <v>10</v>
      </c>
      <c r="AD3778">
        <v>1.2</v>
      </c>
      <c r="AE3778">
        <v>17</v>
      </c>
      <c r="AF3778">
        <v>4.1950000000000012</v>
      </c>
    </row>
    <row r="3779" spans="1:32" x14ac:dyDescent="0.25">
      <c r="A3779">
        <v>4293</v>
      </c>
      <c r="B3779">
        <v>4711</v>
      </c>
      <c r="C3779">
        <v>4711</v>
      </c>
      <c r="D3779">
        <v>26163</v>
      </c>
      <c r="E3779" t="str">
        <f t="shared" si="174"/>
        <v>26163-BRA-P</v>
      </c>
      <c r="F3779" t="s">
        <v>1190</v>
      </c>
      <c r="G3779" t="s">
        <v>76</v>
      </c>
      <c r="H3779" t="s">
        <v>12</v>
      </c>
      <c r="I3779">
        <v>-44.413798999999997</v>
      </c>
      <c r="J3779">
        <v>-19.294701</v>
      </c>
      <c r="K3779">
        <v>713</v>
      </c>
      <c r="L3779">
        <v>790.85466699999995</v>
      </c>
      <c r="M3779" t="str">
        <f t="shared" si="175"/>
        <v>Pequeña</v>
      </c>
      <c r="N3779" t="str">
        <f t="shared" si="176"/>
        <v>P</v>
      </c>
      <c r="O3779">
        <v>1.0255000000000001</v>
      </c>
      <c r="P3779" t="s">
        <v>7</v>
      </c>
      <c r="Q3779">
        <v>-1.9859999999999999E-3</v>
      </c>
      <c r="R3779" t="s">
        <v>8</v>
      </c>
      <c r="S3779">
        <v>351.19320699999997</v>
      </c>
      <c r="T3779" t="s">
        <v>70</v>
      </c>
      <c r="U3779">
        <v>31.36663790028701</v>
      </c>
      <c r="V3779">
        <v>22.799999</v>
      </c>
      <c r="W3779">
        <v>5.7539999999999996</v>
      </c>
      <c r="X3779">
        <v>65</v>
      </c>
      <c r="Y3779">
        <v>4.44285</v>
      </c>
      <c r="Z3779">
        <v>105</v>
      </c>
      <c r="AA3779" t="str">
        <f>IF(Z3779=-1,"Flat",
INDEX({"North","Northeast","East","Southeast","South","Southwest","West","Northwest","North"},
MATCH(Z3779,{0;22.5;67.5;112.5;157.5;202.5;247.5;292.5;337.5},1)))</f>
        <v>East</v>
      </c>
      <c r="AB3779">
        <v>0.79720800000000003</v>
      </c>
      <c r="AC3779" t="s">
        <v>10</v>
      </c>
      <c r="AD3779">
        <v>1</v>
      </c>
      <c r="AE3779">
        <v>23</v>
      </c>
      <c r="AF3779">
        <v>4.5510000000000002</v>
      </c>
    </row>
    <row r="3780" spans="1:32" x14ac:dyDescent="0.25">
      <c r="A3780">
        <v>4294</v>
      </c>
      <c r="B3780">
        <v>4712</v>
      </c>
      <c r="C3780">
        <v>4712</v>
      </c>
      <c r="D3780">
        <v>26164</v>
      </c>
      <c r="E3780" t="str">
        <f t="shared" si="174"/>
        <v>26164-BRA-P</v>
      </c>
      <c r="F3780" t="s">
        <v>1191</v>
      </c>
      <c r="G3780" t="s">
        <v>76</v>
      </c>
      <c r="H3780" t="s">
        <v>12</v>
      </c>
      <c r="I3780">
        <v>-49.603099999999998</v>
      </c>
      <c r="J3780">
        <v>-21.805401</v>
      </c>
      <c r="K3780">
        <v>424</v>
      </c>
      <c r="L3780">
        <v>83.552000000000007</v>
      </c>
      <c r="M3780" t="str">
        <f t="shared" si="175"/>
        <v>Pequeña</v>
      </c>
      <c r="N3780" t="str">
        <f t="shared" si="176"/>
        <v>P</v>
      </c>
      <c r="O3780">
        <v>0.117714</v>
      </c>
      <c r="P3780" t="s">
        <v>7</v>
      </c>
      <c r="Q3780">
        <v>-1.3904E-2</v>
      </c>
      <c r="R3780" t="s">
        <v>15</v>
      </c>
      <c r="S3780">
        <v>104.036247</v>
      </c>
      <c r="T3780" t="s">
        <v>19</v>
      </c>
      <c r="U3780">
        <v>26.74213165700392</v>
      </c>
      <c r="V3780">
        <v>23.6</v>
      </c>
      <c r="W3780">
        <v>5.72</v>
      </c>
      <c r="X3780">
        <v>80.22</v>
      </c>
      <c r="Y3780">
        <v>4.9465500000000002</v>
      </c>
      <c r="Z3780">
        <v>114</v>
      </c>
      <c r="AA3780" t="str">
        <f>IF(Z3780=-1,"Flat",
INDEX({"North","Northeast","East","Southeast","South","Southwest","West","Northwest","North"},
MATCH(Z3780,{0;22.5;67.5;112.5;157.5;202.5;247.5;292.5;337.5},1)))</f>
        <v>Southeast</v>
      </c>
      <c r="AB3780">
        <v>0.59776899999999999</v>
      </c>
      <c r="AC3780" t="s">
        <v>20</v>
      </c>
      <c r="AD3780">
        <v>2</v>
      </c>
      <c r="AE3780">
        <v>24</v>
      </c>
      <c r="AF3780">
        <v>4.516</v>
      </c>
    </row>
    <row r="3781" spans="1:32" x14ac:dyDescent="0.25">
      <c r="A3781">
        <v>4295</v>
      </c>
      <c r="B3781">
        <v>4713</v>
      </c>
      <c r="C3781">
        <v>4713</v>
      </c>
      <c r="D3781">
        <v>26165</v>
      </c>
      <c r="E3781" t="str">
        <f t="shared" ref="E3781:E3844" si="177">TEXT(D3781,"00000") &amp; "-" &amp; UPPER(LEFT(G3782,3)) &amp; "-" &amp; N3781</f>
        <v>26165-BRA-P</v>
      </c>
      <c r="F3781" t="s">
        <v>1192</v>
      </c>
      <c r="G3781" t="s">
        <v>76</v>
      </c>
      <c r="H3781" t="s">
        <v>12</v>
      </c>
      <c r="I3781">
        <v>-48.810699</v>
      </c>
      <c r="J3781">
        <v>-20.877600000000001</v>
      </c>
      <c r="K3781">
        <v>539</v>
      </c>
      <c r="L3781">
        <v>1553.937909</v>
      </c>
      <c r="M3781" t="str">
        <f t="shared" ref="M3781:M3844" si="178">IF(L3781&lt;20000,"Pequeña",IF(L3781&lt;200000,"Mediana","Grande"))</f>
        <v>Pequeña</v>
      </c>
      <c r="N3781" t="str">
        <f t="shared" ref="N3781:N3844" si="179">LEFT(M3781,1)</f>
        <v>P</v>
      </c>
      <c r="O3781">
        <v>1.19824</v>
      </c>
      <c r="P3781" t="s">
        <v>7</v>
      </c>
      <c r="Q3781">
        <v>3.1779999999999998E-3</v>
      </c>
      <c r="R3781" t="s">
        <v>8</v>
      </c>
      <c r="S3781">
        <v>192.380753</v>
      </c>
      <c r="T3781" t="s">
        <v>13</v>
      </c>
      <c r="U3781">
        <v>548.56402562690607</v>
      </c>
      <c r="V3781">
        <v>23.799999</v>
      </c>
      <c r="W3781">
        <v>5.79</v>
      </c>
      <c r="X3781">
        <v>60</v>
      </c>
      <c r="Y3781">
        <v>5.1641000000000004</v>
      </c>
      <c r="Z3781">
        <v>105</v>
      </c>
      <c r="AA3781" t="str">
        <f>IF(Z3781=-1,"Flat",
INDEX({"North","Northeast","East","Southeast","South","Southwest","West","Northwest","North"},
MATCH(Z3781,{0;22.5;67.5;112.5;157.5;202.5;247.5;292.5;337.5},1)))</f>
        <v>East</v>
      </c>
      <c r="AB3781">
        <v>0.59590200000000004</v>
      </c>
      <c r="AC3781" t="s">
        <v>20</v>
      </c>
      <c r="AD3781">
        <v>2.5</v>
      </c>
      <c r="AE3781">
        <v>24</v>
      </c>
      <c r="AF3781">
        <v>4.5640000000000001</v>
      </c>
    </row>
    <row r="3782" spans="1:32" x14ac:dyDescent="0.25">
      <c r="A3782">
        <v>4296</v>
      </c>
      <c r="B3782">
        <v>4714</v>
      </c>
      <c r="C3782">
        <v>4714</v>
      </c>
      <c r="D3782">
        <v>26166</v>
      </c>
      <c r="E3782" t="str">
        <f t="shared" si="177"/>
        <v>26166-BRA-P</v>
      </c>
      <c r="F3782" t="s">
        <v>1193</v>
      </c>
      <c r="G3782" t="s">
        <v>76</v>
      </c>
      <c r="H3782" t="s">
        <v>12</v>
      </c>
      <c r="I3782">
        <v>-45.125599000000001</v>
      </c>
      <c r="J3782">
        <v>-20.472798999999998</v>
      </c>
      <c r="K3782">
        <v>850</v>
      </c>
      <c r="L3782">
        <v>37.496000000000002</v>
      </c>
      <c r="M3782" t="str">
        <f t="shared" si="178"/>
        <v>Pequeña</v>
      </c>
      <c r="N3782" t="str">
        <f t="shared" si="179"/>
        <v>P</v>
      </c>
      <c r="O3782">
        <v>1.62025</v>
      </c>
      <c r="P3782" t="s">
        <v>7</v>
      </c>
      <c r="Q3782">
        <v>-9.5340000000000008E-3</v>
      </c>
      <c r="R3782" t="s">
        <v>8</v>
      </c>
      <c r="S3782">
        <v>5.5599470000000002</v>
      </c>
      <c r="T3782" t="s">
        <v>70</v>
      </c>
      <c r="U3782">
        <v>70.077797520362452</v>
      </c>
      <c r="V3782">
        <v>21.299999</v>
      </c>
      <c r="W3782">
        <v>5.625</v>
      </c>
      <c r="X3782">
        <v>88.22</v>
      </c>
      <c r="Y3782">
        <v>3.2599900000000002</v>
      </c>
      <c r="Z3782">
        <v>88</v>
      </c>
      <c r="AA3782" t="str">
        <f>IF(Z3782=-1,"Flat",
INDEX({"North","Northeast","East","Southeast","South","Southwest","West","Northwest","North"},
MATCH(Z3782,{0;22.5;67.5;112.5;157.5;202.5;247.5;292.5;337.5},1)))</f>
        <v>East</v>
      </c>
      <c r="AB3782">
        <v>0.73723899999999998</v>
      </c>
      <c r="AC3782" t="s">
        <v>10</v>
      </c>
      <c r="AD3782">
        <v>1.4</v>
      </c>
      <c r="AE3782">
        <v>24</v>
      </c>
      <c r="AF3782">
        <v>4.4800000000000022</v>
      </c>
    </row>
    <row r="3783" spans="1:32" x14ac:dyDescent="0.25">
      <c r="A3783">
        <v>4297</v>
      </c>
      <c r="B3783">
        <v>4715</v>
      </c>
      <c r="C3783">
        <v>4715</v>
      </c>
      <c r="D3783">
        <v>26167</v>
      </c>
      <c r="E3783" t="str">
        <f t="shared" si="177"/>
        <v>26167-BRA-M</v>
      </c>
      <c r="F3783" t="s">
        <v>1194</v>
      </c>
      <c r="G3783" t="s">
        <v>76</v>
      </c>
      <c r="H3783" t="s">
        <v>12</v>
      </c>
      <c r="I3783">
        <v>-57.834201999999998</v>
      </c>
      <c r="J3783">
        <v>-14.736000000000001</v>
      </c>
      <c r="K3783">
        <v>182</v>
      </c>
      <c r="L3783">
        <v>29498.70595</v>
      </c>
      <c r="M3783" t="str">
        <f t="shared" si="178"/>
        <v>Mediana</v>
      </c>
      <c r="N3783" t="str">
        <f t="shared" si="179"/>
        <v>M</v>
      </c>
      <c r="O3783">
        <v>1.06199</v>
      </c>
      <c r="P3783" t="s">
        <v>7</v>
      </c>
      <c r="Q3783">
        <v>-6.3559999999999997E-3</v>
      </c>
      <c r="R3783" t="s">
        <v>8</v>
      </c>
      <c r="S3783">
        <v>53.746161999999998</v>
      </c>
      <c r="T3783" t="s">
        <v>9</v>
      </c>
      <c r="U3783">
        <v>20531.300055435029</v>
      </c>
      <c r="V3783">
        <v>25.6</v>
      </c>
      <c r="W3783">
        <v>5.4749999999999996</v>
      </c>
      <c r="X3783">
        <v>62</v>
      </c>
      <c r="Y3783">
        <v>3.0973099999999998</v>
      </c>
      <c r="Z3783">
        <v>100</v>
      </c>
      <c r="AA3783" t="str">
        <f>IF(Z3783=-1,"Flat",
INDEX({"North","Northeast","East","Southeast","South","Southwest","West","Northwest","North"},
MATCH(Z3783,{0;22.5;67.5;112.5;157.5;202.5;247.5;292.5;337.5},1)))</f>
        <v>East</v>
      </c>
      <c r="AB3783">
        <v>0.8</v>
      </c>
      <c r="AC3783" t="s">
        <v>10</v>
      </c>
      <c r="AD3783">
        <v>1.8</v>
      </c>
      <c r="AE3783">
        <v>19</v>
      </c>
      <c r="AF3783">
        <v>4.2859999999999996</v>
      </c>
    </row>
    <row r="3784" spans="1:32" x14ac:dyDescent="0.25">
      <c r="A3784">
        <v>4298</v>
      </c>
      <c r="B3784">
        <v>4716</v>
      </c>
      <c r="C3784">
        <v>4716</v>
      </c>
      <c r="D3784">
        <v>26168</v>
      </c>
      <c r="E3784" t="str">
        <f t="shared" si="177"/>
        <v>26168-BRA-P</v>
      </c>
      <c r="F3784" t="s">
        <v>1195</v>
      </c>
      <c r="G3784" t="s">
        <v>76</v>
      </c>
      <c r="H3784" t="s">
        <v>12</v>
      </c>
      <c r="I3784">
        <v>-46.144401999999999</v>
      </c>
      <c r="J3784">
        <v>-22.755300999999999</v>
      </c>
      <c r="K3784">
        <v>1007</v>
      </c>
      <c r="L3784">
        <v>125.18899999999999</v>
      </c>
      <c r="M3784" t="str">
        <f t="shared" si="178"/>
        <v>Pequeña</v>
      </c>
      <c r="N3784" t="str">
        <f t="shared" si="179"/>
        <v>P</v>
      </c>
      <c r="O3784">
        <v>5.8175299999999996</v>
      </c>
      <c r="P3784" t="s">
        <v>14</v>
      </c>
      <c r="Q3784">
        <v>-1.1521E-2</v>
      </c>
      <c r="R3784" t="s">
        <v>15</v>
      </c>
      <c r="S3784">
        <v>150.23774700000001</v>
      </c>
      <c r="T3784" t="s">
        <v>49</v>
      </c>
      <c r="U3784">
        <v>243.00132144445871</v>
      </c>
      <c r="V3784">
        <v>19.200001</v>
      </c>
      <c r="W3784">
        <v>5.4349999999999996</v>
      </c>
      <c r="X3784">
        <v>88.22</v>
      </c>
      <c r="Y3784">
        <v>5.5171000000000001</v>
      </c>
      <c r="Z3784">
        <v>88</v>
      </c>
      <c r="AA3784" t="str">
        <f>IF(Z3784=-1,"Flat",
INDEX({"North","Northeast","East","Southeast","South","Southwest","West","Northwest","North"},
MATCH(Z3784,{0;22.5;67.5;112.5;157.5;202.5;247.5;292.5;337.5},1)))</f>
        <v>East</v>
      </c>
      <c r="AB3784">
        <v>0.59214</v>
      </c>
      <c r="AC3784" t="s">
        <v>20</v>
      </c>
      <c r="AD3784">
        <v>1</v>
      </c>
      <c r="AE3784">
        <v>25</v>
      </c>
      <c r="AF3784">
        <v>4.343</v>
      </c>
    </row>
    <row r="3785" spans="1:32" x14ac:dyDescent="0.25">
      <c r="A3785">
        <v>4303</v>
      </c>
      <c r="B3785">
        <v>4721</v>
      </c>
      <c r="C3785">
        <v>4721</v>
      </c>
      <c r="D3785">
        <v>26173</v>
      </c>
      <c r="E3785" t="str">
        <f t="shared" si="177"/>
        <v>26173-BRA-P</v>
      </c>
      <c r="F3785" t="s">
        <v>1196</v>
      </c>
      <c r="G3785" t="s">
        <v>76</v>
      </c>
      <c r="H3785" t="s">
        <v>12</v>
      </c>
      <c r="I3785">
        <v>-54.043498999999997</v>
      </c>
      <c r="J3785">
        <v>-19.529199999999999</v>
      </c>
      <c r="K3785">
        <v>405</v>
      </c>
      <c r="L3785">
        <v>364.33462700000001</v>
      </c>
      <c r="M3785" t="str">
        <f t="shared" si="178"/>
        <v>Pequeña</v>
      </c>
      <c r="N3785" t="str">
        <f t="shared" si="179"/>
        <v>P</v>
      </c>
      <c r="O3785">
        <v>0.987452</v>
      </c>
      <c r="P3785" t="s">
        <v>7</v>
      </c>
      <c r="Q3785">
        <v>7.548E-3</v>
      </c>
      <c r="R3785" t="s">
        <v>8</v>
      </c>
      <c r="S3785">
        <v>4.1446240000000012</v>
      </c>
      <c r="T3785" t="s">
        <v>70</v>
      </c>
      <c r="U3785">
        <v>112940.6554352138</v>
      </c>
      <c r="V3785">
        <v>24.6</v>
      </c>
      <c r="W3785">
        <v>5.7949999999999999</v>
      </c>
      <c r="X3785">
        <v>62</v>
      </c>
      <c r="Y3785">
        <v>4.2521000000000022</v>
      </c>
      <c r="Z3785">
        <v>105</v>
      </c>
      <c r="AA3785" t="str">
        <f>IF(Z3785=-1,"Flat",
INDEX({"North","Northeast","East","Southeast","South","Southwest","West","Northwest","North"},
MATCH(Z3785,{0;22.5;67.5;112.5;157.5;202.5;247.5;292.5;337.5},1)))</f>
        <v>East</v>
      </c>
      <c r="AB3785">
        <v>0.59553800000000001</v>
      </c>
      <c r="AC3785" t="s">
        <v>20</v>
      </c>
      <c r="AD3785">
        <v>1</v>
      </c>
      <c r="AE3785">
        <v>23</v>
      </c>
      <c r="AF3785">
        <v>4.5410000000000004</v>
      </c>
    </row>
    <row r="3786" spans="1:32" x14ac:dyDescent="0.25">
      <c r="A3786">
        <v>4304</v>
      </c>
      <c r="B3786">
        <v>4722</v>
      </c>
      <c r="C3786">
        <v>4722</v>
      </c>
      <c r="D3786">
        <v>26174</v>
      </c>
      <c r="E3786" t="str">
        <f t="shared" si="177"/>
        <v>26174-BRA-P</v>
      </c>
      <c r="F3786" t="s">
        <v>1197</v>
      </c>
      <c r="G3786" t="s">
        <v>76</v>
      </c>
      <c r="H3786" t="s">
        <v>12</v>
      </c>
      <c r="I3786">
        <v>-51.277999999999999</v>
      </c>
      <c r="J3786">
        <v>-23.278199999999998</v>
      </c>
      <c r="K3786">
        <v>666</v>
      </c>
      <c r="L3786">
        <v>317.14402999999999</v>
      </c>
      <c r="M3786" t="str">
        <f t="shared" si="178"/>
        <v>Pequeña</v>
      </c>
      <c r="N3786" t="str">
        <f t="shared" si="179"/>
        <v>P</v>
      </c>
      <c r="O3786">
        <v>1.0498400000000001</v>
      </c>
      <c r="P3786" t="s">
        <v>7</v>
      </c>
      <c r="Q3786">
        <v>1.1122999999999999E-2</v>
      </c>
      <c r="R3786" t="s">
        <v>80</v>
      </c>
      <c r="S3786">
        <v>46.101706999999998</v>
      </c>
      <c r="T3786" t="s">
        <v>9</v>
      </c>
      <c r="U3786">
        <v>11.57013433301915</v>
      </c>
      <c r="V3786">
        <v>20.799999</v>
      </c>
      <c r="W3786">
        <v>5.5629999999999997</v>
      </c>
      <c r="X3786">
        <v>70</v>
      </c>
      <c r="Y3786">
        <v>5.4652799999999999</v>
      </c>
      <c r="Z3786">
        <v>95</v>
      </c>
      <c r="AA3786" t="str">
        <f>IF(Z3786=-1,"Flat",
INDEX({"North","Northeast","East","Southeast","South","Southwest","West","Northwest","North"},
MATCH(Z3786,{0;22.5;67.5;112.5;157.5;202.5;247.5;292.5;337.5},1)))</f>
        <v>East</v>
      </c>
      <c r="AB3786">
        <v>0.74477499999999996</v>
      </c>
      <c r="AC3786" t="s">
        <v>10</v>
      </c>
      <c r="AD3786">
        <v>1</v>
      </c>
      <c r="AE3786">
        <v>24</v>
      </c>
      <c r="AF3786">
        <v>4.4489999999999998</v>
      </c>
    </row>
    <row r="3787" spans="1:32" x14ac:dyDescent="0.25">
      <c r="A3787">
        <v>4309</v>
      </c>
      <c r="B3787">
        <v>4727</v>
      </c>
      <c r="C3787">
        <v>4727</v>
      </c>
      <c r="D3787">
        <v>26179</v>
      </c>
      <c r="E3787" t="str">
        <f t="shared" si="177"/>
        <v>26179-BRA-M</v>
      </c>
      <c r="F3787" t="s">
        <v>1198</v>
      </c>
      <c r="G3787" t="s">
        <v>76</v>
      </c>
      <c r="H3787" t="s">
        <v>12</v>
      </c>
      <c r="I3787">
        <v>-47.009998000000003</v>
      </c>
      <c r="J3787">
        <v>-22.77</v>
      </c>
      <c r="K3787">
        <v>623</v>
      </c>
      <c r="L3787">
        <v>63846.996959999997</v>
      </c>
      <c r="M3787" t="str">
        <f t="shared" si="178"/>
        <v>Mediana</v>
      </c>
      <c r="N3787" t="str">
        <f t="shared" si="179"/>
        <v>M</v>
      </c>
      <c r="O3787">
        <v>1.72397</v>
      </c>
      <c r="P3787" t="s">
        <v>7</v>
      </c>
      <c r="Q3787">
        <v>-2.9000000000000001E-2</v>
      </c>
      <c r="R3787" t="s">
        <v>15</v>
      </c>
      <c r="S3787">
        <v>17.835014000000001</v>
      </c>
      <c r="T3787" t="s">
        <v>70</v>
      </c>
      <c r="U3787">
        <v>5227.1371125986798</v>
      </c>
      <c r="V3787">
        <v>22.1</v>
      </c>
      <c r="W3787">
        <v>5.6360000000000001</v>
      </c>
      <c r="X3787">
        <v>68</v>
      </c>
      <c r="Y3787">
        <v>5.1166200000000002</v>
      </c>
      <c r="Z3787">
        <v>105</v>
      </c>
      <c r="AA3787" t="str">
        <f>IF(Z3787=-1,"Flat",
INDEX({"North","Northeast","East","Southeast","South","Southwest","West","Northwest","North"},
MATCH(Z3787,{0;22.5;67.5;112.5;157.5;202.5;247.5;292.5;337.5},1)))</f>
        <v>East</v>
      </c>
      <c r="AB3787">
        <v>0.74154299999999995</v>
      </c>
      <c r="AC3787" t="s">
        <v>10</v>
      </c>
      <c r="AD3787">
        <v>3.9</v>
      </c>
      <c r="AE3787">
        <v>25</v>
      </c>
      <c r="AF3787">
        <v>4.4660000000000002</v>
      </c>
    </row>
    <row r="3788" spans="1:32" x14ac:dyDescent="0.25">
      <c r="A3788">
        <v>4313</v>
      </c>
      <c r="B3788">
        <v>4731</v>
      </c>
      <c r="C3788">
        <v>4731</v>
      </c>
      <c r="D3788">
        <v>26183</v>
      </c>
      <c r="E3788" t="str">
        <f t="shared" si="177"/>
        <v>26183-BRA-P</v>
      </c>
      <c r="F3788" t="s">
        <v>1199</v>
      </c>
      <c r="G3788" t="s">
        <v>76</v>
      </c>
      <c r="H3788" t="s">
        <v>12</v>
      </c>
      <c r="I3788">
        <v>-45.277199000000003</v>
      </c>
      <c r="J3788">
        <v>-20.897499</v>
      </c>
      <c r="K3788">
        <v>853</v>
      </c>
      <c r="L3788">
        <v>615.805161</v>
      </c>
      <c r="M3788" t="str">
        <f t="shared" si="178"/>
        <v>Pequeña</v>
      </c>
      <c r="N3788" t="str">
        <f t="shared" si="179"/>
        <v>P</v>
      </c>
      <c r="O3788">
        <v>1.6536999999999999</v>
      </c>
      <c r="P3788" t="s">
        <v>7</v>
      </c>
      <c r="Q3788">
        <v>1.4302E-2</v>
      </c>
      <c r="R3788" t="s">
        <v>80</v>
      </c>
      <c r="S3788">
        <v>68.749495999999994</v>
      </c>
      <c r="T3788" t="s">
        <v>19</v>
      </c>
      <c r="U3788">
        <v>1.84392561310908</v>
      </c>
      <c r="V3788">
        <v>21.4</v>
      </c>
      <c r="W3788">
        <v>5.5049999999999999</v>
      </c>
      <c r="X3788">
        <v>65</v>
      </c>
      <c r="Y3788">
        <v>4.4400399999999998</v>
      </c>
      <c r="Z3788">
        <v>105</v>
      </c>
      <c r="AA3788" t="str">
        <f>IF(Z3788=-1,"Flat",
INDEX({"North","Northeast","East","Southeast","South","Southwest","West","Northwest","North"},
MATCH(Z3788,{0;22.5;67.5;112.5;157.5;202.5;247.5;292.5;337.5},1)))</f>
        <v>East</v>
      </c>
      <c r="AB3788">
        <v>0.73967300000000002</v>
      </c>
      <c r="AC3788" t="s">
        <v>10</v>
      </c>
      <c r="AD3788">
        <v>1</v>
      </c>
      <c r="AE3788">
        <v>24</v>
      </c>
      <c r="AF3788">
        <v>4.383</v>
      </c>
    </row>
    <row r="3789" spans="1:32" x14ac:dyDescent="0.25">
      <c r="A3789">
        <v>4319</v>
      </c>
      <c r="B3789">
        <v>4737</v>
      </c>
      <c r="C3789">
        <v>4737</v>
      </c>
      <c r="D3789">
        <v>26189</v>
      </c>
      <c r="E3789" t="str">
        <f t="shared" si="177"/>
        <v>26189-BRA-P</v>
      </c>
      <c r="F3789" t="s">
        <v>1200</v>
      </c>
      <c r="G3789" t="s">
        <v>76</v>
      </c>
      <c r="H3789" t="s">
        <v>12</v>
      </c>
      <c r="I3789">
        <v>-54.616298999999998</v>
      </c>
      <c r="J3789">
        <v>-20.464001</v>
      </c>
      <c r="K3789">
        <v>542</v>
      </c>
      <c r="L3789">
        <v>3971.9876709999999</v>
      </c>
      <c r="M3789" t="str">
        <f t="shared" si="178"/>
        <v>Pequeña</v>
      </c>
      <c r="N3789" t="str">
        <f t="shared" si="179"/>
        <v>P</v>
      </c>
      <c r="O3789">
        <v>1.3306199999999999</v>
      </c>
      <c r="P3789" t="s">
        <v>7</v>
      </c>
      <c r="Q3789">
        <v>5.1640000000000002E-3</v>
      </c>
      <c r="R3789" t="s">
        <v>8</v>
      </c>
      <c r="S3789">
        <v>215.394791</v>
      </c>
      <c r="T3789" t="s">
        <v>23</v>
      </c>
      <c r="U3789">
        <v>11.241883419003409</v>
      </c>
      <c r="V3789">
        <v>24.1</v>
      </c>
      <c r="W3789">
        <v>5.694</v>
      </c>
      <c r="X3789">
        <v>62</v>
      </c>
      <c r="Y3789">
        <v>5.7783699999999998</v>
      </c>
      <c r="Z3789">
        <v>105</v>
      </c>
      <c r="AA3789" t="str">
        <f>IF(Z3789=-1,"Flat",
INDEX({"North","Northeast","East","Southeast","South","Southwest","West","Northwest","North"},
MATCH(Z3789,{0;22.5;67.5;112.5;157.5;202.5;247.5;292.5;337.5},1)))</f>
        <v>East</v>
      </c>
      <c r="AB3789">
        <v>0.59322699999999995</v>
      </c>
      <c r="AC3789" t="s">
        <v>20</v>
      </c>
      <c r="AD3789">
        <v>1</v>
      </c>
      <c r="AE3789">
        <v>23</v>
      </c>
      <c r="AF3789">
        <v>4.4880000000000022</v>
      </c>
    </row>
    <row r="3790" spans="1:32" x14ac:dyDescent="0.25">
      <c r="A3790">
        <v>4321</v>
      </c>
      <c r="B3790">
        <v>4739</v>
      </c>
      <c r="C3790">
        <v>4739</v>
      </c>
      <c r="D3790">
        <v>26191</v>
      </c>
      <c r="E3790" t="str">
        <f t="shared" si="177"/>
        <v>26191-BRA-P</v>
      </c>
      <c r="F3790" t="s">
        <v>1201</v>
      </c>
      <c r="G3790" t="s">
        <v>76</v>
      </c>
      <c r="H3790" t="s">
        <v>12</v>
      </c>
      <c r="I3790">
        <v>-55.950001</v>
      </c>
      <c r="J3790">
        <v>-22.200001</v>
      </c>
      <c r="K3790">
        <v>684</v>
      </c>
      <c r="L3790">
        <v>68.703000000000003</v>
      </c>
      <c r="M3790" t="str">
        <f t="shared" si="178"/>
        <v>Pequeña</v>
      </c>
      <c r="N3790" t="str">
        <f t="shared" si="179"/>
        <v>P</v>
      </c>
      <c r="O3790">
        <v>1.99247</v>
      </c>
      <c r="P3790" t="s">
        <v>7</v>
      </c>
      <c r="Q3790">
        <v>-1.5096E-2</v>
      </c>
      <c r="R3790" t="s">
        <v>15</v>
      </c>
      <c r="S3790">
        <v>258.85101300000002</v>
      </c>
      <c r="T3790" t="s">
        <v>16</v>
      </c>
      <c r="U3790">
        <v>681.47400731367452</v>
      </c>
      <c r="V3790">
        <v>22.299999</v>
      </c>
      <c r="W3790">
        <v>5.5940000000000003</v>
      </c>
      <c r="X3790">
        <v>69.989999999999995</v>
      </c>
      <c r="Y3790">
        <v>8.0189800000000044</v>
      </c>
      <c r="Z3790">
        <v>39.5</v>
      </c>
      <c r="AA3790" t="str">
        <f>IF(Z3790=-1,"Flat",
INDEX({"North","Northeast","East","Southeast","South","Southwest","West","Northwest","North"},
MATCH(Z3790,{0;22.5;67.5;112.5;157.5;202.5;247.5;292.5;337.5},1)))</f>
        <v>Northeast</v>
      </c>
      <c r="AB3790">
        <v>0.66846899999999998</v>
      </c>
      <c r="AC3790" t="s">
        <v>10</v>
      </c>
      <c r="AD3790">
        <v>1</v>
      </c>
      <c r="AE3790">
        <v>23</v>
      </c>
      <c r="AF3790">
        <v>4.4480000000000022</v>
      </c>
    </row>
    <row r="3791" spans="1:32" x14ac:dyDescent="0.25">
      <c r="A3791">
        <v>4326</v>
      </c>
      <c r="B3791">
        <v>4744</v>
      </c>
      <c r="C3791">
        <v>4744</v>
      </c>
      <c r="D3791">
        <v>26196</v>
      </c>
      <c r="E3791" t="str">
        <f t="shared" si="177"/>
        <v>26196-BRA-P</v>
      </c>
      <c r="F3791" t="s">
        <v>1202</v>
      </c>
      <c r="G3791" t="s">
        <v>76</v>
      </c>
      <c r="H3791" t="s">
        <v>12</v>
      </c>
      <c r="I3791">
        <v>-53.815497999999998</v>
      </c>
      <c r="J3791">
        <v>-27.650499</v>
      </c>
      <c r="K3791">
        <v>424</v>
      </c>
      <c r="L3791">
        <v>33.648000000000003</v>
      </c>
      <c r="M3791" t="str">
        <f t="shared" si="178"/>
        <v>Pequeña</v>
      </c>
      <c r="N3791" t="str">
        <f t="shared" si="179"/>
        <v>P</v>
      </c>
      <c r="O3791">
        <v>1.8069599999999999</v>
      </c>
      <c r="P3791" t="s">
        <v>7</v>
      </c>
      <c r="Q3791">
        <v>-3.973E-3</v>
      </c>
      <c r="R3791" t="s">
        <v>8</v>
      </c>
      <c r="S3791">
        <v>155.25647000000001</v>
      </c>
      <c r="T3791" t="s">
        <v>49</v>
      </c>
      <c r="U3791">
        <v>2558.4389798189959</v>
      </c>
      <c r="V3791">
        <v>20.200001</v>
      </c>
      <c r="W3791">
        <v>5.3490000000000002</v>
      </c>
      <c r="X3791">
        <v>78.52</v>
      </c>
      <c r="Y3791">
        <v>5.9622700000000002</v>
      </c>
      <c r="Z3791">
        <v>95.3</v>
      </c>
      <c r="AA3791" t="str">
        <f>IF(Z3791=-1,"Flat",
INDEX({"North","Northeast","East","Southeast","South","Southwest","West","Northwest","North"},
MATCH(Z3791,{0;22.5;67.5;112.5;157.5;202.5;247.5;292.5;337.5},1)))</f>
        <v>East</v>
      </c>
      <c r="AB3791">
        <v>0.59187000000000001</v>
      </c>
      <c r="AC3791" t="s">
        <v>20</v>
      </c>
      <c r="AD3791">
        <v>1</v>
      </c>
      <c r="AE3791">
        <v>26</v>
      </c>
      <c r="AF3791">
        <v>4.274</v>
      </c>
    </row>
    <row r="3792" spans="1:32" x14ac:dyDescent="0.25">
      <c r="A3792">
        <v>4328</v>
      </c>
      <c r="B3792">
        <v>4746</v>
      </c>
      <c r="C3792">
        <v>4746</v>
      </c>
      <c r="D3792">
        <v>26198</v>
      </c>
      <c r="E3792" t="str">
        <f t="shared" si="177"/>
        <v>26198-BRA-P</v>
      </c>
      <c r="F3792" t="s">
        <v>1203</v>
      </c>
      <c r="G3792" t="s">
        <v>76</v>
      </c>
      <c r="H3792" t="s">
        <v>12</v>
      </c>
      <c r="I3792">
        <v>-55.159100000000002</v>
      </c>
      <c r="J3792">
        <v>-15.543100000000001</v>
      </c>
      <c r="K3792">
        <v>749</v>
      </c>
      <c r="L3792">
        <v>16835.475439999998</v>
      </c>
      <c r="M3792" t="str">
        <f t="shared" si="178"/>
        <v>Pequeña</v>
      </c>
      <c r="N3792" t="str">
        <f t="shared" si="179"/>
        <v>P</v>
      </c>
      <c r="O3792">
        <v>1.0312399999999999</v>
      </c>
      <c r="P3792" t="s">
        <v>7</v>
      </c>
      <c r="Q3792">
        <v>3.1779999999999998E-3</v>
      </c>
      <c r="R3792" t="s">
        <v>8</v>
      </c>
      <c r="S3792">
        <v>175.23635899999999</v>
      </c>
      <c r="T3792" t="s">
        <v>13</v>
      </c>
      <c r="U3792">
        <v>1861.384189036298</v>
      </c>
      <c r="V3792">
        <v>23.299999</v>
      </c>
      <c r="W3792">
        <v>5.5860000000000003</v>
      </c>
      <c r="X3792">
        <v>62</v>
      </c>
      <c r="Y3792">
        <v>5.0194599999999996</v>
      </c>
      <c r="Z3792">
        <v>100</v>
      </c>
      <c r="AA3792" t="str">
        <f>IF(Z3792=-1,"Flat",
INDEX({"North","Northeast","East","Southeast","South","Southwest","West","Northwest","North"},
MATCH(Z3792,{0;22.5;67.5;112.5;157.5;202.5;247.5;292.5;337.5},1)))</f>
        <v>East</v>
      </c>
      <c r="AB3792">
        <v>0.59486700000000003</v>
      </c>
      <c r="AC3792" t="s">
        <v>20</v>
      </c>
      <c r="AD3792">
        <v>1</v>
      </c>
      <c r="AE3792">
        <v>20</v>
      </c>
      <c r="AF3792">
        <v>4.4189999999999996</v>
      </c>
    </row>
    <row r="3793" spans="1:32" x14ac:dyDescent="0.25">
      <c r="A3793">
        <v>4331</v>
      </c>
      <c r="B3793">
        <v>4749</v>
      </c>
      <c r="C3793">
        <v>4749</v>
      </c>
      <c r="D3793">
        <v>26201</v>
      </c>
      <c r="E3793" t="str">
        <f t="shared" si="177"/>
        <v>26201-BRA-M</v>
      </c>
      <c r="F3793" t="s">
        <v>1204</v>
      </c>
      <c r="G3793" t="s">
        <v>76</v>
      </c>
      <c r="H3793" t="s">
        <v>12</v>
      </c>
      <c r="I3793">
        <v>-46.189999</v>
      </c>
      <c r="J3793">
        <v>-19.690000999999999</v>
      </c>
      <c r="K3793">
        <v>1133</v>
      </c>
      <c r="L3793">
        <v>32540.400000000001</v>
      </c>
      <c r="M3793" t="str">
        <f t="shared" si="178"/>
        <v>Mediana</v>
      </c>
      <c r="N3793" t="str">
        <f t="shared" si="179"/>
        <v>M</v>
      </c>
      <c r="O3793">
        <v>5.9481000000000002</v>
      </c>
      <c r="P3793" t="s">
        <v>14</v>
      </c>
      <c r="Q3793">
        <v>-2.8205999999999998E-2</v>
      </c>
      <c r="R3793" t="s">
        <v>15</v>
      </c>
      <c r="S3793">
        <v>104.96672100000001</v>
      </c>
      <c r="T3793" t="s">
        <v>19</v>
      </c>
      <c r="U3793">
        <v>974.78144088515205</v>
      </c>
      <c r="V3793">
        <v>19.5</v>
      </c>
      <c r="W3793">
        <v>5.45</v>
      </c>
      <c r="X3793">
        <v>66</v>
      </c>
      <c r="Y3793">
        <v>4.5597000000000003</v>
      </c>
      <c r="Z3793">
        <v>148</v>
      </c>
      <c r="AA3793" t="str">
        <f>IF(Z3793=-1,"Flat",
INDEX({"North","Northeast","East","Southeast","South","Southwest","West","Northwest","North"},
MATCH(Z3793,{0;22.5;67.5;112.5;157.5;202.5;247.5;292.5;337.5},1)))</f>
        <v>Southeast</v>
      </c>
      <c r="AB3793">
        <v>0.56950400000000001</v>
      </c>
      <c r="AC3793" t="s">
        <v>20</v>
      </c>
      <c r="AD3793">
        <v>2.5</v>
      </c>
      <c r="AE3793">
        <v>24</v>
      </c>
      <c r="AF3793">
        <v>4.4020000000000001</v>
      </c>
    </row>
    <row r="3794" spans="1:32" x14ac:dyDescent="0.25">
      <c r="A3794">
        <v>4332</v>
      </c>
      <c r="B3794">
        <v>4750</v>
      </c>
      <c r="C3794">
        <v>4750</v>
      </c>
      <c r="D3794">
        <v>26202</v>
      </c>
      <c r="E3794" t="str">
        <f t="shared" si="177"/>
        <v>26202-BRA-P</v>
      </c>
      <c r="F3794" t="s">
        <v>1205</v>
      </c>
      <c r="G3794" t="s">
        <v>76</v>
      </c>
      <c r="H3794" t="s">
        <v>12</v>
      </c>
      <c r="I3794">
        <v>-51.222400999999998</v>
      </c>
      <c r="J3794">
        <v>-27.396298999999999</v>
      </c>
      <c r="K3794">
        <v>937</v>
      </c>
      <c r="L3794">
        <v>690.52599999999995</v>
      </c>
      <c r="M3794" t="str">
        <f t="shared" si="178"/>
        <v>Pequeña</v>
      </c>
      <c r="N3794" t="str">
        <f t="shared" si="179"/>
        <v>P</v>
      </c>
      <c r="O3794">
        <v>0.60728899999999997</v>
      </c>
      <c r="P3794" t="s">
        <v>7</v>
      </c>
      <c r="Q3794">
        <v>1.1918E-2</v>
      </c>
      <c r="R3794" t="s">
        <v>80</v>
      </c>
      <c r="S3794">
        <v>150.42216500000001</v>
      </c>
      <c r="T3794" t="s">
        <v>49</v>
      </c>
      <c r="U3794">
        <v>13.18893798712846</v>
      </c>
      <c r="V3794">
        <v>17.399999999999999</v>
      </c>
      <c r="W3794">
        <v>5.18</v>
      </c>
      <c r="X3794">
        <v>75</v>
      </c>
      <c r="Y3794">
        <v>6.3088899999999999</v>
      </c>
      <c r="Z3794">
        <v>184</v>
      </c>
      <c r="AA3794" t="str">
        <f>IF(Z3794=-1,"Flat",
INDEX({"North","Northeast","East","Southeast","South","Southwest","West","Northwest","North"},
MATCH(Z3794,{0;22.5;67.5;112.5;157.5;202.5;247.5;292.5;337.5},1)))</f>
        <v>South</v>
      </c>
      <c r="AB3794">
        <v>0.74538899999999997</v>
      </c>
      <c r="AC3794" t="s">
        <v>10</v>
      </c>
      <c r="AD3794">
        <v>1.7</v>
      </c>
      <c r="AE3794">
        <v>26</v>
      </c>
      <c r="AF3794">
        <v>4.1900000000000022</v>
      </c>
    </row>
    <row r="3795" spans="1:32" x14ac:dyDescent="0.25">
      <c r="A3795">
        <v>4335</v>
      </c>
      <c r="B3795">
        <v>4753</v>
      </c>
      <c r="C3795">
        <v>4753</v>
      </c>
      <c r="D3795">
        <v>26205</v>
      </c>
      <c r="E3795" t="str">
        <f t="shared" si="177"/>
        <v>26205-BRA-P</v>
      </c>
      <c r="F3795" t="s">
        <v>1206</v>
      </c>
      <c r="G3795" t="s">
        <v>76</v>
      </c>
      <c r="H3795" t="s">
        <v>12</v>
      </c>
      <c r="I3795">
        <v>-59.264499999999998</v>
      </c>
      <c r="J3795">
        <v>-13.7224</v>
      </c>
      <c r="K3795">
        <v>628</v>
      </c>
      <c r="L3795">
        <v>6514.63</v>
      </c>
      <c r="M3795" t="str">
        <f t="shared" si="178"/>
        <v>Pequeña</v>
      </c>
      <c r="N3795" t="str">
        <f t="shared" si="179"/>
        <v>P</v>
      </c>
      <c r="O3795">
        <v>1.25728</v>
      </c>
      <c r="P3795" t="s">
        <v>7</v>
      </c>
      <c r="Q3795">
        <v>5.5620000000000001E-3</v>
      </c>
      <c r="R3795" t="s">
        <v>8</v>
      </c>
      <c r="S3795">
        <v>92.602562000000006</v>
      </c>
      <c r="T3795" t="s">
        <v>19</v>
      </c>
      <c r="U3795">
        <v>888.04144399009522</v>
      </c>
      <c r="V3795">
        <v>23.4</v>
      </c>
      <c r="W3795">
        <v>5.4610000000000003</v>
      </c>
      <c r="X3795">
        <v>74</v>
      </c>
      <c r="Y3795">
        <v>4.5308900000000003</v>
      </c>
      <c r="Z3795">
        <v>90</v>
      </c>
      <c r="AA3795" t="str">
        <f>IF(Z3795=-1,"Flat",
INDEX({"North","Northeast","East","Southeast","South","Southwest","West","Northwest","North"},
MATCH(Z3795,{0;22.5;67.5;112.5;157.5;202.5;247.5;292.5;337.5},1)))</f>
        <v>East</v>
      </c>
      <c r="AB3795">
        <v>0.596472</v>
      </c>
      <c r="AC3795" t="s">
        <v>20</v>
      </c>
      <c r="AD3795">
        <v>1</v>
      </c>
      <c r="AE3795">
        <v>18</v>
      </c>
      <c r="AF3795">
        <v>4.3220000000000001</v>
      </c>
    </row>
    <row r="3796" spans="1:32" x14ac:dyDescent="0.25">
      <c r="A3796">
        <v>4336</v>
      </c>
      <c r="B3796">
        <v>4754</v>
      </c>
      <c r="C3796">
        <v>4754</v>
      </c>
      <c r="D3796">
        <v>26206</v>
      </c>
      <c r="E3796" t="str">
        <f t="shared" si="177"/>
        <v>26206-BRA-M</v>
      </c>
      <c r="F3796" t="s">
        <v>1207</v>
      </c>
      <c r="G3796" t="s">
        <v>76</v>
      </c>
      <c r="H3796" t="s">
        <v>12</v>
      </c>
      <c r="I3796">
        <v>-41.295101000000003</v>
      </c>
      <c r="J3796">
        <v>-21.699498999999999</v>
      </c>
      <c r="K3796">
        <v>14</v>
      </c>
      <c r="L3796">
        <v>37556.800000000003</v>
      </c>
      <c r="M3796" t="str">
        <f t="shared" si="178"/>
        <v>Mediana</v>
      </c>
      <c r="N3796" t="str">
        <f t="shared" si="179"/>
        <v>M</v>
      </c>
      <c r="O3796">
        <v>0.40876400000000002</v>
      </c>
      <c r="P3796" t="s">
        <v>7</v>
      </c>
      <c r="Q3796">
        <v>5.5620000000000001E-3</v>
      </c>
      <c r="R3796" t="s">
        <v>8</v>
      </c>
      <c r="S3796">
        <v>114.775139</v>
      </c>
      <c r="T3796" t="s">
        <v>49</v>
      </c>
      <c r="U3796">
        <v>1458.9719417881579</v>
      </c>
      <c r="V3796">
        <v>24.200001</v>
      </c>
      <c r="W3796">
        <v>5.1890000000000001</v>
      </c>
      <c r="X3796">
        <v>78</v>
      </c>
      <c r="Y3796">
        <v>6.3479599999999996</v>
      </c>
      <c r="Z3796">
        <v>135</v>
      </c>
      <c r="AA3796" t="str">
        <f>IF(Z3796=-1,"Flat",
INDEX({"North","Northeast","East","Southeast","South","Southwest","West","Northwest","North"},
MATCH(Z3796,{0;22.5;67.5;112.5;157.5;202.5;247.5;292.5;337.5},1)))</f>
        <v>Southeast</v>
      </c>
      <c r="AB3796">
        <v>0.59846600000000005</v>
      </c>
      <c r="AC3796" t="s">
        <v>20</v>
      </c>
      <c r="AD3796">
        <v>1</v>
      </c>
      <c r="AE3796">
        <v>22</v>
      </c>
      <c r="AF3796">
        <v>4.0999999999999996</v>
      </c>
    </row>
    <row r="3797" spans="1:32" x14ac:dyDescent="0.25">
      <c r="A3797">
        <v>4338</v>
      </c>
      <c r="B3797">
        <v>4756</v>
      </c>
      <c r="C3797">
        <v>4756</v>
      </c>
      <c r="D3797">
        <v>26208</v>
      </c>
      <c r="E3797" t="str">
        <f t="shared" si="177"/>
        <v>26208-BRA-P</v>
      </c>
      <c r="F3797" t="s">
        <v>1208</v>
      </c>
      <c r="G3797" t="s">
        <v>76</v>
      </c>
      <c r="H3797" t="s">
        <v>12</v>
      </c>
      <c r="I3797">
        <v>-52.269100000000002</v>
      </c>
      <c r="J3797">
        <v>-13.5565</v>
      </c>
      <c r="K3797">
        <v>422</v>
      </c>
      <c r="L3797">
        <v>1677.17</v>
      </c>
      <c r="M3797" t="str">
        <f t="shared" si="178"/>
        <v>Pequeña</v>
      </c>
      <c r="N3797" t="str">
        <f t="shared" si="179"/>
        <v>P</v>
      </c>
      <c r="O3797">
        <v>0.30748700000000001</v>
      </c>
      <c r="P3797" t="s">
        <v>7</v>
      </c>
      <c r="Q3797">
        <v>3.1779999999999998E-3</v>
      </c>
      <c r="R3797" t="s">
        <v>8</v>
      </c>
      <c r="S3797">
        <v>158.19859299999999</v>
      </c>
      <c r="T3797" t="s">
        <v>13</v>
      </c>
      <c r="U3797">
        <v>17.774440695648121</v>
      </c>
      <c r="V3797">
        <v>25.5</v>
      </c>
      <c r="W3797">
        <v>5.7880000000000003</v>
      </c>
      <c r="X3797">
        <v>69</v>
      </c>
      <c r="Y3797">
        <v>4.3332699999999997</v>
      </c>
      <c r="Z3797">
        <v>137</v>
      </c>
      <c r="AA3797" t="str">
        <f>IF(Z3797=-1,"Flat",
INDEX({"North","Northeast","East","Southeast","South","Southwest","West","Northwest","North"},
MATCH(Z3797,{0;22.5;67.5;112.5;157.5;202.5;247.5;292.5;337.5},1)))</f>
        <v>Southeast</v>
      </c>
      <c r="AB3797">
        <v>0.59846999999999995</v>
      </c>
      <c r="AC3797" t="s">
        <v>20</v>
      </c>
      <c r="AD3797">
        <v>1.6</v>
      </c>
      <c r="AE3797">
        <v>19</v>
      </c>
      <c r="AF3797">
        <v>4.5270000000000001</v>
      </c>
    </row>
    <row r="3798" spans="1:32" x14ac:dyDescent="0.25">
      <c r="A3798">
        <v>4339</v>
      </c>
      <c r="B3798">
        <v>4757</v>
      </c>
      <c r="C3798">
        <v>4757</v>
      </c>
      <c r="D3798">
        <v>26209</v>
      </c>
      <c r="E3798" t="str">
        <f t="shared" si="177"/>
        <v>26209-BRA-M</v>
      </c>
      <c r="F3798" t="s">
        <v>1209</v>
      </c>
      <c r="G3798" t="s">
        <v>76</v>
      </c>
      <c r="H3798" t="s">
        <v>12</v>
      </c>
      <c r="I3798">
        <v>-45.052700000000002</v>
      </c>
      <c r="J3798">
        <v>-22.7029</v>
      </c>
      <c r="K3798">
        <v>534</v>
      </c>
      <c r="L3798">
        <v>71972.2</v>
      </c>
      <c r="M3798" t="str">
        <f t="shared" si="178"/>
        <v>Mediana</v>
      </c>
      <c r="N3798" t="str">
        <f t="shared" si="179"/>
        <v>M</v>
      </c>
      <c r="O3798">
        <v>0.28117999999999999</v>
      </c>
      <c r="P3798" t="s">
        <v>7</v>
      </c>
      <c r="Q3798">
        <v>-3.97E-4</v>
      </c>
      <c r="R3798" t="s">
        <v>8</v>
      </c>
      <c r="S3798">
        <v>293.96249399999999</v>
      </c>
      <c r="T3798" t="s">
        <v>30</v>
      </c>
      <c r="U3798">
        <v>16.2480909523359</v>
      </c>
      <c r="V3798">
        <v>21.4</v>
      </c>
      <c r="W3798">
        <v>5.3719999999999999</v>
      </c>
      <c r="X3798">
        <v>77</v>
      </c>
      <c r="Y3798">
        <v>4.4655699999999996</v>
      </c>
      <c r="Z3798">
        <v>160</v>
      </c>
      <c r="AA3798" t="str">
        <f>IF(Z3798=-1,"Flat",
INDEX({"North","Northeast","East","Southeast","South","Southwest","West","Northwest","North"},
MATCH(Z3798,{0;22.5;67.5;112.5;157.5;202.5;247.5;292.5;337.5},1)))</f>
        <v>South</v>
      </c>
      <c r="AB3798">
        <v>0.8</v>
      </c>
      <c r="AC3798" t="s">
        <v>10</v>
      </c>
      <c r="AD3798">
        <v>2.7</v>
      </c>
      <c r="AE3798">
        <v>24</v>
      </c>
      <c r="AF3798">
        <v>4.26</v>
      </c>
    </row>
    <row r="3799" spans="1:32" x14ac:dyDescent="0.25">
      <c r="A3799">
        <v>4341</v>
      </c>
      <c r="B3799">
        <v>4759</v>
      </c>
      <c r="C3799">
        <v>4759</v>
      </c>
      <c r="D3799">
        <v>26211</v>
      </c>
      <c r="E3799" t="str">
        <f t="shared" si="177"/>
        <v>26211-BRA-M</v>
      </c>
      <c r="F3799" t="s">
        <v>1210</v>
      </c>
      <c r="G3799" t="s">
        <v>76</v>
      </c>
      <c r="H3799" t="s">
        <v>12</v>
      </c>
      <c r="I3799">
        <v>-52.789501000000001</v>
      </c>
      <c r="J3799">
        <v>-29.668399999999998</v>
      </c>
      <c r="K3799">
        <v>54</v>
      </c>
      <c r="L3799">
        <v>32486.2</v>
      </c>
      <c r="M3799" t="str">
        <f t="shared" si="178"/>
        <v>Mediana</v>
      </c>
      <c r="N3799" t="str">
        <f t="shared" si="179"/>
        <v>M</v>
      </c>
      <c r="O3799">
        <v>0.323631</v>
      </c>
      <c r="P3799" t="s">
        <v>7</v>
      </c>
      <c r="Q3799">
        <v>7.9500000000000003E-4</v>
      </c>
      <c r="R3799" t="s">
        <v>8</v>
      </c>
      <c r="S3799">
        <v>41.423664000000002</v>
      </c>
      <c r="T3799" t="s">
        <v>9</v>
      </c>
      <c r="U3799">
        <v>954.94181888977937</v>
      </c>
      <c r="V3799">
        <v>19.299999</v>
      </c>
      <c r="W3799">
        <v>5.0339999999999998</v>
      </c>
      <c r="X3799">
        <v>80</v>
      </c>
      <c r="Y3799">
        <v>4.4631100000000012</v>
      </c>
      <c r="Z3799">
        <v>225</v>
      </c>
      <c r="AA3799" t="str">
        <f>IF(Z3799=-1,"Flat",
INDEX({"North","Northeast","East","Southeast","South","Southwest","West","Northwest","North"},
MATCH(Z3799,{0;22.5;67.5;112.5;157.5;202.5;247.5;292.5;337.5},1)))</f>
        <v>Southwest</v>
      </c>
      <c r="AB3799">
        <v>0.67262900000000003</v>
      </c>
      <c r="AC3799" t="s">
        <v>10</v>
      </c>
      <c r="AD3799">
        <v>1</v>
      </c>
      <c r="AE3799">
        <v>26</v>
      </c>
      <c r="AF3799">
        <v>4.0369999999999999</v>
      </c>
    </row>
    <row r="3800" spans="1:32" x14ac:dyDescent="0.25">
      <c r="A3800">
        <v>4343</v>
      </c>
      <c r="B3800">
        <v>4761</v>
      </c>
      <c r="C3800">
        <v>4761</v>
      </c>
      <c r="D3800">
        <v>26213</v>
      </c>
      <c r="E3800" t="str">
        <f t="shared" si="177"/>
        <v>26213-BRA-P</v>
      </c>
      <c r="F3800" t="s">
        <v>1211</v>
      </c>
      <c r="G3800" t="s">
        <v>76</v>
      </c>
      <c r="H3800" t="s">
        <v>12</v>
      </c>
      <c r="I3800">
        <v>-53.73</v>
      </c>
      <c r="J3800">
        <v>-25.59</v>
      </c>
      <c r="K3800">
        <v>320</v>
      </c>
      <c r="L3800">
        <v>19972.3</v>
      </c>
      <c r="M3800" t="str">
        <f t="shared" si="178"/>
        <v>Pequeña</v>
      </c>
      <c r="N3800" t="str">
        <f t="shared" si="179"/>
        <v>P</v>
      </c>
      <c r="O3800">
        <v>5.0164799999999996</v>
      </c>
      <c r="P3800" t="s">
        <v>14</v>
      </c>
      <c r="Q3800">
        <v>3.7740000000000003E-2</v>
      </c>
      <c r="R3800" t="s">
        <v>80</v>
      </c>
      <c r="S3800">
        <v>46.840195000000001</v>
      </c>
      <c r="T3800" t="s">
        <v>9</v>
      </c>
      <c r="U3800">
        <v>1711.033273067482</v>
      </c>
      <c r="V3800">
        <v>21.799999</v>
      </c>
      <c r="W3800">
        <v>5.3810000000000002</v>
      </c>
      <c r="X3800">
        <v>71</v>
      </c>
      <c r="Y3800">
        <v>5.2129500000000002</v>
      </c>
      <c r="Z3800">
        <v>264</v>
      </c>
      <c r="AA3800" t="str">
        <f>IF(Z3800=-1,"Flat",
INDEX({"North","Northeast","East","Southeast","South","Southwest","West","Northwest","North"},
MATCH(Z3800,{0;22.5;67.5;112.5;157.5;202.5;247.5;292.5;337.5},1)))</f>
        <v>West</v>
      </c>
      <c r="AB3800">
        <v>0.648142</v>
      </c>
      <c r="AC3800" t="s">
        <v>10</v>
      </c>
      <c r="AD3800">
        <v>1</v>
      </c>
      <c r="AE3800">
        <v>24</v>
      </c>
      <c r="AF3800">
        <v>4.2709999999999999</v>
      </c>
    </row>
    <row r="3801" spans="1:32" x14ac:dyDescent="0.25">
      <c r="A3801">
        <v>4344</v>
      </c>
      <c r="B3801">
        <v>4762</v>
      </c>
      <c r="C3801">
        <v>4762</v>
      </c>
      <c r="D3801">
        <v>26214</v>
      </c>
      <c r="E3801" t="str">
        <f t="shared" si="177"/>
        <v>26214-BRA-M</v>
      </c>
      <c r="F3801" t="s">
        <v>1212</v>
      </c>
      <c r="G3801" t="s">
        <v>76</v>
      </c>
      <c r="H3801" t="s">
        <v>12</v>
      </c>
      <c r="I3801">
        <v>-53.799999</v>
      </c>
      <c r="J3801">
        <v>-25.629999000000002</v>
      </c>
      <c r="K3801">
        <v>316</v>
      </c>
      <c r="L3801">
        <v>50485.2</v>
      </c>
      <c r="M3801" t="str">
        <f t="shared" si="178"/>
        <v>Mediana</v>
      </c>
      <c r="N3801" t="str">
        <f t="shared" si="179"/>
        <v>M</v>
      </c>
      <c r="O3801">
        <v>1.55565</v>
      </c>
      <c r="P3801" t="s">
        <v>7</v>
      </c>
      <c r="Q3801">
        <v>2.5822000000000001E-2</v>
      </c>
      <c r="R3801" t="s">
        <v>80</v>
      </c>
      <c r="S3801">
        <v>337.90576199999998</v>
      </c>
      <c r="T3801" t="s">
        <v>70</v>
      </c>
      <c r="U3801">
        <v>359.77891134990398</v>
      </c>
      <c r="V3801">
        <v>21.700001</v>
      </c>
      <c r="W3801">
        <v>5.3940000000000001</v>
      </c>
      <c r="X3801">
        <v>71</v>
      </c>
      <c r="Y3801">
        <v>4.8826499999999999</v>
      </c>
      <c r="Z3801">
        <v>264</v>
      </c>
      <c r="AA3801" t="str">
        <f>IF(Z3801=-1,"Flat",
INDEX({"North","Northeast","East","Southeast","South","Southwest","West","Northwest","North"},
MATCH(Z3801,{0;22.5;67.5;112.5;157.5;202.5;247.5;292.5;337.5},1)))</f>
        <v>West</v>
      </c>
      <c r="AB3801">
        <v>0.74374200000000001</v>
      </c>
      <c r="AC3801" t="s">
        <v>10</v>
      </c>
      <c r="AD3801">
        <v>1</v>
      </c>
      <c r="AE3801">
        <v>24</v>
      </c>
      <c r="AF3801">
        <v>4.2939999999999996</v>
      </c>
    </row>
    <row r="3802" spans="1:32" x14ac:dyDescent="0.25">
      <c r="A3802">
        <v>4345</v>
      </c>
      <c r="B3802">
        <v>4763</v>
      </c>
      <c r="C3802">
        <v>4763</v>
      </c>
      <c r="D3802">
        <v>26215</v>
      </c>
      <c r="E3802" t="str">
        <f t="shared" si="177"/>
        <v>26215-BRA-M</v>
      </c>
      <c r="F3802" t="s">
        <v>1213</v>
      </c>
      <c r="G3802" t="s">
        <v>76</v>
      </c>
      <c r="H3802" t="s">
        <v>12</v>
      </c>
      <c r="I3802">
        <v>-42.518599999999999</v>
      </c>
      <c r="J3802">
        <v>-17.693898999999998</v>
      </c>
      <c r="K3802">
        <v>949</v>
      </c>
      <c r="L3802">
        <v>37128.400000000001</v>
      </c>
      <c r="M3802" t="str">
        <f t="shared" si="178"/>
        <v>Mediana</v>
      </c>
      <c r="N3802" t="str">
        <f t="shared" si="179"/>
        <v>M</v>
      </c>
      <c r="O3802">
        <v>2.1531199999999999</v>
      </c>
      <c r="P3802" t="s">
        <v>32</v>
      </c>
      <c r="Q3802">
        <v>-4.4096000000000003E-2</v>
      </c>
      <c r="R3802" t="s">
        <v>15</v>
      </c>
      <c r="S3802">
        <v>34.743178999999998</v>
      </c>
      <c r="T3802" t="s">
        <v>9</v>
      </c>
      <c r="U3802">
        <v>59.685255362106467</v>
      </c>
      <c r="V3802">
        <v>20.9</v>
      </c>
      <c r="W3802">
        <v>5.1150000000000002</v>
      </c>
      <c r="X3802">
        <v>67</v>
      </c>
      <c r="Y3802">
        <v>4.7509899999999998</v>
      </c>
      <c r="Z3802">
        <v>164</v>
      </c>
      <c r="AA3802" t="str">
        <f>IF(Z3802=-1,"Flat",
INDEX({"North","Northeast","East","Southeast","South","Southwest","West","Northwest","North"},
MATCH(Z3802,{0;22.5;67.5;112.5;157.5;202.5;247.5;292.5;337.5},1)))</f>
        <v>South</v>
      </c>
      <c r="AB3802">
        <v>0.667076</v>
      </c>
      <c r="AC3802" t="s">
        <v>10</v>
      </c>
      <c r="AD3802">
        <v>1</v>
      </c>
      <c r="AE3802">
        <v>19</v>
      </c>
      <c r="AF3802">
        <v>4.09</v>
      </c>
    </row>
    <row r="3803" spans="1:32" x14ac:dyDescent="0.25">
      <c r="A3803">
        <v>4347</v>
      </c>
      <c r="B3803">
        <v>4765</v>
      </c>
      <c r="C3803">
        <v>4765</v>
      </c>
      <c r="D3803">
        <v>26217</v>
      </c>
      <c r="E3803" t="str">
        <f t="shared" si="177"/>
        <v>26217-BRA-P</v>
      </c>
      <c r="F3803" t="s">
        <v>1214</v>
      </c>
      <c r="G3803" t="s">
        <v>76</v>
      </c>
      <c r="H3803" t="s">
        <v>12</v>
      </c>
      <c r="I3803">
        <v>-46.897098999999997</v>
      </c>
      <c r="J3803">
        <v>-16.387799999999999</v>
      </c>
      <c r="K3803">
        <v>625</v>
      </c>
      <c r="L3803">
        <v>2857.87</v>
      </c>
      <c r="M3803" t="str">
        <f t="shared" si="178"/>
        <v>Pequeña</v>
      </c>
      <c r="N3803" t="str">
        <f t="shared" si="179"/>
        <v>P</v>
      </c>
      <c r="O3803">
        <v>1.3932599999999999</v>
      </c>
      <c r="P3803" t="s">
        <v>7</v>
      </c>
      <c r="Q3803">
        <v>-1.9859999999999999E-3</v>
      </c>
      <c r="R3803" t="s">
        <v>8</v>
      </c>
      <c r="S3803">
        <v>353.53018200000002</v>
      </c>
      <c r="T3803" t="s">
        <v>70</v>
      </c>
      <c r="U3803">
        <v>125.5362487050736</v>
      </c>
      <c r="V3803">
        <v>24.1</v>
      </c>
      <c r="W3803">
        <v>6.0510000000000002</v>
      </c>
      <c r="X3803">
        <v>73</v>
      </c>
      <c r="Y3803">
        <v>3.4722599999999999</v>
      </c>
      <c r="Z3803">
        <v>110</v>
      </c>
      <c r="AA3803" t="str">
        <f>IF(Z3803=-1,"Flat",
INDEX({"North","Northeast","East","Southeast","South","Southwest","West","Northwest","North"},
MATCH(Z3803,{0;22.5;67.5;112.5;157.5;202.5;247.5;292.5;337.5},1)))</f>
        <v>East</v>
      </c>
      <c r="AB3803">
        <v>0.74354100000000001</v>
      </c>
      <c r="AC3803" t="s">
        <v>10</v>
      </c>
      <c r="AD3803">
        <v>1.5</v>
      </c>
      <c r="AE3803">
        <v>21</v>
      </c>
      <c r="AF3803">
        <v>4.7430000000000003</v>
      </c>
    </row>
    <row r="3804" spans="1:32" x14ac:dyDescent="0.25">
      <c r="A3804">
        <v>4348</v>
      </c>
      <c r="B3804">
        <v>4766</v>
      </c>
      <c r="C3804">
        <v>4766</v>
      </c>
      <c r="D3804">
        <v>26218</v>
      </c>
      <c r="E3804" t="str">
        <f t="shared" si="177"/>
        <v>26218-BRA-P</v>
      </c>
      <c r="F3804" t="s">
        <v>1215</v>
      </c>
      <c r="G3804" t="s">
        <v>76</v>
      </c>
      <c r="H3804" t="s">
        <v>12</v>
      </c>
      <c r="I3804">
        <v>-46.84</v>
      </c>
      <c r="J3804">
        <v>-23.389999</v>
      </c>
      <c r="K3804">
        <v>828</v>
      </c>
      <c r="L3804">
        <v>962.70399999999995</v>
      </c>
      <c r="M3804" t="str">
        <f t="shared" si="178"/>
        <v>Pequeña</v>
      </c>
      <c r="N3804" t="str">
        <f t="shared" si="179"/>
        <v>P</v>
      </c>
      <c r="O3804">
        <v>0.60493600000000003</v>
      </c>
      <c r="P3804" t="s">
        <v>7</v>
      </c>
      <c r="Q3804">
        <v>7.3890999999999998E-2</v>
      </c>
      <c r="R3804" t="s">
        <v>80</v>
      </c>
      <c r="S3804">
        <v>199.29003900000001</v>
      </c>
      <c r="T3804" t="s">
        <v>13</v>
      </c>
      <c r="U3804">
        <v>2042.8355404345209</v>
      </c>
      <c r="V3804">
        <v>20.200001</v>
      </c>
      <c r="W3804">
        <v>5.1740000000000004</v>
      </c>
      <c r="X3804">
        <v>70</v>
      </c>
      <c r="Y3804">
        <v>4.9574299999999996</v>
      </c>
      <c r="Z3804">
        <v>157</v>
      </c>
      <c r="AA3804" t="str">
        <f>IF(Z3804=-1,"Flat",
INDEX({"North","Northeast","East","Southeast","South","Southwest","West","Northwest","North"},
MATCH(Z3804,{0;22.5;67.5;112.5;157.5;202.5;247.5;292.5;337.5},1)))</f>
        <v>Southeast</v>
      </c>
      <c r="AB3804">
        <v>0.59512600000000004</v>
      </c>
      <c r="AC3804" t="s">
        <v>20</v>
      </c>
      <c r="AD3804">
        <v>1</v>
      </c>
      <c r="AE3804">
        <v>24</v>
      </c>
      <c r="AF3804">
        <v>4.1319999999999997</v>
      </c>
    </row>
    <row r="3805" spans="1:32" x14ac:dyDescent="0.25">
      <c r="A3805">
        <v>4349</v>
      </c>
      <c r="B3805">
        <v>4767</v>
      </c>
      <c r="C3805">
        <v>4767</v>
      </c>
      <c r="D3805">
        <v>26219</v>
      </c>
      <c r="E3805" t="str">
        <f t="shared" si="177"/>
        <v>26219-BRA-P</v>
      </c>
      <c r="F3805" t="s">
        <v>1216</v>
      </c>
      <c r="G3805" t="s">
        <v>76</v>
      </c>
      <c r="H3805" t="s">
        <v>12</v>
      </c>
      <c r="I3805">
        <v>-48.130001</v>
      </c>
      <c r="J3805">
        <v>-15.91</v>
      </c>
      <c r="K3805">
        <v>1096</v>
      </c>
      <c r="L3805">
        <v>13683.2</v>
      </c>
      <c r="M3805" t="str">
        <f t="shared" si="178"/>
        <v>Pequeña</v>
      </c>
      <c r="N3805" t="str">
        <f t="shared" si="179"/>
        <v>P</v>
      </c>
      <c r="O3805">
        <v>4.0950499999999996</v>
      </c>
      <c r="P3805" t="s">
        <v>32</v>
      </c>
      <c r="Q3805">
        <v>6.7539999999999996E-3</v>
      </c>
      <c r="R3805" t="s">
        <v>8</v>
      </c>
      <c r="S3805">
        <v>231.21563699999999</v>
      </c>
      <c r="T3805" t="s">
        <v>23</v>
      </c>
      <c r="U3805">
        <v>1445.378083584008</v>
      </c>
      <c r="V3805">
        <v>21.9</v>
      </c>
      <c r="W3805">
        <v>5.835</v>
      </c>
      <c r="X3805">
        <v>65</v>
      </c>
      <c r="Y3805">
        <v>6.4543400000000002</v>
      </c>
      <c r="Z3805">
        <v>162</v>
      </c>
      <c r="AA3805" t="str">
        <f>IF(Z3805=-1,"Flat",
INDEX({"North","Northeast","East","Southeast","South","Southwest","West","Northwest","North"},
MATCH(Z3805,{0;22.5;67.5;112.5;157.5;202.5;247.5;292.5;337.5},1)))</f>
        <v>South</v>
      </c>
      <c r="AB3805">
        <v>0.66364000000000001</v>
      </c>
      <c r="AC3805" t="s">
        <v>10</v>
      </c>
      <c r="AD3805">
        <v>1</v>
      </c>
      <c r="AE3805">
        <v>21</v>
      </c>
      <c r="AF3805">
        <v>4.6130000000000004</v>
      </c>
    </row>
    <row r="3806" spans="1:32" x14ac:dyDescent="0.25">
      <c r="A3806">
        <v>4350</v>
      </c>
      <c r="B3806">
        <v>4768</v>
      </c>
      <c r="C3806">
        <v>4768</v>
      </c>
      <c r="D3806">
        <v>26220</v>
      </c>
      <c r="E3806" t="str">
        <f t="shared" si="177"/>
        <v>26220-BRA-P</v>
      </c>
      <c r="F3806" t="s">
        <v>1217</v>
      </c>
      <c r="G3806" t="s">
        <v>76</v>
      </c>
      <c r="H3806" t="s">
        <v>12</v>
      </c>
      <c r="I3806">
        <v>-43.715499999999999</v>
      </c>
      <c r="J3806">
        <v>-16.323601</v>
      </c>
      <c r="K3806">
        <v>584</v>
      </c>
      <c r="L3806">
        <v>2822.59</v>
      </c>
      <c r="M3806" t="str">
        <f t="shared" si="178"/>
        <v>Pequeña</v>
      </c>
      <c r="N3806" t="str">
        <f t="shared" si="179"/>
        <v>P</v>
      </c>
      <c r="O3806">
        <v>1.23671</v>
      </c>
      <c r="P3806" t="s">
        <v>7</v>
      </c>
      <c r="Q3806">
        <v>5.9589999999999999E-3</v>
      </c>
      <c r="R3806" t="s">
        <v>8</v>
      </c>
      <c r="S3806">
        <v>251.14683500000001</v>
      </c>
      <c r="T3806" t="s">
        <v>16</v>
      </c>
      <c r="U3806">
        <v>218.68368632552389</v>
      </c>
      <c r="V3806">
        <v>24.9</v>
      </c>
      <c r="W3806">
        <v>6.0019999999999998</v>
      </c>
      <c r="X3806">
        <v>55</v>
      </c>
      <c r="Y3806">
        <v>3.9542299999999999</v>
      </c>
      <c r="Z3806">
        <v>132</v>
      </c>
      <c r="AA3806" t="str">
        <f>IF(Z3806=-1,"Flat",
INDEX({"North","Northeast","East","Southeast","South","Southwest","West","Northwest","North"},
MATCH(Z3806,{0;22.5;67.5;112.5;157.5;202.5;247.5;292.5;337.5},1)))</f>
        <v>Southeast</v>
      </c>
      <c r="AB3806">
        <v>0.59479700000000002</v>
      </c>
      <c r="AC3806" t="s">
        <v>20</v>
      </c>
      <c r="AD3806">
        <v>2.5</v>
      </c>
      <c r="AE3806">
        <v>20</v>
      </c>
      <c r="AF3806">
        <v>4.6970000000000001</v>
      </c>
    </row>
    <row r="3807" spans="1:32" x14ac:dyDescent="0.25">
      <c r="A3807">
        <v>4351</v>
      </c>
      <c r="B3807">
        <v>4769</v>
      </c>
      <c r="C3807">
        <v>4769</v>
      </c>
      <c r="D3807">
        <v>26221</v>
      </c>
      <c r="E3807" t="str">
        <f t="shared" si="177"/>
        <v>26221-BRA-M</v>
      </c>
      <c r="F3807" t="s">
        <v>1218</v>
      </c>
      <c r="G3807" t="s">
        <v>76</v>
      </c>
      <c r="H3807" t="s">
        <v>12</v>
      </c>
      <c r="I3807">
        <v>-43.639999000000003</v>
      </c>
      <c r="J3807">
        <v>-16.219999000000001</v>
      </c>
      <c r="K3807">
        <v>589</v>
      </c>
      <c r="L3807">
        <v>67134.7</v>
      </c>
      <c r="M3807" t="str">
        <f t="shared" si="178"/>
        <v>Mediana</v>
      </c>
      <c r="N3807" t="str">
        <f t="shared" si="179"/>
        <v>M</v>
      </c>
      <c r="O3807">
        <v>1.73854</v>
      </c>
      <c r="P3807" t="s">
        <v>7</v>
      </c>
      <c r="Q3807">
        <v>5.9589999999999999E-3</v>
      </c>
      <c r="R3807" t="s">
        <v>8</v>
      </c>
      <c r="S3807">
        <v>35.647022</v>
      </c>
      <c r="T3807" t="s">
        <v>9</v>
      </c>
      <c r="U3807">
        <v>2874.8529936455288</v>
      </c>
      <c r="V3807">
        <v>25.200001</v>
      </c>
      <c r="W3807">
        <v>6.016</v>
      </c>
      <c r="X3807">
        <v>59</v>
      </c>
      <c r="Y3807">
        <v>4.2628899999999996</v>
      </c>
      <c r="Z3807">
        <v>111</v>
      </c>
      <c r="AA3807" t="str">
        <f>IF(Z3807=-1,"Flat",
INDEX({"North","Northeast","East","Southeast","South","Southwest","West","Northwest","North"},
MATCH(Z3807,{0;22.5;67.5;112.5;157.5;202.5;247.5;292.5;337.5},1)))</f>
        <v>East</v>
      </c>
      <c r="AB3807">
        <v>0.66967500000000002</v>
      </c>
      <c r="AC3807" t="s">
        <v>10</v>
      </c>
      <c r="AD3807">
        <v>4.3</v>
      </c>
      <c r="AE3807">
        <v>20</v>
      </c>
      <c r="AF3807">
        <v>4.6959999999999997</v>
      </c>
    </row>
    <row r="3808" spans="1:32" x14ac:dyDescent="0.25">
      <c r="A3808">
        <v>4352</v>
      </c>
      <c r="B3808">
        <v>4770</v>
      </c>
      <c r="C3808">
        <v>4770</v>
      </c>
      <c r="D3808">
        <v>26222</v>
      </c>
      <c r="E3808" t="str">
        <f t="shared" si="177"/>
        <v>26222-BRA-P</v>
      </c>
      <c r="F3808" t="s">
        <v>1219</v>
      </c>
      <c r="G3808" t="s">
        <v>76</v>
      </c>
      <c r="H3808" t="s">
        <v>12</v>
      </c>
      <c r="I3808">
        <v>-45.413100999999997</v>
      </c>
      <c r="J3808">
        <v>-23.6203</v>
      </c>
      <c r="K3808">
        <v>2</v>
      </c>
      <c r="L3808">
        <v>1190.78</v>
      </c>
      <c r="M3808" t="str">
        <f t="shared" si="178"/>
        <v>Pequeña</v>
      </c>
      <c r="N3808" t="str">
        <f t="shared" si="179"/>
        <v>P</v>
      </c>
      <c r="O3808">
        <v>3.4937399999999998</v>
      </c>
      <c r="P3808" t="s">
        <v>32</v>
      </c>
      <c r="Q3808">
        <v>-3.3766999999999998E-2</v>
      </c>
      <c r="R3808" t="s">
        <v>15</v>
      </c>
      <c r="S3808">
        <v>178.83085600000001</v>
      </c>
      <c r="T3808" t="s">
        <v>13</v>
      </c>
      <c r="U3808">
        <v>42.790209861191137</v>
      </c>
      <c r="V3808">
        <v>22.9</v>
      </c>
      <c r="W3808">
        <v>4.3200000000000012</v>
      </c>
      <c r="X3808">
        <v>90</v>
      </c>
      <c r="Y3808">
        <v>3.1224500000000002</v>
      </c>
      <c r="Z3808">
        <v>180</v>
      </c>
      <c r="AA3808" t="str">
        <f>IF(Z3808=-1,"Flat",
INDEX({"North","Northeast","East","Southeast","South","Southwest","West","Northwest","North"},
MATCH(Z3808,{0;22.5;67.5;112.5;157.5;202.5;247.5;292.5;337.5},1)))</f>
        <v>South</v>
      </c>
      <c r="AB3808">
        <v>0.59895100000000001</v>
      </c>
      <c r="AC3808" t="s">
        <v>20</v>
      </c>
      <c r="AD3808">
        <v>2.5</v>
      </c>
      <c r="AE3808">
        <v>23</v>
      </c>
      <c r="AF3808">
        <v>3.4449999999999998</v>
      </c>
    </row>
    <row r="3809" spans="1:32" x14ac:dyDescent="0.25">
      <c r="A3809">
        <v>4353</v>
      </c>
      <c r="B3809">
        <v>4771</v>
      </c>
      <c r="C3809">
        <v>4771</v>
      </c>
      <c r="D3809">
        <v>26223</v>
      </c>
      <c r="E3809" t="str">
        <f t="shared" si="177"/>
        <v>26223-BRA-P</v>
      </c>
      <c r="F3809" t="s">
        <v>1220</v>
      </c>
      <c r="G3809" t="s">
        <v>76</v>
      </c>
      <c r="H3809" t="s">
        <v>12</v>
      </c>
      <c r="I3809">
        <v>-37.580002</v>
      </c>
      <c r="J3809">
        <v>-5.81</v>
      </c>
      <c r="K3809">
        <v>143</v>
      </c>
      <c r="L3809">
        <v>3778.99</v>
      </c>
      <c r="M3809" t="str">
        <f t="shared" si="178"/>
        <v>Pequeña</v>
      </c>
      <c r="N3809" t="str">
        <f t="shared" si="179"/>
        <v>P</v>
      </c>
      <c r="O3809">
        <v>0.63836599999999999</v>
      </c>
      <c r="P3809" t="s">
        <v>7</v>
      </c>
      <c r="Q3809">
        <v>-4.3699999999999998E-3</v>
      </c>
      <c r="R3809" t="s">
        <v>8</v>
      </c>
      <c r="S3809">
        <v>243.43495200000001</v>
      </c>
      <c r="T3809" t="s">
        <v>23</v>
      </c>
      <c r="U3809">
        <v>13.827496193230219</v>
      </c>
      <c r="V3809">
        <v>28.4</v>
      </c>
      <c r="W3809">
        <v>6.1180000000000003</v>
      </c>
      <c r="X3809">
        <v>51</v>
      </c>
      <c r="Y3809">
        <v>5.8581099999999999</v>
      </c>
      <c r="Z3809">
        <v>97</v>
      </c>
      <c r="AA3809" t="str">
        <f>IF(Z3809=-1,"Flat",
INDEX({"North","Northeast","East","Southeast","South","Southwest","West","Northwest","North"},
MATCH(Z3809,{0;22.5;67.5;112.5;157.5;202.5;247.5;292.5;337.5},1)))</f>
        <v>East</v>
      </c>
      <c r="AB3809">
        <v>0.59682299999999999</v>
      </c>
      <c r="AC3809" t="s">
        <v>20</v>
      </c>
      <c r="AD3809">
        <v>1</v>
      </c>
      <c r="AE3809">
        <v>8</v>
      </c>
      <c r="AF3809">
        <v>4.7290000000000001</v>
      </c>
    </row>
    <row r="3810" spans="1:32" x14ac:dyDescent="0.25">
      <c r="A3810">
        <v>4356</v>
      </c>
      <c r="B3810">
        <v>4774</v>
      </c>
      <c r="C3810">
        <v>4774</v>
      </c>
      <c r="D3810">
        <v>26226</v>
      </c>
      <c r="E3810" t="str">
        <f t="shared" si="177"/>
        <v>26226-BRA-P</v>
      </c>
      <c r="F3810" t="s">
        <v>1221</v>
      </c>
      <c r="G3810" t="s">
        <v>76</v>
      </c>
      <c r="H3810" t="s">
        <v>12</v>
      </c>
      <c r="I3810">
        <v>-39.060001</v>
      </c>
      <c r="J3810">
        <v>-4.0999999999999996</v>
      </c>
      <c r="K3810">
        <v>140</v>
      </c>
      <c r="L3810">
        <v>3200.61</v>
      </c>
      <c r="M3810" t="str">
        <f t="shared" si="178"/>
        <v>Pequeña</v>
      </c>
      <c r="N3810" t="str">
        <f t="shared" si="179"/>
        <v>P</v>
      </c>
      <c r="O3810">
        <v>0.71598700000000004</v>
      </c>
      <c r="P3810" t="s">
        <v>7</v>
      </c>
      <c r="Q3810">
        <v>1.9859999999999999E-3</v>
      </c>
      <c r="R3810" t="s">
        <v>8</v>
      </c>
      <c r="S3810">
        <v>94.573920999999999</v>
      </c>
      <c r="T3810" t="s">
        <v>19</v>
      </c>
      <c r="U3810">
        <v>218.26482514096011</v>
      </c>
      <c r="V3810">
        <v>27.299999</v>
      </c>
      <c r="W3810">
        <v>5.7859999999999996</v>
      </c>
      <c r="X3810">
        <v>60</v>
      </c>
      <c r="Y3810">
        <v>4.8314399999999997</v>
      </c>
      <c r="Z3810">
        <v>92</v>
      </c>
      <c r="AA3810" t="str">
        <f>IF(Z3810=-1,"Flat",
INDEX({"North","Northeast","East","Southeast","South","Southwest","West","Northwest","North"},
MATCH(Z3810,{0;22.5;67.5;112.5;157.5;202.5;247.5;292.5;337.5},1)))</f>
        <v>East</v>
      </c>
      <c r="AB3810">
        <v>0.74778999999999995</v>
      </c>
      <c r="AC3810" t="s">
        <v>10</v>
      </c>
      <c r="AD3810">
        <v>3.6</v>
      </c>
      <c r="AE3810">
        <v>7</v>
      </c>
      <c r="AF3810">
        <v>4.4930000000000012</v>
      </c>
    </row>
    <row r="3811" spans="1:32" x14ac:dyDescent="0.25">
      <c r="A3811">
        <v>4358</v>
      </c>
      <c r="B3811">
        <v>4776</v>
      </c>
      <c r="C3811">
        <v>4776</v>
      </c>
      <c r="D3811">
        <v>26228</v>
      </c>
      <c r="E3811" t="str">
        <f t="shared" si="177"/>
        <v>26228-BRA-P</v>
      </c>
      <c r="F3811" t="s">
        <v>1222</v>
      </c>
      <c r="G3811" t="s">
        <v>76</v>
      </c>
      <c r="H3811" t="s">
        <v>12</v>
      </c>
      <c r="I3811">
        <v>-42.572299999999998</v>
      </c>
      <c r="J3811">
        <v>-21.892199999999999</v>
      </c>
      <c r="K3811">
        <v>318</v>
      </c>
      <c r="L3811">
        <v>1381.05</v>
      </c>
      <c r="M3811" t="str">
        <f t="shared" si="178"/>
        <v>Pequeña</v>
      </c>
      <c r="N3811" t="str">
        <f t="shared" si="179"/>
        <v>P</v>
      </c>
      <c r="O3811">
        <v>8.2102799999999991</v>
      </c>
      <c r="P3811" t="s">
        <v>14</v>
      </c>
      <c r="Q3811">
        <v>-8.4616999999999998E-2</v>
      </c>
      <c r="R3811" t="s">
        <v>15</v>
      </c>
      <c r="S3811">
        <v>186.84277299999999</v>
      </c>
      <c r="T3811" t="s">
        <v>13</v>
      </c>
      <c r="U3811">
        <v>3225.040632312423</v>
      </c>
      <c r="V3811">
        <v>22.200001</v>
      </c>
      <c r="W3811">
        <v>5.0389999999999997</v>
      </c>
      <c r="X3811">
        <v>80</v>
      </c>
      <c r="Y3811">
        <v>3.2869700000000002</v>
      </c>
      <c r="Z3811">
        <v>138</v>
      </c>
      <c r="AA3811" t="str">
        <f>IF(Z3811=-1,"Flat",
INDEX({"North","Northeast","East","Southeast","South","Southwest","West","Northwest","North"},
MATCH(Z3811,{0;22.5;67.5;112.5;157.5;202.5;247.5;292.5;337.5},1)))</f>
        <v>Southeast</v>
      </c>
      <c r="AB3811">
        <v>0.57556099999999999</v>
      </c>
      <c r="AC3811" t="s">
        <v>20</v>
      </c>
      <c r="AD3811">
        <v>1</v>
      </c>
      <c r="AE3811">
        <v>23</v>
      </c>
      <c r="AF3811">
        <v>4.0570000000000022</v>
      </c>
    </row>
    <row r="3812" spans="1:32" x14ac:dyDescent="0.25">
      <c r="A3812">
        <v>4360</v>
      </c>
      <c r="B3812">
        <v>4778</v>
      </c>
      <c r="C3812">
        <v>4778</v>
      </c>
      <c r="D3812">
        <v>26230</v>
      </c>
      <c r="E3812" t="str">
        <f t="shared" si="177"/>
        <v>26230-BRA-P</v>
      </c>
      <c r="F3812" t="s">
        <v>1223</v>
      </c>
      <c r="G3812" t="s">
        <v>76</v>
      </c>
      <c r="H3812" t="s">
        <v>12</v>
      </c>
      <c r="I3812">
        <v>-46.306899999999999</v>
      </c>
      <c r="J3812">
        <v>-18.999200999999999</v>
      </c>
      <c r="K3812">
        <v>1089</v>
      </c>
      <c r="L3812">
        <v>3412.31</v>
      </c>
      <c r="M3812" t="str">
        <f t="shared" si="178"/>
        <v>Pequeña</v>
      </c>
      <c r="N3812" t="str">
        <f t="shared" si="179"/>
        <v>P</v>
      </c>
      <c r="O3812">
        <v>3.2751199999999998</v>
      </c>
      <c r="P3812" t="s">
        <v>32</v>
      </c>
      <c r="Q3812">
        <v>-5.9589999999999999E-3</v>
      </c>
      <c r="R3812" t="s">
        <v>8</v>
      </c>
      <c r="S3812">
        <v>283.854736</v>
      </c>
      <c r="T3812" t="s">
        <v>16</v>
      </c>
      <c r="U3812">
        <v>3615.4750031072858</v>
      </c>
      <c r="V3812">
        <v>20.399999999999999</v>
      </c>
      <c r="W3812">
        <v>5.74</v>
      </c>
      <c r="X3812">
        <v>69</v>
      </c>
      <c r="Y3812">
        <v>5.7668600000000003</v>
      </c>
      <c r="Z3812">
        <v>122</v>
      </c>
      <c r="AA3812" t="str">
        <f>IF(Z3812=-1,"Flat",
INDEX({"North","Northeast","East","Southeast","South","Southwest","West","Northwest","North"},
MATCH(Z3812,{0;22.5;67.5;112.5;157.5;202.5;247.5;292.5;337.5},1)))</f>
        <v>Southeast</v>
      </c>
      <c r="AB3812">
        <v>0.73158100000000004</v>
      </c>
      <c r="AC3812" t="s">
        <v>10</v>
      </c>
      <c r="AD3812">
        <v>1</v>
      </c>
      <c r="AE3812">
        <v>23</v>
      </c>
      <c r="AF3812">
        <v>4.5960000000000001</v>
      </c>
    </row>
    <row r="3813" spans="1:32" x14ac:dyDescent="0.25">
      <c r="A3813">
        <v>4364</v>
      </c>
      <c r="B3813">
        <v>4782</v>
      </c>
      <c r="C3813">
        <v>4782</v>
      </c>
      <c r="D3813">
        <v>26234</v>
      </c>
      <c r="E3813" t="str">
        <f t="shared" si="177"/>
        <v>26234-BRA-P</v>
      </c>
      <c r="F3813" t="s">
        <v>1224</v>
      </c>
      <c r="G3813" t="s">
        <v>76</v>
      </c>
      <c r="H3813" t="s">
        <v>12</v>
      </c>
      <c r="I3813">
        <v>-44.635100999999999</v>
      </c>
      <c r="J3813">
        <v>-20.541201000000001</v>
      </c>
      <c r="K3813">
        <v>884</v>
      </c>
      <c r="L3813">
        <v>1164.32</v>
      </c>
      <c r="M3813" t="str">
        <f t="shared" si="178"/>
        <v>Pequeña</v>
      </c>
      <c r="N3813" t="str">
        <f t="shared" si="179"/>
        <v>P</v>
      </c>
      <c r="O3813">
        <v>0.58681399999999995</v>
      </c>
      <c r="P3813" t="s">
        <v>7</v>
      </c>
      <c r="Q3813">
        <v>-3.8535E-2</v>
      </c>
      <c r="R3813" t="s">
        <v>15</v>
      </c>
      <c r="S3813">
        <v>161.56504799999999</v>
      </c>
      <c r="T3813" t="s">
        <v>13</v>
      </c>
      <c r="U3813">
        <v>639.10655221156856</v>
      </c>
      <c r="V3813">
        <v>21.4</v>
      </c>
      <c r="W3813">
        <v>5.665</v>
      </c>
      <c r="X3813">
        <v>64</v>
      </c>
      <c r="Y3813">
        <v>3.8244099999999999</v>
      </c>
      <c r="Z3813">
        <v>138</v>
      </c>
      <c r="AA3813" t="str">
        <f>IF(Z3813=-1,"Flat",
INDEX({"North","Northeast","East","Southeast","South","Southwest","West","Northwest","North"},
MATCH(Z3813,{0;22.5;67.5;112.5;157.5;202.5;247.5;292.5;337.5},1)))</f>
        <v>Southeast</v>
      </c>
      <c r="AB3813">
        <v>0.59628300000000001</v>
      </c>
      <c r="AC3813" t="s">
        <v>20</v>
      </c>
      <c r="AD3813">
        <v>1</v>
      </c>
      <c r="AE3813">
        <v>24</v>
      </c>
      <c r="AF3813">
        <v>4.5019999999999998</v>
      </c>
    </row>
    <row r="3814" spans="1:32" x14ac:dyDescent="0.25">
      <c r="A3814">
        <v>4366</v>
      </c>
      <c r="B3814">
        <v>4784</v>
      </c>
      <c r="C3814">
        <v>4784</v>
      </c>
      <c r="D3814">
        <v>26236</v>
      </c>
      <c r="E3814" t="str">
        <f t="shared" si="177"/>
        <v>26236-BRA-P</v>
      </c>
      <c r="F3814" t="s">
        <v>1225</v>
      </c>
      <c r="G3814" t="s">
        <v>76</v>
      </c>
      <c r="H3814" t="s">
        <v>12</v>
      </c>
      <c r="I3814">
        <v>-37.794701000000003</v>
      </c>
      <c r="J3814">
        <v>-7.806</v>
      </c>
      <c r="K3814">
        <v>491</v>
      </c>
      <c r="L3814">
        <v>880.798</v>
      </c>
      <c r="M3814" t="str">
        <f t="shared" si="178"/>
        <v>Pequeña</v>
      </c>
      <c r="N3814" t="str">
        <f t="shared" si="179"/>
        <v>P</v>
      </c>
      <c r="O3814">
        <v>1.1561999999999999</v>
      </c>
      <c r="P3814" t="s">
        <v>7</v>
      </c>
      <c r="Q3814">
        <v>1.9859999999999999E-3</v>
      </c>
      <c r="R3814" t="s">
        <v>8</v>
      </c>
      <c r="S3814">
        <v>151.22020000000001</v>
      </c>
      <c r="T3814" t="s">
        <v>49</v>
      </c>
      <c r="U3814">
        <v>934.46989809273134</v>
      </c>
      <c r="V3814">
        <v>26.299999</v>
      </c>
      <c r="W3814">
        <v>5.9459999999999997</v>
      </c>
      <c r="X3814">
        <v>53</v>
      </c>
      <c r="Y3814">
        <v>4.9325700000000001</v>
      </c>
      <c r="Z3814">
        <v>135</v>
      </c>
      <c r="AA3814" t="str">
        <f>IF(Z3814=-1,"Flat",
INDEX({"North","Northeast","East","Southeast","South","Southwest","West","Northwest","North"},
MATCH(Z3814,{0;22.5;67.5;112.5;157.5;202.5;247.5;292.5;337.5},1)))</f>
        <v>Southeast</v>
      </c>
      <c r="AB3814">
        <v>0.59748800000000002</v>
      </c>
      <c r="AC3814" t="s">
        <v>20</v>
      </c>
      <c r="AD3814">
        <v>1.5</v>
      </c>
      <c r="AE3814">
        <v>9</v>
      </c>
      <c r="AF3814">
        <v>4.6189999999999998</v>
      </c>
    </row>
    <row r="3815" spans="1:32" x14ac:dyDescent="0.25">
      <c r="A3815">
        <v>4368</v>
      </c>
      <c r="B3815">
        <v>4786</v>
      </c>
      <c r="C3815">
        <v>4786</v>
      </c>
      <c r="D3815">
        <v>26238</v>
      </c>
      <c r="E3815" t="str">
        <f t="shared" si="177"/>
        <v>26238-BRA-P</v>
      </c>
      <c r="F3815" t="s">
        <v>1226</v>
      </c>
      <c r="G3815" t="s">
        <v>76</v>
      </c>
      <c r="H3815" t="s">
        <v>12</v>
      </c>
      <c r="I3815">
        <v>-35.979900000000001</v>
      </c>
      <c r="J3815">
        <v>-8.2700999999999993</v>
      </c>
      <c r="K3815">
        <v>544</v>
      </c>
      <c r="L3815">
        <v>1125.25</v>
      </c>
      <c r="M3815" t="str">
        <f t="shared" si="178"/>
        <v>Pequeña</v>
      </c>
      <c r="N3815" t="str">
        <f t="shared" si="179"/>
        <v>P</v>
      </c>
      <c r="O3815">
        <v>0.74225200000000002</v>
      </c>
      <c r="P3815" t="s">
        <v>7</v>
      </c>
      <c r="Q3815">
        <v>1.9859999999999999E-3</v>
      </c>
      <c r="R3815" t="s">
        <v>8</v>
      </c>
      <c r="S3815">
        <v>247.38014200000001</v>
      </c>
      <c r="T3815" t="s">
        <v>23</v>
      </c>
      <c r="U3815">
        <v>42.080226115932618</v>
      </c>
      <c r="V3815">
        <v>23.4</v>
      </c>
      <c r="W3815">
        <v>5.43</v>
      </c>
      <c r="X3815">
        <v>70</v>
      </c>
      <c r="Y3815">
        <v>5.6789300000000003</v>
      </c>
      <c r="Z3815">
        <v>147</v>
      </c>
      <c r="AA3815" t="str">
        <f>IF(Z3815=-1,"Flat",
INDEX({"North","Northeast","East","Southeast","South","Southwest","West","Northwest","North"},
MATCH(Z3815,{0;22.5;67.5;112.5;157.5;202.5;247.5;292.5;337.5},1)))</f>
        <v>Southeast</v>
      </c>
      <c r="AB3815">
        <v>-9999</v>
      </c>
      <c r="AC3815" t="s">
        <v>109</v>
      </c>
      <c r="AD3815">
        <v>1.5</v>
      </c>
      <c r="AE3815">
        <v>8</v>
      </c>
      <c r="AF3815">
        <v>4.2830000000000021</v>
      </c>
    </row>
    <row r="3816" spans="1:32" x14ac:dyDescent="0.25">
      <c r="A3816">
        <v>4369</v>
      </c>
      <c r="B3816">
        <v>4787</v>
      </c>
      <c r="C3816">
        <v>4787</v>
      </c>
      <c r="D3816">
        <v>26239</v>
      </c>
      <c r="E3816" t="str">
        <f t="shared" si="177"/>
        <v>26239-BRA-P</v>
      </c>
      <c r="F3816" t="s">
        <v>1227</v>
      </c>
      <c r="G3816" t="s">
        <v>76</v>
      </c>
      <c r="H3816" t="s">
        <v>12</v>
      </c>
      <c r="I3816">
        <v>-38.241199000000002</v>
      </c>
      <c r="J3816">
        <v>-4.1296999999999997</v>
      </c>
      <c r="K3816">
        <v>39</v>
      </c>
      <c r="L3816">
        <v>2517.65</v>
      </c>
      <c r="M3816" t="str">
        <f t="shared" si="178"/>
        <v>Pequeña</v>
      </c>
      <c r="N3816" t="str">
        <f t="shared" si="179"/>
        <v>P</v>
      </c>
      <c r="O3816">
        <v>0.42918899999999999</v>
      </c>
      <c r="P3816" t="s">
        <v>7</v>
      </c>
      <c r="Q3816">
        <v>-7.9500000000000003E-4</v>
      </c>
      <c r="R3816" t="s">
        <v>8</v>
      </c>
      <c r="S3816">
        <v>356.18591300000003</v>
      </c>
      <c r="T3816" t="s">
        <v>70</v>
      </c>
      <c r="U3816">
        <v>352.00279411905962</v>
      </c>
      <c r="V3816">
        <v>26.9</v>
      </c>
      <c r="W3816">
        <v>6.1059999999999999</v>
      </c>
      <c r="X3816">
        <v>78</v>
      </c>
      <c r="Y3816">
        <v>5.93133</v>
      </c>
      <c r="Z3816">
        <v>92</v>
      </c>
      <c r="AA3816" t="str">
        <f>IF(Z3816=-1,"Flat",
INDEX({"North","Northeast","East","Southeast","South","Southwest","West","Northwest","North"},
MATCH(Z3816,{0;22.5;67.5;112.5;157.5;202.5;247.5;292.5;337.5},1)))</f>
        <v>East</v>
      </c>
      <c r="AB3816">
        <v>0.59831599999999996</v>
      </c>
      <c r="AC3816" t="s">
        <v>20</v>
      </c>
      <c r="AD3816">
        <v>2.5</v>
      </c>
      <c r="AE3816">
        <v>7</v>
      </c>
      <c r="AF3816">
        <v>4.7720000000000002</v>
      </c>
    </row>
    <row r="3817" spans="1:32" x14ac:dyDescent="0.25">
      <c r="A3817">
        <v>4370</v>
      </c>
      <c r="B3817">
        <v>4788</v>
      </c>
      <c r="C3817">
        <v>4788</v>
      </c>
      <c r="D3817">
        <v>26240</v>
      </c>
      <c r="E3817" t="str">
        <f t="shared" si="177"/>
        <v>26240-BRA-P</v>
      </c>
      <c r="F3817" t="s">
        <v>1228</v>
      </c>
      <c r="G3817" t="s">
        <v>76</v>
      </c>
      <c r="H3817" t="s">
        <v>12</v>
      </c>
      <c r="I3817">
        <v>-53.456099999999999</v>
      </c>
      <c r="J3817">
        <v>-24.955500000000001</v>
      </c>
      <c r="K3817">
        <v>784</v>
      </c>
      <c r="L3817">
        <v>792.59199999999998</v>
      </c>
      <c r="M3817" t="str">
        <f t="shared" si="178"/>
        <v>Pequeña</v>
      </c>
      <c r="N3817" t="str">
        <f t="shared" si="179"/>
        <v>P</v>
      </c>
      <c r="O3817">
        <v>0.28262599999999999</v>
      </c>
      <c r="P3817" t="s">
        <v>7</v>
      </c>
      <c r="Q3817">
        <v>1.7877000000000001E-2</v>
      </c>
      <c r="R3817" t="s">
        <v>80</v>
      </c>
      <c r="S3817">
        <v>315</v>
      </c>
      <c r="T3817" t="s">
        <v>30</v>
      </c>
      <c r="U3817">
        <v>15.68352839492883</v>
      </c>
      <c r="V3817">
        <v>19.700001</v>
      </c>
      <c r="W3817">
        <v>5.4290000000000003</v>
      </c>
      <c r="X3817">
        <v>77</v>
      </c>
      <c r="Y3817">
        <v>6.8597900000000003</v>
      </c>
      <c r="Z3817">
        <v>200</v>
      </c>
      <c r="AA3817" t="str">
        <f>IF(Z3817=-1,"Flat",
INDEX({"North","Northeast","East","Southeast","South","Southwest","West","Northwest","North"},
MATCH(Z3817,{0;22.5;67.5;112.5;157.5;202.5;247.5;292.5;337.5},1)))</f>
        <v>South</v>
      </c>
      <c r="AB3817">
        <v>0.78981100000000004</v>
      </c>
      <c r="AC3817" t="s">
        <v>10</v>
      </c>
      <c r="AD3817">
        <v>1</v>
      </c>
      <c r="AE3817">
        <v>24</v>
      </c>
      <c r="AF3817">
        <v>4.37</v>
      </c>
    </row>
    <row r="3818" spans="1:32" x14ac:dyDescent="0.25">
      <c r="A3818">
        <v>4372</v>
      </c>
      <c r="B3818">
        <v>4790</v>
      </c>
      <c r="C3818">
        <v>4790</v>
      </c>
      <c r="D3818">
        <v>26242</v>
      </c>
      <c r="E3818" t="str">
        <f t="shared" si="177"/>
        <v>26242-BRA-P</v>
      </c>
      <c r="F3818" t="s">
        <v>1229</v>
      </c>
      <c r="G3818" t="s">
        <v>76</v>
      </c>
      <c r="H3818" t="s">
        <v>12</v>
      </c>
      <c r="I3818">
        <v>-42.202598999999999</v>
      </c>
      <c r="J3818">
        <v>-22.485001</v>
      </c>
      <c r="K3818">
        <v>17</v>
      </c>
      <c r="L3818">
        <v>729.58799999999997</v>
      </c>
      <c r="M3818" t="str">
        <f t="shared" si="178"/>
        <v>Pequeña</v>
      </c>
      <c r="N3818" t="str">
        <f t="shared" si="179"/>
        <v>P</v>
      </c>
      <c r="O3818">
        <v>0.70624600000000004</v>
      </c>
      <c r="P3818" t="s">
        <v>7</v>
      </c>
      <c r="Q3818">
        <v>-3.1779999999999998E-3</v>
      </c>
      <c r="R3818" t="s">
        <v>8</v>
      </c>
      <c r="S3818">
        <v>104.036247</v>
      </c>
      <c r="T3818" t="s">
        <v>19</v>
      </c>
      <c r="U3818">
        <v>938.1855601196504</v>
      </c>
      <c r="V3818">
        <v>23.4</v>
      </c>
      <c r="W3818">
        <v>4.8440000000000003</v>
      </c>
      <c r="X3818">
        <v>83</v>
      </c>
      <c r="Y3818">
        <v>5.23482</v>
      </c>
      <c r="Z3818">
        <v>98</v>
      </c>
      <c r="AA3818" t="str">
        <f>IF(Z3818=-1,"Flat",
INDEX({"North","Northeast","East","Southeast","South","Southwest","West","Northwest","North"},
MATCH(Z3818,{0;22.5;67.5;112.5;157.5;202.5;247.5;292.5;337.5},1)))</f>
        <v>East</v>
      </c>
      <c r="AB3818">
        <v>0.595669</v>
      </c>
      <c r="AC3818" t="s">
        <v>20</v>
      </c>
      <c r="AD3818">
        <v>1.3</v>
      </c>
      <c r="AE3818">
        <v>23</v>
      </c>
      <c r="AF3818">
        <v>3.8530000000000002</v>
      </c>
    </row>
    <row r="3819" spans="1:32" x14ac:dyDescent="0.25">
      <c r="A3819">
        <v>4374</v>
      </c>
      <c r="B3819">
        <v>4792</v>
      </c>
      <c r="C3819">
        <v>4792</v>
      </c>
      <c r="D3819">
        <v>26244</v>
      </c>
      <c r="E3819" t="str">
        <f t="shared" si="177"/>
        <v>26244-BRA-P</v>
      </c>
      <c r="F3819" t="s">
        <v>1230</v>
      </c>
      <c r="G3819" t="s">
        <v>76</v>
      </c>
      <c r="H3819" t="s">
        <v>12</v>
      </c>
      <c r="I3819">
        <v>-51.776901000000002</v>
      </c>
      <c r="J3819">
        <v>-19.155398999999999</v>
      </c>
      <c r="K3819">
        <v>587</v>
      </c>
      <c r="L3819">
        <v>1368.45</v>
      </c>
      <c r="M3819" t="str">
        <f t="shared" si="178"/>
        <v>Pequeña</v>
      </c>
      <c r="N3819" t="str">
        <f t="shared" si="179"/>
        <v>P</v>
      </c>
      <c r="O3819">
        <v>3.9481099999999998</v>
      </c>
      <c r="P3819" t="s">
        <v>32</v>
      </c>
      <c r="Q3819">
        <v>1.9466000000000001E-2</v>
      </c>
      <c r="R3819" t="s">
        <v>80</v>
      </c>
      <c r="S3819">
        <v>0.62050799999999995</v>
      </c>
      <c r="T3819" t="s">
        <v>70</v>
      </c>
      <c r="U3819">
        <v>3696.2449757886138</v>
      </c>
      <c r="V3819">
        <v>24.299999</v>
      </c>
      <c r="W3819">
        <v>5.8860000000000001</v>
      </c>
      <c r="X3819">
        <v>66</v>
      </c>
      <c r="Y3819">
        <v>4.3442100000000012</v>
      </c>
      <c r="Z3819">
        <v>165</v>
      </c>
      <c r="AA3819" t="str">
        <f>IF(Z3819=-1,"Flat",
INDEX({"North","Northeast","East","Southeast","South","Southwest","West","Northwest","North"},
MATCH(Z3819,{0;22.5;67.5;112.5;157.5;202.5;247.5;292.5;337.5},1)))</f>
        <v>South</v>
      </c>
      <c r="AB3819">
        <v>0.78032000000000001</v>
      </c>
      <c r="AC3819" t="s">
        <v>10</v>
      </c>
      <c r="AD3819">
        <v>1</v>
      </c>
      <c r="AE3819">
        <v>23</v>
      </c>
      <c r="AF3819">
        <v>4.617</v>
      </c>
    </row>
    <row r="3820" spans="1:32" x14ac:dyDescent="0.25">
      <c r="A3820">
        <v>4380</v>
      </c>
      <c r="B3820">
        <v>4799</v>
      </c>
      <c r="C3820">
        <v>4799</v>
      </c>
      <c r="D3820">
        <v>26251</v>
      </c>
      <c r="E3820" t="str">
        <f t="shared" si="177"/>
        <v>26251-BRA-P</v>
      </c>
      <c r="F3820" t="s">
        <v>177</v>
      </c>
      <c r="G3820" t="s">
        <v>76</v>
      </c>
      <c r="H3820" t="s">
        <v>12</v>
      </c>
      <c r="I3820">
        <v>-51.529400000000003</v>
      </c>
      <c r="J3820">
        <v>-20.8078</v>
      </c>
      <c r="K3820">
        <v>329</v>
      </c>
      <c r="L3820">
        <v>846.77599999999995</v>
      </c>
      <c r="M3820" t="str">
        <f t="shared" si="178"/>
        <v>Pequeña</v>
      </c>
      <c r="N3820" t="str">
        <f t="shared" si="179"/>
        <v>P</v>
      </c>
      <c r="O3820">
        <v>1.7642199999999999</v>
      </c>
      <c r="P3820" t="s">
        <v>7</v>
      </c>
      <c r="Q3820">
        <v>3.1779999999999998E-3</v>
      </c>
      <c r="R3820" t="s">
        <v>8</v>
      </c>
      <c r="S3820">
        <v>189.30993699999999</v>
      </c>
      <c r="T3820" t="s">
        <v>13</v>
      </c>
      <c r="U3820">
        <v>3376.8223708448882</v>
      </c>
      <c r="V3820">
        <v>25</v>
      </c>
      <c r="W3820">
        <v>5.8259999999999996</v>
      </c>
      <c r="X3820">
        <v>62</v>
      </c>
      <c r="Y3820">
        <v>5.6996599999999997</v>
      </c>
      <c r="Z3820">
        <v>122</v>
      </c>
      <c r="AA3820" t="str">
        <f>IF(Z3820=-1,"Flat",
INDEX({"North","Northeast","East","Southeast","South","Southwest","West","Northwest","North"},
MATCH(Z3820,{0;22.5;67.5;112.5;157.5;202.5;247.5;292.5;337.5},1)))</f>
        <v>Southeast</v>
      </c>
      <c r="AB3820">
        <v>0.59815300000000005</v>
      </c>
      <c r="AC3820" t="s">
        <v>20</v>
      </c>
      <c r="AD3820">
        <v>5</v>
      </c>
      <c r="AE3820">
        <v>23</v>
      </c>
      <c r="AF3820">
        <v>4.5839999999999996</v>
      </c>
    </row>
    <row r="3821" spans="1:32" x14ac:dyDescent="0.25">
      <c r="A3821">
        <v>4381</v>
      </c>
      <c r="B3821">
        <v>4800</v>
      </c>
      <c r="C3821">
        <v>4800</v>
      </c>
      <c r="D3821">
        <v>26252</v>
      </c>
      <c r="E3821" t="str">
        <f t="shared" si="177"/>
        <v>26252-BRA-P</v>
      </c>
      <c r="F3821" t="s">
        <v>1231</v>
      </c>
      <c r="G3821" t="s">
        <v>76</v>
      </c>
      <c r="H3821" t="s">
        <v>12</v>
      </c>
      <c r="I3821">
        <v>-43.353698999999999</v>
      </c>
      <c r="J3821">
        <v>-4.8654000000000002</v>
      </c>
      <c r="K3821">
        <v>98</v>
      </c>
      <c r="L3821">
        <v>11673.4</v>
      </c>
      <c r="M3821" t="str">
        <f t="shared" si="178"/>
        <v>Pequeña</v>
      </c>
      <c r="N3821" t="str">
        <f t="shared" si="179"/>
        <v>P</v>
      </c>
      <c r="O3821">
        <v>1.1396999999999999</v>
      </c>
      <c r="P3821" t="s">
        <v>7</v>
      </c>
      <c r="Q3821">
        <v>-1.1919999999999999E-3</v>
      </c>
      <c r="R3821" t="s">
        <v>8</v>
      </c>
      <c r="S3821">
        <v>292.067902</v>
      </c>
      <c r="T3821" t="s">
        <v>16</v>
      </c>
      <c r="U3821">
        <v>99.871840011976701</v>
      </c>
      <c r="V3821">
        <v>28.1</v>
      </c>
      <c r="W3821">
        <v>5.8159999999999998</v>
      </c>
      <c r="X3821">
        <v>55</v>
      </c>
      <c r="Y3821">
        <v>3.1010200000000001</v>
      </c>
      <c r="Z3821">
        <v>96</v>
      </c>
      <c r="AA3821" t="str">
        <f>IF(Z3821=-1,"Flat",
INDEX({"North","Northeast","East","Southeast","South","Southwest","West","Northwest","North"},
MATCH(Z3821,{0;22.5;67.5;112.5;157.5;202.5;247.5;292.5;337.5},1)))</f>
        <v>East</v>
      </c>
      <c r="AB3821">
        <v>0.74432699999999996</v>
      </c>
      <c r="AC3821" t="s">
        <v>10</v>
      </c>
      <c r="AD3821">
        <v>1.1000000000000001</v>
      </c>
      <c r="AE3821">
        <v>10</v>
      </c>
      <c r="AF3821">
        <v>4.5129999999999999</v>
      </c>
    </row>
    <row r="3822" spans="1:32" x14ac:dyDescent="0.25">
      <c r="A3822">
        <v>4382</v>
      </c>
      <c r="B3822">
        <v>4801</v>
      </c>
      <c r="C3822">
        <v>4801</v>
      </c>
      <c r="D3822">
        <v>26253</v>
      </c>
      <c r="E3822" t="str">
        <f t="shared" si="177"/>
        <v>26253-BRA-M</v>
      </c>
      <c r="F3822" t="s">
        <v>1232</v>
      </c>
      <c r="G3822" t="s">
        <v>76</v>
      </c>
      <c r="H3822" t="s">
        <v>12</v>
      </c>
      <c r="I3822">
        <v>-51.279899999999998</v>
      </c>
      <c r="J3822">
        <v>-29.180098999999998</v>
      </c>
      <c r="K3822">
        <v>735</v>
      </c>
      <c r="L3822">
        <v>67417.7</v>
      </c>
      <c r="M3822" t="str">
        <f t="shared" si="178"/>
        <v>Mediana</v>
      </c>
      <c r="N3822" t="str">
        <f t="shared" si="179"/>
        <v>M</v>
      </c>
      <c r="O3822">
        <v>0.471277</v>
      </c>
      <c r="P3822" t="s">
        <v>7</v>
      </c>
      <c r="Q3822">
        <v>1.9859999999999999E-3</v>
      </c>
      <c r="R3822" t="s">
        <v>8</v>
      </c>
      <c r="S3822">
        <v>358.26428199999998</v>
      </c>
      <c r="T3822" t="s">
        <v>70</v>
      </c>
      <c r="U3822">
        <v>551.36662805814149</v>
      </c>
      <c r="V3822">
        <v>16.799999</v>
      </c>
      <c r="W3822">
        <v>5.0739999999999998</v>
      </c>
      <c r="X3822">
        <v>82</v>
      </c>
      <c r="Y3822">
        <v>5.9695299999999998</v>
      </c>
      <c r="Z3822">
        <v>206</v>
      </c>
      <c r="AA3822" t="str">
        <f>IF(Z3822=-1,"Flat",
INDEX({"North","Northeast","East","Southeast","South","Southwest","West","Northwest","North"},
MATCH(Z3822,{0;22.5;67.5;112.5;157.5;202.5;247.5;292.5;337.5},1)))</f>
        <v>Southwest</v>
      </c>
      <c r="AB3822">
        <v>0.74306700000000003</v>
      </c>
      <c r="AC3822" t="s">
        <v>10</v>
      </c>
      <c r="AD3822">
        <v>1.9</v>
      </c>
      <c r="AE3822">
        <v>26</v>
      </c>
      <c r="AF3822">
        <v>4.117</v>
      </c>
    </row>
    <row r="3823" spans="1:32" x14ac:dyDescent="0.25">
      <c r="A3823">
        <v>4383</v>
      </c>
      <c r="B3823">
        <v>4802</v>
      </c>
      <c r="C3823">
        <v>4802</v>
      </c>
      <c r="D3823">
        <v>26254</v>
      </c>
      <c r="E3823" t="str">
        <f t="shared" si="177"/>
        <v>26254-BRA-P</v>
      </c>
      <c r="F3823" t="s">
        <v>1233</v>
      </c>
      <c r="G3823" t="s">
        <v>76</v>
      </c>
      <c r="H3823" t="s">
        <v>12</v>
      </c>
      <c r="I3823">
        <v>-45.707599999999999</v>
      </c>
      <c r="J3823">
        <v>-23.099198999999999</v>
      </c>
      <c r="K3823">
        <v>558</v>
      </c>
      <c r="L3823">
        <v>733.36800000000005</v>
      </c>
      <c r="M3823" t="str">
        <f t="shared" si="178"/>
        <v>Pequeña</v>
      </c>
      <c r="N3823" t="str">
        <f t="shared" si="179"/>
        <v>P</v>
      </c>
      <c r="O3823">
        <v>0.60594599999999998</v>
      </c>
      <c r="P3823" t="s">
        <v>7</v>
      </c>
      <c r="Q3823">
        <v>-1.1919999999999999E-3</v>
      </c>
      <c r="R3823" t="s">
        <v>8</v>
      </c>
      <c r="S3823">
        <v>316.90914900000001</v>
      </c>
      <c r="T3823" t="s">
        <v>30</v>
      </c>
      <c r="U3823">
        <v>75.3801767324765</v>
      </c>
      <c r="V3823">
        <v>21.200001</v>
      </c>
      <c r="W3823">
        <v>5.2629999999999999</v>
      </c>
      <c r="X3823">
        <v>74</v>
      </c>
      <c r="Y3823">
        <v>4.2588900000000001</v>
      </c>
      <c r="Z3823">
        <v>154</v>
      </c>
      <c r="AA3823" t="str">
        <f>IF(Z3823=-1,"Flat",
INDEX({"North","Northeast","East","Southeast","South","Southwest","West","Northwest","North"},
MATCH(Z3823,{0;22.5;67.5;112.5;157.5;202.5;247.5;292.5;337.5},1)))</f>
        <v>Southeast</v>
      </c>
      <c r="AB3823">
        <v>0.74828899999999998</v>
      </c>
      <c r="AC3823" t="s">
        <v>10</v>
      </c>
      <c r="AD3823">
        <v>2.4</v>
      </c>
      <c r="AE3823">
        <v>24</v>
      </c>
      <c r="AF3823">
        <v>4.1909999999999998</v>
      </c>
    </row>
    <row r="3824" spans="1:32" x14ac:dyDescent="0.25">
      <c r="A3824">
        <v>4386</v>
      </c>
      <c r="B3824">
        <v>4805</v>
      </c>
      <c r="C3824">
        <v>4805</v>
      </c>
      <c r="D3824">
        <v>26257</v>
      </c>
      <c r="E3824" t="str">
        <f t="shared" si="177"/>
        <v>26257-BRA-P</v>
      </c>
      <c r="F3824" t="s">
        <v>1234</v>
      </c>
      <c r="G3824" t="s">
        <v>76</v>
      </c>
      <c r="H3824" t="s">
        <v>12</v>
      </c>
      <c r="I3824">
        <v>-51.137000999999998</v>
      </c>
      <c r="J3824">
        <v>-18.563700000000001</v>
      </c>
      <c r="K3824">
        <v>525</v>
      </c>
      <c r="L3824">
        <v>4614.42</v>
      </c>
      <c r="M3824" t="str">
        <f t="shared" si="178"/>
        <v>Pequeña</v>
      </c>
      <c r="N3824" t="str">
        <f t="shared" si="179"/>
        <v>P</v>
      </c>
      <c r="O3824">
        <v>2.1666799999999999</v>
      </c>
      <c r="P3824" t="s">
        <v>32</v>
      </c>
      <c r="Q3824">
        <v>1.2713E-2</v>
      </c>
      <c r="R3824" t="s">
        <v>80</v>
      </c>
      <c r="S3824">
        <v>102.938057</v>
      </c>
      <c r="T3824" t="s">
        <v>19</v>
      </c>
      <c r="U3824">
        <v>8613.8530530849021</v>
      </c>
      <c r="V3824">
        <v>24.6</v>
      </c>
      <c r="W3824">
        <v>5.88</v>
      </c>
      <c r="X3824">
        <v>61</v>
      </c>
      <c r="Y3824">
        <v>4.6537499999999996</v>
      </c>
      <c r="Z3824">
        <v>128</v>
      </c>
      <c r="AA3824" t="str">
        <f>IF(Z3824=-1,"Flat",
INDEX({"North","Northeast","East","Southeast","South","Southwest","West","Northwest","North"},
MATCH(Z3824,{0;22.5;67.5;112.5;157.5;202.5;247.5;292.5;337.5},1)))</f>
        <v>Southeast</v>
      </c>
      <c r="AB3824">
        <v>0.59147499999999997</v>
      </c>
      <c r="AC3824" t="s">
        <v>20</v>
      </c>
      <c r="AD3824">
        <v>1</v>
      </c>
      <c r="AE3824">
        <v>23</v>
      </c>
      <c r="AF3824">
        <v>4.6079999999999997</v>
      </c>
    </row>
    <row r="3825" spans="1:32" x14ac:dyDescent="0.25">
      <c r="A3825">
        <v>4388</v>
      </c>
      <c r="B3825">
        <v>4807</v>
      </c>
      <c r="C3825">
        <v>4807</v>
      </c>
      <c r="D3825">
        <v>26259</v>
      </c>
      <c r="E3825" t="str">
        <f t="shared" si="177"/>
        <v>26259-BRA-M</v>
      </c>
      <c r="F3825" t="s">
        <v>1235</v>
      </c>
      <c r="G3825" t="s">
        <v>76</v>
      </c>
      <c r="H3825" t="s">
        <v>12</v>
      </c>
      <c r="I3825">
        <v>-45.25</v>
      </c>
      <c r="J3825">
        <v>-18.209999</v>
      </c>
      <c r="K3825">
        <v>539</v>
      </c>
      <c r="L3825">
        <v>43574.9</v>
      </c>
      <c r="M3825" t="str">
        <f t="shared" si="178"/>
        <v>Mediana</v>
      </c>
      <c r="N3825" t="str">
        <f t="shared" si="179"/>
        <v>M</v>
      </c>
      <c r="O3825">
        <v>1.67523</v>
      </c>
      <c r="P3825" t="s">
        <v>7</v>
      </c>
      <c r="Q3825">
        <v>-2.3839999999999998E-3</v>
      </c>
      <c r="R3825" t="s">
        <v>8</v>
      </c>
      <c r="S3825">
        <v>13.799485000000001</v>
      </c>
      <c r="T3825" t="s">
        <v>70</v>
      </c>
      <c r="U3825">
        <v>299.2036556424689</v>
      </c>
      <c r="V3825">
        <v>24.4</v>
      </c>
      <c r="W3825">
        <v>5.9029999999999996</v>
      </c>
      <c r="X3825">
        <v>67</v>
      </c>
      <c r="Y3825">
        <v>3.7561200000000001</v>
      </c>
      <c r="Z3825">
        <v>145</v>
      </c>
      <c r="AA3825" t="str">
        <f>IF(Z3825=-1,"Flat",
INDEX({"North","Northeast","East","Southeast","South","Southwest","West","Northwest","North"},
MATCH(Z3825,{0;22.5;67.5;112.5;157.5;202.5;247.5;292.5;337.5},1)))</f>
        <v>Southeast</v>
      </c>
      <c r="AB3825">
        <v>0.742564</v>
      </c>
      <c r="AC3825" t="s">
        <v>10</v>
      </c>
      <c r="AD3825">
        <v>1</v>
      </c>
      <c r="AE3825">
        <v>22</v>
      </c>
      <c r="AF3825">
        <v>4.6340000000000003</v>
      </c>
    </row>
    <row r="3826" spans="1:32" x14ac:dyDescent="0.25">
      <c r="A3826">
        <v>4389</v>
      </c>
      <c r="B3826">
        <v>4808</v>
      </c>
      <c r="C3826">
        <v>4808</v>
      </c>
      <c r="D3826">
        <v>26260</v>
      </c>
      <c r="E3826" t="str">
        <f t="shared" si="177"/>
        <v>26260-BRA-P</v>
      </c>
      <c r="F3826" t="s">
        <v>1236</v>
      </c>
      <c r="G3826" t="s">
        <v>76</v>
      </c>
      <c r="H3826" t="s">
        <v>12</v>
      </c>
      <c r="I3826">
        <v>-51.595100000000002</v>
      </c>
      <c r="J3826">
        <v>-22.821501000000001</v>
      </c>
      <c r="K3826">
        <v>489</v>
      </c>
      <c r="L3826">
        <v>1313.01</v>
      </c>
      <c r="M3826" t="str">
        <f t="shared" si="178"/>
        <v>Pequeña</v>
      </c>
      <c r="N3826" t="str">
        <f t="shared" si="179"/>
        <v>P</v>
      </c>
      <c r="O3826">
        <v>2.8544</v>
      </c>
      <c r="P3826" t="s">
        <v>32</v>
      </c>
      <c r="Q3826">
        <v>-3.1779999999999998E-3</v>
      </c>
      <c r="R3826" t="s">
        <v>8</v>
      </c>
      <c r="S3826">
        <v>319.86450200000002</v>
      </c>
      <c r="T3826" t="s">
        <v>30</v>
      </c>
      <c r="U3826">
        <v>429.5915786962089</v>
      </c>
      <c r="V3826">
        <v>22.799999</v>
      </c>
      <c r="W3826">
        <v>5.6760000000000002</v>
      </c>
      <c r="X3826">
        <v>74</v>
      </c>
      <c r="Y3826">
        <v>6.5058800000000003</v>
      </c>
      <c r="Z3826">
        <v>210</v>
      </c>
      <c r="AA3826" t="str">
        <f>IF(Z3826=-1,"Flat",
INDEX({"North","Northeast","East","Southeast","South","Southwest","West","Northwest","North"},
MATCH(Z3826,{0;22.5;67.5;112.5;157.5;202.5;247.5;292.5;337.5},1)))</f>
        <v>Southwest</v>
      </c>
      <c r="AB3826">
        <v>0.74193200000000004</v>
      </c>
      <c r="AC3826" t="s">
        <v>10</v>
      </c>
      <c r="AD3826">
        <v>1</v>
      </c>
      <c r="AE3826">
        <v>24</v>
      </c>
      <c r="AF3826">
        <v>4.5069999999999997</v>
      </c>
    </row>
    <row r="3827" spans="1:32" x14ac:dyDescent="0.25">
      <c r="A3827">
        <v>4392</v>
      </c>
      <c r="B3827">
        <v>4811</v>
      </c>
      <c r="C3827">
        <v>4811</v>
      </c>
      <c r="D3827">
        <v>26263</v>
      </c>
      <c r="E3827" t="str">
        <f t="shared" si="177"/>
        <v>26263-BRA-P</v>
      </c>
      <c r="F3827" t="s">
        <v>1237</v>
      </c>
      <c r="G3827" t="s">
        <v>76</v>
      </c>
      <c r="H3827" t="s">
        <v>12</v>
      </c>
      <c r="I3827">
        <v>-43.969898000000001</v>
      </c>
      <c r="J3827">
        <v>-19.870100000000001</v>
      </c>
      <c r="K3827">
        <v>832</v>
      </c>
      <c r="L3827">
        <v>2788.56</v>
      </c>
      <c r="M3827" t="str">
        <f t="shared" si="178"/>
        <v>Pequeña</v>
      </c>
      <c r="N3827" t="str">
        <f t="shared" si="179"/>
        <v>P</v>
      </c>
      <c r="O3827">
        <v>0.89025100000000001</v>
      </c>
      <c r="P3827" t="s">
        <v>7</v>
      </c>
      <c r="Q3827">
        <v>-2.7810000000000001E-3</v>
      </c>
      <c r="R3827" t="s">
        <v>8</v>
      </c>
      <c r="S3827">
        <v>102.03059399999999</v>
      </c>
      <c r="T3827" t="s">
        <v>19</v>
      </c>
      <c r="U3827">
        <v>112.30738818392859</v>
      </c>
      <c r="V3827">
        <v>21.6</v>
      </c>
      <c r="W3827">
        <v>5.7190000000000003</v>
      </c>
      <c r="X3827">
        <v>65</v>
      </c>
      <c r="Y3827">
        <v>4.5640499999999999</v>
      </c>
      <c r="Z3827">
        <v>113</v>
      </c>
      <c r="AA3827" t="str">
        <f>IF(Z3827=-1,"Flat",
INDEX({"North","Northeast","East","Southeast","South","Southwest","West","Northwest","North"},
MATCH(Z3827,{0;22.5;67.5;112.5;157.5;202.5;247.5;292.5;337.5},1)))</f>
        <v>Southeast</v>
      </c>
      <c r="AB3827">
        <v>0.74609199999999998</v>
      </c>
      <c r="AC3827" t="s">
        <v>10</v>
      </c>
      <c r="AD3827">
        <v>1.4</v>
      </c>
      <c r="AE3827">
        <v>23</v>
      </c>
      <c r="AF3827">
        <v>4.5380000000000003</v>
      </c>
    </row>
    <row r="3828" spans="1:32" x14ac:dyDescent="0.25">
      <c r="A3828">
        <v>4394</v>
      </c>
      <c r="B3828">
        <v>4813</v>
      </c>
      <c r="C3828">
        <v>4813</v>
      </c>
      <c r="D3828">
        <v>26265</v>
      </c>
      <c r="E3828" t="str">
        <f t="shared" si="177"/>
        <v>26265-BRA-P</v>
      </c>
      <c r="F3828" t="s">
        <v>1238</v>
      </c>
      <c r="G3828" t="s">
        <v>76</v>
      </c>
      <c r="H3828" t="s">
        <v>12</v>
      </c>
      <c r="I3828">
        <v>-37.970001000000003</v>
      </c>
      <c r="J3828">
        <v>-7.87</v>
      </c>
      <c r="K3828">
        <v>464</v>
      </c>
      <c r="L3828">
        <v>626.26099999999997</v>
      </c>
      <c r="M3828" t="str">
        <f t="shared" si="178"/>
        <v>Pequeña</v>
      </c>
      <c r="N3828" t="str">
        <f t="shared" si="179"/>
        <v>P</v>
      </c>
      <c r="O3828">
        <v>0.19151699999999999</v>
      </c>
      <c r="P3828" t="s">
        <v>7</v>
      </c>
      <c r="Q3828">
        <v>-9.9319999999999999E-3</v>
      </c>
      <c r="R3828" t="s">
        <v>8</v>
      </c>
      <c r="S3828">
        <v>243.43495200000001</v>
      </c>
      <c r="T3828" t="s">
        <v>23</v>
      </c>
      <c r="U3828">
        <v>272.29140610014241</v>
      </c>
      <c r="V3828">
        <v>26.700001</v>
      </c>
      <c r="W3828">
        <v>5.806</v>
      </c>
      <c r="X3828">
        <v>71</v>
      </c>
      <c r="Y3828">
        <v>4.2233299999999998</v>
      </c>
      <c r="Z3828">
        <v>143</v>
      </c>
      <c r="AA3828" t="str">
        <f>IF(Z3828=-1,"Flat",
INDEX({"North","Northeast","East","Southeast","South","Southwest","West","Northwest","North"},
MATCH(Z3828,{0;22.5;67.5;112.5;157.5;202.5;247.5;292.5;337.5},1)))</f>
        <v>Southeast</v>
      </c>
      <c r="AB3828">
        <v>0.597464</v>
      </c>
      <c r="AC3828" t="s">
        <v>20</v>
      </c>
      <c r="AD3828">
        <v>1</v>
      </c>
      <c r="AE3828">
        <v>8</v>
      </c>
      <c r="AF3828">
        <v>4.5019999999999998</v>
      </c>
    </row>
    <row r="3829" spans="1:32" x14ac:dyDescent="0.25">
      <c r="A3829">
        <v>4395</v>
      </c>
      <c r="B3829">
        <v>4814</v>
      </c>
      <c r="C3829">
        <v>4814</v>
      </c>
      <c r="D3829">
        <v>26266</v>
      </c>
      <c r="E3829" t="str">
        <f t="shared" si="177"/>
        <v>26266-BRA-P</v>
      </c>
      <c r="F3829" t="s">
        <v>1239</v>
      </c>
      <c r="G3829" t="s">
        <v>76</v>
      </c>
      <c r="H3829" t="s">
        <v>12</v>
      </c>
      <c r="I3829">
        <v>-38.968699999999998</v>
      </c>
      <c r="J3829">
        <v>-3.61</v>
      </c>
      <c r="K3829">
        <v>19</v>
      </c>
      <c r="L3829">
        <v>1466.74</v>
      </c>
      <c r="M3829" t="str">
        <f t="shared" si="178"/>
        <v>Pequeña</v>
      </c>
      <c r="N3829" t="str">
        <f t="shared" si="179"/>
        <v>P</v>
      </c>
      <c r="O3829">
        <v>0.49283300000000002</v>
      </c>
      <c r="P3829" t="s">
        <v>7</v>
      </c>
      <c r="Q3829">
        <v>-1.1919999999999999E-3</v>
      </c>
      <c r="R3829" t="s">
        <v>8</v>
      </c>
      <c r="S3829">
        <v>280.00796500000001</v>
      </c>
      <c r="T3829" t="s">
        <v>16</v>
      </c>
      <c r="U3829">
        <v>22.415927596281591</v>
      </c>
      <c r="V3829">
        <v>27.299999</v>
      </c>
      <c r="W3829">
        <v>5.9279999999999999</v>
      </c>
      <c r="X3829">
        <v>82</v>
      </c>
      <c r="Y3829">
        <v>5.89541</v>
      </c>
      <c r="Z3829">
        <v>134</v>
      </c>
      <c r="AA3829" t="str">
        <f>IF(Z3829=-1,"Flat",
INDEX({"North","Northeast","East","Southeast","South","Southwest","West","Northwest","North"},
MATCH(Z3829,{0;22.5;67.5;112.5;157.5;202.5;247.5;292.5;337.5},1)))</f>
        <v>Southeast</v>
      </c>
      <c r="AB3829">
        <v>0.59948800000000002</v>
      </c>
      <c r="AC3829" t="s">
        <v>20</v>
      </c>
      <c r="AD3829">
        <v>1.6</v>
      </c>
      <c r="AE3829">
        <v>6</v>
      </c>
      <c r="AF3829">
        <v>4.62</v>
      </c>
    </row>
    <row r="3830" spans="1:32" x14ac:dyDescent="0.25">
      <c r="A3830">
        <v>4396</v>
      </c>
      <c r="B3830">
        <v>4815</v>
      </c>
      <c r="C3830">
        <v>4815</v>
      </c>
      <c r="D3830">
        <v>26267</v>
      </c>
      <c r="E3830" t="str">
        <f t="shared" si="177"/>
        <v>26267-BRA-M</v>
      </c>
      <c r="F3830" t="s">
        <v>1240</v>
      </c>
      <c r="G3830" t="s">
        <v>76</v>
      </c>
      <c r="H3830" t="s">
        <v>12</v>
      </c>
      <c r="I3830">
        <v>-38.548599000000003</v>
      </c>
      <c r="J3830">
        <v>-3.8563999999999998</v>
      </c>
      <c r="K3830">
        <v>23</v>
      </c>
      <c r="L3830">
        <v>30649</v>
      </c>
      <c r="M3830" t="str">
        <f t="shared" si="178"/>
        <v>Mediana</v>
      </c>
      <c r="N3830" t="str">
        <f t="shared" si="179"/>
        <v>M</v>
      </c>
      <c r="O3830">
        <v>0.50950200000000001</v>
      </c>
      <c r="P3830" t="s">
        <v>7</v>
      </c>
      <c r="Q3830">
        <v>-2.7810000000000001E-3</v>
      </c>
      <c r="R3830" t="s">
        <v>8</v>
      </c>
      <c r="S3830">
        <v>101.309929</v>
      </c>
      <c r="T3830" t="s">
        <v>19</v>
      </c>
      <c r="U3830">
        <v>125.0656764024951</v>
      </c>
      <c r="V3830">
        <v>27</v>
      </c>
      <c r="W3830">
        <v>5.9359999999999999</v>
      </c>
      <c r="X3830">
        <v>62</v>
      </c>
      <c r="Y3830">
        <v>5.9294200000000004</v>
      </c>
      <c r="Z3830">
        <v>100</v>
      </c>
      <c r="AA3830" t="str">
        <f>IF(Z3830=-1,"Flat",
INDEX({"North","Northeast","East","Southeast","South","Southwest","West","Northwest","North"},
MATCH(Z3830,{0;22.5;67.5;112.5;157.5;202.5;247.5;292.5;337.5},1)))</f>
        <v>East</v>
      </c>
      <c r="AB3830">
        <v>0.59736299999999998</v>
      </c>
      <c r="AC3830" t="s">
        <v>20</v>
      </c>
      <c r="AD3830">
        <v>4.5</v>
      </c>
      <c r="AE3830">
        <v>6</v>
      </c>
      <c r="AF3830">
        <v>4.6479999999999997</v>
      </c>
    </row>
    <row r="3831" spans="1:32" x14ac:dyDescent="0.25">
      <c r="A3831">
        <v>4397</v>
      </c>
      <c r="B3831">
        <v>4816</v>
      </c>
      <c r="C3831">
        <v>4816</v>
      </c>
      <c r="D3831">
        <v>26268</v>
      </c>
      <c r="E3831" t="str">
        <f t="shared" si="177"/>
        <v>26268-BRA-P</v>
      </c>
      <c r="F3831" t="s">
        <v>1241</v>
      </c>
      <c r="G3831" t="s">
        <v>76</v>
      </c>
      <c r="H3831" t="s">
        <v>12</v>
      </c>
      <c r="I3831">
        <v>-62.179901000000001</v>
      </c>
      <c r="J3831">
        <v>-11.7301</v>
      </c>
      <c r="K3831">
        <v>305</v>
      </c>
      <c r="L3831">
        <v>642.64200000000005</v>
      </c>
      <c r="M3831" t="str">
        <f t="shared" si="178"/>
        <v>Pequeña</v>
      </c>
      <c r="N3831" t="str">
        <f t="shared" si="179"/>
        <v>P</v>
      </c>
      <c r="O3831">
        <v>1.55735</v>
      </c>
      <c r="P3831" t="s">
        <v>7</v>
      </c>
      <c r="Q3831">
        <v>-5.9589999999999999E-3</v>
      </c>
      <c r="R3831" t="s">
        <v>8</v>
      </c>
      <c r="S3831">
        <v>243.904572</v>
      </c>
      <c r="T3831" t="s">
        <v>23</v>
      </c>
      <c r="U3831">
        <v>551.21876308806941</v>
      </c>
      <c r="V3831">
        <v>25</v>
      </c>
      <c r="W3831">
        <v>5.3460000000000001</v>
      </c>
      <c r="X3831">
        <v>70</v>
      </c>
      <c r="Y3831">
        <v>4.1031500000000012</v>
      </c>
      <c r="Z3831">
        <v>164</v>
      </c>
      <c r="AA3831" t="str">
        <f>IF(Z3831=-1,"Flat",
INDEX({"North","Northeast","East","Southeast","South","Southwest","West","Northwest","North"},
MATCH(Z3831,{0;22.5;67.5;112.5;157.5;202.5;247.5;292.5;337.5},1)))</f>
        <v>South</v>
      </c>
      <c r="AB3831">
        <v>0.58832399999999996</v>
      </c>
      <c r="AC3831" t="s">
        <v>20</v>
      </c>
      <c r="AD3831">
        <v>1</v>
      </c>
      <c r="AE3831">
        <v>17</v>
      </c>
      <c r="AF3831">
        <v>4.2069999999999999</v>
      </c>
    </row>
    <row r="3832" spans="1:32" x14ac:dyDescent="0.25">
      <c r="A3832">
        <v>4398</v>
      </c>
      <c r="B3832">
        <v>4817</v>
      </c>
      <c r="C3832">
        <v>4817</v>
      </c>
      <c r="D3832">
        <v>26269</v>
      </c>
      <c r="E3832" t="str">
        <f t="shared" si="177"/>
        <v>26269-BRA-P</v>
      </c>
      <c r="F3832" t="s">
        <v>1242</v>
      </c>
      <c r="G3832" t="s">
        <v>76</v>
      </c>
      <c r="H3832" t="s">
        <v>12</v>
      </c>
      <c r="I3832">
        <v>-49.775798999999999</v>
      </c>
      <c r="J3832">
        <v>-16.971800000000002</v>
      </c>
      <c r="K3832">
        <v>584</v>
      </c>
      <c r="L3832">
        <v>2254.29</v>
      </c>
      <c r="M3832" t="str">
        <f t="shared" si="178"/>
        <v>Pequeña</v>
      </c>
      <c r="N3832" t="str">
        <f t="shared" si="179"/>
        <v>P</v>
      </c>
      <c r="O3832">
        <v>1.3143</v>
      </c>
      <c r="P3832" t="s">
        <v>7</v>
      </c>
      <c r="Q3832">
        <v>2.4629999999999999E-2</v>
      </c>
      <c r="R3832" t="s">
        <v>80</v>
      </c>
      <c r="S3832">
        <v>182.48954800000001</v>
      </c>
      <c r="T3832" t="s">
        <v>13</v>
      </c>
      <c r="U3832">
        <v>1248.939905498401</v>
      </c>
      <c r="V3832">
        <v>25.1</v>
      </c>
      <c r="W3832">
        <v>5.9710000000000001</v>
      </c>
      <c r="X3832">
        <v>61</v>
      </c>
      <c r="Y3832">
        <v>3.6885300000000001</v>
      </c>
      <c r="Z3832">
        <v>118</v>
      </c>
      <c r="AA3832" t="str">
        <f>IF(Z3832=-1,"Flat",
INDEX({"North","Northeast","East","Southeast","South","Southwest","West","Northwest","North"},
MATCH(Z3832,{0;22.5;67.5;112.5;157.5;202.5;247.5;292.5;337.5},1)))</f>
        <v>Southeast</v>
      </c>
      <c r="AB3832">
        <v>0.59138000000000002</v>
      </c>
      <c r="AC3832" t="s">
        <v>20</v>
      </c>
      <c r="AD3832">
        <v>1</v>
      </c>
      <c r="AE3832">
        <v>22</v>
      </c>
      <c r="AF3832">
        <v>4.6639999999999997</v>
      </c>
    </row>
    <row r="3833" spans="1:32" x14ac:dyDescent="0.25">
      <c r="A3833">
        <v>4401</v>
      </c>
      <c r="B3833">
        <v>4820</v>
      </c>
      <c r="C3833">
        <v>4820</v>
      </c>
      <c r="D3833">
        <v>26272</v>
      </c>
      <c r="E3833" t="str">
        <f t="shared" si="177"/>
        <v>26272-BRA-P</v>
      </c>
      <c r="F3833" t="s">
        <v>1243</v>
      </c>
      <c r="G3833" t="s">
        <v>76</v>
      </c>
      <c r="H3833" t="s">
        <v>12</v>
      </c>
      <c r="I3833">
        <v>-52.619999</v>
      </c>
      <c r="J3833">
        <v>-18.794900999999999</v>
      </c>
      <c r="K3833">
        <v>815</v>
      </c>
      <c r="L3833">
        <v>887.09900000000005</v>
      </c>
      <c r="M3833" t="str">
        <f t="shared" si="178"/>
        <v>Pequeña</v>
      </c>
      <c r="N3833" t="str">
        <f t="shared" si="179"/>
        <v>P</v>
      </c>
      <c r="O3833">
        <v>0.71598700000000004</v>
      </c>
      <c r="P3833" t="s">
        <v>7</v>
      </c>
      <c r="Q3833">
        <v>0</v>
      </c>
      <c r="R3833" t="s">
        <v>8</v>
      </c>
      <c r="S3833">
        <v>336.50143400000002</v>
      </c>
      <c r="T3833" t="s">
        <v>30</v>
      </c>
      <c r="U3833">
        <v>99.367641008903391</v>
      </c>
      <c r="V3833">
        <v>22.6</v>
      </c>
      <c r="W3833">
        <v>5.7140000000000004</v>
      </c>
      <c r="X3833">
        <v>66</v>
      </c>
      <c r="Y3833">
        <v>5.67502</v>
      </c>
      <c r="Z3833">
        <v>186</v>
      </c>
      <c r="AA3833" t="str">
        <f>IF(Z3833=-1,"Flat",
INDEX({"North","Northeast","East","Southeast","South","Southwest","West","Northwest","North"},
MATCH(Z3833,{0;22.5;67.5;112.5;157.5;202.5;247.5;292.5;337.5},1)))</f>
        <v>South</v>
      </c>
      <c r="AB3833">
        <v>0.79734700000000003</v>
      </c>
      <c r="AC3833" t="s">
        <v>10</v>
      </c>
      <c r="AD3833">
        <v>1.1000000000000001</v>
      </c>
      <c r="AE3833">
        <v>23</v>
      </c>
      <c r="AF3833">
        <v>4.524</v>
      </c>
    </row>
    <row r="3834" spans="1:32" x14ac:dyDescent="0.25">
      <c r="A3834">
        <v>4402</v>
      </c>
      <c r="B3834">
        <v>4821</v>
      </c>
      <c r="C3834">
        <v>4821</v>
      </c>
      <c r="D3834">
        <v>26273</v>
      </c>
      <c r="E3834" t="str">
        <f t="shared" si="177"/>
        <v>26273-BRA-P</v>
      </c>
      <c r="F3834" t="s">
        <v>1244</v>
      </c>
      <c r="G3834" t="s">
        <v>76</v>
      </c>
      <c r="H3834" t="s">
        <v>12</v>
      </c>
      <c r="I3834">
        <v>-54.473598000000003</v>
      </c>
      <c r="J3834">
        <v>-27.901699000000001</v>
      </c>
      <c r="K3834">
        <v>266</v>
      </c>
      <c r="L3834">
        <v>6628.04</v>
      </c>
      <c r="M3834" t="str">
        <f t="shared" si="178"/>
        <v>Pequeña</v>
      </c>
      <c r="N3834" t="str">
        <f t="shared" si="179"/>
        <v>P</v>
      </c>
      <c r="O3834">
        <v>1.6861299999999999</v>
      </c>
      <c r="P3834" t="s">
        <v>7</v>
      </c>
      <c r="Q3834">
        <v>-8.7399999999999995E-3</v>
      </c>
      <c r="R3834" t="s">
        <v>8</v>
      </c>
      <c r="S3834">
        <v>236.04093900000001</v>
      </c>
      <c r="T3834" t="s">
        <v>23</v>
      </c>
      <c r="U3834">
        <v>32.642686860701318</v>
      </c>
      <c r="V3834">
        <v>20.700001</v>
      </c>
      <c r="W3834">
        <v>5.3390000000000004</v>
      </c>
      <c r="X3834">
        <v>73</v>
      </c>
      <c r="Y3834">
        <v>5.7435900000000002</v>
      </c>
      <c r="Z3834">
        <v>149</v>
      </c>
      <c r="AA3834" t="str">
        <f>IF(Z3834=-1,"Flat",
INDEX({"North","Northeast","East","Southeast","South","Southwest","West","Northwest","North"},
MATCH(Z3834,{0;22.5;67.5;112.5;157.5;202.5;247.5;292.5;337.5},1)))</f>
        <v>Southeast</v>
      </c>
      <c r="AB3834">
        <v>0.591387</v>
      </c>
      <c r="AC3834" t="s">
        <v>20</v>
      </c>
      <c r="AD3834">
        <v>1</v>
      </c>
      <c r="AE3834">
        <v>26</v>
      </c>
      <c r="AF3834">
        <v>4.2629999999999999</v>
      </c>
    </row>
    <row r="3835" spans="1:32" x14ac:dyDescent="0.25">
      <c r="A3835">
        <v>4403</v>
      </c>
      <c r="B3835">
        <v>4822</v>
      </c>
      <c r="C3835">
        <v>4822</v>
      </c>
      <c r="D3835">
        <v>26274</v>
      </c>
      <c r="E3835" t="str">
        <f t="shared" si="177"/>
        <v>26274-BRA-P</v>
      </c>
      <c r="F3835" t="s">
        <v>186</v>
      </c>
      <c r="G3835" t="s">
        <v>76</v>
      </c>
      <c r="H3835" t="s">
        <v>25</v>
      </c>
      <c r="I3835">
        <v>-42.149898999999998</v>
      </c>
      <c r="J3835">
        <v>-8.3901000000000003</v>
      </c>
      <c r="K3835">
        <v>251</v>
      </c>
      <c r="L3835">
        <v>124.072</v>
      </c>
      <c r="M3835" t="str">
        <f t="shared" si="178"/>
        <v>Pequeña</v>
      </c>
      <c r="N3835" t="str">
        <f t="shared" si="179"/>
        <v>P</v>
      </c>
      <c r="O3835">
        <v>0.98414599999999997</v>
      </c>
      <c r="P3835" t="s">
        <v>7</v>
      </c>
      <c r="Q3835">
        <v>-5.9589999999999999E-3</v>
      </c>
      <c r="R3835" t="s">
        <v>8</v>
      </c>
      <c r="S3835">
        <v>340.51388500000002</v>
      </c>
      <c r="T3835" t="s">
        <v>70</v>
      </c>
      <c r="U3835">
        <v>5196.759725373091</v>
      </c>
      <c r="V3835">
        <v>28.5</v>
      </c>
      <c r="W3835">
        <v>6.0259999999999998</v>
      </c>
      <c r="X3835">
        <v>73.709999999999994</v>
      </c>
      <c r="Y3835">
        <v>5.1805599999999998</v>
      </c>
      <c r="Z3835">
        <v>297.8</v>
      </c>
      <c r="AA3835" t="str">
        <f>IF(Z3835=-1,"Flat",
INDEX({"North","Northeast","East","Southeast","South","Southwest","West","Northwest","North"},
MATCH(Z3835,{0;22.5;67.5;112.5;157.5;202.5;247.5;292.5;337.5},1)))</f>
        <v>Northwest</v>
      </c>
      <c r="AB3835">
        <v>0.79651700000000003</v>
      </c>
      <c r="AC3835" t="s">
        <v>10</v>
      </c>
      <c r="AD3835">
        <v>15.6</v>
      </c>
      <c r="AE3835">
        <v>13</v>
      </c>
      <c r="AF3835">
        <v>4.6589999999999998</v>
      </c>
    </row>
    <row r="3836" spans="1:32" x14ac:dyDescent="0.25">
      <c r="A3836">
        <v>4404</v>
      </c>
      <c r="B3836">
        <v>4823</v>
      </c>
      <c r="C3836">
        <v>4823</v>
      </c>
      <c r="D3836">
        <v>26275</v>
      </c>
      <c r="E3836" t="str">
        <f t="shared" si="177"/>
        <v>26275-BRA-P</v>
      </c>
      <c r="F3836" t="s">
        <v>186</v>
      </c>
      <c r="G3836" t="s">
        <v>76</v>
      </c>
      <c r="H3836" t="s">
        <v>25</v>
      </c>
      <c r="I3836">
        <v>-42.149898999999998</v>
      </c>
      <c r="J3836">
        <v>-8.3801000000000023</v>
      </c>
      <c r="K3836">
        <v>251</v>
      </c>
      <c r="L3836">
        <v>50.62</v>
      </c>
      <c r="M3836" t="str">
        <f t="shared" si="178"/>
        <v>Pequeña</v>
      </c>
      <c r="N3836" t="str">
        <f t="shared" si="179"/>
        <v>P</v>
      </c>
      <c r="O3836">
        <v>1.4700599999999999</v>
      </c>
      <c r="P3836" t="s">
        <v>7</v>
      </c>
      <c r="Q3836">
        <v>-9.1369999999999993E-3</v>
      </c>
      <c r="R3836" t="s">
        <v>8</v>
      </c>
      <c r="S3836">
        <v>0.55625199999999997</v>
      </c>
      <c r="T3836" t="s">
        <v>70</v>
      </c>
      <c r="U3836">
        <v>4168.2941725068404</v>
      </c>
      <c r="V3836">
        <v>28.5</v>
      </c>
      <c r="W3836">
        <v>6.0369999999999999</v>
      </c>
      <c r="X3836">
        <v>73.709999999999994</v>
      </c>
      <c r="Y3836">
        <v>5.1259699999999997</v>
      </c>
      <c r="Z3836">
        <v>297.8</v>
      </c>
      <c r="AA3836" t="str">
        <f>IF(Z3836=-1,"Flat",
INDEX({"North","Northeast","East","Southeast","South","Southwest","West","Northwest","North"},
MATCH(Z3836,{0;22.5;67.5;112.5;157.5;202.5;247.5;292.5;337.5},1)))</f>
        <v>Northwest</v>
      </c>
      <c r="AB3836">
        <v>0.79472600000000004</v>
      </c>
      <c r="AC3836" t="s">
        <v>10</v>
      </c>
      <c r="AD3836">
        <v>18.799999</v>
      </c>
      <c r="AE3836">
        <v>13</v>
      </c>
      <c r="AF3836">
        <v>4.66</v>
      </c>
    </row>
    <row r="3837" spans="1:32" x14ac:dyDescent="0.25">
      <c r="A3837">
        <v>4405</v>
      </c>
      <c r="B3837">
        <v>4824</v>
      </c>
      <c r="C3837">
        <v>4824</v>
      </c>
      <c r="D3837">
        <v>26276</v>
      </c>
      <c r="E3837" t="str">
        <f t="shared" si="177"/>
        <v>26276-BRA-P</v>
      </c>
      <c r="F3837" t="s">
        <v>186</v>
      </c>
      <c r="G3837" t="s">
        <v>76</v>
      </c>
      <c r="H3837" t="s">
        <v>25</v>
      </c>
      <c r="I3837">
        <v>-42.159900999999998</v>
      </c>
      <c r="J3837">
        <v>-8.3801000000000023</v>
      </c>
      <c r="K3837">
        <v>251</v>
      </c>
      <c r="L3837">
        <v>68.84</v>
      </c>
      <c r="M3837" t="str">
        <f t="shared" si="178"/>
        <v>Pequeña</v>
      </c>
      <c r="N3837" t="str">
        <f t="shared" si="179"/>
        <v>P</v>
      </c>
      <c r="O3837">
        <v>1.68492</v>
      </c>
      <c r="P3837" t="s">
        <v>7</v>
      </c>
      <c r="Q3837">
        <v>5.1640000000000002E-3</v>
      </c>
      <c r="R3837" t="s">
        <v>8</v>
      </c>
      <c r="S3837">
        <v>1.941486</v>
      </c>
      <c r="T3837" t="s">
        <v>70</v>
      </c>
      <c r="U3837">
        <v>3747.90556013076</v>
      </c>
      <c r="V3837">
        <v>28.5</v>
      </c>
      <c r="W3837">
        <v>6.0339999999999998</v>
      </c>
      <c r="X3837">
        <v>73.709999999999994</v>
      </c>
      <c r="Y3837">
        <v>5.1573399999999996</v>
      </c>
      <c r="Z3837">
        <v>297.8</v>
      </c>
      <c r="AA3837" t="str">
        <f>IF(Z3837=-1,"Flat",
INDEX({"North","Northeast","East","Southeast","South","Southwest","West","Northwest","North"},
MATCH(Z3837,{0;22.5;67.5;112.5;157.5;202.5;247.5;292.5;337.5},1)))</f>
        <v>Northwest</v>
      </c>
      <c r="AB3837">
        <v>0.74542399999999998</v>
      </c>
      <c r="AC3837" t="s">
        <v>10</v>
      </c>
      <c r="AD3837">
        <v>18.799999</v>
      </c>
      <c r="AE3837">
        <v>13</v>
      </c>
      <c r="AF3837">
        <v>4.6589999999999998</v>
      </c>
    </row>
    <row r="3838" spans="1:32" x14ac:dyDescent="0.25">
      <c r="A3838">
        <v>4406</v>
      </c>
      <c r="B3838">
        <v>4825</v>
      </c>
      <c r="C3838">
        <v>4825</v>
      </c>
      <c r="D3838">
        <v>26277</v>
      </c>
      <c r="E3838" t="str">
        <f t="shared" si="177"/>
        <v>26277-BRA-P</v>
      </c>
      <c r="F3838" t="s">
        <v>186</v>
      </c>
      <c r="G3838" t="s">
        <v>76</v>
      </c>
      <c r="H3838" t="s">
        <v>25</v>
      </c>
      <c r="I3838">
        <v>-42.159900999999998</v>
      </c>
      <c r="J3838">
        <v>-8.3901000000000003</v>
      </c>
      <c r="K3838">
        <v>251</v>
      </c>
      <c r="L3838">
        <v>101.89100000000001</v>
      </c>
      <c r="M3838" t="str">
        <f t="shared" si="178"/>
        <v>Pequeña</v>
      </c>
      <c r="N3838" t="str">
        <f t="shared" si="179"/>
        <v>P</v>
      </c>
      <c r="O3838">
        <v>0.63098200000000004</v>
      </c>
      <c r="P3838" t="s">
        <v>7</v>
      </c>
      <c r="Q3838">
        <v>1.5096E-2</v>
      </c>
      <c r="R3838" t="s">
        <v>80</v>
      </c>
      <c r="S3838">
        <v>322.35238600000002</v>
      </c>
      <c r="T3838" t="s">
        <v>30</v>
      </c>
      <c r="U3838">
        <v>4789.2808466360921</v>
      </c>
      <c r="V3838">
        <v>28.5</v>
      </c>
      <c r="W3838">
        <v>6.0279999999999996</v>
      </c>
      <c r="X3838">
        <v>73.709999999999994</v>
      </c>
      <c r="Y3838">
        <v>5.2059800000000003</v>
      </c>
      <c r="Z3838">
        <v>297.8</v>
      </c>
      <c r="AA3838" t="str">
        <f>IF(Z3838=-1,"Flat",
INDEX({"North","Northeast","East","Southeast","South","Southwest","West","Northwest","North"},
MATCH(Z3838,{0;22.5;67.5;112.5;157.5;202.5;247.5;292.5;337.5},1)))</f>
        <v>Northwest</v>
      </c>
      <c r="AB3838">
        <v>0.74271299999999996</v>
      </c>
      <c r="AC3838" t="s">
        <v>10</v>
      </c>
      <c r="AD3838">
        <v>18.799999</v>
      </c>
      <c r="AE3838">
        <v>13</v>
      </c>
      <c r="AF3838">
        <v>4.6580000000000004</v>
      </c>
    </row>
    <row r="3839" spans="1:32" x14ac:dyDescent="0.25">
      <c r="A3839">
        <v>4407</v>
      </c>
      <c r="B3839">
        <v>4826</v>
      </c>
      <c r="C3839">
        <v>4826</v>
      </c>
      <c r="D3839">
        <v>26278</v>
      </c>
      <c r="E3839" t="str">
        <f t="shared" si="177"/>
        <v>26278-BRA-P</v>
      </c>
      <c r="F3839" t="s">
        <v>1245</v>
      </c>
      <c r="G3839" t="s">
        <v>76</v>
      </c>
      <c r="H3839" t="s">
        <v>12</v>
      </c>
      <c r="I3839">
        <v>-42.752701000000002</v>
      </c>
      <c r="J3839">
        <v>-5.2077</v>
      </c>
      <c r="K3839">
        <v>136</v>
      </c>
      <c r="L3839">
        <v>11912.8</v>
      </c>
      <c r="M3839" t="str">
        <f t="shared" si="178"/>
        <v>Pequeña</v>
      </c>
      <c r="N3839" t="str">
        <f t="shared" si="179"/>
        <v>P</v>
      </c>
      <c r="O3839">
        <v>0.95749899999999999</v>
      </c>
      <c r="P3839" t="s">
        <v>7</v>
      </c>
      <c r="Q3839">
        <v>-2.7810000000000001E-3</v>
      </c>
      <c r="R3839" t="s">
        <v>8</v>
      </c>
      <c r="S3839">
        <v>63.434947999999999</v>
      </c>
      <c r="T3839" t="s">
        <v>9</v>
      </c>
      <c r="U3839">
        <v>331.68075718827993</v>
      </c>
      <c r="V3839">
        <v>27.9</v>
      </c>
      <c r="W3839">
        <v>6.0129999999999999</v>
      </c>
      <c r="X3839">
        <v>84</v>
      </c>
      <c r="Y3839">
        <v>3.5181</v>
      </c>
      <c r="Z3839">
        <v>155</v>
      </c>
      <c r="AA3839" t="str">
        <f>IF(Z3839=-1,"Flat",
INDEX({"North","Northeast","East","Southeast","South","Southwest","West","Northwest","North"},
MATCH(Z3839,{0;22.5;67.5;112.5;157.5;202.5;247.5;292.5;337.5},1)))</f>
        <v>Southeast</v>
      </c>
      <c r="AB3839">
        <v>0.74527399999999999</v>
      </c>
      <c r="AC3839" t="s">
        <v>10</v>
      </c>
      <c r="AD3839">
        <v>1</v>
      </c>
      <c r="AE3839">
        <v>10</v>
      </c>
      <c r="AF3839">
        <v>4.6609999999999996</v>
      </c>
    </row>
    <row r="3840" spans="1:32" x14ac:dyDescent="0.25">
      <c r="A3840">
        <v>4408</v>
      </c>
      <c r="B3840">
        <v>4827</v>
      </c>
      <c r="C3840">
        <v>4827</v>
      </c>
      <c r="D3840">
        <v>26279</v>
      </c>
      <c r="E3840" t="str">
        <f t="shared" si="177"/>
        <v>26279-BRA-P</v>
      </c>
      <c r="F3840" t="s">
        <v>1246</v>
      </c>
      <c r="G3840" t="s">
        <v>76</v>
      </c>
      <c r="H3840" t="s">
        <v>12</v>
      </c>
      <c r="I3840">
        <v>-42.805</v>
      </c>
      <c r="J3840">
        <v>-5.0875000000000004</v>
      </c>
      <c r="K3840">
        <v>87</v>
      </c>
      <c r="L3840">
        <v>264.61700000000002</v>
      </c>
      <c r="M3840" t="str">
        <f t="shared" si="178"/>
        <v>Pequeña</v>
      </c>
      <c r="N3840" t="str">
        <f t="shared" si="179"/>
        <v>P</v>
      </c>
      <c r="O3840">
        <v>8.5649000000000003E-2</v>
      </c>
      <c r="P3840" t="s">
        <v>7</v>
      </c>
      <c r="Q3840">
        <v>5.9589999999999999E-3</v>
      </c>
      <c r="R3840" t="s">
        <v>8</v>
      </c>
      <c r="S3840">
        <v>180</v>
      </c>
      <c r="T3840" t="s">
        <v>13</v>
      </c>
      <c r="U3840">
        <v>9.6290935247551452</v>
      </c>
      <c r="V3840">
        <v>28.299999</v>
      </c>
      <c r="W3840">
        <v>5.9989999999999997</v>
      </c>
      <c r="X3840">
        <v>71</v>
      </c>
      <c r="Y3840">
        <v>3.3650199999999999</v>
      </c>
      <c r="Z3840">
        <v>164</v>
      </c>
      <c r="AA3840" t="str">
        <f>IF(Z3840=-1,"Flat",
INDEX({"North","Northeast","East","Southeast","South","Southwest","West","Northwest","North"},
MATCH(Z3840,{0;22.5;67.5;112.5;157.5;202.5;247.5;292.5;337.5},1)))</f>
        <v>South</v>
      </c>
      <c r="AB3840">
        <v>0.59776899999999999</v>
      </c>
      <c r="AC3840" t="s">
        <v>20</v>
      </c>
      <c r="AD3840">
        <v>1</v>
      </c>
      <c r="AE3840">
        <v>10</v>
      </c>
      <c r="AF3840">
        <v>4.6420000000000003</v>
      </c>
    </row>
    <row r="3841" spans="1:32" x14ac:dyDescent="0.25">
      <c r="A3841">
        <v>4409</v>
      </c>
      <c r="B3841">
        <v>4828</v>
      </c>
      <c r="C3841">
        <v>4828</v>
      </c>
      <c r="D3841">
        <v>26280</v>
      </c>
      <c r="E3841" t="str">
        <f t="shared" si="177"/>
        <v>26280-BRA-P</v>
      </c>
      <c r="F3841" t="s">
        <v>1247</v>
      </c>
      <c r="G3841" t="s">
        <v>76</v>
      </c>
      <c r="H3841" t="s">
        <v>12</v>
      </c>
      <c r="I3841">
        <v>-42.990001999999997</v>
      </c>
      <c r="J3841">
        <v>-22.030000999999999</v>
      </c>
      <c r="K3841">
        <v>270</v>
      </c>
      <c r="L3841">
        <v>735.88900000000001</v>
      </c>
      <c r="M3841" t="str">
        <f t="shared" si="178"/>
        <v>Pequeña</v>
      </c>
      <c r="N3841" t="str">
        <f t="shared" si="179"/>
        <v>P</v>
      </c>
      <c r="O3841">
        <v>3.7894399999999999</v>
      </c>
      <c r="P3841" t="s">
        <v>32</v>
      </c>
      <c r="Q3841">
        <v>-1.3507E-2</v>
      </c>
      <c r="R3841" t="s">
        <v>15</v>
      </c>
      <c r="S3841">
        <v>121.776932</v>
      </c>
      <c r="T3841" t="s">
        <v>49</v>
      </c>
      <c r="U3841">
        <v>476.91936086386431</v>
      </c>
      <c r="V3841">
        <v>22.9</v>
      </c>
      <c r="W3841">
        <v>5.0629999999999997</v>
      </c>
      <c r="X3841">
        <v>80</v>
      </c>
      <c r="Y3841">
        <v>4.5442</v>
      </c>
      <c r="Z3841">
        <v>148</v>
      </c>
      <c r="AA3841" t="str">
        <f>IF(Z3841=-1,"Flat",
INDEX({"North","Northeast","East","Southeast","South","Southwest","West","Northwest","North"},
MATCH(Z3841,{0;22.5;67.5;112.5;157.5;202.5;247.5;292.5;337.5},1)))</f>
        <v>Southeast</v>
      </c>
      <c r="AB3841">
        <v>0.59113800000000005</v>
      </c>
      <c r="AC3841" t="s">
        <v>20</v>
      </c>
      <c r="AD3841">
        <v>1</v>
      </c>
      <c r="AE3841">
        <v>23</v>
      </c>
      <c r="AF3841">
        <v>4.0369999999999999</v>
      </c>
    </row>
    <row r="3842" spans="1:32" x14ac:dyDescent="0.25">
      <c r="A3842">
        <v>4410</v>
      </c>
      <c r="B3842">
        <v>4829</v>
      </c>
      <c r="C3842">
        <v>4829</v>
      </c>
      <c r="D3842">
        <v>26281</v>
      </c>
      <c r="E3842" t="str">
        <f t="shared" si="177"/>
        <v>26281-BRA-P</v>
      </c>
      <c r="F3842" t="s">
        <v>1248</v>
      </c>
      <c r="G3842" t="s">
        <v>76</v>
      </c>
      <c r="H3842" t="s">
        <v>12</v>
      </c>
      <c r="I3842">
        <v>-43</v>
      </c>
      <c r="J3842">
        <v>-22.02</v>
      </c>
      <c r="K3842">
        <v>290</v>
      </c>
      <c r="L3842">
        <v>15448.6</v>
      </c>
      <c r="M3842" t="str">
        <f t="shared" si="178"/>
        <v>Pequeña</v>
      </c>
      <c r="N3842" t="str">
        <f t="shared" si="179"/>
        <v>P</v>
      </c>
      <c r="O3842">
        <v>0.98600699999999997</v>
      </c>
      <c r="P3842" t="s">
        <v>7</v>
      </c>
      <c r="Q3842">
        <v>2.8205999999999998E-2</v>
      </c>
      <c r="R3842" t="s">
        <v>80</v>
      </c>
      <c r="S3842">
        <v>112.10945100000001</v>
      </c>
      <c r="T3842" t="s">
        <v>19</v>
      </c>
      <c r="U3842">
        <v>1960.885966049178</v>
      </c>
      <c r="V3842">
        <v>22.799999</v>
      </c>
      <c r="W3842">
        <v>5.0640000000000001</v>
      </c>
      <c r="X3842">
        <v>80</v>
      </c>
      <c r="Y3842">
        <v>4.8935700000000004</v>
      </c>
      <c r="Z3842">
        <v>148</v>
      </c>
      <c r="AA3842" t="str">
        <f>IF(Z3842=-1,"Flat",
INDEX({"North","Northeast","East","Southeast","South","Southwest","West","Northwest","North"},
MATCH(Z3842,{0;22.5;67.5;112.5;157.5;202.5;247.5;292.5;337.5},1)))</f>
        <v>Southeast</v>
      </c>
      <c r="AB3842">
        <v>0.58911500000000006</v>
      </c>
      <c r="AC3842" t="s">
        <v>20</v>
      </c>
      <c r="AD3842">
        <v>1</v>
      </c>
      <c r="AE3842">
        <v>23</v>
      </c>
      <c r="AF3842">
        <v>4.0250000000000012</v>
      </c>
    </row>
    <row r="3843" spans="1:32" x14ac:dyDescent="0.25">
      <c r="A3843">
        <v>4411</v>
      </c>
      <c r="B3843">
        <v>4830</v>
      </c>
      <c r="C3843">
        <v>4830</v>
      </c>
      <c r="D3843">
        <v>26282</v>
      </c>
      <c r="E3843" t="str">
        <f t="shared" si="177"/>
        <v>26282-BRA-P</v>
      </c>
      <c r="F3843" t="s">
        <v>1249</v>
      </c>
      <c r="G3843" t="s">
        <v>76</v>
      </c>
      <c r="H3843" t="s">
        <v>12</v>
      </c>
      <c r="I3843">
        <v>-42.939999</v>
      </c>
      <c r="J3843">
        <v>-21.98</v>
      </c>
      <c r="K3843">
        <v>283</v>
      </c>
      <c r="L3843">
        <v>640.12199999999996</v>
      </c>
      <c r="M3843" t="str">
        <f t="shared" si="178"/>
        <v>Pequeña</v>
      </c>
      <c r="N3843" t="str">
        <f t="shared" si="179"/>
        <v>P</v>
      </c>
      <c r="O3843">
        <v>2.3620100000000002</v>
      </c>
      <c r="P3843" t="s">
        <v>32</v>
      </c>
      <c r="Q3843">
        <v>-6.3561999999999994E-2</v>
      </c>
      <c r="R3843" t="s">
        <v>15</v>
      </c>
      <c r="S3843">
        <v>136.95806899999999</v>
      </c>
      <c r="T3843" t="s">
        <v>49</v>
      </c>
      <c r="U3843">
        <v>2695.294867751541</v>
      </c>
      <c r="V3843">
        <v>22.799999</v>
      </c>
      <c r="W3843">
        <v>4.859</v>
      </c>
      <c r="X3843">
        <v>80</v>
      </c>
      <c r="Y3843">
        <v>4.4729999999999999</v>
      </c>
      <c r="Z3843">
        <v>148</v>
      </c>
      <c r="AA3843" t="str">
        <f>IF(Z3843=-1,"Flat",
INDEX({"North","Northeast","East","Southeast","South","Southwest","West","Northwest","North"},
MATCH(Z3843,{0;22.5;67.5;112.5;157.5;202.5;247.5;292.5;337.5},1)))</f>
        <v>Southeast</v>
      </c>
      <c r="AB3843">
        <v>0.74604599999999999</v>
      </c>
      <c r="AC3843" t="s">
        <v>10</v>
      </c>
      <c r="AD3843">
        <v>1</v>
      </c>
      <c r="AE3843">
        <v>23</v>
      </c>
      <c r="AF3843">
        <v>3.8809999999999998</v>
      </c>
    </row>
    <row r="3844" spans="1:32" x14ac:dyDescent="0.25">
      <c r="A3844">
        <v>4412</v>
      </c>
      <c r="B3844">
        <v>4831</v>
      </c>
      <c r="C3844">
        <v>4831</v>
      </c>
      <c r="D3844">
        <v>26283</v>
      </c>
      <c r="E3844" t="str">
        <f t="shared" si="177"/>
        <v>26283-BRA-P</v>
      </c>
      <c r="F3844" t="s">
        <v>1250</v>
      </c>
      <c r="G3844" t="s">
        <v>76</v>
      </c>
      <c r="H3844" t="s">
        <v>12</v>
      </c>
      <c r="I3844">
        <v>-48.5</v>
      </c>
      <c r="J3844">
        <v>-27.59</v>
      </c>
      <c r="K3844">
        <v>11</v>
      </c>
      <c r="L3844">
        <v>228.495</v>
      </c>
      <c r="M3844" t="str">
        <f t="shared" si="178"/>
        <v>Pequeña</v>
      </c>
      <c r="N3844" t="str">
        <f t="shared" si="179"/>
        <v>P</v>
      </c>
      <c r="O3844">
        <v>1.25939</v>
      </c>
      <c r="P3844" t="s">
        <v>7</v>
      </c>
      <c r="Q3844">
        <v>-5.9589999999999999E-3</v>
      </c>
      <c r="R3844" t="s">
        <v>8</v>
      </c>
      <c r="S3844">
        <v>246.63088999999999</v>
      </c>
      <c r="T3844" t="s">
        <v>23</v>
      </c>
      <c r="U3844">
        <v>354.97497376020408</v>
      </c>
      <c r="V3844">
        <v>20.299999</v>
      </c>
      <c r="W3844">
        <v>4.7140000000000004</v>
      </c>
      <c r="X3844">
        <v>74</v>
      </c>
      <c r="Y3844">
        <v>5.0576699999999999</v>
      </c>
      <c r="Z3844">
        <v>135</v>
      </c>
      <c r="AA3844" t="str">
        <f>IF(Z3844=-1,"Flat",
INDEX({"North","Northeast","East","Southeast","South","Southwest","West","Northwest","North"},
MATCH(Z3844,{0;22.5;67.5;112.5;157.5;202.5;247.5;292.5;337.5},1)))</f>
        <v>Southeast</v>
      </c>
      <c r="AB3844">
        <v>0.59838000000000002</v>
      </c>
      <c r="AC3844" t="s">
        <v>20</v>
      </c>
      <c r="AD3844">
        <v>1</v>
      </c>
      <c r="AE3844">
        <v>25</v>
      </c>
      <c r="AF3844">
        <v>3.7909999999999999</v>
      </c>
    </row>
    <row r="3845" spans="1:32" x14ac:dyDescent="0.25">
      <c r="A3845">
        <v>4413</v>
      </c>
      <c r="B3845">
        <v>4832</v>
      </c>
      <c r="C3845">
        <v>4832</v>
      </c>
      <c r="D3845">
        <v>26284</v>
      </c>
      <c r="E3845" t="str">
        <f t="shared" ref="E3845:E3908" si="180">TEXT(D3845,"00000") &amp; "-" &amp; UPPER(LEFT(G3846,3)) &amp; "-" &amp; N3845</f>
        <v>26284-BRA-P</v>
      </c>
      <c r="F3845" t="s">
        <v>1251</v>
      </c>
      <c r="G3845" t="s">
        <v>76</v>
      </c>
      <c r="H3845" t="s">
        <v>12</v>
      </c>
      <c r="I3845">
        <v>-52.610000999999997</v>
      </c>
      <c r="J3845">
        <v>-22.559999000000001</v>
      </c>
      <c r="K3845">
        <v>258</v>
      </c>
      <c r="L3845">
        <v>92.433000000000007</v>
      </c>
      <c r="M3845" t="str">
        <f t="shared" ref="M3845:M3908" si="181">IF(L3845&lt;20000,"Pequeña",IF(L3845&lt;200000,"Mediana","Grande"))</f>
        <v>Pequeña</v>
      </c>
      <c r="N3845" t="str">
        <f t="shared" ref="N3845:N3908" si="182">LEFT(M3845,1)</f>
        <v>P</v>
      </c>
      <c r="O3845">
        <v>0.57806900000000006</v>
      </c>
      <c r="P3845" t="s">
        <v>7</v>
      </c>
      <c r="Q3845">
        <v>-1.3507E-2</v>
      </c>
      <c r="R3845" t="s">
        <v>15</v>
      </c>
      <c r="S3845">
        <v>237.09475699999999</v>
      </c>
      <c r="T3845" t="s">
        <v>23</v>
      </c>
      <c r="U3845">
        <v>1706.4568665406989</v>
      </c>
      <c r="V3845">
        <v>24.200001</v>
      </c>
      <c r="W3845">
        <v>5.6459999999999999</v>
      </c>
      <c r="X3845">
        <v>80.22</v>
      </c>
      <c r="Y3845">
        <v>5.0779300000000003</v>
      </c>
      <c r="Z3845">
        <v>114</v>
      </c>
      <c r="AA3845" t="str">
        <f>IF(Z3845=-1,"Flat",
INDEX({"North","Northeast","East","Southeast","South","Southwest","West","Northwest","North"},
MATCH(Z3845,{0;22.5;67.5;112.5;157.5;202.5;247.5;292.5;337.5},1)))</f>
        <v>Southeast</v>
      </c>
      <c r="AB3845">
        <v>0.67086999999999997</v>
      </c>
      <c r="AC3845" t="s">
        <v>10</v>
      </c>
      <c r="AD3845">
        <v>1</v>
      </c>
      <c r="AE3845">
        <v>24</v>
      </c>
      <c r="AF3845">
        <v>4.4669999999999996</v>
      </c>
    </row>
    <row r="3846" spans="1:32" x14ac:dyDescent="0.25">
      <c r="A3846">
        <v>4414</v>
      </c>
      <c r="B3846">
        <v>4833</v>
      </c>
      <c r="C3846">
        <v>4833</v>
      </c>
      <c r="D3846">
        <v>26285</v>
      </c>
      <c r="E3846" t="str">
        <f t="shared" si="180"/>
        <v>26285-BRA-P</v>
      </c>
      <c r="F3846" t="s">
        <v>1252</v>
      </c>
      <c r="G3846" t="s">
        <v>76</v>
      </c>
      <c r="H3846" t="s">
        <v>12</v>
      </c>
      <c r="I3846">
        <v>-52.944400999999999</v>
      </c>
      <c r="J3846">
        <v>-23.381701</v>
      </c>
      <c r="K3846">
        <v>409</v>
      </c>
      <c r="L3846">
        <v>593.49900000000002</v>
      </c>
      <c r="M3846" t="str">
        <f t="shared" si="181"/>
        <v>Pequeña</v>
      </c>
      <c r="N3846" t="str">
        <f t="shared" si="182"/>
        <v>P</v>
      </c>
      <c r="O3846">
        <v>1.7455499999999999</v>
      </c>
      <c r="P3846" t="s">
        <v>7</v>
      </c>
      <c r="Q3846">
        <v>1.7082E-2</v>
      </c>
      <c r="R3846" t="s">
        <v>80</v>
      </c>
      <c r="S3846">
        <v>34.339652999999998</v>
      </c>
      <c r="T3846" t="s">
        <v>9</v>
      </c>
      <c r="U3846">
        <v>45.015544278683649</v>
      </c>
      <c r="V3846">
        <v>22.799999</v>
      </c>
      <c r="W3846">
        <v>5.5759999999999996</v>
      </c>
      <c r="X3846">
        <v>69</v>
      </c>
      <c r="Y3846">
        <v>5.9884500000000003</v>
      </c>
      <c r="Z3846">
        <v>174</v>
      </c>
      <c r="AA3846" t="str">
        <f>IF(Z3846=-1,"Flat",
INDEX({"North","Northeast","East","Southeast","South","Southwest","West","Northwest","North"},
MATCH(Z3846,{0;22.5;67.5;112.5;157.5;202.5;247.5;292.5;337.5},1)))</f>
        <v>South</v>
      </c>
      <c r="AB3846">
        <v>0.74044699999999997</v>
      </c>
      <c r="AC3846" t="s">
        <v>10</v>
      </c>
      <c r="AD3846">
        <v>1</v>
      </c>
      <c r="AE3846">
        <v>24</v>
      </c>
      <c r="AF3846">
        <v>4.423</v>
      </c>
    </row>
    <row r="3847" spans="1:32" x14ac:dyDescent="0.25">
      <c r="A3847">
        <v>4422</v>
      </c>
      <c r="B3847">
        <v>4841</v>
      </c>
      <c r="C3847">
        <v>4841</v>
      </c>
      <c r="D3847">
        <v>26293</v>
      </c>
      <c r="E3847" t="str">
        <f t="shared" si="180"/>
        <v>26293-BRA-M</v>
      </c>
      <c r="F3847" t="s">
        <v>1253</v>
      </c>
      <c r="G3847" t="s">
        <v>76</v>
      </c>
      <c r="H3847" t="s">
        <v>12</v>
      </c>
      <c r="I3847">
        <v>-46.599997999999999</v>
      </c>
      <c r="J3847">
        <v>-20.68</v>
      </c>
      <c r="K3847">
        <v>714</v>
      </c>
      <c r="L3847">
        <v>94167.7</v>
      </c>
      <c r="M3847" t="str">
        <f t="shared" si="181"/>
        <v>Mediana</v>
      </c>
      <c r="N3847" t="str">
        <f t="shared" si="182"/>
        <v>M</v>
      </c>
      <c r="O3847">
        <v>1.7173400000000001</v>
      </c>
      <c r="P3847" t="s">
        <v>7</v>
      </c>
      <c r="Q3847">
        <v>-1.2713E-2</v>
      </c>
      <c r="R3847" t="s">
        <v>15</v>
      </c>
      <c r="S3847">
        <v>295.074432</v>
      </c>
      <c r="T3847" t="s">
        <v>30</v>
      </c>
      <c r="U3847">
        <v>2725.639054218057</v>
      </c>
      <c r="V3847">
        <v>22.299999</v>
      </c>
      <c r="W3847">
        <v>5.7880000000000003</v>
      </c>
      <c r="X3847">
        <v>75</v>
      </c>
      <c r="Y3847">
        <v>3.7176200000000001</v>
      </c>
      <c r="Z3847">
        <v>156</v>
      </c>
      <c r="AA3847" t="str">
        <f>IF(Z3847=-1,"Flat",
INDEX({"North","Northeast","East","Southeast","South","Southwest","West","Northwest","North"},
MATCH(Z3847,{0;22.5;67.5;112.5;157.5;202.5;247.5;292.5;337.5},1)))</f>
        <v>Southeast</v>
      </c>
      <c r="AB3847">
        <v>0.66955399999999998</v>
      </c>
      <c r="AC3847" t="s">
        <v>10</v>
      </c>
      <c r="AD3847">
        <v>1</v>
      </c>
      <c r="AE3847">
        <v>24</v>
      </c>
      <c r="AF3847">
        <v>4.58</v>
      </c>
    </row>
    <row r="3848" spans="1:32" x14ac:dyDescent="0.25">
      <c r="A3848">
        <v>4424</v>
      </c>
      <c r="B3848">
        <v>4843</v>
      </c>
      <c r="C3848">
        <v>4843</v>
      </c>
      <c r="D3848">
        <v>26295</v>
      </c>
      <c r="E3848" t="str">
        <f t="shared" si="180"/>
        <v>26295-BRA-P</v>
      </c>
      <c r="F3848" t="s">
        <v>1254</v>
      </c>
      <c r="G3848" t="s">
        <v>76</v>
      </c>
      <c r="H3848" t="s">
        <v>12</v>
      </c>
      <c r="I3848">
        <v>-54.876300999999998</v>
      </c>
      <c r="J3848">
        <v>-11.505699999999999</v>
      </c>
      <c r="K3848">
        <v>349</v>
      </c>
      <c r="L3848">
        <v>992.94600000000003</v>
      </c>
      <c r="M3848" t="str">
        <f t="shared" si="181"/>
        <v>Pequeña</v>
      </c>
      <c r="N3848" t="str">
        <f t="shared" si="182"/>
        <v>P</v>
      </c>
      <c r="O3848">
        <v>0.51586100000000001</v>
      </c>
      <c r="P3848" t="s">
        <v>7</v>
      </c>
      <c r="Q3848">
        <v>-4.3699999999999998E-3</v>
      </c>
      <c r="R3848" t="s">
        <v>8</v>
      </c>
      <c r="S3848">
        <v>104.420776</v>
      </c>
      <c r="T3848" t="s">
        <v>19</v>
      </c>
      <c r="U3848">
        <v>81609.309389069254</v>
      </c>
      <c r="V3848">
        <v>25.4</v>
      </c>
      <c r="W3848">
        <v>5.7149999999999999</v>
      </c>
      <c r="X3848">
        <v>66</v>
      </c>
      <c r="Y3848">
        <v>3.7014800000000001</v>
      </c>
      <c r="Z3848">
        <v>175</v>
      </c>
      <c r="AA3848" t="str">
        <f>IF(Z3848=-1,"Flat",
INDEX({"North","Northeast","East","Southeast","South","Southwest","West","Northwest","North"},
MATCH(Z3848,{0;22.5;67.5;112.5;157.5;202.5;247.5;292.5;337.5},1)))</f>
        <v>South</v>
      </c>
      <c r="AB3848">
        <v>0.59741699999999998</v>
      </c>
      <c r="AC3848" t="s">
        <v>20</v>
      </c>
      <c r="AD3848">
        <v>1</v>
      </c>
      <c r="AE3848">
        <v>18</v>
      </c>
      <c r="AF3848">
        <v>4.4720000000000022</v>
      </c>
    </row>
    <row r="3849" spans="1:32" x14ac:dyDescent="0.25">
      <c r="A3849">
        <v>4426</v>
      </c>
      <c r="B3849">
        <v>4845</v>
      </c>
      <c r="C3849">
        <v>4845</v>
      </c>
      <c r="D3849">
        <v>26297</v>
      </c>
      <c r="E3849" t="str">
        <f t="shared" si="180"/>
        <v>26297-BRA-P</v>
      </c>
      <c r="F3849" t="s">
        <v>1255</v>
      </c>
      <c r="G3849" t="s">
        <v>76</v>
      </c>
      <c r="H3849" t="s">
        <v>12</v>
      </c>
      <c r="I3849">
        <v>-44.765498999999998</v>
      </c>
      <c r="J3849">
        <v>-20.444799</v>
      </c>
      <c r="K3849">
        <v>855</v>
      </c>
      <c r="L3849">
        <v>1197.08</v>
      </c>
      <c r="M3849" t="str">
        <f t="shared" si="181"/>
        <v>Pequeña</v>
      </c>
      <c r="N3849" t="str">
        <f t="shared" si="182"/>
        <v>P</v>
      </c>
      <c r="O3849">
        <v>1.4809600000000001</v>
      </c>
      <c r="P3849" t="s">
        <v>7</v>
      </c>
      <c r="Q3849">
        <v>9.1369999999999993E-3</v>
      </c>
      <c r="R3849" t="s">
        <v>8</v>
      </c>
      <c r="S3849">
        <v>207.55281099999999</v>
      </c>
      <c r="T3849" t="s">
        <v>23</v>
      </c>
      <c r="U3849">
        <v>91.454795904349027</v>
      </c>
      <c r="V3849">
        <v>21.299999</v>
      </c>
      <c r="W3849">
        <v>5.681</v>
      </c>
      <c r="X3849">
        <v>73</v>
      </c>
      <c r="Y3849">
        <v>4.88164</v>
      </c>
      <c r="Z3849">
        <v>159</v>
      </c>
      <c r="AA3849" t="str">
        <f>IF(Z3849=-1,"Flat",
INDEX({"North","Northeast","East","Southeast","South","Southwest","West","Northwest","North"},
MATCH(Z3849,{0;22.5;67.5;112.5;157.5;202.5;247.5;292.5;337.5},1)))</f>
        <v>South</v>
      </c>
      <c r="AB3849">
        <v>0.592422</v>
      </c>
      <c r="AC3849" t="s">
        <v>20</v>
      </c>
      <c r="AD3849">
        <v>1</v>
      </c>
      <c r="AE3849">
        <v>24</v>
      </c>
      <c r="AF3849">
        <v>4.5270000000000001</v>
      </c>
    </row>
    <row r="3850" spans="1:32" x14ac:dyDescent="0.25">
      <c r="A3850">
        <v>4428</v>
      </c>
      <c r="B3850">
        <v>4847</v>
      </c>
      <c r="C3850">
        <v>4847</v>
      </c>
      <c r="D3850">
        <v>26299</v>
      </c>
      <c r="E3850" t="str">
        <f t="shared" si="180"/>
        <v>26299-BRA-P</v>
      </c>
      <c r="F3850" t="s">
        <v>1256</v>
      </c>
      <c r="G3850" t="s">
        <v>76</v>
      </c>
      <c r="H3850" t="s">
        <v>12</v>
      </c>
      <c r="I3850">
        <v>-47.610000999999997</v>
      </c>
      <c r="J3850">
        <v>-15.88</v>
      </c>
      <c r="K3850">
        <v>1043</v>
      </c>
      <c r="L3850">
        <v>16754.099999999999</v>
      </c>
      <c r="M3850" t="str">
        <f t="shared" si="181"/>
        <v>Pequeña</v>
      </c>
      <c r="N3850" t="str">
        <f t="shared" si="182"/>
        <v>P</v>
      </c>
      <c r="O3850">
        <v>1.0562199999999999</v>
      </c>
      <c r="P3850" t="s">
        <v>7</v>
      </c>
      <c r="Q3850">
        <v>7.9450000000000007E-3</v>
      </c>
      <c r="R3850" t="s">
        <v>8</v>
      </c>
      <c r="S3850">
        <v>18.924644000000001</v>
      </c>
      <c r="T3850" t="s">
        <v>70</v>
      </c>
      <c r="U3850">
        <v>619.1283951606307</v>
      </c>
      <c r="V3850">
        <v>21.9</v>
      </c>
      <c r="W3850">
        <v>5.9039999999999999</v>
      </c>
      <c r="X3850">
        <v>68</v>
      </c>
      <c r="Y3850">
        <v>5.85182</v>
      </c>
      <c r="Z3850">
        <v>128</v>
      </c>
      <c r="AA3850" t="str">
        <f>IF(Z3850=-1,"Flat",
INDEX({"North","Northeast","East","Southeast","South","Southwest","West","Northwest","North"},
MATCH(Z3850,{0;22.5;67.5;112.5;157.5;202.5;247.5;292.5;337.5},1)))</f>
        <v>Southeast</v>
      </c>
      <c r="AB3850">
        <v>0.74653099999999994</v>
      </c>
      <c r="AC3850" t="s">
        <v>10</v>
      </c>
      <c r="AD3850">
        <v>1</v>
      </c>
      <c r="AE3850">
        <v>21</v>
      </c>
      <c r="AF3850">
        <v>4.6710000000000003</v>
      </c>
    </row>
    <row r="3851" spans="1:32" x14ac:dyDescent="0.25">
      <c r="A3851">
        <v>4429</v>
      </c>
      <c r="B3851">
        <v>4848</v>
      </c>
      <c r="C3851">
        <v>4848</v>
      </c>
      <c r="D3851">
        <v>26300</v>
      </c>
      <c r="E3851" t="str">
        <f t="shared" si="180"/>
        <v>26300-BRA-P</v>
      </c>
      <c r="F3851" t="s">
        <v>1257</v>
      </c>
      <c r="G3851" t="s">
        <v>76</v>
      </c>
      <c r="H3851" t="s">
        <v>12</v>
      </c>
      <c r="I3851">
        <v>-42.205199999999998</v>
      </c>
      <c r="J3851">
        <v>-5.0926999999999998</v>
      </c>
      <c r="K3851">
        <v>188</v>
      </c>
      <c r="L3851">
        <v>870.71699999999998</v>
      </c>
      <c r="M3851" t="str">
        <f t="shared" si="181"/>
        <v>Pequeña</v>
      </c>
      <c r="N3851" t="str">
        <f t="shared" si="182"/>
        <v>P</v>
      </c>
      <c r="O3851">
        <v>0.60223599999999999</v>
      </c>
      <c r="P3851" t="s">
        <v>7</v>
      </c>
      <c r="Q3851">
        <v>-6.3559999999999997E-3</v>
      </c>
      <c r="R3851" t="s">
        <v>8</v>
      </c>
      <c r="S3851">
        <v>58.570435000000003</v>
      </c>
      <c r="T3851" t="s">
        <v>9</v>
      </c>
      <c r="U3851">
        <v>15.32791196398211</v>
      </c>
      <c r="V3851">
        <v>28.6</v>
      </c>
      <c r="W3851">
        <v>5.9809999999999999</v>
      </c>
      <c r="X3851">
        <v>55</v>
      </c>
      <c r="Y3851">
        <v>4.0070399999999999</v>
      </c>
      <c r="Z3851">
        <v>90</v>
      </c>
      <c r="AA3851" t="str">
        <f>IF(Z3851=-1,"Flat",
INDEX({"North","Northeast","East","Southeast","South","Southwest","West","Northwest","North"},
MATCH(Z3851,{0;22.5;67.5;112.5;157.5;202.5;247.5;292.5;337.5},1)))</f>
        <v>East</v>
      </c>
      <c r="AB3851">
        <v>0.74838899999999997</v>
      </c>
      <c r="AC3851" t="s">
        <v>10</v>
      </c>
      <c r="AD3851">
        <v>1.8</v>
      </c>
      <c r="AE3851">
        <v>10</v>
      </c>
      <c r="AF3851">
        <v>4.6260000000000003</v>
      </c>
    </row>
    <row r="3852" spans="1:32" x14ac:dyDescent="0.25">
      <c r="A3852">
        <v>4430</v>
      </c>
      <c r="B3852">
        <v>4849</v>
      </c>
      <c r="C3852">
        <v>4849</v>
      </c>
      <c r="D3852">
        <v>26301</v>
      </c>
      <c r="E3852" t="str">
        <f t="shared" si="180"/>
        <v>26301-BRA-P</v>
      </c>
      <c r="F3852" t="s">
        <v>1258</v>
      </c>
      <c r="G3852" t="s">
        <v>76</v>
      </c>
      <c r="H3852" t="s">
        <v>12</v>
      </c>
      <c r="I3852">
        <v>-40.628799000000001</v>
      </c>
      <c r="J3852">
        <v>-19.534700000000001</v>
      </c>
      <c r="K3852">
        <v>67</v>
      </c>
      <c r="L3852">
        <v>403.22699999999998</v>
      </c>
      <c r="M3852" t="str">
        <f t="shared" si="181"/>
        <v>Pequeña</v>
      </c>
      <c r="N3852" t="str">
        <f t="shared" si="182"/>
        <v>P</v>
      </c>
      <c r="O3852">
        <v>4.0531699999999997</v>
      </c>
      <c r="P3852" t="s">
        <v>32</v>
      </c>
      <c r="Q3852">
        <v>-1.5890999999999999E-2</v>
      </c>
      <c r="R3852" t="s">
        <v>15</v>
      </c>
      <c r="S3852">
        <v>330.28012100000001</v>
      </c>
      <c r="T3852" t="s">
        <v>30</v>
      </c>
      <c r="U3852">
        <v>19.380354936194351</v>
      </c>
      <c r="V3852">
        <v>24.799999</v>
      </c>
      <c r="W3852">
        <v>4.9729999999999999</v>
      </c>
      <c r="X3852">
        <v>80</v>
      </c>
      <c r="Y3852">
        <v>3.7763599999999999</v>
      </c>
      <c r="Z3852">
        <v>104</v>
      </c>
      <c r="AA3852" t="str">
        <f>IF(Z3852=-1,"Flat",
INDEX({"North","Northeast","East","Southeast","South","Southwest","West","Northwest","North"},
MATCH(Z3852,{0;22.5;67.5;112.5;157.5;202.5;247.5;292.5;337.5},1)))</f>
        <v>East</v>
      </c>
      <c r="AB3852">
        <v>0.72084300000000001</v>
      </c>
      <c r="AC3852" t="s">
        <v>10</v>
      </c>
      <c r="AD3852">
        <v>1</v>
      </c>
      <c r="AE3852">
        <v>20</v>
      </c>
      <c r="AF3852">
        <v>3.9329999999999998</v>
      </c>
    </row>
    <row r="3853" spans="1:32" x14ac:dyDescent="0.25">
      <c r="A3853">
        <v>4432</v>
      </c>
      <c r="B3853">
        <v>4851</v>
      </c>
      <c r="C3853">
        <v>4851</v>
      </c>
      <c r="D3853">
        <v>26303</v>
      </c>
      <c r="E3853" t="str">
        <f t="shared" si="180"/>
        <v>26303-BRA-P</v>
      </c>
      <c r="F3853" t="s">
        <v>1259</v>
      </c>
      <c r="G3853" t="s">
        <v>76</v>
      </c>
      <c r="H3853" t="s">
        <v>12</v>
      </c>
      <c r="I3853">
        <v>-48.538699999999999</v>
      </c>
      <c r="J3853">
        <v>-20.711399</v>
      </c>
      <c r="K3853">
        <v>611</v>
      </c>
      <c r="L3853">
        <v>1174.4000000000001</v>
      </c>
      <c r="M3853" t="str">
        <f t="shared" si="181"/>
        <v>Pequeña</v>
      </c>
      <c r="N3853" t="str">
        <f t="shared" si="182"/>
        <v>P</v>
      </c>
      <c r="O3853">
        <v>1.1847300000000001</v>
      </c>
      <c r="P3853" t="s">
        <v>7</v>
      </c>
      <c r="Q3853">
        <v>6.3559999999999997E-3</v>
      </c>
      <c r="R3853" t="s">
        <v>8</v>
      </c>
      <c r="S3853">
        <v>148.79948400000001</v>
      </c>
      <c r="T3853" t="s">
        <v>49</v>
      </c>
      <c r="U3853">
        <v>920.32847071520348</v>
      </c>
      <c r="V3853">
        <v>23.5</v>
      </c>
      <c r="W3853">
        <v>5.8159999999999998</v>
      </c>
      <c r="X3853">
        <v>66</v>
      </c>
      <c r="Y3853">
        <v>5.2092299999999998</v>
      </c>
      <c r="Z3853">
        <v>114</v>
      </c>
      <c r="AA3853" t="str">
        <f>IF(Z3853=-1,"Flat",
INDEX({"North","Northeast","East","Southeast","South","Southwest","West","Northwest","North"},
MATCH(Z3853,{0;22.5;67.5;112.5;157.5;202.5;247.5;292.5;337.5},1)))</f>
        <v>Southeast</v>
      </c>
      <c r="AB3853">
        <v>0.59320099999999998</v>
      </c>
      <c r="AC3853" t="s">
        <v>20</v>
      </c>
      <c r="AD3853">
        <v>3</v>
      </c>
      <c r="AE3853">
        <v>24</v>
      </c>
      <c r="AF3853">
        <v>4.5919999999999996</v>
      </c>
    </row>
    <row r="3854" spans="1:32" x14ac:dyDescent="0.25">
      <c r="A3854">
        <v>4433</v>
      </c>
      <c r="B3854">
        <v>4852</v>
      </c>
      <c r="C3854">
        <v>4852</v>
      </c>
      <c r="D3854">
        <v>26304</v>
      </c>
      <c r="E3854" t="str">
        <f t="shared" si="180"/>
        <v>26304-BRA-P</v>
      </c>
      <c r="F3854" t="s">
        <v>1260</v>
      </c>
      <c r="G3854" t="s">
        <v>76</v>
      </c>
      <c r="H3854" t="s">
        <v>12</v>
      </c>
      <c r="I3854">
        <v>-51.972999999999999</v>
      </c>
      <c r="J3854">
        <v>-22.838498999999999</v>
      </c>
      <c r="K3854">
        <v>434</v>
      </c>
      <c r="L3854">
        <v>123.806</v>
      </c>
      <c r="M3854" t="str">
        <f t="shared" si="181"/>
        <v>Pequeña</v>
      </c>
      <c r="N3854" t="str">
        <f t="shared" si="182"/>
        <v>P</v>
      </c>
      <c r="O3854">
        <v>0.65909300000000004</v>
      </c>
      <c r="P3854" t="s">
        <v>7</v>
      </c>
      <c r="Q3854">
        <v>1.5096E-2</v>
      </c>
      <c r="R3854" t="s">
        <v>80</v>
      </c>
      <c r="S3854">
        <v>162.34986900000001</v>
      </c>
      <c r="T3854" t="s">
        <v>13</v>
      </c>
      <c r="U3854">
        <v>25.738438937074559</v>
      </c>
      <c r="V3854">
        <v>22.9</v>
      </c>
      <c r="W3854">
        <v>5.66</v>
      </c>
      <c r="X3854">
        <v>74.22</v>
      </c>
      <c r="Y3854">
        <v>6.4054500000000001</v>
      </c>
      <c r="Z3854">
        <v>74.900000000000006</v>
      </c>
      <c r="AA3854" t="str">
        <f>IF(Z3854=-1,"Flat",
INDEX({"North","Northeast","East","Southeast","South","Southwest","West","Northwest","North"},
MATCH(Z3854,{0;22.5;67.5;112.5;157.5;202.5;247.5;292.5;337.5},1)))</f>
        <v>East</v>
      </c>
      <c r="AB3854">
        <v>0.59032899999999999</v>
      </c>
      <c r="AC3854" t="s">
        <v>20</v>
      </c>
      <c r="AD3854">
        <v>1</v>
      </c>
      <c r="AE3854">
        <v>24</v>
      </c>
      <c r="AF3854">
        <v>4.4889999999999999</v>
      </c>
    </row>
    <row r="3855" spans="1:32" x14ac:dyDescent="0.25">
      <c r="A3855">
        <v>4439</v>
      </c>
      <c r="B3855">
        <v>4858</v>
      </c>
      <c r="C3855">
        <v>4858</v>
      </c>
      <c r="D3855">
        <v>26310</v>
      </c>
      <c r="E3855" t="str">
        <f t="shared" si="180"/>
        <v>26310-BRA-P</v>
      </c>
      <c r="F3855" t="s">
        <v>1261</v>
      </c>
      <c r="G3855" t="s">
        <v>76</v>
      </c>
      <c r="H3855" t="s">
        <v>12</v>
      </c>
      <c r="I3855">
        <v>-48.687302000000003</v>
      </c>
      <c r="J3855">
        <v>-20.177401</v>
      </c>
      <c r="K3855">
        <v>485</v>
      </c>
      <c r="L3855">
        <v>156.25</v>
      </c>
      <c r="M3855" t="str">
        <f t="shared" si="181"/>
        <v>Pequeña</v>
      </c>
      <c r="N3855" t="str">
        <f t="shared" si="182"/>
        <v>P</v>
      </c>
      <c r="O3855">
        <v>1.6237699999999999</v>
      </c>
      <c r="P3855" t="s">
        <v>7</v>
      </c>
      <c r="Q3855">
        <v>5.9589999999999999E-3</v>
      </c>
      <c r="R3855" t="s">
        <v>8</v>
      </c>
      <c r="S3855">
        <v>12.692665</v>
      </c>
      <c r="T3855" t="s">
        <v>70</v>
      </c>
      <c r="U3855">
        <v>267.96570279143458</v>
      </c>
      <c r="V3855">
        <v>24.5</v>
      </c>
      <c r="W3855">
        <v>5.8280000000000003</v>
      </c>
      <c r="X3855">
        <v>62</v>
      </c>
      <c r="Y3855">
        <v>4.6202300000000003</v>
      </c>
      <c r="Z3855">
        <v>139</v>
      </c>
      <c r="AA3855" t="str">
        <f>IF(Z3855=-1,"Flat",
INDEX({"North","Northeast","East","Southeast","South","Southwest","West","Northwest","North"},
MATCH(Z3855,{0;22.5;67.5;112.5;157.5;202.5;247.5;292.5;337.5},1)))</f>
        <v>Southeast</v>
      </c>
      <c r="AB3855">
        <v>0.73835399999999995</v>
      </c>
      <c r="AC3855" t="s">
        <v>10</v>
      </c>
      <c r="AD3855">
        <v>5</v>
      </c>
      <c r="AE3855">
        <v>23</v>
      </c>
      <c r="AF3855">
        <v>4.5830000000000002</v>
      </c>
    </row>
    <row r="3856" spans="1:32" x14ac:dyDescent="0.25">
      <c r="A3856">
        <v>4440</v>
      </c>
      <c r="B3856">
        <v>4859</v>
      </c>
      <c r="C3856">
        <v>4859</v>
      </c>
      <c r="D3856">
        <v>26311</v>
      </c>
      <c r="E3856" t="str">
        <f t="shared" si="180"/>
        <v>26311-BRA-P</v>
      </c>
      <c r="F3856" t="s">
        <v>1262</v>
      </c>
      <c r="G3856" t="s">
        <v>76</v>
      </c>
      <c r="H3856" t="s">
        <v>12</v>
      </c>
      <c r="I3856">
        <v>-43.793998999999999</v>
      </c>
      <c r="J3856">
        <v>-8.1837</v>
      </c>
      <c r="K3856">
        <v>226</v>
      </c>
      <c r="L3856">
        <v>756.05</v>
      </c>
      <c r="M3856" t="str">
        <f t="shared" si="181"/>
        <v>Pequeña</v>
      </c>
      <c r="N3856" t="str">
        <f t="shared" si="182"/>
        <v>P</v>
      </c>
      <c r="O3856">
        <v>1.41473</v>
      </c>
      <c r="P3856" t="s">
        <v>7</v>
      </c>
      <c r="Q3856">
        <v>1.9859999999999999E-3</v>
      </c>
      <c r="R3856" t="s">
        <v>8</v>
      </c>
      <c r="S3856">
        <v>267.10873400000003</v>
      </c>
      <c r="T3856" t="s">
        <v>16</v>
      </c>
      <c r="U3856">
        <v>302.57287758243399</v>
      </c>
      <c r="V3856">
        <v>28</v>
      </c>
      <c r="W3856">
        <v>5.9050000000000002</v>
      </c>
      <c r="X3856">
        <v>57</v>
      </c>
      <c r="Y3856">
        <v>4.0931300000000022</v>
      </c>
      <c r="Z3856">
        <v>108</v>
      </c>
      <c r="AA3856" t="str">
        <f>IF(Z3856=-1,"Flat",
INDEX({"North","Northeast","East","Southeast","South","Southwest","West","Northwest","North"},
MATCH(Z3856,{0;22.5;67.5;112.5;157.5;202.5;247.5;292.5;337.5},1)))</f>
        <v>East</v>
      </c>
      <c r="AB3856">
        <v>0.66895800000000005</v>
      </c>
      <c r="AC3856" t="s">
        <v>10</v>
      </c>
      <c r="AD3856">
        <v>1</v>
      </c>
      <c r="AE3856">
        <v>14</v>
      </c>
      <c r="AF3856">
        <v>4.569</v>
      </c>
    </row>
    <row r="3857" spans="1:32" x14ac:dyDescent="0.25">
      <c r="A3857">
        <v>4441</v>
      </c>
      <c r="B3857">
        <v>4860</v>
      </c>
      <c r="C3857">
        <v>4860</v>
      </c>
      <c r="D3857">
        <v>26312</v>
      </c>
      <c r="E3857" t="str">
        <f t="shared" si="180"/>
        <v>26312-BRA-P</v>
      </c>
      <c r="F3857" t="s">
        <v>1263</v>
      </c>
      <c r="G3857" t="s">
        <v>76</v>
      </c>
      <c r="H3857" t="s">
        <v>12</v>
      </c>
      <c r="I3857">
        <v>-43.251099000000004</v>
      </c>
      <c r="J3857">
        <v>-22.053498999999999</v>
      </c>
      <c r="K3857">
        <v>459</v>
      </c>
      <c r="L3857">
        <v>1747.74</v>
      </c>
      <c r="M3857" t="str">
        <f t="shared" si="181"/>
        <v>Pequeña</v>
      </c>
      <c r="N3857" t="str">
        <f t="shared" si="182"/>
        <v>P</v>
      </c>
      <c r="O3857">
        <v>5.5961100000000004</v>
      </c>
      <c r="P3857" t="s">
        <v>14</v>
      </c>
      <c r="Q3857">
        <v>-4.3699999999999998E-3</v>
      </c>
      <c r="R3857" t="s">
        <v>8</v>
      </c>
      <c r="S3857">
        <v>43.557606</v>
      </c>
      <c r="T3857" t="s">
        <v>9</v>
      </c>
      <c r="U3857">
        <v>3472.0849819166961</v>
      </c>
      <c r="V3857">
        <v>21.9</v>
      </c>
      <c r="W3857">
        <v>5.0519999999999996</v>
      </c>
      <c r="X3857">
        <v>79</v>
      </c>
      <c r="Y3857">
        <v>4.4050799999999999</v>
      </c>
      <c r="Z3857">
        <v>118</v>
      </c>
      <c r="AA3857" t="str">
        <f>IF(Z3857=-1,"Flat",
INDEX({"North","Northeast","East","Southeast","South","Southwest","West","Northwest","North"},
MATCH(Z3857,{0;22.5;67.5;112.5;157.5;202.5;247.5;292.5;337.5},1)))</f>
        <v>Southeast</v>
      </c>
      <c r="AB3857">
        <v>0.65390000000000004</v>
      </c>
      <c r="AC3857" t="s">
        <v>10</v>
      </c>
      <c r="AD3857">
        <v>1</v>
      </c>
      <c r="AE3857">
        <v>23</v>
      </c>
      <c r="AF3857">
        <v>4.0060000000000002</v>
      </c>
    </row>
    <row r="3858" spans="1:32" x14ac:dyDescent="0.25">
      <c r="A3858">
        <v>4443</v>
      </c>
      <c r="B3858">
        <v>4862</v>
      </c>
      <c r="C3858">
        <v>4862</v>
      </c>
      <c r="D3858">
        <v>26314</v>
      </c>
      <c r="E3858" t="str">
        <f t="shared" si="180"/>
        <v>26314-BRA-P</v>
      </c>
      <c r="F3858" t="s">
        <v>1264</v>
      </c>
      <c r="G3858" t="s">
        <v>76</v>
      </c>
      <c r="H3858" t="s">
        <v>12</v>
      </c>
      <c r="I3858">
        <v>-48.649600999999997</v>
      </c>
      <c r="J3858">
        <v>-26.889900000000001</v>
      </c>
      <c r="K3858">
        <v>4</v>
      </c>
      <c r="L3858">
        <v>121.581</v>
      </c>
      <c r="M3858" t="str">
        <f t="shared" si="181"/>
        <v>Pequeña</v>
      </c>
      <c r="N3858" t="str">
        <f t="shared" si="182"/>
        <v>P</v>
      </c>
      <c r="O3858">
        <v>2.0188000000000001E-2</v>
      </c>
      <c r="P3858" t="s">
        <v>7</v>
      </c>
      <c r="Q3858">
        <v>-1.1919999999999999E-3</v>
      </c>
      <c r="R3858" t="s">
        <v>8</v>
      </c>
      <c r="S3858">
        <v>45</v>
      </c>
      <c r="T3858" t="s">
        <v>9</v>
      </c>
      <c r="U3858">
        <v>307.14313317940127</v>
      </c>
      <c r="V3858">
        <v>20.799999</v>
      </c>
      <c r="W3858">
        <v>4.7140000000000004</v>
      </c>
      <c r="X3858">
        <v>84.02</v>
      </c>
      <c r="Y3858">
        <v>5.0785200000000001</v>
      </c>
      <c r="Z3858">
        <v>28.3</v>
      </c>
      <c r="AA3858" t="str">
        <f>IF(Z3858=-1,"Flat",
INDEX({"North","Northeast","East","Southeast","South","Southwest","West","Northwest","North"},
MATCH(Z3858,{0;22.5;67.5;112.5;157.5;202.5;247.5;292.5;337.5},1)))</f>
        <v>Northeast</v>
      </c>
      <c r="AB3858">
        <v>0.67485799999999996</v>
      </c>
      <c r="AC3858" t="s">
        <v>10</v>
      </c>
      <c r="AD3858">
        <v>1.4</v>
      </c>
      <c r="AE3858">
        <v>24</v>
      </c>
      <c r="AF3858">
        <v>3.8079999999999998</v>
      </c>
    </row>
    <row r="3859" spans="1:32" x14ac:dyDescent="0.25">
      <c r="A3859">
        <v>4444</v>
      </c>
      <c r="B3859">
        <v>4863</v>
      </c>
      <c r="C3859">
        <v>4863</v>
      </c>
      <c r="D3859">
        <v>26315</v>
      </c>
      <c r="E3859" t="str">
        <f t="shared" si="180"/>
        <v>26315-BRA-P</v>
      </c>
      <c r="F3859" t="s">
        <v>1265</v>
      </c>
      <c r="G3859" t="s">
        <v>76</v>
      </c>
      <c r="H3859" t="s">
        <v>12</v>
      </c>
      <c r="I3859">
        <v>-56.721401</v>
      </c>
      <c r="J3859">
        <v>-13.4467</v>
      </c>
      <c r="K3859">
        <v>366</v>
      </c>
      <c r="L3859">
        <v>803.93299999999999</v>
      </c>
      <c r="M3859" t="str">
        <f t="shared" si="181"/>
        <v>Pequeña</v>
      </c>
      <c r="N3859" t="str">
        <f t="shared" si="182"/>
        <v>P</v>
      </c>
      <c r="O3859">
        <v>0.404252</v>
      </c>
      <c r="P3859" t="s">
        <v>7</v>
      </c>
      <c r="Q3859">
        <v>5.9589999999999999E-3</v>
      </c>
      <c r="R3859" t="s">
        <v>8</v>
      </c>
      <c r="S3859">
        <v>317.86239599999999</v>
      </c>
      <c r="T3859" t="s">
        <v>30</v>
      </c>
      <c r="U3859">
        <v>45773.427128548457</v>
      </c>
      <c r="V3859">
        <v>25</v>
      </c>
      <c r="W3859">
        <v>5.7229999999999999</v>
      </c>
      <c r="X3859">
        <v>68</v>
      </c>
      <c r="Y3859">
        <v>4.2130299999999998</v>
      </c>
      <c r="Z3859">
        <v>148</v>
      </c>
      <c r="AA3859" t="str">
        <f>IF(Z3859=-1,"Flat",
INDEX({"North","Northeast","East","Southeast","South","Southwest","West","Northwest","North"},
MATCH(Z3859,{0;22.5;67.5;112.5;157.5;202.5;247.5;292.5;337.5},1)))</f>
        <v>Southeast</v>
      </c>
      <c r="AB3859">
        <v>0.74595</v>
      </c>
      <c r="AC3859" t="s">
        <v>10</v>
      </c>
      <c r="AD3859">
        <v>1</v>
      </c>
      <c r="AE3859">
        <v>19</v>
      </c>
      <c r="AF3859">
        <v>4.4829999999999997</v>
      </c>
    </row>
    <row r="3860" spans="1:32" x14ac:dyDescent="0.25">
      <c r="A3860">
        <v>4446</v>
      </c>
      <c r="B3860">
        <v>4865</v>
      </c>
      <c r="C3860">
        <v>4865</v>
      </c>
      <c r="D3860">
        <v>26317</v>
      </c>
      <c r="E3860" t="str">
        <f t="shared" si="180"/>
        <v>26317-BRA-P</v>
      </c>
      <c r="F3860" t="s">
        <v>1266</v>
      </c>
      <c r="G3860" t="s">
        <v>76</v>
      </c>
      <c r="H3860" t="s">
        <v>12</v>
      </c>
      <c r="I3860">
        <v>-35.839401000000002</v>
      </c>
      <c r="J3860">
        <v>-9.4778000000000002</v>
      </c>
      <c r="K3860">
        <v>135</v>
      </c>
      <c r="L3860">
        <v>226.815</v>
      </c>
      <c r="M3860" t="str">
        <f t="shared" si="181"/>
        <v>Pequeña</v>
      </c>
      <c r="N3860" t="str">
        <f t="shared" si="182"/>
        <v>P</v>
      </c>
      <c r="O3860">
        <v>0.81373899999999999</v>
      </c>
      <c r="P3860" t="s">
        <v>7</v>
      </c>
      <c r="Q3860">
        <v>8.3429999999999997E-3</v>
      </c>
      <c r="R3860" t="s">
        <v>8</v>
      </c>
      <c r="S3860">
        <v>178.99491900000001</v>
      </c>
      <c r="T3860" t="s">
        <v>13</v>
      </c>
      <c r="U3860">
        <v>132.18739305265319</v>
      </c>
      <c r="V3860">
        <v>24.6</v>
      </c>
      <c r="W3860">
        <v>5.56</v>
      </c>
      <c r="X3860">
        <v>69</v>
      </c>
      <c r="Y3860">
        <v>4.7016999999999998</v>
      </c>
      <c r="Z3860">
        <v>124</v>
      </c>
      <c r="AA3860" t="str">
        <f>IF(Z3860=-1,"Flat",
INDEX({"North","Northeast","East","Southeast","South","Southwest","West","Northwest","North"},
MATCH(Z3860,{0;22.5;67.5;112.5;157.5;202.5;247.5;292.5;337.5},1)))</f>
        <v>Southeast</v>
      </c>
      <c r="AB3860">
        <v>-9999</v>
      </c>
      <c r="AC3860" t="s">
        <v>109</v>
      </c>
      <c r="AD3860">
        <v>1</v>
      </c>
      <c r="AE3860">
        <v>8</v>
      </c>
      <c r="AF3860">
        <v>4.3810000000000002</v>
      </c>
    </row>
    <row r="3861" spans="1:32" x14ac:dyDescent="0.25">
      <c r="A3861">
        <v>4448</v>
      </c>
      <c r="B3861">
        <v>4867</v>
      </c>
      <c r="C3861">
        <v>4867</v>
      </c>
      <c r="D3861">
        <v>26319</v>
      </c>
      <c r="E3861" t="str">
        <f t="shared" si="180"/>
        <v>26319-BRA-P</v>
      </c>
      <c r="F3861" t="s">
        <v>1267</v>
      </c>
      <c r="G3861" t="s">
        <v>76</v>
      </c>
      <c r="H3861" t="s">
        <v>12</v>
      </c>
      <c r="I3861">
        <v>-48.75</v>
      </c>
      <c r="J3861">
        <v>-17.760000000000002</v>
      </c>
      <c r="K3861">
        <v>703</v>
      </c>
      <c r="L3861">
        <v>10675.4</v>
      </c>
      <c r="M3861" t="str">
        <f t="shared" si="181"/>
        <v>Pequeña</v>
      </c>
      <c r="N3861" t="str">
        <f t="shared" si="182"/>
        <v>P</v>
      </c>
      <c r="O3861">
        <v>3.84884</v>
      </c>
      <c r="P3861" t="s">
        <v>32</v>
      </c>
      <c r="Q3861">
        <v>-7.548E-3</v>
      </c>
      <c r="R3861" t="s">
        <v>8</v>
      </c>
      <c r="S3861">
        <v>270.84875499999998</v>
      </c>
      <c r="T3861" t="s">
        <v>16</v>
      </c>
      <c r="U3861">
        <v>5732.4025187412844</v>
      </c>
      <c r="V3861">
        <v>23.700001</v>
      </c>
      <c r="W3861">
        <v>5.8949999999999996</v>
      </c>
      <c r="X3861">
        <v>69</v>
      </c>
      <c r="Y3861">
        <v>4.88429</v>
      </c>
      <c r="Z3861">
        <v>124</v>
      </c>
      <c r="AA3861" t="str">
        <f>IF(Z3861=-1,"Flat",
INDEX({"North","Northeast","East","Southeast","South","Southwest","West","Northwest","North"},
MATCH(Z3861,{0;22.5;67.5;112.5;157.5;202.5;247.5;292.5;337.5},1)))</f>
        <v>Southeast</v>
      </c>
      <c r="AB3861">
        <v>0.65581599999999995</v>
      </c>
      <c r="AC3861" t="s">
        <v>10</v>
      </c>
      <c r="AD3861">
        <v>1</v>
      </c>
      <c r="AE3861">
        <v>22</v>
      </c>
      <c r="AF3861">
        <v>4.6210000000000004</v>
      </c>
    </row>
    <row r="3862" spans="1:32" x14ac:dyDescent="0.25">
      <c r="A3862">
        <v>4449</v>
      </c>
      <c r="B3862">
        <v>4868</v>
      </c>
      <c r="C3862">
        <v>4868</v>
      </c>
      <c r="D3862">
        <v>26320</v>
      </c>
      <c r="E3862" t="str">
        <f t="shared" si="180"/>
        <v>26320-BRA-P</v>
      </c>
      <c r="F3862" t="s">
        <v>1268</v>
      </c>
      <c r="G3862" t="s">
        <v>76</v>
      </c>
      <c r="H3862" t="s">
        <v>12</v>
      </c>
      <c r="I3862">
        <v>-39.737202000000003</v>
      </c>
      <c r="J3862">
        <v>-18.584101</v>
      </c>
      <c r="K3862">
        <v>5</v>
      </c>
      <c r="L3862">
        <v>278.47800000000001</v>
      </c>
      <c r="M3862" t="str">
        <f t="shared" si="181"/>
        <v>Pequeña</v>
      </c>
      <c r="N3862" t="str">
        <f t="shared" si="182"/>
        <v>P</v>
      </c>
      <c r="O3862">
        <v>0.121126</v>
      </c>
      <c r="P3862" t="s">
        <v>7</v>
      </c>
      <c r="Q3862">
        <v>-1.5889999999999999E-3</v>
      </c>
      <c r="R3862" t="s">
        <v>8</v>
      </c>
      <c r="S3862">
        <v>135</v>
      </c>
      <c r="T3862" t="s">
        <v>49</v>
      </c>
      <c r="U3862">
        <v>415.04706964346008</v>
      </c>
      <c r="V3862">
        <v>24.6</v>
      </c>
      <c r="W3862">
        <v>5.5579999999999998</v>
      </c>
      <c r="X3862">
        <v>79</v>
      </c>
      <c r="Y3862">
        <v>6.4629000000000003</v>
      </c>
      <c r="Z3862">
        <v>109</v>
      </c>
      <c r="AA3862" t="str">
        <f>IF(Z3862=-1,"Flat",
INDEX({"North","Northeast","East","Southeast","South","Southwest","West","Northwest","North"},
MATCH(Z3862,{0;22.5;67.5;112.5;157.5;202.5;247.5;292.5;337.5},1)))</f>
        <v>East</v>
      </c>
      <c r="AB3862">
        <v>0.59977499999999995</v>
      </c>
      <c r="AC3862" t="s">
        <v>20</v>
      </c>
      <c r="AD3862">
        <v>1</v>
      </c>
      <c r="AE3862">
        <v>19</v>
      </c>
      <c r="AF3862">
        <v>4.4009999999999998</v>
      </c>
    </row>
    <row r="3863" spans="1:32" x14ac:dyDescent="0.25">
      <c r="A3863">
        <v>4450</v>
      </c>
      <c r="B3863">
        <v>4869</v>
      </c>
      <c r="C3863">
        <v>4869</v>
      </c>
      <c r="D3863">
        <v>26321</v>
      </c>
      <c r="E3863" t="str">
        <f t="shared" si="180"/>
        <v>26321-BRA-P</v>
      </c>
      <c r="F3863" t="s">
        <v>1269</v>
      </c>
      <c r="G3863" t="s">
        <v>76</v>
      </c>
      <c r="H3863" t="s">
        <v>12</v>
      </c>
      <c r="I3863">
        <v>-47.548599000000003</v>
      </c>
      <c r="J3863">
        <v>-4.1821999999999999</v>
      </c>
      <c r="K3863">
        <v>144</v>
      </c>
      <c r="L3863">
        <v>49.423999999999999</v>
      </c>
      <c r="M3863" t="str">
        <f t="shared" si="181"/>
        <v>Pequeña</v>
      </c>
      <c r="N3863" t="str">
        <f t="shared" si="182"/>
        <v>P</v>
      </c>
      <c r="O3863">
        <v>0.94895099999999999</v>
      </c>
      <c r="P3863" t="s">
        <v>7</v>
      </c>
      <c r="Q3863">
        <v>-8.7399999999999995E-3</v>
      </c>
      <c r="R3863" t="s">
        <v>8</v>
      </c>
      <c r="S3863">
        <v>164.29136700000001</v>
      </c>
      <c r="T3863" t="s">
        <v>13</v>
      </c>
      <c r="U3863">
        <v>399.21298986975893</v>
      </c>
      <c r="V3863">
        <v>27.1</v>
      </c>
      <c r="W3863">
        <v>5.2450000000000001</v>
      </c>
      <c r="X3863">
        <v>81.8</v>
      </c>
      <c r="Y3863">
        <v>3.5489999999999999</v>
      </c>
      <c r="Z3863">
        <v>63.8</v>
      </c>
      <c r="AA3863" t="str">
        <f>IF(Z3863=-1,"Flat",
INDEX({"North","Northeast","East","Southeast","South","Southwest","West","Northwest","North"},
MATCH(Z3863,{0;22.5;67.5;112.5;157.5;202.5;247.5;292.5;337.5},1)))</f>
        <v>Northeast</v>
      </c>
      <c r="AB3863">
        <v>0.59632099999999999</v>
      </c>
      <c r="AC3863" t="s">
        <v>20</v>
      </c>
      <c r="AD3863">
        <v>1</v>
      </c>
      <c r="AE3863">
        <v>9</v>
      </c>
      <c r="AF3863">
        <v>4.0869999999999997</v>
      </c>
    </row>
    <row r="3864" spans="1:32" x14ac:dyDescent="0.25">
      <c r="A3864">
        <v>4451</v>
      </c>
      <c r="B3864">
        <v>4870</v>
      </c>
      <c r="C3864">
        <v>4870</v>
      </c>
      <c r="D3864">
        <v>26322</v>
      </c>
      <c r="E3864" t="str">
        <f t="shared" si="180"/>
        <v>26322-BRA-P</v>
      </c>
      <c r="F3864" t="s">
        <v>1270</v>
      </c>
      <c r="G3864" t="s">
        <v>76</v>
      </c>
      <c r="H3864" t="s">
        <v>12</v>
      </c>
      <c r="I3864">
        <v>-52.023102000000002</v>
      </c>
      <c r="J3864">
        <v>-27.231199</v>
      </c>
      <c r="K3864">
        <v>572</v>
      </c>
      <c r="L3864">
        <v>1331.91</v>
      </c>
      <c r="M3864" t="str">
        <f t="shared" si="181"/>
        <v>Pequeña</v>
      </c>
      <c r="N3864" t="str">
        <f t="shared" si="182"/>
        <v>P</v>
      </c>
      <c r="O3864">
        <v>2.6648399999999999</v>
      </c>
      <c r="P3864" t="s">
        <v>32</v>
      </c>
      <c r="Q3864">
        <v>-3.8136999999999997E-2</v>
      </c>
      <c r="R3864" t="s">
        <v>15</v>
      </c>
      <c r="S3864">
        <v>307.60598800000002</v>
      </c>
      <c r="T3864" t="s">
        <v>30</v>
      </c>
      <c r="U3864">
        <v>30.939153171287209</v>
      </c>
      <c r="V3864">
        <v>19.200001</v>
      </c>
      <c r="W3864">
        <v>5.2530000000000001</v>
      </c>
      <c r="X3864">
        <v>84</v>
      </c>
      <c r="Y3864">
        <v>4.1240699999999997</v>
      </c>
      <c r="Z3864">
        <v>268</v>
      </c>
      <c r="AA3864" t="str">
        <f>IF(Z3864=-1,"Flat",
INDEX({"North","Northeast","East","Southeast","South","Southwest","West","Northwest","North"},
MATCH(Z3864,{0;22.5;67.5;112.5;157.5;202.5;247.5;292.5;337.5},1)))</f>
        <v>West</v>
      </c>
      <c r="AB3864">
        <v>0.73841999999999997</v>
      </c>
      <c r="AC3864" t="s">
        <v>10</v>
      </c>
      <c r="AD3864">
        <v>2</v>
      </c>
      <c r="AE3864">
        <v>25</v>
      </c>
      <c r="AF3864">
        <v>4.2030000000000012</v>
      </c>
    </row>
    <row r="3865" spans="1:32" x14ac:dyDescent="0.25">
      <c r="A3865">
        <v>4453</v>
      </c>
      <c r="B3865">
        <v>4872</v>
      </c>
      <c r="C3865">
        <v>4872</v>
      </c>
      <c r="D3865">
        <v>26324</v>
      </c>
      <c r="E3865" t="str">
        <f t="shared" si="180"/>
        <v>26324-BRA-P</v>
      </c>
      <c r="F3865" t="s">
        <v>1271</v>
      </c>
      <c r="G3865" t="s">
        <v>76</v>
      </c>
      <c r="H3865" t="s">
        <v>12</v>
      </c>
      <c r="I3865">
        <v>-51.900002000000001</v>
      </c>
      <c r="J3865">
        <v>-27.15</v>
      </c>
      <c r="K3865">
        <v>746</v>
      </c>
      <c r="L3865">
        <v>226.815</v>
      </c>
      <c r="M3865" t="str">
        <f t="shared" si="181"/>
        <v>Pequeña</v>
      </c>
      <c r="N3865" t="str">
        <f t="shared" si="182"/>
        <v>P</v>
      </c>
      <c r="O3865">
        <v>2.67056</v>
      </c>
      <c r="P3865" t="s">
        <v>32</v>
      </c>
      <c r="Q3865">
        <v>4.2904999999999999E-2</v>
      </c>
      <c r="R3865" t="s">
        <v>80</v>
      </c>
      <c r="S3865">
        <v>235.88552899999999</v>
      </c>
      <c r="T3865" t="s">
        <v>23</v>
      </c>
      <c r="U3865">
        <v>982.36008302599112</v>
      </c>
      <c r="V3865">
        <v>18.700001</v>
      </c>
      <c r="W3865">
        <v>5.2069999999999999</v>
      </c>
      <c r="X3865">
        <v>84</v>
      </c>
      <c r="Y3865">
        <v>4.1301399999999999</v>
      </c>
      <c r="Z3865">
        <v>268</v>
      </c>
      <c r="AA3865" t="str">
        <f>IF(Z3865=-1,"Flat",
INDEX({"North","Northeast","East","Southeast","South","Southwest","West","Northwest","North"},
MATCH(Z3865,{0;22.5;67.5;112.5;157.5;202.5;247.5;292.5;337.5},1)))</f>
        <v>West</v>
      </c>
      <c r="AB3865">
        <v>0.65619000000000005</v>
      </c>
      <c r="AC3865" t="s">
        <v>10</v>
      </c>
      <c r="AD3865">
        <v>1.6</v>
      </c>
      <c r="AE3865">
        <v>26</v>
      </c>
      <c r="AF3865">
        <v>4.2140000000000022</v>
      </c>
    </row>
    <row r="3866" spans="1:32" x14ac:dyDescent="0.25">
      <c r="A3866">
        <v>4454</v>
      </c>
      <c r="B3866">
        <v>4873</v>
      </c>
      <c r="C3866">
        <v>4873</v>
      </c>
      <c r="D3866">
        <v>26325</v>
      </c>
      <c r="E3866" t="str">
        <f t="shared" si="180"/>
        <v>26325-BRA-P</v>
      </c>
      <c r="F3866" t="s">
        <v>1272</v>
      </c>
      <c r="G3866" t="s">
        <v>76</v>
      </c>
      <c r="H3866" t="s">
        <v>12</v>
      </c>
      <c r="I3866">
        <v>-37.248001000000002</v>
      </c>
      <c r="J3866">
        <v>-9.3699999999999992</v>
      </c>
      <c r="K3866">
        <v>246</v>
      </c>
      <c r="L3866">
        <v>451.11</v>
      </c>
      <c r="M3866" t="str">
        <f t="shared" si="181"/>
        <v>Pequeña</v>
      </c>
      <c r="N3866" t="str">
        <f t="shared" si="182"/>
        <v>P</v>
      </c>
      <c r="O3866">
        <v>0.87455300000000002</v>
      </c>
      <c r="P3866" t="s">
        <v>7</v>
      </c>
      <c r="Q3866">
        <v>-3.8136999999999997E-2</v>
      </c>
      <c r="R3866" t="s">
        <v>15</v>
      </c>
      <c r="S3866">
        <v>296.14685100000003</v>
      </c>
      <c r="T3866" t="s">
        <v>30</v>
      </c>
      <c r="U3866">
        <v>51.946639127352157</v>
      </c>
      <c r="V3866">
        <v>26.299999</v>
      </c>
      <c r="W3866">
        <v>5.5570000000000004</v>
      </c>
      <c r="X3866">
        <v>85</v>
      </c>
      <c r="Y3866">
        <v>5.2368800000000002</v>
      </c>
      <c r="Z3866">
        <v>103</v>
      </c>
      <c r="AA3866" t="str">
        <f>IF(Z3866=-1,"Flat",
INDEX({"North","Northeast","East","Southeast","South","Southwest","West","Northwest","North"},
MATCH(Z3866,{0;22.5;67.5;112.5;157.5;202.5;247.5;292.5;337.5},1)))</f>
        <v>East</v>
      </c>
      <c r="AB3866">
        <v>0.59732499999999999</v>
      </c>
      <c r="AC3866" t="s">
        <v>20</v>
      </c>
      <c r="AD3866">
        <v>1</v>
      </c>
      <c r="AE3866">
        <v>8</v>
      </c>
      <c r="AF3866">
        <v>4.3239999999999998</v>
      </c>
    </row>
    <row r="3867" spans="1:32" x14ac:dyDescent="0.25">
      <c r="A3867">
        <v>4456</v>
      </c>
      <c r="B3867">
        <v>4875</v>
      </c>
      <c r="C3867">
        <v>4875</v>
      </c>
      <c r="D3867">
        <v>26327</v>
      </c>
      <c r="E3867" t="str">
        <f t="shared" si="180"/>
        <v>26327-BRA-M</v>
      </c>
      <c r="F3867" t="s">
        <v>1273</v>
      </c>
      <c r="G3867" t="s">
        <v>76</v>
      </c>
      <c r="H3867" t="s">
        <v>12</v>
      </c>
      <c r="I3867">
        <v>-47.59</v>
      </c>
      <c r="J3867">
        <v>-15.93</v>
      </c>
      <c r="K3867">
        <v>1053</v>
      </c>
      <c r="L3867">
        <v>39813.599999999999</v>
      </c>
      <c r="M3867" t="str">
        <f t="shared" si="181"/>
        <v>Mediana</v>
      </c>
      <c r="N3867" t="str">
        <f t="shared" si="182"/>
        <v>M</v>
      </c>
      <c r="O3867">
        <v>1.1375500000000001</v>
      </c>
      <c r="P3867" t="s">
        <v>7</v>
      </c>
      <c r="Q3867">
        <v>4.3699999999999998E-3</v>
      </c>
      <c r="R3867" t="s">
        <v>8</v>
      </c>
      <c r="S3867">
        <v>17.525568</v>
      </c>
      <c r="T3867" t="s">
        <v>70</v>
      </c>
      <c r="U3867">
        <v>1189.768370078662</v>
      </c>
      <c r="V3867">
        <v>21.799999</v>
      </c>
      <c r="W3867">
        <v>5.9080000000000004</v>
      </c>
      <c r="X3867">
        <v>85</v>
      </c>
      <c r="Y3867">
        <v>5.7739500000000001</v>
      </c>
      <c r="Z3867">
        <v>103</v>
      </c>
      <c r="AA3867" t="str">
        <f>IF(Z3867=-1,"Flat",
INDEX({"North","Northeast","East","Southeast","South","Southwest","West","Northwest","North"},
MATCH(Z3867,{0;22.5;67.5;112.5;157.5;202.5;247.5;292.5;337.5},1)))</f>
        <v>East</v>
      </c>
      <c r="AB3867">
        <v>0.74804899999999996</v>
      </c>
      <c r="AC3867" t="s">
        <v>10</v>
      </c>
      <c r="AD3867">
        <v>1</v>
      </c>
      <c r="AE3867">
        <v>21</v>
      </c>
      <c r="AF3867">
        <v>4.6790000000000003</v>
      </c>
    </row>
    <row r="3868" spans="1:32" x14ac:dyDescent="0.25">
      <c r="A3868">
        <v>4458</v>
      </c>
      <c r="B3868">
        <v>4877</v>
      </c>
      <c r="C3868">
        <v>4877</v>
      </c>
      <c r="D3868">
        <v>26329</v>
      </c>
      <c r="E3868" t="str">
        <f t="shared" si="180"/>
        <v>26329-BRA-P</v>
      </c>
      <c r="F3868" t="s">
        <v>1274</v>
      </c>
      <c r="G3868" t="s">
        <v>76</v>
      </c>
      <c r="H3868" t="s">
        <v>12</v>
      </c>
      <c r="I3868">
        <v>-43.23</v>
      </c>
      <c r="J3868">
        <v>-22.9</v>
      </c>
      <c r="K3868">
        <v>47</v>
      </c>
      <c r="L3868">
        <v>404.48700000000002</v>
      </c>
      <c r="M3868" t="str">
        <f t="shared" si="181"/>
        <v>Pequeña</v>
      </c>
      <c r="N3868" t="str">
        <f t="shared" si="182"/>
        <v>P</v>
      </c>
      <c r="O3868">
        <v>1.58327</v>
      </c>
      <c r="P3868" t="s">
        <v>7</v>
      </c>
      <c r="Q3868">
        <v>1.9862999999999999E-2</v>
      </c>
      <c r="R3868" t="s">
        <v>80</v>
      </c>
      <c r="S3868">
        <v>56.023457000000001</v>
      </c>
      <c r="T3868" t="s">
        <v>9</v>
      </c>
      <c r="U3868">
        <v>13.083648903988561</v>
      </c>
      <c r="V3868">
        <v>23.9</v>
      </c>
      <c r="W3868">
        <v>5.141</v>
      </c>
      <c r="X3868">
        <v>69</v>
      </c>
      <c r="Y3868">
        <v>3.5269200000000001</v>
      </c>
      <c r="Z3868">
        <v>138</v>
      </c>
      <c r="AA3868" t="str">
        <f>IF(Z3868=-1,"Flat",
INDEX({"North","Northeast","East","Southeast","South","Southwest","West","Northwest","North"},
MATCH(Z3868,{0;22.5;67.5;112.5;157.5;202.5;247.5;292.5;337.5},1)))</f>
        <v>Southeast</v>
      </c>
      <c r="AB3868">
        <v>0.59554099999999999</v>
      </c>
      <c r="AC3868" t="s">
        <v>20</v>
      </c>
      <c r="AD3868">
        <v>1.7</v>
      </c>
      <c r="AE3868">
        <v>22</v>
      </c>
      <c r="AF3868">
        <v>4.0830000000000002</v>
      </c>
    </row>
    <row r="3869" spans="1:32" x14ac:dyDescent="0.25">
      <c r="A3869">
        <v>4459</v>
      </c>
      <c r="B3869">
        <v>4878</v>
      </c>
      <c r="C3869">
        <v>4878</v>
      </c>
      <c r="D3869">
        <v>26330</v>
      </c>
      <c r="E3869" t="str">
        <f t="shared" si="180"/>
        <v>26330-BRA-P</v>
      </c>
      <c r="F3869" t="s">
        <v>1275</v>
      </c>
      <c r="G3869" t="s">
        <v>76</v>
      </c>
      <c r="H3869" t="s">
        <v>12</v>
      </c>
      <c r="I3869">
        <v>-43.98</v>
      </c>
      <c r="J3869">
        <v>-19.649999999999999</v>
      </c>
      <c r="K3869">
        <v>751</v>
      </c>
      <c r="L3869">
        <v>15821.6</v>
      </c>
      <c r="M3869" t="str">
        <f t="shared" si="181"/>
        <v>Pequeña</v>
      </c>
      <c r="N3869" t="str">
        <f t="shared" si="182"/>
        <v>P</v>
      </c>
      <c r="O3869">
        <v>2.8641299999999998</v>
      </c>
      <c r="P3869" t="s">
        <v>32</v>
      </c>
      <c r="Q3869">
        <v>-4.0521000000000001E-2</v>
      </c>
      <c r="R3869" t="s">
        <v>15</v>
      </c>
      <c r="S3869">
        <v>5.1427649999999998</v>
      </c>
      <c r="T3869" t="s">
        <v>70</v>
      </c>
      <c r="U3869">
        <v>2755.6918209621622</v>
      </c>
      <c r="V3869">
        <v>22.299999</v>
      </c>
      <c r="W3869">
        <v>5.7169999999999996</v>
      </c>
      <c r="X3869">
        <v>75</v>
      </c>
      <c r="Y3869">
        <v>3.6501700000000001</v>
      </c>
      <c r="Z3869">
        <v>225</v>
      </c>
      <c r="AA3869" t="str">
        <f>IF(Z3869=-1,"Flat",
INDEX({"North","Northeast","East","Southeast","South","Southwest","West","Northwest","North"},
MATCH(Z3869,{0;22.5;67.5;112.5;157.5;202.5;247.5;292.5;337.5},1)))</f>
        <v>Southwest</v>
      </c>
      <c r="AB3869">
        <v>0.79077600000000003</v>
      </c>
      <c r="AC3869" t="s">
        <v>10</v>
      </c>
      <c r="AD3869">
        <v>1</v>
      </c>
      <c r="AE3869">
        <v>23</v>
      </c>
      <c r="AF3869">
        <v>4.532</v>
      </c>
    </row>
    <row r="3870" spans="1:32" x14ac:dyDescent="0.25">
      <c r="A3870">
        <v>4460</v>
      </c>
      <c r="B3870">
        <v>4879</v>
      </c>
      <c r="C3870">
        <v>4879</v>
      </c>
      <c r="D3870">
        <v>26331</v>
      </c>
      <c r="E3870" t="str">
        <f t="shared" si="180"/>
        <v>26331-BRA-P</v>
      </c>
      <c r="F3870" t="s">
        <v>1276</v>
      </c>
      <c r="G3870" t="s">
        <v>76</v>
      </c>
      <c r="H3870" t="s">
        <v>12</v>
      </c>
      <c r="I3870">
        <v>-51.57</v>
      </c>
      <c r="J3870">
        <v>-10.65</v>
      </c>
      <c r="K3870">
        <v>240</v>
      </c>
      <c r="L3870">
        <v>493.95299999999997</v>
      </c>
      <c r="M3870" t="str">
        <f t="shared" si="181"/>
        <v>Pequeña</v>
      </c>
      <c r="N3870" t="str">
        <f t="shared" si="182"/>
        <v>P</v>
      </c>
      <c r="O3870">
        <v>0.38831300000000002</v>
      </c>
      <c r="P3870" t="s">
        <v>7</v>
      </c>
      <c r="Q3870">
        <v>6.3559999999999997E-3</v>
      </c>
      <c r="R3870" t="s">
        <v>8</v>
      </c>
      <c r="S3870">
        <v>143.97262599999999</v>
      </c>
      <c r="T3870" t="s">
        <v>49</v>
      </c>
      <c r="U3870">
        <v>200.13716414502991</v>
      </c>
      <c r="V3870">
        <v>26.4</v>
      </c>
      <c r="W3870">
        <v>5.73</v>
      </c>
      <c r="X3870">
        <v>77</v>
      </c>
      <c r="Y3870">
        <v>3.5624899999999999</v>
      </c>
      <c r="Z3870">
        <v>147</v>
      </c>
      <c r="AA3870" t="str">
        <f>IF(Z3870=-1,"Flat",
INDEX({"North","Northeast","East","Southeast","South","Southwest","West","Northwest","North"},
MATCH(Z3870,{0;22.5;67.5;112.5;157.5;202.5;247.5;292.5;337.5},1)))</f>
        <v>Southeast</v>
      </c>
      <c r="AB3870">
        <v>0.59824500000000003</v>
      </c>
      <c r="AC3870" t="s">
        <v>20</v>
      </c>
      <c r="AD3870">
        <v>1</v>
      </c>
      <c r="AE3870">
        <v>17</v>
      </c>
      <c r="AF3870">
        <v>4.4610000000000012</v>
      </c>
    </row>
    <row r="3871" spans="1:32" x14ac:dyDescent="0.25">
      <c r="A3871">
        <v>4461</v>
      </c>
      <c r="B3871">
        <v>4880</v>
      </c>
      <c r="C3871">
        <v>4880</v>
      </c>
      <c r="D3871">
        <v>26332</v>
      </c>
      <c r="E3871" t="str">
        <f t="shared" si="180"/>
        <v>26332-BRA-P</v>
      </c>
      <c r="F3871" t="s">
        <v>1277</v>
      </c>
      <c r="G3871" t="s">
        <v>76</v>
      </c>
      <c r="H3871" t="s">
        <v>12</v>
      </c>
      <c r="I3871">
        <v>-42.327998999999998</v>
      </c>
      <c r="J3871">
        <v>-19.2271</v>
      </c>
      <c r="K3871">
        <v>214</v>
      </c>
      <c r="L3871">
        <v>66.137</v>
      </c>
      <c r="M3871" t="str">
        <f t="shared" si="181"/>
        <v>Pequeña</v>
      </c>
      <c r="N3871" t="str">
        <f t="shared" si="182"/>
        <v>P</v>
      </c>
      <c r="O3871">
        <v>2.3710300000000002</v>
      </c>
      <c r="P3871" t="s">
        <v>32</v>
      </c>
      <c r="Q3871">
        <v>1.4699E-2</v>
      </c>
      <c r="R3871" t="s">
        <v>80</v>
      </c>
      <c r="S3871">
        <v>177.240891</v>
      </c>
      <c r="T3871" t="s">
        <v>13</v>
      </c>
      <c r="U3871">
        <v>209.65516013454811</v>
      </c>
      <c r="V3871">
        <v>24.5</v>
      </c>
      <c r="W3871">
        <v>5.141</v>
      </c>
      <c r="X3871">
        <v>88.22</v>
      </c>
      <c r="Y3871">
        <v>3.67171</v>
      </c>
      <c r="Z3871">
        <v>88</v>
      </c>
      <c r="AA3871" t="str">
        <f>IF(Z3871=-1,"Flat",
INDEX({"North","Northeast","East","Southeast","South","Southwest","West","Northwest","North"},
MATCH(Z3871,{0;22.5;67.5;112.5;157.5;202.5;247.5;292.5;337.5},1)))</f>
        <v>East</v>
      </c>
      <c r="AB3871">
        <v>0.59060199999999996</v>
      </c>
      <c r="AC3871" t="s">
        <v>20</v>
      </c>
      <c r="AD3871">
        <v>1</v>
      </c>
      <c r="AE3871">
        <v>20</v>
      </c>
      <c r="AF3871">
        <v>4.0540000000000012</v>
      </c>
    </row>
    <row r="3872" spans="1:32" x14ac:dyDescent="0.25">
      <c r="A3872">
        <v>4463</v>
      </c>
      <c r="B3872">
        <v>4882</v>
      </c>
      <c r="C3872">
        <v>4882</v>
      </c>
      <c r="D3872">
        <v>26334</v>
      </c>
      <c r="E3872" t="str">
        <f t="shared" si="180"/>
        <v>26334-BRA-P</v>
      </c>
      <c r="F3872" t="s">
        <v>1278</v>
      </c>
      <c r="G3872" t="s">
        <v>76</v>
      </c>
      <c r="H3872" t="s">
        <v>12</v>
      </c>
      <c r="I3872">
        <v>-46.719101000000002</v>
      </c>
      <c r="J3872">
        <v>-21.308800000000002</v>
      </c>
      <c r="K3872">
        <v>881</v>
      </c>
      <c r="L3872">
        <v>201.613</v>
      </c>
      <c r="M3872" t="str">
        <f t="shared" si="181"/>
        <v>Pequeña</v>
      </c>
      <c r="N3872" t="str">
        <f t="shared" si="182"/>
        <v>P</v>
      </c>
      <c r="O3872">
        <v>0.37059199999999998</v>
      </c>
      <c r="P3872" t="s">
        <v>7</v>
      </c>
      <c r="Q3872">
        <v>1.9068999999999999E-2</v>
      </c>
      <c r="R3872" t="s">
        <v>80</v>
      </c>
      <c r="S3872">
        <v>254.35775799999999</v>
      </c>
      <c r="T3872" t="s">
        <v>16</v>
      </c>
      <c r="U3872">
        <v>174.82077227088169</v>
      </c>
      <c r="V3872">
        <v>21.6</v>
      </c>
      <c r="W3872">
        <v>5.53</v>
      </c>
      <c r="X3872">
        <v>75</v>
      </c>
      <c r="Y3872">
        <v>5.7178399999999998</v>
      </c>
      <c r="Z3872">
        <v>165</v>
      </c>
      <c r="AA3872" t="str">
        <f>IF(Z3872=-1,"Flat",
INDEX({"North","Northeast","East","Southeast","South","Southwest","West","Northwest","North"},
MATCH(Z3872,{0;22.5;67.5;112.5;157.5;202.5;247.5;292.5;337.5},1)))</f>
        <v>South</v>
      </c>
      <c r="AB3872">
        <v>0.59367700000000001</v>
      </c>
      <c r="AC3872" t="s">
        <v>20</v>
      </c>
      <c r="AD3872">
        <v>1</v>
      </c>
      <c r="AE3872">
        <v>25</v>
      </c>
      <c r="AF3872">
        <v>4.3979999999999997</v>
      </c>
    </row>
    <row r="3873" spans="1:32" x14ac:dyDescent="0.25">
      <c r="A3873">
        <v>4465</v>
      </c>
      <c r="B3873">
        <v>4884</v>
      </c>
      <c r="C3873">
        <v>4884</v>
      </c>
      <c r="D3873">
        <v>26336</v>
      </c>
      <c r="E3873" t="str">
        <f t="shared" si="180"/>
        <v>26336-BRA-P</v>
      </c>
      <c r="F3873" t="s">
        <v>1279</v>
      </c>
      <c r="G3873" t="s">
        <v>76</v>
      </c>
      <c r="H3873" t="s">
        <v>12</v>
      </c>
      <c r="I3873">
        <v>-47.401797999999999</v>
      </c>
      <c r="J3873">
        <v>-22.561501</v>
      </c>
      <c r="K3873">
        <v>574</v>
      </c>
      <c r="L3873">
        <v>231.85499999999999</v>
      </c>
      <c r="M3873" t="str">
        <f t="shared" si="181"/>
        <v>Pequeña</v>
      </c>
      <c r="N3873" t="str">
        <f t="shared" si="182"/>
        <v>P</v>
      </c>
      <c r="O3873">
        <v>1.2125999999999999</v>
      </c>
      <c r="P3873" t="s">
        <v>7</v>
      </c>
      <c r="Q3873">
        <v>-1.1122999999999999E-2</v>
      </c>
      <c r="R3873" t="s">
        <v>15</v>
      </c>
      <c r="S3873">
        <v>47.862403999999998</v>
      </c>
      <c r="T3873" t="s">
        <v>9</v>
      </c>
      <c r="U3873">
        <v>140.21388183385531</v>
      </c>
      <c r="V3873">
        <v>22.1</v>
      </c>
      <c r="W3873">
        <v>5.5659999999999998</v>
      </c>
      <c r="X3873">
        <v>66</v>
      </c>
      <c r="Y3873">
        <v>4.3749200000000021</v>
      </c>
      <c r="Z3873">
        <v>153</v>
      </c>
      <c r="AA3873" t="str">
        <f>IF(Z3873=-1,"Flat",
INDEX({"North","Northeast","East","Southeast","South","Southwest","West","Northwest","North"},
MATCH(Z3873,{0;22.5;67.5;112.5;157.5;202.5;247.5;292.5;337.5},1)))</f>
        <v>Southeast</v>
      </c>
      <c r="AB3873">
        <v>0.66236899999999999</v>
      </c>
      <c r="AC3873" t="s">
        <v>10</v>
      </c>
      <c r="AD3873">
        <v>1</v>
      </c>
      <c r="AE3873">
        <v>25</v>
      </c>
      <c r="AF3873">
        <v>4.4119999999999999</v>
      </c>
    </row>
    <row r="3874" spans="1:32" x14ac:dyDescent="0.25">
      <c r="A3874">
        <v>4466</v>
      </c>
      <c r="B3874">
        <v>4885</v>
      </c>
      <c r="C3874">
        <v>4885</v>
      </c>
      <c r="D3874">
        <v>26337</v>
      </c>
      <c r="E3874" t="str">
        <f t="shared" si="180"/>
        <v>26337-BRA-P</v>
      </c>
      <c r="F3874" t="s">
        <v>1280</v>
      </c>
      <c r="G3874" t="s">
        <v>76</v>
      </c>
      <c r="H3874" t="s">
        <v>12</v>
      </c>
      <c r="I3874">
        <v>-48.807499</v>
      </c>
      <c r="J3874">
        <v>-15.9268</v>
      </c>
      <c r="K3874">
        <v>958</v>
      </c>
      <c r="L3874">
        <v>252.017</v>
      </c>
      <c r="M3874" t="str">
        <f t="shared" si="181"/>
        <v>Pequeña</v>
      </c>
      <c r="N3874" t="str">
        <f t="shared" si="182"/>
        <v>P</v>
      </c>
      <c r="O3874">
        <v>2.3237299999999999</v>
      </c>
      <c r="P3874" t="s">
        <v>32</v>
      </c>
      <c r="Q3874">
        <v>-1.7479999999999999E-2</v>
      </c>
      <c r="R3874" t="s">
        <v>15</v>
      </c>
      <c r="S3874">
        <v>65.323134999999994</v>
      </c>
      <c r="T3874" t="s">
        <v>9</v>
      </c>
      <c r="U3874">
        <v>631.63834122800927</v>
      </c>
      <c r="V3874">
        <v>23.1</v>
      </c>
      <c r="W3874">
        <v>5.7359999999999998</v>
      </c>
      <c r="X3874">
        <v>66</v>
      </c>
      <c r="Y3874">
        <v>4.3719599999999996</v>
      </c>
      <c r="Z3874">
        <v>140</v>
      </c>
      <c r="AA3874" t="str">
        <f>IF(Z3874=-1,"Flat",
INDEX({"North","Northeast","East","Southeast","South","Southwest","West","Northwest","North"},
MATCH(Z3874,{0;22.5;67.5;112.5;157.5;202.5;247.5;292.5;337.5},1)))</f>
        <v>Southeast</v>
      </c>
      <c r="AB3874">
        <v>0.66645600000000005</v>
      </c>
      <c r="AC3874" t="s">
        <v>10</v>
      </c>
      <c r="AD3874">
        <v>1</v>
      </c>
      <c r="AE3874">
        <v>22</v>
      </c>
      <c r="AF3874">
        <v>4.516</v>
      </c>
    </row>
    <row r="3875" spans="1:32" x14ac:dyDescent="0.25">
      <c r="A3875">
        <v>4467</v>
      </c>
      <c r="B3875">
        <v>4886</v>
      </c>
      <c r="C3875">
        <v>4886</v>
      </c>
      <c r="D3875">
        <v>26338</v>
      </c>
      <c r="E3875" t="str">
        <f t="shared" si="180"/>
        <v>26338-BRA-P</v>
      </c>
      <c r="F3875" t="s">
        <v>1281</v>
      </c>
      <c r="G3875" t="s">
        <v>76</v>
      </c>
      <c r="H3875" t="s">
        <v>12</v>
      </c>
      <c r="I3875">
        <v>-51.809100999999998</v>
      </c>
      <c r="J3875">
        <v>-16.953899</v>
      </c>
      <c r="K3875">
        <v>713</v>
      </c>
      <c r="L3875">
        <v>340.22199999999998</v>
      </c>
      <c r="M3875" t="str">
        <f t="shared" si="181"/>
        <v>Pequeña</v>
      </c>
      <c r="N3875" t="str">
        <f t="shared" si="182"/>
        <v>P</v>
      </c>
      <c r="O3875">
        <v>1.4250499999999999</v>
      </c>
      <c r="P3875" t="s">
        <v>7</v>
      </c>
      <c r="Q3875">
        <v>-5.9589999999999999E-3</v>
      </c>
      <c r="R3875" t="s">
        <v>8</v>
      </c>
      <c r="S3875">
        <v>97.480887999999993</v>
      </c>
      <c r="T3875" t="s">
        <v>19</v>
      </c>
      <c r="U3875">
        <v>1638.001792088643</v>
      </c>
      <c r="V3875">
        <v>24</v>
      </c>
      <c r="W3875">
        <v>5.8570000000000002</v>
      </c>
      <c r="X3875">
        <v>62</v>
      </c>
      <c r="Y3875">
        <v>3.7789600000000001</v>
      </c>
      <c r="Z3875">
        <v>148</v>
      </c>
      <c r="AA3875" t="str">
        <f>IF(Z3875=-1,"Flat",
INDEX({"North","Northeast","East","Southeast","South","Southwest","West","Northwest","North"},
MATCH(Z3875,{0;22.5;67.5;112.5;157.5;202.5;247.5;292.5;337.5},1)))</f>
        <v>Southeast</v>
      </c>
      <c r="AB3875">
        <v>0.745224</v>
      </c>
      <c r="AC3875" t="s">
        <v>10</v>
      </c>
      <c r="AD3875">
        <v>1</v>
      </c>
      <c r="AE3875">
        <v>22</v>
      </c>
      <c r="AF3875">
        <v>4.5970000000000004</v>
      </c>
    </row>
    <row r="3876" spans="1:32" x14ac:dyDescent="0.25">
      <c r="A3876">
        <v>4468</v>
      </c>
      <c r="B3876">
        <v>4887</v>
      </c>
      <c r="C3876">
        <v>4887</v>
      </c>
      <c r="D3876">
        <v>26339</v>
      </c>
      <c r="E3876" t="str">
        <f t="shared" si="180"/>
        <v>26339-BRA-P</v>
      </c>
      <c r="F3876" t="s">
        <v>1282</v>
      </c>
      <c r="G3876" t="s">
        <v>76</v>
      </c>
      <c r="H3876" t="s">
        <v>12</v>
      </c>
      <c r="I3876">
        <v>-44.430599000000001</v>
      </c>
      <c r="J3876">
        <v>-16.2075</v>
      </c>
      <c r="K3876">
        <v>733</v>
      </c>
      <c r="L3876">
        <v>221.77500000000001</v>
      </c>
      <c r="M3876" t="str">
        <f t="shared" si="181"/>
        <v>Pequeña</v>
      </c>
      <c r="N3876" t="str">
        <f t="shared" si="182"/>
        <v>P</v>
      </c>
      <c r="O3876">
        <v>1.93445</v>
      </c>
      <c r="P3876" t="s">
        <v>7</v>
      </c>
      <c r="Q3876">
        <v>5.1640000000000002E-3</v>
      </c>
      <c r="R3876" t="s">
        <v>8</v>
      </c>
      <c r="S3876">
        <v>204.86369300000001</v>
      </c>
      <c r="T3876" t="s">
        <v>23</v>
      </c>
      <c r="U3876">
        <v>1437.5239153825801</v>
      </c>
      <c r="V3876">
        <v>24.4</v>
      </c>
      <c r="W3876">
        <v>5.9880000000000004</v>
      </c>
      <c r="X3876">
        <v>66</v>
      </c>
      <c r="Y3876">
        <v>5.9054599999999997</v>
      </c>
      <c r="Z3876">
        <v>123</v>
      </c>
      <c r="AA3876" t="str">
        <f>IF(Z3876=-1,"Flat",
INDEX({"North","Northeast","East","Southeast","South","Southwest","West","Northwest","North"},
MATCH(Z3876,{0;22.5;67.5;112.5;157.5;202.5;247.5;292.5;337.5},1)))</f>
        <v>Southeast</v>
      </c>
      <c r="AB3876">
        <v>0.59427200000000002</v>
      </c>
      <c r="AC3876" t="s">
        <v>20</v>
      </c>
      <c r="AD3876">
        <v>4.9000000000000004</v>
      </c>
      <c r="AE3876">
        <v>21</v>
      </c>
      <c r="AF3876">
        <v>4.6950000000000003</v>
      </c>
    </row>
    <row r="3877" spans="1:32" x14ac:dyDescent="0.25">
      <c r="A3877">
        <v>4469</v>
      </c>
      <c r="B3877">
        <v>4888</v>
      </c>
      <c r="C3877">
        <v>4888</v>
      </c>
      <c r="D3877">
        <v>26340</v>
      </c>
      <c r="E3877" t="str">
        <f t="shared" si="180"/>
        <v>26340-BRA-M</v>
      </c>
      <c r="F3877" t="s">
        <v>1283</v>
      </c>
      <c r="G3877" t="s">
        <v>76</v>
      </c>
      <c r="H3877" t="s">
        <v>12</v>
      </c>
      <c r="I3877">
        <v>-43.299098999999998</v>
      </c>
      <c r="J3877">
        <v>-15.809200000000001</v>
      </c>
      <c r="K3877">
        <v>533</v>
      </c>
      <c r="L3877">
        <v>43283.9</v>
      </c>
      <c r="M3877" t="str">
        <f t="shared" si="181"/>
        <v>Mediana</v>
      </c>
      <c r="N3877" t="str">
        <f t="shared" si="182"/>
        <v>M</v>
      </c>
      <c r="O3877">
        <v>5.7098999999999997E-2</v>
      </c>
      <c r="P3877" t="s">
        <v>7</v>
      </c>
      <c r="Q3877">
        <v>-7.9500000000000003E-4</v>
      </c>
      <c r="R3877" t="s">
        <v>8</v>
      </c>
      <c r="S3877">
        <v>270</v>
      </c>
      <c r="T3877" t="s">
        <v>16</v>
      </c>
      <c r="U3877">
        <v>35.811762881801307</v>
      </c>
      <c r="V3877">
        <v>25.9</v>
      </c>
      <c r="W3877">
        <v>6.173</v>
      </c>
      <c r="X3877">
        <v>72</v>
      </c>
      <c r="Y3877">
        <v>5.1361100000000004</v>
      </c>
      <c r="Z3877">
        <v>122</v>
      </c>
      <c r="AA3877" t="str">
        <f>IF(Z3877=-1,"Flat",
INDEX({"North","Northeast","East","Southeast","South","Southwest","West","Northwest","North"},
MATCH(Z3877,{0;22.5;67.5;112.5;157.5;202.5;247.5;292.5;337.5},1)))</f>
        <v>Southeast</v>
      </c>
      <c r="AB3877">
        <v>0.79971599999999998</v>
      </c>
      <c r="AC3877" t="s">
        <v>10</v>
      </c>
      <c r="AD3877">
        <v>2.2999999999999998</v>
      </c>
      <c r="AE3877">
        <v>20</v>
      </c>
      <c r="AF3877">
        <v>4.798</v>
      </c>
    </row>
    <row r="3878" spans="1:32" x14ac:dyDescent="0.25">
      <c r="A3878">
        <v>4472</v>
      </c>
      <c r="B3878">
        <v>4891</v>
      </c>
      <c r="C3878">
        <v>4891</v>
      </c>
      <c r="D3878">
        <v>26343</v>
      </c>
      <c r="E3878" t="str">
        <f t="shared" si="180"/>
        <v>26343-BRA-P</v>
      </c>
      <c r="F3878" t="s">
        <v>1284</v>
      </c>
      <c r="G3878" t="s">
        <v>76</v>
      </c>
      <c r="H3878" t="s">
        <v>12</v>
      </c>
      <c r="I3878">
        <v>-46.509701</v>
      </c>
      <c r="J3878">
        <v>-18.604099000000001</v>
      </c>
      <c r="K3878">
        <v>808</v>
      </c>
      <c r="L3878">
        <v>248.23599999999999</v>
      </c>
      <c r="M3878" t="str">
        <f t="shared" si="181"/>
        <v>Pequeña</v>
      </c>
      <c r="N3878" t="str">
        <f t="shared" si="182"/>
        <v>P</v>
      </c>
      <c r="O3878">
        <v>0.87943099999999996</v>
      </c>
      <c r="P3878" t="s">
        <v>7</v>
      </c>
      <c r="Q3878">
        <v>-1.8273999999999999E-2</v>
      </c>
      <c r="R3878" t="s">
        <v>15</v>
      </c>
      <c r="S3878">
        <v>256.86596700000001</v>
      </c>
      <c r="T3878" t="s">
        <v>16</v>
      </c>
      <c r="U3878">
        <v>189.06207966156191</v>
      </c>
      <c r="V3878">
        <v>22.299999</v>
      </c>
      <c r="W3878">
        <v>5.7279999999999998</v>
      </c>
      <c r="X3878">
        <v>53</v>
      </c>
      <c r="Y3878">
        <v>4.1246099999999997</v>
      </c>
      <c r="Z3878">
        <v>116</v>
      </c>
      <c r="AA3878" t="str">
        <f>IF(Z3878=-1,"Flat",
INDEX({"North","Northeast","East","Southeast","South","Southwest","West","Northwest","North"},
MATCH(Z3878,{0;22.5;67.5;112.5;157.5;202.5;247.5;292.5;337.5},1)))</f>
        <v>Southeast</v>
      </c>
      <c r="AB3878">
        <v>0.59495399999999998</v>
      </c>
      <c r="AC3878" t="s">
        <v>20</v>
      </c>
      <c r="AD3878">
        <v>2.5</v>
      </c>
      <c r="AE3878">
        <v>23</v>
      </c>
      <c r="AF3878">
        <v>4.5369999999999999</v>
      </c>
    </row>
    <row r="3879" spans="1:32" x14ac:dyDescent="0.25">
      <c r="A3879">
        <v>4476</v>
      </c>
      <c r="B3879">
        <v>4895</v>
      </c>
      <c r="C3879">
        <v>4895</v>
      </c>
      <c r="D3879">
        <v>26347</v>
      </c>
      <c r="E3879" t="str">
        <f t="shared" si="180"/>
        <v>26347-BRA-P</v>
      </c>
      <c r="F3879" t="s">
        <v>1285</v>
      </c>
      <c r="G3879" t="s">
        <v>76</v>
      </c>
      <c r="H3879" t="s">
        <v>12</v>
      </c>
      <c r="I3879">
        <v>-42.290999999999997</v>
      </c>
      <c r="J3879">
        <v>-16.169900999999999</v>
      </c>
      <c r="K3879">
        <v>466</v>
      </c>
      <c r="L3879">
        <v>49.896000000000001</v>
      </c>
      <c r="M3879" t="str">
        <f t="shared" si="181"/>
        <v>Pequeña</v>
      </c>
      <c r="N3879" t="str">
        <f t="shared" si="182"/>
        <v>P</v>
      </c>
      <c r="O3879">
        <v>1.0276799999999999</v>
      </c>
      <c r="P3879" t="s">
        <v>7</v>
      </c>
      <c r="Q3879">
        <v>5.1640000000000002E-3</v>
      </c>
      <c r="R3879" t="s">
        <v>8</v>
      </c>
      <c r="S3879">
        <v>90</v>
      </c>
      <c r="T3879" t="s">
        <v>19</v>
      </c>
      <c r="U3879">
        <v>219.27918607223651</v>
      </c>
      <c r="V3879">
        <v>24.5</v>
      </c>
      <c r="W3879">
        <v>5.3920000000000003</v>
      </c>
      <c r="X3879">
        <v>88.22</v>
      </c>
      <c r="Y3879">
        <v>3.3364699999999998</v>
      </c>
      <c r="Z3879">
        <v>88</v>
      </c>
      <c r="AA3879" t="str">
        <f>IF(Z3879=-1,"Flat",
INDEX({"North","Northeast","East","Southeast","South","Southwest","West","Northwest","North"},
MATCH(Z3879,{0;22.5;67.5;112.5;157.5;202.5;247.5;292.5;337.5},1)))</f>
        <v>East</v>
      </c>
      <c r="AB3879">
        <v>0.67051899999999998</v>
      </c>
      <c r="AC3879" t="s">
        <v>10</v>
      </c>
      <c r="AD3879">
        <v>1</v>
      </c>
      <c r="AE3879">
        <v>17</v>
      </c>
      <c r="AF3879">
        <v>4.2110000000000012</v>
      </c>
    </row>
    <row r="3880" spans="1:32" x14ac:dyDescent="0.25">
      <c r="A3880">
        <v>4479</v>
      </c>
      <c r="B3880">
        <v>4898</v>
      </c>
      <c r="C3880">
        <v>4898</v>
      </c>
      <c r="D3880">
        <v>26350</v>
      </c>
      <c r="E3880" t="str">
        <f t="shared" si="180"/>
        <v>26350-BRA-P</v>
      </c>
      <c r="F3880" t="s">
        <v>1286</v>
      </c>
      <c r="G3880" t="s">
        <v>76</v>
      </c>
      <c r="H3880" t="s">
        <v>12</v>
      </c>
      <c r="I3880">
        <v>-42.731299999999997</v>
      </c>
      <c r="J3880">
        <v>-17.286100000000001</v>
      </c>
      <c r="K3880">
        <v>717</v>
      </c>
      <c r="L3880">
        <v>126.255</v>
      </c>
      <c r="M3880" t="str">
        <f t="shared" si="181"/>
        <v>Pequeña</v>
      </c>
      <c r="N3880" t="str">
        <f t="shared" si="182"/>
        <v>P</v>
      </c>
      <c r="O3880">
        <v>3.5304500000000001</v>
      </c>
      <c r="P3880" t="s">
        <v>32</v>
      </c>
      <c r="Q3880">
        <v>9.5340000000000008E-3</v>
      </c>
      <c r="R3880" t="s">
        <v>8</v>
      </c>
      <c r="S3880">
        <v>223.03634600000001</v>
      </c>
      <c r="T3880" t="s">
        <v>23</v>
      </c>
      <c r="U3880">
        <v>672.1497704818604</v>
      </c>
      <c r="V3880">
        <v>22.9</v>
      </c>
      <c r="W3880">
        <v>5.2960000000000003</v>
      </c>
      <c r="X3880">
        <v>88.22</v>
      </c>
      <c r="Y3880">
        <v>4.3006900000000012</v>
      </c>
      <c r="Z3880">
        <v>88</v>
      </c>
      <c r="AA3880" t="str">
        <f>IF(Z3880=-1,"Flat",
INDEX({"North","Northeast","East","Southeast","South","Southwest","West","Northwest","North"},
MATCH(Z3880,{0;22.5;67.5;112.5;157.5;202.5;247.5;292.5;337.5},1)))</f>
        <v>East</v>
      </c>
      <c r="AB3880">
        <v>0.58426599999999995</v>
      </c>
      <c r="AC3880" t="s">
        <v>20</v>
      </c>
      <c r="AD3880">
        <v>1</v>
      </c>
      <c r="AE3880">
        <v>18</v>
      </c>
      <c r="AF3880">
        <v>4.18</v>
      </c>
    </row>
    <row r="3881" spans="1:32" x14ac:dyDescent="0.25">
      <c r="A3881">
        <v>4481</v>
      </c>
      <c r="B3881">
        <v>4900</v>
      </c>
      <c r="C3881">
        <v>4900</v>
      </c>
      <c r="D3881">
        <v>26352</v>
      </c>
      <c r="E3881" t="str">
        <f t="shared" si="180"/>
        <v>26352-BRA-P</v>
      </c>
      <c r="F3881" t="s">
        <v>1287</v>
      </c>
      <c r="G3881" t="s">
        <v>76</v>
      </c>
      <c r="H3881" t="s">
        <v>12</v>
      </c>
      <c r="I3881">
        <v>-46.59</v>
      </c>
      <c r="J3881">
        <v>-23.030000999999999</v>
      </c>
      <c r="K3881">
        <v>824</v>
      </c>
      <c r="L3881">
        <v>235.636</v>
      </c>
      <c r="M3881" t="str">
        <f t="shared" si="181"/>
        <v>Pequeña</v>
      </c>
      <c r="N3881" t="str">
        <f t="shared" si="182"/>
        <v>P</v>
      </c>
      <c r="O3881">
        <v>0.93837400000000004</v>
      </c>
      <c r="P3881" t="s">
        <v>7</v>
      </c>
      <c r="Q3881">
        <v>7.548E-3</v>
      </c>
      <c r="R3881" t="s">
        <v>8</v>
      </c>
      <c r="S3881">
        <v>333.82470699999999</v>
      </c>
      <c r="T3881" t="s">
        <v>30</v>
      </c>
      <c r="U3881">
        <v>6832.8598314733927</v>
      </c>
      <c r="V3881">
        <v>20.5</v>
      </c>
      <c r="W3881">
        <v>5.484</v>
      </c>
      <c r="X3881">
        <v>65</v>
      </c>
      <c r="Y3881">
        <v>6.0640299999999998</v>
      </c>
      <c r="Z3881">
        <v>167</v>
      </c>
      <c r="AA3881" t="str">
        <f>IF(Z3881=-1,"Flat",
INDEX({"North","Northeast","East","Southeast","South","Southwest","West","Northwest","North"},
MATCH(Z3881,{0;22.5;67.5;112.5;157.5;202.5;247.5;292.5;337.5},1)))</f>
        <v>South</v>
      </c>
      <c r="AB3881">
        <v>0.79684500000000003</v>
      </c>
      <c r="AC3881" t="s">
        <v>10</v>
      </c>
      <c r="AD3881">
        <v>2</v>
      </c>
      <c r="AE3881">
        <v>25</v>
      </c>
      <c r="AF3881">
        <v>4.3730000000000002</v>
      </c>
    </row>
    <row r="3882" spans="1:32" x14ac:dyDescent="0.25">
      <c r="A3882">
        <v>4482</v>
      </c>
      <c r="B3882">
        <v>4901</v>
      </c>
      <c r="C3882">
        <v>4901</v>
      </c>
      <c r="D3882">
        <v>26353</v>
      </c>
      <c r="E3882" t="str">
        <f t="shared" si="180"/>
        <v>26353-BRA-P</v>
      </c>
      <c r="F3882" t="s">
        <v>1288</v>
      </c>
      <c r="G3882" t="s">
        <v>76</v>
      </c>
      <c r="H3882" t="s">
        <v>12</v>
      </c>
      <c r="I3882">
        <v>-46.171398000000003</v>
      </c>
      <c r="J3882">
        <v>-19.696400000000001</v>
      </c>
      <c r="K3882">
        <v>1033</v>
      </c>
      <c r="L3882">
        <v>675.40499999999997</v>
      </c>
      <c r="M3882" t="str">
        <f t="shared" si="181"/>
        <v>Pequeña</v>
      </c>
      <c r="N3882" t="str">
        <f t="shared" si="182"/>
        <v>P</v>
      </c>
      <c r="O3882">
        <v>1.83246</v>
      </c>
      <c r="P3882" t="s">
        <v>7</v>
      </c>
      <c r="Q3882">
        <v>1.0725999999999999E-2</v>
      </c>
      <c r="R3882" t="s">
        <v>80</v>
      </c>
      <c r="S3882">
        <v>278.50869799999998</v>
      </c>
      <c r="T3882" t="s">
        <v>16</v>
      </c>
      <c r="U3882">
        <v>382.40862033910258</v>
      </c>
      <c r="V3882">
        <v>20.100000000000001</v>
      </c>
      <c r="W3882">
        <v>5.5010000000000003</v>
      </c>
      <c r="X3882">
        <v>65</v>
      </c>
      <c r="Y3882">
        <v>4.3946100000000001</v>
      </c>
      <c r="Z3882">
        <v>134</v>
      </c>
      <c r="AA3882" t="str">
        <f>IF(Z3882=-1,"Flat",
INDEX({"North","Northeast","East","Southeast","South","Southwest","West","Northwest","North"},
MATCH(Z3882,{0;22.5;67.5;112.5;157.5;202.5;247.5;292.5;337.5},1)))</f>
        <v>Southeast</v>
      </c>
      <c r="AB3882">
        <v>0.59712299999999996</v>
      </c>
      <c r="AC3882" t="s">
        <v>20</v>
      </c>
      <c r="AD3882">
        <v>1</v>
      </c>
      <c r="AE3882">
        <v>24</v>
      </c>
      <c r="AF3882">
        <v>4.4059999999999997</v>
      </c>
    </row>
    <row r="3883" spans="1:32" x14ac:dyDescent="0.25">
      <c r="A3883">
        <v>4483</v>
      </c>
      <c r="B3883">
        <v>4902</v>
      </c>
      <c r="C3883">
        <v>4902</v>
      </c>
      <c r="D3883">
        <v>26354</v>
      </c>
      <c r="E3883" t="str">
        <f t="shared" si="180"/>
        <v>26354-BRA-P</v>
      </c>
      <c r="F3883" t="s">
        <v>1289</v>
      </c>
      <c r="G3883" t="s">
        <v>76</v>
      </c>
      <c r="H3883" t="s">
        <v>12</v>
      </c>
      <c r="I3883">
        <v>-57.086799999999997</v>
      </c>
      <c r="J3883">
        <v>-29.7561</v>
      </c>
      <c r="K3883">
        <v>78</v>
      </c>
      <c r="L3883">
        <v>438.50900000000001</v>
      </c>
      <c r="M3883" t="str">
        <f t="shared" si="181"/>
        <v>Pequeña</v>
      </c>
      <c r="N3883" t="str">
        <f t="shared" si="182"/>
        <v>P</v>
      </c>
      <c r="O3883">
        <v>0.328629</v>
      </c>
      <c r="P3883" t="s">
        <v>7</v>
      </c>
      <c r="Q3883">
        <v>3.1779999999999998E-3</v>
      </c>
      <c r="R3883" t="s">
        <v>8</v>
      </c>
      <c r="S3883">
        <v>272.48956299999998</v>
      </c>
      <c r="T3883" t="s">
        <v>16</v>
      </c>
      <c r="U3883">
        <v>112.77200436479831</v>
      </c>
      <c r="V3883">
        <v>20.100000000000001</v>
      </c>
      <c r="W3883">
        <v>5.47</v>
      </c>
      <c r="X3883">
        <v>78</v>
      </c>
      <c r="Y3883">
        <v>6.6633599999999999</v>
      </c>
      <c r="Z3883">
        <v>165</v>
      </c>
      <c r="AA3883" t="str">
        <f>IF(Z3883=-1,"Flat",
INDEX({"North","Northeast","East","Southeast","South","Southwest","West","Northwest","North"},
MATCH(Z3883,{0;22.5;67.5;112.5;157.5;202.5;247.5;292.5;337.5},1)))</f>
        <v>South</v>
      </c>
      <c r="AB3883">
        <v>0.67328900000000003</v>
      </c>
      <c r="AC3883" t="s">
        <v>10</v>
      </c>
      <c r="AD3883">
        <v>2.5</v>
      </c>
      <c r="AE3883">
        <v>26</v>
      </c>
      <c r="AF3883">
        <v>4.3710000000000022</v>
      </c>
    </row>
    <row r="3884" spans="1:32" x14ac:dyDescent="0.25">
      <c r="A3884">
        <v>4484</v>
      </c>
      <c r="B3884">
        <v>4903</v>
      </c>
      <c r="C3884">
        <v>4903</v>
      </c>
      <c r="D3884">
        <v>26355</v>
      </c>
      <c r="E3884" t="str">
        <f t="shared" si="180"/>
        <v>26355-BRA-P</v>
      </c>
      <c r="F3884" t="s">
        <v>1290</v>
      </c>
      <c r="G3884" t="s">
        <v>76</v>
      </c>
      <c r="H3884" t="s">
        <v>12</v>
      </c>
      <c r="I3884">
        <v>-45.008201999999997</v>
      </c>
      <c r="J3884">
        <v>-22.660601</v>
      </c>
      <c r="K3884">
        <v>541</v>
      </c>
      <c r="L3884">
        <v>352.82299999999998</v>
      </c>
      <c r="M3884" t="str">
        <f t="shared" si="181"/>
        <v>Pequeña</v>
      </c>
      <c r="N3884" t="str">
        <f t="shared" si="182"/>
        <v>P</v>
      </c>
      <c r="O3884">
        <v>1.6086499999999999</v>
      </c>
      <c r="P3884" t="s">
        <v>7</v>
      </c>
      <c r="Q3884">
        <v>1.0329E-2</v>
      </c>
      <c r="R3884" t="s">
        <v>80</v>
      </c>
      <c r="S3884">
        <v>291.32946800000002</v>
      </c>
      <c r="T3884" t="s">
        <v>16</v>
      </c>
      <c r="U3884">
        <v>171.43912753807609</v>
      </c>
      <c r="V3884">
        <v>21.299999</v>
      </c>
      <c r="W3884">
        <v>5.3680000000000003</v>
      </c>
      <c r="X3884">
        <v>78</v>
      </c>
      <c r="Y3884">
        <v>5.6636100000000003</v>
      </c>
      <c r="Z3884">
        <v>158</v>
      </c>
      <c r="AA3884" t="str">
        <f>IF(Z3884=-1,"Flat",
INDEX({"North","Northeast","East","Southeast","South","Southwest","West","Northwest","North"},
MATCH(Z3884,{0;22.5;67.5;112.5;157.5;202.5;247.5;292.5;337.5},1)))</f>
        <v>South</v>
      </c>
      <c r="AB3884">
        <v>0.67471599999999998</v>
      </c>
      <c r="AC3884" t="s">
        <v>10</v>
      </c>
      <c r="AD3884">
        <v>1</v>
      </c>
      <c r="AE3884">
        <v>24</v>
      </c>
      <c r="AF3884">
        <v>4.26</v>
      </c>
    </row>
    <row r="3885" spans="1:32" x14ac:dyDescent="0.25">
      <c r="A3885">
        <v>4485</v>
      </c>
      <c r="B3885">
        <v>4904</v>
      </c>
      <c r="C3885">
        <v>4904</v>
      </c>
      <c r="D3885">
        <v>26356</v>
      </c>
      <c r="E3885" t="str">
        <f t="shared" si="180"/>
        <v>26356-BRA-P</v>
      </c>
      <c r="F3885" t="s">
        <v>1291</v>
      </c>
      <c r="G3885" t="s">
        <v>76</v>
      </c>
      <c r="H3885" t="s">
        <v>12</v>
      </c>
      <c r="I3885">
        <v>-42.77</v>
      </c>
      <c r="J3885">
        <v>-2.73</v>
      </c>
      <c r="K3885">
        <v>5</v>
      </c>
      <c r="L3885">
        <v>13921.4</v>
      </c>
      <c r="M3885" t="str">
        <f t="shared" si="181"/>
        <v>Pequeña</v>
      </c>
      <c r="N3885" t="str">
        <f t="shared" si="182"/>
        <v>P</v>
      </c>
      <c r="O3885">
        <v>0.25295000000000001</v>
      </c>
      <c r="P3885" t="s">
        <v>7</v>
      </c>
      <c r="Q3885">
        <v>3.97E-4</v>
      </c>
      <c r="R3885" t="s">
        <v>8</v>
      </c>
      <c r="S3885">
        <v>343.61047400000001</v>
      </c>
      <c r="T3885" t="s">
        <v>70</v>
      </c>
      <c r="U3885">
        <v>2232.8447259817381</v>
      </c>
      <c r="V3885">
        <v>27.299999</v>
      </c>
      <c r="W3885">
        <v>5.8719999999999999</v>
      </c>
      <c r="X3885">
        <v>74</v>
      </c>
      <c r="Y3885">
        <v>5.6991399999999999</v>
      </c>
      <c r="Z3885">
        <v>124</v>
      </c>
      <c r="AA3885" t="str">
        <f>IF(Z3885=-1,"Flat",
INDEX({"North","Northeast","East","Southeast","South","Southwest","West","Northwest","North"},
MATCH(Z3885,{0;22.5;67.5;112.5;157.5;202.5;247.5;292.5;337.5},1)))</f>
        <v>Southeast</v>
      </c>
      <c r="AB3885">
        <v>0.79828900000000003</v>
      </c>
      <c r="AC3885" t="s">
        <v>10</v>
      </c>
      <c r="AD3885">
        <v>1</v>
      </c>
      <c r="AE3885">
        <v>6</v>
      </c>
      <c r="AF3885">
        <v>4.5839999999999996</v>
      </c>
    </row>
    <row r="3886" spans="1:32" x14ac:dyDescent="0.25">
      <c r="A3886">
        <v>4486</v>
      </c>
      <c r="B3886">
        <v>4905</v>
      </c>
      <c r="C3886">
        <v>4905</v>
      </c>
      <c r="D3886">
        <v>26357</v>
      </c>
      <c r="E3886" t="str">
        <f t="shared" si="180"/>
        <v>26357-BRA-P</v>
      </c>
      <c r="F3886" t="s">
        <v>1292</v>
      </c>
      <c r="G3886" t="s">
        <v>76</v>
      </c>
      <c r="H3886" t="s">
        <v>12</v>
      </c>
      <c r="I3886">
        <v>-48.806099000000003</v>
      </c>
      <c r="J3886">
        <v>-21.243299</v>
      </c>
      <c r="K3886">
        <v>606</v>
      </c>
      <c r="L3886">
        <v>473.791</v>
      </c>
      <c r="M3886" t="str">
        <f t="shared" si="181"/>
        <v>Pequeña</v>
      </c>
      <c r="N3886" t="str">
        <f t="shared" si="182"/>
        <v>P</v>
      </c>
      <c r="O3886">
        <v>0.86070000000000002</v>
      </c>
      <c r="P3886" t="s">
        <v>7</v>
      </c>
      <c r="Q3886">
        <v>4.7670000000000004E-3</v>
      </c>
      <c r="R3886" t="s">
        <v>8</v>
      </c>
      <c r="S3886">
        <v>185.710587</v>
      </c>
      <c r="T3886" t="s">
        <v>13</v>
      </c>
      <c r="U3886">
        <v>662.79530744544843</v>
      </c>
      <c r="V3886">
        <v>23.299999</v>
      </c>
      <c r="W3886">
        <v>5.758</v>
      </c>
      <c r="X3886">
        <v>63</v>
      </c>
      <c r="Y3886">
        <v>5.9662300000000004</v>
      </c>
      <c r="Z3886">
        <v>153</v>
      </c>
      <c r="AA3886" t="str">
        <f>IF(Z3886=-1,"Flat",
INDEX({"North","Northeast","East","Southeast","South","Southwest","West","Northwest","North"},
MATCH(Z3886,{0;22.5;67.5;112.5;157.5;202.5;247.5;292.5;337.5},1)))</f>
        <v>Southeast</v>
      </c>
      <c r="AB3886">
        <v>0.59173100000000001</v>
      </c>
      <c r="AC3886" t="s">
        <v>20</v>
      </c>
      <c r="AD3886">
        <v>1.8</v>
      </c>
      <c r="AE3886">
        <v>24</v>
      </c>
      <c r="AF3886">
        <v>4.5519999999999996</v>
      </c>
    </row>
    <row r="3887" spans="1:32" x14ac:dyDescent="0.25">
      <c r="A3887">
        <v>4488</v>
      </c>
      <c r="B3887">
        <v>4907</v>
      </c>
      <c r="C3887">
        <v>4907</v>
      </c>
      <c r="D3887">
        <v>26359</v>
      </c>
      <c r="E3887" t="str">
        <f t="shared" si="180"/>
        <v>26359-BRA-P</v>
      </c>
      <c r="F3887" t="s">
        <v>1293</v>
      </c>
      <c r="G3887" t="s">
        <v>76</v>
      </c>
      <c r="H3887" t="s">
        <v>12</v>
      </c>
      <c r="I3887">
        <v>-42.029899999999998</v>
      </c>
      <c r="J3887">
        <v>-20.733601</v>
      </c>
      <c r="K3887">
        <v>414</v>
      </c>
      <c r="L3887">
        <v>534.27499999999998</v>
      </c>
      <c r="M3887" t="str">
        <f t="shared" si="181"/>
        <v>Pequeña</v>
      </c>
      <c r="N3887" t="str">
        <f t="shared" si="182"/>
        <v>P</v>
      </c>
      <c r="O3887">
        <v>5.7984299999999998</v>
      </c>
      <c r="P3887" t="s">
        <v>14</v>
      </c>
      <c r="Q3887">
        <v>-1.1918E-2</v>
      </c>
      <c r="R3887" t="s">
        <v>15</v>
      </c>
      <c r="S3887">
        <v>227.18731700000001</v>
      </c>
      <c r="T3887" t="s">
        <v>23</v>
      </c>
      <c r="U3887">
        <v>26.291549846495549</v>
      </c>
      <c r="V3887">
        <v>22.299999</v>
      </c>
      <c r="W3887">
        <v>5.0540000000000003</v>
      </c>
      <c r="X3887">
        <v>85</v>
      </c>
      <c r="Y3887">
        <v>3.6762100000000002</v>
      </c>
      <c r="Z3887">
        <v>126</v>
      </c>
      <c r="AA3887" t="str">
        <f>IF(Z3887=-1,"Flat",
INDEX({"North","Northeast","East","Southeast","South","Southwest","West","Northwest","North"},
MATCH(Z3887,{0;22.5;67.5;112.5;157.5;202.5;247.5;292.5;337.5},1)))</f>
        <v>Southeast</v>
      </c>
      <c r="AB3887">
        <v>0.59761200000000003</v>
      </c>
      <c r="AC3887" t="s">
        <v>20</v>
      </c>
      <c r="AD3887">
        <v>2.5</v>
      </c>
      <c r="AE3887">
        <v>22</v>
      </c>
      <c r="AF3887">
        <v>4.0339999999999998</v>
      </c>
    </row>
    <row r="3888" spans="1:32" x14ac:dyDescent="0.25">
      <c r="A3888">
        <v>4489</v>
      </c>
      <c r="B3888">
        <v>4908</v>
      </c>
      <c r="C3888">
        <v>4908</v>
      </c>
      <c r="D3888">
        <v>26360</v>
      </c>
      <c r="E3888" t="str">
        <f t="shared" si="180"/>
        <v>26360-BRA-P</v>
      </c>
      <c r="F3888" t="s">
        <v>1294</v>
      </c>
      <c r="G3888" t="s">
        <v>76</v>
      </c>
      <c r="H3888" t="s">
        <v>12</v>
      </c>
      <c r="I3888">
        <v>-49.438099000000001</v>
      </c>
      <c r="J3888">
        <v>-22.099899000000001</v>
      </c>
      <c r="K3888">
        <v>581</v>
      </c>
      <c r="L3888">
        <v>653.98299999999995</v>
      </c>
      <c r="M3888" t="str">
        <f t="shared" si="181"/>
        <v>Pequeña</v>
      </c>
      <c r="N3888" t="str">
        <f t="shared" si="182"/>
        <v>P</v>
      </c>
      <c r="O3888">
        <v>1.98306</v>
      </c>
      <c r="P3888" t="s">
        <v>7</v>
      </c>
      <c r="Q3888">
        <v>1.5890999999999999E-2</v>
      </c>
      <c r="R3888" t="s">
        <v>80</v>
      </c>
      <c r="S3888">
        <v>103.736267</v>
      </c>
      <c r="T3888" t="s">
        <v>19</v>
      </c>
      <c r="U3888">
        <v>81.688424432062391</v>
      </c>
      <c r="V3888">
        <v>22.6</v>
      </c>
      <c r="W3888">
        <v>5.6740000000000004</v>
      </c>
      <c r="X3888">
        <v>66</v>
      </c>
      <c r="Y3888">
        <v>5.2750199999999996</v>
      </c>
      <c r="Z3888">
        <v>139</v>
      </c>
      <c r="AA3888" t="str">
        <f>IF(Z3888=-1,"Flat",
INDEX({"North","Northeast","East","Southeast","South","Southwest","West","Northwest","North"},
MATCH(Z3888,{0;22.5;67.5;112.5;157.5;202.5;247.5;292.5;337.5},1)))</f>
        <v>Southeast</v>
      </c>
      <c r="AB3888">
        <v>0.59192199999999995</v>
      </c>
      <c r="AC3888" t="s">
        <v>20</v>
      </c>
      <c r="AD3888">
        <v>1</v>
      </c>
      <c r="AE3888">
        <v>25</v>
      </c>
      <c r="AF3888">
        <v>4.5069999999999997</v>
      </c>
    </row>
    <row r="3889" spans="1:32" x14ac:dyDescent="0.25">
      <c r="A3889">
        <v>4490</v>
      </c>
      <c r="B3889">
        <v>4909</v>
      </c>
      <c r="C3889">
        <v>4909</v>
      </c>
      <c r="D3889">
        <v>26361</v>
      </c>
      <c r="E3889" t="str">
        <f t="shared" si="180"/>
        <v>26361-BRA-P</v>
      </c>
      <c r="F3889" t="s">
        <v>1295</v>
      </c>
      <c r="G3889" t="s">
        <v>76</v>
      </c>
      <c r="H3889" t="s">
        <v>12</v>
      </c>
      <c r="I3889">
        <v>-46.175300999999997</v>
      </c>
      <c r="J3889">
        <v>-17.742799999999999</v>
      </c>
      <c r="K3889">
        <v>770</v>
      </c>
      <c r="L3889">
        <v>1381.05</v>
      </c>
      <c r="M3889" t="str">
        <f t="shared" si="181"/>
        <v>Pequeña</v>
      </c>
      <c r="N3889" t="str">
        <f t="shared" si="182"/>
        <v>P</v>
      </c>
      <c r="O3889">
        <v>1.87971</v>
      </c>
      <c r="P3889" t="s">
        <v>7</v>
      </c>
      <c r="Q3889">
        <v>6.3559999999999997E-3</v>
      </c>
      <c r="R3889" t="s">
        <v>8</v>
      </c>
      <c r="S3889">
        <v>329.93142699999999</v>
      </c>
      <c r="T3889" t="s">
        <v>30</v>
      </c>
      <c r="U3889">
        <v>424.80970644231292</v>
      </c>
      <c r="V3889">
        <v>23.299999</v>
      </c>
      <c r="W3889">
        <v>5.9560000000000004</v>
      </c>
      <c r="X3889">
        <v>75</v>
      </c>
      <c r="Y3889">
        <v>5.8428500000000003</v>
      </c>
      <c r="Z3889">
        <v>137</v>
      </c>
      <c r="AA3889" t="str">
        <f>IF(Z3889=-1,"Flat",
INDEX({"North","Northeast","East","Southeast","South","Southwest","West","Northwest","North"},
MATCH(Z3889,{0;22.5;67.5;112.5;157.5;202.5;247.5;292.5;337.5},1)))</f>
        <v>Southeast</v>
      </c>
      <c r="AB3889">
        <v>0.74453400000000003</v>
      </c>
      <c r="AC3889" t="s">
        <v>10</v>
      </c>
      <c r="AD3889">
        <v>1.4</v>
      </c>
      <c r="AE3889">
        <v>22</v>
      </c>
      <c r="AF3889">
        <v>4.6959999999999997</v>
      </c>
    </row>
    <row r="3890" spans="1:32" x14ac:dyDescent="0.25">
      <c r="A3890">
        <v>4491</v>
      </c>
      <c r="B3890">
        <v>4910</v>
      </c>
      <c r="C3890">
        <v>4910</v>
      </c>
      <c r="D3890">
        <v>26362</v>
      </c>
      <c r="E3890" t="str">
        <f t="shared" si="180"/>
        <v>26362-BRA-P</v>
      </c>
      <c r="F3890" t="s">
        <v>1296</v>
      </c>
      <c r="G3890" t="s">
        <v>76</v>
      </c>
      <c r="H3890" t="s">
        <v>12</v>
      </c>
      <c r="I3890">
        <v>-49.652000000000001</v>
      </c>
      <c r="J3890">
        <v>-20.6252</v>
      </c>
      <c r="K3890">
        <v>521</v>
      </c>
      <c r="L3890">
        <v>593.49900000000002</v>
      </c>
      <c r="M3890" t="str">
        <f t="shared" si="181"/>
        <v>Pequeña</v>
      </c>
      <c r="N3890" t="str">
        <f t="shared" si="182"/>
        <v>P</v>
      </c>
      <c r="O3890">
        <v>0.56559899999999996</v>
      </c>
      <c r="P3890" t="s">
        <v>7</v>
      </c>
      <c r="Q3890">
        <v>1.5493E-2</v>
      </c>
      <c r="R3890" t="s">
        <v>80</v>
      </c>
      <c r="S3890">
        <v>42.954590000000003</v>
      </c>
      <c r="T3890" t="s">
        <v>9</v>
      </c>
      <c r="U3890">
        <v>64.527398866127413</v>
      </c>
      <c r="V3890">
        <v>23.9</v>
      </c>
      <c r="W3890">
        <v>5.8049999999999997</v>
      </c>
      <c r="X3890">
        <v>72</v>
      </c>
      <c r="Y3890">
        <v>5.32681</v>
      </c>
      <c r="Z3890">
        <v>143</v>
      </c>
      <c r="AA3890" t="str">
        <f>IF(Z3890=-1,"Flat",
INDEX({"North","Northeast","East","Southeast","South","Southwest","West","Northwest","North"},
MATCH(Z3890,{0;22.5;67.5;112.5;157.5;202.5;247.5;292.5;337.5},1)))</f>
        <v>Southeast</v>
      </c>
      <c r="AB3890">
        <v>0.66862900000000003</v>
      </c>
      <c r="AC3890" t="s">
        <v>10</v>
      </c>
      <c r="AD3890">
        <v>2.5</v>
      </c>
      <c r="AE3890">
        <v>24</v>
      </c>
      <c r="AF3890">
        <v>4.5739999999999998</v>
      </c>
    </row>
    <row r="3891" spans="1:32" x14ac:dyDescent="0.25">
      <c r="A3891">
        <v>4492</v>
      </c>
      <c r="B3891">
        <v>4911</v>
      </c>
      <c r="C3891">
        <v>4911</v>
      </c>
      <c r="D3891">
        <v>26363</v>
      </c>
      <c r="E3891" t="str">
        <f t="shared" si="180"/>
        <v>26363-BRA-M</v>
      </c>
      <c r="F3891" t="s">
        <v>1297</v>
      </c>
      <c r="G3891" t="s">
        <v>76</v>
      </c>
      <c r="H3891" t="s">
        <v>12</v>
      </c>
      <c r="I3891">
        <v>-44.419998</v>
      </c>
      <c r="J3891">
        <v>-20.040001</v>
      </c>
      <c r="K3891">
        <v>855</v>
      </c>
      <c r="L3891">
        <v>37613.5</v>
      </c>
      <c r="M3891" t="str">
        <f t="shared" si="181"/>
        <v>Mediana</v>
      </c>
      <c r="N3891" t="str">
        <f t="shared" si="182"/>
        <v>M</v>
      </c>
      <c r="O3891">
        <v>2.7018</v>
      </c>
      <c r="P3891" t="s">
        <v>32</v>
      </c>
      <c r="Q3891">
        <v>8.7399999999999995E-3</v>
      </c>
      <c r="R3891" t="s">
        <v>8</v>
      </c>
      <c r="S3891">
        <v>158.31092799999999</v>
      </c>
      <c r="T3891" t="s">
        <v>13</v>
      </c>
      <c r="U3891">
        <v>252.46376400272209</v>
      </c>
      <c r="V3891">
        <v>21.4</v>
      </c>
      <c r="W3891">
        <v>5.633</v>
      </c>
      <c r="X3891">
        <v>73</v>
      </c>
      <c r="Y3891">
        <v>3.4327700000000001</v>
      </c>
      <c r="Z3891">
        <v>140</v>
      </c>
      <c r="AA3891" t="str">
        <f>IF(Z3891=-1,"Flat",
INDEX({"North","Northeast","East","Southeast","South","Southwest","West","Northwest","North"},
MATCH(Z3891,{0;22.5;67.5;112.5;157.5;202.5;247.5;292.5;337.5},1)))</f>
        <v>Southeast</v>
      </c>
      <c r="AB3891">
        <v>0.58407799999999999</v>
      </c>
      <c r="AC3891" t="s">
        <v>20</v>
      </c>
      <c r="AD3891">
        <v>1</v>
      </c>
      <c r="AE3891">
        <v>23</v>
      </c>
      <c r="AF3891">
        <v>4.4859999999999998</v>
      </c>
    </row>
    <row r="3892" spans="1:32" x14ac:dyDescent="0.25">
      <c r="A3892">
        <v>4493</v>
      </c>
      <c r="B3892">
        <v>4912</v>
      </c>
      <c r="C3892">
        <v>4912</v>
      </c>
      <c r="D3892">
        <v>26364</v>
      </c>
      <c r="E3892" t="str">
        <f t="shared" si="180"/>
        <v>26364-BRA-P</v>
      </c>
      <c r="F3892" t="s">
        <v>1298</v>
      </c>
      <c r="G3892" t="s">
        <v>76</v>
      </c>
      <c r="H3892" t="s">
        <v>12</v>
      </c>
      <c r="I3892">
        <v>-47.891101999999997</v>
      </c>
      <c r="J3892">
        <v>-15.8005</v>
      </c>
      <c r="K3892">
        <v>1107</v>
      </c>
      <c r="L3892">
        <v>317.541</v>
      </c>
      <c r="M3892" t="str">
        <f t="shared" si="181"/>
        <v>Pequeña</v>
      </c>
      <c r="N3892" t="str">
        <f t="shared" si="182"/>
        <v>P</v>
      </c>
      <c r="O3892">
        <v>1.52925</v>
      </c>
      <c r="P3892" t="s">
        <v>7</v>
      </c>
      <c r="Q3892">
        <v>3.5750000000000001E-3</v>
      </c>
      <c r="R3892" t="s">
        <v>8</v>
      </c>
      <c r="S3892">
        <v>112.496475</v>
      </c>
      <c r="T3892" t="s">
        <v>19</v>
      </c>
      <c r="U3892">
        <v>215.9947832724886</v>
      </c>
      <c r="V3892">
        <v>21.799999</v>
      </c>
      <c r="W3892">
        <v>5.8890000000000002</v>
      </c>
      <c r="X3892">
        <v>64</v>
      </c>
      <c r="Y3892">
        <v>4.5468500000000001</v>
      </c>
      <c r="Z3892">
        <v>157</v>
      </c>
      <c r="AA3892" t="str">
        <f>IF(Z3892=-1,"Flat",
INDEX({"North","Northeast","East","Southeast","South","Southwest","West","Northwest","North"},
MATCH(Z3892,{0;22.5;67.5;112.5;157.5;202.5;247.5;292.5;337.5},1)))</f>
        <v>Southeast</v>
      </c>
      <c r="AB3892">
        <v>0.59246799999999999</v>
      </c>
      <c r="AC3892" t="s">
        <v>20</v>
      </c>
      <c r="AD3892">
        <v>1.1000000000000001</v>
      </c>
      <c r="AE3892">
        <v>21</v>
      </c>
      <c r="AF3892">
        <v>4.6639999999999997</v>
      </c>
    </row>
    <row r="3893" spans="1:32" x14ac:dyDescent="0.25">
      <c r="A3893">
        <v>4494</v>
      </c>
      <c r="B3893">
        <v>4913</v>
      </c>
      <c r="C3893">
        <v>4913</v>
      </c>
      <c r="D3893">
        <v>26365</v>
      </c>
      <c r="E3893" t="str">
        <f t="shared" si="180"/>
        <v>26365-BRA-P</v>
      </c>
      <c r="F3893" t="s">
        <v>1299</v>
      </c>
      <c r="G3893" t="s">
        <v>76</v>
      </c>
      <c r="H3893" t="s">
        <v>12</v>
      </c>
      <c r="I3893">
        <v>-43.871799000000003</v>
      </c>
      <c r="J3893">
        <v>-16.727399999999999</v>
      </c>
      <c r="K3893">
        <v>637</v>
      </c>
      <c r="L3893">
        <v>250.75700000000001</v>
      </c>
      <c r="M3893" t="str">
        <f t="shared" si="181"/>
        <v>Pequeña</v>
      </c>
      <c r="N3893" t="str">
        <f t="shared" si="182"/>
        <v>P</v>
      </c>
      <c r="O3893">
        <v>1.7719400000000001</v>
      </c>
      <c r="P3893" t="s">
        <v>7</v>
      </c>
      <c r="Q3893">
        <v>-1.1521E-2</v>
      </c>
      <c r="R3893" t="s">
        <v>15</v>
      </c>
      <c r="S3893">
        <v>352.13092</v>
      </c>
      <c r="T3893" t="s">
        <v>70</v>
      </c>
      <c r="U3893">
        <v>26.129283004991489</v>
      </c>
      <c r="V3893">
        <v>24</v>
      </c>
      <c r="W3893">
        <v>5.9470000000000001</v>
      </c>
      <c r="X3893">
        <v>61</v>
      </c>
      <c r="Y3893">
        <v>2.9924900000000001</v>
      </c>
      <c r="Z3893">
        <v>154</v>
      </c>
      <c r="AA3893" t="str">
        <f>IF(Z3893=-1,"Flat",
INDEX({"North","Northeast","East","Southeast","South","Southwest","West","Northwest","North"},
MATCH(Z3893,{0;22.5;67.5;112.5;157.5;202.5;247.5;292.5;337.5},1)))</f>
        <v>Southeast</v>
      </c>
      <c r="AB3893">
        <v>0.79494299999999996</v>
      </c>
      <c r="AC3893" t="s">
        <v>10</v>
      </c>
      <c r="AD3893">
        <v>2.4</v>
      </c>
      <c r="AE3893">
        <v>20</v>
      </c>
      <c r="AF3893">
        <v>4.6680000000000001</v>
      </c>
    </row>
    <row r="3894" spans="1:32" x14ac:dyDescent="0.25">
      <c r="A3894">
        <v>4496</v>
      </c>
      <c r="B3894">
        <v>4915</v>
      </c>
      <c r="C3894">
        <v>4915</v>
      </c>
      <c r="D3894">
        <v>26367</v>
      </c>
      <c r="E3894" t="str">
        <f t="shared" si="180"/>
        <v>26367-BRA-P</v>
      </c>
      <c r="F3894" t="s">
        <v>1300</v>
      </c>
      <c r="G3894" t="s">
        <v>76</v>
      </c>
      <c r="H3894" t="s">
        <v>12</v>
      </c>
      <c r="I3894">
        <v>-45.957599999999999</v>
      </c>
      <c r="J3894">
        <v>-20.467500999999999</v>
      </c>
      <c r="K3894">
        <v>803</v>
      </c>
      <c r="L3894">
        <v>190.273</v>
      </c>
      <c r="M3894" t="str">
        <f t="shared" si="181"/>
        <v>Pequeña</v>
      </c>
      <c r="N3894" t="str">
        <f t="shared" si="182"/>
        <v>P</v>
      </c>
      <c r="O3894">
        <v>0.92943100000000001</v>
      </c>
      <c r="P3894" t="s">
        <v>7</v>
      </c>
      <c r="Q3894">
        <v>-1.8273999999999999E-2</v>
      </c>
      <c r="R3894" t="s">
        <v>15</v>
      </c>
      <c r="S3894">
        <v>227.48954800000001</v>
      </c>
      <c r="T3894" t="s">
        <v>23</v>
      </c>
      <c r="U3894">
        <v>104.0349629689011</v>
      </c>
      <c r="V3894">
        <v>21.6</v>
      </c>
      <c r="W3894">
        <v>5.6660000000000004</v>
      </c>
      <c r="X3894">
        <v>65</v>
      </c>
      <c r="Y3894">
        <v>4.7315300000000002</v>
      </c>
      <c r="Z3894">
        <v>166</v>
      </c>
      <c r="AA3894" t="str">
        <f>IF(Z3894=-1,"Flat",
INDEX({"North","Northeast","East","Southeast","South","Southwest","West","Northwest","North"},
MATCH(Z3894,{0;22.5;67.5;112.5;157.5;202.5;247.5;292.5;337.5},1)))</f>
        <v>South</v>
      </c>
      <c r="AB3894">
        <v>0.79658700000000005</v>
      </c>
      <c r="AC3894" t="s">
        <v>10</v>
      </c>
      <c r="AD3894">
        <v>1</v>
      </c>
      <c r="AE3894">
        <v>24</v>
      </c>
      <c r="AF3894">
        <v>4.51</v>
      </c>
    </row>
    <row r="3895" spans="1:32" x14ac:dyDescent="0.25">
      <c r="A3895">
        <v>4497</v>
      </c>
      <c r="B3895">
        <v>4916</v>
      </c>
      <c r="C3895">
        <v>4916</v>
      </c>
      <c r="D3895">
        <v>26368</v>
      </c>
      <c r="E3895" t="str">
        <f t="shared" si="180"/>
        <v>26368-BRA-P</v>
      </c>
      <c r="F3895" t="s">
        <v>1301</v>
      </c>
      <c r="G3895" t="s">
        <v>76</v>
      </c>
      <c r="H3895" t="s">
        <v>12</v>
      </c>
      <c r="I3895">
        <v>-44.081600000000002</v>
      </c>
      <c r="J3895">
        <v>-19.557699</v>
      </c>
      <c r="K3895">
        <v>801</v>
      </c>
      <c r="L3895">
        <v>432.209</v>
      </c>
      <c r="M3895" t="str">
        <f t="shared" si="181"/>
        <v>Pequeña</v>
      </c>
      <c r="N3895" t="str">
        <f t="shared" si="182"/>
        <v>P</v>
      </c>
      <c r="O3895">
        <v>0.70219600000000004</v>
      </c>
      <c r="P3895" t="s">
        <v>7</v>
      </c>
      <c r="Q3895">
        <v>2.7014E-2</v>
      </c>
      <c r="R3895" t="s">
        <v>80</v>
      </c>
      <c r="S3895">
        <v>243.43495200000001</v>
      </c>
      <c r="T3895" t="s">
        <v>23</v>
      </c>
      <c r="U3895">
        <v>15.84051579266484</v>
      </c>
      <c r="V3895">
        <v>22.200001</v>
      </c>
      <c r="W3895">
        <v>5.7270000000000003</v>
      </c>
      <c r="X3895">
        <v>66</v>
      </c>
      <c r="Y3895">
        <v>4.3577899999999996</v>
      </c>
      <c r="Z3895">
        <v>143</v>
      </c>
      <c r="AA3895" t="str">
        <f>IF(Z3895=-1,"Flat",
INDEX({"North","Northeast","East","Southeast","South","Southwest","West","Northwest","North"},
MATCH(Z3895,{0;22.5;67.5;112.5;157.5;202.5;247.5;292.5;337.5},1)))</f>
        <v>Southeast</v>
      </c>
      <c r="AB3895">
        <v>0.59388399999999997</v>
      </c>
      <c r="AC3895" t="s">
        <v>20</v>
      </c>
      <c r="AD3895">
        <v>1</v>
      </c>
      <c r="AE3895">
        <v>23</v>
      </c>
      <c r="AF3895">
        <v>4.5350000000000001</v>
      </c>
    </row>
    <row r="3896" spans="1:32" x14ac:dyDescent="0.25">
      <c r="A3896">
        <v>4498</v>
      </c>
      <c r="B3896">
        <v>4917</v>
      </c>
      <c r="C3896">
        <v>4917</v>
      </c>
      <c r="D3896">
        <v>26369</v>
      </c>
      <c r="E3896" t="str">
        <f t="shared" si="180"/>
        <v>26369-BRA-P</v>
      </c>
      <c r="F3896" t="s">
        <v>1302</v>
      </c>
      <c r="G3896" t="s">
        <v>76</v>
      </c>
      <c r="H3896" t="s">
        <v>12</v>
      </c>
      <c r="I3896">
        <v>-42.214401000000002</v>
      </c>
      <c r="J3896">
        <v>-21.153299000000001</v>
      </c>
      <c r="K3896">
        <v>182</v>
      </c>
      <c r="L3896">
        <v>415.827</v>
      </c>
      <c r="M3896" t="str">
        <f t="shared" si="181"/>
        <v>Pequeña</v>
      </c>
      <c r="N3896" t="str">
        <f t="shared" si="182"/>
        <v>P</v>
      </c>
      <c r="O3896">
        <v>1.3862300000000001</v>
      </c>
      <c r="P3896" t="s">
        <v>7</v>
      </c>
      <c r="Q3896">
        <v>-2.8205999999999998E-2</v>
      </c>
      <c r="R3896" t="s">
        <v>15</v>
      </c>
      <c r="S3896">
        <v>118.94001</v>
      </c>
      <c r="T3896" t="s">
        <v>49</v>
      </c>
      <c r="U3896">
        <v>37.406369185880102</v>
      </c>
      <c r="V3896">
        <v>23.299999</v>
      </c>
      <c r="W3896">
        <v>5.1980000000000004</v>
      </c>
      <c r="X3896">
        <v>68</v>
      </c>
      <c r="Y3896">
        <v>3.7345600000000001</v>
      </c>
      <c r="Z3896">
        <v>145</v>
      </c>
      <c r="AA3896" t="str">
        <f>IF(Z3896=-1,"Flat",
INDEX({"North","Northeast","East","Southeast","South","Southwest","West","Northwest","North"},
MATCH(Z3896,{0;22.5;67.5;112.5;157.5;202.5;247.5;292.5;337.5},1)))</f>
        <v>Southeast</v>
      </c>
      <c r="AB3896">
        <v>0.59499500000000005</v>
      </c>
      <c r="AC3896" t="s">
        <v>20</v>
      </c>
      <c r="AD3896">
        <v>2</v>
      </c>
      <c r="AE3896">
        <v>22</v>
      </c>
      <c r="AF3896">
        <v>4.109</v>
      </c>
    </row>
    <row r="3897" spans="1:32" x14ac:dyDescent="0.25">
      <c r="A3897">
        <v>4499</v>
      </c>
      <c r="B3897">
        <v>4918</v>
      </c>
      <c r="C3897">
        <v>4918</v>
      </c>
      <c r="D3897">
        <v>26370</v>
      </c>
      <c r="E3897" t="str">
        <f t="shared" si="180"/>
        <v>26370-BRA-P</v>
      </c>
      <c r="F3897" t="s">
        <v>1303</v>
      </c>
      <c r="G3897" t="s">
        <v>76</v>
      </c>
      <c r="H3897" t="s">
        <v>12</v>
      </c>
      <c r="I3897">
        <v>-49.507401000000002</v>
      </c>
      <c r="J3897">
        <v>-20.8141</v>
      </c>
      <c r="K3897">
        <v>575</v>
      </c>
      <c r="L3897">
        <v>148.69</v>
      </c>
      <c r="M3897" t="str">
        <f t="shared" si="181"/>
        <v>Pequeña</v>
      </c>
      <c r="N3897" t="str">
        <f t="shared" si="182"/>
        <v>P</v>
      </c>
      <c r="O3897">
        <v>0.69461200000000001</v>
      </c>
      <c r="P3897" t="s">
        <v>7</v>
      </c>
      <c r="Q3897">
        <v>9.9319999999999999E-3</v>
      </c>
      <c r="R3897" t="s">
        <v>8</v>
      </c>
      <c r="S3897">
        <v>9.4623220000000003</v>
      </c>
      <c r="T3897" t="s">
        <v>70</v>
      </c>
      <c r="U3897">
        <v>55.94282819914865</v>
      </c>
      <c r="V3897">
        <v>23.6</v>
      </c>
      <c r="W3897">
        <v>5.7960000000000003</v>
      </c>
      <c r="X3897">
        <v>84</v>
      </c>
      <c r="Y3897">
        <v>5.5702299999999996</v>
      </c>
      <c r="Z3897">
        <v>132</v>
      </c>
      <c r="AA3897" t="str">
        <f>IF(Z3897=-1,"Flat",
INDEX({"North","Northeast","East","Southeast","South","Southwest","West","Northwest","North"},
MATCH(Z3897,{0;22.5;67.5;112.5;157.5;202.5;247.5;292.5;337.5},1)))</f>
        <v>Southeast</v>
      </c>
      <c r="AB3897">
        <v>0.59787100000000004</v>
      </c>
      <c r="AC3897" t="s">
        <v>20</v>
      </c>
      <c r="AD3897">
        <v>2.5</v>
      </c>
      <c r="AE3897">
        <v>24</v>
      </c>
      <c r="AF3897">
        <v>4.5819999999999999</v>
      </c>
    </row>
    <row r="3898" spans="1:32" x14ac:dyDescent="0.25">
      <c r="A3898">
        <v>4502</v>
      </c>
      <c r="B3898">
        <v>4921</v>
      </c>
      <c r="C3898">
        <v>4921</v>
      </c>
      <c r="D3898">
        <v>26373</v>
      </c>
      <c r="E3898" t="str">
        <f t="shared" si="180"/>
        <v>26373-BRA-P</v>
      </c>
      <c r="F3898" t="s">
        <v>1304</v>
      </c>
      <c r="G3898" t="s">
        <v>76</v>
      </c>
      <c r="H3898" t="s">
        <v>12</v>
      </c>
      <c r="I3898">
        <v>-43.494301</v>
      </c>
      <c r="J3898">
        <v>-16.477699000000001</v>
      </c>
      <c r="K3898">
        <v>657</v>
      </c>
      <c r="L3898">
        <v>243.196</v>
      </c>
      <c r="M3898" t="str">
        <f t="shared" si="181"/>
        <v>Pequeña</v>
      </c>
      <c r="N3898" t="str">
        <f t="shared" si="182"/>
        <v>P</v>
      </c>
      <c r="O3898">
        <v>1.9978800000000001</v>
      </c>
      <c r="P3898" t="s">
        <v>7</v>
      </c>
      <c r="Q3898">
        <v>-7.1510000000000002E-3</v>
      </c>
      <c r="R3898" t="s">
        <v>8</v>
      </c>
      <c r="S3898">
        <v>0.81845500000000004</v>
      </c>
      <c r="T3898" t="s">
        <v>70</v>
      </c>
      <c r="U3898">
        <v>669.63418042833644</v>
      </c>
      <c r="V3898">
        <v>24.5</v>
      </c>
      <c r="W3898">
        <v>6.02</v>
      </c>
      <c r="X3898">
        <v>75</v>
      </c>
      <c r="Y3898">
        <v>7.4020900000000003</v>
      </c>
      <c r="Z3898">
        <v>136</v>
      </c>
      <c r="AA3898" t="str">
        <f>IF(Z3898=-1,"Flat",
INDEX({"North","Northeast","East","Southeast","South","Southwest","West","Northwest","North"},
MATCH(Z3898,{0;22.5;67.5;112.5;157.5;202.5;247.5;292.5;337.5},1)))</f>
        <v>Southeast</v>
      </c>
      <c r="AB3898">
        <v>0.78968700000000003</v>
      </c>
      <c r="AC3898" t="s">
        <v>10</v>
      </c>
      <c r="AD3898">
        <v>4.9000000000000004</v>
      </c>
      <c r="AE3898">
        <v>21</v>
      </c>
      <c r="AF3898">
        <v>4.7119999999999997</v>
      </c>
    </row>
    <row r="3899" spans="1:32" x14ac:dyDescent="0.25">
      <c r="A3899">
        <v>4503</v>
      </c>
      <c r="B3899">
        <v>4922</v>
      </c>
      <c r="C3899">
        <v>4922</v>
      </c>
      <c r="D3899">
        <v>26374</v>
      </c>
      <c r="E3899" t="str">
        <f t="shared" si="180"/>
        <v>26374-BRA-M</v>
      </c>
      <c r="F3899" t="s">
        <v>1305</v>
      </c>
      <c r="G3899" t="s">
        <v>76</v>
      </c>
      <c r="H3899" t="s">
        <v>12</v>
      </c>
      <c r="I3899">
        <v>-48.169998</v>
      </c>
      <c r="J3899">
        <v>-15.78</v>
      </c>
      <c r="K3899">
        <v>1125</v>
      </c>
      <c r="L3899">
        <v>68854.7</v>
      </c>
      <c r="M3899" t="str">
        <f t="shared" si="181"/>
        <v>Mediana</v>
      </c>
      <c r="N3899" t="str">
        <f t="shared" si="182"/>
        <v>M</v>
      </c>
      <c r="O3899">
        <v>2.2696399999999999</v>
      </c>
      <c r="P3899" t="s">
        <v>32</v>
      </c>
      <c r="Q3899">
        <v>5.9589999999999999E-3</v>
      </c>
      <c r="R3899" t="s">
        <v>8</v>
      </c>
      <c r="S3899">
        <v>358.19885299999999</v>
      </c>
      <c r="T3899" t="s">
        <v>70</v>
      </c>
      <c r="U3899">
        <v>7354.9359526453964</v>
      </c>
      <c r="V3899">
        <v>21.9</v>
      </c>
      <c r="W3899">
        <v>5.8010000000000002</v>
      </c>
      <c r="X3899">
        <v>74</v>
      </c>
      <c r="Y3899">
        <v>6.0235900000000004</v>
      </c>
      <c r="Z3899">
        <v>147</v>
      </c>
      <c r="AA3899" t="str">
        <f>IF(Z3899=-1,"Flat",
INDEX({"North","Northeast","East","Southeast","South","Southwest","West","Northwest","North"},
MATCH(Z3899,{0;22.5;67.5;112.5;157.5;202.5;247.5;292.5;337.5},1)))</f>
        <v>Southeast</v>
      </c>
      <c r="AB3899">
        <v>0.79009399999999996</v>
      </c>
      <c r="AC3899" t="s">
        <v>10</v>
      </c>
      <c r="AD3899">
        <v>1</v>
      </c>
      <c r="AE3899">
        <v>21</v>
      </c>
      <c r="AF3899">
        <v>4.593</v>
      </c>
    </row>
    <row r="3900" spans="1:32" x14ac:dyDescent="0.25">
      <c r="A3900">
        <v>4505</v>
      </c>
      <c r="B3900">
        <v>4924</v>
      </c>
      <c r="C3900">
        <v>4924</v>
      </c>
      <c r="D3900">
        <v>26376</v>
      </c>
      <c r="E3900" t="str">
        <f t="shared" si="180"/>
        <v>26376-BRA-P</v>
      </c>
      <c r="F3900" t="s">
        <v>1306</v>
      </c>
      <c r="G3900" t="s">
        <v>76</v>
      </c>
      <c r="H3900" t="s">
        <v>12</v>
      </c>
      <c r="I3900">
        <v>-38.129798999999998</v>
      </c>
      <c r="J3900">
        <v>-4.181</v>
      </c>
      <c r="K3900">
        <v>16</v>
      </c>
      <c r="L3900">
        <v>433.46899999999999</v>
      </c>
      <c r="M3900" t="str">
        <f t="shared" si="181"/>
        <v>Pequeña</v>
      </c>
      <c r="N3900" t="str">
        <f t="shared" si="182"/>
        <v>P</v>
      </c>
      <c r="O3900">
        <v>0.54355500000000001</v>
      </c>
      <c r="P3900" t="s">
        <v>7</v>
      </c>
      <c r="Q3900">
        <v>3.973E-3</v>
      </c>
      <c r="R3900" t="s">
        <v>8</v>
      </c>
      <c r="S3900">
        <v>299.93151899999998</v>
      </c>
      <c r="T3900" t="s">
        <v>30</v>
      </c>
      <c r="U3900">
        <v>878.48483312637791</v>
      </c>
      <c r="V3900">
        <v>27.1</v>
      </c>
      <c r="W3900">
        <v>6.2320000000000002</v>
      </c>
      <c r="X3900">
        <v>68</v>
      </c>
      <c r="Y3900">
        <v>6.4477000000000002</v>
      </c>
      <c r="Z3900">
        <v>136</v>
      </c>
      <c r="AA3900" t="str">
        <f>IF(Z3900=-1,"Flat",
INDEX({"North","Northeast","East","Southeast","South","Southwest","West","Northwest","North"},
MATCH(Z3900,{0;22.5;67.5;112.5;157.5;202.5;247.5;292.5;337.5},1)))</f>
        <v>Southeast</v>
      </c>
      <c r="AB3900">
        <v>0.74979899999999999</v>
      </c>
      <c r="AC3900" t="s">
        <v>10</v>
      </c>
      <c r="AD3900">
        <v>1</v>
      </c>
      <c r="AE3900">
        <v>7</v>
      </c>
      <c r="AF3900">
        <v>4.8609999999999998</v>
      </c>
    </row>
    <row r="3901" spans="1:32" x14ac:dyDescent="0.25">
      <c r="A3901">
        <v>4506</v>
      </c>
      <c r="B3901">
        <v>4925</v>
      </c>
      <c r="C3901">
        <v>4925</v>
      </c>
      <c r="D3901">
        <v>26377</v>
      </c>
      <c r="E3901" t="str">
        <f t="shared" si="180"/>
        <v>26377-BRA-P</v>
      </c>
      <c r="F3901" t="s">
        <v>1307</v>
      </c>
      <c r="G3901" t="s">
        <v>76</v>
      </c>
      <c r="H3901" t="s">
        <v>12</v>
      </c>
      <c r="I3901">
        <v>-57.490699999999997</v>
      </c>
      <c r="J3901">
        <v>-14.6214</v>
      </c>
      <c r="K3901">
        <v>398</v>
      </c>
      <c r="L3901">
        <v>2161.04</v>
      </c>
      <c r="M3901" t="str">
        <f t="shared" si="181"/>
        <v>Pequeña</v>
      </c>
      <c r="N3901" t="str">
        <f t="shared" si="182"/>
        <v>P</v>
      </c>
      <c r="O3901">
        <v>0.74032900000000001</v>
      </c>
      <c r="P3901" t="s">
        <v>7</v>
      </c>
      <c r="Q3901">
        <v>4.3699999999999998E-3</v>
      </c>
      <c r="R3901" t="s">
        <v>8</v>
      </c>
      <c r="S3901">
        <v>340.86636399999998</v>
      </c>
      <c r="T3901" t="s">
        <v>70</v>
      </c>
      <c r="U3901">
        <v>3326.4832919979722</v>
      </c>
      <c r="V3901">
        <v>25</v>
      </c>
      <c r="W3901">
        <v>5.5209999999999999</v>
      </c>
      <c r="X3901">
        <v>63</v>
      </c>
      <c r="Y3901">
        <v>4.1201800000000022</v>
      </c>
      <c r="Z3901">
        <v>125</v>
      </c>
      <c r="AA3901" t="str">
        <f>IF(Z3901=-1,"Flat",
INDEX({"North","Northeast","East","Southeast","South","Southwest","West","Northwest","North"},
MATCH(Z3901,{0;22.5;67.5;112.5;157.5;202.5;247.5;292.5;337.5},1)))</f>
        <v>Southeast</v>
      </c>
      <c r="AB3901">
        <v>0.74639299999999997</v>
      </c>
      <c r="AC3901" t="s">
        <v>10</v>
      </c>
      <c r="AD3901">
        <v>5</v>
      </c>
      <c r="AE3901">
        <v>19</v>
      </c>
      <c r="AF3901">
        <v>4.34</v>
      </c>
    </row>
    <row r="3902" spans="1:32" x14ac:dyDescent="0.25">
      <c r="A3902">
        <v>4507</v>
      </c>
      <c r="B3902">
        <v>4926</v>
      </c>
      <c r="C3902">
        <v>4926</v>
      </c>
      <c r="D3902">
        <v>26378</v>
      </c>
      <c r="E3902" t="str">
        <f t="shared" si="180"/>
        <v>26378-BRA-P</v>
      </c>
      <c r="F3902" t="s">
        <v>1308</v>
      </c>
      <c r="G3902" t="s">
        <v>76</v>
      </c>
      <c r="H3902" t="s">
        <v>12</v>
      </c>
      <c r="I3902">
        <v>-54.201801000000003</v>
      </c>
      <c r="J3902">
        <v>-23.062201000000002</v>
      </c>
      <c r="K3902">
        <v>344</v>
      </c>
      <c r="L3902">
        <v>1015.63</v>
      </c>
      <c r="M3902" t="str">
        <f t="shared" si="181"/>
        <v>Pequeña</v>
      </c>
      <c r="N3902" t="str">
        <f t="shared" si="182"/>
        <v>P</v>
      </c>
      <c r="O3902">
        <v>1.40954</v>
      </c>
      <c r="P3902" t="s">
        <v>7</v>
      </c>
      <c r="Q3902">
        <v>3.97E-4</v>
      </c>
      <c r="R3902" t="s">
        <v>8</v>
      </c>
      <c r="S3902">
        <v>254.13429300000001</v>
      </c>
      <c r="T3902" t="s">
        <v>16</v>
      </c>
      <c r="U3902">
        <v>59.608743564767202</v>
      </c>
      <c r="V3902">
        <v>22.799999</v>
      </c>
      <c r="W3902">
        <v>5.5419999999999998</v>
      </c>
      <c r="X3902">
        <v>65</v>
      </c>
      <c r="Y3902">
        <v>6.0870600000000001</v>
      </c>
      <c r="Z3902">
        <v>122</v>
      </c>
      <c r="AA3902" t="str">
        <f>IF(Z3902=-1,"Flat",
INDEX({"North","Northeast","East","Southeast","South","Southwest","West","Northwest","North"},
MATCH(Z3902,{0;22.5;67.5;112.5;157.5;202.5;247.5;292.5;337.5},1)))</f>
        <v>Southeast</v>
      </c>
      <c r="AB3902">
        <v>0.59431199999999995</v>
      </c>
      <c r="AC3902" t="s">
        <v>20</v>
      </c>
      <c r="AD3902">
        <v>2.5</v>
      </c>
      <c r="AE3902">
        <v>23</v>
      </c>
      <c r="AF3902">
        <v>4.3879999999999999</v>
      </c>
    </row>
    <row r="3903" spans="1:32" x14ac:dyDescent="0.25">
      <c r="A3903">
        <v>4509</v>
      </c>
      <c r="B3903">
        <v>4928</v>
      </c>
      <c r="C3903">
        <v>4928</v>
      </c>
      <c r="D3903">
        <v>26380</v>
      </c>
      <c r="E3903" t="str">
        <f t="shared" si="180"/>
        <v>26380-BRA-P</v>
      </c>
      <c r="F3903" t="s">
        <v>1309</v>
      </c>
      <c r="G3903" t="s">
        <v>76</v>
      </c>
      <c r="H3903" t="s">
        <v>12</v>
      </c>
      <c r="I3903">
        <v>-43.886398</v>
      </c>
      <c r="J3903">
        <v>-22.232599</v>
      </c>
      <c r="K3903">
        <v>827</v>
      </c>
      <c r="L3903">
        <v>393.14600000000002</v>
      </c>
      <c r="M3903" t="str">
        <f t="shared" si="181"/>
        <v>Pequeña</v>
      </c>
      <c r="N3903" t="str">
        <f t="shared" si="182"/>
        <v>P</v>
      </c>
      <c r="O3903">
        <v>5.7711499999999996</v>
      </c>
      <c r="P3903" t="s">
        <v>14</v>
      </c>
      <c r="Q3903">
        <v>8.5014999999999993E-2</v>
      </c>
      <c r="R3903" t="s">
        <v>80</v>
      </c>
      <c r="S3903">
        <v>102.528809</v>
      </c>
      <c r="T3903" t="s">
        <v>19</v>
      </c>
      <c r="U3903">
        <v>5539.2942773075411</v>
      </c>
      <c r="V3903">
        <v>20.100000000000001</v>
      </c>
      <c r="W3903">
        <v>5.056</v>
      </c>
      <c r="X3903">
        <v>78</v>
      </c>
      <c r="Y3903">
        <v>5.4854799999999999</v>
      </c>
      <c r="Z3903">
        <v>123</v>
      </c>
      <c r="AA3903" t="str">
        <f>IF(Z3903=-1,"Flat",
INDEX({"North","Northeast","East","Southeast","South","Southwest","West","Northwest","North"},
MATCH(Z3903,{0;22.5;67.5;112.5;157.5;202.5;247.5;292.5;337.5},1)))</f>
        <v>Southeast</v>
      </c>
      <c r="AB3903">
        <v>0.56540199999999996</v>
      </c>
      <c r="AC3903" t="s">
        <v>20</v>
      </c>
      <c r="AD3903">
        <v>1.6</v>
      </c>
      <c r="AE3903">
        <v>23</v>
      </c>
      <c r="AF3903">
        <v>4.056</v>
      </c>
    </row>
    <row r="3904" spans="1:32" x14ac:dyDescent="0.25">
      <c r="A3904">
        <v>4513</v>
      </c>
      <c r="B3904">
        <v>4932</v>
      </c>
      <c r="C3904">
        <v>4932</v>
      </c>
      <c r="D3904">
        <v>26384</v>
      </c>
      <c r="E3904" t="str">
        <f t="shared" si="180"/>
        <v>26384-BRA-P</v>
      </c>
      <c r="F3904" t="s">
        <v>1310</v>
      </c>
      <c r="G3904" t="s">
        <v>76</v>
      </c>
      <c r="H3904" t="s">
        <v>12</v>
      </c>
      <c r="I3904">
        <v>-45.650002000000001</v>
      </c>
      <c r="J3904">
        <v>-20.370000999999998</v>
      </c>
      <c r="K3904">
        <v>802</v>
      </c>
      <c r="L3904">
        <v>904.74</v>
      </c>
      <c r="M3904" t="str">
        <f t="shared" si="181"/>
        <v>Pequeña</v>
      </c>
      <c r="N3904" t="str">
        <f t="shared" si="182"/>
        <v>P</v>
      </c>
      <c r="O3904">
        <v>3.55626</v>
      </c>
      <c r="P3904" t="s">
        <v>32</v>
      </c>
      <c r="Q3904">
        <v>1.7877000000000001E-2</v>
      </c>
      <c r="R3904" t="s">
        <v>80</v>
      </c>
      <c r="S3904">
        <v>285.81918300000001</v>
      </c>
      <c r="T3904" t="s">
        <v>16</v>
      </c>
      <c r="U3904">
        <v>506.97687192435689</v>
      </c>
      <c r="V3904">
        <v>21.9</v>
      </c>
      <c r="W3904">
        <v>5.6829999999999998</v>
      </c>
      <c r="X3904">
        <v>81</v>
      </c>
      <c r="Y3904">
        <v>4.0946800000000012</v>
      </c>
      <c r="Z3904">
        <v>159</v>
      </c>
      <c r="AA3904" t="str">
        <f>IF(Z3904=-1,"Flat",
INDEX({"North","Northeast","East","Southeast","South","Southwest","West","Northwest","North"},
MATCH(Z3904,{0;22.5;67.5;112.5;157.5;202.5;247.5;292.5;337.5},1)))</f>
        <v>South</v>
      </c>
      <c r="AB3904">
        <v>0.65425599999999995</v>
      </c>
      <c r="AC3904" t="s">
        <v>10</v>
      </c>
      <c r="AD3904">
        <v>1</v>
      </c>
      <c r="AE3904">
        <v>24</v>
      </c>
      <c r="AF3904">
        <v>4.5129999999999999</v>
      </c>
    </row>
    <row r="3905" spans="1:32" x14ac:dyDescent="0.25">
      <c r="A3905">
        <v>4514</v>
      </c>
      <c r="B3905">
        <v>4933</v>
      </c>
      <c r="C3905">
        <v>4933</v>
      </c>
      <c r="D3905">
        <v>26385</v>
      </c>
      <c r="E3905" t="str">
        <f t="shared" si="180"/>
        <v>26385-BRA-P</v>
      </c>
      <c r="F3905" t="s">
        <v>1311</v>
      </c>
      <c r="G3905" t="s">
        <v>76</v>
      </c>
      <c r="H3905" t="s">
        <v>12</v>
      </c>
      <c r="I3905">
        <v>-47.099997999999999</v>
      </c>
      <c r="J3905">
        <v>-21</v>
      </c>
      <c r="K3905">
        <v>921</v>
      </c>
      <c r="L3905">
        <v>884.57799999999997</v>
      </c>
      <c r="M3905" t="str">
        <f t="shared" si="181"/>
        <v>Pequeña</v>
      </c>
      <c r="N3905" t="str">
        <f t="shared" si="182"/>
        <v>P</v>
      </c>
      <c r="O3905">
        <v>3.5806300000000002</v>
      </c>
      <c r="P3905" t="s">
        <v>32</v>
      </c>
      <c r="Q3905">
        <v>-7.548E-3</v>
      </c>
      <c r="R3905" t="s">
        <v>8</v>
      </c>
      <c r="S3905">
        <v>177.94645700000001</v>
      </c>
      <c r="T3905" t="s">
        <v>13</v>
      </c>
      <c r="U3905">
        <v>721.09471802999326</v>
      </c>
      <c r="V3905">
        <v>21.4</v>
      </c>
      <c r="W3905">
        <v>5.6920000000000002</v>
      </c>
      <c r="X3905">
        <v>83</v>
      </c>
      <c r="Y3905">
        <v>6.1370100000000001</v>
      </c>
      <c r="Z3905">
        <v>136</v>
      </c>
      <c r="AA3905" t="str">
        <f>IF(Z3905=-1,"Flat",
INDEX({"North","Northeast","East","Southeast","South","Southwest","West","Northwest","North"},
MATCH(Z3905,{0;22.5;67.5;112.5;157.5;202.5;247.5;292.5;337.5},1)))</f>
        <v>Southeast</v>
      </c>
      <c r="AB3905">
        <v>0.58960699999999999</v>
      </c>
      <c r="AC3905" t="s">
        <v>20</v>
      </c>
      <c r="AD3905">
        <v>4.9000000000000004</v>
      </c>
      <c r="AE3905">
        <v>24</v>
      </c>
      <c r="AF3905">
        <v>4.53</v>
      </c>
    </row>
    <row r="3906" spans="1:32" x14ac:dyDescent="0.25">
      <c r="A3906">
        <v>4516</v>
      </c>
      <c r="B3906">
        <v>4935</v>
      </c>
      <c r="C3906">
        <v>4935</v>
      </c>
      <c r="D3906">
        <v>26387</v>
      </c>
      <c r="E3906" t="str">
        <f t="shared" si="180"/>
        <v>26387-BRA-P</v>
      </c>
      <c r="F3906" t="s">
        <v>1312</v>
      </c>
      <c r="G3906" t="s">
        <v>76</v>
      </c>
      <c r="H3906" t="s">
        <v>12</v>
      </c>
      <c r="I3906">
        <v>-43.991199000000002</v>
      </c>
      <c r="J3906">
        <v>-19.627898999999999</v>
      </c>
      <c r="K3906">
        <v>739</v>
      </c>
      <c r="L3906">
        <v>265.87799999999999</v>
      </c>
      <c r="M3906" t="str">
        <f t="shared" si="181"/>
        <v>Pequeña</v>
      </c>
      <c r="N3906" t="str">
        <f t="shared" si="182"/>
        <v>P</v>
      </c>
      <c r="O3906">
        <v>3.3140999999999998</v>
      </c>
      <c r="P3906" t="s">
        <v>32</v>
      </c>
      <c r="Q3906">
        <v>-3.2973000000000002E-2</v>
      </c>
      <c r="R3906" t="s">
        <v>15</v>
      </c>
      <c r="S3906">
        <v>93.453316000000001</v>
      </c>
      <c r="T3906" t="s">
        <v>19</v>
      </c>
      <c r="U3906">
        <v>2284.9631329930639</v>
      </c>
      <c r="V3906">
        <v>22.299999</v>
      </c>
      <c r="W3906">
        <v>5.7229999999999999</v>
      </c>
      <c r="X3906">
        <v>64</v>
      </c>
      <c r="Y3906">
        <v>3.4719899999999999</v>
      </c>
      <c r="Z3906">
        <v>120</v>
      </c>
      <c r="AA3906" t="str">
        <f>IF(Z3906=-1,"Flat",
INDEX({"North","Northeast","East","Southeast","South","Southwest","West","Northwest","North"},
MATCH(Z3906,{0;22.5;67.5;112.5;157.5;202.5;247.5;292.5;337.5},1)))</f>
        <v>Southeast</v>
      </c>
      <c r="AB3906">
        <v>0.8</v>
      </c>
      <c r="AC3906" t="s">
        <v>10</v>
      </c>
      <c r="AD3906">
        <v>1</v>
      </c>
      <c r="AE3906">
        <v>23</v>
      </c>
      <c r="AF3906">
        <v>4.5339999999999998</v>
      </c>
    </row>
    <row r="3907" spans="1:32" x14ac:dyDescent="0.25">
      <c r="A3907">
        <v>4517</v>
      </c>
      <c r="B3907">
        <v>4936</v>
      </c>
      <c r="C3907">
        <v>4936</v>
      </c>
      <c r="D3907">
        <v>26388</v>
      </c>
      <c r="E3907" t="str">
        <f t="shared" si="180"/>
        <v>26388-BRA-P</v>
      </c>
      <c r="F3907" t="s">
        <v>1313</v>
      </c>
      <c r="G3907" t="s">
        <v>76</v>
      </c>
      <c r="H3907" t="s">
        <v>12</v>
      </c>
      <c r="I3907">
        <v>-44.456099999999999</v>
      </c>
      <c r="J3907">
        <v>-18.363099999999999</v>
      </c>
      <c r="K3907">
        <v>643</v>
      </c>
      <c r="L3907">
        <v>578.37800000000004</v>
      </c>
      <c r="M3907" t="str">
        <f t="shared" si="181"/>
        <v>Pequeña</v>
      </c>
      <c r="N3907" t="str">
        <f t="shared" si="182"/>
        <v>P</v>
      </c>
      <c r="O3907">
        <v>0.66217700000000002</v>
      </c>
      <c r="P3907" t="s">
        <v>7</v>
      </c>
      <c r="Q3907">
        <v>-8.7399999999999995E-3</v>
      </c>
      <c r="R3907" t="s">
        <v>8</v>
      </c>
      <c r="S3907">
        <v>82.568588000000005</v>
      </c>
      <c r="T3907" t="s">
        <v>19</v>
      </c>
      <c r="U3907">
        <v>5.8003171766355184</v>
      </c>
      <c r="V3907">
        <v>23.6</v>
      </c>
      <c r="W3907">
        <v>5.9790000000000001</v>
      </c>
      <c r="X3907">
        <v>63</v>
      </c>
      <c r="Y3907">
        <v>4.1897500000000001</v>
      </c>
      <c r="Z3907">
        <v>119</v>
      </c>
      <c r="AA3907" t="str">
        <f>IF(Z3907=-1,"Flat",
INDEX({"North","Northeast","East","Southeast","South","Southwest","West","Northwest","North"},
MATCH(Z3907,{0;22.5;67.5;112.5;157.5;202.5;247.5;292.5;337.5},1)))</f>
        <v>Southeast</v>
      </c>
      <c r="AB3907">
        <v>0.66977799999999998</v>
      </c>
      <c r="AC3907" t="s">
        <v>10</v>
      </c>
      <c r="AD3907">
        <v>1.1000000000000001</v>
      </c>
      <c r="AE3907">
        <v>22</v>
      </c>
      <c r="AF3907">
        <v>4.7</v>
      </c>
    </row>
    <row r="3908" spans="1:32" x14ac:dyDescent="0.25">
      <c r="A3908">
        <v>4518</v>
      </c>
      <c r="B3908">
        <v>4937</v>
      </c>
      <c r="C3908">
        <v>4937</v>
      </c>
      <c r="D3908">
        <v>26389</v>
      </c>
      <c r="E3908" t="str">
        <f t="shared" si="180"/>
        <v>26389-BRA-P</v>
      </c>
      <c r="F3908" t="s">
        <v>1314</v>
      </c>
      <c r="G3908" t="s">
        <v>76</v>
      </c>
      <c r="H3908" t="s">
        <v>12</v>
      </c>
      <c r="I3908">
        <v>-58.576599000000002</v>
      </c>
      <c r="J3908">
        <v>-15.4941</v>
      </c>
      <c r="K3908">
        <v>193</v>
      </c>
      <c r="L3908">
        <v>360.38400000000001</v>
      </c>
      <c r="M3908" t="str">
        <f t="shared" si="181"/>
        <v>Pequeña</v>
      </c>
      <c r="N3908" t="str">
        <f t="shared" si="182"/>
        <v>P</v>
      </c>
      <c r="O3908">
        <v>0.75369200000000003</v>
      </c>
      <c r="P3908" t="s">
        <v>7</v>
      </c>
      <c r="Q3908">
        <v>5.5620000000000001E-3</v>
      </c>
      <c r="R3908" t="s">
        <v>8</v>
      </c>
      <c r="S3908">
        <v>155.37643399999999</v>
      </c>
      <c r="T3908" t="s">
        <v>49</v>
      </c>
      <c r="U3908">
        <v>35513.72986800714</v>
      </c>
      <c r="V3908">
        <v>25.799999</v>
      </c>
      <c r="W3908">
        <v>5.444</v>
      </c>
      <c r="X3908">
        <v>50</v>
      </c>
      <c r="Y3908">
        <v>3.90368</v>
      </c>
      <c r="Z3908">
        <v>98</v>
      </c>
      <c r="AA3908" t="str">
        <f>IF(Z3908=-1,"Flat",
INDEX({"North","Northeast","East","Southeast","South","Southwest","West","Northwest","North"},
MATCH(Z3908,{0;22.5;67.5;112.5;157.5;202.5;247.5;292.5;337.5},1)))</f>
        <v>East</v>
      </c>
      <c r="AB3908">
        <v>0.59606000000000003</v>
      </c>
      <c r="AC3908" t="s">
        <v>20</v>
      </c>
      <c r="AD3908">
        <v>1</v>
      </c>
      <c r="AE3908">
        <v>19</v>
      </c>
      <c r="AF3908">
        <v>4.2619999999999996</v>
      </c>
    </row>
    <row r="3909" spans="1:32" x14ac:dyDescent="0.25">
      <c r="A3909">
        <v>4520</v>
      </c>
      <c r="B3909">
        <v>4939</v>
      </c>
      <c r="C3909">
        <v>4939</v>
      </c>
      <c r="D3909">
        <v>26391</v>
      </c>
      <c r="E3909" t="str">
        <f t="shared" ref="E3909:E3972" si="183">TEXT(D3909,"00000") &amp; "-" &amp; UPPER(LEFT(G3910,3)) &amp; "-" &amp; N3909</f>
        <v>26391-BRA-P</v>
      </c>
      <c r="F3909" t="s">
        <v>1315</v>
      </c>
      <c r="G3909" t="s">
        <v>76</v>
      </c>
      <c r="H3909" t="s">
        <v>12</v>
      </c>
      <c r="I3909">
        <v>-44.043098000000001</v>
      </c>
      <c r="J3909">
        <v>-19.617799999999999</v>
      </c>
      <c r="K3909">
        <v>713</v>
      </c>
      <c r="L3909">
        <v>267.13799999999998</v>
      </c>
      <c r="M3909" t="str">
        <f t="shared" ref="M3909:M3972" si="184">IF(L3909&lt;20000,"Pequeña",IF(L3909&lt;200000,"Mediana","Grande"))</f>
        <v>Pequeña</v>
      </c>
      <c r="N3909" t="str">
        <f t="shared" ref="N3909:N3972" si="185">LEFT(M3909,1)</f>
        <v>P</v>
      </c>
      <c r="O3909">
        <v>2.4091300000000002</v>
      </c>
      <c r="P3909" t="s">
        <v>32</v>
      </c>
      <c r="Q3909">
        <v>-2.9398000000000001E-2</v>
      </c>
      <c r="R3909" t="s">
        <v>15</v>
      </c>
      <c r="S3909">
        <v>108.649536</v>
      </c>
      <c r="T3909" t="s">
        <v>19</v>
      </c>
      <c r="U3909">
        <v>85.988093390928583</v>
      </c>
      <c r="V3909">
        <v>22.299999</v>
      </c>
      <c r="W3909">
        <v>5.6970000000000001</v>
      </c>
      <c r="X3909">
        <v>54</v>
      </c>
      <c r="Y3909">
        <v>3.24132</v>
      </c>
      <c r="Z3909">
        <v>96</v>
      </c>
      <c r="AA3909" t="str">
        <f>IF(Z3909=-1,"Flat",
INDEX({"North","Northeast","East","Southeast","South","Southwest","West","Northwest","North"},
MATCH(Z3909,{0;22.5;67.5;112.5;157.5;202.5;247.5;292.5;337.5},1)))</f>
        <v>East</v>
      </c>
      <c r="AB3909">
        <v>0.59315799999999996</v>
      </c>
      <c r="AC3909" t="s">
        <v>20</v>
      </c>
      <c r="AD3909">
        <v>1</v>
      </c>
      <c r="AE3909">
        <v>23</v>
      </c>
      <c r="AF3909">
        <v>4.5140000000000002</v>
      </c>
    </row>
    <row r="3910" spans="1:32" x14ac:dyDescent="0.25">
      <c r="A3910">
        <v>4525</v>
      </c>
      <c r="B3910">
        <v>4944</v>
      </c>
      <c r="C3910">
        <v>4944</v>
      </c>
      <c r="D3910">
        <v>26396</v>
      </c>
      <c r="E3910" t="str">
        <f t="shared" si="183"/>
        <v>26396-BRA-P</v>
      </c>
      <c r="F3910" t="s">
        <v>1316</v>
      </c>
      <c r="G3910" t="s">
        <v>76</v>
      </c>
      <c r="H3910" t="s">
        <v>12</v>
      </c>
      <c r="I3910">
        <v>-47.759998000000003</v>
      </c>
      <c r="J3910">
        <v>-15.74</v>
      </c>
      <c r="K3910">
        <v>1136</v>
      </c>
      <c r="L3910">
        <v>1660.79</v>
      </c>
      <c r="M3910" t="str">
        <f t="shared" si="184"/>
        <v>Pequeña</v>
      </c>
      <c r="N3910" t="str">
        <f t="shared" si="185"/>
        <v>P</v>
      </c>
      <c r="O3910">
        <v>1.6155999999999999</v>
      </c>
      <c r="P3910" t="s">
        <v>7</v>
      </c>
      <c r="Q3910">
        <v>4.3699999999999998E-3</v>
      </c>
      <c r="R3910" t="s">
        <v>8</v>
      </c>
      <c r="S3910">
        <v>32.005383000000002</v>
      </c>
      <c r="T3910" t="s">
        <v>9</v>
      </c>
      <c r="U3910">
        <v>1380.780318505283</v>
      </c>
      <c r="V3910">
        <v>21.4</v>
      </c>
      <c r="W3910">
        <v>5.8319999999999999</v>
      </c>
      <c r="X3910">
        <v>74</v>
      </c>
      <c r="Y3910">
        <v>4.88286</v>
      </c>
      <c r="Z3910">
        <v>120</v>
      </c>
      <c r="AA3910" t="str">
        <f>IF(Z3910=-1,"Flat",
INDEX({"North","Northeast","East","Southeast","South","Southwest","West","Northwest","North"},
MATCH(Z3910,{0;22.5;67.5;112.5;157.5;202.5;247.5;292.5;337.5},1)))</f>
        <v>Southeast</v>
      </c>
      <c r="AB3910">
        <v>0.74322100000000002</v>
      </c>
      <c r="AC3910" t="s">
        <v>10</v>
      </c>
      <c r="AD3910">
        <v>1.2</v>
      </c>
      <c r="AE3910">
        <v>21</v>
      </c>
      <c r="AF3910">
        <v>4.6310000000000002</v>
      </c>
    </row>
    <row r="3911" spans="1:32" x14ac:dyDescent="0.25">
      <c r="A3911">
        <v>4527</v>
      </c>
      <c r="B3911">
        <v>4946</v>
      </c>
      <c r="C3911">
        <v>4946</v>
      </c>
      <c r="D3911">
        <v>26398</v>
      </c>
      <c r="E3911" t="str">
        <f t="shared" si="183"/>
        <v>26398-BRA-P</v>
      </c>
      <c r="F3911" t="s">
        <v>1317</v>
      </c>
      <c r="G3911" t="s">
        <v>76</v>
      </c>
      <c r="H3911" t="s">
        <v>12</v>
      </c>
      <c r="I3911">
        <v>-42.84</v>
      </c>
      <c r="J3911">
        <v>-21.02</v>
      </c>
      <c r="K3911">
        <v>346</v>
      </c>
      <c r="L3911">
        <v>3644.16</v>
      </c>
      <c r="M3911" t="str">
        <f t="shared" si="184"/>
        <v>Pequeña</v>
      </c>
      <c r="N3911" t="str">
        <f t="shared" si="185"/>
        <v>P</v>
      </c>
      <c r="O3911">
        <v>2.6017999999999999</v>
      </c>
      <c r="P3911" t="s">
        <v>32</v>
      </c>
      <c r="Q3911">
        <v>-1.8671E-2</v>
      </c>
      <c r="R3911" t="s">
        <v>15</v>
      </c>
      <c r="S3911">
        <v>101.06349899999999</v>
      </c>
      <c r="T3911" t="s">
        <v>19</v>
      </c>
      <c r="U3911">
        <v>1323.9365946726591</v>
      </c>
      <c r="V3911">
        <v>22.799999</v>
      </c>
      <c r="W3911">
        <v>5.2249999999999996</v>
      </c>
      <c r="X3911">
        <v>79</v>
      </c>
      <c r="Y3911">
        <v>3.7242299999999999</v>
      </c>
      <c r="Z3911">
        <v>168</v>
      </c>
      <c r="AA3911" t="str">
        <f>IF(Z3911=-1,"Flat",
INDEX({"North","Northeast","East","Southeast","South","Southwest","West","Northwest","North"},
MATCH(Z3911,{0;22.5;67.5;112.5;157.5;202.5;247.5;292.5;337.5},1)))</f>
        <v>South</v>
      </c>
      <c r="AB3911">
        <v>0.66220900000000005</v>
      </c>
      <c r="AC3911" t="s">
        <v>10</v>
      </c>
      <c r="AD3911">
        <v>2.2999999999999998</v>
      </c>
      <c r="AE3911">
        <v>22</v>
      </c>
      <c r="AF3911">
        <v>4.1440000000000001</v>
      </c>
    </row>
    <row r="3912" spans="1:32" x14ac:dyDescent="0.25">
      <c r="A3912">
        <v>4528</v>
      </c>
      <c r="B3912">
        <v>4947</v>
      </c>
      <c r="C3912">
        <v>4947</v>
      </c>
      <c r="D3912">
        <v>26399</v>
      </c>
      <c r="E3912" t="str">
        <f t="shared" si="183"/>
        <v>26399-BRA-P</v>
      </c>
      <c r="F3912" t="s">
        <v>1318</v>
      </c>
      <c r="G3912" t="s">
        <v>76</v>
      </c>
      <c r="H3912" t="s">
        <v>12</v>
      </c>
      <c r="I3912">
        <v>-43.700001</v>
      </c>
      <c r="J3912">
        <v>-16.360001</v>
      </c>
      <c r="K3912">
        <v>559</v>
      </c>
      <c r="L3912">
        <v>722.02800000000002</v>
      </c>
      <c r="M3912" t="str">
        <f t="shared" si="184"/>
        <v>Pequeña</v>
      </c>
      <c r="N3912" t="str">
        <f t="shared" si="185"/>
        <v>P</v>
      </c>
      <c r="O3912">
        <v>0.75880999999999998</v>
      </c>
      <c r="P3912" t="s">
        <v>7</v>
      </c>
      <c r="Q3912">
        <v>1.9859999999999999E-3</v>
      </c>
      <c r="R3912" t="s">
        <v>8</v>
      </c>
      <c r="S3912">
        <v>253.61045799999999</v>
      </c>
      <c r="T3912" t="s">
        <v>16</v>
      </c>
      <c r="U3912">
        <v>2502.6268939219872</v>
      </c>
      <c r="V3912">
        <v>25.1</v>
      </c>
      <c r="W3912">
        <v>5.99</v>
      </c>
      <c r="X3912">
        <v>71</v>
      </c>
      <c r="Y3912">
        <v>3.8399700000000001</v>
      </c>
      <c r="Z3912">
        <v>178</v>
      </c>
      <c r="AA3912" t="str">
        <f>IF(Z3912=-1,"Flat",
INDEX({"North","Northeast","East","Southeast","South","Southwest","West","Northwest","North"},
MATCH(Z3912,{0;22.5;67.5;112.5;157.5;202.5;247.5;292.5;337.5},1)))</f>
        <v>South</v>
      </c>
      <c r="AB3912">
        <v>0.59694899999999995</v>
      </c>
      <c r="AC3912" t="s">
        <v>20</v>
      </c>
      <c r="AD3912">
        <v>1</v>
      </c>
      <c r="AE3912">
        <v>20</v>
      </c>
      <c r="AF3912">
        <v>4.68</v>
      </c>
    </row>
    <row r="3913" spans="1:32" x14ac:dyDescent="0.25">
      <c r="A3913">
        <v>4531</v>
      </c>
      <c r="B3913">
        <v>4950</v>
      </c>
      <c r="C3913">
        <v>4950</v>
      </c>
      <c r="D3913">
        <v>26402</v>
      </c>
      <c r="E3913" t="str">
        <f t="shared" si="183"/>
        <v>26402-BRA-P</v>
      </c>
      <c r="F3913" t="s">
        <v>1319</v>
      </c>
      <c r="G3913" t="s">
        <v>76</v>
      </c>
      <c r="H3913" t="s">
        <v>12</v>
      </c>
      <c r="I3913">
        <v>-45.32</v>
      </c>
      <c r="J3913">
        <v>-19.32</v>
      </c>
      <c r="K3913">
        <v>630</v>
      </c>
      <c r="L3913">
        <v>297.38</v>
      </c>
      <c r="M3913" t="str">
        <f t="shared" si="184"/>
        <v>Pequeña</v>
      </c>
      <c r="N3913" t="str">
        <f t="shared" si="185"/>
        <v>P</v>
      </c>
      <c r="O3913">
        <v>0.21459800000000001</v>
      </c>
      <c r="P3913" t="s">
        <v>7</v>
      </c>
      <c r="Q3913">
        <v>2.8205999999999998E-2</v>
      </c>
      <c r="R3913" t="s">
        <v>80</v>
      </c>
      <c r="S3913">
        <v>266.18591300000003</v>
      </c>
      <c r="T3913" t="s">
        <v>16</v>
      </c>
      <c r="U3913">
        <v>6358.9445093031454</v>
      </c>
      <c r="V3913">
        <v>23.1</v>
      </c>
      <c r="W3913">
        <v>5.8029999999999999</v>
      </c>
      <c r="X3913">
        <v>63</v>
      </c>
      <c r="Y3913">
        <v>4.09999</v>
      </c>
      <c r="Z3913">
        <v>200</v>
      </c>
      <c r="AA3913" t="str">
        <f>IF(Z3913=-1,"Flat",
INDEX({"North","Northeast","East","Southeast","South","Southwest","West","Northwest","North"},
MATCH(Z3913,{0;22.5;67.5;112.5;157.5;202.5;247.5;292.5;337.5},1)))</f>
        <v>South</v>
      </c>
      <c r="AB3913">
        <v>0.79252400000000001</v>
      </c>
      <c r="AC3913" t="s">
        <v>10</v>
      </c>
      <c r="AD3913">
        <v>4.9000000000000004</v>
      </c>
      <c r="AE3913">
        <v>23</v>
      </c>
      <c r="AF3913">
        <v>4.5830000000000002</v>
      </c>
    </row>
    <row r="3914" spans="1:32" x14ac:dyDescent="0.25">
      <c r="A3914">
        <v>4536</v>
      </c>
      <c r="B3914">
        <v>4955</v>
      </c>
      <c r="C3914">
        <v>4955</v>
      </c>
      <c r="D3914">
        <v>26407</v>
      </c>
      <c r="E3914" t="str">
        <f t="shared" si="183"/>
        <v>26407-BRA-P</v>
      </c>
      <c r="F3914" t="s">
        <v>1320</v>
      </c>
      <c r="G3914" t="s">
        <v>76</v>
      </c>
      <c r="H3914" t="s">
        <v>12</v>
      </c>
      <c r="I3914">
        <v>-47.553100999999998</v>
      </c>
      <c r="J3914">
        <v>-21.48</v>
      </c>
      <c r="K3914">
        <v>640</v>
      </c>
      <c r="L3914">
        <v>37.246000000000002</v>
      </c>
      <c r="M3914" t="str">
        <f t="shared" si="184"/>
        <v>Pequeña</v>
      </c>
      <c r="N3914" t="str">
        <f t="shared" si="185"/>
        <v>P</v>
      </c>
      <c r="O3914">
        <v>1.6721900000000001</v>
      </c>
      <c r="P3914" t="s">
        <v>7</v>
      </c>
      <c r="Q3914">
        <v>-1.6684999999999998E-2</v>
      </c>
      <c r="R3914" t="s">
        <v>15</v>
      </c>
      <c r="S3914">
        <v>254.65910299999999</v>
      </c>
      <c r="T3914" t="s">
        <v>16</v>
      </c>
      <c r="U3914">
        <v>331.99167224299708</v>
      </c>
      <c r="V3914">
        <v>22.9</v>
      </c>
      <c r="W3914">
        <v>5.641</v>
      </c>
      <c r="X3914">
        <v>80.22</v>
      </c>
      <c r="Y3914">
        <v>4.5949200000000001</v>
      </c>
      <c r="Z3914">
        <v>114</v>
      </c>
      <c r="AA3914" t="str">
        <f>IF(Z3914=-1,"Flat",
INDEX({"North","Northeast","East","Southeast","South","Southwest","West","Northwest","North"},
MATCH(Z3914,{0;22.5;67.5;112.5;157.5;202.5;247.5;292.5;337.5},1)))</f>
        <v>Southeast</v>
      </c>
      <c r="AB3914">
        <v>0.74609199999999998</v>
      </c>
      <c r="AC3914" t="s">
        <v>10</v>
      </c>
      <c r="AD3914">
        <v>1</v>
      </c>
      <c r="AE3914">
        <v>24</v>
      </c>
      <c r="AF3914">
        <v>4.4630000000000001</v>
      </c>
    </row>
    <row r="3915" spans="1:32" x14ac:dyDescent="0.25">
      <c r="A3915">
        <v>4537</v>
      </c>
      <c r="B3915">
        <v>4956</v>
      </c>
      <c r="C3915">
        <v>4956</v>
      </c>
      <c r="D3915">
        <v>26408</v>
      </c>
      <c r="E3915" t="str">
        <f t="shared" si="183"/>
        <v>26408-BRA-P</v>
      </c>
      <c r="F3915" t="s">
        <v>1321</v>
      </c>
      <c r="G3915" t="s">
        <v>76</v>
      </c>
      <c r="H3915" t="s">
        <v>12</v>
      </c>
      <c r="I3915">
        <v>-49.253300000000003</v>
      </c>
      <c r="J3915">
        <v>-16.680900999999999</v>
      </c>
      <c r="K3915">
        <v>769</v>
      </c>
      <c r="L3915">
        <v>54.685000000000002</v>
      </c>
      <c r="M3915" t="str">
        <f t="shared" si="184"/>
        <v>Pequeña</v>
      </c>
      <c r="N3915" t="str">
        <f t="shared" si="185"/>
        <v>P</v>
      </c>
      <c r="O3915">
        <v>1.4054899999999999</v>
      </c>
      <c r="P3915" t="s">
        <v>7</v>
      </c>
      <c r="Q3915">
        <v>-1.1919999999999999E-3</v>
      </c>
      <c r="R3915" t="s">
        <v>8</v>
      </c>
      <c r="S3915">
        <v>32.560436000000003</v>
      </c>
      <c r="T3915" t="s">
        <v>9</v>
      </c>
      <c r="U3915">
        <v>117.92399889541819</v>
      </c>
      <c r="V3915">
        <v>24</v>
      </c>
      <c r="W3915">
        <v>5.9050000000000002</v>
      </c>
      <c r="X3915">
        <v>68.09</v>
      </c>
      <c r="Y3915">
        <v>3.8056700000000001</v>
      </c>
      <c r="Z3915">
        <v>79.3</v>
      </c>
      <c r="AA3915" t="str">
        <f>IF(Z3915=-1,"Flat",
INDEX({"North","Northeast","East","Southeast","South","Southwest","West","Northwest","North"},
MATCH(Z3915,{0;22.5;67.5;112.5;157.5;202.5;247.5;292.5;337.5},1)))</f>
        <v>East</v>
      </c>
      <c r="AB3915">
        <v>0.743004</v>
      </c>
      <c r="AC3915" t="s">
        <v>10</v>
      </c>
      <c r="AD3915">
        <v>5</v>
      </c>
      <c r="AE3915">
        <v>22</v>
      </c>
      <c r="AF3915">
        <v>4.63</v>
      </c>
    </row>
    <row r="3916" spans="1:32" x14ac:dyDescent="0.25">
      <c r="A3916">
        <v>4538</v>
      </c>
      <c r="B3916">
        <v>4957</v>
      </c>
      <c r="C3916">
        <v>4957</v>
      </c>
      <c r="D3916">
        <v>26409</v>
      </c>
      <c r="E3916" t="str">
        <f t="shared" si="183"/>
        <v>26409-BRA-P</v>
      </c>
      <c r="F3916" t="s">
        <v>1322</v>
      </c>
      <c r="G3916" t="s">
        <v>76</v>
      </c>
      <c r="H3916" t="s">
        <v>12</v>
      </c>
      <c r="I3916">
        <v>-41.766201000000002</v>
      </c>
      <c r="J3916">
        <v>-2.9148000000000001</v>
      </c>
      <c r="K3916">
        <v>17</v>
      </c>
      <c r="L3916">
        <v>105.687</v>
      </c>
      <c r="M3916" t="str">
        <f t="shared" si="184"/>
        <v>Pequeña</v>
      </c>
      <c r="N3916" t="str">
        <f t="shared" si="185"/>
        <v>P</v>
      </c>
      <c r="O3916">
        <v>0.38409199999999999</v>
      </c>
      <c r="P3916" t="s">
        <v>7</v>
      </c>
      <c r="Q3916">
        <v>1.9859999999999999E-3</v>
      </c>
      <c r="R3916" t="s">
        <v>8</v>
      </c>
      <c r="S3916">
        <v>318.012787</v>
      </c>
      <c r="T3916" t="s">
        <v>30</v>
      </c>
      <c r="U3916">
        <v>347.95967368053812</v>
      </c>
      <c r="V3916">
        <v>27.700001</v>
      </c>
      <c r="W3916">
        <v>6.1630000000000003</v>
      </c>
      <c r="X3916">
        <v>73.709999999999994</v>
      </c>
      <c r="Y3916">
        <v>6.76389</v>
      </c>
      <c r="Z3916">
        <v>297.8</v>
      </c>
      <c r="AA3916" t="str">
        <f>IF(Z3916=-1,"Flat",
INDEX({"North","Northeast","East","Southeast","South","Southwest","West","Northwest","North"},
MATCH(Z3916,{0;22.5;67.5;112.5;157.5;202.5;247.5;292.5;337.5},1)))</f>
        <v>Northwest</v>
      </c>
      <c r="AB3916">
        <v>0.74885400000000002</v>
      </c>
      <c r="AC3916" t="s">
        <v>10</v>
      </c>
      <c r="AD3916">
        <v>2.5</v>
      </c>
      <c r="AE3916">
        <v>6</v>
      </c>
      <c r="AF3916">
        <v>4.8029999999999999</v>
      </c>
    </row>
    <row r="3917" spans="1:32" x14ac:dyDescent="0.25">
      <c r="A3917">
        <v>4541</v>
      </c>
      <c r="B3917">
        <v>4960</v>
      </c>
      <c r="C3917">
        <v>4960</v>
      </c>
      <c r="D3917">
        <v>26412</v>
      </c>
      <c r="E3917" t="str">
        <f t="shared" si="183"/>
        <v>26412-BRA-P</v>
      </c>
      <c r="F3917" t="s">
        <v>1323</v>
      </c>
      <c r="G3917" t="s">
        <v>76</v>
      </c>
      <c r="H3917" t="s">
        <v>12</v>
      </c>
      <c r="I3917">
        <v>-44.084099000000002</v>
      </c>
      <c r="J3917">
        <v>-19.9133</v>
      </c>
      <c r="K3917">
        <v>914</v>
      </c>
      <c r="L3917">
        <v>34.201999999999998</v>
      </c>
      <c r="M3917" t="str">
        <f t="shared" si="184"/>
        <v>Pequeña</v>
      </c>
      <c r="N3917" t="str">
        <f t="shared" si="185"/>
        <v>P</v>
      </c>
      <c r="O3917">
        <v>0.53295599999999999</v>
      </c>
      <c r="P3917" t="s">
        <v>7</v>
      </c>
      <c r="Q3917">
        <v>2.1055000000000001E-2</v>
      </c>
      <c r="R3917" t="s">
        <v>80</v>
      </c>
      <c r="S3917">
        <v>110.376434</v>
      </c>
      <c r="T3917" t="s">
        <v>19</v>
      </c>
      <c r="U3917">
        <v>16.428383807251851</v>
      </c>
      <c r="V3917">
        <v>21.1</v>
      </c>
      <c r="W3917">
        <v>5.7039999999999997</v>
      </c>
      <c r="X3917">
        <v>88.22</v>
      </c>
      <c r="Y3917">
        <v>5.1773800000000003</v>
      </c>
      <c r="Z3917">
        <v>88</v>
      </c>
      <c r="AA3917" t="str">
        <f>IF(Z3917=-1,"Flat",
INDEX({"North","Northeast","East","Southeast","South","Southwest","West","Northwest","North"},
MATCH(Z3917,{0;22.5;67.5;112.5;157.5;202.5;247.5;292.5;337.5},1)))</f>
        <v>East</v>
      </c>
      <c r="AB3917">
        <v>0.74820299999999995</v>
      </c>
      <c r="AC3917" t="s">
        <v>10</v>
      </c>
      <c r="AD3917">
        <v>2.5</v>
      </c>
      <c r="AE3917">
        <v>23</v>
      </c>
      <c r="AF3917">
        <v>4.5339999999999998</v>
      </c>
    </row>
    <row r="3918" spans="1:32" x14ac:dyDescent="0.25">
      <c r="A3918">
        <v>4543</v>
      </c>
      <c r="B3918">
        <v>4962</v>
      </c>
      <c r="C3918">
        <v>4962</v>
      </c>
      <c r="D3918">
        <v>26414</v>
      </c>
      <c r="E3918" t="str">
        <f t="shared" si="183"/>
        <v>26414-BRA-P</v>
      </c>
      <c r="F3918" t="s">
        <v>1324</v>
      </c>
      <c r="G3918" t="s">
        <v>76</v>
      </c>
      <c r="H3918" t="s">
        <v>12</v>
      </c>
      <c r="I3918">
        <v>-54.841099</v>
      </c>
      <c r="J3918">
        <v>-18.916900999999999</v>
      </c>
      <c r="K3918">
        <v>351</v>
      </c>
      <c r="L3918">
        <v>61.369</v>
      </c>
      <c r="M3918" t="str">
        <f t="shared" si="184"/>
        <v>Pequeña</v>
      </c>
      <c r="N3918" t="str">
        <f t="shared" si="185"/>
        <v>P</v>
      </c>
      <c r="O3918">
        <v>1.5350999999999999</v>
      </c>
      <c r="P3918" t="s">
        <v>7</v>
      </c>
      <c r="Q3918">
        <v>1.3904E-2</v>
      </c>
      <c r="R3918" t="s">
        <v>80</v>
      </c>
      <c r="S3918">
        <v>312.73950200000002</v>
      </c>
      <c r="T3918" t="s">
        <v>30</v>
      </c>
      <c r="U3918">
        <v>49182.599861398819</v>
      </c>
      <c r="V3918">
        <v>25.6</v>
      </c>
      <c r="W3918">
        <v>5.7320000000000002</v>
      </c>
      <c r="X3918">
        <v>69.989999999999995</v>
      </c>
      <c r="Y3918">
        <v>3.1801200000000001</v>
      </c>
      <c r="Z3918">
        <v>39.5</v>
      </c>
      <c r="AA3918" t="str">
        <f>IF(Z3918=-1,"Flat",
INDEX({"North","Northeast","East","Southeast","South","Southwest","West","Northwest","North"},
MATCH(Z3918,{0;22.5;67.5;112.5;157.5;202.5;247.5;292.5;337.5},1)))</f>
        <v>Northeast</v>
      </c>
      <c r="AB3918">
        <v>0.74415100000000001</v>
      </c>
      <c r="AC3918" t="s">
        <v>10</v>
      </c>
      <c r="AD3918">
        <v>1</v>
      </c>
      <c r="AE3918">
        <v>22</v>
      </c>
      <c r="AF3918">
        <v>4.4850000000000012</v>
      </c>
    </row>
    <row r="3919" spans="1:32" x14ac:dyDescent="0.25">
      <c r="A3919">
        <v>4545</v>
      </c>
      <c r="B3919">
        <v>4964</v>
      </c>
      <c r="C3919">
        <v>4964</v>
      </c>
      <c r="D3919">
        <v>26416</v>
      </c>
      <c r="E3919" t="str">
        <f t="shared" si="183"/>
        <v>26416-BRA-P</v>
      </c>
      <c r="F3919" t="s">
        <v>1325</v>
      </c>
      <c r="G3919" t="s">
        <v>76</v>
      </c>
      <c r="H3919" t="s">
        <v>12</v>
      </c>
      <c r="I3919">
        <v>-53.159697999999999</v>
      </c>
      <c r="J3919">
        <v>-27.071100000000001</v>
      </c>
      <c r="K3919">
        <v>407</v>
      </c>
      <c r="L3919">
        <v>104.348</v>
      </c>
      <c r="M3919" t="str">
        <f t="shared" si="184"/>
        <v>Pequeña</v>
      </c>
      <c r="N3919" t="str">
        <f t="shared" si="185"/>
        <v>P</v>
      </c>
      <c r="O3919">
        <v>2.2717000000000001</v>
      </c>
      <c r="P3919" t="s">
        <v>32</v>
      </c>
      <c r="Q3919">
        <v>-2.3839999999999998E-3</v>
      </c>
      <c r="R3919" t="s">
        <v>8</v>
      </c>
      <c r="S3919">
        <v>122.691986</v>
      </c>
      <c r="T3919" t="s">
        <v>49</v>
      </c>
      <c r="U3919">
        <v>205.41526037589821</v>
      </c>
      <c r="V3919">
        <v>20.299999</v>
      </c>
      <c r="W3919">
        <v>5.258</v>
      </c>
      <c r="X3919">
        <v>84.02</v>
      </c>
      <c r="Y3919">
        <v>4.5478899999999998</v>
      </c>
      <c r="Z3919">
        <v>28.3</v>
      </c>
      <c r="AA3919" t="str">
        <f>IF(Z3919=-1,"Flat",
INDEX({"North","Northeast","East","Southeast","South","Southwest","West","Northwest","North"},
MATCH(Z3919,{0;22.5;67.5;112.5;157.5;202.5;247.5;292.5;337.5},1)))</f>
        <v>Northeast</v>
      </c>
      <c r="AB3919">
        <v>0.58834399999999998</v>
      </c>
      <c r="AC3919" t="s">
        <v>20</v>
      </c>
      <c r="AD3919">
        <v>1</v>
      </c>
      <c r="AE3919">
        <v>25</v>
      </c>
      <c r="AF3919">
        <v>4.2080000000000002</v>
      </c>
    </row>
    <row r="3920" spans="1:32" x14ac:dyDescent="0.25">
      <c r="A3920">
        <v>4546</v>
      </c>
      <c r="B3920">
        <v>4965</v>
      </c>
      <c r="C3920">
        <v>4965</v>
      </c>
      <c r="D3920">
        <v>26417</v>
      </c>
      <c r="E3920" t="str">
        <f t="shared" si="183"/>
        <v>26417-BRA-P</v>
      </c>
      <c r="F3920" t="s">
        <v>1326</v>
      </c>
      <c r="G3920" t="s">
        <v>76</v>
      </c>
      <c r="H3920" t="s">
        <v>12</v>
      </c>
      <c r="I3920">
        <v>-50.792197999999999</v>
      </c>
      <c r="J3920">
        <v>-21.781300000000002</v>
      </c>
      <c r="K3920">
        <v>477</v>
      </c>
      <c r="L3920">
        <v>71.47</v>
      </c>
      <c r="M3920" t="str">
        <f t="shared" si="184"/>
        <v>Pequeña</v>
      </c>
      <c r="N3920" t="str">
        <f t="shared" si="185"/>
        <v>P</v>
      </c>
      <c r="O3920">
        <v>1.2717799999999999</v>
      </c>
      <c r="P3920" t="s">
        <v>7</v>
      </c>
      <c r="Q3920">
        <v>1.5889999999999999E-3</v>
      </c>
      <c r="R3920" t="s">
        <v>8</v>
      </c>
      <c r="S3920">
        <v>350.96051</v>
      </c>
      <c r="T3920" t="s">
        <v>70</v>
      </c>
      <c r="U3920">
        <v>56.442826779547822</v>
      </c>
      <c r="V3920">
        <v>23.5</v>
      </c>
      <c r="W3920">
        <v>5.7569999999999997</v>
      </c>
      <c r="X3920">
        <v>80.22</v>
      </c>
      <c r="Y3920">
        <v>6.12113</v>
      </c>
      <c r="Z3920">
        <v>114</v>
      </c>
      <c r="AA3920" t="str">
        <f>IF(Z3920=-1,"Flat",
INDEX({"North","Northeast","East","Southeast","South","Southwest","West","Northwest","North"},
MATCH(Z3920,{0;22.5;67.5;112.5;157.5;202.5;247.5;292.5;337.5},1)))</f>
        <v>Southeast</v>
      </c>
      <c r="AB3920">
        <v>0.79366999999999999</v>
      </c>
      <c r="AC3920" t="s">
        <v>10</v>
      </c>
      <c r="AD3920">
        <v>1.4</v>
      </c>
      <c r="AE3920">
        <v>24</v>
      </c>
      <c r="AF3920">
        <v>4.5469999999999997</v>
      </c>
    </row>
    <row r="3921" spans="1:32" x14ac:dyDescent="0.25">
      <c r="A3921">
        <v>4548</v>
      </c>
      <c r="B3921">
        <v>4967</v>
      </c>
      <c r="C3921">
        <v>4967</v>
      </c>
      <c r="D3921">
        <v>26419</v>
      </c>
      <c r="E3921" t="str">
        <f t="shared" si="183"/>
        <v>26419-BRA-P</v>
      </c>
      <c r="F3921" t="s">
        <v>1327</v>
      </c>
      <c r="G3921" t="s">
        <v>76</v>
      </c>
      <c r="H3921" t="s">
        <v>12</v>
      </c>
      <c r="I3921">
        <v>-52.794201000000001</v>
      </c>
      <c r="J3921">
        <v>-28.298200999999999</v>
      </c>
      <c r="K3921">
        <v>595</v>
      </c>
      <c r="L3921">
        <v>105.417</v>
      </c>
      <c r="M3921" t="str">
        <f t="shared" si="184"/>
        <v>Pequeña</v>
      </c>
      <c r="N3921" t="str">
        <f t="shared" si="185"/>
        <v>P</v>
      </c>
      <c r="O3921">
        <v>1.58725</v>
      </c>
      <c r="P3921" t="s">
        <v>7</v>
      </c>
      <c r="Q3921">
        <v>1.9862999999999999E-2</v>
      </c>
      <c r="R3921" t="s">
        <v>80</v>
      </c>
      <c r="S3921">
        <v>86.391532999999995</v>
      </c>
      <c r="T3921" t="s">
        <v>19</v>
      </c>
      <c r="U3921">
        <v>354.4452666926673</v>
      </c>
      <c r="V3921">
        <v>18.600000000000001</v>
      </c>
      <c r="W3921">
        <v>5.2939999999999996</v>
      </c>
      <c r="X3921">
        <v>78.52</v>
      </c>
      <c r="Y3921">
        <v>6.7051100000000003</v>
      </c>
      <c r="Z3921">
        <v>95.3</v>
      </c>
      <c r="AA3921" t="str">
        <f>IF(Z3921=-1,"Flat",
INDEX({"North","Northeast","East","Southeast","South","Southwest","West","Northwest","North"},
MATCH(Z3921,{0;22.5;67.5;112.5;157.5;202.5;247.5;292.5;337.5},1)))</f>
        <v>East</v>
      </c>
      <c r="AB3921">
        <v>0.59654700000000005</v>
      </c>
      <c r="AC3921" t="s">
        <v>20</v>
      </c>
      <c r="AD3921">
        <v>1.5</v>
      </c>
      <c r="AE3921">
        <v>26</v>
      </c>
      <c r="AF3921">
        <v>4.2610000000000001</v>
      </c>
    </row>
    <row r="3922" spans="1:32" x14ac:dyDescent="0.25">
      <c r="A3922">
        <v>4550</v>
      </c>
      <c r="B3922">
        <v>4969</v>
      </c>
      <c r="C3922">
        <v>4969</v>
      </c>
      <c r="D3922">
        <v>26421</v>
      </c>
      <c r="E3922" t="str">
        <f t="shared" si="183"/>
        <v>26421-BRA-P</v>
      </c>
      <c r="F3922" t="s">
        <v>1328</v>
      </c>
      <c r="G3922" t="s">
        <v>76</v>
      </c>
      <c r="H3922" t="s">
        <v>12</v>
      </c>
      <c r="I3922">
        <v>-47.280101999999999</v>
      </c>
      <c r="J3922">
        <v>-20.638399</v>
      </c>
      <c r="K3922">
        <v>743</v>
      </c>
      <c r="L3922">
        <v>80.981999999999999</v>
      </c>
      <c r="M3922" t="str">
        <f t="shared" si="184"/>
        <v>Pequeña</v>
      </c>
      <c r="N3922" t="str">
        <f t="shared" si="185"/>
        <v>P</v>
      </c>
      <c r="O3922">
        <v>1.9115899999999999</v>
      </c>
      <c r="P3922" t="s">
        <v>7</v>
      </c>
      <c r="Q3922">
        <v>-1.9862999999999999E-2</v>
      </c>
      <c r="R3922" t="s">
        <v>15</v>
      </c>
      <c r="S3922">
        <v>304.045929</v>
      </c>
      <c r="T3922" t="s">
        <v>30</v>
      </c>
      <c r="U3922">
        <v>227.4098310642751</v>
      </c>
      <c r="V3922">
        <v>22.6</v>
      </c>
      <c r="W3922">
        <v>5.6680000000000001</v>
      </c>
      <c r="X3922">
        <v>80.22</v>
      </c>
      <c r="Y3922">
        <v>4.2362799999999998</v>
      </c>
      <c r="Z3922">
        <v>114</v>
      </c>
      <c r="AA3922" t="str">
        <f>IF(Z3922=-1,"Flat",
INDEX({"North","Northeast","East","Southeast","South","Southwest","West","Northwest","North"},
MATCH(Z3922,{0;22.5;67.5;112.5;157.5;202.5;247.5;292.5;337.5},1)))</f>
        <v>Southeast</v>
      </c>
      <c r="AB3922">
        <v>0.74077899999999997</v>
      </c>
      <c r="AC3922" t="s">
        <v>10</v>
      </c>
      <c r="AD3922">
        <v>1</v>
      </c>
      <c r="AE3922">
        <v>24</v>
      </c>
      <c r="AF3922">
        <v>4.4859999999999998</v>
      </c>
    </row>
    <row r="3923" spans="1:32" x14ac:dyDescent="0.25">
      <c r="A3923">
        <v>4551</v>
      </c>
      <c r="B3923">
        <v>4970</v>
      </c>
      <c r="C3923">
        <v>4970</v>
      </c>
      <c r="D3923">
        <v>26422</v>
      </c>
      <c r="E3923" t="str">
        <f t="shared" si="183"/>
        <v>26422-BRA-P</v>
      </c>
      <c r="F3923" t="s">
        <v>1329</v>
      </c>
      <c r="G3923" t="s">
        <v>76</v>
      </c>
      <c r="H3923" t="s">
        <v>12</v>
      </c>
      <c r="I3923">
        <v>-44.93</v>
      </c>
      <c r="J3923">
        <v>-17.399999999999999</v>
      </c>
      <c r="K3923">
        <v>490</v>
      </c>
      <c r="L3923">
        <v>43.231999999999999</v>
      </c>
      <c r="M3923" t="str">
        <f t="shared" si="184"/>
        <v>Pequeña</v>
      </c>
      <c r="N3923" t="str">
        <f t="shared" si="185"/>
        <v>P</v>
      </c>
      <c r="O3923">
        <v>0.95216599999999996</v>
      </c>
      <c r="P3923" t="s">
        <v>7</v>
      </c>
      <c r="Q3923">
        <v>-7.548E-3</v>
      </c>
      <c r="R3923" t="s">
        <v>8</v>
      </c>
      <c r="S3923">
        <v>282.99462899999997</v>
      </c>
      <c r="T3923" t="s">
        <v>16</v>
      </c>
      <c r="U3923">
        <v>3577.845374856066</v>
      </c>
      <c r="V3923">
        <v>25.1</v>
      </c>
      <c r="W3923">
        <v>6.0640000000000001</v>
      </c>
      <c r="X3923">
        <v>88.22</v>
      </c>
      <c r="Y3923">
        <v>3.2414299999999998</v>
      </c>
      <c r="Z3923">
        <v>88</v>
      </c>
      <c r="AA3923" t="str">
        <f>IF(Z3923=-1,"Flat",
INDEX({"North","Northeast","East","Southeast","South","Southwest","West","Northwest","North"},
MATCH(Z3923,{0;22.5;67.5;112.5;157.5;202.5;247.5;292.5;337.5},1)))</f>
        <v>East</v>
      </c>
      <c r="AB3923">
        <v>0.74626999999999999</v>
      </c>
      <c r="AC3923" t="s">
        <v>10</v>
      </c>
      <c r="AD3923">
        <v>1</v>
      </c>
      <c r="AE3923">
        <v>21</v>
      </c>
      <c r="AF3923">
        <v>4.7460000000000004</v>
      </c>
    </row>
    <row r="3924" spans="1:32" x14ac:dyDescent="0.25">
      <c r="A3924">
        <v>4552</v>
      </c>
      <c r="B3924">
        <v>4971</v>
      </c>
      <c r="C3924">
        <v>4971</v>
      </c>
      <c r="D3924">
        <v>26423</v>
      </c>
      <c r="E3924" t="str">
        <f t="shared" si="183"/>
        <v>26423-BRA-P</v>
      </c>
      <c r="F3924" t="s">
        <v>1330</v>
      </c>
      <c r="G3924" t="s">
        <v>76</v>
      </c>
      <c r="H3924" t="s">
        <v>12</v>
      </c>
      <c r="I3924">
        <v>-42.594397999999998</v>
      </c>
      <c r="J3924">
        <v>-17.217600000000001</v>
      </c>
      <c r="K3924">
        <v>516</v>
      </c>
      <c r="L3924">
        <v>96.221999999999994</v>
      </c>
      <c r="M3924" t="str">
        <f t="shared" si="184"/>
        <v>Pequeña</v>
      </c>
      <c r="N3924" t="str">
        <f t="shared" si="185"/>
        <v>P</v>
      </c>
      <c r="O3924">
        <v>0.57169000000000003</v>
      </c>
      <c r="P3924" t="s">
        <v>7</v>
      </c>
      <c r="Q3924">
        <v>-1.8273999999999999E-2</v>
      </c>
      <c r="R3924" t="s">
        <v>15</v>
      </c>
      <c r="S3924">
        <v>272.86239599999999</v>
      </c>
      <c r="T3924" t="s">
        <v>16</v>
      </c>
      <c r="U3924">
        <v>736.1476873267577</v>
      </c>
      <c r="V3924">
        <v>24.1</v>
      </c>
      <c r="W3924">
        <v>5.266</v>
      </c>
      <c r="X3924">
        <v>88.22</v>
      </c>
      <c r="Y3924">
        <v>2.97872</v>
      </c>
      <c r="Z3924">
        <v>88</v>
      </c>
      <c r="AA3924" t="str">
        <f>IF(Z3924=-1,"Flat",
INDEX({"North","Northeast","East","Southeast","South","Southwest","West","Northwest","North"},
MATCH(Z3924,{0;22.5;67.5;112.5;157.5;202.5;247.5;292.5;337.5},1)))</f>
        <v>East</v>
      </c>
      <c r="AB3924">
        <v>0.73852300000000004</v>
      </c>
      <c r="AC3924" t="s">
        <v>10</v>
      </c>
      <c r="AD3924">
        <v>1</v>
      </c>
      <c r="AE3924">
        <v>18</v>
      </c>
      <c r="AF3924">
        <v>4.133</v>
      </c>
    </row>
    <row r="3925" spans="1:32" x14ac:dyDescent="0.25">
      <c r="A3925">
        <v>4553</v>
      </c>
      <c r="B3925">
        <v>4972</v>
      </c>
      <c r="C3925">
        <v>4972</v>
      </c>
      <c r="D3925">
        <v>26424</v>
      </c>
      <c r="E3925" t="str">
        <f t="shared" si="183"/>
        <v>26424-BRA-P</v>
      </c>
      <c r="F3925" t="s">
        <v>1331</v>
      </c>
      <c r="G3925" t="s">
        <v>76</v>
      </c>
      <c r="H3925" t="s">
        <v>12</v>
      </c>
      <c r="I3925">
        <v>-40.82</v>
      </c>
      <c r="J3925">
        <v>-8.81</v>
      </c>
      <c r="K3925">
        <v>435</v>
      </c>
      <c r="L3925">
        <v>114.28400000000001</v>
      </c>
      <c r="M3925" t="str">
        <f t="shared" si="184"/>
        <v>Pequeña</v>
      </c>
      <c r="N3925" t="str">
        <f t="shared" si="185"/>
        <v>P</v>
      </c>
      <c r="O3925">
        <v>0.43578499999999998</v>
      </c>
      <c r="P3925" t="s">
        <v>7</v>
      </c>
      <c r="Q3925">
        <v>1.1919999999999999E-3</v>
      </c>
      <c r="R3925" t="s">
        <v>8</v>
      </c>
      <c r="S3925">
        <v>211.60749799999999</v>
      </c>
      <c r="T3925" t="s">
        <v>23</v>
      </c>
      <c r="U3925">
        <v>1153.4150886766461</v>
      </c>
      <c r="V3925">
        <v>26.799999</v>
      </c>
      <c r="W3925">
        <v>5.8869999999999996</v>
      </c>
      <c r="X3925">
        <v>62.13</v>
      </c>
      <c r="Y3925">
        <v>6.2450700000000001</v>
      </c>
      <c r="Z3925">
        <v>124.9</v>
      </c>
      <c r="AA3925" t="str">
        <f>IF(Z3925=-1,"Flat",
INDEX({"North","Northeast","East","Southeast","South","Southwest","West","Northwest","North"},
MATCH(Z3925,{0;22.5;67.5;112.5;157.5;202.5;247.5;292.5;337.5},1)))</f>
        <v>Southeast</v>
      </c>
      <c r="AB3925">
        <v>0.59809400000000001</v>
      </c>
      <c r="AC3925" t="s">
        <v>20</v>
      </c>
      <c r="AD3925">
        <v>1</v>
      </c>
      <c r="AE3925">
        <v>11</v>
      </c>
      <c r="AF3925">
        <v>4.5750000000000002</v>
      </c>
    </row>
    <row r="3926" spans="1:32" x14ac:dyDescent="0.25">
      <c r="A3926">
        <v>4554</v>
      </c>
      <c r="B3926">
        <v>4973</v>
      </c>
      <c r="C3926">
        <v>4973</v>
      </c>
      <c r="D3926">
        <v>26425</v>
      </c>
      <c r="E3926" t="str">
        <f t="shared" si="183"/>
        <v>26425-BRA-P</v>
      </c>
      <c r="F3926" t="s">
        <v>1332</v>
      </c>
      <c r="G3926" t="s">
        <v>76</v>
      </c>
      <c r="H3926" t="s">
        <v>12</v>
      </c>
      <c r="I3926">
        <v>-54.91</v>
      </c>
      <c r="J3926">
        <v>-16.02</v>
      </c>
      <c r="K3926">
        <v>289</v>
      </c>
      <c r="L3926">
        <v>83.325999999999993</v>
      </c>
      <c r="M3926" t="str">
        <f t="shared" si="184"/>
        <v>Pequeña</v>
      </c>
      <c r="N3926" t="str">
        <f t="shared" si="185"/>
        <v>P</v>
      </c>
      <c r="O3926">
        <v>1.5510600000000001</v>
      </c>
      <c r="P3926" t="s">
        <v>7</v>
      </c>
      <c r="Q3926">
        <v>-2.3839999999999998E-3</v>
      </c>
      <c r="R3926" t="s">
        <v>8</v>
      </c>
      <c r="S3926">
        <v>12.757531999999999</v>
      </c>
      <c r="T3926" t="s">
        <v>70</v>
      </c>
      <c r="U3926">
        <v>6810.2644373288858</v>
      </c>
      <c r="V3926">
        <v>25.799999</v>
      </c>
      <c r="W3926">
        <v>5.63</v>
      </c>
      <c r="X3926">
        <v>74.19</v>
      </c>
      <c r="Y3926">
        <v>3.3188599999999999</v>
      </c>
      <c r="Z3926">
        <v>82.4</v>
      </c>
      <c r="AA3926" t="str">
        <f>IF(Z3926=-1,"Flat",
INDEX({"North","Northeast","East","Southeast","South","Southwest","West","Northwest","North"},
MATCH(Z3926,{0;22.5;67.5;112.5;157.5;202.5;247.5;292.5;337.5},1)))</f>
        <v>East</v>
      </c>
      <c r="AB3926">
        <v>0.74467499999999998</v>
      </c>
      <c r="AC3926" t="s">
        <v>10</v>
      </c>
      <c r="AD3926">
        <v>1</v>
      </c>
      <c r="AE3926">
        <v>20</v>
      </c>
      <c r="AF3926">
        <v>4.4009999999999998</v>
      </c>
    </row>
    <row r="3927" spans="1:32" x14ac:dyDescent="0.25">
      <c r="A3927">
        <v>4557</v>
      </c>
      <c r="B3927">
        <v>4976</v>
      </c>
      <c r="C3927">
        <v>4976</v>
      </c>
      <c r="D3927">
        <v>26428</v>
      </c>
      <c r="E3927" t="str">
        <f t="shared" si="183"/>
        <v>26428-BRA-P</v>
      </c>
      <c r="F3927" t="s">
        <v>1333</v>
      </c>
      <c r="G3927" t="s">
        <v>76</v>
      </c>
      <c r="H3927" t="s">
        <v>12</v>
      </c>
      <c r="I3927">
        <v>-48.349997999999999</v>
      </c>
      <c r="J3927">
        <v>-18.920000000000002</v>
      </c>
      <c r="K3927">
        <v>861</v>
      </c>
      <c r="L3927">
        <v>68.599000000000004</v>
      </c>
      <c r="M3927" t="str">
        <f t="shared" si="184"/>
        <v>Pequeña</v>
      </c>
      <c r="N3927" t="str">
        <f t="shared" si="185"/>
        <v>P</v>
      </c>
      <c r="O3927">
        <v>0.78959800000000002</v>
      </c>
      <c r="P3927" t="s">
        <v>7</v>
      </c>
      <c r="Q3927">
        <v>-1.0725999999999999E-2</v>
      </c>
      <c r="R3927" t="s">
        <v>15</v>
      </c>
      <c r="S3927">
        <v>130.60128800000001</v>
      </c>
      <c r="T3927" t="s">
        <v>49</v>
      </c>
      <c r="U3927">
        <v>943.3404304844322</v>
      </c>
      <c r="V3927">
        <v>22.6</v>
      </c>
      <c r="W3927">
        <v>5.9029999999999996</v>
      </c>
      <c r="X3927">
        <v>88.22</v>
      </c>
      <c r="Y3927">
        <v>5.1457899999999999</v>
      </c>
      <c r="Z3927">
        <v>88</v>
      </c>
      <c r="AA3927" t="str">
        <f>IF(Z3927=-1,"Flat",
INDEX({"North","Northeast","East","Southeast","South","Southwest","West","Northwest","North"},
MATCH(Z3927,{0;22.5;67.5;112.5;157.5;202.5;247.5;292.5;337.5},1)))</f>
        <v>East</v>
      </c>
      <c r="AB3927">
        <v>0.596217</v>
      </c>
      <c r="AC3927" t="s">
        <v>20</v>
      </c>
      <c r="AD3927">
        <v>2.2000000000000002</v>
      </c>
      <c r="AE3927">
        <v>23</v>
      </c>
      <c r="AF3927">
        <v>4.6660000000000004</v>
      </c>
    </row>
    <row r="3928" spans="1:32" x14ac:dyDescent="0.25">
      <c r="A3928">
        <v>4558</v>
      </c>
      <c r="B3928">
        <v>4977</v>
      </c>
      <c r="C3928">
        <v>4977</v>
      </c>
      <c r="D3928">
        <v>26429</v>
      </c>
      <c r="E3928" t="str">
        <f t="shared" si="183"/>
        <v>26429-BRA-P</v>
      </c>
      <c r="F3928" t="s">
        <v>1334</v>
      </c>
      <c r="G3928" t="s">
        <v>76</v>
      </c>
      <c r="H3928" t="s">
        <v>12</v>
      </c>
      <c r="I3928">
        <v>-52.352001000000001</v>
      </c>
      <c r="J3928">
        <v>-14.679399999999999</v>
      </c>
      <c r="K3928">
        <v>288</v>
      </c>
      <c r="L3928">
        <v>117.63800000000001</v>
      </c>
      <c r="M3928" t="str">
        <f t="shared" si="184"/>
        <v>Pequeña</v>
      </c>
      <c r="N3928" t="str">
        <f t="shared" si="185"/>
        <v>P</v>
      </c>
      <c r="O3928">
        <v>1.2908500000000001</v>
      </c>
      <c r="P3928" t="s">
        <v>7</v>
      </c>
      <c r="Q3928">
        <v>-4.7670000000000004E-3</v>
      </c>
      <c r="R3928" t="s">
        <v>8</v>
      </c>
      <c r="S3928">
        <v>305.09582499999999</v>
      </c>
      <c r="T3928" t="s">
        <v>30</v>
      </c>
      <c r="U3928">
        <v>345.53794859385391</v>
      </c>
      <c r="V3928">
        <v>26.4</v>
      </c>
      <c r="W3928">
        <v>5.9379999999999997</v>
      </c>
      <c r="X3928">
        <v>74.19</v>
      </c>
      <c r="Y3928">
        <v>3.4543699999999999</v>
      </c>
      <c r="Z3928">
        <v>82.4</v>
      </c>
      <c r="AA3928" t="str">
        <f>IF(Z3928=-1,"Flat",
INDEX({"North","Northeast","East","Southeast","South","Southwest","West","Northwest","North"},
MATCH(Z3928,{0;22.5;67.5;112.5;157.5;202.5;247.5;292.5;337.5},1)))</f>
        <v>East</v>
      </c>
      <c r="AB3928">
        <v>0.74195699999999998</v>
      </c>
      <c r="AC3928" t="s">
        <v>10</v>
      </c>
      <c r="AD3928">
        <v>1</v>
      </c>
      <c r="AE3928">
        <v>20</v>
      </c>
      <c r="AF3928">
        <v>4.6189999999999998</v>
      </c>
    </row>
    <row r="3929" spans="1:32" x14ac:dyDescent="0.25">
      <c r="A3929">
        <v>4559</v>
      </c>
      <c r="B3929">
        <v>4978</v>
      </c>
      <c r="C3929">
        <v>4978</v>
      </c>
      <c r="D3929">
        <v>26430</v>
      </c>
      <c r="E3929" t="str">
        <f t="shared" si="183"/>
        <v>26430-BRA-P</v>
      </c>
      <c r="F3929" t="s">
        <v>1335</v>
      </c>
      <c r="G3929" t="s">
        <v>76</v>
      </c>
      <c r="H3929" t="s">
        <v>12</v>
      </c>
      <c r="I3929">
        <v>-49.247501</v>
      </c>
      <c r="J3929">
        <v>-26.426701000000001</v>
      </c>
      <c r="K3929">
        <v>131</v>
      </c>
      <c r="L3929">
        <v>92.316999999999993</v>
      </c>
      <c r="M3929" t="str">
        <f t="shared" si="184"/>
        <v>Pequeña</v>
      </c>
      <c r="N3929" t="str">
        <f t="shared" si="185"/>
        <v>P</v>
      </c>
      <c r="O3929">
        <v>1.6904699999999999</v>
      </c>
      <c r="P3929" t="s">
        <v>7</v>
      </c>
      <c r="Q3929">
        <v>8.3429999999999997E-3</v>
      </c>
      <c r="R3929" t="s">
        <v>8</v>
      </c>
      <c r="S3929">
        <v>78.310631000000001</v>
      </c>
      <c r="T3929" t="s">
        <v>19</v>
      </c>
      <c r="U3929">
        <v>365.56663335626001</v>
      </c>
      <c r="V3929">
        <v>19.5</v>
      </c>
      <c r="W3929">
        <v>4.3099999999999996</v>
      </c>
      <c r="X3929">
        <v>84.02</v>
      </c>
      <c r="Y3929">
        <v>3.2620499999999999</v>
      </c>
      <c r="Z3929">
        <v>28.3</v>
      </c>
      <c r="AA3929" t="str">
        <f>IF(Z3929=-1,"Flat",
INDEX({"North","Northeast","East","Southeast","South","Southwest","West","Northwest","North"},
MATCH(Z3929,{0;22.5;67.5;112.5;157.5;202.5;247.5;292.5;337.5},1)))</f>
        <v>Northeast</v>
      </c>
      <c r="AB3929">
        <v>0.67056899999999997</v>
      </c>
      <c r="AC3929" t="s">
        <v>10</v>
      </c>
      <c r="AD3929">
        <v>1.6</v>
      </c>
      <c r="AE3929">
        <v>25</v>
      </c>
      <c r="AF3929">
        <v>3.4860000000000002</v>
      </c>
    </row>
    <row r="3930" spans="1:32" x14ac:dyDescent="0.25">
      <c r="A3930">
        <v>4560</v>
      </c>
      <c r="B3930">
        <v>4979</v>
      </c>
      <c r="C3930">
        <v>4979</v>
      </c>
      <c r="D3930">
        <v>26431</v>
      </c>
      <c r="E3930" t="str">
        <f t="shared" si="183"/>
        <v>26431-BRA-P</v>
      </c>
      <c r="F3930" t="s">
        <v>1336</v>
      </c>
      <c r="G3930" t="s">
        <v>76</v>
      </c>
      <c r="H3930" t="s">
        <v>12</v>
      </c>
      <c r="I3930">
        <v>-40.061199000000002</v>
      </c>
      <c r="J3930">
        <v>-19.381701</v>
      </c>
      <c r="K3930">
        <v>32</v>
      </c>
      <c r="L3930">
        <v>125.627</v>
      </c>
      <c r="M3930" t="str">
        <f t="shared" si="184"/>
        <v>Pequeña</v>
      </c>
      <c r="N3930" t="str">
        <f t="shared" si="185"/>
        <v>P</v>
      </c>
      <c r="O3930">
        <v>0.319193</v>
      </c>
      <c r="P3930" t="s">
        <v>7</v>
      </c>
      <c r="Q3930">
        <v>0</v>
      </c>
      <c r="R3930" t="s">
        <v>8</v>
      </c>
      <c r="S3930">
        <v>116.565048</v>
      </c>
      <c r="T3930" t="s">
        <v>49</v>
      </c>
      <c r="U3930">
        <v>173.56298866799349</v>
      </c>
      <c r="V3930">
        <v>24.4</v>
      </c>
      <c r="W3930">
        <v>5.0259999999999998</v>
      </c>
      <c r="X3930">
        <v>76.459999999999994</v>
      </c>
      <c r="Y3930">
        <v>5.4773800000000001</v>
      </c>
      <c r="Z3930">
        <v>76.900000000000006</v>
      </c>
      <c r="AA3930" t="str">
        <f>IF(Z3930=-1,"Flat",
INDEX({"North","Northeast","East","Southeast","South","Southwest","West","Northwest","North"},
MATCH(Z3930,{0;22.5;67.5;112.5;157.5;202.5;247.5;292.5;337.5},1)))</f>
        <v>East</v>
      </c>
      <c r="AB3930">
        <v>0.59917200000000004</v>
      </c>
      <c r="AC3930" t="s">
        <v>20</v>
      </c>
      <c r="AD3930">
        <v>1</v>
      </c>
      <c r="AE3930">
        <v>19</v>
      </c>
      <c r="AF3930">
        <v>3.9740000000000002</v>
      </c>
    </row>
    <row r="3931" spans="1:32" x14ac:dyDescent="0.25">
      <c r="A3931">
        <v>4561</v>
      </c>
      <c r="B3931">
        <v>4980</v>
      </c>
      <c r="C3931">
        <v>4980</v>
      </c>
      <c r="D3931">
        <v>26432</v>
      </c>
      <c r="E3931" t="str">
        <f t="shared" si="183"/>
        <v>26432-BRA-P</v>
      </c>
      <c r="F3931" t="s">
        <v>1337</v>
      </c>
      <c r="G3931" t="s">
        <v>76</v>
      </c>
      <c r="H3931" t="s">
        <v>12</v>
      </c>
      <c r="I3931">
        <v>-63.869999</v>
      </c>
      <c r="J3931">
        <v>-8.81</v>
      </c>
      <c r="K3931">
        <v>80</v>
      </c>
      <c r="L3931">
        <v>115.643</v>
      </c>
      <c r="M3931" t="str">
        <f t="shared" si="184"/>
        <v>Pequeña</v>
      </c>
      <c r="N3931" t="str">
        <f t="shared" si="185"/>
        <v>P</v>
      </c>
      <c r="O3931">
        <v>2.0188000000000001E-2</v>
      </c>
      <c r="P3931" t="s">
        <v>7</v>
      </c>
      <c r="Q3931">
        <v>1.1919999999999999E-3</v>
      </c>
      <c r="R3931" t="s">
        <v>8</v>
      </c>
      <c r="S3931">
        <v>135</v>
      </c>
      <c r="T3931" t="s">
        <v>49</v>
      </c>
      <c r="U3931">
        <v>2981.8823260054141</v>
      </c>
      <c r="V3931">
        <v>26.4</v>
      </c>
      <c r="W3931">
        <v>5.1360000000000001</v>
      </c>
      <c r="X3931">
        <v>78.989999999999995</v>
      </c>
      <c r="Y3931">
        <v>2.9784299999999999</v>
      </c>
      <c r="Z3931">
        <v>34.4</v>
      </c>
      <c r="AA3931" t="str">
        <f>IF(Z3931=-1,"Flat",
INDEX({"North","Northeast","East","Southeast","South","Southwest","West","Northwest","North"},
MATCH(Z3931,{0;22.5;67.5;112.5;157.5;202.5;247.5;292.5;337.5},1)))</f>
        <v>Northeast</v>
      </c>
      <c r="AB3931">
        <v>0.67485799999999996</v>
      </c>
      <c r="AC3931" t="s">
        <v>10</v>
      </c>
      <c r="AD3931">
        <v>2</v>
      </c>
      <c r="AE3931">
        <v>13</v>
      </c>
      <c r="AF3931">
        <v>4.0380000000000011</v>
      </c>
    </row>
    <row r="3932" spans="1:32" x14ac:dyDescent="0.25">
      <c r="A3932">
        <v>4562</v>
      </c>
      <c r="B3932">
        <v>4981</v>
      </c>
      <c r="C3932">
        <v>4981</v>
      </c>
      <c r="D3932">
        <v>26433</v>
      </c>
      <c r="E3932" t="str">
        <f t="shared" si="183"/>
        <v>26433-BRA-P</v>
      </c>
      <c r="F3932" t="s">
        <v>1338</v>
      </c>
      <c r="G3932" t="s">
        <v>76</v>
      </c>
      <c r="H3932" t="s">
        <v>12</v>
      </c>
      <c r="I3932">
        <v>-47.052601000000003</v>
      </c>
      <c r="J3932">
        <v>-11.607100000000001</v>
      </c>
      <c r="K3932">
        <v>393</v>
      </c>
      <c r="L3932">
        <v>58.567999999999998</v>
      </c>
      <c r="M3932" t="str">
        <f t="shared" si="184"/>
        <v>Pequeña</v>
      </c>
      <c r="N3932" t="str">
        <f t="shared" si="185"/>
        <v>P</v>
      </c>
      <c r="O3932">
        <v>0.75125500000000001</v>
      </c>
      <c r="P3932" t="s">
        <v>7</v>
      </c>
      <c r="Q3932">
        <v>6.7539999999999996E-3</v>
      </c>
      <c r="R3932" t="s">
        <v>8</v>
      </c>
      <c r="S3932">
        <v>51.170174000000003</v>
      </c>
      <c r="T3932" t="s">
        <v>9</v>
      </c>
      <c r="U3932">
        <v>449.88491493293981</v>
      </c>
      <c r="V3932">
        <v>26.5</v>
      </c>
      <c r="W3932">
        <v>5.98</v>
      </c>
      <c r="X3932">
        <v>69.459999999999994</v>
      </c>
      <c r="Y3932">
        <v>3.72194</v>
      </c>
      <c r="Z3932">
        <v>135</v>
      </c>
      <c r="AA3932" t="str">
        <f>IF(Z3932=-1,"Flat",
INDEX({"North","Northeast","East","Southeast","South","Southwest","West","Northwest","North"},
MATCH(Z3932,{0;22.5;67.5;112.5;157.5;202.5;247.5;292.5;337.5},1)))</f>
        <v>Southeast</v>
      </c>
      <c r="AB3932">
        <v>0.74626099999999995</v>
      </c>
      <c r="AC3932" t="s">
        <v>10</v>
      </c>
      <c r="AD3932">
        <v>1</v>
      </c>
      <c r="AE3932">
        <v>17</v>
      </c>
      <c r="AF3932">
        <v>4.6399999999999997</v>
      </c>
    </row>
    <row r="3933" spans="1:32" x14ac:dyDescent="0.25">
      <c r="A3933">
        <v>4563</v>
      </c>
      <c r="B3933">
        <v>4982</v>
      </c>
      <c r="C3933">
        <v>4982</v>
      </c>
      <c r="D3933">
        <v>26434</v>
      </c>
      <c r="E3933" t="str">
        <f t="shared" si="183"/>
        <v>26434-BRA-P</v>
      </c>
      <c r="F3933" t="s">
        <v>1339</v>
      </c>
      <c r="G3933" t="s">
        <v>76</v>
      </c>
      <c r="H3933" t="s">
        <v>12</v>
      </c>
      <c r="I3933">
        <v>-42.131400999999997</v>
      </c>
      <c r="J3933">
        <v>-7.0175000000000001</v>
      </c>
      <c r="K3933">
        <v>166</v>
      </c>
      <c r="L3933">
        <v>44.23</v>
      </c>
      <c r="M3933" t="str">
        <f t="shared" si="184"/>
        <v>Pequeña</v>
      </c>
      <c r="N3933" t="str">
        <f t="shared" si="185"/>
        <v>P</v>
      </c>
      <c r="O3933">
        <v>0.73369399999999996</v>
      </c>
      <c r="P3933" t="s">
        <v>7</v>
      </c>
      <c r="Q3933">
        <v>-2.3839999999999998E-3</v>
      </c>
      <c r="R3933" t="s">
        <v>8</v>
      </c>
      <c r="S3933">
        <v>322.90716600000002</v>
      </c>
      <c r="T3933" t="s">
        <v>30</v>
      </c>
      <c r="U3933">
        <v>34.543011498484283</v>
      </c>
      <c r="V3933">
        <v>29.299999</v>
      </c>
      <c r="W3933">
        <v>6.0640000000000001</v>
      </c>
      <c r="X3933">
        <v>73.709999999999994</v>
      </c>
      <c r="Y3933">
        <v>4.9789700000000003</v>
      </c>
      <c r="Z3933">
        <v>297.8</v>
      </c>
      <c r="AA3933" t="str">
        <f>IF(Z3933=-1,"Flat",
INDEX({"North","Northeast","East","Southeast","South","Southwest","West","Northwest","North"},
MATCH(Z3933,{0;22.5;67.5;112.5;157.5;202.5;247.5;292.5;337.5},1)))</f>
        <v>Northwest</v>
      </c>
      <c r="AB3933">
        <v>0.67260299999999995</v>
      </c>
      <c r="AC3933" t="s">
        <v>10</v>
      </c>
      <c r="AD3933">
        <v>2.5</v>
      </c>
      <c r="AE3933">
        <v>12</v>
      </c>
      <c r="AF3933">
        <v>4.6710000000000003</v>
      </c>
    </row>
    <row r="3934" spans="1:32" x14ac:dyDescent="0.25">
      <c r="A3934">
        <v>4565</v>
      </c>
      <c r="B3934">
        <v>4984</v>
      </c>
      <c r="C3934">
        <v>4984</v>
      </c>
      <c r="D3934">
        <v>26436</v>
      </c>
      <c r="E3934" t="str">
        <f t="shared" si="183"/>
        <v>26436-BRA-P</v>
      </c>
      <c r="F3934" t="s">
        <v>1340</v>
      </c>
      <c r="G3934" t="s">
        <v>76</v>
      </c>
      <c r="H3934" t="s">
        <v>12</v>
      </c>
      <c r="I3934">
        <v>-42.688800999999998</v>
      </c>
      <c r="J3934">
        <v>-9.0150000000000006</v>
      </c>
      <c r="K3934">
        <v>337</v>
      </c>
      <c r="L3934">
        <v>71.61</v>
      </c>
      <c r="M3934" t="str">
        <f t="shared" si="184"/>
        <v>Pequeña</v>
      </c>
      <c r="N3934" t="str">
        <f t="shared" si="185"/>
        <v>P</v>
      </c>
      <c r="O3934">
        <v>0.31533899999999998</v>
      </c>
      <c r="P3934" t="s">
        <v>7</v>
      </c>
      <c r="Q3934">
        <v>-1.2713E-2</v>
      </c>
      <c r="R3934" t="s">
        <v>15</v>
      </c>
      <c r="S3934">
        <v>5.1944290000000004</v>
      </c>
      <c r="T3934" t="s">
        <v>70</v>
      </c>
      <c r="U3934">
        <v>14.90079045208171</v>
      </c>
      <c r="V3934">
        <v>27.1</v>
      </c>
      <c r="W3934">
        <v>6.0979999999999999</v>
      </c>
      <c r="X3934">
        <v>73.709999999999994</v>
      </c>
      <c r="Y3934">
        <v>4.0268600000000001</v>
      </c>
      <c r="Z3934">
        <v>297.8</v>
      </c>
      <c r="AA3934" t="str">
        <f>IF(Z3934=-1,"Flat",
INDEX({"North","Northeast","East","Southeast","South","Southwest","West","Northwest","North"},
MATCH(Z3934,{0;22.5;67.5;112.5;157.5;202.5;247.5;292.5;337.5},1)))</f>
        <v>Northwest</v>
      </c>
      <c r="AB3934">
        <v>0.599638</v>
      </c>
      <c r="AC3934" t="s">
        <v>20</v>
      </c>
      <c r="AD3934">
        <v>2.9</v>
      </c>
      <c r="AE3934">
        <v>13</v>
      </c>
      <c r="AF3934">
        <v>4.7279999999999998</v>
      </c>
    </row>
    <row r="3935" spans="1:32" x14ac:dyDescent="0.25">
      <c r="A3935">
        <v>4566</v>
      </c>
      <c r="B3935">
        <v>4985</v>
      </c>
      <c r="C3935">
        <v>4985</v>
      </c>
      <c r="D3935">
        <v>26437</v>
      </c>
      <c r="E3935" t="str">
        <f t="shared" si="183"/>
        <v>26437-BRA-P</v>
      </c>
      <c r="F3935" t="s">
        <v>1341</v>
      </c>
      <c r="G3935" t="s">
        <v>76</v>
      </c>
      <c r="H3935" t="s">
        <v>12</v>
      </c>
      <c r="I3935">
        <v>-43.115699999999997</v>
      </c>
      <c r="J3935">
        <v>-3.621</v>
      </c>
      <c r="K3935">
        <v>79</v>
      </c>
      <c r="L3935">
        <v>103.768</v>
      </c>
      <c r="M3935" t="str">
        <f t="shared" si="184"/>
        <v>Pequeña</v>
      </c>
      <c r="N3935" t="str">
        <f t="shared" si="185"/>
        <v>P</v>
      </c>
      <c r="O3935">
        <v>0.54654599999999998</v>
      </c>
      <c r="P3935" t="s">
        <v>7</v>
      </c>
      <c r="Q3935">
        <v>4.7670000000000004E-3</v>
      </c>
      <c r="R3935" t="s">
        <v>8</v>
      </c>
      <c r="S3935">
        <v>130.763611</v>
      </c>
      <c r="T3935" t="s">
        <v>49</v>
      </c>
      <c r="U3935">
        <v>46.319716901496271</v>
      </c>
      <c r="V3935">
        <v>28</v>
      </c>
      <c r="W3935">
        <v>5.8650000000000002</v>
      </c>
      <c r="X3935">
        <v>72.849999999999994</v>
      </c>
      <c r="Y3935">
        <v>3.74668</v>
      </c>
      <c r="Z3935">
        <v>59.5</v>
      </c>
      <c r="AA3935" t="str">
        <f>IF(Z3935=-1,"Flat",
INDEX({"North","Northeast","East","Southeast","South","Southwest","West","Northwest","North"},
MATCH(Z3935,{0;22.5;67.5;112.5;157.5;202.5;247.5;292.5;337.5},1)))</f>
        <v>Northeast</v>
      </c>
      <c r="AB3935">
        <v>0.59767999999999999</v>
      </c>
      <c r="AC3935" t="s">
        <v>20</v>
      </c>
      <c r="AD3935">
        <v>3.6</v>
      </c>
      <c r="AE3935">
        <v>8</v>
      </c>
      <c r="AF3935">
        <v>4.5540000000000003</v>
      </c>
    </row>
    <row r="3936" spans="1:32" x14ac:dyDescent="0.25">
      <c r="A3936">
        <v>4567</v>
      </c>
      <c r="B3936">
        <v>4986</v>
      </c>
      <c r="C3936">
        <v>4986</v>
      </c>
      <c r="D3936">
        <v>26438</v>
      </c>
      <c r="E3936" t="str">
        <f t="shared" si="183"/>
        <v>26438-BRA-P</v>
      </c>
      <c r="F3936" t="s">
        <v>1342</v>
      </c>
      <c r="G3936" t="s">
        <v>76</v>
      </c>
      <c r="H3936" t="s">
        <v>12</v>
      </c>
      <c r="I3936">
        <v>-52.028300999999999</v>
      </c>
      <c r="J3936">
        <v>-25.836500000000001</v>
      </c>
      <c r="K3936">
        <v>956</v>
      </c>
      <c r="L3936">
        <v>121.17</v>
      </c>
      <c r="M3936" t="str">
        <f t="shared" si="184"/>
        <v>Pequeña</v>
      </c>
      <c r="N3936" t="str">
        <f t="shared" si="185"/>
        <v>P</v>
      </c>
      <c r="O3936">
        <v>1.9658500000000001</v>
      </c>
      <c r="P3936" t="s">
        <v>7</v>
      </c>
      <c r="Q3936">
        <v>-1.311E-2</v>
      </c>
      <c r="R3936" t="s">
        <v>15</v>
      </c>
      <c r="S3936">
        <v>283.43103000000002</v>
      </c>
      <c r="T3936" t="s">
        <v>16</v>
      </c>
      <c r="U3936">
        <v>257.49624031054321</v>
      </c>
      <c r="V3936">
        <v>18.100000000000001</v>
      </c>
      <c r="W3936">
        <v>5.3490000000000002</v>
      </c>
      <c r="X3936">
        <v>74.22</v>
      </c>
      <c r="Y3936">
        <v>5.3646700000000003</v>
      </c>
      <c r="Z3936">
        <v>74.900000000000006</v>
      </c>
      <c r="AA3936" t="str">
        <f>IF(Z3936=-1,"Flat",
INDEX({"North","Northeast","East","Southeast","South","Southwest","West","Northwest","North"},
MATCH(Z3936,{0;22.5;67.5;112.5;157.5;202.5;247.5;292.5;337.5},1)))</f>
        <v>East</v>
      </c>
      <c r="AB3936">
        <v>0.74276299999999995</v>
      </c>
      <c r="AC3936" t="s">
        <v>10</v>
      </c>
      <c r="AD3936">
        <v>1</v>
      </c>
      <c r="AE3936">
        <v>25</v>
      </c>
      <c r="AF3936">
        <v>4.3170000000000002</v>
      </c>
    </row>
    <row r="3937" spans="1:32" x14ac:dyDescent="0.25">
      <c r="A3937">
        <v>4568</v>
      </c>
      <c r="B3937">
        <v>4987</v>
      </c>
      <c r="C3937">
        <v>4987</v>
      </c>
      <c r="D3937">
        <v>26439</v>
      </c>
      <c r="E3937" t="str">
        <f t="shared" si="183"/>
        <v>26439-BRA-P</v>
      </c>
      <c r="F3937" t="s">
        <v>1343</v>
      </c>
      <c r="G3937" t="s">
        <v>76</v>
      </c>
      <c r="H3937" t="s">
        <v>12</v>
      </c>
      <c r="I3937">
        <v>-44.470001000000003</v>
      </c>
      <c r="J3937">
        <v>-18.379999000000002</v>
      </c>
      <c r="K3937">
        <v>661</v>
      </c>
      <c r="L3937">
        <v>94.671999999999997</v>
      </c>
      <c r="M3937" t="str">
        <f t="shared" si="184"/>
        <v>Pequeña</v>
      </c>
      <c r="N3937" t="str">
        <f t="shared" si="185"/>
        <v>P</v>
      </c>
      <c r="O3937">
        <v>1.95339</v>
      </c>
      <c r="P3937" t="s">
        <v>7</v>
      </c>
      <c r="Q3937">
        <v>-9.9319999999999999E-3</v>
      </c>
      <c r="R3937" t="s">
        <v>8</v>
      </c>
      <c r="S3937">
        <v>115.06746699999999</v>
      </c>
      <c r="T3937" t="s">
        <v>49</v>
      </c>
      <c r="U3937">
        <v>872.63573093789535</v>
      </c>
      <c r="V3937">
        <v>23.299999</v>
      </c>
      <c r="W3937">
        <v>5.97</v>
      </c>
      <c r="X3937">
        <v>88.22</v>
      </c>
      <c r="Y3937">
        <v>4.3619000000000012</v>
      </c>
      <c r="Z3937">
        <v>88</v>
      </c>
      <c r="AA3937" t="str">
        <f>IF(Z3937=-1,"Flat",
INDEX({"North","Northeast","East","Southeast","South","Southwest","West","Northwest","North"},
MATCH(Z3937,{0;22.5;67.5;112.5;157.5;202.5;247.5;292.5;337.5},1)))</f>
        <v>East</v>
      </c>
      <c r="AB3937">
        <v>0.59707900000000003</v>
      </c>
      <c r="AC3937" t="s">
        <v>20</v>
      </c>
      <c r="AD3937">
        <v>1</v>
      </c>
      <c r="AE3937">
        <v>22</v>
      </c>
      <c r="AF3937">
        <v>4.7050000000000001</v>
      </c>
    </row>
    <row r="3938" spans="1:32" x14ac:dyDescent="0.25">
      <c r="A3938">
        <v>4573</v>
      </c>
      <c r="B3938">
        <v>4992</v>
      </c>
      <c r="C3938">
        <v>4992</v>
      </c>
      <c r="D3938">
        <v>26444</v>
      </c>
      <c r="E3938" t="str">
        <f t="shared" si="183"/>
        <v>26444-BRA-P</v>
      </c>
      <c r="F3938" t="s">
        <v>1344</v>
      </c>
      <c r="G3938" t="s">
        <v>76</v>
      </c>
      <c r="H3938" t="s">
        <v>12</v>
      </c>
      <c r="I3938">
        <v>-44.470001000000003</v>
      </c>
      <c r="J3938">
        <v>-18.389999</v>
      </c>
      <c r="K3938">
        <v>662</v>
      </c>
      <c r="L3938">
        <v>87.652000000000001</v>
      </c>
      <c r="M3938" t="str">
        <f t="shared" si="184"/>
        <v>Pequeña</v>
      </c>
      <c r="N3938" t="str">
        <f t="shared" si="185"/>
        <v>P</v>
      </c>
      <c r="O3938">
        <v>1.16672</v>
      </c>
      <c r="P3938" t="s">
        <v>7</v>
      </c>
      <c r="Q3938">
        <v>2.3839999999999998E-3</v>
      </c>
      <c r="R3938" t="s">
        <v>8</v>
      </c>
      <c r="S3938">
        <v>284.88626099999999</v>
      </c>
      <c r="T3938" t="s">
        <v>16</v>
      </c>
      <c r="U3938">
        <v>186.87575147863421</v>
      </c>
      <c r="V3938">
        <v>23.4</v>
      </c>
      <c r="W3938">
        <v>5.97</v>
      </c>
      <c r="X3938">
        <v>88.22</v>
      </c>
      <c r="Y3938">
        <v>4.4078400000000002</v>
      </c>
      <c r="Z3938">
        <v>88</v>
      </c>
      <c r="AA3938" t="str">
        <f>IF(Z3938=-1,"Flat",
INDEX({"North","Northeast","East","Southeast","South","Southwest","West","Northwest","North"},
MATCH(Z3938,{0;22.5;67.5;112.5;157.5;202.5;247.5;292.5;337.5},1)))</f>
        <v>East</v>
      </c>
      <c r="AB3938">
        <v>0.59874099999999997</v>
      </c>
      <c r="AC3938" t="s">
        <v>20</v>
      </c>
      <c r="AD3938">
        <v>1</v>
      </c>
      <c r="AE3938">
        <v>22</v>
      </c>
      <c r="AF3938">
        <v>4.7030000000000003</v>
      </c>
    </row>
    <row r="3939" spans="1:32" x14ac:dyDescent="0.25">
      <c r="A3939">
        <v>4578</v>
      </c>
      <c r="B3939">
        <v>4997</v>
      </c>
      <c r="C3939">
        <v>4997</v>
      </c>
      <c r="D3939">
        <v>26449</v>
      </c>
      <c r="E3939" t="str">
        <f t="shared" si="183"/>
        <v>26449-BRA-P</v>
      </c>
      <c r="F3939" t="s">
        <v>1345</v>
      </c>
      <c r="G3939" t="s">
        <v>76</v>
      </c>
      <c r="H3939" t="s">
        <v>12</v>
      </c>
      <c r="I3939">
        <v>-44.48</v>
      </c>
      <c r="J3939">
        <v>-18.370000999999998</v>
      </c>
      <c r="K3939">
        <v>697</v>
      </c>
      <c r="L3939">
        <v>30.427</v>
      </c>
      <c r="M3939" t="str">
        <f t="shared" si="184"/>
        <v>Pequeña</v>
      </c>
      <c r="N3939" t="str">
        <f t="shared" si="185"/>
        <v>P</v>
      </c>
      <c r="O3939">
        <v>2.3408199999999999</v>
      </c>
      <c r="P3939" t="s">
        <v>32</v>
      </c>
      <c r="Q3939">
        <v>1.3507E-2</v>
      </c>
      <c r="R3939" t="s">
        <v>80</v>
      </c>
      <c r="S3939">
        <v>279.11785900000001</v>
      </c>
      <c r="T3939" t="s">
        <v>16</v>
      </c>
      <c r="U3939">
        <v>607.66214849145774</v>
      </c>
      <c r="V3939">
        <v>23.1</v>
      </c>
      <c r="W3939">
        <v>5.9720000000000004</v>
      </c>
      <c r="X3939">
        <v>88.22</v>
      </c>
      <c r="Y3939">
        <v>4.9228899999999998</v>
      </c>
      <c r="Z3939">
        <v>88</v>
      </c>
      <c r="AA3939" t="str">
        <f>IF(Z3939=-1,"Flat",
INDEX({"North","Northeast","East","Southeast","South","Southwest","West","Northwest","North"},
MATCH(Z3939,{0;22.5;67.5;112.5;157.5;202.5;247.5;292.5;337.5},1)))</f>
        <v>East</v>
      </c>
      <c r="AB3939">
        <v>0.66270899999999999</v>
      </c>
      <c r="AC3939" t="s">
        <v>10</v>
      </c>
      <c r="AD3939">
        <v>1</v>
      </c>
      <c r="AE3939">
        <v>22</v>
      </c>
      <c r="AF3939">
        <v>4.7119999999999997</v>
      </c>
    </row>
    <row r="3940" spans="1:32" x14ac:dyDescent="0.25">
      <c r="A3940">
        <v>4580</v>
      </c>
      <c r="B3940">
        <v>4999</v>
      </c>
      <c r="C3940">
        <v>4999</v>
      </c>
      <c r="D3940">
        <v>26451</v>
      </c>
      <c r="E3940" t="str">
        <f t="shared" si="183"/>
        <v>26451-BRA-P</v>
      </c>
      <c r="F3940" t="s">
        <v>1346</v>
      </c>
      <c r="G3940" t="s">
        <v>76</v>
      </c>
      <c r="H3940" t="s">
        <v>12</v>
      </c>
      <c r="I3940">
        <v>-44.139999000000003</v>
      </c>
      <c r="J3940">
        <v>-4.13</v>
      </c>
      <c r="K3940">
        <v>37</v>
      </c>
      <c r="L3940">
        <v>74.878</v>
      </c>
      <c r="M3940" t="str">
        <f t="shared" si="184"/>
        <v>Pequeña</v>
      </c>
      <c r="N3940" t="str">
        <f t="shared" si="185"/>
        <v>P</v>
      </c>
      <c r="O3940">
        <v>0.31533899999999998</v>
      </c>
      <c r="P3940" t="s">
        <v>7</v>
      </c>
      <c r="Q3940">
        <v>7.9500000000000003E-4</v>
      </c>
      <c r="R3940" t="s">
        <v>8</v>
      </c>
      <c r="S3940">
        <v>5.1944290000000004</v>
      </c>
      <c r="T3940" t="s">
        <v>70</v>
      </c>
      <c r="U3940">
        <v>590.22038940433254</v>
      </c>
      <c r="V3940">
        <v>27.799999</v>
      </c>
      <c r="W3940">
        <v>5.6580000000000004</v>
      </c>
      <c r="X3940">
        <v>72.849999999999994</v>
      </c>
      <c r="Y3940">
        <v>3.5723199999999999</v>
      </c>
      <c r="Z3940">
        <v>59.5</v>
      </c>
      <c r="AA3940" t="str">
        <f>IF(Z3940=-1,"Flat",
INDEX({"North","Northeast","East","Southeast","South","Southwest","West","Northwest","North"},
MATCH(Z3940,{0;22.5;67.5;112.5;157.5;202.5;247.5;292.5;337.5},1)))</f>
        <v>Northeast</v>
      </c>
      <c r="AB3940">
        <v>0.74885400000000002</v>
      </c>
      <c r="AC3940" t="s">
        <v>10</v>
      </c>
      <c r="AD3940">
        <v>1</v>
      </c>
      <c r="AE3940">
        <v>9</v>
      </c>
      <c r="AF3940">
        <v>4.4020000000000001</v>
      </c>
    </row>
    <row r="3941" spans="1:32" x14ac:dyDescent="0.25">
      <c r="A3941">
        <v>4581</v>
      </c>
      <c r="B3941">
        <v>5000</v>
      </c>
      <c r="C3941">
        <v>5000</v>
      </c>
      <c r="D3941">
        <v>26452</v>
      </c>
      <c r="E3941" t="str">
        <f t="shared" si="183"/>
        <v>26452-BRA-P</v>
      </c>
      <c r="F3941" t="s">
        <v>1347</v>
      </c>
      <c r="G3941" t="s">
        <v>76</v>
      </c>
      <c r="H3941" t="s">
        <v>12</v>
      </c>
      <c r="I3941">
        <v>-47.220001000000003</v>
      </c>
      <c r="J3941">
        <v>-18.5</v>
      </c>
      <c r="K3941">
        <v>956</v>
      </c>
      <c r="L3941">
        <v>40.816000000000003</v>
      </c>
      <c r="M3941" t="str">
        <f t="shared" si="184"/>
        <v>Pequeña</v>
      </c>
      <c r="N3941" t="str">
        <f t="shared" si="185"/>
        <v>P</v>
      </c>
      <c r="O3941">
        <v>1.1234999999999999</v>
      </c>
      <c r="P3941" t="s">
        <v>7</v>
      </c>
      <c r="Q3941">
        <v>-1.5890999999999999E-2</v>
      </c>
      <c r="R3941" t="s">
        <v>15</v>
      </c>
      <c r="S3941">
        <v>297.21612499999998</v>
      </c>
      <c r="T3941" t="s">
        <v>30</v>
      </c>
      <c r="U3941">
        <v>2219.298367056173</v>
      </c>
      <c r="V3941">
        <v>21.799999</v>
      </c>
      <c r="W3941">
        <v>5.8739999999999997</v>
      </c>
      <c r="X3941">
        <v>88.22</v>
      </c>
      <c r="Y3941">
        <v>6.0212899999999996</v>
      </c>
      <c r="Z3941">
        <v>88</v>
      </c>
      <c r="AA3941" t="str">
        <f>IF(Z3941=-1,"Flat",
INDEX({"North","Northeast","East","Southeast","South","Southwest","West","Northwest","North"},
MATCH(Z3941,{0;22.5;67.5;112.5;157.5;202.5;247.5;292.5;337.5},1)))</f>
        <v>East</v>
      </c>
      <c r="AB3941">
        <v>0.73864600000000002</v>
      </c>
      <c r="AC3941" t="s">
        <v>10</v>
      </c>
      <c r="AD3941">
        <v>1</v>
      </c>
      <c r="AE3941">
        <v>23</v>
      </c>
      <c r="AF3941">
        <v>4.6630000000000003</v>
      </c>
    </row>
    <row r="3942" spans="1:32" x14ac:dyDescent="0.25">
      <c r="A3942">
        <v>4583</v>
      </c>
      <c r="B3942">
        <v>5002</v>
      </c>
      <c r="C3942">
        <v>5002</v>
      </c>
      <c r="D3942">
        <v>26454</v>
      </c>
      <c r="E3942" t="str">
        <f t="shared" si="183"/>
        <v>26454-BRA-P</v>
      </c>
      <c r="F3942" t="s">
        <v>1348</v>
      </c>
      <c r="G3942" t="s">
        <v>76</v>
      </c>
      <c r="H3942" t="s">
        <v>12</v>
      </c>
      <c r="I3942">
        <v>-47.200297999999997</v>
      </c>
      <c r="J3942">
        <v>-18.4739</v>
      </c>
      <c r="K3942">
        <v>924</v>
      </c>
      <c r="L3942">
        <v>104.259</v>
      </c>
      <c r="M3942" t="str">
        <f t="shared" si="184"/>
        <v>Pequeña</v>
      </c>
      <c r="N3942" t="str">
        <f t="shared" si="185"/>
        <v>P</v>
      </c>
      <c r="O3942">
        <v>2.5624500000000001</v>
      </c>
      <c r="P3942" t="s">
        <v>32</v>
      </c>
      <c r="Q3942">
        <v>0</v>
      </c>
      <c r="R3942" t="s">
        <v>8</v>
      </c>
      <c r="S3942">
        <v>315.90222199999999</v>
      </c>
      <c r="T3942" t="s">
        <v>30</v>
      </c>
      <c r="U3942">
        <v>19.25284148369413</v>
      </c>
      <c r="V3942">
        <v>22.200001</v>
      </c>
      <c r="W3942">
        <v>5.8849999999999998</v>
      </c>
      <c r="X3942">
        <v>88.22</v>
      </c>
      <c r="Y3942">
        <v>5.6831399999999999</v>
      </c>
      <c r="Z3942">
        <v>88</v>
      </c>
      <c r="AA3942" t="str">
        <f>IF(Z3942=-1,"Flat",
INDEX({"North","Northeast","East","Southeast","South","Southwest","West","Northwest","North"},
MATCH(Z3942,{0;22.5;67.5;112.5;157.5;202.5;247.5;292.5;337.5},1)))</f>
        <v>East</v>
      </c>
      <c r="AB3942">
        <v>0.73687400000000003</v>
      </c>
      <c r="AC3942" t="s">
        <v>10</v>
      </c>
      <c r="AD3942">
        <v>2.5</v>
      </c>
      <c r="AE3942">
        <v>23</v>
      </c>
      <c r="AF3942">
        <v>4.6609999999999996</v>
      </c>
    </row>
    <row r="3943" spans="1:32" x14ac:dyDescent="0.25">
      <c r="A3943">
        <v>4585</v>
      </c>
      <c r="B3943">
        <v>5004</v>
      </c>
      <c r="C3943">
        <v>5004</v>
      </c>
      <c r="D3943">
        <v>26456</v>
      </c>
      <c r="E3943" t="str">
        <f t="shared" si="183"/>
        <v>26456-BRA-P</v>
      </c>
      <c r="F3943" t="s">
        <v>1349</v>
      </c>
      <c r="G3943" t="s">
        <v>76</v>
      </c>
      <c r="H3943" t="s">
        <v>12</v>
      </c>
      <c r="I3943">
        <v>-36.176102</v>
      </c>
      <c r="J3943">
        <v>-10.125</v>
      </c>
      <c r="K3943">
        <v>36</v>
      </c>
      <c r="L3943">
        <v>60.845999999999997</v>
      </c>
      <c r="M3943" t="str">
        <f t="shared" si="184"/>
        <v>Pequeña</v>
      </c>
      <c r="N3943" t="str">
        <f t="shared" si="185"/>
        <v>P</v>
      </c>
      <c r="O3943">
        <v>2.1156700000000002</v>
      </c>
      <c r="P3943" t="s">
        <v>32</v>
      </c>
      <c r="Q3943">
        <v>-6.7539999999999996E-3</v>
      </c>
      <c r="R3943" t="s">
        <v>8</v>
      </c>
      <c r="S3943">
        <v>192.06776400000001</v>
      </c>
      <c r="T3943" t="s">
        <v>13</v>
      </c>
      <c r="U3943">
        <v>521.75958632279492</v>
      </c>
      <c r="V3943">
        <v>25.700001</v>
      </c>
      <c r="W3943">
        <v>5.9029999999999996</v>
      </c>
      <c r="X3943">
        <v>78.16</v>
      </c>
      <c r="Y3943">
        <v>5.3296599999999996</v>
      </c>
      <c r="Z3943">
        <v>111</v>
      </c>
      <c r="AA3943" t="str">
        <f>IF(Z3943=-1,"Flat",
INDEX({"North","Northeast","East","Southeast","South","Southwest","West","Northwest","North"},
MATCH(Z3943,{0;22.5;67.5;112.5;157.5;202.5;247.5;292.5;337.5},1)))</f>
        <v>East</v>
      </c>
      <c r="AB3943">
        <v>0.58934799999999998</v>
      </c>
      <c r="AC3943" t="s">
        <v>20</v>
      </c>
      <c r="AD3943">
        <v>2.5</v>
      </c>
      <c r="AE3943">
        <v>10</v>
      </c>
      <c r="AF3943">
        <v>4.6360000000000001</v>
      </c>
    </row>
    <row r="3944" spans="1:32" x14ac:dyDescent="0.25">
      <c r="A3944">
        <v>4587</v>
      </c>
      <c r="B3944">
        <v>5006</v>
      </c>
      <c r="C3944">
        <v>5006</v>
      </c>
      <c r="D3944">
        <v>26458</v>
      </c>
      <c r="E3944" t="str">
        <f t="shared" si="183"/>
        <v>26458-BRA-P</v>
      </c>
      <c r="F3944" t="s">
        <v>1350</v>
      </c>
      <c r="G3944" t="s">
        <v>76</v>
      </c>
      <c r="H3944" t="s">
        <v>12</v>
      </c>
      <c r="I3944">
        <v>-53.139400000000002</v>
      </c>
      <c r="J3944">
        <v>-18.5334</v>
      </c>
      <c r="K3944">
        <v>701</v>
      </c>
      <c r="L3944">
        <v>33.479999999999997</v>
      </c>
      <c r="M3944" t="str">
        <f t="shared" si="184"/>
        <v>Pequeña</v>
      </c>
      <c r="N3944" t="str">
        <f t="shared" si="185"/>
        <v>P</v>
      </c>
      <c r="O3944">
        <v>2.1013899999999999</v>
      </c>
      <c r="P3944" t="s">
        <v>32</v>
      </c>
      <c r="Q3944">
        <v>1.6288E-2</v>
      </c>
      <c r="R3944" t="s">
        <v>80</v>
      </c>
      <c r="S3944">
        <v>93.503532000000007</v>
      </c>
      <c r="T3944" t="s">
        <v>19</v>
      </c>
      <c r="U3944">
        <v>2443.4421493856321</v>
      </c>
      <c r="V3944">
        <v>23.9</v>
      </c>
      <c r="W3944">
        <v>5.7430000000000003</v>
      </c>
      <c r="X3944">
        <v>69.989999999999995</v>
      </c>
      <c r="Y3944">
        <v>5.0656100000000004</v>
      </c>
      <c r="Z3944">
        <v>39.5</v>
      </c>
      <c r="AA3944" t="str">
        <f>IF(Z3944=-1,"Flat",
INDEX({"North","Northeast","East","Southeast","South","Southwest","West","Northwest","North"},
MATCH(Z3944,{0;22.5;67.5;112.5;157.5;202.5;247.5;292.5;337.5},1)))</f>
        <v>Northeast</v>
      </c>
      <c r="AB3944">
        <v>0.59374099999999996</v>
      </c>
      <c r="AC3944" t="s">
        <v>20</v>
      </c>
      <c r="AD3944">
        <v>2.4</v>
      </c>
      <c r="AE3944">
        <v>22</v>
      </c>
      <c r="AF3944">
        <v>4.516</v>
      </c>
    </row>
    <row r="3945" spans="1:32" x14ac:dyDescent="0.25">
      <c r="A3945">
        <v>4589</v>
      </c>
      <c r="B3945">
        <v>5008</v>
      </c>
      <c r="C3945">
        <v>5008</v>
      </c>
      <c r="D3945">
        <v>26460</v>
      </c>
      <c r="E3945" t="str">
        <f t="shared" si="183"/>
        <v>26460-BRA-P</v>
      </c>
      <c r="F3945" t="s">
        <v>1351</v>
      </c>
      <c r="G3945" t="s">
        <v>76</v>
      </c>
      <c r="H3945" t="s">
        <v>12</v>
      </c>
      <c r="I3945">
        <v>-52.820098999999999</v>
      </c>
      <c r="J3945">
        <v>-28.459599999999998</v>
      </c>
      <c r="K3945">
        <v>515</v>
      </c>
      <c r="L3945">
        <v>119.97</v>
      </c>
      <c r="M3945" t="str">
        <f t="shared" si="184"/>
        <v>Pequeña</v>
      </c>
      <c r="N3945" t="str">
        <f t="shared" si="185"/>
        <v>P</v>
      </c>
      <c r="O3945">
        <v>0.60020300000000004</v>
      </c>
      <c r="P3945" t="s">
        <v>7</v>
      </c>
      <c r="Q3945">
        <v>1.0329E-2</v>
      </c>
      <c r="R3945" t="s">
        <v>80</v>
      </c>
      <c r="S3945">
        <v>272.72631799999999</v>
      </c>
      <c r="T3945" t="s">
        <v>16</v>
      </c>
      <c r="U3945">
        <v>18.82454618760076</v>
      </c>
      <c r="V3945">
        <v>18.899999999999999</v>
      </c>
      <c r="W3945">
        <v>5.2779999999999996</v>
      </c>
      <c r="X3945">
        <v>78.52</v>
      </c>
      <c r="Y3945">
        <v>6.46401</v>
      </c>
      <c r="Z3945">
        <v>95.3</v>
      </c>
      <c r="AA3945" t="str">
        <f>IF(Z3945=-1,"Flat",
INDEX({"North","Northeast","East","Southeast","South","Southwest","West","Northwest","North"},
MATCH(Z3945,{0;22.5;67.5;112.5;157.5;202.5;247.5;292.5;337.5},1)))</f>
        <v>East</v>
      </c>
      <c r="AB3945">
        <v>0.59694400000000003</v>
      </c>
      <c r="AC3945" t="s">
        <v>20</v>
      </c>
      <c r="AD3945">
        <v>2.5</v>
      </c>
      <c r="AE3945">
        <v>26</v>
      </c>
      <c r="AF3945">
        <v>4.2380000000000022</v>
      </c>
    </row>
    <row r="3946" spans="1:32" x14ac:dyDescent="0.25">
      <c r="A3946">
        <v>4590</v>
      </c>
      <c r="B3946">
        <v>5009</v>
      </c>
      <c r="C3946">
        <v>5009</v>
      </c>
      <c r="D3946">
        <v>26461</v>
      </c>
      <c r="E3946" t="str">
        <f t="shared" si="183"/>
        <v>26461-BRA-P</v>
      </c>
      <c r="F3946" t="s">
        <v>1352</v>
      </c>
      <c r="G3946" t="s">
        <v>76</v>
      </c>
      <c r="H3946" t="s">
        <v>12</v>
      </c>
      <c r="I3946">
        <v>-54.744999</v>
      </c>
      <c r="J3946">
        <v>-18.504899999999999</v>
      </c>
      <c r="K3946">
        <v>252</v>
      </c>
      <c r="L3946">
        <v>33.546999999999997</v>
      </c>
      <c r="M3946" t="str">
        <f t="shared" si="184"/>
        <v>Pequeña</v>
      </c>
      <c r="N3946" t="str">
        <f t="shared" si="185"/>
        <v>P</v>
      </c>
      <c r="O3946">
        <v>1.8417699999999999</v>
      </c>
      <c r="P3946" t="s">
        <v>7</v>
      </c>
      <c r="Q3946">
        <v>-1.9859999999999999E-3</v>
      </c>
      <c r="R3946" t="s">
        <v>8</v>
      </c>
      <c r="S3946">
        <v>280.26513699999998</v>
      </c>
      <c r="T3946" t="s">
        <v>16</v>
      </c>
      <c r="U3946">
        <v>1134.540448430417</v>
      </c>
      <c r="V3946">
        <v>26.1</v>
      </c>
      <c r="W3946">
        <v>5.7569999999999997</v>
      </c>
      <c r="X3946">
        <v>69.989999999999995</v>
      </c>
      <c r="Y3946">
        <v>3.60772</v>
      </c>
      <c r="Z3946">
        <v>39.5</v>
      </c>
      <c r="AA3946" t="str">
        <f>IF(Z3946=-1,"Flat",
INDEX({"North","Northeast","East","Southeast","South","Southwest","West","Northwest","North"},
MATCH(Z3946,{0;22.5;67.5;112.5;157.5;202.5;247.5;292.5;337.5},1)))</f>
        <v>Northeast</v>
      </c>
      <c r="AB3946">
        <v>0.59032899999999999</v>
      </c>
      <c r="AC3946" t="s">
        <v>20</v>
      </c>
      <c r="AD3946">
        <v>5</v>
      </c>
      <c r="AE3946">
        <v>22</v>
      </c>
      <c r="AF3946">
        <v>4.492</v>
      </c>
    </row>
    <row r="3947" spans="1:32" x14ac:dyDescent="0.25">
      <c r="A3947">
        <v>4591</v>
      </c>
      <c r="B3947">
        <v>5010</v>
      </c>
      <c r="C3947">
        <v>5010</v>
      </c>
      <c r="D3947">
        <v>26462</v>
      </c>
      <c r="E3947" t="str">
        <f t="shared" si="183"/>
        <v>26462-BRA-P</v>
      </c>
      <c r="F3947" t="s">
        <v>1353</v>
      </c>
      <c r="G3947" t="s">
        <v>76</v>
      </c>
      <c r="H3947" t="s">
        <v>12</v>
      </c>
      <c r="I3947">
        <v>-40.669701000000003</v>
      </c>
      <c r="J3947">
        <v>-5.1782000000000004</v>
      </c>
      <c r="K3947">
        <v>283</v>
      </c>
      <c r="L3947">
        <v>49.962000000000003</v>
      </c>
      <c r="M3947" t="str">
        <f t="shared" si="184"/>
        <v>Pequeña</v>
      </c>
      <c r="N3947" t="str">
        <f t="shared" si="185"/>
        <v>P</v>
      </c>
      <c r="O3947">
        <v>1.2445900000000001</v>
      </c>
      <c r="P3947" t="s">
        <v>7</v>
      </c>
      <c r="Q3947">
        <v>-4.3699999999999998E-3</v>
      </c>
      <c r="R3947" t="s">
        <v>8</v>
      </c>
      <c r="S3947">
        <v>36.607075000000002</v>
      </c>
      <c r="T3947" t="s">
        <v>9</v>
      </c>
      <c r="U3947">
        <v>1.291828665303298</v>
      </c>
      <c r="V3947">
        <v>27.799999</v>
      </c>
      <c r="W3947">
        <v>5.8330000000000002</v>
      </c>
      <c r="X3947">
        <v>80.37</v>
      </c>
      <c r="Y3947">
        <v>4.83005</v>
      </c>
      <c r="Z3947">
        <v>107.9</v>
      </c>
      <c r="AA3947" t="str">
        <f>IF(Z3947=-1,"Flat",
INDEX({"North","Northeast","East","Southeast","South","Southwest","West","Northwest","North"},
MATCH(Z3947,{0;22.5;67.5;112.5;157.5;202.5;247.5;292.5;337.5},1)))</f>
        <v>East</v>
      </c>
      <c r="AB3947">
        <v>0.74580299999999999</v>
      </c>
      <c r="AC3947" t="s">
        <v>10</v>
      </c>
      <c r="AD3947">
        <v>1</v>
      </c>
      <c r="AE3947">
        <v>8</v>
      </c>
      <c r="AF3947">
        <v>4.5199999999999996</v>
      </c>
    </row>
    <row r="3948" spans="1:32" x14ac:dyDescent="0.25">
      <c r="A3948">
        <v>4593</v>
      </c>
      <c r="B3948">
        <v>5012</v>
      </c>
      <c r="C3948">
        <v>5012</v>
      </c>
      <c r="D3948">
        <v>26464</v>
      </c>
      <c r="E3948" t="str">
        <f t="shared" si="183"/>
        <v>26464-BRA-P</v>
      </c>
      <c r="F3948" t="s">
        <v>1354</v>
      </c>
      <c r="G3948" t="s">
        <v>76</v>
      </c>
      <c r="H3948" t="s">
        <v>12</v>
      </c>
      <c r="I3948">
        <v>-48.276797999999999</v>
      </c>
      <c r="J3948">
        <v>-18.918800000000001</v>
      </c>
      <c r="K3948">
        <v>865</v>
      </c>
      <c r="L3948">
        <v>103.227</v>
      </c>
      <c r="M3948" t="str">
        <f t="shared" si="184"/>
        <v>Pequeña</v>
      </c>
      <c r="N3948" t="str">
        <f t="shared" si="185"/>
        <v>P</v>
      </c>
      <c r="O3948">
        <v>1.8698399999999999</v>
      </c>
      <c r="P3948" t="s">
        <v>7</v>
      </c>
      <c r="Q3948">
        <v>1.2713E-2</v>
      </c>
      <c r="R3948" t="s">
        <v>80</v>
      </c>
      <c r="S3948">
        <v>153.239395</v>
      </c>
      <c r="T3948" t="s">
        <v>49</v>
      </c>
      <c r="U3948">
        <v>178.84409819607069</v>
      </c>
      <c r="V3948">
        <v>22.6</v>
      </c>
      <c r="W3948">
        <v>5.8929999999999998</v>
      </c>
      <c r="X3948">
        <v>88.22</v>
      </c>
      <c r="Y3948">
        <v>5.5487000000000002</v>
      </c>
      <c r="Z3948">
        <v>88</v>
      </c>
      <c r="AA3948" t="str">
        <f>IF(Z3948=-1,"Flat",
INDEX({"North","Northeast","East","Southeast","South","Southwest","West","Northwest","North"},
MATCH(Z3948,{0;22.5;67.5;112.5;157.5;202.5;247.5;292.5;337.5},1)))</f>
        <v>East</v>
      </c>
      <c r="AB3948">
        <v>0.59648500000000004</v>
      </c>
      <c r="AC3948" t="s">
        <v>20</v>
      </c>
      <c r="AD3948">
        <v>1</v>
      </c>
      <c r="AE3948">
        <v>23</v>
      </c>
      <c r="AF3948">
        <v>4.657</v>
      </c>
    </row>
    <row r="3949" spans="1:32" x14ac:dyDescent="0.25">
      <c r="A3949">
        <v>4594</v>
      </c>
      <c r="B3949">
        <v>5013</v>
      </c>
      <c r="C3949">
        <v>5013</v>
      </c>
      <c r="D3949">
        <v>26465</v>
      </c>
      <c r="E3949" t="str">
        <f t="shared" si="183"/>
        <v>26465-BRA-P</v>
      </c>
      <c r="F3949" t="s">
        <v>1355</v>
      </c>
      <c r="G3949" t="s">
        <v>76</v>
      </c>
      <c r="H3949" t="s">
        <v>12</v>
      </c>
      <c r="I3949">
        <v>-47.613300000000002</v>
      </c>
      <c r="J3949">
        <v>-16.768101000000001</v>
      </c>
      <c r="K3949">
        <v>1233</v>
      </c>
      <c r="L3949">
        <v>121.44199999999999</v>
      </c>
      <c r="M3949" t="str">
        <f t="shared" si="184"/>
        <v>Pequeña</v>
      </c>
      <c r="N3949" t="str">
        <f t="shared" si="185"/>
        <v>P</v>
      </c>
      <c r="O3949">
        <v>0.66860699999999995</v>
      </c>
      <c r="P3949" t="s">
        <v>7</v>
      </c>
      <c r="Q3949">
        <v>9.5340000000000008E-3</v>
      </c>
      <c r="R3949" t="s">
        <v>8</v>
      </c>
      <c r="S3949">
        <v>106.11341899999999</v>
      </c>
      <c r="T3949" t="s">
        <v>19</v>
      </c>
      <c r="U3949">
        <v>3971.39001229825</v>
      </c>
      <c r="V3949">
        <v>20.6</v>
      </c>
      <c r="W3949">
        <v>5.8570000000000002</v>
      </c>
      <c r="X3949">
        <v>68.09</v>
      </c>
      <c r="Y3949">
        <v>6.69109</v>
      </c>
      <c r="Z3949">
        <v>79.3</v>
      </c>
      <c r="AA3949" t="str">
        <f>IF(Z3949=-1,"Flat",
INDEX({"North","Northeast","East","Southeast","South","Southwest","West","Northwest","North"},
MATCH(Z3949,{0;22.5;67.5;112.5;157.5;202.5;247.5;292.5;337.5},1)))</f>
        <v>East</v>
      </c>
      <c r="AB3949">
        <v>0.74798799999999999</v>
      </c>
      <c r="AC3949" t="s">
        <v>10</v>
      </c>
      <c r="AD3949">
        <v>2.5</v>
      </c>
      <c r="AE3949">
        <v>22</v>
      </c>
      <c r="AF3949">
        <v>4.6790000000000003</v>
      </c>
    </row>
    <row r="3950" spans="1:32" x14ac:dyDescent="0.25">
      <c r="A3950">
        <v>4595</v>
      </c>
      <c r="B3950">
        <v>5014</v>
      </c>
      <c r="C3950">
        <v>5014</v>
      </c>
      <c r="D3950">
        <v>26466</v>
      </c>
      <c r="E3950" t="str">
        <f t="shared" si="183"/>
        <v>26466-BRA-P</v>
      </c>
      <c r="F3950" t="s">
        <v>1356</v>
      </c>
      <c r="G3950" t="s">
        <v>76</v>
      </c>
      <c r="H3950" t="s">
        <v>12</v>
      </c>
      <c r="I3950">
        <v>-47.43</v>
      </c>
      <c r="J3950">
        <v>-16.34</v>
      </c>
      <c r="K3950">
        <v>880</v>
      </c>
      <c r="L3950">
        <v>128.16499999999999</v>
      </c>
      <c r="M3950" t="str">
        <f t="shared" si="184"/>
        <v>Pequeña</v>
      </c>
      <c r="N3950" t="str">
        <f t="shared" si="185"/>
        <v>P</v>
      </c>
      <c r="O3950">
        <v>2.3661300000000001</v>
      </c>
      <c r="P3950" t="s">
        <v>32</v>
      </c>
      <c r="Q3950">
        <v>1.9859999999999999E-3</v>
      </c>
      <c r="R3950" t="s">
        <v>8</v>
      </c>
      <c r="S3950">
        <v>41.088428</v>
      </c>
      <c r="T3950" t="s">
        <v>9</v>
      </c>
      <c r="U3950">
        <v>14323.70277996716</v>
      </c>
      <c r="V3950">
        <v>23.1</v>
      </c>
      <c r="W3950">
        <v>5.98</v>
      </c>
      <c r="X3950">
        <v>68.09</v>
      </c>
      <c r="Y3950">
        <v>4.7360600000000002</v>
      </c>
      <c r="Z3950">
        <v>79.3</v>
      </c>
      <c r="AA3950" t="str">
        <f>IF(Z3950=-1,"Flat",
INDEX({"North","Northeast","East","Southeast","South","Southwest","West","Northwest","North"},
MATCH(Z3950,{0;22.5;67.5;112.5;157.5;202.5;247.5;292.5;337.5},1)))</f>
        <v>East</v>
      </c>
      <c r="AB3950">
        <v>0.73818300000000003</v>
      </c>
      <c r="AC3950" t="s">
        <v>10</v>
      </c>
      <c r="AD3950">
        <v>1</v>
      </c>
      <c r="AE3950">
        <v>21</v>
      </c>
      <c r="AF3950">
        <v>4.7050000000000001</v>
      </c>
    </row>
    <row r="3951" spans="1:32" x14ac:dyDescent="0.25">
      <c r="A3951">
        <v>4596</v>
      </c>
      <c r="B3951">
        <v>5015</v>
      </c>
      <c r="C3951">
        <v>5015</v>
      </c>
      <c r="D3951">
        <v>26467</v>
      </c>
      <c r="E3951" t="str">
        <f t="shared" si="183"/>
        <v>26467-BRA-P</v>
      </c>
      <c r="F3951" t="s">
        <v>1357</v>
      </c>
      <c r="G3951" t="s">
        <v>76</v>
      </c>
      <c r="H3951" t="s">
        <v>12</v>
      </c>
      <c r="I3951">
        <v>-47.52</v>
      </c>
      <c r="J3951">
        <v>-16.260000000000002</v>
      </c>
      <c r="K3951">
        <v>972</v>
      </c>
      <c r="L3951">
        <v>71.292000000000002</v>
      </c>
      <c r="M3951" t="str">
        <f t="shared" si="184"/>
        <v>Pequeña</v>
      </c>
      <c r="N3951" t="str">
        <f t="shared" si="185"/>
        <v>P</v>
      </c>
      <c r="O3951">
        <v>1.3293999999999999</v>
      </c>
      <c r="P3951" t="s">
        <v>7</v>
      </c>
      <c r="Q3951">
        <v>5.5620000000000001E-3</v>
      </c>
      <c r="R3951" t="s">
        <v>8</v>
      </c>
      <c r="S3951">
        <v>75.068580999999995</v>
      </c>
      <c r="T3951" t="s">
        <v>19</v>
      </c>
      <c r="U3951">
        <v>9696.9548806951407</v>
      </c>
      <c r="V3951">
        <v>22.4</v>
      </c>
      <c r="W3951">
        <v>5.9859999999999998</v>
      </c>
      <c r="X3951">
        <v>68.09</v>
      </c>
      <c r="Y3951">
        <v>5.6218700000000004</v>
      </c>
      <c r="Z3951">
        <v>79.3</v>
      </c>
      <c r="AA3951" t="str">
        <f>IF(Z3951=-1,"Flat",
INDEX({"North","Northeast","East","Southeast","South","Southwest","West","Northwest","North"},
MATCH(Z3951,{0;22.5;67.5;112.5;157.5;202.5;247.5;292.5;337.5},1)))</f>
        <v>East</v>
      </c>
      <c r="AB3951">
        <v>0.73961600000000005</v>
      </c>
      <c r="AC3951" t="s">
        <v>10</v>
      </c>
      <c r="AD3951">
        <v>1</v>
      </c>
      <c r="AE3951">
        <v>22</v>
      </c>
      <c r="AF3951">
        <v>4.7240000000000002</v>
      </c>
    </row>
    <row r="3952" spans="1:32" x14ac:dyDescent="0.25">
      <c r="A3952">
        <v>4598</v>
      </c>
      <c r="B3952">
        <v>5017</v>
      </c>
      <c r="C3952">
        <v>5017</v>
      </c>
      <c r="D3952">
        <v>26469</v>
      </c>
      <c r="E3952" t="str">
        <f t="shared" si="183"/>
        <v>26469-BRA-P</v>
      </c>
      <c r="F3952" t="s">
        <v>1358</v>
      </c>
      <c r="G3952" t="s">
        <v>76</v>
      </c>
      <c r="H3952" t="s">
        <v>12</v>
      </c>
      <c r="I3952">
        <v>-45.029998999999997</v>
      </c>
      <c r="J3952">
        <v>-22.6</v>
      </c>
      <c r="K3952">
        <v>525</v>
      </c>
      <c r="L3952">
        <v>45.107999999999997</v>
      </c>
      <c r="M3952" t="str">
        <f t="shared" si="184"/>
        <v>Pequeña</v>
      </c>
      <c r="N3952" t="str">
        <f t="shared" si="185"/>
        <v>P</v>
      </c>
      <c r="O3952">
        <v>0.90680099999999997</v>
      </c>
      <c r="P3952" t="s">
        <v>7</v>
      </c>
      <c r="Q3952">
        <v>-5.5620000000000001E-3</v>
      </c>
      <c r="R3952" t="s">
        <v>8</v>
      </c>
      <c r="S3952">
        <v>151.82141100000001</v>
      </c>
      <c r="T3952" t="s">
        <v>49</v>
      </c>
      <c r="U3952">
        <v>604.87400490450591</v>
      </c>
      <c r="V3952">
        <v>21.299999</v>
      </c>
      <c r="W3952">
        <v>5.165</v>
      </c>
      <c r="X3952">
        <v>80.22</v>
      </c>
      <c r="Y3952">
        <v>5.4519900000000003</v>
      </c>
      <c r="Z3952">
        <v>114</v>
      </c>
      <c r="AA3952" t="str">
        <f>IF(Z3952=-1,"Flat",
INDEX({"North","Northeast","East","Southeast","South","Southwest","West","Northwest","North"},
MATCH(Z3952,{0;22.5;67.5;112.5;157.5;202.5;247.5;292.5;337.5},1)))</f>
        <v>Southeast</v>
      </c>
      <c r="AB3952">
        <v>0.8</v>
      </c>
      <c r="AC3952" t="s">
        <v>10</v>
      </c>
      <c r="AD3952">
        <v>1.7</v>
      </c>
      <c r="AE3952">
        <v>25</v>
      </c>
      <c r="AF3952">
        <v>4.0860000000000012</v>
      </c>
    </row>
    <row r="3953" spans="1:32" x14ac:dyDescent="0.25">
      <c r="A3953">
        <v>4599</v>
      </c>
      <c r="B3953">
        <v>5018</v>
      </c>
      <c r="C3953">
        <v>5018</v>
      </c>
      <c r="D3953">
        <v>26470</v>
      </c>
      <c r="E3953" t="str">
        <f t="shared" si="183"/>
        <v>26470-BRA-P</v>
      </c>
      <c r="F3953" t="s">
        <v>1359</v>
      </c>
      <c r="G3953" t="s">
        <v>76</v>
      </c>
      <c r="H3953" t="s">
        <v>12</v>
      </c>
      <c r="I3953">
        <v>-44.964199000000001</v>
      </c>
      <c r="J3953">
        <v>-22.578399999999998</v>
      </c>
      <c r="K3953">
        <v>534</v>
      </c>
      <c r="L3953">
        <v>56.908999999999999</v>
      </c>
      <c r="M3953" t="str">
        <f t="shared" si="184"/>
        <v>Pequeña</v>
      </c>
      <c r="N3953" t="str">
        <f t="shared" si="185"/>
        <v>P</v>
      </c>
      <c r="O3953">
        <v>0.94097600000000003</v>
      </c>
      <c r="P3953" t="s">
        <v>7</v>
      </c>
      <c r="Q3953">
        <v>-2.3839999999999998E-3</v>
      </c>
      <c r="R3953" t="s">
        <v>8</v>
      </c>
      <c r="S3953">
        <v>99.605202000000006</v>
      </c>
      <c r="T3953" t="s">
        <v>19</v>
      </c>
      <c r="U3953">
        <v>487.40187229805588</v>
      </c>
      <c r="V3953">
        <v>21.4</v>
      </c>
      <c r="W3953">
        <v>5.1390000000000002</v>
      </c>
      <c r="X3953">
        <v>80.22</v>
      </c>
      <c r="Y3953">
        <v>5.6354499999999996</v>
      </c>
      <c r="Z3953">
        <v>114</v>
      </c>
      <c r="AA3953" t="str">
        <f>IF(Z3953=-1,"Flat",
INDEX({"North","Northeast","East","Southeast","South","Southwest","West","Northwest","North"},
MATCH(Z3953,{0;22.5;67.5;112.5;157.5;202.5;247.5;292.5;337.5},1)))</f>
        <v>Southeast</v>
      </c>
      <c r="AB3953">
        <v>0.8</v>
      </c>
      <c r="AC3953" t="s">
        <v>10</v>
      </c>
      <c r="AD3953">
        <v>1.1000000000000001</v>
      </c>
      <c r="AE3953">
        <v>24</v>
      </c>
      <c r="AF3953">
        <v>4.09</v>
      </c>
    </row>
    <row r="3954" spans="1:32" x14ac:dyDescent="0.25">
      <c r="A3954">
        <v>4601</v>
      </c>
      <c r="B3954">
        <v>5020</v>
      </c>
      <c r="C3954">
        <v>5020</v>
      </c>
      <c r="D3954">
        <v>26472</v>
      </c>
      <c r="E3954" t="str">
        <f t="shared" si="183"/>
        <v>26472-BRA-P</v>
      </c>
      <c r="F3954" t="s">
        <v>1360</v>
      </c>
      <c r="G3954" t="s">
        <v>76</v>
      </c>
      <c r="H3954" t="s">
        <v>12</v>
      </c>
      <c r="I3954">
        <v>-42.299999</v>
      </c>
      <c r="J3954">
        <v>-16.139999</v>
      </c>
      <c r="K3954">
        <v>494</v>
      </c>
      <c r="L3954">
        <v>126.35</v>
      </c>
      <c r="M3954" t="str">
        <f t="shared" si="184"/>
        <v>Pequeña</v>
      </c>
      <c r="N3954" t="str">
        <f t="shared" si="185"/>
        <v>P</v>
      </c>
      <c r="O3954">
        <v>1.05969</v>
      </c>
      <c r="P3954" t="s">
        <v>7</v>
      </c>
      <c r="Q3954">
        <v>-5.5620000000000001E-3</v>
      </c>
      <c r="R3954" t="s">
        <v>8</v>
      </c>
      <c r="S3954">
        <v>62.744670999999997</v>
      </c>
      <c r="T3954" t="s">
        <v>9</v>
      </c>
      <c r="U3954">
        <v>135.13203762531981</v>
      </c>
      <c r="V3954">
        <v>24.299999</v>
      </c>
      <c r="W3954">
        <v>5.4279999999999999</v>
      </c>
      <c r="X3954">
        <v>88.22</v>
      </c>
      <c r="Y3954">
        <v>3.32525</v>
      </c>
      <c r="Z3954">
        <v>88</v>
      </c>
      <c r="AA3954" t="str">
        <f>IF(Z3954=-1,"Flat",
INDEX({"North","Northeast","East","Southeast","South","Southwest","West","Northwest","North"},
MATCH(Z3954,{0;22.5;67.5;112.5;157.5;202.5;247.5;292.5;337.5},1)))</f>
        <v>East</v>
      </c>
      <c r="AB3954">
        <v>0.67045299999999997</v>
      </c>
      <c r="AC3954" t="s">
        <v>10</v>
      </c>
      <c r="AD3954">
        <v>1.3</v>
      </c>
      <c r="AE3954">
        <v>17</v>
      </c>
      <c r="AF3954">
        <v>4.2489999999999997</v>
      </c>
    </row>
    <row r="3955" spans="1:32" x14ac:dyDescent="0.25">
      <c r="A3955">
        <v>4602</v>
      </c>
      <c r="B3955">
        <v>5021</v>
      </c>
      <c r="C3955">
        <v>5021</v>
      </c>
      <c r="D3955">
        <v>26473</v>
      </c>
      <c r="E3955" t="str">
        <f t="shared" si="183"/>
        <v>26473-BRA-P</v>
      </c>
      <c r="F3955" t="s">
        <v>1361</v>
      </c>
      <c r="G3955" t="s">
        <v>76</v>
      </c>
      <c r="H3955" t="s">
        <v>12</v>
      </c>
      <c r="I3955">
        <v>-41.217998999999999</v>
      </c>
      <c r="J3955">
        <v>-20.755600000000001</v>
      </c>
      <c r="K3955">
        <v>98</v>
      </c>
      <c r="L3955">
        <v>48.137999999999998</v>
      </c>
      <c r="M3955" t="str">
        <f t="shared" si="184"/>
        <v>Pequeña</v>
      </c>
      <c r="N3955" t="str">
        <f t="shared" si="185"/>
        <v>P</v>
      </c>
      <c r="O3955">
        <v>5.0168400000000002</v>
      </c>
      <c r="P3955" t="s">
        <v>14</v>
      </c>
      <c r="Q3955">
        <v>-1.7479999999999999E-2</v>
      </c>
      <c r="R3955" t="s">
        <v>15</v>
      </c>
      <c r="S3955">
        <v>19.566317000000002</v>
      </c>
      <c r="T3955" t="s">
        <v>70</v>
      </c>
      <c r="U3955">
        <v>43.667458447888983</v>
      </c>
      <c r="V3955">
        <v>23.6</v>
      </c>
      <c r="W3955">
        <v>5.3029999999999999</v>
      </c>
      <c r="X3955">
        <v>76.459999999999994</v>
      </c>
      <c r="Y3955">
        <v>3.9109500000000001</v>
      </c>
      <c r="Z3955">
        <v>76.900000000000006</v>
      </c>
      <c r="AA3955" t="str">
        <f>IF(Z3955=-1,"Flat",
INDEX({"North","Northeast","East","Southeast","South","Southwest","West","Northwest","North"},
MATCH(Z3955,{0;22.5;67.5;112.5;157.5;202.5;247.5;292.5;337.5},1)))</f>
        <v>East</v>
      </c>
      <c r="AB3955">
        <v>0.74141199999999996</v>
      </c>
      <c r="AC3955" t="s">
        <v>10</v>
      </c>
      <c r="AD3955">
        <v>1.6</v>
      </c>
      <c r="AE3955">
        <v>21</v>
      </c>
      <c r="AF3955">
        <v>4.1829999999999998</v>
      </c>
    </row>
    <row r="3956" spans="1:32" x14ac:dyDescent="0.25">
      <c r="A3956">
        <v>4603</v>
      </c>
      <c r="B3956">
        <v>5022</v>
      </c>
      <c r="C3956">
        <v>5022</v>
      </c>
      <c r="D3956">
        <v>26474</v>
      </c>
      <c r="E3956" t="str">
        <f t="shared" si="183"/>
        <v>26474-BRA-P</v>
      </c>
      <c r="F3956" t="s">
        <v>1362</v>
      </c>
      <c r="G3956" t="s">
        <v>76</v>
      </c>
      <c r="H3956" t="s">
        <v>12</v>
      </c>
      <c r="I3956">
        <v>-49.52</v>
      </c>
      <c r="J3956">
        <v>-14.95</v>
      </c>
      <c r="K3956">
        <v>554</v>
      </c>
      <c r="L3956">
        <v>117.13</v>
      </c>
      <c r="M3956" t="str">
        <f t="shared" si="184"/>
        <v>Pequeña</v>
      </c>
      <c r="N3956" t="str">
        <f t="shared" si="185"/>
        <v>P</v>
      </c>
      <c r="O3956">
        <v>1.25745</v>
      </c>
      <c r="P3956" t="s">
        <v>7</v>
      </c>
      <c r="Q3956">
        <v>0</v>
      </c>
      <c r="R3956" t="s">
        <v>8</v>
      </c>
      <c r="S3956">
        <v>153.725784</v>
      </c>
      <c r="T3956" t="s">
        <v>49</v>
      </c>
      <c r="U3956">
        <v>41768.054285303922</v>
      </c>
      <c r="V3956">
        <v>25.200001</v>
      </c>
      <c r="W3956">
        <v>5.9219999999999997</v>
      </c>
      <c r="X3956">
        <v>68.09</v>
      </c>
      <c r="Y3956">
        <v>3.0998299999999999</v>
      </c>
      <c r="Z3956">
        <v>79.3</v>
      </c>
      <c r="AA3956" t="str">
        <f>IF(Z3956=-1,"Flat",
INDEX({"North","Northeast","East","Southeast","South","Southwest","West","Northwest","North"},
MATCH(Z3956,{0;22.5;67.5;112.5;157.5;202.5;247.5;292.5;337.5},1)))</f>
        <v>East</v>
      </c>
      <c r="AB3956">
        <v>0.59623800000000005</v>
      </c>
      <c r="AC3956" t="s">
        <v>20</v>
      </c>
      <c r="AD3956">
        <v>1</v>
      </c>
      <c r="AE3956">
        <v>21</v>
      </c>
      <c r="AF3956">
        <v>4.6219999999999999</v>
      </c>
    </row>
    <row r="3957" spans="1:32" x14ac:dyDescent="0.25">
      <c r="A3957">
        <v>4604</v>
      </c>
      <c r="B3957">
        <v>5023</v>
      </c>
      <c r="C3957">
        <v>5023</v>
      </c>
      <c r="D3957">
        <v>26475</v>
      </c>
      <c r="E3957" t="str">
        <f t="shared" si="183"/>
        <v>26475-BRA-P</v>
      </c>
      <c r="F3957" t="s">
        <v>1363</v>
      </c>
      <c r="G3957" t="s">
        <v>76</v>
      </c>
      <c r="H3957" t="s">
        <v>12</v>
      </c>
      <c r="I3957">
        <v>-51.283400999999998</v>
      </c>
      <c r="J3957">
        <v>-29.172599999999999</v>
      </c>
      <c r="K3957">
        <v>731</v>
      </c>
      <c r="L3957">
        <v>46.109000000000002</v>
      </c>
      <c r="M3957" t="str">
        <f t="shared" si="184"/>
        <v>Pequeña</v>
      </c>
      <c r="N3957" t="str">
        <f t="shared" si="185"/>
        <v>P</v>
      </c>
      <c r="O3957">
        <v>0.72923800000000005</v>
      </c>
      <c r="P3957" t="s">
        <v>7</v>
      </c>
      <c r="Q3957">
        <v>6.3559999999999997E-3</v>
      </c>
      <c r="R3957" t="s">
        <v>8</v>
      </c>
      <c r="S3957">
        <v>40.236359</v>
      </c>
      <c r="T3957" t="s">
        <v>9</v>
      </c>
      <c r="U3957">
        <v>310.1531339270735</v>
      </c>
      <c r="V3957">
        <v>16.899999999999999</v>
      </c>
      <c r="W3957">
        <v>5.0640000000000001</v>
      </c>
      <c r="X3957">
        <v>78.52</v>
      </c>
      <c r="Y3957">
        <v>5.8037599999999996</v>
      </c>
      <c r="Z3957">
        <v>95.3</v>
      </c>
      <c r="AA3957" t="str">
        <f>IF(Z3957=-1,"Flat",
INDEX({"North","Northeast","East","Southeast","South","Southwest","West","Northwest","North"},
MATCH(Z3957,{0;22.5;67.5;112.5;157.5;202.5;247.5;292.5;337.5},1)))</f>
        <v>East</v>
      </c>
      <c r="AB3957">
        <v>0.74638199999999999</v>
      </c>
      <c r="AC3957" t="s">
        <v>10</v>
      </c>
      <c r="AD3957">
        <v>1</v>
      </c>
      <c r="AE3957">
        <v>26</v>
      </c>
      <c r="AF3957">
        <v>4.1109999999999998</v>
      </c>
    </row>
    <row r="3958" spans="1:32" x14ac:dyDescent="0.25">
      <c r="A3958">
        <v>4605</v>
      </c>
      <c r="B3958">
        <v>5024</v>
      </c>
      <c r="C3958">
        <v>5024</v>
      </c>
      <c r="D3958">
        <v>26476</v>
      </c>
      <c r="E3958" t="str">
        <f t="shared" si="183"/>
        <v>26476-BRA-P</v>
      </c>
      <c r="F3958" t="s">
        <v>1364</v>
      </c>
      <c r="G3958" t="s">
        <v>76</v>
      </c>
      <c r="H3958" t="s">
        <v>12</v>
      </c>
      <c r="I3958">
        <v>-56.099097999999998</v>
      </c>
      <c r="J3958">
        <v>-15.598699999999999</v>
      </c>
      <c r="K3958">
        <v>181</v>
      </c>
      <c r="L3958">
        <v>41.741</v>
      </c>
      <c r="M3958" t="str">
        <f t="shared" si="184"/>
        <v>Pequeña</v>
      </c>
      <c r="N3958" t="str">
        <f t="shared" si="185"/>
        <v>P</v>
      </c>
      <c r="O3958">
        <v>1.27034</v>
      </c>
      <c r="P3958" t="s">
        <v>7</v>
      </c>
      <c r="Q3958">
        <v>-9.5340000000000008E-3</v>
      </c>
      <c r="R3958" t="s">
        <v>8</v>
      </c>
      <c r="S3958">
        <v>152.571259</v>
      </c>
      <c r="T3958" t="s">
        <v>49</v>
      </c>
      <c r="U3958">
        <v>38.555885922392903</v>
      </c>
      <c r="V3958">
        <v>26.5</v>
      </c>
      <c r="W3958">
        <v>5.6029999999999998</v>
      </c>
      <c r="X3958">
        <v>74.19</v>
      </c>
      <c r="Y3958">
        <v>3.6443300000000001</v>
      </c>
      <c r="Z3958">
        <v>82.4</v>
      </c>
      <c r="AA3958" t="str">
        <f>IF(Z3958=-1,"Flat",
INDEX({"North","Northeast","East","Southeast","South","Southwest","West","Northwest","North"},
MATCH(Z3958,{0;22.5;67.5;112.5;157.5;202.5;247.5;292.5;337.5},1)))</f>
        <v>East</v>
      </c>
      <c r="AB3958">
        <v>0.59679599999999999</v>
      </c>
      <c r="AC3958" t="s">
        <v>20</v>
      </c>
      <c r="AD3958">
        <v>1</v>
      </c>
      <c r="AE3958">
        <v>19</v>
      </c>
      <c r="AF3958">
        <v>4.3719999999999999</v>
      </c>
    </row>
    <row r="3959" spans="1:32" x14ac:dyDescent="0.25">
      <c r="A3959">
        <v>4613</v>
      </c>
      <c r="B3959">
        <v>5032</v>
      </c>
      <c r="C3959">
        <v>5032</v>
      </c>
      <c r="D3959">
        <v>26484</v>
      </c>
      <c r="E3959" t="str">
        <f t="shared" si="183"/>
        <v>26484-BRA-P</v>
      </c>
      <c r="F3959" t="s">
        <v>1365</v>
      </c>
      <c r="G3959" t="s">
        <v>76</v>
      </c>
      <c r="H3959" t="s">
        <v>12</v>
      </c>
      <c r="I3959">
        <v>-44.430599000000001</v>
      </c>
      <c r="J3959">
        <v>-18.757200000000001</v>
      </c>
      <c r="K3959">
        <v>649</v>
      </c>
      <c r="L3959">
        <v>30</v>
      </c>
      <c r="M3959" t="str">
        <f t="shared" si="184"/>
        <v>Pequeña</v>
      </c>
      <c r="N3959" t="str">
        <f t="shared" si="185"/>
        <v>P</v>
      </c>
      <c r="O3959">
        <v>0.81148299999999995</v>
      </c>
      <c r="P3959" t="s">
        <v>7</v>
      </c>
      <c r="Q3959">
        <v>1.9859999999999999E-3</v>
      </c>
      <c r="R3959" t="s">
        <v>8</v>
      </c>
      <c r="S3959">
        <v>309.28939800000001</v>
      </c>
      <c r="T3959" t="s">
        <v>30</v>
      </c>
      <c r="U3959">
        <v>138.57661468466691</v>
      </c>
      <c r="V3959">
        <v>23.5</v>
      </c>
      <c r="W3959">
        <v>5.9349999999999996</v>
      </c>
      <c r="X3959">
        <v>88.22</v>
      </c>
      <c r="Y3959">
        <v>4.1068699999999998</v>
      </c>
      <c r="Z3959">
        <v>88</v>
      </c>
      <c r="AA3959" t="str">
        <f>IF(Z3959=-1,"Flat",
INDEX({"North","Northeast","East","Southeast","South","Southwest","West","Northwest","North"},
MATCH(Z3959,{0;22.5;67.5;112.5;157.5;202.5;247.5;292.5;337.5},1)))</f>
        <v>East</v>
      </c>
      <c r="AB3959">
        <v>0.79533799999999999</v>
      </c>
      <c r="AC3959" t="s">
        <v>10</v>
      </c>
      <c r="AD3959">
        <v>1</v>
      </c>
      <c r="AE3959">
        <v>23</v>
      </c>
      <c r="AF3959">
        <v>4.673</v>
      </c>
    </row>
    <row r="3960" spans="1:32" x14ac:dyDescent="0.25">
      <c r="A3960">
        <v>4615</v>
      </c>
      <c r="B3960">
        <v>5034</v>
      </c>
      <c r="C3960">
        <v>5034</v>
      </c>
      <c r="D3960">
        <v>26486</v>
      </c>
      <c r="E3960" t="str">
        <f t="shared" si="183"/>
        <v>26486-BRA-P</v>
      </c>
      <c r="F3960" t="s">
        <v>1366</v>
      </c>
      <c r="G3960" t="s">
        <v>76</v>
      </c>
      <c r="H3960" t="s">
        <v>12</v>
      </c>
      <c r="I3960">
        <v>-57.687900999999997</v>
      </c>
      <c r="J3960">
        <v>-16.064399999999999</v>
      </c>
      <c r="K3960">
        <v>120</v>
      </c>
      <c r="L3960">
        <v>30</v>
      </c>
      <c r="M3960" t="str">
        <f t="shared" si="184"/>
        <v>Pequeña</v>
      </c>
      <c r="N3960" t="str">
        <f t="shared" si="185"/>
        <v>P</v>
      </c>
      <c r="O3960">
        <v>0.38568000000000002</v>
      </c>
      <c r="P3960" t="s">
        <v>7</v>
      </c>
      <c r="Q3960">
        <v>-1.5889999999999999E-3</v>
      </c>
      <c r="R3960" t="s">
        <v>8</v>
      </c>
      <c r="S3960">
        <v>308.99099699999999</v>
      </c>
      <c r="T3960" t="s">
        <v>30</v>
      </c>
      <c r="U3960">
        <v>37090.614205975377</v>
      </c>
      <c r="V3960">
        <v>26.799999</v>
      </c>
      <c r="W3960">
        <v>5.6230000000000002</v>
      </c>
      <c r="X3960">
        <v>74.19</v>
      </c>
      <c r="Y3960">
        <v>4.1386000000000012</v>
      </c>
      <c r="Z3960">
        <v>82.4</v>
      </c>
      <c r="AA3960" t="str">
        <f>IF(Z3960=-1,"Flat",
INDEX({"North","Northeast","East","Southeast","South","Southwest","West","Northwest","North"},
MATCH(Z3960,{0;22.5;67.5;112.5;157.5;202.5;247.5;292.5;337.5},1)))</f>
        <v>East</v>
      </c>
      <c r="AB3960">
        <v>0.74817999999999996</v>
      </c>
      <c r="AC3960" t="s">
        <v>10</v>
      </c>
      <c r="AD3960">
        <v>2.5</v>
      </c>
      <c r="AE3960">
        <v>19</v>
      </c>
      <c r="AF3960">
        <v>4.3860000000000001</v>
      </c>
    </row>
    <row r="3961" spans="1:32" x14ac:dyDescent="0.25">
      <c r="A3961">
        <v>4616</v>
      </c>
      <c r="B3961">
        <v>5035</v>
      </c>
      <c r="C3961">
        <v>5035</v>
      </c>
      <c r="D3961">
        <v>26487</v>
      </c>
      <c r="E3961" t="str">
        <f t="shared" si="183"/>
        <v>26487-BRA-P</v>
      </c>
      <c r="F3961" t="s">
        <v>1367</v>
      </c>
      <c r="G3961" t="s">
        <v>76</v>
      </c>
      <c r="H3961" t="s">
        <v>12</v>
      </c>
      <c r="I3961">
        <v>-46.922001000000002</v>
      </c>
      <c r="J3961">
        <v>-20.583798999999999</v>
      </c>
      <c r="K3961">
        <v>731</v>
      </c>
      <c r="L3961">
        <v>30</v>
      </c>
      <c r="M3961" t="str">
        <f t="shared" si="184"/>
        <v>Pequeña</v>
      </c>
      <c r="N3961" t="str">
        <f t="shared" si="185"/>
        <v>P</v>
      </c>
      <c r="O3961">
        <v>1.6289</v>
      </c>
      <c r="P3961" t="s">
        <v>7</v>
      </c>
      <c r="Q3961">
        <v>-7.9450000000000007E-3</v>
      </c>
      <c r="R3961" t="s">
        <v>8</v>
      </c>
      <c r="S3961">
        <v>101.11303700000001</v>
      </c>
      <c r="T3961" t="s">
        <v>19</v>
      </c>
      <c r="U3961">
        <v>442.25245759583731</v>
      </c>
      <c r="V3961">
        <v>22.6</v>
      </c>
      <c r="W3961">
        <v>5.7789999999999999</v>
      </c>
      <c r="X3961">
        <v>88.22</v>
      </c>
      <c r="Y3961">
        <v>3.0910000000000002</v>
      </c>
      <c r="Z3961">
        <v>88</v>
      </c>
      <c r="AA3961" t="str">
        <f>IF(Z3961=-1,"Flat",
INDEX({"North","Northeast","East","Southeast","South","Southwest","West","Northwest","North"},
MATCH(Z3961,{0;22.5;67.5;112.5;157.5;202.5;247.5;292.5;337.5},1)))</f>
        <v>East</v>
      </c>
      <c r="AB3961">
        <v>0.59750400000000004</v>
      </c>
      <c r="AC3961" t="s">
        <v>20</v>
      </c>
      <c r="AD3961">
        <v>1</v>
      </c>
      <c r="AE3961">
        <v>24</v>
      </c>
      <c r="AF3961">
        <v>4.5720000000000001</v>
      </c>
    </row>
    <row r="3962" spans="1:32" x14ac:dyDescent="0.25">
      <c r="A3962">
        <v>4622</v>
      </c>
      <c r="B3962">
        <v>5041</v>
      </c>
      <c r="C3962">
        <v>5041</v>
      </c>
      <c r="D3962">
        <v>26493</v>
      </c>
      <c r="E3962" t="str">
        <f t="shared" si="183"/>
        <v>26493-BRA-P</v>
      </c>
      <c r="F3962" t="s">
        <v>1368</v>
      </c>
      <c r="G3962" t="s">
        <v>76</v>
      </c>
      <c r="H3962" t="s">
        <v>12</v>
      </c>
      <c r="I3962">
        <v>-51.462200000000003</v>
      </c>
      <c r="J3962">
        <v>-25.395099999999999</v>
      </c>
      <c r="K3962">
        <v>1112</v>
      </c>
      <c r="L3962">
        <v>30</v>
      </c>
      <c r="M3962" t="str">
        <f t="shared" si="184"/>
        <v>Pequeña</v>
      </c>
      <c r="N3962" t="str">
        <f t="shared" si="185"/>
        <v>P</v>
      </c>
      <c r="O3962">
        <v>0.91818599999999995</v>
      </c>
      <c r="P3962" t="s">
        <v>7</v>
      </c>
      <c r="Q3962">
        <v>7.548E-3</v>
      </c>
      <c r="R3962" t="s">
        <v>8</v>
      </c>
      <c r="S3962">
        <v>281.65930200000003</v>
      </c>
      <c r="T3962" t="s">
        <v>16</v>
      </c>
      <c r="U3962">
        <v>62.472637131267213</v>
      </c>
      <c r="V3962">
        <v>17.200001</v>
      </c>
      <c r="W3962">
        <v>5.1820000000000004</v>
      </c>
      <c r="X3962">
        <v>74.22</v>
      </c>
      <c r="Y3962">
        <v>5.85344</v>
      </c>
      <c r="Z3962">
        <v>74.900000000000006</v>
      </c>
      <c r="AA3962" t="str">
        <f>IF(Z3962=-1,"Flat",
INDEX({"North","Northeast","East","Southeast","South","Southwest","West","Northwest","North"},
MATCH(Z3962,{0;22.5;67.5;112.5;157.5;202.5;247.5;292.5;337.5},1)))</f>
        <v>East</v>
      </c>
      <c r="AB3962">
        <v>0.74232399999999998</v>
      </c>
      <c r="AC3962" t="s">
        <v>10</v>
      </c>
      <c r="AD3962">
        <v>1.6</v>
      </c>
      <c r="AE3962">
        <v>25</v>
      </c>
      <c r="AF3962">
        <v>4.2</v>
      </c>
    </row>
    <row r="3963" spans="1:32" x14ac:dyDescent="0.25">
      <c r="A3963">
        <v>4623</v>
      </c>
      <c r="B3963">
        <v>5042</v>
      </c>
      <c r="C3963">
        <v>5042</v>
      </c>
      <c r="D3963">
        <v>26494</v>
      </c>
      <c r="E3963" t="str">
        <f t="shared" si="183"/>
        <v>26494-BRA-P</v>
      </c>
      <c r="F3963" t="s">
        <v>1369</v>
      </c>
      <c r="G3963" t="s">
        <v>76</v>
      </c>
      <c r="H3963" t="s">
        <v>12</v>
      </c>
      <c r="I3963">
        <v>-47.675499000000002</v>
      </c>
      <c r="J3963">
        <v>-22.8447</v>
      </c>
      <c r="K3963">
        <v>602</v>
      </c>
      <c r="L3963">
        <v>30</v>
      </c>
      <c r="M3963" t="str">
        <f t="shared" si="184"/>
        <v>Pequeña</v>
      </c>
      <c r="N3963" t="str">
        <f t="shared" si="185"/>
        <v>P</v>
      </c>
      <c r="O3963">
        <v>1.5636099999999999</v>
      </c>
      <c r="P3963" t="s">
        <v>7</v>
      </c>
      <c r="Q3963">
        <v>5.1640000000000002E-3</v>
      </c>
      <c r="R3963" t="s">
        <v>8</v>
      </c>
      <c r="S3963">
        <v>68.587029000000001</v>
      </c>
      <c r="T3963" t="s">
        <v>19</v>
      </c>
      <c r="U3963">
        <v>396.99185726247532</v>
      </c>
      <c r="V3963">
        <v>21.9</v>
      </c>
      <c r="W3963">
        <v>5.5549999999999997</v>
      </c>
      <c r="X3963">
        <v>80.22</v>
      </c>
      <c r="Y3963">
        <v>5.2950299999999997</v>
      </c>
      <c r="Z3963">
        <v>114</v>
      </c>
      <c r="AA3963" t="str">
        <f>IF(Z3963=-1,"Flat",
INDEX({"North","Northeast","East","Southeast","South","Southwest","West","Northwest","North"},
MATCH(Z3963,{0;22.5;67.5;112.5;157.5;202.5;247.5;292.5;337.5},1)))</f>
        <v>Southeast</v>
      </c>
      <c r="AB3963">
        <v>0.59401000000000004</v>
      </c>
      <c r="AC3963" t="s">
        <v>20</v>
      </c>
      <c r="AD3963">
        <v>1</v>
      </c>
      <c r="AE3963">
        <v>25</v>
      </c>
      <c r="AF3963">
        <v>4.415</v>
      </c>
    </row>
    <row r="3964" spans="1:32" x14ac:dyDescent="0.25">
      <c r="A3964">
        <v>4624</v>
      </c>
      <c r="B3964">
        <v>5043</v>
      </c>
      <c r="C3964">
        <v>5043</v>
      </c>
      <c r="D3964">
        <v>26495</v>
      </c>
      <c r="E3964" t="str">
        <f t="shared" si="183"/>
        <v>26495-BRA-P</v>
      </c>
      <c r="F3964" t="s">
        <v>1370</v>
      </c>
      <c r="G3964" t="s">
        <v>76</v>
      </c>
      <c r="H3964" t="s">
        <v>12</v>
      </c>
      <c r="I3964">
        <v>-38.020000000000003</v>
      </c>
      <c r="J3964">
        <v>-9.41</v>
      </c>
      <c r="K3964">
        <v>250</v>
      </c>
      <c r="L3964">
        <v>30</v>
      </c>
      <c r="M3964" t="str">
        <f t="shared" si="184"/>
        <v>Pequeña</v>
      </c>
      <c r="N3964" t="str">
        <f t="shared" si="185"/>
        <v>P</v>
      </c>
      <c r="O3964">
        <v>0.69049300000000002</v>
      </c>
      <c r="P3964" t="s">
        <v>7</v>
      </c>
      <c r="Q3964">
        <v>1.5889999999999999E-3</v>
      </c>
      <c r="R3964" t="s">
        <v>8</v>
      </c>
      <c r="S3964">
        <v>172.87498500000001</v>
      </c>
      <c r="T3964" t="s">
        <v>13</v>
      </c>
      <c r="U3964">
        <v>1543.88975811002</v>
      </c>
      <c r="V3964">
        <v>26.4</v>
      </c>
      <c r="W3964">
        <v>5.7039999999999997</v>
      </c>
      <c r="X3964">
        <v>78.16</v>
      </c>
      <c r="Y3964">
        <v>6.05504</v>
      </c>
      <c r="Z3964">
        <v>111</v>
      </c>
      <c r="AA3964" t="str">
        <f>IF(Z3964=-1,"Flat",
INDEX({"North","Northeast","East","Southeast","South","Southwest","West","Northwest","North"},
MATCH(Z3964,{0;22.5;67.5;112.5;157.5;202.5;247.5;292.5;337.5},1)))</f>
        <v>East</v>
      </c>
      <c r="AB3964">
        <v>0.59495100000000001</v>
      </c>
      <c r="AC3964" t="s">
        <v>20</v>
      </c>
      <c r="AD3964">
        <v>2.5</v>
      </c>
      <c r="AE3964">
        <v>9</v>
      </c>
      <c r="AF3964">
        <v>4.4450000000000012</v>
      </c>
    </row>
    <row r="3965" spans="1:32" x14ac:dyDescent="0.25">
      <c r="A3965">
        <v>4625</v>
      </c>
      <c r="B3965">
        <v>5044</v>
      </c>
      <c r="C3965">
        <v>5044</v>
      </c>
      <c r="D3965">
        <v>26496</v>
      </c>
      <c r="E3965" t="str">
        <f t="shared" si="183"/>
        <v>26496-BRA-P</v>
      </c>
      <c r="F3965" t="s">
        <v>1371</v>
      </c>
      <c r="G3965" t="s">
        <v>76</v>
      </c>
      <c r="H3965" t="s">
        <v>12</v>
      </c>
      <c r="I3965">
        <v>-43.810001</v>
      </c>
      <c r="J3965">
        <v>-16.66</v>
      </c>
      <c r="K3965">
        <v>630</v>
      </c>
      <c r="L3965">
        <v>30</v>
      </c>
      <c r="M3965" t="str">
        <f t="shared" si="184"/>
        <v>Pequeña</v>
      </c>
      <c r="N3965" t="str">
        <f t="shared" si="185"/>
        <v>P</v>
      </c>
      <c r="O3965">
        <v>1.24769</v>
      </c>
      <c r="P3965" t="s">
        <v>7</v>
      </c>
      <c r="Q3965">
        <v>-4.7670000000000004E-3</v>
      </c>
      <c r="R3965" t="s">
        <v>8</v>
      </c>
      <c r="S3965">
        <v>125.69006299999999</v>
      </c>
      <c r="T3965" t="s">
        <v>49</v>
      </c>
      <c r="U3965">
        <v>332.80461594069828</v>
      </c>
      <c r="V3965">
        <v>24.1</v>
      </c>
      <c r="W3965">
        <v>5.9580000000000002</v>
      </c>
      <c r="X3965">
        <v>88.22</v>
      </c>
      <c r="Y3965">
        <v>3.1356099999999998</v>
      </c>
      <c r="Z3965">
        <v>88</v>
      </c>
      <c r="AA3965" t="str">
        <f>IF(Z3965=-1,"Flat",
INDEX({"North","Northeast","East","Southeast","South","Southwest","West","Northwest","North"},
MATCH(Z3965,{0;22.5;67.5;112.5;157.5;202.5;247.5;292.5;337.5},1)))</f>
        <v>East</v>
      </c>
      <c r="AB3965">
        <v>0.599047</v>
      </c>
      <c r="AC3965" t="s">
        <v>20</v>
      </c>
      <c r="AD3965">
        <v>1.5</v>
      </c>
      <c r="AE3965">
        <v>20</v>
      </c>
      <c r="AF3965">
        <v>4.673</v>
      </c>
    </row>
    <row r="3966" spans="1:32" x14ac:dyDescent="0.25">
      <c r="A3966">
        <v>4626</v>
      </c>
      <c r="B3966">
        <v>5045</v>
      </c>
      <c r="C3966">
        <v>5045</v>
      </c>
      <c r="D3966">
        <v>26497</v>
      </c>
      <c r="E3966" t="str">
        <f t="shared" si="183"/>
        <v>26497-BRA-P</v>
      </c>
      <c r="F3966" t="s">
        <v>1372</v>
      </c>
      <c r="G3966" t="s">
        <v>76</v>
      </c>
      <c r="H3966" t="s">
        <v>12</v>
      </c>
      <c r="I3966">
        <v>-57.048302</v>
      </c>
      <c r="J3966">
        <v>-14.729200000000001</v>
      </c>
      <c r="K3966">
        <v>209</v>
      </c>
      <c r="L3966">
        <v>30</v>
      </c>
      <c r="M3966" t="str">
        <f t="shared" si="184"/>
        <v>Pequeña</v>
      </c>
      <c r="N3966" t="str">
        <f t="shared" si="185"/>
        <v>P</v>
      </c>
      <c r="O3966">
        <v>0.32551400000000003</v>
      </c>
      <c r="P3966" t="s">
        <v>7</v>
      </c>
      <c r="Q3966">
        <v>-6.7539999999999996E-3</v>
      </c>
      <c r="R3966" t="s">
        <v>8</v>
      </c>
      <c r="S3966">
        <v>142.12501499999999</v>
      </c>
      <c r="T3966" t="s">
        <v>49</v>
      </c>
      <c r="U3966">
        <v>28.408138003112061</v>
      </c>
      <c r="V3966">
        <v>26.4</v>
      </c>
      <c r="W3966">
        <v>5.5389999999999997</v>
      </c>
      <c r="X3966">
        <v>74.19</v>
      </c>
      <c r="Y3966">
        <v>3.8923999999999999</v>
      </c>
      <c r="Z3966">
        <v>82.4</v>
      </c>
      <c r="AA3966" t="str">
        <f>IF(Z3966=-1,"Flat",
INDEX({"North","Northeast","East","Southeast","South","Southwest","West","Northwest","North"},
MATCH(Z3966,{0;22.5;67.5;112.5;157.5;202.5;247.5;292.5;337.5},1)))</f>
        <v>East</v>
      </c>
      <c r="AB3966">
        <v>0.59812299999999996</v>
      </c>
      <c r="AC3966" t="s">
        <v>20</v>
      </c>
      <c r="AD3966">
        <v>1</v>
      </c>
      <c r="AE3966">
        <v>19</v>
      </c>
      <c r="AF3966">
        <v>4.3230000000000022</v>
      </c>
    </row>
    <row r="3967" spans="1:32" x14ac:dyDescent="0.25">
      <c r="A3967">
        <v>4630</v>
      </c>
      <c r="B3967">
        <v>5049</v>
      </c>
      <c r="C3967">
        <v>5049</v>
      </c>
      <c r="D3967">
        <v>26501</v>
      </c>
      <c r="E3967" t="str">
        <f t="shared" si="183"/>
        <v>26501-BRA-P</v>
      </c>
      <c r="F3967" t="s">
        <v>1373</v>
      </c>
      <c r="G3967" t="s">
        <v>76</v>
      </c>
      <c r="H3967" t="s">
        <v>12</v>
      </c>
      <c r="I3967">
        <v>-54.168201000000003</v>
      </c>
      <c r="J3967">
        <v>-22.276299999999999</v>
      </c>
      <c r="K3967">
        <v>394</v>
      </c>
      <c r="L3967">
        <v>30</v>
      </c>
      <c r="M3967" t="str">
        <f t="shared" si="184"/>
        <v>Pequeña</v>
      </c>
      <c r="N3967" t="str">
        <f t="shared" si="185"/>
        <v>P</v>
      </c>
      <c r="O3967">
        <v>0.98600699999999997</v>
      </c>
      <c r="P3967" t="s">
        <v>7</v>
      </c>
      <c r="Q3967">
        <v>4.7670000000000004E-3</v>
      </c>
      <c r="R3967" t="s">
        <v>8</v>
      </c>
      <c r="S3967">
        <v>247.89054899999999</v>
      </c>
      <c r="T3967" t="s">
        <v>16</v>
      </c>
      <c r="U3967">
        <v>7.5341684248183123</v>
      </c>
      <c r="V3967">
        <v>23.6</v>
      </c>
      <c r="W3967">
        <v>5.6440000000000001</v>
      </c>
      <c r="X3967">
        <v>69.989999999999995</v>
      </c>
      <c r="Y3967">
        <v>6.9020400000000004</v>
      </c>
      <c r="Z3967">
        <v>39.5</v>
      </c>
      <c r="AA3967" t="str">
        <f>IF(Z3967=-1,"Flat",
INDEX({"North","Northeast","East","Southeast","South","Southwest","West","Northwest","North"},
MATCH(Z3967,{0;22.5;67.5;112.5;157.5;202.5;247.5;292.5;337.5},1)))</f>
        <v>Northeast</v>
      </c>
      <c r="AB3967">
        <v>0.59168500000000002</v>
      </c>
      <c r="AC3967" t="s">
        <v>20</v>
      </c>
      <c r="AD3967">
        <v>1</v>
      </c>
      <c r="AE3967">
        <v>23</v>
      </c>
      <c r="AF3967">
        <v>4.4569999999999999</v>
      </c>
    </row>
    <row r="3968" spans="1:32" x14ac:dyDescent="0.25">
      <c r="A3968">
        <v>4633</v>
      </c>
      <c r="B3968">
        <v>5052</v>
      </c>
      <c r="C3968">
        <v>5052</v>
      </c>
      <c r="D3968">
        <v>26504</v>
      </c>
      <c r="E3968" t="str">
        <f t="shared" si="183"/>
        <v>26504-BRA-P</v>
      </c>
      <c r="F3968" t="s">
        <v>1374</v>
      </c>
      <c r="G3968" t="s">
        <v>76</v>
      </c>
      <c r="H3968" t="s">
        <v>12</v>
      </c>
      <c r="I3968">
        <v>-47.6203</v>
      </c>
      <c r="J3968">
        <v>-21.908999999999999</v>
      </c>
      <c r="K3968">
        <v>692</v>
      </c>
      <c r="L3968">
        <v>30</v>
      </c>
      <c r="M3968" t="str">
        <f t="shared" si="184"/>
        <v>Pequeña</v>
      </c>
      <c r="N3968" t="str">
        <f t="shared" si="185"/>
        <v>P</v>
      </c>
      <c r="O3968">
        <v>1.71485</v>
      </c>
      <c r="P3968" t="s">
        <v>7</v>
      </c>
      <c r="Q3968">
        <v>6.7539999999999996E-3</v>
      </c>
      <c r="R3968" t="s">
        <v>8</v>
      </c>
      <c r="S3968">
        <v>341.56506300000001</v>
      </c>
      <c r="T3968" t="s">
        <v>70</v>
      </c>
      <c r="U3968">
        <v>53.87173153272969</v>
      </c>
      <c r="V3968">
        <v>22.1</v>
      </c>
      <c r="W3968">
        <v>5.673</v>
      </c>
      <c r="X3968">
        <v>80.22</v>
      </c>
      <c r="Y3968">
        <v>4.4271000000000011</v>
      </c>
      <c r="Z3968">
        <v>114</v>
      </c>
      <c r="AA3968" t="str">
        <f>IF(Z3968=-1,"Flat",
INDEX({"North","Northeast","East","Southeast","South","Southwest","West","Northwest","North"},
MATCH(Z3968,{0;22.5;67.5;112.5;157.5;202.5;247.5;292.5;337.5},1)))</f>
        <v>Southeast</v>
      </c>
      <c r="AB3968">
        <v>0.792883</v>
      </c>
      <c r="AC3968" t="s">
        <v>10</v>
      </c>
      <c r="AD3968">
        <v>2.5</v>
      </c>
      <c r="AE3968">
        <v>25</v>
      </c>
      <c r="AF3968">
        <v>4.5</v>
      </c>
    </row>
    <row r="3969" spans="1:32" x14ac:dyDescent="0.25">
      <c r="A3969">
        <v>4636</v>
      </c>
      <c r="B3969">
        <v>5055</v>
      </c>
      <c r="C3969">
        <v>5055</v>
      </c>
      <c r="D3969">
        <v>26507</v>
      </c>
      <c r="E3969" t="str">
        <f t="shared" si="183"/>
        <v>26507-BRA-P</v>
      </c>
      <c r="F3969" t="s">
        <v>1375</v>
      </c>
      <c r="G3969" t="s">
        <v>76</v>
      </c>
      <c r="H3969" t="s">
        <v>12</v>
      </c>
      <c r="I3969">
        <v>-56.436400999999996</v>
      </c>
      <c r="J3969">
        <v>-14.403600000000001</v>
      </c>
      <c r="K3969">
        <v>295</v>
      </c>
      <c r="L3969">
        <v>30</v>
      </c>
      <c r="M3969" t="str">
        <f t="shared" si="184"/>
        <v>Pequeña</v>
      </c>
      <c r="N3969" t="str">
        <f t="shared" si="185"/>
        <v>P</v>
      </c>
      <c r="O3969">
        <v>1.2794399999999999</v>
      </c>
      <c r="P3969" t="s">
        <v>7</v>
      </c>
      <c r="Q3969">
        <v>-7.548E-3</v>
      </c>
      <c r="R3969" t="s">
        <v>8</v>
      </c>
      <c r="S3969">
        <v>308.65982100000002</v>
      </c>
      <c r="T3969" t="s">
        <v>30</v>
      </c>
      <c r="U3969">
        <v>1125.4797523849099</v>
      </c>
      <c r="V3969">
        <v>25.9</v>
      </c>
      <c r="W3969">
        <v>5.5750000000000002</v>
      </c>
      <c r="X3969">
        <v>74.19</v>
      </c>
      <c r="Y3969">
        <v>3.6912500000000001</v>
      </c>
      <c r="Z3969">
        <v>82.4</v>
      </c>
      <c r="AA3969" t="str">
        <f>IF(Z3969=-1,"Flat",
INDEX({"North","Northeast","East","Southeast","South","Southwest","West","Northwest","North"},
MATCH(Z3969,{0;22.5;67.5;112.5;157.5;202.5;247.5;292.5;337.5},1)))</f>
        <v>East</v>
      </c>
      <c r="AB3969">
        <v>0.74363100000000004</v>
      </c>
      <c r="AC3969" t="s">
        <v>10</v>
      </c>
      <c r="AD3969">
        <v>2.4</v>
      </c>
      <c r="AE3969">
        <v>19</v>
      </c>
      <c r="AF3969">
        <v>4.3529999999999998</v>
      </c>
    </row>
    <row r="3970" spans="1:32" x14ac:dyDescent="0.25">
      <c r="A3970">
        <v>4637</v>
      </c>
      <c r="B3970">
        <v>5056</v>
      </c>
      <c r="C3970">
        <v>5056</v>
      </c>
      <c r="D3970">
        <v>26508</v>
      </c>
      <c r="E3970" t="str">
        <f t="shared" si="183"/>
        <v>26508-BRA-P</v>
      </c>
      <c r="F3970" t="s">
        <v>1376</v>
      </c>
      <c r="G3970" t="s">
        <v>76</v>
      </c>
      <c r="H3970" t="s">
        <v>12</v>
      </c>
      <c r="I3970">
        <v>-51.581699</v>
      </c>
      <c r="J3970">
        <v>-30.611899999999999</v>
      </c>
      <c r="K3970">
        <v>67</v>
      </c>
      <c r="L3970">
        <v>30</v>
      </c>
      <c r="M3970" t="str">
        <f t="shared" si="184"/>
        <v>Pequeña</v>
      </c>
      <c r="N3970" t="str">
        <f t="shared" si="185"/>
        <v>P</v>
      </c>
      <c r="O3970">
        <v>1.0443899999999999</v>
      </c>
      <c r="P3970" t="s">
        <v>7</v>
      </c>
      <c r="Q3970">
        <v>-2.7810000000000001E-3</v>
      </c>
      <c r="R3970" t="s">
        <v>8</v>
      </c>
      <c r="S3970">
        <v>93.918250999999998</v>
      </c>
      <c r="T3970" t="s">
        <v>19</v>
      </c>
      <c r="U3970">
        <v>288.32676218702579</v>
      </c>
      <c r="V3970">
        <v>18.600000000000001</v>
      </c>
      <c r="W3970">
        <v>4.9279999999999999</v>
      </c>
      <c r="X3970">
        <v>78.52</v>
      </c>
      <c r="Y3970">
        <v>5.7568200000000003</v>
      </c>
      <c r="Z3970">
        <v>95.3</v>
      </c>
      <c r="AA3970" t="str">
        <f>IF(Z3970=-1,"Flat",
INDEX({"North","Northeast","East","Southeast","South","Southwest","West","Northwest","North"},
MATCH(Z3970,{0;22.5;67.5;112.5;157.5;202.5;247.5;292.5;337.5},1)))</f>
        <v>East</v>
      </c>
      <c r="AB3970">
        <v>0.66919300000000004</v>
      </c>
      <c r="AC3970" t="s">
        <v>10</v>
      </c>
      <c r="AD3970">
        <v>1</v>
      </c>
      <c r="AE3970">
        <v>27</v>
      </c>
      <c r="AF3970">
        <v>3.9830000000000001</v>
      </c>
    </row>
    <row r="3971" spans="1:32" x14ac:dyDescent="0.25">
      <c r="A3971">
        <v>4638</v>
      </c>
      <c r="B3971">
        <v>5057</v>
      </c>
      <c r="C3971">
        <v>5057</v>
      </c>
      <c r="D3971">
        <v>26509</v>
      </c>
      <c r="E3971" t="str">
        <f t="shared" si="183"/>
        <v>26509-BRA-P</v>
      </c>
      <c r="F3971" t="s">
        <v>1377</v>
      </c>
      <c r="G3971" t="s">
        <v>76</v>
      </c>
      <c r="H3971" t="s">
        <v>12</v>
      </c>
      <c r="I3971">
        <v>-52.304298000000003</v>
      </c>
      <c r="J3971">
        <v>-23.125401</v>
      </c>
      <c r="K3971">
        <v>522</v>
      </c>
      <c r="L3971">
        <v>30</v>
      </c>
      <c r="M3971" t="str">
        <f t="shared" si="184"/>
        <v>Pequeña</v>
      </c>
      <c r="N3971" t="str">
        <f t="shared" si="185"/>
        <v>P</v>
      </c>
      <c r="O3971">
        <v>0.80391599999999996</v>
      </c>
      <c r="P3971" t="s">
        <v>7</v>
      </c>
      <c r="Q3971">
        <v>5.5620000000000001E-3</v>
      </c>
      <c r="R3971" t="s">
        <v>8</v>
      </c>
      <c r="S3971">
        <v>96.115500999999995</v>
      </c>
      <c r="T3971" t="s">
        <v>19</v>
      </c>
      <c r="U3971">
        <v>143.14523448274551</v>
      </c>
      <c r="V3971">
        <v>22.4</v>
      </c>
      <c r="W3971">
        <v>5.5990000000000002</v>
      </c>
      <c r="X3971">
        <v>74.22</v>
      </c>
      <c r="Y3971">
        <v>6.1733200000000004</v>
      </c>
      <c r="Z3971">
        <v>74.900000000000006</v>
      </c>
      <c r="AA3971" t="str">
        <f>IF(Z3971=-1,"Flat",
INDEX({"North","Northeast","East","Southeast","South","Southwest","West","Northwest","North"},
MATCH(Z3971,{0;22.5;67.5;112.5;157.5;202.5;247.5;292.5;337.5},1)))</f>
        <v>East</v>
      </c>
      <c r="AB3971">
        <v>0.743201</v>
      </c>
      <c r="AC3971" t="s">
        <v>10</v>
      </c>
      <c r="AD3971">
        <v>2.5</v>
      </c>
      <c r="AE3971">
        <v>24</v>
      </c>
      <c r="AF3971">
        <v>4.452</v>
      </c>
    </row>
    <row r="3972" spans="1:32" x14ac:dyDescent="0.25">
      <c r="A3972">
        <v>4651</v>
      </c>
      <c r="B3972">
        <v>5070</v>
      </c>
      <c r="C3972">
        <v>5070</v>
      </c>
      <c r="D3972">
        <v>26522</v>
      </c>
      <c r="E3972" t="str">
        <f t="shared" si="183"/>
        <v>26522-BRA-P</v>
      </c>
      <c r="F3972" t="s">
        <v>1378</v>
      </c>
      <c r="G3972" t="s">
        <v>76</v>
      </c>
      <c r="H3972" t="s">
        <v>12</v>
      </c>
      <c r="I3972">
        <v>-49.3279</v>
      </c>
      <c r="J3972">
        <v>-25.777201000000002</v>
      </c>
      <c r="K3972">
        <v>904</v>
      </c>
      <c r="L3972">
        <v>30</v>
      </c>
      <c r="M3972" t="str">
        <f t="shared" si="184"/>
        <v>Pequeña</v>
      </c>
      <c r="N3972" t="str">
        <f t="shared" si="185"/>
        <v>P</v>
      </c>
      <c r="O3972">
        <v>0.84806300000000001</v>
      </c>
      <c r="P3972" t="s">
        <v>7</v>
      </c>
      <c r="Q3972">
        <v>-2.3839999999999998E-3</v>
      </c>
      <c r="R3972" t="s">
        <v>8</v>
      </c>
      <c r="S3972">
        <v>136.363922</v>
      </c>
      <c r="T3972" t="s">
        <v>49</v>
      </c>
      <c r="U3972">
        <v>323.91794595864712</v>
      </c>
      <c r="V3972">
        <v>17.700001</v>
      </c>
      <c r="W3972">
        <v>4.6769999999999996</v>
      </c>
      <c r="X3972">
        <v>74.22</v>
      </c>
      <c r="Y3972">
        <v>5.0561299999999996</v>
      </c>
      <c r="Z3972">
        <v>74.900000000000006</v>
      </c>
      <c r="AA3972" t="str">
        <f>IF(Z3972=-1,"Flat",
INDEX({"North","Northeast","East","Southeast","South","Southwest","West","Northwest","North"},
MATCH(Z3972,{0;22.5;67.5;112.5;157.5;202.5;247.5;292.5;337.5},1)))</f>
        <v>East</v>
      </c>
      <c r="AB3972">
        <v>0.79736300000000004</v>
      </c>
      <c r="AC3972" t="s">
        <v>10</v>
      </c>
      <c r="AD3972">
        <v>1</v>
      </c>
      <c r="AE3972">
        <v>25</v>
      </c>
      <c r="AF3972">
        <v>3.7989999999999999</v>
      </c>
    </row>
    <row r="3973" spans="1:32" x14ac:dyDescent="0.25">
      <c r="A3973">
        <v>4652</v>
      </c>
      <c r="B3973">
        <v>5071</v>
      </c>
      <c r="C3973">
        <v>5071</v>
      </c>
      <c r="D3973">
        <v>26523</v>
      </c>
      <c r="E3973" t="str">
        <f t="shared" ref="E3973:E4036" si="186">TEXT(D3973,"00000") &amp; "-" &amp; UPPER(LEFT(G3974,3)) &amp; "-" &amp; N3973</f>
        <v>26523-BRA-P</v>
      </c>
      <c r="F3973" t="s">
        <v>1379</v>
      </c>
      <c r="G3973" t="s">
        <v>76</v>
      </c>
      <c r="H3973" t="s">
        <v>12</v>
      </c>
      <c r="I3973">
        <v>-40.154400000000003</v>
      </c>
      <c r="J3973">
        <v>-3.1206</v>
      </c>
      <c r="K3973">
        <v>22</v>
      </c>
      <c r="L3973">
        <v>30</v>
      </c>
      <c r="M3973" t="str">
        <f t="shared" ref="M3973:M4036" si="187">IF(L3973&lt;20000,"Pequeña",IF(L3973&lt;200000,"Mediana","Grande"))</f>
        <v>Pequeña</v>
      </c>
      <c r="N3973" t="str">
        <f t="shared" ref="N3973:N4036" si="188">LEFT(M3973,1)</f>
        <v>P</v>
      </c>
      <c r="O3973">
        <v>0.73480400000000001</v>
      </c>
      <c r="P3973" t="s">
        <v>7</v>
      </c>
      <c r="Q3973">
        <v>-1.1919999999999999E-3</v>
      </c>
      <c r="R3973" t="s">
        <v>8</v>
      </c>
      <c r="S3973">
        <v>7.8152929999999996</v>
      </c>
      <c r="T3973" t="s">
        <v>70</v>
      </c>
      <c r="U3973">
        <v>454.93834643316939</v>
      </c>
      <c r="V3973">
        <v>27.6</v>
      </c>
      <c r="W3973">
        <v>5.7229999999999999</v>
      </c>
      <c r="X3973">
        <v>80.37</v>
      </c>
      <c r="Y3973">
        <v>5.7530700000000001</v>
      </c>
      <c r="Z3973">
        <v>107.9</v>
      </c>
      <c r="AA3973" t="str">
        <f>IF(Z3973=-1,"Flat",
INDEX({"North","Northeast","East","Southeast","South","Southwest","West","Northwest","North"},
MATCH(Z3973,{0;22.5;67.5;112.5;157.5;202.5;247.5;292.5;337.5},1)))</f>
        <v>East</v>
      </c>
      <c r="AB3973">
        <v>0.79593100000000006</v>
      </c>
      <c r="AC3973" t="s">
        <v>10</v>
      </c>
      <c r="AD3973">
        <v>1.2</v>
      </c>
      <c r="AE3973">
        <v>6</v>
      </c>
      <c r="AF3973">
        <v>4.4459999999999997</v>
      </c>
    </row>
    <row r="3974" spans="1:32" x14ac:dyDescent="0.25">
      <c r="A3974">
        <v>4653</v>
      </c>
      <c r="B3974">
        <v>5072</v>
      </c>
      <c r="C3974">
        <v>5072</v>
      </c>
      <c r="D3974">
        <v>26524</v>
      </c>
      <c r="E3974" t="str">
        <f t="shared" si="186"/>
        <v>26524-BRA-P</v>
      </c>
      <c r="F3974" t="s">
        <v>1380</v>
      </c>
      <c r="G3974" t="s">
        <v>76</v>
      </c>
      <c r="H3974" t="s">
        <v>12</v>
      </c>
      <c r="I3974">
        <v>-48.384498999999998</v>
      </c>
      <c r="J3974">
        <v>-22.369800999999999</v>
      </c>
      <c r="K3974">
        <v>691</v>
      </c>
      <c r="L3974">
        <v>30</v>
      </c>
      <c r="M3974" t="str">
        <f t="shared" si="187"/>
        <v>Pequeña</v>
      </c>
      <c r="N3974" t="str">
        <f t="shared" si="188"/>
        <v>P</v>
      </c>
      <c r="O3974">
        <v>1.6346400000000001</v>
      </c>
      <c r="P3974" t="s">
        <v>7</v>
      </c>
      <c r="Q3974">
        <v>-9.1369999999999993E-3</v>
      </c>
      <c r="R3974" t="s">
        <v>8</v>
      </c>
      <c r="S3974">
        <v>12.094757</v>
      </c>
      <c r="T3974" t="s">
        <v>70</v>
      </c>
      <c r="U3974">
        <v>43.32322898591508</v>
      </c>
      <c r="V3974">
        <v>21.9</v>
      </c>
      <c r="W3974">
        <v>5.5970000000000004</v>
      </c>
      <c r="X3974">
        <v>80.22</v>
      </c>
      <c r="Y3974">
        <v>6.0926</v>
      </c>
      <c r="Z3974">
        <v>114</v>
      </c>
      <c r="AA3974" t="str">
        <f>IF(Z3974=-1,"Flat",
INDEX({"North","Northeast","East","Southeast","South","Southwest","West","Northwest","North"},
MATCH(Z3974,{0;22.5;67.5;112.5;157.5;202.5;247.5;292.5;337.5},1)))</f>
        <v>Southeast</v>
      </c>
      <c r="AB3974">
        <v>0.74358100000000005</v>
      </c>
      <c r="AC3974" t="s">
        <v>10</v>
      </c>
      <c r="AD3974">
        <v>2.4</v>
      </c>
      <c r="AE3974">
        <v>25</v>
      </c>
      <c r="AF3974">
        <v>4.4569999999999999</v>
      </c>
    </row>
    <row r="3975" spans="1:32" x14ac:dyDescent="0.25">
      <c r="A3975">
        <v>4655</v>
      </c>
      <c r="B3975">
        <v>5074</v>
      </c>
      <c r="C3975">
        <v>5074</v>
      </c>
      <c r="D3975">
        <v>26526</v>
      </c>
      <c r="E3975" t="str">
        <f t="shared" si="186"/>
        <v>26526-BRA-P</v>
      </c>
      <c r="F3975" t="s">
        <v>1381</v>
      </c>
      <c r="G3975" t="s">
        <v>76</v>
      </c>
      <c r="H3975" t="s">
        <v>12</v>
      </c>
      <c r="I3975">
        <v>-51.089801999999999</v>
      </c>
      <c r="J3975">
        <v>-29.583599</v>
      </c>
      <c r="K3975">
        <v>160</v>
      </c>
      <c r="L3975">
        <v>30</v>
      </c>
      <c r="M3975" t="str">
        <f t="shared" si="187"/>
        <v>Pequeña</v>
      </c>
      <c r="N3975" t="str">
        <f t="shared" si="188"/>
        <v>P</v>
      </c>
      <c r="O3975">
        <v>2.1834199999999999</v>
      </c>
      <c r="P3975" t="s">
        <v>32</v>
      </c>
      <c r="Q3975">
        <v>1.1919999999999999E-3</v>
      </c>
      <c r="R3975" t="s">
        <v>8</v>
      </c>
      <c r="S3975">
        <v>268.87670900000001</v>
      </c>
      <c r="T3975" t="s">
        <v>16</v>
      </c>
      <c r="U3975">
        <v>46.272125783337223</v>
      </c>
      <c r="V3975">
        <v>19</v>
      </c>
      <c r="W3975">
        <v>4.9059999999999997</v>
      </c>
      <c r="X3975">
        <v>78.52</v>
      </c>
      <c r="Y3975">
        <v>4.6478099999999998</v>
      </c>
      <c r="Z3975">
        <v>95.3</v>
      </c>
      <c r="AA3975" t="str">
        <f>IF(Z3975=-1,"Flat",
INDEX({"North","Northeast","East","Southeast","South","Southwest","West","Northwest","North"},
MATCH(Z3975,{0;22.5;67.5;112.5;157.5;202.5;247.5;292.5;337.5},1)))</f>
        <v>East</v>
      </c>
      <c r="AB3975">
        <v>0.74626599999999998</v>
      </c>
      <c r="AC3975" t="s">
        <v>10</v>
      </c>
      <c r="AD3975">
        <v>1</v>
      </c>
      <c r="AE3975">
        <v>26</v>
      </c>
      <c r="AF3975">
        <v>3.9470000000000001</v>
      </c>
    </row>
    <row r="3976" spans="1:32" x14ac:dyDescent="0.25">
      <c r="A3976">
        <v>4656</v>
      </c>
      <c r="B3976">
        <v>5075</v>
      </c>
      <c r="C3976">
        <v>5075</v>
      </c>
      <c r="D3976">
        <v>26527</v>
      </c>
      <c r="E3976" t="str">
        <f t="shared" si="186"/>
        <v>26527-BRA-P</v>
      </c>
      <c r="F3976" t="s">
        <v>1382</v>
      </c>
      <c r="G3976" t="s">
        <v>76</v>
      </c>
      <c r="H3976" t="s">
        <v>12</v>
      </c>
      <c r="I3976">
        <v>-43.699199999999998</v>
      </c>
      <c r="J3976">
        <v>-22.7439</v>
      </c>
      <c r="K3976">
        <v>45</v>
      </c>
      <c r="L3976">
        <v>30</v>
      </c>
      <c r="M3976" t="str">
        <f t="shared" si="187"/>
        <v>Pequeña</v>
      </c>
      <c r="N3976" t="str">
        <f t="shared" si="188"/>
        <v>P</v>
      </c>
      <c r="O3976">
        <v>0.70219600000000004</v>
      </c>
      <c r="P3976" t="s">
        <v>7</v>
      </c>
      <c r="Q3976">
        <v>2.3839999999999998E-3</v>
      </c>
      <c r="R3976" t="s">
        <v>8</v>
      </c>
      <c r="S3976">
        <v>26.565052000000001</v>
      </c>
      <c r="T3976" t="s">
        <v>9</v>
      </c>
      <c r="U3976">
        <v>272.21147240867663</v>
      </c>
      <c r="V3976">
        <v>23.6</v>
      </c>
      <c r="W3976">
        <v>5.0579999999999998</v>
      </c>
      <c r="X3976">
        <v>80.56</v>
      </c>
      <c r="Y3976">
        <v>5.0252100000000004</v>
      </c>
      <c r="Z3976">
        <v>104.7</v>
      </c>
      <c r="AA3976" t="str">
        <f>IF(Z3976=-1,"Flat",
INDEX({"North","Northeast","East","Southeast","South","Southwest","West","Northwest","North"},
MATCH(Z3976,{0;22.5;67.5;112.5;157.5;202.5;247.5;292.5;337.5},1)))</f>
        <v>East</v>
      </c>
      <c r="AB3976">
        <v>0.79694399999999999</v>
      </c>
      <c r="AC3976" t="s">
        <v>10</v>
      </c>
      <c r="AD3976">
        <v>1</v>
      </c>
      <c r="AE3976">
        <v>23</v>
      </c>
      <c r="AF3976">
        <v>4.0129999999999999</v>
      </c>
    </row>
    <row r="3977" spans="1:32" x14ac:dyDescent="0.25">
      <c r="A3977">
        <v>4657</v>
      </c>
      <c r="B3977">
        <v>5076</v>
      </c>
      <c r="C3977">
        <v>5076</v>
      </c>
      <c r="D3977">
        <v>26528</v>
      </c>
      <c r="E3977" t="str">
        <f t="shared" si="186"/>
        <v>26528-BRA-P</v>
      </c>
      <c r="F3977" t="s">
        <v>1383</v>
      </c>
      <c r="G3977" t="s">
        <v>76</v>
      </c>
      <c r="H3977" t="s">
        <v>12</v>
      </c>
      <c r="I3977">
        <v>-54.674599000000001</v>
      </c>
      <c r="J3977">
        <v>-30.983801</v>
      </c>
      <c r="K3977">
        <v>143</v>
      </c>
      <c r="L3977">
        <v>30</v>
      </c>
      <c r="M3977" t="str">
        <f t="shared" si="187"/>
        <v>Pequeña</v>
      </c>
      <c r="N3977" t="str">
        <f t="shared" si="188"/>
        <v>P</v>
      </c>
      <c r="O3977">
        <v>0.55688599999999999</v>
      </c>
      <c r="P3977" t="s">
        <v>7</v>
      </c>
      <c r="Q3977">
        <v>7.548E-3</v>
      </c>
      <c r="R3977" t="s">
        <v>8</v>
      </c>
      <c r="S3977">
        <v>181.468796</v>
      </c>
      <c r="T3977" t="s">
        <v>13</v>
      </c>
      <c r="U3977">
        <v>2135.7438855807382</v>
      </c>
      <c r="V3977">
        <v>18.899999999999999</v>
      </c>
      <c r="W3977">
        <v>5.3369999999999997</v>
      </c>
      <c r="X3977">
        <v>78.52</v>
      </c>
      <c r="Y3977">
        <v>6.2388199999999996</v>
      </c>
      <c r="Z3977">
        <v>95.3</v>
      </c>
      <c r="AA3977" t="str">
        <f>IF(Z3977=-1,"Flat",
INDEX({"North","Northeast","East","Southeast","South","Southwest","West","Northwest","North"},
MATCH(Z3977,{0;22.5;67.5;112.5;157.5;202.5;247.5;292.5;337.5},1)))</f>
        <v>East</v>
      </c>
      <c r="AB3977">
        <v>0.59770699999999999</v>
      </c>
      <c r="AC3977" t="s">
        <v>20</v>
      </c>
      <c r="AD3977">
        <v>1</v>
      </c>
      <c r="AE3977">
        <v>27</v>
      </c>
      <c r="AF3977">
        <v>4.2770000000000001</v>
      </c>
    </row>
    <row r="3978" spans="1:32" x14ac:dyDescent="0.25">
      <c r="A3978">
        <v>4659</v>
      </c>
      <c r="B3978">
        <v>5078</v>
      </c>
      <c r="C3978">
        <v>5078</v>
      </c>
      <c r="D3978">
        <v>26530</v>
      </c>
      <c r="E3978" t="str">
        <f t="shared" si="186"/>
        <v>26530-BRA-P</v>
      </c>
      <c r="F3978" t="s">
        <v>1384</v>
      </c>
      <c r="G3978" t="s">
        <v>76</v>
      </c>
      <c r="H3978" t="s">
        <v>12</v>
      </c>
      <c r="I3978">
        <v>-48.317402000000001</v>
      </c>
      <c r="J3978">
        <v>-22.116301</v>
      </c>
      <c r="K3978">
        <v>689</v>
      </c>
      <c r="L3978">
        <v>30</v>
      </c>
      <c r="M3978" t="str">
        <f t="shared" si="187"/>
        <v>Pequeña</v>
      </c>
      <c r="N3978" t="str">
        <f t="shared" si="188"/>
        <v>P</v>
      </c>
      <c r="O3978">
        <v>1.2528999999999999</v>
      </c>
      <c r="P3978" t="s">
        <v>7</v>
      </c>
      <c r="Q3978">
        <v>1.2713E-2</v>
      </c>
      <c r="R3978" t="s">
        <v>80</v>
      </c>
      <c r="S3978">
        <v>227.770218</v>
      </c>
      <c r="T3978" t="s">
        <v>23</v>
      </c>
      <c r="U3978">
        <v>1341.73344485179</v>
      </c>
      <c r="V3978">
        <v>22.4</v>
      </c>
      <c r="W3978">
        <v>5.6420000000000003</v>
      </c>
      <c r="X3978">
        <v>80.22</v>
      </c>
      <c r="Y3978">
        <v>5.3137299999999996</v>
      </c>
      <c r="Z3978">
        <v>114</v>
      </c>
      <c r="AA3978" t="str">
        <f>IF(Z3978=-1,"Flat",
INDEX({"North","Northeast","East","Southeast","South","Southwest","West","Northwest","North"},
MATCH(Z3978,{0;22.5;67.5;112.5;157.5;202.5;247.5;292.5;337.5},1)))</f>
        <v>Southeast</v>
      </c>
      <c r="AB3978">
        <v>0.59485100000000002</v>
      </c>
      <c r="AC3978" t="s">
        <v>20</v>
      </c>
      <c r="AD3978">
        <v>2.5</v>
      </c>
      <c r="AE3978">
        <v>25</v>
      </c>
      <c r="AF3978">
        <v>4.4770000000000012</v>
      </c>
    </row>
    <row r="3979" spans="1:32" x14ac:dyDescent="0.25">
      <c r="A3979">
        <v>4661</v>
      </c>
      <c r="B3979">
        <v>5080</v>
      </c>
      <c r="C3979">
        <v>5080</v>
      </c>
      <c r="D3979">
        <v>26532</v>
      </c>
      <c r="E3979" t="str">
        <f t="shared" si="186"/>
        <v>26532-BRA-P</v>
      </c>
      <c r="F3979" t="s">
        <v>1385</v>
      </c>
      <c r="G3979" t="s">
        <v>76</v>
      </c>
      <c r="H3979" t="s">
        <v>12</v>
      </c>
      <c r="I3979">
        <v>-47.385300000000001</v>
      </c>
      <c r="J3979">
        <v>-22.1845</v>
      </c>
      <c r="K3979">
        <v>625</v>
      </c>
      <c r="L3979">
        <v>30</v>
      </c>
      <c r="M3979" t="str">
        <f t="shared" si="187"/>
        <v>Pequeña</v>
      </c>
      <c r="N3979" t="str">
        <f t="shared" si="188"/>
        <v>P</v>
      </c>
      <c r="O3979">
        <v>0.90026300000000004</v>
      </c>
      <c r="P3979" t="s">
        <v>7</v>
      </c>
      <c r="Q3979">
        <v>6.7539999999999996E-3</v>
      </c>
      <c r="R3979" t="s">
        <v>8</v>
      </c>
      <c r="S3979">
        <v>25.346176</v>
      </c>
      <c r="T3979" t="s">
        <v>9</v>
      </c>
      <c r="U3979">
        <v>248.2970136604493</v>
      </c>
      <c r="V3979">
        <v>22.1</v>
      </c>
      <c r="W3979">
        <v>5.6509999999999998</v>
      </c>
      <c r="X3979">
        <v>80.22</v>
      </c>
      <c r="Y3979">
        <v>4.0333800000000002</v>
      </c>
      <c r="Z3979">
        <v>114</v>
      </c>
      <c r="AA3979" t="str">
        <f>IF(Z3979=-1,"Flat",
INDEX({"North","Northeast","East","Southeast","South","Southwest","West","Northwest","North"},
MATCH(Z3979,{0;22.5;67.5;112.5;157.5;202.5;247.5;292.5;337.5},1)))</f>
        <v>Southeast</v>
      </c>
      <c r="AB3979">
        <v>0.74704300000000001</v>
      </c>
      <c r="AC3979" t="s">
        <v>10</v>
      </c>
      <c r="AD3979">
        <v>1</v>
      </c>
      <c r="AE3979">
        <v>24</v>
      </c>
      <c r="AF3979">
        <v>4.4779999999999998</v>
      </c>
    </row>
    <row r="3980" spans="1:32" x14ac:dyDescent="0.25">
      <c r="A3980">
        <v>4662</v>
      </c>
      <c r="B3980">
        <v>5081</v>
      </c>
      <c r="C3980">
        <v>5081</v>
      </c>
      <c r="D3980">
        <v>26533</v>
      </c>
      <c r="E3980" t="str">
        <f t="shared" si="186"/>
        <v>26533-BRA-P</v>
      </c>
      <c r="F3980" t="s">
        <v>1386</v>
      </c>
      <c r="G3980" t="s">
        <v>76</v>
      </c>
      <c r="H3980" t="s">
        <v>12</v>
      </c>
      <c r="I3980">
        <v>-57.910300999999997</v>
      </c>
      <c r="J3980">
        <v>-13.701499999999999</v>
      </c>
      <c r="K3980">
        <v>575</v>
      </c>
      <c r="L3980">
        <v>30</v>
      </c>
      <c r="M3980" t="str">
        <f t="shared" si="187"/>
        <v>Pequeña</v>
      </c>
      <c r="N3980" t="str">
        <f t="shared" si="188"/>
        <v>P</v>
      </c>
      <c r="O3980">
        <v>0.14274899999999999</v>
      </c>
      <c r="P3980" t="s">
        <v>7</v>
      </c>
      <c r="Q3980">
        <v>-3.97E-4</v>
      </c>
      <c r="R3980" t="s">
        <v>8</v>
      </c>
      <c r="S3980">
        <v>53.130104000000003</v>
      </c>
      <c r="T3980" t="s">
        <v>9</v>
      </c>
      <c r="U3980">
        <v>1738.710341880995</v>
      </c>
      <c r="V3980">
        <v>24</v>
      </c>
      <c r="W3980">
        <v>5.569</v>
      </c>
      <c r="X3980">
        <v>74.19</v>
      </c>
      <c r="Y3980">
        <v>5.0027100000000004</v>
      </c>
      <c r="Z3980">
        <v>82.4</v>
      </c>
      <c r="AA3980" t="str">
        <f>IF(Z3980=-1,"Flat",
INDEX({"North","Northeast","East","Southeast","South","Southwest","West","Northwest","North"},
MATCH(Z3980,{0;22.5;67.5;112.5;157.5;202.5;247.5;292.5;337.5},1)))</f>
        <v>East</v>
      </c>
      <c r="AB3980">
        <v>0.74936499999999995</v>
      </c>
      <c r="AC3980" t="s">
        <v>10</v>
      </c>
      <c r="AD3980">
        <v>2.2000000000000002</v>
      </c>
      <c r="AE3980">
        <v>19</v>
      </c>
      <c r="AF3980">
        <v>4.391</v>
      </c>
    </row>
    <row r="3981" spans="1:32" x14ac:dyDescent="0.25">
      <c r="A3981">
        <v>4663</v>
      </c>
      <c r="B3981">
        <v>5082</v>
      </c>
      <c r="C3981">
        <v>5082</v>
      </c>
      <c r="D3981">
        <v>26534</v>
      </c>
      <c r="E3981" t="str">
        <f t="shared" si="186"/>
        <v>26534-BRA-P</v>
      </c>
      <c r="F3981" t="s">
        <v>1387</v>
      </c>
      <c r="G3981" t="s">
        <v>76</v>
      </c>
      <c r="H3981" t="s">
        <v>12</v>
      </c>
      <c r="I3981">
        <v>-54.478298000000002</v>
      </c>
      <c r="J3981">
        <v>-16.603701000000001</v>
      </c>
      <c r="K3981">
        <v>287</v>
      </c>
      <c r="L3981">
        <v>30</v>
      </c>
      <c r="M3981" t="str">
        <f t="shared" si="187"/>
        <v>Pequeña</v>
      </c>
      <c r="N3981" t="str">
        <f t="shared" si="188"/>
        <v>P</v>
      </c>
      <c r="O3981">
        <v>1.8351200000000001</v>
      </c>
      <c r="P3981" t="s">
        <v>7</v>
      </c>
      <c r="Q3981">
        <v>1.2713E-2</v>
      </c>
      <c r="R3981" t="s">
        <v>80</v>
      </c>
      <c r="S3981">
        <v>53.219208000000002</v>
      </c>
      <c r="T3981" t="s">
        <v>9</v>
      </c>
      <c r="U3981">
        <v>1727.595152230808</v>
      </c>
      <c r="V3981">
        <v>25.9</v>
      </c>
      <c r="W3981">
        <v>5.8109999999999999</v>
      </c>
      <c r="X3981">
        <v>74.19</v>
      </c>
      <c r="Y3981">
        <v>3.2913899999999998</v>
      </c>
      <c r="Z3981">
        <v>82.4</v>
      </c>
      <c r="AA3981" t="str">
        <f>IF(Z3981=-1,"Flat",
INDEX({"North","Northeast","East","Southeast","South","Southwest","West","Northwest","North"},
MATCH(Z3981,{0;22.5;67.5;112.5;157.5;202.5;247.5;292.5;337.5},1)))</f>
        <v>East</v>
      </c>
      <c r="AB3981">
        <v>0.74149100000000001</v>
      </c>
      <c r="AC3981" t="s">
        <v>10</v>
      </c>
      <c r="AD3981">
        <v>1.5</v>
      </c>
      <c r="AE3981">
        <v>21</v>
      </c>
      <c r="AF3981">
        <v>4.5359999999999996</v>
      </c>
    </row>
    <row r="3982" spans="1:32" x14ac:dyDescent="0.25">
      <c r="A3982">
        <v>4664</v>
      </c>
      <c r="B3982">
        <v>5083</v>
      </c>
      <c r="C3982">
        <v>5083</v>
      </c>
      <c r="D3982">
        <v>26535</v>
      </c>
      <c r="E3982" t="str">
        <f t="shared" si="186"/>
        <v>26535-BRA-P</v>
      </c>
      <c r="F3982" t="s">
        <v>1388</v>
      </c>
      <c r="G3982" t="s">
        <v>76</v>
      </c>
      <c r="H3982" t="s">
        <v>12</v>
      </c>
      <c r="I3982">
        <v>-49.408400999999998</v>
      </c>
      <c r="J3982">
        <v>-22.4146</v>
      </c>
      <c r="K3982">
        <v>510</v>
      </c>
      <c r="L3982">
        <v>30</v>
      </c>
      <c r="M3982" t="str">
        <f t="shared" si="187"/>
        <v>Pequeña</v>
      </c>
      <c r="N3982" t="str">
        <f t="shared" si="188"/>
        <v>P</v>
      </c>
      <c r="O3982">
        <v>2.0179399999999998</v>
      </c>
      <c r="P3982" t="s">
        <v>32</v>
      </c>
      <c r="Q3982">
        <v>-1.4699E-2</v>
      </c>
      <c r="R3982" t="s">
        <v>15</v>
      </c>
      <c r="S3982">
        <v>61.260204000000002</v>
      </c>
      <c r="T3982" t="s">
        <v>9</v>
      </c>
      <c r="U3982">
        <v>35.303341450313653</v>
      </c>
      <c r="V3982">
        <v>22.6</v>
      </c>
      <c r="W3982">
        <v>5.6379999999999999</v>
      </c>
      <c r="X3982">
        <v>80.22</v>
      </c>
      <c r="Y3982">
        <v>5.0740800000000004</v>
      </c>
      <c r="Z3982">
        <v>114</v>
      </c>
      <c r="AA3982" t="str">
        <f>IF(Z3982=-1,"Flat",
INDEX({"North","Northeast","East","Southeast","South","Southwest","West","Northwest","North"},
MATCH(Z3982,{0;22.5;67.5;112.5;157.5;202.5;247.5;292.5;337.5},1)))</f>
        <v>Southeast</v>
      </c>
      <c r="AB3982">
        <v>0.67341099999999998</v>
      </c>
      <c r="AC3982" t="s">
        <v>10</v>
      </c>
      <c r="AD3982">
        <v>1</v>
      </c>
      <c r="AE3982">
        <v>25</v>
      </c>
      <c r="AF3982">
        <v>4.4690000000000012</v>
      </c>
    </row>
    <row r="3983" spans="1:32" x14ac:dyDescent="0.25">
      <c r="A3983">
        <v>4667</v>
      </c>
      <c r="B3983">
        <v>5086</v>
      </c>
      <c r="C3983">
        <v>5086</v>
      </c>
      <c r="D3983">
        <v>26538</v>
      </c>
      <c r="E3983" t="str">
        <f t="shared" si="186"/>
        <v>26538-BRA-P</v>
      </c>
      <c r="F3983" t="s">
        <v>1389</v>
      </c>
      <c r="G3983" t="s">
        <v>76</v>
      </c>
      <c r="H3983" t="s">
        <v>12</v>
      </c>
      <c r="I3983">
        <v>-50.160198000000001</v>
      </c>
      <c r="J3983">
        <v>-25.089199000000001</v>
      </c>
      <c r="K3983">
        <v>961</v>
      </c>
      <c r="L3983">
        <v>30</v>
      </c>
      <c r="M3983" t="str">
        <f t="shared" si="187"/>
        <v>Pequeña</v>
      </c>
      <c r="N3983" t="str">
        <f t="shared" si="188"/>
        <v>P</v>
      </c>
      <c r="O3983">
        <v>2.0905200000000002</v>
      </c>
      <c r="P3983" t="s">
        <v>32</v>
      </c>
      <c r="Q3983">
        <v>1.7082E-2</v>
      </c>
      <c r="R3983" t="s">
        <v>80</v>
      </c>
      <c r="S3983">
        <v>81.759285000000006</v>
      </c>
      <c r="T3983" t="s">
        <v>19</v>
      </c>
      <c r="U3983">
        <v>271.74220907309882</v>
      </c>
      <c r="V3983">
        <v>18.100000000000001</v>
      </c>
      <c r="W3983">
        <v>5.1920000000000002</v>
      </c>
      <c r="X3983">
        <v>74.22</v>
      </c>
      <c r="Y3983">
        <v>6.3716100000000004</v>
      </c>
      <c r="Z3983">
        <v>74.900000000000006</v>
      </c>
      <c r="AA3983" t="str">
        <f>IF(Z3983=-1,"Flat",
INDEX({"North","Northeast","East","Southeast","South","Southwest","West","Northwest","North"},
MATCH(Z3983,{0;22.5;67.5;112.5;157.5;202.5;247.5;292.5;337.5},1)))</f>
        <v>East</v>
      </c>
      <c r="AB3983">
        <v>0.59406300000000001</v>
      </c>
      <c r="AC3983" t="s">
        <v>20</v>
      </c>
      <c r="AD3983">
        <v>1</v>
      </c>
      <c r="AE3983">
        <v>25</v>
      </c>
      <c r="AF3983">
        <v>4.1920000000000002</v>
      </c>
    </row>
    <row r="3984" spans="1:32" x14ac:dyDescent="0.25">
      <c r="A3984">
        <v>4668</v>
      </c>
      <c r="B3984">
        <v>5087</v>
      </c>
      <c r="C3984">
        <v>5087</v>
      </c>
      <c r="D3984">
        <v>26539</v>
      </c>
      <c r="E3984" t="str">
        <f t="shared" si="186"/>
        <v>26539-BRA-P</v>
      </c>
      <c r="F3984" t="s">
        <v>1390</v>
      </c>
      <c r="G3984" t="s">
        <v>76</v>
      </c>
      <c r="H3984" t="s">
        <v>12</v>
      </c>
      <c r="I3984">
        <v>-43.933799999999998</v>
      </c>
      <c r="J3984">
        <v>-3.5844</v>
      </c>
      <c r="K3984">
        <v>43</v>
      </c>
      <c r="L3984">
        <v>30</v>
      </c>
      <c r="M3984" t="str">
        <f t="shared" si="187"/>
        <v>Pequeña</v>
      </c>
      <c r="N3984" t="str">
        <f t="shared" si="188"/>
        <v>P</v>
      </c>
      <c r="O3984">
        <v>0.83132300000000003</v>
      </c>
      <c r="P3984" t="s">
        <v>7</v>
      </c>
      <c r="Q3984">
        <v>-4.3699999999999998E-3</v>
      </c>
      <c r="R3984" t="s">
        <v>8</v>
      </c>
      <c r="S3984">
        <v>285.945404</v>
      </c>
      <c r="T3984" t="s">
        <v>16</v>
      </c>
      <c r="U3984">
        <v>306.48657294397128</v>
      </c>
      <c r="V3984">
        <v>28</v>
      </c>
      <c r="W3984">
        <v>5.6109999999999998</v>
      </c>
      <c r="X3984">
        <v>72.849999999999994</v>
      </c>
      <c r="Y3984">
        <v>3.57247</v>
      </c>
      <c r="Z3984">
        <v>59.5</v>
      </c>
      <c r="AA3984" t="str">
        <f>IF(Z3984=-1,"Flat",
INDEX({"North","Northeast","East","Southeast","South","Southwest","West","Northwest","North"},
MATCH(Z3984,{0;22.5;67.5;112.5;157.5;202.5;247.5;292.5;337.5},1)))</f>
        <v>Northeast</v>
      </c>
      <c r="AB3984">
        <v>0.67137100000000005</v>
      </c>
      <c r="AC3984" t="s">
        <v>10</v>
      </c>
      <c r="AD3984">
        <v>1.2</v>
      </c>
      <c r="AE3984">
        <v>8</v>
      </c>
      <c r="AF3984">
        <v>4.3639999999999999</v>
      </c>
    </row>
    <row r="3985" spans="1:32" x14ac:dyDescent="0.25">
      <c r="A3985">
        <v>4669</v>
      </c>
      <c r="B3985">
        <v>5088</v>
      </c>
      <c r="C3985">
        <v>5088</v>
      </c>
      <c r="D3985">
        <v>26540</v>
      </c>
      <c r="E3985" t="str">
        <f t="shared" si="186"/>
        <v>26540-BRA-P</v>
      </c>
      <c r="F3985" t="s">
        <v>1391</v>
      </c>
      <c r="G3985" t="s">
        <v>76</v>
      </c>
      <c r="H3985" t="s">
        <v>12</v>
      </c>
      <c r="I3985">
        <v>-53.135201000000002</v>
      </c>
      <c r="J3985">
        <v>-22.932099999999998</v>
      </c>
      <c r="K3985">
        <v>491</v>
      </c>
      <c r="L3985">
        <v>30</v>
      </c>
      <c r="M3985" t="str">
        <f t="shared" si="187"/>
        <v>Pequeña</v>
      </c>
      <c r="N3985" t="str">
        <f t="shared" si="188"/>
        <v>P</v>
      </c>
      <c r="O3985">
        <v>0.50468000000000002</v>
      </c>
      <c r="P3985" t="s">
        <v>7</v>
      </c>
      <c r="Q3985">
        <v>1.1521E-2</v>
      </c>
      <c r="R3985" t="s">
        <v>80</v>
      </c>
      <c r="S3985">
        <v>28.739795999999998</v>
      </c>
      <c r="T3985" t="s">
        <v>9</v>
      </c>
      <c r="U3985">
        <v>47.549347661474478</v>
      </c>
      <c r="V3985">
        <v>23</v>
      </c>
      <c r="W3985">
        <v>5.6310000000000002</v>
      </c>
      <c r="X3985">
        <v>74.22</v>
      </c>
      <c r="Y3985">
        <v>7.3589900000000004</v>
      </c>
      <c r="Z3985">
        <v>74.900000000000006</v>
      </c>
      <c r="AA3985" t="str">
        <f>IF(Z3985=-1,"Flat",
INDEX({"North","Northeast","East","Southeast","South","Southwest","West","Northwest","North"},
MATCH(Z3985,{0;22.5;67.5;112.5;157.5;202.5;247.5;292.5;337.5},1)))</f>
        <v>East</v>
      </c>
      <c r="AB3985">
        <v>0.59653599999999996</v>
      </c>
      <c r="AC3985" t="s">
        <v>20</v>
      </c>
      <c r="AD3985">
        <v>2.5</v>
      </c>
      <c r="AE3985">
        <v>24</v>
      </c>
      <c r="AF3985">
        <v>4.4749999999999996</v>
      </c>
    </row>
    <row r="3986" spans="1:32" x14ac:dyDescent="0.25">
      <c r="A3986">
        <v>4670</v>
      </c>
      <c r="B3986">
        <v>5089</v>
      </c>
      <c r="C3986">
        <v>5089</v>
      </c>
      <c r="D3986">
        <v>26541</v>
      </c>
      <c r="E3986" t="str">
        <f t="shared" si="186"/>
        <v>26541-BRA-P</v>
      </c>
      <c r="F3986" t="s">
        <v>1392</v>
      </c>
      <c r="G3986" t="s">
        <v>76</v>
      </c>
      <c r="H3986" t="s">
        <v>12</v>
      </c>
      <c r="I3986">
        <v>-36.863602</v>
      </c>
      <c r="J3986">
        <v>-7.7032999999999996</v>
      </c>
      <c r="K3986">
        <v>545</v>
      </c>
      <c r="L3986">
        <v>30</v>
      </c>
      <c r="M3986" t="str">
        <f t="shared" si="187"/>
        <v>Pequeña</v>
      </c>
      <c r="N3986" t="str">
        <f t="shared" si="188"/>
        <v>P</v>
      </c>
      <c r="O3986">
        <v>1.20112</v>
      </c>
      <c r="P3986" t="s">
        <v>7</v>
      </c>
      <c r="Q3986">
        <v>-5.1640000000000002E-3</v>
      </c>
      <c r="R3986" t="s">
        <v>8</v>
      </c>
      <c r="S3986">
        <v>20.157612</v>
      </c>
      <c r="T3986" t="s">
        <v>70</v>
      </c>
      <c r="U3986">
        <v>936.28081301891484</v>
      </c>
      <c r="V3986">
        <v>25.299999</v>
      </c>
      <c r="W3986">
        <v>5.891</v>
      </c>
      <c r="X3986">
        <v>65.92</v>
      </c>
      <c r="Y3986">
        <v>5.3426299999999998</v>
      </c>
      <c r="Z3986">
        <v>113.9</v>
      </c>
      <c r="AA3986" t="str">
        <f>IF(Z3986=-1,"Flat",
INDEX({"North","Northeast","East","Southeast","South","Southwest","West","Northwest","North"},
MATCH(Z3986,{0;22.5;67.5;112.5;157.5;202.5;247.5;292.5;337.5},1)))</f>
        <v>Southeast</v>
      </c>
      <c r="AB3986">
        <v>0.74514000000000002</v>
      </c>
      <c r="AC3986" t="s">
        <v>10</v>
      </c>
      <c r="AD3986">
        <v>1.8</v>
      </c>
      <c r="AE3986">
        <v>8</v>
      </c>
      <c r="AF3986">
        <v>4.5919999999999996</v>
      </c>
    </row>
    <row r="3987" spans="1:32" x14ac:dyDescent="0.25">
      <c r="A3987">
        <v>4671</v>
      </c>
      <c r="B3987">
        <v>5090</v>
      </c>
      <c r="C3987">
        <v>5090</v>
      </c>
      <c r="D3987">
        <v>26542</v>
      </c>
      <c r="E3987" t="str">
        <f t="shared" si="186"/>
        <v>26542-BRA-P</v>
      </c>
      <c r="F3987" t="s">
        <v>1393</v>
      </c>
      <c r="G3987" t="s">
        <v>76</v>
      </c>
      <c r="H3987" t="s">
        <v>12</v>
      </c>
      <c r="I3987">
        <v>-38.521801000000004</v>
      </c>
      <c r="J3987">
        <v>-3.7305000000000001</v>
      </c>
      <c r="K3987">
        <v>23</v>
      </c>
      <c r="L3987">
        <v>30</v>
      </c>
      <c r="M3987" t="str">
        <f t="shared" si="187"/>
        <v>Pequeña</v>
      </c>
      <c r="N3987" t="str">
        <f t="shared" si="188"/>
        <v>P</v>
      </c>
      <c r="O3987">
        <v>0.16647200000000001</v>
      </c>
      <c r="P3987" t="s">
        <v>7</v>
      </c>
      <c r="Q3987">
        <v>-3.973E-3</v>
      </c>
      <c r="R3987" t="s">
        <v>8</v>
      </c>
      <c r="S3987">
        <v>59.036242999999999</v>
      </c>
      <c r="T3987" t="s">
        <v>9</v>
      </c>
      <c r="U3987">
        <v>2.9367119812578211</v>
      </c>
      <c r="V3987">
        <v>26.9</v>
      </c>
      <c r="W3987">
        <v>6.1070000000000002</v>
      </c>
      <c r="X3987">
        <v>80.37</v>
      </c>
      <c r="Y3987">
        <v>6.4729400000000004</v>
      </c>
      <c r="Z3987">
        <v>107.9</v>
      </c>
      <c r="AA3987" t="str">
        <f>IF(Z3987=-1,"Flat",
INDEX({"North","Northeast","East","Southeast","South","Southwest","West","Northwest","North"},
MATCH(Z3987,{0;22.5;67.5;112.5;157.5;202.5;247.5;292.5;337.5},1)))</f>
        <v>East</v>
      </c>
      <c r="AB3987">
        <v>0.74917100000000003</v>
      </c>
      <c r="AC3987" t="s">
        <v>10</v>
      </c>
      <c r="AD3987">
        <v>2.2000000000000002</v>
      </c>
      <c r="AE3987">
        <v>6</v>
      </c>
      <c r="AF3987">
        <v>4.7850000000000001</v>
      </c>
    </row>
    <row r="3988" spans="1:32" x14ac:dyDescent="0.25">
      <c r="A3988">
        <v>4672</v>
      </c>
      <c r="B3988">
        <v>5091</v>
      </c>
      <c r="C3988">
        <v>5091</v>
      </c>
      <c r="D3988">
        <v>26543</v>
      </c>
      <c r="E3988" t="str">
        <f t="shared" si="186"/>
        <v>26543-BRA-P</v>
      </c>
      <c r="F3988" t="s">
        <v>1394</v>
      </c>
      <c r="G3988" t="s">
        <v>76</v>
      </c>
      <c r="H3988" t="s">
        <v>12</v>
      </c>
      <c r="I3988">
        <v>-53.840499999999999</v>
      </c>
      <c r="J3988">
        <v>-24.283999999999999</v>
      </c>
      <c r="K3988">
        <v>340</v>
      </c>
      <c r="L3988">
        <v>30</v>
      </c>
      <c r="M3988" t="str">
        <f t="shared" si="187"/>
        <v>Pequeña</v>
      </c>
      <c r="N3988" t="str">
        <f t="shared" si="188"/>
        <v>P</v>
      </c>
      <c r="O3988">
        <v>0.77999300000000005</v>
      </c>
      <c r="P3988" t="s">
        <v>7</v>
      </c>
      <c r="Q3988">
        <v>5.5620000000000001E-3</v>
      </c>
      <c r="R3988" t="s">
        <v>8</v>
      </c>
      <c r="S3988">
        <v>304.56253099999998</v>
      </c>
      <c r="T3988" t="s">
        <v>30</v>
      </c>
      <c r="U3988">
        <v>63.769054385208037</v>
      </c>
      <c r="V3988">
        <v>22.5</v>
      </c>
      <c r="W3988">
        <v>5.5049999999999999</v>
      </c>
      <c r="X3988">
        <v>74.22</v>
      </c>
      <c r="Y3988">
        <v>5.7780199999999997</v>
      </c>
      <c r="Z3988">
        <v>74.900000000000006</v>
      </c>
      <c r="AA3988" t="str">
        <f>IF(Z3988=-1,"Flat",
INDEX({"North","Northeast","East","Southeast","South","Southwest","West","Northwest","North"},
MATCH(Z3988,{0;22.5;67.5;112.5;157.5;202.5;247.5;292.5;337.5},1)))</f>
        <v>East</v>
      </c>
      <c r="AB3988">
        <v>0.74307900000000005</v>
      </c>
      <c r="AC3988" t="s">
        <v>10</v>
      </c>
      <c r="AD3988">
        <v>2.5</v>
      </c>
      <c r="AE3988">
        <v>24</v>
      </c>
      <c r="AF3988">
        <v>4.3719999999999999</v>
      </c>
    </row>
    <row r="3989" spans="1:32" x14ac:dyDescent="0.25">
      <c r="A3989">
        <v>4673</v>
      </c>
      <c r="B3989">
        <v>5092</v>
      </c>
      <c r="C3989">
        <v>5092</v>
      </c>
      <c r="D3989">
        <v>26544</v>
      </c>
      <c r="E3989" t="str">
        <f t="shared" si="186"/>
        <v>26544-BRA-P</v>
      </c>
      <c r="F3989" t="s">
        <v>1394</v>
      </c>
      <c r="G3989" t="s">
        <v>76</v>
      </c>
      <c r="H3989" t="s">
        <v>12</v>
      </c>
      <c r="I3989">
        <v>-50.845500999999999</v>
      </c>
      <c r="J3989">
        <v>-23.3736</v>
      </c>
      <c r="K3989">
        <v>340</v>
      </c>
      <c r="L3989">
        <v>30</v>
      </c>
      <c r="M3989" t="str">
        <f t="shared" si="187"/>
        <v>Pequeña</v>
      </c>
      <c r="N3989" t="str">
        <f t="shared" si="188"/>
        <v>P</v>
      </c>
      <c r="O3989">
        <v>1.80426</v>
      </c>
      <c r="P3989" t="s">
        <v>7</v>
      </c>
      <c r="Q3989">
        <v>1.8273999999999999E-2</v>
      </c>
      <c r="R3989" t="s">
        <v>80</v>
      </c>
      <c r="S3989">
        <v>171.357193</v>
      </c>
      <c r="T3989" t="s">
        <v>13</v>
      </c>
      <c r="U3989">
        <v>39.294957162323101</v>
      </c>
      <c r="V3989">
        <v>22.5</v>
      </c>
      <c r="W3989">
        <v>5.5490000000000004</v>
      </c>
      <c r="X3989">
        <v>74.22</v>
      </c>
      <c r="Y3989">
        <v>6.55016</v>
      </c>
      <c r="Z3989">
        <v>74.900000000000006</v>
      </c>
      <c r="AA3989" t="str">
        <f>IF(Z3989=-1,"Flat",
INDEX({"North","Northeast","East","Southeast","South","Southwest","West","Northwest","North"},
MATCH(Z3989,{0;22.5;67.5;112.5;157.5;202.5;247.5;292.5;337.5},1)))</f>
        <v>East</v>
      </c>
      <c r="AB3989">
        <v>0.59321500000000005</v>
      </c>
      <c r="AC3989" t="s">
        <v>20</v>
      </c>
      <c r="AD3989">
        <v>2.5</v>
      </c>
      <c r="AE3989">
        <v>24</v>
      </c>
      <c r="AF3989">
        <v>4.4139999999999997</v>
      </c>
    </row>
    <row r="3990" spans="1:32" x14ac:dyDescent="0.25">
      <c r="A3990">
        <v>4674</v>
      </c>
      <c r="B3990">
        <v>5093</v>
      </c>
      <c r="C3990">
        <v>5093</v>
      </c>
      <c r="D3990">
        <v>26545</v>
      </c>
      <c r="E3990" t="str">
        <f t="shared" si="186"/>
        <v>26545-BRA-P</v>
      </c>
      <c r="F3990" t="s">
        <v>1395</v>
      </c>
      <c r="G3990" t="s">
        <v>76</v>
      </c>
      <c r="H3990" t="s">
        <v>12</v>
      </c>
      <c r="I3990">
        <v>-46.903098999999997</v>
      </c>
      <c r="J3990">
        <v>-1.0765</v>
      </c>
      <c r="K3990">
        <v>30</v>
      </c>
      <c r="L3990">
        <v>30</v>
      </c>
      <c r="M3990" t="str">
        <f t="shared" si="187"/>
        <v>Pequeña</v>
      </c>
      <c r="N3990" t="str">
        <f t="shared" si="188"/>
        <v>P</v>
      </c>
      <c r="O3990">
        <v>0.67678499999999997</v>
      </c>
      <c r="P3990" t="s">
        <v>7</v>
      </c>
      <c r="Q3990">
        <v>1.9859999999999999E-3</v>
      </c>
      <c r="R3990" t="s">
        <v>8</v>
      </c>
      <c r="S3990">
        <v>297.64596599999999</v>
      </c>
      <c r="T3990" t="s">
        <v>30</v>
      </c>
      <c r="U3990">
        <v>964.88518302927912</v>
      </c>
      <c r="V3990">
        <v>26.6</v>
      </c>
      <c r="W3990">
        <v>5.2210000000000001</v>
      </c>
      <c r="X3990">
        <v>81.8</v>
      </c>
      <c r="Y3990">
        <v>5.0475000000000003</v>
      </c>
      <c r="Z3990">
        <v>63.8</v>
      </c>
      <c r="AA3990" t="str">
        <f>IF(Z3990=-1,"Flat",
INDEX({"North","Northeast","East","Southeast","South","Southwest","West","Northwest","North"},
MATCH(Z3990,{0;22.5;67.5;112.5;157.5;202.5;247.5;292.5;337.5},1)))</f>
        <v>Northeast</v>
      </c>
      <c r="AB3990">
        <v>0.74653599999999998</v>
      </c>
      <c r="AC3990" t="s">
        <v>10</v>
      </c>
      <c r="AD3990">
        <v>1</v>
      </c>
      <c r="AE3990">
        <v>4</v>
      </c>
      <c r="AF3990">
        <v>4.09</v>
      </c>
    </row>
    <row r="3991" spans="1:32" x14ac:dyDescent="0.25">
      <c r="A3991">
        <v>4675</v>
      </c>
      <c r="B3991">
        <v>5094</v>
      </c>
      <c r="C3991">
        <v>5094</v>
      </c>
      <c r="D3991">
        <v>26546</v>
      </c>
      <c r="E3991" t="str">
        <f t="shared" si="186"/>
        <v>26546-BRA-P</v>
      </c>
      <c r="F3991" t="s">
        <v>1396</v>
      </c>
      <c r="G3991" t="s">
        <v>76</v>
      </c>
      <c r="H3991" t="s">
        <v>12</v>
      </c>
      <c r="I3991">
        <v>-44.900002000000001</v>
      </c>
      <c r="J3991">
        <v>-17.309999000000001</v>
      </c>
      <c r="K3991">
        <v>508</v>
      </c>
      <c r="L3991">
        <v>30</v>
      </c>
      <c r="M3991" t="str">
        <f t="shared" si="187"/>
        <v>Pequeña</v>
      </c>
      <c r="N3991" t="str">
        <f t="shared" si="188"/>
        <v>P</v>
      </c>
      <c r="O3991">
        <v>0.74280100000000004</v>
      </c>
      <c r="P3991" t="s">
        <v>7</v>
      </c>
      <c r="Q3991">
        <v>-2.7810000000000001E-3</v>
      </c>
      <c r="R3991" t="s">
        <v>8</v>
      </c>
      <c r="S3991">
        <v>267.797394</v>
      </c>
      <c r="T3991" t="s">
        <v>16</v>
      </c>
      <c r="U3991">
        <v>506.88219326259582</v>
      </c>
      <c r="V3991">
        <v>25.1</v>
      </c>
      <c r="W3991">
        <v>6.11</v>
      </c>
      <c r="X3991">
        <v>88.22</v>
      </c>
      <c r="Y3991">
        <v>3.5136500000000002</v>
      </c>
      <c r="Z3991">
        <v>88</v>
      </c>
      <c r="AA3991" t="str">
        <f>IF(Z3991=-1,"Flat",
INDEX({"North","Northeast","East","Southeast","South","Southwest","West","Northwest","North"},
MATCH(Z3991,{0;22.5;67.5;112.5;157.5;202.5;247.5;292.5;337.5},1)))</f>
        <v>East</v>
      </c>
      <c r="AB3991">
        <v>0.67143600000000003</v>
      </c>
      <c r="AC3991" t="s">
        <v>10</v>
      </c>
      <c r="AD3991">
        <v>1.9</v>
      </c>
      <c r="AE3991">
        <v>22</v>
      </c>
      <c r="AF3991">
        <v>4.7809999999999997</v>
      </c>
    </row>
    <row r="3992" spans="1:32" x14ac:dyDescent="0.25">
      <c r="A3992">
        <v>4676</v>
      </c>
      <c r="B3992">
        <v>5095</v>
      </c>
      <c r="C3992">
        <v>5095</v>
      </c>
      <c r="D3992">
        <v>26547</v>
      </c>
      <c r="E3992" t="str">
        <f t="shared" si="186"/>
        <v>26547-BRA-P</v>
      </c>
      <c r="F3992" t="s">
        <v>1397</v>
      </c>
      <c r="G3992" t="s">
        <v>76</v>
      </c>
      <c r="H3992" t="s">
        <v>12</v>
      </c>
      <c r="I3992">
        <v>-46.159697999999999</v>
      </c>
      <c r="J3992">
        <v>-23.510798999999999</v>
      </c>
      <c r="K3992">
        <v>743</v>
      </c>
      <c r="L3992">
        <v>30</v>
      </c>
      <c r="M3992" t="str">
        <f t="shared" si="187"/>
        <v>Pequeña</v>
      </c>
      <c r="N3992" t="str">
        <f t="shared" si="188"/>
        <v>P</v>
      </c>
      <c r="O3992">
        <v>0.21742800000000001</v>
      </c>
      <c r="P3992" t="s">
        <v>7</v>
      </c>
      <c r="Q3992">
        <v>-7.9500000000000003E-4</v>
      </c>
      <c r="R3992" t="s">
        <v>8</v>
      </c>
      <c r="S3992">
        <v>246.80140700000001</v>
      </c>
      <c r="T3992" t="s">
        <v>23</v>
      </c>
      <c r="U3992">
        <v>179.30063760244019</v>
      </c>
      <c r="V3992">
        <v>19.799999</v>
      </c>
      <c r="W3992">
        <v>4.9379999999999997</v>
      </c>
      <c r="X3992">
        <v>80.22</v>
      </c>
      <c r="Y3992">
        <v>4.7370200000000002</v>
      </c>
      <c r="Z3992">
        <v>114</v>
      </c>
      <c r="AA3992" t="str">
        <f>IF(Z3992=-1,"Flat",
INDEX({"North","Northeast","East","Southeast","South","Southwest","West","Northwest","North"},
MATCH(Z3992,{0;22.5;67.5;112.5;157.5;202.5;247.5;292.5;337.5},1)))</f>
        <v>Southeast</v>
      </c>
      <c r="AB3992">
        <v>0.67244199999999998</v>
      </c>
      <c r="AC3992" t="s">
        <v>10</v>
      </c>
      <c r="AD3992">
        <v>2.1</v>
      </c>
      <c r="AE3992">
        <v>24</v>
      </c>
      <c r="AF3992">
        <v>3.9590000000000001</v>
      </c>
    </row>
    <row r="3993" spans="1:32" x14ac:dyDescent="0.25">
      <c r="A3993">
        <v>4677</v>
      </c>
      <c r="B3993">
        <v>5096</v>
      </c>
      <c r="C3993">
        <v>5096</v>
      </c>
      <c r="D3993">
        <v>26548</v>
      </c>
      <c r="E3993" t="str">
        <f t="shared" si="186"/>
        <v>26548-BRA-P</v>
      </c>
      <c r="F3993" t="s">
        <v>1398</v>
      </c>
      <c r="G3993" t="s">
        <v>76</v>
      </c>
      <c r="H3993" t="s">
        <v>12</v>
      </c>
      <c r="I3993">
        <v>-47.369999</v>
      </c>
      <c r="J3993">
        <v>-23.02</v>
      </c>
      <c r="K3993">
        <v>538</v>
      </c>
      <c r="L3993">
        <v>30</v>
      </c>
      <c r="M3993" t="str">
        <f t="shared" si="187"/>
        <v>Pequeña</v>
      </c>
      <c r="N3993" t="str">
        <f t="shared" si="188"/>
        <v>P</v>
      </c>
      <c r="O3993">
        <v>0.24559300000000001</v>
      </c>
      <c r="P3993" t="s">
        <v>7</v>
      </c>
      <c r="Q3993">
        <v>-1.9068999999999999E-2</v>
      </c>
      <c r="R3993" t="s">
        <v>15</v>
      </c>
      <c r="S3993">
        <v>324.462311</v>
      </c>
      <c r="T3993" t="s">
        <v>30</v>
      </c>
      <c r="U3993">
        <v>368.52773328204182</v>
      </c>
      <c r="V3993">
        <v>22.1</v>
      </c>
      <c r="W3993">
        <v>5.569</v>
      </c>
      <c r="X3993">
        <v>80.22</v>
      </c>
      <c r="Y3993">
        <v>4.6247199999999999</v>
      </c>
      <c r="Z3993">
        <v>114</v>
      </c>
      <c r="AA3993" t="str">
        <f>IF(Z3993=-1,"Flat",
INDEX({"North","Northeast","East","Southeast","South","Southwest","West","Northwest","North"},
MATCH(Z3993,{0;22.5;67.5;112.5;157.5;202.5;247.5;292.5;337.5},1)))</f>
        <v>Southeast</v>
      </c>
      <c r="AB3993">
        <v>0.74663000000000002</v>
      </c>
      <c r="AC3993" t="s">
        <v>10</v>
      </c>
      <c r="AD3993">
        <v>1</v>
      </c>
      <c r="AE3993">
        <v>25</v>
      </c>
      <c r="AF3993">
        <v>4.4160000000000021</v>
      </c>
    </row>
    <row r="3994" spans="1:32" x14ac:dyDescent="0.25">
      <c r="A3994">
        <v>4678</v>
      </c>
      <c r="B3994">
        <v>5097</v>
      </c>
      <c r="C3994">
        <v>5097</v>
      </c>
      <c r="D3994">
        <v>26549</v>
      </c>
      <c r="E3994" t="str">
        <f t="shared" si="186"/>
        <v>26549-BRA-P</v>
      </c>
      <c r="F3994" t="s">
        <v>1399</v>
      </c>
      <c r="G3994" t="s">
        <v>76</v>
      </c>
      <c r="H3994" t="s">
        <v>12</v>
      </c>
      <c r="I3994">
        <v>-45.560001</v>
      </c>
      <c r="J3994">
        <v>-21.59</v>
      </c>
      <c r="K3994">
        <v>843</v>
      </c>
      <c r="L3994">
        <v>30</v>
      </c>
      <c r="M3994" t="str">
        <f t="shared" si="187"/>
        <v>Pequeña</v>
      </c>
      <c r="N3994" t="str">
        <f t="shared" si="188"/>
        <v>P</v>
      </c>
      <c r="O3994">
        <v>2.6648399999999999</v>
      </c>
      <c r="P3994" t="s">
        <v>32</v>
      </c>
      <c r="Q3994">
        <v>-8.3429999999999997E-3</v>
      </c>
      <c r="R3994" t="s">
        <v>8</v>
      </c>
      <c r="S3994">
        <v>248.65422100000001</v>
      </c>
      <c r="T3994" t="s">
        <v>16</v>
      </c>
      <c r="U3994">
        <v>1339.833654643578</v>
      </c>
      <c r="V3994">
        <v>21.1</v>
      </c>
      <c r="W3994">
        <v>5.5140000000000002</v>
      </c>
      <c r="X3994">
        <v>88.22</v>
      </c>
      <c r="Y3994">
        <v>3.7036600000000002</v>
      </c>
      <c r="Z3994">
        <v>88</v>
      </c>
      <c r="AA3994" t="str">
        <f>IF(Z3994=-1,"Flat",
INDEX({"North","Northeast","East","Southeast","South","Southwest","West","Northwest","North"},
MATCH(Z3994,{0;22.5;67.5;112.5;157.5;202.5;247.5;292.5;337.5},1)))</f>
        <v>East</v>
      </c>
      <c r="AB3994">
        <v>0.58791000000000004</v>
      </c>
      <c r="AC3994" t="s">
        <v>20</v>
      </c>
      <c r="AD3994">
        <v>2.5</v>
      </c>
      <c r="AE3994">
        <v>24</v>
      </c>
      <c r="AF3994">
        <v>4.4139999999999997</v>
      </c>
    </row>
    <row r="3995" spans="1:32" x14ac:dyDescent="0.25">
      <c r="A3995">
        <v>4680</v>
      </c>
      <c r="B3995">
        <v>5099</v>
      </c>
      <c r="C3995">
        <v>5099</v>
      </c>
      <c r="D3995">
        <v>26551</v>
      </c>
      <c r="E3995" t="str">
        <f t="shared" si="186"/>
        <v>26551-BRA-P</v>
      </c>
      <c r="F3995" t="s">
        <v>1400</v>
      </c>
      <c r="G3995" t="s">
        <v>76</v>
      </c>
      <c r="H3995" t="s">
        <v>12</v>
      </c>
      <c r="I3995">
        <v>-39.015799999999999</v>
      </c>
      <c r="J3995">
        <v>-4.9706000000000001</v>
      </c>
      <c r="K3995">
        <v>193</v>
      </c>
      <c r="L3995">
        <v>30</v>
      </c>
      <c r="M3995" t="str">
        <f t="shared" si="187"/>
        <v>Pequeña</v>
      </c>
      <c r="N3995" t="str">
        <f t="shared" si="188"/>
        <v>P</v>
      </c>
      <c r="O3995">
        <v>0.319193</v>
      </c>
      <c r="P3995" t="s">
        <v>7</v>
      </c>
      <c r="Q3995">
        <v>-3.973E-3</v>
      </c>
      <c r="R3995" t="s">
        <v>8</v>
      </c>
      <c r="S3995">
        <v>169.69515999999999</v>
      </c>
      <c r="T3995" t="s">
        <v>13</v>
      </c>
      <c r="U3995">
        <v>38.546934956333438</v>
      </c>
      <c r="V3995">
        <v>27.4</v>
      </c>
      <c r="W3995">
        <v>5.7530000000000001</v>
      </c>
      <c r="X3995">
        <v>80.37</v>
      </c>
      <c r="Y3995">
        <v>4.6927300000000001</v>
      </c>
      <c r="Z3995">
        <v>107.9</v>
      </c>
      <c r="AA3995" t="str">
        <f>IF(Z3995=-1,"Flat",
INDEX({"North","Northeast","East","Southeast","South","Southwest","West","Northwest","North"},
MATCH(Z3995,{0;22.5;67.5;112.5;157.5;202.5;247.5;292.5;337.5},1)))</f>
        <v>East</v>
      </c>
      <c r="AB3995">
        <v>0.59828300000000001</v>
      </c>
      <c r="AC3995" t="s">
        <v>20</v>
      </c>
      <c r="AD3995">
        <v>1</v>
      </c>
      <c r="AE3995">
        <v>8</v>
      </c>
      <c r="AF3995">
        <v>4.47</v>
      </c>
    </row>
    <row r="3996" spans="1:32" x14ac:dyDescent="0.25">
      <c r="A3996">
        <v>4681</v>
      </c>
      <c r="B3996">
        <v>5100</v>
      </c>
      <c r="C3996">
        <v>5100</v>
      </c>
      <c r="D3996">
        <v>26552</v>
      </c>
      <c r="E3996" t="str">
        <f t="shared" si="186"/>
        <v>26552-BRA-P</v>
      </c>
      <c r="F3996" t="s">
        <v>1401</v>
      </c>
      <c r="G3996" t="s">
        <v>76</v>
      </c>
      <c r="H3996" t="s">
        <v>12</v>
      </c>
      <c r="I3996">
        <v>-47.886699999999998</v>
      </c>
      <c r="J3996">
        <v>-20.720300999999999</v>
      </c>
      <c r="K3996">
        <v>698</v>
      </c>
      <c r="L3996">
        <v>30</v>
      </c>
      <c r="M3996" t="str">
        <f t="shared" si="187"/>
        <v>Pequeña</v>
      </c>
      <c r="N3996" t="str">
        <f t="shared" si="188"/>
        <v>P</v>
      </c>
      <c r="O3996">
        <v>2.4252799999999999</v>
      </c>
      <c r="P3996" t="s">
        <v>32</v>
      </c>
      <c r="Q3996">
        <v>1.0329E-2</v>
      </c>
      <c r="R3996" t="s">
        <v>80</v>
      </c>
      <c r="S3996">
        <v>126.869896</v>
      </c>
      <c r="T3996" t="s">
        <v>49</v>
      </c>
      <c r="U3996">
        <v>336.89044524854489</v>
      </c>
      <c r="V3996">
        <v>23.4</v>
      </c>
      <c r="W3996">
        <v>5.7389999999999999</v>
      </c>
      <c r="X3996">
        <v>80.22</v>
      </c>
      <c r="Y3996">
        <v>6.0290499999999998</v>
      </c>
      <c r="Z3996">
        <v>114</v>
      </c>
      <c r="AA3996" t="str">
        <f>IF(Z3996=-1,"Flat",
INDEX({"North","Northeast","East","Southeast","South","Southwest","West","Northwest","North"},
MATCH(Z3996,{0;22.5;67.5;112.5;157.5;202.5;247.5;292.5;337.5},1)))</f>
        <v>Southeast</v>
      </c>
      <c r="AB3996">
        <v>0.59168799999999999</v>
      </c>
      <c r="AC3996" t="s">
        <v>20</v>
      </c>
      <c r="AD3996">
        <v>1</v>
      </c>
      <c r="AE3996">
        <v>24</v>
      </c>
      <c r="AF3996">
        <v>4.5279999999999996</v>
      </c>
    </row>
    <row r="3997" spans="1:32" x14ac:dyDescent="0.25">
      <c r="A3997">
        <v>4682</v>
      </c>
      <c r="B3997">
        <v>5101</v>
      </c>
      <c r="C3997">
        <v>5101</v>
      </c>
      <c r="D3997">
        <v>26553</v>
      </c>
      <c r="E3997" t="str">
        <f t="shared" si="186"/>
        <v>26553-BRA-P</v>
      </c>
      <c r="F3997" t="s">
        <v>1402</v>
      </c>
      <c r="G3997" t="s">
        <v>76</v>
      </c>
      <c r="H3997" t="s">
        <v>12</v>
      </c>
      <c r="I3997">
        <v>-44.41</v>
      </c>
      <c r="J3997">
        <v>-15.51</v>
      </c>
      <c r="K3997">
        <v>482</v>
      </c>
      <c r="L3997">
        <v>30</v>
      </c>
      <c r="M3997" t="str">
        <f t="shared" si="187"/>
        <v>Pequeña</v>
      </c>
      <c r="N3997" t="str">
        <f t="shared" si="188"/>
        <v>P</v>
      </c>
      <c r="O3997">
        <v>0.361124</v>
      </c>
      <c r="P3997" t="s">
        <v>7</v>
      </c>
      <c r="Q3997">
        <v>1.1919999999999999E-3</v>
      </c>
      <c r="R3997" t="s">
        <v>8</v>
      </c>
      <c r="S3997">
        <v>71.565048000000004</v>
      </c>
      <c r="T3997" t="s">
        <v>19</v>
      </c>
      <c r="U3997">
        <v>1863.8332104434171</v>
      </c>
      <c r="V3997">
        <v>26.1</v>
      </c>
      <c r="W3997">
        <v>6.2080000000000002</v>
      </c>
      <c r="X3997">
        <v>88.22</v>
      </c>
      <c r="Y3997">
        <v>4.3041400000000012</v>
      </c>
      <c r="Z3997">
        <v>88</v>
      </c>
      <c r="AA3997" t="str">
        <f>IF(Z3997=-1,"Flat",
INDEX({"North","Northeast","East","Southeast","South","Southwest","West","Northwest","North"},
MATCH(Z3997,{0;22.5;67.5;112.5;157.5;202.5;247.5;292.5;337.5},1)))</f>
        <v>East</v>
      </c>
      <c r="AB3997">
        <v>0.59649099999999999</v>
      </c>
      <c r="AC3997" t="s">
        <v>20</v>
      </c>
      <c r="AD3997">
        <v>2.7</v>
      </c>
      <c r="AE3997">
        <v>20</v>
      </c>
      <c r="AF3997">
        <v>4.8259999999999996</v>
      </c>
    </row>
    <row r="3998" spans="1:32" x14ac:dyDescent="0.25">
      <c r="A3998">
        <v>4683</v>
      </c>
      <c r="B3998">
        <v>5102</v>
      </c>
      <c r="C3998">
        <v>5102</v>
      </c>
      <c r="D3998">
        <v>26554</v>
      </c>
      <c r="E3998" t="str">
        <f t="shared" si="186"/>
        <v>26554-BRA-P</v>
      </c>
      <c r="F3998" t="s">
        <v>1403</v>
      </c>
      <c r="G3998" t="s">
        <v>76</v>
      </c>
      <c r="H3998" t="s">
        <v>12</v>
      </c>
      <c r="I3998">
        <v>-37.1511</v>
      </c>
      <c r="J3998">
        <v>-4.9843000000000002</v>
      </c>
      <c r="K3998">
        <v>12</v>
      </c>
      <c r="L3998">
        <v>30</v>
      </c>
      <c r="M3998" t="str">
        <f t="shared" si="187"/>
        <v>Pequeña</v>
      </c>
      <c r="N3998" t="str">
        <f t="shared" si="188"/>
        <v>P</v>
      </c>
      <c r="O3998">
        <v>0.14274899999999999</v>
      </c>
      <c r="P3998" t="s">
        <v>7</v>
      </c>
      <c r="Q3998">
        <v>7.1510000000000002E-3</v>
      </c>
      <c r="R3998" t="s">
        <v>8</v>
      </c>
      <c r="S3998">
        <v>36.869895999999997</v>
      </c>
      <c r="T3998" t="s">
        <v>9</v>
      </c>
      <c r="U3998">
        <v>434.83507032172412</v>
      </c>
      <c r="V3998">
        <v>27.4</v>
      </c>
      <c r="W3998">
        <v>6.07</v>
      </c>
      <c r="X3998">
        <v>63.81</v>
      </c>
      <c r="Y3998">
        <v>7.7439099999999996</v>
      </c>
      <c r="Z3998">
        <v>106.5</v>
      </c>
      <c r="AA3998" t="str">
        <f>IF(Z3998=-1,"Flat",
INDEX({"North","Northeast","East","Southeast","South","Southwest","West","Northwest","North"},
MATCH(Z3998,{0;22.5;67.5;112.5;157.5;202.5;247.5;292.5;337.5},1)))</f>
        <v>East</v>
      </c>
      <c r="AB3998">
        <v>0.74869399999999997</v>
      </c>
      <c r="AC3998" t="s">
        <v>10</v>
      </c>
      <c r="AD3998">
        <v>2.5</v>
      </c>
      <c r="AE3998">
        <v>6</v>
      </c>
      <c r="AF3998">
        <v>4.7380000000000004</v>
      </c>
    </row>
    <row r="3999" spans="1:32" x14ac:dyDescent="0.25">
      <c r="A3999">
        <v>4684</v>
      </c>
      <c r="B3999">
        <v>5103</v>
      </c>
      <c r="C3999">
        <v>5103</v>
      </c>
      <c r="D3999">
        <v>26555</v>
      </c>
      <c r="E3999" t="str">
        <f t="shared" si="186"/>
        <v>26555-BRA-P</v>
      </c>
      <c r="F3999" t="s">
        <v>1404</v>
      </c>
      <c r="G3999" t="s">
        <v>76</v>
      </c>
      <c r="H3999" t="s">
        <v>12</v>
      </c>
      <c r="I3999">
        <v>-44.130001</v>
      </c>
      <c r="J3999">
        <v>-16.200001</v>
      </c>
      <c r="K3999">
        <v>826</v>
      </c>
      <c r="L3999">
        <v>30</v>
      </c>
      <c r="M3999" t="str">
        <f t="shared" si="187"/>
        <v>Pequeña</v>
      </c>
      <c r="N3999" t="str">
        <f t="shared" si="188"/>
        <v>P</v>
      </c>
      <c r="O3999">
        <v>1.81281</v>
      </c>
      <c r="P3999" t="s">
        <v>7</v>
      </c>
      <c r="Q3999">
        <v>-1.1918E-2</v>
      </c>
      <c r="R3999" t="s">
        <v>15</v>
      </c>
      <c r="S3999">
        <v>91.353194999999999</v>
      </c>
      <c r="T3999" t="s">
        <v>19</v>
      </c>
      <c r="U3999">
        <v>6217.9035742347596</v>
      </c>
      <c r="V3999">
        <v>23.1</v>
      </c>
      <c r="W3999">
        <v>6.0540000000000003</v>
      </c>
      <c r="X3999">
        <v>88.22</v>
      </c>
      <c r="Y3999">
        <v>4.9830199999999998</v>
      </c>
      <c r="Z3999">
        <v>88</v>
      </c>
      <c r="AA3999" t="str">
        <f>IF(Z3999=-1,"Flat",
INDEX({"North","Northeast","East","Southeast","South","Southwest","West","Northwest","North"},
MATCH(Z3999,{0;22.5;67.5;112.5;157.5;202.5;247.5;292.5;337.5},1)))</f>
        <v>East</v>
      </c>
      <c r="AB3999">
        <v>0.59345700000000001</v>
      </c>
      <c r="AC3999" t="s">
        <v>20</v>
      </c>
      <c r="AD3999">
        <v>2</v>
      </c>
      <c r="AE3999">
        <v>20</v>
      </c>
      <c r="AF3999">
        <v>4.78</v>
      </c>
    </row>
    <row r="4000" spans="1:32" x14ac:dyDescent="0.25">
      <c r="A4000">
        <v>4686</v>
      </c>
      <c r="B4000">
        <v>5105</v>
      </c>
      <c r="C4000">
        <v>5105</v>
      </c>
      <c r="D4000">
        <v>26557</v>
      </c>
      <c r="E4000" t="str">
        <f t="shared" si="186"/>
        <v>26557-BRA-P</v>
      </c>
      <c r="F4000" t="s">
        <v>1405</v>
      </c>
      <c r="G4000" t="s">
        <v>76</v>
      </c>
      <c r="H4000" t="s">
        <v>12</v>
      </c>
      <c r="I4000">
        <v>-48.393901999999997</v>
      </c>
      <c r="J4000">
        <v>-21.518101000000001</v>
      </c>
      <c r="K4000">
        <v>575</v>
      </c>
      <c r="L4000">
        <v>30</v>
      </c>
      <c r="M4000" t="str">
        <f t="shared" si="187"/>
        <v>Pequeña</v>
      </c>
      <c r="N4000" t="str">
        <f t="shared" si="188"/>
        <v>P</v>
      </c>
      <c r="O4000">
        <v>2.1326200000000002</v>
      </c>
      <c r="P4000" t="s">
        <v>32</v>
      </c>
      <c r="Q4000">
        <v>3.973E-3</v>
      </c>
      <c r="R4000" t="s">
        <v>8</v>
      </c>
      <c r="S4000">
        <v>257.63751200000002</v>
      </c>
      <c r="T4000" t="s">
        <v>16</v>
      </c>
      <c r="U4000">
        <v>45.378017143534713</v>
      </c>
      <c r="V4000">
        <v>23.299999</v>
      </c>
      <c r="W4000">
        <v>5.6970000000000001</v>
      </c>
      <c r="X4000">
        <v>80.22</v>
      </c>
      <c r="Y4000">
        <v>5.7073099999999997</v>
      </c>
      <c r="Z4000">
        <v>114</v>
      </c>
      <c r="AA4000" t="str">
        <f>IF(Z4000=-1,"Flat",
INDEX({"North","Northeast","East","Southeast","South","Southwest","West","Northwest","North"},
MATCH(Z4000,{0;22.5;67.5;112.5;157.5;202.5;247.5;292.5;337.5},1)))</f>
        <v>Southeast</v>
      </c>
      <c r="AB4000">
        <v>0.66774100000000003</v>
      </c>
      <c r="AC4000" t="s">
        <v>10</v>
      </c>
      <c r="AD4000">
        <v>1</v>
      </c>
      <c r="AE4000">
        <v>24</v>
      </c>
      <c r="AF4000">
        <v>4.4980000000000002</v>
      </c>
    </row>
    <row r="4001" spans="1:32" x14ac:dyDescent="0.25">
      <c r="A4001">
        <v>4687</v>
      </c>
      <c r="B4001">
        <v>5106</v>
      </c>
      <c r="C4001">
        <v>5106</v>
      </c>
      <c r="D4001">
        <v>26558</v>
      </c>
      <c r="E4001" t="str">
        <f t="shared" si="186"/>
        <v>26558-BRA-P</v>
      </c>
      <c r="F4001" t="s">
        <v>1406</v>
      </c>
      <c r="G4001" t="s">
        <v>76</v>
      </c>
      <c r="H4001" t="s">
        <v>12</v>
      </c>
      <c r="I4001">
        <v>-53.506900999999999</v>
      </c>
      <c r="J4001">
        <v>-27.551100000000002</v>
      </c>
      <c r="K4001">
        <v>418</v>
      </c>
      <c r="L4001">
        <v>30</v>
      </c>
      <c r="M4001" t="str">
        <f t="shared" si="187"/>
        <v>Pequeña</v>
      </c>
      <c r="N4001" t="str">
        <f t="shared" si="188"/>
        <v>P</v>
      </c>
      <c r="O4001">
        <v>2.5024199999999999</v>
      </c>
      <c r="P4001" t="s">
        <v>32</v>
      </c>
      <c r="Q4001">
        <v>-3.5754000000000001E-2</v>
      </c>
      <c r="R4001" t="s">
        <v>15</v>
      </c>
      <c r="S4001">
        <v>232.41149899999999</v>
      </c>
      <c r="T4001" t="s">
        <v>23</v>
      </c>
      <c r="U4001">
        <v>428.61663907131481</v>
      </c>
      <c r="V4001">
        <v>19.899999999999999</v>
      </c>
      <c r="W4001">
        <v>5.327</v>
      </c>
      <c r="X4001">
        <v>78.52</v>
      </c>
      <c r="Y4001">
        <v>5.3681599999999996</v>
      </c>
      <c r="Z4001">
        <v>95.3</v>
      </c>
      <c r="AA4001" t="str">
        <f>IF(Z4001=-1,"Flat",
INDEX({"North","Northeast","East","Southeast","South","Southwest","West","Northwest","North"},
MATCH(Z4001,{0;22.5;67.5;112.5;157.5;202.5;247.5;292.5;337.5},1)))</f>
        <v>East</v>
      </c>
      <c r="AB4001">
        <v>0.78638799999999998</v>
      </c>
      <c r="AC4001" t="s">
        <v>10</v>
      </c>
      <c r="AD4001">
        <v>4.5</v>
      </c>
      <c r="AE4001">
        <v>25</v>
      </c>
      <c r="AF4001">
        <v>4.2649999999999997</v>
      </c>
    </row>
    <row r="4002" spans="1:32" x14ac:dyDescent="0.25">
      <c r="A4002">
        <v>4689</v>
      </c>
      <c r="B4002">
        <v>5108</v>
      </c>
      <c r="C4002">
        <v>5108</v>
      </c>
      <c r="D4002">
        <v>26560</v>
      </c>
      <c r="E4002" t="str">
        <f t="shared" si="186"/>
        <v>26560-BRA-P</v>
      </c>
      <c r="F4002" t="s">
        <v>1407</v>
      </c>
      <c r="G4002" t="s">
        <v>76</v>
      </c>
      <c r="H4002" t="s">
        <v>12</v>
      </c>
      <c r="I4002">
        <v>-55.531798999999999</v>
      </c>
      <c r="J4002">
        <v>-30.889399999999998</v>
      </c>
      <c r="K4002">
        <v>207</v>
      </c>
      <c r="L4002">
        <v>30</v>
      </c>
      <c r="M4002" t="str">
        <f t="shared" si="187"/>
        <v>Pequeña</v>
      </c>
      <c r="N4002" t="str">
        <f t="shared" si="188"/>
        <v>P</v>
      </c>
      <c r="O4002">
        <v>1.2319199999999999</v>
      </c>
      <c r="P4002" t="s">
        <v>7</v>
      </c>
      <c r="Q4002">
        <v>1.4699E-2</v>
      </c>
      <c r="R4002" t="s">
        <v>80</v>
      </c>
      <c r="S4002">
        <v>46.877876000000001</v>
      </c>
      <c r="T4002" t="s">
        <v>9</v>
      </c>
      <c r="U4002">
        <v>368.15509930987571</v>
      </c>
      <c r="V4002">
        <v>18.299999</v>
      </c>
      <c r="W4002">
        <v>5.2720000000000002</v>
      </c>
      <c r="X4002">
        <v>78.52</v>
      </c>
      <c r="Y4002">
        <v>5.8055399999999997</v>
      </c>
      <c r="Z4002">
        <v>95.3</v>
      </c>
      <c r="AA4002" t="str">
        <f>IF(Z4002=-1,"Flat",
INDEX({"North","Northeast","East","Southeast","South","Southwest","West","Northwest","North"},
MATCH(Z4002,{0;22.5;67.5;112.5;157.5;202.5;247.5;292.5;337.5},1)))</f>
        <v>East</v>
      </c>
      <c r="AB4002">
        <v>0.74056200000000005</v>
      </c>
      <c r="AC4002" t="s">
        <v>10</v>
      </c>
      <c r="AD4002">
        <v>1</v>
      </c>
      <c r="AE4002">
        <v>27</v>
      </c>
      <c r="AF4002">
        <v>4.2370000000000001</v>
      </c>
    </row>
    <row r="4003" spans="1:32" x14ac:dyDescent="0.25">
      <c r="A4003">
        <v>4690</v>
      </c>
      <c r="B4003">
        <v>5109</v>
      </c>
      <c r="C4003">
        <v>5109</v>
      </c>
      <c r="D4003">
        <v>26561</v>
      </c>
      <c r="E4003" t="str">
        <f t="shared" si="186"/>
        <v>26561-BRA-P</v>
      </c>
      <c r="F4003" t="s">
        <v>1408</v>
      </c>
      <c r="G4003" t="s">
        <v>76</v>
      </c>
      <c r="H4003" t="s">
        <v>25</v>
      </c>
      <c r="I4003">
        <v>-37.549900000000001</v>
      </c>
      <c r="J4003">
        <v>-6.9200999999999997</v>
      </c>
      <c r="K4003">
        <v>260</v>
      </c>
      <c r="L4003">
        <v>30</v>
      </c>
      <c r="M4003" t="str">
        <f t="shared" si="187"/>
        <v>Pequeña</v>
      </c>
      <c r="N4003" t="str">
        <f t="shared" si="188"/>
        <v>P</v>
      </c>
      <c r="O4003">
        <v>1.9774099999999999</v>
      </c>
      <c r="P4003" t="s">
        <v>7</v>
      </c>
      <c r="Q4003">
        <v>-4.3699999999999998E-3</v>
      </c>
      <c r="R4003" t="s">
        <v>8</v>
      </c>
      <c r="S4003">
        <v>339.73431399999998</v>
      </c>
      <c r="T4003" t="s">
        <v>70</v>
      </c>
      <c r="U4003">
        <v>1344.5818565003599</v>
      </c>
      <c r="V4003">
        <v>28.299999</v>
      </c>
      <c r="W4003">
        <v>6.202</v>
      </c>
      <c r="X4003">
        <v>65.92</v>
      </c>
      <c r="Y4003">
        <v>5.2932199999999998</v>
      </c>
      <c r="Z4003">
        <v>113.9</v>
      </c>
      <c r="AA4003" t="str">
        <f>IF(Z4003=-1,"Flat",
INDEX({"North","Northeast","East","Southeast","South","Southwest","West","Northwest","North"},
MATCH(Z4003,{0;22.5;67.5;112.5;157.5;202.5;247.5;292.5;337.5},1)))</f>
        <v>Southeast</v>
      </c>
      <c r="AB4003">
        <v>0.74296300000000004</v>
      </c>
      <c r="AC4003" t="s">
        <v>10</v>
      </c>
      <c r="AD4003">
        <v>14</v>
      </c>
      <c r="AE4003">
        <v>9</v>
      </c>
      <c r="AF4003">
        <v>4.7830000000000004</v>
      </c>
    </row>
    <row r="4004" spans="1:32" x14ac:dyDescent="0.25">
      <c r="A4004">
        <v>4691</v>
      </c>
      <c r="B4004">
        <v>5110</v>
      </c>
      <c r="C4004">
        <v>5110</v>
      </c>
      <c r="D4004">
        <v>26562</v>
      </c>
      <c r="E4004" t="str">
        <f t="shared" si="186"/>
        <v>26562-BRA-P</v>
      </c>
      <c r="F4004" t="s">
        <v>1409</v>
      </c>
      <c r="G4004" t="s">
        <v>76</v>
      </c>
      <c r="H4004" t="s">
        <v>12</v>
      </c>
      <c r="I4004">
        <v>-44.314602000000001</v>
      </c>
      <c r="J4004">
        <v>-19.761299000000001</v>
      </c>
      <c r="K4004">
        <v>752</v>
      </c>
      <c r="L4004">
        <v>30</v>
      </c>
      <c r="M4004" t="str">
        <f t="shared" si="187"/>
        <v>Pequeña</v>
      </c>
      <c r="N4004" t="str">
        <f t="shared" si="188"/>
        <v>P</v>
      </c>
      <c r="O4004">
        <v>1.02966</v>
      </c>
      <c r="P4004" t="s">
        <v>7</v>
      </c>
      <c r="Q4004">
        <v>-7.9450000000000007E-3</v>
      </c>
      <c r="R4004" t="s">
        <v>8</v>
      </c>
      <c r="S4004">
        <v>226.12330600000001</v>
      </c>
      <c r="T4004" t="s">
        <v>23</v>
      </c>
      <c r="U4004">
        <v>24.143288920905459</v>
      </c>
      <c r="V4004">
        <v>22.200001</v>
      </c>
      <c r="W4004">
        <v>5.657</v>
      </c>
      <c r="X4004">
        <v>88.22</v>
      </c>
      <c r="Y4004">
        <v>4.2601800000000001</v>
      </c>
      <c r="Z4004">
        <v>88</v>
      </c>
      <c r="AA4004" t="str">
        <f>IF(Z4004=-1,"Flat",
INDEX({"North","Northeast","East","Southeast","South","Southwest","West","Northwest","North"},
MATCH(Z4004,{0;22.5;67.5;112.5;157.5;202.5;247.5;292.5;337.5},1)))</f>
        <v>East</v>
      </c>
      <c r="AB4004">
        <v>0.59565100000000004</v>
      </c>
      <c r="AC4004" t="s">
        <v>20</v>
      </c>
      <c r="AD4004">
        <v>2.5</v>
      </c>
      <c r="AE4004">
        <v>23</v>
      </c>
      <c r="AF4004">
        <v>4.4850000000000012</v>
      </c>
    </row>
    <row r="4005" spans="1:32" x14ac:dyDescent="0.25">
      <c r="A4005">
        <v>4692</v>
      </c>
      <c r="B4005">
        <v>5111</v>
      </c>
      <c r="C4005">
        <v>5111</v>
      </c>
      <c r="D4005">
        <v>26563</v>
      </c>
      <c r="E4005" t="str">
        <f t="shared" si="186"/>
        <v>26563-BRA-P</v>
      </c>
      <c r="F4005" t="s">
        <v>1410</v>
      </c>
      <c r="G4005" t="s">
        <v>76</v>
      </c>
      <c r="H4005" t="s">
        <v>12</v>
      </c>
      <c r="I4005">
        <v>-44.299999</v>
      </c>
      <c r="J4005">
        <v>-19.639999</v>
      </c>
      <c r="K4005">
        <v>807</v>
      </c>
      <c r="L4005">
        <v>30</v>
      </c>
      <c r="M4005" t="str">
        <f t="shared" si="187"/>
        <v>Pequeña</v>
      </c>
      <c r="N4005" t="str">
        <f t="shared" si="188"/>
        <v>P</v>
      </c>
      <c r="O4005">
        <v>0.16647200000000001</v>
      </c>
      <c r="P4005" t="s">
        <v>7</v>
      </c>
      <c r="Q4005">
        <v>2.4233000000000001E-2</v>
      </c>
      <c r="R4005" t="s">
        <v>80</v>
      </c>
      <c r="S4005">
        <v>239.03623999999999</v>
      </c>
      <c r="T4005" t="s">
        <v>23</v>
      </c>
      <c r="U4005">
        <v>13283.36530022895</v>
      </c>
      <c r="V4005">
        <v>22.1</v>
      </c>
      <c r="W4005">
        <v>5.665</v>
      </c>
      <c r="X4005">
        <v>88.22</v>
      </c>
      <c r="Y4005">
        <v>5.6203799999999999</v>
      </c>
      <c r="Z4005">
        <v>88</v>
      </c>
      <c r="AA4005" t="str">
        <f>IF(Z4005=-1,"Flat",
INDEX({"North","Northeast","East","Southeast","South","Southwest","West","Northwest","North"},
MATCH(Z4005,{0;22.5;67.5;112.5;157.5;202.5;247.5;292.5;337.5},1)))</f>
        <v>East</v>
      </c>
      <c r="AB4005">
        <v>0.67427599999999999</v>
      </c>
      <c r="AC4005" t="s">
        <v>10</v>
      </c>
      <c r="AD4005">
        <v>1.2</v>
      </c>
      <c r="AE4005">
        <v>23</v>
      </c>
      <c r="AF4005">
        <v>4.4950000000000001</v>
      </c>
    </row>
    <row r="4006" spans="1:32" x14ac:dyDescent="0.25">
      <c r="A4006">
        <v>4693</v>
      </c>
      <c r="B4006">
        <v>5112</v>
      </c>
      <c r="C4006">
        <v>5112</v>
      </c>
      <c r="D4006">
        <v>26564</v>
      </c>
      <c r="E4006" t="str">
        <f t="shared" si="186"/>
        <v>26564-BRA-P</v>
      </c>
      <c r="F4006" t="s">
        <v>1411</v>
      </c>
      <c r="G4006" t="s">
        <v>76</v>
      </c>
      <c r="H4006" t="s">
        <v>12</v>
      </c>
      <c r="I4006">
        <v>-42.809299000000003</v>
      </c>
      <c r="J4006">
        <v>-14.9232</v>
      </c>
      <c r="K4006">
        <v>574</v>
      </c>
      <c r="L4006">
        <v>30</v>
      </c>
      <c r="M4006" t="str">
        <f t="shared" si="187"/>
        <v>Pequeña</v>
      </c>
      <c r="N4006" t="str">
        <f t="shared" si="188"/>
        <v>P</v>
      </c>
      <c r="O4006">
        <v>0.21076500000000001</v>
      </c>
      <c r="P4006" t="s">
        <v>7</v>
      </c>
      <c r="Q4006">
        <v>-5.5620000000000001E-3</v>
      </c>
      <c r="R4006" t="s">
        <v>8</v>
      </c>
      <c r="S4006">
        <v>28.300756</v>
      </c>
      <c r="T4006" t="s">
        <v>9</v>
      </c>
      <c r="U4006">
        <v>468.70819225032318</v>
      </c>
      <c r="V4006">
        <v>25.700001</v>
      </c>
      <c r="W4006">
        <v>6.1619999999999999</v>
      </c>
      <c r="X4006">
        <v>88.22</v>
      </c>
      <c r="Y4006">
        <v>4.4384100000000002</v>
      </c>
      <c r="Z4006">
        <v>88</v>
      </c>
      <c r="AA4006" t="str">
        <f>IF(Z4006=-1,"Flat",
INDEX({"North","Northeast","East","Southeast","South","Southwest","West","Northwest","North"},
MATCH(Z4006,{0;22.5;67.5;112.5;157.5;202.5;247.5;292.5;337.5},1)))</f>
        <v>East</v>
      </c>
      <c r="AB4006">
        <v>0.74743800000000005</v>
      </c>
      <c r="AC4006" t="s">
        <v>10</v>
      </c>
      <c r="AD4006">
        <v>5</v>
      </c>
      <c r="AE4006">
        <v>18</v>
      </c>
      <c r="AF4006">
        <v>4.7930000000000001</v>
      </c>
    </row>
    <row r="4007" spans="1:32" x14ac:dyDescent="0.25">
      <c r="A4007">
        <v>4694</v>
      </c>
      <c r="B4007">
        <v>5113</v>
      </c>
      <c r="C4007">
        <v>5113</v>
      </c>
      <c r="D4007">
        <v>26565</v>
      </c>
      <c r="E4007" t="str">
        <f t="shared" si="186"/>
        <v>26565-BRA-P</v>
      </c>
      <c r="F4007" t="s">
        <v>1412</v>
      </c>
      <c r="G4007" t="s">
        <v>76</v>
      </c>
      <c r="H4007" t="s">
        <v>12</v>
      </c>
      <c r="I4007">
        <v>-52.592799999999997</v>
      </c>
      <c r="J4007">
        <v>-22.554500999999998</v>
      </c>
      <c r="K4007">
        <v>296</v>
      </c>
      <c r="L4007">
        <v>30</v>
      </c>
      <c r="M4007" t="str">
        <f t="shared" si="187"/>
        <v>Pequeña</v>
      </c>
      <c r="N4007" t="str">
        <f t="shared" si="188"/>
        <v>P</v>
      </c>
      <c r="O4007">
        <v>1.8101100000000001</v>
      </c>
      <c r="P4007" t="s">
        <v>7</v>
      </c>
      <c r="Q4007">
        <v>2.3839999999999998E-3</v>
      </c>
      <c r="R4007" t="s">
        <v>8</v>
      </c>
      <c r="S4007">
        <v>157.27589399999999</v>
      </c>
      <c r="T4007" t="s">
        <v>49</v>
      </c>
      <c r="U4007">
        <v>389.50701930848419</v>
      </c>
      <c r="V4007">
        <v>23.9</v>
      </c>
      <c r="W4007">
        <v>5.6630000000000003</v>
      </c>
      <c r="X4007">
        <v>80.22</v>
      </c>
      <c r="Y4007">
        <v>5.46204</v>
      </c>
      <c r="Z4007">
        <v>114</v>
      </c>
      <c r="AA4007" t="str">
        <f>IF(Z4007=-1,"Flat",
INDEX({"North","Northeast","East","Southeast","South","Southwest","West","Northwest","North"},
MATCH(Z4007,{0;22.5;67.5;112.5;157.5;202.5;247.5;292.5;337.5},1)))</f>
        <v>Southeast</v>
      </c>
      <c r="AB4007">
        <v>0.588391</v>
      </c>
      <c r="AC4007" t="s">
        <v>20</v>
      </c>
      <c r="AD4007">
        <v>1.2</v>
      </c>
      <c r="AE4007">
        <v>24</v>
      </c>
      <c r="AF4007">
        <v>4.4829999999999997</v>
      </c>
    </row>
    <row r="4008" spans="1:32" x14ac:dyDescent="0.25">
      <c r="A4008">
        <v>4697</v>
      </c>
      <c r="B4008">
        <v>5116</v>
      </c>
      <c r="C4008">
        <v>5116</v>
      </c>
      <c r="D4008">
        <v>26568</v>
      </c>
      <c r="E4008" t="str">
        <f t="shared" si="186"/>
        <v>26568-BRA-P</v>
      </c>
      <c r="F4008" t="s">
        <v>1413</v>
      </c>
      <c r="G4008" t="s">
        <v>76</v>
      </c>
      <c r="H4008" t="s">
        <v>12</v>
      </c>
      <c r="I4008">
        <v>-44.82</v>
      </c>
      <c r="J4008">
        <v>-20.450001</v>
      </c>
      <c r="K4008">
        <v>802</v>
      </c>
      <c r="L4008">
        <v>30</v>
      </c>
      <c r="M4008" t="str">
        <f t="shared" si="187"/>
        <v>Pequeña</v>
      </c>
      <c r="N4008" t="str">
        <f t="shared" si="188"/>
        <v>P</v>
      </c>
      <c r="O4008">
        <v>1.2018</v>
      </c>
      <c r="P4008" t="s">
        <v>7</v>
      </c>
      <c r="Q4008">
        <v>-2.3040999999999999E-2</v>
      </c>
      <c r="R4008" t="s">
        <v>15</v>
      </c>
      <c r="S4008">
        <v>322.72183200000001</v>
      </c>
      <c r="T4008" t="s">
        <v>30</v>
      </c>
      <c r="U4008">
        <v>470.40227044383079</v>
      </c>
      <c r="V4008">
        <v>21.5</v>
      </c>
      <c r="W4008">
        <v>5.6429999999999998</v>
      </c>
      <c r="X4008">
        <v>88.22</v>
      </c>
      <c r="Y4008">
        <v>4.0016699999999998</v>
      </c>
      <c r="Z4008">
        <v>88</v>
      </c>
      <c r="AA4008" t="str">
        <f>IF(Z4008=-1,"Flat",
INDEX({"North","Northeast","East","Southeast","South","Southwest","West","Northwest","North"},
MATCH(Z4008,{0;22.5;67.5;112.5;157.5;202.5;247.5;292.5;337.5},1)))</f>
        <v>East</v>
      </c>
      <c r="AB4008">
        <v>0.79622899999999996</v>
      </c>
      <c r="AC4008" t="s">
        <v>10</v>
      </c>
      <c r="AD4008">
        <v>1</v>
      </c>
      <c r="AE4008">
        <v>24</v>
      </c>
      <c r="AF4008">
        <v>4.4950000000000001</v>
      </c>
    </row>
    <row r="4009" spans="1:32" x14ac:dyDescent="0.25">
      <c r="A4009">
        <v>4698</v>
      </c>
      <c r="B4009">
        <v>5117</v>
      </c>
      <c r="C4009">
        <v>5117</v>
      </c>
      <c r="D4009">
        <v>26569</v>
      </c>
      <c r="E4009" t="str">
        <f t="shared" si="186"/>
        <v>26569-BRA-P</v>
      </c>
      <c r="F4009" t="s">
        <v>1414</v>
      </c>
      <c r="G4009" t="s">
        <v>76</v>
      </c>
      <c r="H4009" t="s">
        <v>12</v>
      </c>
      <c r="I4009">
        <v>-56.493599000000003</v>
      </c>
      <c r="J4009">
        <v>-14.5137</v>
      </c>
      <c r="K4009">
        <v>238</v>
      </c>
      <c r="L4009">
        <v>30</v>
      </c>
      <c r="M4009" t="str">
        <f t="shared" si="187"/>
        <v>Pequeña</v>
      </c>
      <c r="N4009" t="str">
        <f t="shared" si="188"/>
        <v>P</v>
      </c>
      <c r="O4009">
        <v>0.47084399999999998</v>
      </c>
      <c r="P4009" t="s">
        <v>7</v>
      </c>
      <c r="Q4009">
        <v>3.973E-3</v>
      </c>
      <c r="R4009" t="s">
        <v>8</v>
      </c>
      <c r="S4009">
        <v>345.96374500000002</v>
      </c>
      <c r="T4009" t="s">
        <v>70</v>
      </c>
      <c r="U4009">
        <v>4530.3388896359447</v>
      </c>
      <c r="V4009">
        <v>26.4</v>
      </c>
      <c r="W4009">
        <v>5.5730000000000004</v>
      </c>
      <c r="X4009">
        <v>74.19</v>
      </c>
      <c r="Y4009">
        <v>3.40022</v>
      </c>
      <c r="Z4009">
        <v>82.4</v>
      </c>
      <c r="AA4009" t="str">
        <f>IF(Z4009=-1,"Flat",
INDEX({"North","Northeast","East","Southeast","South","Southwest","West","Northwest","North"},
MATCH(Z4009,{0;22.5;67.5;112.5;157.5;202.5;247.5;292.5;337.5},1)))</f>
        <v>East</v>
      </c>
      <c r="AB4009">
        <v>0.74674600000000002</v>
      </c>
      <c r="AC4009" t="s">
        <v>10</v>
      </c>
      <c r="AD4009">
        <v>1</v>
      </c>
      <c r="AE4009">
        <v>19</v>
      </c>
      <c r="AF4009">
        <v>4.3460000000000001</v>
      </c>
    </row>
    <row r="4010" spans="1:32" x14ac:dyDescent="0.25">
      <c r="A4010">
        <v>4700</v>
      </c>
      <c r="B4010">
        <v>5119</v>
      </c>
      <c r="C4010">
        <v>5119</v>
      </c>
      <c r="D4010">
        <v>26571</v>
      </c>
      <c r="E4010" t="str">
        <f t="shared" si="186"/>
        <v>26571-BRA-P</v>
      </c>
      <c r="F4010" t="s">
        <v>1415</v>
      </c>
      <c r="G4010" t="s">
        <v>76</v>
      </c>
      <c r="H4010" t="s">
        <v>12</v>
      </c>
      <c r="I4010">
        <v>-43.950001</v>
      </c>
      <c r="J4010">
        <v>-4.53</v>
      </c>
      <c r="K4010">
        <v>69</v>
      </c>
      <c r="L4010">
        <v>30</v>
      </c>
      <c r="M4010" t="str">
        <f t="shared" si="187"/>
        <v>Pequeña</v>
      </c>
      <c r="N4010" t="str">
        <f t="shared" si="188"/>
        <v>P</v>
      </c>
      <c r="O4010">
        <v>0.45365299999999997</v>
      </c>
      <c r="P4010" t="s">
        <v>7</v>
      </c>
      <c r="Q4010">
        <v>2.7014E-2</v>
      </c>
      <c r="R4010" t="s">
        <v>80</v>
      </c>
      <c r="S4010">
        <v>65.854461999999998</v>
      </c>
      <c r="T4010" t="s">
        <v>9</v>
      </c>
      <c r="U4010">
        <v>277.65494516526911</v>
      </c>
      <c r="V4010">
        <v>27.4</v>
      </c>
      <c r="W4010">
        <v>5.6859999999999999</v>
      </c>
      <c r="X4010">
        <v>72.849999999999994</v>
      </c>
      <c r="Y4010">
        <v>3.53077</v>
      </c>
      <c r="Z4010">
        <v>59.5</v>
      </c>
      <c r="AA4010" t="str">
        <f>IF(Z4010=-1,"Flat",
INDEX({"North","Northeast","East","Southeast","South","Southwest","West","Northwest","North"},
MATCH(Z4010,{0;22.5;67.5;112.5;157.5;202.5;247.5;292.5;337.5},1)))</f>
        <v>Northeast</v>
      </c>
      <c r="AB4010">
        <v>0.59658299999999997</v>
      </c>
      <c r="AC4010" t="s">
        <v>20</v>
      </c>
      <c r="AD4010">
        <v>1</v>
      </c>
      <c r="AE4010">
        <v>9</v>
      </c>
      <c r="AF4010">
        <v>4.431</v>
      </c>
    </row>
    <row r="4011" spans="1:32" x14ac:dyDescent="0.25">
      <c r="A4011">
        <v>4701</v>
      </c>
      <c r="B4011">
        <v>5120</v>
      </c>
      <c r="C4011">
        <v>5120</v>
      </c>
      <c r="D4011">
        <v>26572</v>
      </c>
      <c r="E4011" t="str">
        <f t="shared" si="186"/>
        <v>26572-BRA-P</v>
      </c>
      <c r="F4011" t="s">
        <v>1416</v>
      </c>
      <c r="G4011" t="s">
        <v>76</v>
      </c>
      <c r="H4011" t="s">
        <v>12</v>
      </c>
      <c r="I4011">
        <v>-44.393002000000003</v>
      </c>
      <c r="J4011">
        <v>-15.492000000000001</v>
      </c>
      <c r="K4011">
        <v>477</v>
      </c>
      <c r="L4011">
        <v>30</v>
      </c>
      <c r="M4011" t="str">
        <f t="shared" si="187"/>
        <v>Pequeña</v>
      </c>
      <c r="N4011" t="str">
        <f t="shared" si="188"/>
        <v>P</v>
      </c>
      <c r="O4011">
        <v>0.828623</v>
      </c>
      <c r="P4011" t="s">
        <v>7</v>
      </c>
      <c r="Q4011">
        <v>2.7810000000000001E-3</v>
      </c>
      <c r="R4011" t="s">
        <v>8</v>
      </c>
      <c r="S4011">
        <v>132.207291</v>
      </c>
      <c r="T4011" t="s">
        <v>49</v>
      </c>
      <c r="U4011">
        <v>278.0180145118357</v>
      </c>
      <c r="V4011">
        <v>26.1</v>
      </c>
      <c r="W4011">
        <v>6.2009999999999996</v>
      </c>
      <c r="X4011">
        <v>88.22</v>
      </c>
      <c r="Y4011">
        <v>4.2204100000000002</v>
      </c>
      <c r="Z4011">
        <v>88</v>
      </c>
      <c r="AA4011" t="str">
        <f>IF(Z4011=-1,"Flat",
INDEX({"North","Northeast","East","Southeast","South","Southwest","West","Northwest","North"},
MATCH(Z4011,{0;22.5;67.5;112.5;157.5;202.5;247.5;292.5;337.5},1)))</f>
        <v>East</v>
      </c>
      <c r="AB4011">
        <v>0.59677100000000005</v>
      </c>
      <c r="AC4011" t="s">
        <v>20</v>
      </c>
      <c r="AD4011">
        <v>9.1</v>
      </c>
      <c r="AE4011">
        <v>20</v>
      </c>
      <c r="AF4011">
        <v>4.8209999999999997</v>
      </c>
    </row>
    <row r="4012" spans="1:32" x14ac:dyDescent="0.25">
      <c r="A4012">
        <v>4703</v>
      </c>
      <c r="B4012">
        <v>5122</v>
      </c>
      <c r="C4012">
        <v>5122</v>
      </c>
      <c r="D4012">
        <v>26574</v>
      </c>
      <c r="E4012" t="str">
        <f t="shared" si="186"/>
        <v>26574-BRA-P</v>
      </c>
      <c r="F4012" t="s">
        <v>1417</v>
      </c>
      <c r="G4012" t="s">
        <v>76</v>
      </c>
      <c r="H4012" t="s">
        <v>12</v>
      </c>
      <c r="I4012">
        <v>-47.459999000000003</v>
      </c>
      <c r="J4012">
        <v>-19.850000000000001</v>
      </c>
      <c r="K4012">
        <v>907</v>
      </c>
      <c r="L4012">
        <v>30</v>
      </c>
      <c r="M4012" t="str">
        <f t="shared" si="187"/>
        <v>Pequeña</v>
      </c>
      <c r="N4012" t="str">
        <f t="shared" si="188"/>
        <v>P</v>
      </c>
      <c r="O4012">
        <v>1.2261200000000001</v>
      </c>
      <c r="P4012" t="s">
        <v>7</v>
      </c>
      <c r="Q4012">
        <v>1.7877000000000001E-2</v>
      </c>
      <c r="R4012" t="s">
        <v>80</v>
      </c>
      <c r="S4012">
        <v>192.09475699999999</v>
      </c>
      <c r="T4012" t="s">
        <v>13</v>
      </c>
      <c r="U4012">
        <v>1207.173225863572</v>
      </c>
      <c r="V4012">
        <v>22.299999</v>
      </c>
      <c r="W4012">
        <v>5.71</v>
      </c>
      <c r="X4012">
        <v>88.22</v>
      </c>
      <c r="Y4012">
        <v>6.5388700000000002</v>
      </c>
      <c r="Z4012">
        <v>88</v>
      </c>
      <c r="AA4012" t="str">
        <f>IF(Z4012=-1,"Flat",
INDEX({"North","Northeast","East","Southeast","South","Southwest","West","Northwest","North"},
MATCH(Z4012,{0;22.5;67.5;112.5;157.5;202.5;247.5;292.5;337.5},1)))</f>
        <v>East</v>
      </c>
      <c r="AB4012">
        <v>0.59685500000000002</v>
      </c>
      <c r="AC4012" t="s">
        <v>20</v>
      </c>
      <c r="AD4012">
        <v>1</v>
      </c>
      <c r="AE4012">
        <v>24</v>
      </c>
      <c r="AF4012">
        <v>4.5170000000000003</v>
      </c>
    </row>
    <row r="4013" spans="1:32" x14ac:dyDescent="0.25">
      <c r="A4013">
        <v>4704</v>
      </c>
      <c r="B4013">
        <v>5123</v>
      </c>
      <c r="C4013">
        <v>5123</v>
      </c>
      <c r="D4013">
        <v>26575</v>
      </c>
      <c r="E4013" t="str">
        <f t="shared" si="186"/>
        <v>26575-BRA-P</v>
      </c>
      <c r="F4013" t="s">
        <v>1418</v>
      </c>
      <c r="G4013" t="s">
        <v>76</v>
      </c>
      <c r="H4013" t="s">
        <v>12</v>
      </c>
      <c r="I4013">
        <v>-53.012298999999999</v>
      </c>
      <c r="J4013">
        <v>-19.021899999999999</v>
      </c>
      <c r="K4013">
        <v>605</v>
      </c>
      <c r="L4013">
        <v>30</v>
      </c>
      <c r="M4013" t="str">
        <f t="shared" si="187"/>
        <v>Pequeña</v>
      </c>
      <c r="N4013" t="str">
        <f t="shared" si="188"/>
        <v>P</v>
      </c>
      <c r="O4013">
        <v>2.7301500000000001</v>
      </c>
      <c r="P4013" t="s">
        <v>32</v>
      </c>
      <c r="Q4013">
        <v>5.1640000000000002E-3</v>
      </c>
      <c r="R4013" t="s">
        <v>8</v>
      </c>
      <c r="S4013">
        <v>59.549633</v>
      </c>
      <c r="T4013" t="s">
        <v>9</v>
      </c>
      <c r="U4013">
        <v>600.85229150972543</v>
      </c>
      <c r="V4013">
        <v>24</v>
      </c>
      <c r="W4013">
        <v>5.7560000000000002</v>
      </c>
      <c r="X4013">
        <v>69.989999999999995</v>
      </c>
      <c r="Y4013">
        <v>5.0277399999999997</v>
      </c>
      <c r="Z4013">
        <v>39.5</v>
      </c>
      <c r="AA4013" t="str">
        <f>IF(Z4013=-1,"Flat",
INDEX({"North","Northeast","East","Southeast","South","Southwest","West","Northwest","North"},
MATCH(Z4013,{0;22.5;67.5;112.5;157.5;202.5;247.5;292.5;337.5},1)))</f>
        <v>Northeast</v>
      </c>
      <c r="AB4013">
        <v>0.73766399999999999</v>
      </c>
      <c r="AC4013" t="s">
        <v>10</v>
      </c>
      <c r="AD4013">
        <v>2.5</v>
      </c>
      <c r="AE4013">
        <v>23</v>
      </c>
      <c r="AF4013">
        <v>4.524</v>
      </c>
    </row>
    <row r="4014" spans="1:32" x14ac:dyDescent="0.25">
      <c r="A4014">
        <v>4705</v>
      </c>
      <c r="B4014">
        <v>5124</v>
      </c>
      <c r="C4014">
        <v>5124</v>
      </c>
      <c r="D4014">
        <v>26576</v>
      </c>
      <c r="E4014" t="str">
        <f t="shared" si="186"/>
        <v>26576-BRA-P</v>
      </c>
      <c r="F4014" t="s">
        <v>1419</v>
      </c>
      <c r="G4014" t="s">
        <v>76</v>
      </c>
      <c r="H4014" t="s">
        <v>12</v>
      </c>
      <c r="I4014">
        <v>-56.349899000000001</v>
      </c>
      <c r="J4014">
        <v>-12.130100000000001</v>
      </c>
      <c r="K4014">
        <v>373</v>
      </c>
      <c r="L4014">
        <v>30</v>
      </c>
      <c r="M4014" t="str">
        <f t="shared" si="187"/>
        <v>Pequeña</v>
      </c>
      <c r="N4014" t="str">
        <f t="shared" si="188"/>
        <v>P</v>
      </c>
      <c r="O4014">
        <v>0.537524</v>
      </c>
      <c r="P4014" t="s">
        <v>7</v>
      </c>
      <c r="Q4014">
        <v>-1.5889999999999999E-3</v>
      </c>
      <c r="R4014" t="s">
        <v>8</v>
      </c>
      <c r="S4014">
        <v>349.28686499999998</v>
      </c>
      <c r="T4014" t="s">
        <v>70</v>
      </c>
      <c r="U4014">
        <v>23676.908127296181</v>
      </c>
      <c r="V4014">
        <v>25.299999</v>
      </c>
      <c r="W4014">
        <v>5.6139999999999999</v>
      </c>
      <c r="X4014">
        <v>74.19</v>
      </c>
      <c r="Y4014">
        <v>4.0070100000000002</v>
      </c>
      <c r="Z4014">
        <v>82.4</v>
      </c>
      <c r="AA4014" t="str">
        <f>IF(Z4014=-1,"Flat",
INDEX({"North","Northeast","East","Southeast","South","Southwest","West","Northwest","North"},
MATCH(Z4014,{0;22.5;67.5;112.5;157.5;202.5;247.5;292.5;337.5},1)))</f>
        <v>East</v>
      </c>
      <c r="AB4014">
        <v>0.59863299999999997</v>
      </c>
      <c r="AC4014" t="s">
        <v>20</v>
      </c>
      <c r="AD4014">
        <v>1</v>
      </c>
      <c r="AE4014">
        <v>18</v>
      </c>
      <c r="AF4014">
        <v>4.3949999999999996</v>
      </c>
    </row>
    <row r="4015" spans="1:32" x14ac:dyDescent="0.25">
      <c r="A4015">
        <v>4707</v>
      </c>
      <c r="B4015">
        <v>5126</v>
      </c>
      <c r="C4015">
        <v>5126</v>
      </c>
      <c r="D4015">
        <v>26578</v>
      </c>
      <c r="E4015" t="str">
        <f t="shared" si="186"/>
        <v>26578-BRA-P</v>
      </c>
      <c r="F4015" t="s">
        <v>1420</v>
      </c>
      <c r="G4015" t="s">
        <v>76</v>
      </c>
      <c r="H4015" t="s">
        <v>12</v>
      </c>
      <c r="I4015">
        <v>-47.944499999999998</v>
      </c>
      <c r="J4015">
        <v>-16.100100000000001</v>
      </c>
      <c r="K4015">
        <v>1005</v>
      </c>
      <c r="L4015">
        <v>30</v>
      </c>
      <c r="M4015" t="str">
        <f t="shared" si="187"/>
        <v>Pequeña</v>
      </c>
      <c r="N4015" t="str">
        <f t="shared" si="188"/>
        <v>P</v>
      </c>
      <c r="O4015">
        <v>1.0278799999999999</v>
      </c>
      <c r="P4015" t="s">
        <v>7</v>
      </c>
      <c r="Q4015">
        <v>9.5340000000000008E-3</v>
      </c>
      <c r="R4015" t="s">
        <v>8</v>
      </c>
      <c r="S4015">
        <v>154.502441</v>
      </c>
      <c r="T4015" t="s">
        <v>49</v>
      </c>
      <c r="U4015">
        <v>6083.5441436213141</v>
      </c>
      <c r="V4015">
        <v>22.299999</v>
      </c>
      <c r="W4015">
        <v>5.8570000000000002</v>
      </c>
      <c r="X4015">
        <v>68.09</v>
      </c>
      <c r="Y4015">
        <v>5.4503300000000001</v>
      </c>
      <c r="Z4015">
        <v>79.3</v>
      </c>
      <c r="AA4015" t="str">
        <f>IF(Z4015=-1,"Flat",
INDEX({"North","Northeast","East","Southeast","South","Southwest","West","Northwest","North"},
MATCH(Z4015,{0;22.5;67.5;112.5;157.5;202.5;247.5;292.5;337.5},1)))</f>
        <v>East</v>
      </c>
      <c r="AB4015">
        <v>0.59587599999999996</v>
      </c>
      <c r="AC4015" t="s">
        <v>20</v>
      </c>
      <c r="AD4015">
        <v>1</v>
      </c>
      <c r="AE4015">
        <v>21</v>
      </c>
      <c r="AF4015">
        <v>4.6269999999999998</v>
      </c>
    </row>
    <row r="4016" spans="1:32" x14ac:dyDescent="0.25">
      <c r="A4016">
        <v>4709</v>
      </c>
      <c r="B4016">
        <v>5128</v>
      </c>
      <c r="C4016">
        <v>5128</v>
      </c>
      <c r="D4016">
        <v>26580</v>
      </c>
      <c r="E4016" t="str">
        <f t="shared" si="186"/>
        <v>26580-BRA-P</v>
      </c>
      <c r="F4016" t="s">
        <v>1421</v>
      </c>
      <c r="G4016" t="s">
        <v>76</v>
      </c>
      <c r="H4016" t="s">
        <v>12</v>
      </c>
      <c r="I4016">
        <v>-54.938999000000003</v>
      </c>
      <c r="J4016">
        <v>-12.3802</v>
      </c>
      <c r="K4016">
        <v>356</v>
      </c>
      <c r="L4016">
        <v>30</v>
      </c>
      <c r="M4016" t="str">
        <f t="shared" si="187"/>
        <v>Pequeña</v>
      </c>
      <c r="N4016" t="str">
        <f t="shared" si="188"/>
        <v>P</v>
      </c>
      <c r="O4016">
        <v>1.02946</v>
      </c>
      <c r="P4016" t="s">
        <v>7</v>
      </c>
      <c r="Q4016">
        <v>2.7810000000000001E-3</v>
      </c>
      <c r="R4016" t="s">
        <v>8</v>
      </c>
      <c r="S4016">
        <v>315</v>
      </c>
      <c r="T4016" t="s">
        <v>30</v>
      </c>
      <c r="U4016">
        <v>80811.156731400406</v>
      </c>
      <c r="V4016">
        <v>25.4</v>
      </c>
      <c r="W4016">
        <v>5.7519999999999998</v>
      </c>
      <c r="X4016">
        <v>74.19</v>
      </c>
      <c r="Y4016">
        <v>3.7145199999999998</v>
      </c>
      <c r="Z4016">
        <v>82.4</v>
      </c>
      <c r="AA4016" t="str">
        <f>IF(Z4016=-1,"Flat",
INDEX({"North","Northeast","East","Southeast","South","Southwest","West","Northwest","North"},
MATCH(Z4016,{0;22.5;67.5;112.5;157.5;202.5;247.5;292.5;337.5},1)))</f>
        <v>East</v>
      </c>
      <c r="AB4016">
        <v>0.74497599999999997</v>
      </c>
      <c r="AC4016" t="s">
        <v>10</v>
      </c>
      <c r="AD4016">
        <v>2.5</v>
      </c>
      <c r="AE4016">
        <v>18</v>
      </c>
      <c r="AF4016">
        <v>4.4989999999999997</v>
      </c>
    </row>
    <row r="4017" spans="1:32" x14ac:dyDescent="0.25">
      <c r="A4017">
        <v>4711</v>
      </c>
      <c r="B4017">
        <v>5130</v>
      </c>
      <c r="C4017">
        <v>5130</v>
      </c>
      <c r="D4017">
        <v>26582</v>
      </c>
      <c r="E4017" t="str">
        <f t="shared" si="186"/>
        <v>26582-BRA-P</v>
      </c>
      <c r="F4017" t="s">
        <v>1422</v>
      </c>
      <c r="G4017" t="s">
        <v>76</v>
      </c>
      <c r="H4017" t="s">
        <v>12</v>
      </c>
      <c r="I4017">
        <v>-47.746299999999998</v>
      </c>
      <c r="J4017">
        <v>-23.166201000000001</v>
      </c>
      <c r="K4017">
        <v>601</v>
      </c>
      <c r="L4017">
        <v>30</v>
      </c>
      <c r="M4017" t="str">
        <f t="shared" si="187"/>
        <v>Pequeña</v>
      </c>
      <c r="N4017" t="str">
        <f t="shared" si="188"/>
        <v>P</v>
      </c>
      <c r="O4017">
        <v>1.2436100000000001</v>
      </c>
      <c r="P4017" t="s">
        <v>7</v>
      </c>
      <c r="Q4017">
        <v>1.5493E-2</v>
      </c>
      <c r="R4017" t="s">
        <v>80</v>
      </c>
      <c r="S4017">
        <v>31.865977999999998</v>
      </c>
      <c r="T4017" t="s">
        <v>9</v>
      </c>
      <c r="U4017">
        <v>67.434792355692636</v>
      </c>
      <c r="V4017">
        <v>21.5</v>
      </c>
      <c r="W4017">
        <v>5.5430000000000001</v>
      </c>
      <c r="X4017">
        <v>80.22</v>
      </c>
      <c r="Y4017">
        <v>5.03186</v>
      </c>
      <c r="Z4017">
        <v>114</v>
      </c>
      <c r="AA4017" t="str">
        <f>IF(Z4017=-1,"Flat",
INDEX({"North","Northeast","East","Southeast","South","Southwest","West","Northwest","North"},
MATCH(Z4017,{0;22.5;67.5;112.5;157.5;202.5;247.5;292.5;337.5},1)))</f>
        <v>Southeast</v>
      </c>
      <c r="AB4017">
        <v>0.74380999999999997</v>
      </c>
      <c r="AC4017" t="s">
        <v>10</v>
      </c>
      <c r="AD4017">
        <v>1</v>
      </c>
      <c r="AE4017">
        <v>25</v>
      </c>
      <c r="AF4017">
        <v>4.4119999999999999</v>
      </c>
    </row>
    <row r="4018" spans="1:32" x14ac:dyDescent="0.25">
      <c r="A4018">
        <v>4712</v>
      </c>
      <c r="B4018">
        <v>5131</v>
      </c>
      <c r="C4018">
        <v>5131</v>
      </c>
      <c r="D4018">
        <v>26583</v>
      </c>
      <c r="E4018" t="str">
        <f t="shared" si="186"/>
        <v>26583-BRA-P</v>
      </c>
      <c r="F4018" t="s">
        <v>1423</v>
      </c>
      <c r="G4018" t="s">
        <v>76</v>
      </c>
      <c r="H4018" t="s">
        <v>12</v>
      </c>
      <c r="I4018">
        <v>-50.405997999999997</v>
      </c>
      <c r="J4018">
        <v>-23.848101</v>
      </c>
      <c r="K4018">
        <v>577</v>
      </c>
      <c r="L4018">
        <v>30</v>
      </c>
      <c r="M4018" t="str">
        <f t="shared" si="187"/>
        <v>Pequeña</v>
      </c>
      <c r="N4018" t="str">
        <f t="shared" si="188"/>
        <v>P</v>
      </c>
      <c r="O4018">
        <v>1.92136</v>
      </c>
      <c r="P4018" t="s">
        <v>7</v>
      </c>
      <c r="Q4018">
        <v>7.9450000000000007E-3</v>
      </c>
      <c r="R4018" t="s">
        <v>8</v>
      </c>
      <c r="S4018">
        <v>152.102722</v>
      </c>
      <c r="T4018" t="s">
        <v>49</v>
      </c>
      <c r="U4018">
        <v>43.453701102321077</v>
      </c>
      <c r="V4018">
        <v>20.399999999999999</v>
      </c>
      <c r="W4018">
        <v>5.3760000000000003</v>
      </c>
      <c r="X4018">
        <v>74.22</v>
      </c>
      <c r="Y4018">
        <v>3.2029100000000001</v>
      </c>
      <c r="Z4018">
        <v>74.900000000000006</v>
      </c>
      <c r="AA4018" t="str">
        <f>IF(Z4018=-1,"Flat",
INDEX({"North","Northeast","East","Southeast","South","Southwest","West","Northwest","North"},
MATCH(Z4018,{0;22.5;67.5;112.5;157.5;202.5;247.5;292.5;337.5},1)))</f>
        <v>East</v>
      </c>
      <c r="AB4018">
        <v>0.58976799999999996</v>
      </c>
      <c r="AC4018" t="s">
        <v>20</v>
      </c>
      <c r="AD4018">
        <v>1</v>
      </c>
      <c r="AE4018">
        <v>25</v>
      </c>
      <c r="AF4018">
        <v>4.3029999999999999</v>
      </c>
    </row>
    <row r="4019" spans="1:32" x14ac:dyDescent="0.25">
      <c r="A4019">
        <v>4714</v>
      </c>
      <c r="B4019">
        <v>5133</v>
      </c>
      <c r="C4019">
        <v>5133</v>
      </c>
      <c r="D4019">
        <v>26585</v>
      </c>
      <c r="E4019" t="str">
        <f t="shared" si="186"/>
        <v>26585-BRA-P</v>
      </c>
      <c r="F4019" t="s">
        <v>1424</v>
      </c>
      <c r="G4019" t="s">
        <v>76</v>
      </c>
      <c r="H4019" t="s">
        <v>12</v>
      </c>
      <c r="I4019">
        <v>-49.173698000000002</v>
      </c>
      <c r="J4019">
        <v>-12.1348</v>
      </c>
      <c r="K4019">
        <v>294</v>
      </c>
      <c r="L4019">
        <v>30</v>
      </c>
      <c r="M4019" t="str">
        <f t="shared" si="187"/>
        <v>Pequeña</v>
      </c>
      <c r="N4019" t="str">
        <f t="shared" si="188"/>
        <v>P</v>
      </c>
      <c r="O4019">
        <v>0.63356000000000001</v>
      </c>
      <c r="P4019" t="s">
        <v>7</v>
      </c>
      <c r="Q4019">
        <v>5.1640000000000002E-3</v>
      </c>
      <c r="R4019" t="s">
        <v>8</v>
      </c>
      <c r="S4019">
        <v>284.349335</v>
      </c>
      <c r="T4019" t="s">
        <v>16</v>
      </c>
      <c r="U4019">
        <v>372.40463500821278</v>
      </c>
      <c r="V4019">
        <v>26.9</v>
      </c>
      <c r="W4019">
        <v>5.94</v>
      </c>
      <c r="X4019">
        <v>69.459999999999994</v>
      </c>
      <c r="Y4019">
        <v>4.5813300000000003</v>
      </c>
      <c r="Z4019">
        <v>135</v>
      </c>
      <c r="AA4019" t="str">
        <f>IF(Z4019=-1,"Flat",
INDEX({"North","Northeast","East","Southeast","South","Southwest","West","Northwest","North"},
MATCH(Z4019,{0;22.5;67.5;112.5;157.5;202.5;247.5;292.5;337.5},1)))</f>
        <v>Southeast</v>
      </c>
      <c r="AB4019">
        <v>0.67184699999999997</v>
      </c>
      <c r="AC4019" t="s">
        <v>10</v>
      </c>
      <c r="AD4019">
        <v>1</v>
      </c>
      <c r="AE4019">
        <v>18</v>
      </c>
      <c r="AF4019">
        <v>4.6150000000000002</v>
      </c>
    </row>
    <row r="4020" spans="1:32" x14ac:dyDescent="0.25">
      <c r="A4020">
        <v>4718</v>
      </c>
      <c r="B4020">
        <v>5137</v>
      </c>
      <c r="C4020">
        <v>5137</v>
      </c>
      <c r="D4020">
        <v>26589</v>
      </c>
      <c r="E4020" t="str">
        <f t="shared" si="186"/>
        <v>26589-BRA-P</v>
      </c>
      <c r="F4020" t="s">
        <v>1425</v>
      </c>
      <c r="G4020" t="s">
        <v>76</v>
      </c>
      <c r="H4020" t="s">
        <v>12</v>
      </c>
      <c r="I4020">
        <v>-37.309897999999997</v>
      </c>
      <c r="J4020">
        <v>-4.7900999999999998</v>
      </c>
      <c r="K4020">
        <v>19</v>
      </c>
      <c r="L4020">
        <v>30</v>
      </c>
      <c r="M4020" t="str">
        <f t="shared" si="187"/>
        <v>Pequeña</v>
      </c>
      <c r="N4020" t="str">
        <f t="shared" si="188"/>
        <v>P</v>
      </c>
      <c r="O4020">
        <v>0.37928800000000001</v>
      </c>
      <c r="P4020" t="s">
        <v>7</v>
      </c>
      <c r="Q4020">
        <v>7.9500000000000003E-4</v>
      </c>
      <c r="R4020" t="s">
        <v>8</v>
      </c>
      <c r="S4020">
        <v>160.20112599999999</v>
      </c>
      <c r="T4020" t="s">
        <v>13</v>
      </c>
      <c r="U4020">
        <v>2888.199390688625</v>
      </c>
      <c r="V4020">
        <v>27</v>
      </c>
      <c r="W4020">
        <v>6.4059999999999997</v>
      </c>
      <c r="X4020">
        <v>80.37</v>
      </c>
      <c r="Y4020">
        <v>7.33134</v>
      </c>
      <c r="Z4020">
        <v>107.9</v>
      </c>
      <c r="AA4020" t="str">
        <f>IF(Z4020=-1,"Flat",
INDEX({"North","Northeast","East","Southeast","South","Southwest","West","Northwest","North"},
MATCH(Z4020,{0;22.5;67.5;112.5;157.5;202.5;247.5;292.5;337.5},1)))</f>
        <v>East</v>
      </c>
      <c r="AB4020">
        <v>0.59838000000000002</v>
      </c>
      <c r="AC4020" t="s">
        <v>20</v>
      </c>
      <c r="AD4020">
        <v>2</v>
      </c>
      <c r="AE4020">
        <v>7</v>
      </c>
      <c r="AF4020">
        <v>5.0190000000000001</v>
      </c>
    </row>
    <row r="4021" spans="1:32" x14ac:dyDescent="0.25">
      <c r="A4021">
        <v>4719</v>
      </c>
      <c r="B4021">
        <v>5138</v>
      </c>
      <c r="C4021">
        <v>5138</v>
      </c>
      <c r="D4021">
        <v>26590</v>
      </c>
      <c r="E4021" t="str">
        <f t="shared" si="186"/>
        <v>26590-BRA-M</v>
      </c>
      <c r="F4021" t="s">
        <v>1426</v>
      </c>
      <c r="G4021" t="s">
        <v>76</v>
      </c>
      <c r="H4021" t="s">
        <v>25</v>
      </c>
      <c r="I4021">
        <v>-42.697299999999998</v>
      </c>
      <c r="J4021">
        <v>-14.1623</v>
      </c>
      <c r="K4021">
        <v>787</v>
      </c>
      <c r="L4021">
        <v>39118.647199999999</v>
      </c>
      <c r="M4021" t="str">
        <f t="shared" si="187"/>
        <v>Mediana</v>
      </c>
      <c r="N4021" t="str">
        <f t="shared" si="188"/>
        <v>M</v>
      </c>
      <c r="O4021">
        <v>6.6629399999999999</v>
      </c>
      <c r="P4021" t="s">
        <v>14</v>
      </c>
      <c r="Q4021">
        <v>6.8726999999999996E-2</v>
      </c>
      <c r="R4021" t="s">
        <v>80</v>
      </c>
      <c r="S4021">
        <v>290.21279900000002</v>
      </c>
      <c r="T4021" t="s">
        <v>16</v>
      </c>
      <c r="U4021">
        <v>916.08559191430652</v>
      </c>
      <c r="V4021">
        <v>24.299999</v>
      </c>
      <c r="W4021">
        <v>6.2530000000000001</v>
      </c>
      <c r="X4021">
        <v>55</v>
      </c>
      <c r="Y4021">
        <v>12.754799999999999</v>
      </c>
      <c r="Z4021">
        <v>112</v>
      </c>
      <c r="AA4021" t="str">
        <f>IF(Z4021=-1,"Flat",
INDEX({"North","Northeast","East","Southeast","South","Southwest","West","Northwest","North"},
MATCH(Z4021,{0;22.5;67.5;112.5;157.5;202.5;247.5;292.5;337.5},1)))</f>
        <v>East</v>
      </c>
      <c r="AB4021">
        <v>0.72456200000000004</v>
      </c>
      <c r="AC4021" t="s">
        <v>10</v>
      </c>
      <c r="AD4021">
        <v>14</v>
      </c>
      <c r="AE4021">
        <v>18</v>
      </c>
      <c r="AF4021">
        <v>4.8959999999999999</v>
      </c>
    </row>
    <row r="4022" spans="1:32" x14ac:dyDescent="0.25">
      <c r="A4022">
        <v>4720</v>
      </c>
      <c r="B4022">
        <v>5139</v>
      </c>
      <c r="C4022">
        <v>5139</v>
      </c>
      <c r="D4022">
        <v>26591</v>
      </c>
      <c r="E4022" t="str">
        <f t="shared" si="186"/>
        <v>26591-BRA-P</v>
      </c>
      <c r="F4022" t="s">
        <v>1427</v>
      </c>
      <c r="G4022" t="s">
        <v>76</v>
      </c>
      <c r="H4022" t="s">
        <v>12</v>
      </c>
      <c r="I4022">
        <v>-51.390498999999998</v>
      </c>
      <c r="J4022">
        <v>-22.866399999999999</v>
      </c>
      <c r="K4022">
        <v>532</v>
      </c>
      <c r="L4022">
        <v>30</v>
      </c>
      <c r="M4022" t="str">
        <f t="shared" si="187"/>
        <v>Pequeña</v>
      </c>
      <c r="N4022" t="str">
        <f t="shared" si="188"/>
        <v>P</v>
      </c>
      <c r="O4022">
        <v>0.302813</v>
      </c>
      <c r="P4022" t="s">
        <v>7</v>
      </c>
      <c r="Q4022">
        <v>1.7479999999999999E-2</v>
      </c>
      <c r="R4022" t="s">
        <v>80</v>
      </c>
      <c r="S4022">
        <v>315</v>
      </c>
      <c r="T4022" t="s">
        <v>30</v>
      </c>
      <c r="U4022">
        <v>183.6698705241671</v>
      </c>
      <c r="V4022">
        <v>22.299999</v>
      </c>
      <c r="W4022">
        <v>5.6630000000000003</v>
      </c>
      <c r="X4022">
        <v>74.22</v>
      </c>
      <c r="Y4022">
        <v>5.2575000000000003</v>
      </c>
      <c r="Z4022">
        <v>74.900000000000006</v>
      </c>
      <c r="AA4022" t="str">
        <f>IF(Z4022=-1,"Flat",
INDEX({"North","Northeast","East","Southeast","South","Southwest","West","Northwest","North"},
MATCH(Z4022,{0;22.5;67.5;112.5;157.5;202.5;247.5;292.5;337.5},1)))</f>
        <v>East</v>
      </c>
      <c r="AB4022">
        <v>0.74849299999999996</v>
      </c>
      <c r="AC4022" t="s">
        <v>10</v>
      </c>
      <c r="AD4022">
        <v>4.9000000000000004</v>
      </c>
      <c r="AE4022">
        <v>24</v>
      </c>
      <c r="AF4022">
        <v>4.5069999999999997</v>
      </c>
    </row>
    <row r="4023" spans="1:32" x14ac:dyDescent="0.25">
      <c r="A4023">
        <v>4721</v>
      </c>
      <c r="B4023">
        <v>5140</v>
      </c>
      <c r="C4023">
        <v>5140</v>
      </c>
      <c r="D4023">
        <v>26592</v>
      </c>
      <c r="E4023" t="str">
        <f t="shared" si="186"/>
        <v>26592-BRA-P</v>
      </c>
      <c r="F4023" t="s">
        <v>1428</v>
      </c>
      <c r="G4023" t="s">
        <v>76</v>
      </c>
      <c r="H4023" t="s">
        <v>12</v>
      </c>
      <c r="I4023">
        <v>-51.57</v>
      </c>
      <c r="J4023">
        <v>-27.49</v>
      </c>
      <c r="K4023">
        <v>693</v>
      </c>
      <c r="L4023">
        <v>30</v>
      </c>
      <c r="M4023" t="str">
        <f t="shared" si="187"/>
        <v>Pequeña</v>
      </c>
      <c r="N4023" t="str">
        <f t="shared" si="188"/>
        <v>P</v>
      </c>
      <c r="O4023">
        <v>1.0819399999999999</v>
      </c>
      <c r="P4023" t="s">
        <v>7</v>
      </c>
      <c r="Q4023">
        <v>-2.3040999999999999E-2</v>
      </c>
      <c r="R4023" t="s">
        <v>15</v>
      </c>
      <c r="S4023">
        <v>278.34390300000001</v>
      </c>
      <c r="T4023" t="s">
        <v>16</v>
      </c>
      <c r="U4023">
        <v>4523.4993306581764</v>
      </c>
      <c r="V4023">
        <v>18.600000000000001</v>
      </c>
      <c r="W4023">
        <v>5.2889999999999997</v>
      </c>
      <c r="X4023">
        <v>84.02</v>
      </c>
      <c r="Y4023">
        <v>5.3275800000000002</v>
      </c>
      <c r="Z4023">
        <v>28.3</v>
      </c>
      <c r="AA4023" t="str">
        <f>IF(Z4023=-1,"Flat",
INDEX({"North","Northeast","East","Southeast","South","Southwest","West","Northwest","North"},
MATCH(Z4023,{0;22.5;67.5;112.5;157.5;202.5;247.5;292.5;337.5},1)))</f>
        <v>Northeast</v>
      </c>
      <c r="AB4023">
        <v>0.66869400000000001</v>
      </c>
      <c r="AC4023" t="s">
        <v>10</v>
      </c>
      <c r="AD4023">
        <v>1.4</v>
      </c>
      <c r="AE4023">
        <v>26</v>
      </c>
      <c r="AF4023">
        <v>4.2530000000000001</v>
      </c>
    </row>
    <row r="4024" spans="1:32" x14ac:dyDescent="0.25">
      <c r="A4024">
        <v>4722</v>
      </c>
      <c r="B4024">
        <v>5141</v>
      </c>
      <c r="C4024">
        <v>5141</v>
      </c>
      <c r="D4024">
        <v>26593</v>
      </c>
      <c r="E4024" t="str">
        <f t="shared" si="186"/>
        <v>26593-BRA-P</v>
      </c>
      <c r="F4024" t="s">
        <v>1429</v>
      </c>
      <c r="G4024" t="s">
        <v>76</v>
      </c>
      <c r="H4024" t="s">
        <v>12</v>
      </c>
      <c r="I4024">
        <v>-52.580002</v>
      </c>
      <c r="J4024">
        <v>-27.15</v>
      </c>
      <c r="K4024">
        <v>725</v>
      </c>
      <c r="L4024">
        <v>30</v>
      </c>
      <c r="M4024" t="str">
        <f t="shared" si="187"/>
        <v>Pequeña</v>
      </c>
      <c r="N4024" t="str">
        <f t="shared" si="188"/>
        <v>P</v>
      </c>
      <c r="O4024">
        <v>1.2748200000000001</v>
      </c>
      <c r="P4024" t="s">
        <v>7</v>
      </c>
      <c r="Q4024">
        <v>-9.1369999999999993E-3</v>
      </c>
      <c r="R4024" t="s">
        <v>8</v>
      </c>
      <c r="S4024">
        <v>201.68229700000001</v>
      </c>
      <c r="T4024" t="s">
        <v>13</v>
      </c>
      <c r="U4024">
        <v>3693.7521844094358</v>
      </c>
      <c r="V4024">
        <v>18.700001</v>
      </c>
      <c r="W4024">
        <v>5.2389999999999999</v>
      </c>
      <c r="X4024">
        <v>84.02</v>
      </c>
      <c r="Y4024">
        <v>5.1822699999999999</v>
      </c>
      <c r="Z4024">
        <v>28.3</v>
      </c>
      <c r="AA4024" t="str">
        <f>IF(Z4024=-1,"Flat",
INDEX({"North","Northeast","East","Southeast","South","Southwest","West","Northwest","North"},
MATCH(Z4024,{0;22.5;67.5;112.5;157.5;202.5;247.5;292.5;337.5},1)))</f>
        <v>Northeast</v>
      </c>
      <c r="AB4024">
        <v>0.59185900000000002</v>
      </c>
      <c r="AC4024" t="s">
        <v>20</v>
      </c>
      <c r="AD4024">
        <v>1.1000000000000001</v>
      </c>
      <c r="AE4024">
        <v>25</v>
      </c>
      <c r="AF4024">
        <v>4.2149999999999999</v>
      </c>
    </row>
    <row r="4025" spans="1:32" x14ac:dyDescent="0.25">
      <c r="A4025">
        <v>4723</v>
      </c>
      <c r="B4025">
        <v>5142</v>
      </c>
      <c r="C4025">
        <v>5142</v>
      </c>
      <c r="D4025">
        <v>26594</v>
      </c>
      <c r="E4025" t="str">
        <f t="shared" si="186"/>
        <v>26594-BRA-P</v>
      </c>
      <c r="F4025" t="s">
        <v>1430</v>
      </c>
      <c r="G4025" t="s">
        <v>76</v>
      </c>
      <c r="H4025" t="s">
        <v>12</v>
      </c>
      <c r="I4025">
        <v>-38.149898999999998</v>
      </c>
      <c r="J4025">
        <v>-9.0701000000000001</v>
      </c>
      <c r="K4025">
        <v>708</v>
      </c>
      <c r="L4025">
        <v>30</v>
      </c>
      <c r="M4025" t="str">
        <f t="shared" si="187"/>
        <v>Pequeña</v>
      </c>
      <c r="N4025" t="str">
        <f t="shared" si="188"/>
        <v>P</v>
      </c>
      <c r="O4025">
        <v>2.3736000000000002</v>
      </c>
      <c r="P4025" t="s">
        <v>32</v>
      </c>
      <c r="Q4025">
        <v>-2.3839999999999998E-3</v>
      </c>
      <c r="R4025" t="s">
        <v>8</v>
      </c>
      <c r="S4025">
        <v>207.181107</v>
      </c>
      <c r="T4025" t="s">
        <v>23</v>
      </c>
      <c r="U4025">
        <v>3326.593132468578</v>
      </c>
      <c r="V4025">
        <v>23.299999</v>
      </c>
      <c r="W4025">
        <v>5.7969999999999997</v>
      </c>
      <c r="X4025">
        <v>62.13</v>
      </c>
      <c r="Y4025">
        <v>8.4719300000000004</v>
      </c>
      <c r="Z4025">
        <v>124.9</v>
      </c>
      <c r="AA4025" t="str">
        <f>IF(Z4025=-1,"Flat",
INDEX({"North","Northeast","East","Southeast","South","Southwest","West","Northwest","North"},
MATCH(Z4025,{0;22.5;67.5;112.5;157.5;202.5;247.5;292.5;337.5},1)))</f>
        <v>Southeast</v>
      </c>
      <c r="AB4025">
        <v>0.59253199999999995</v>
      </c>
      <c r="AC4025" t="s">
        <v>20</v>
      </c>
      <c r="AD4025">
        <v>5</v>
      </c>
      <c r="AE4025">
        <v>8</v>
      </c>
      <c r="AF4025">
        <v>4.5960000000000001</v>
      </c>
    </row>
    <row r="4026" spans="1:32" x14ac:dyDescent="0.25">
      <c r="A4026">
        <v>4725</v>
      </c>
      <c r="B4026">
        <v>5144</v>
      </c>
      <c r="C4026">
        <v>5144</v>
      </c>
      <c r="D4026">
        <v>26596</v>
      </c>
      <c r="E4026" t="str">
        <f t="shared" si="186"/>
        <v>26596-BRA-P</v>
      </c>
      <c r="F4026" t="s">
        <v>1431</v>
      </c>
      <c r="G4026" t="s">
        <v>76</v>
      </c>
      <c r="H4026" t="s">
        <v>12</v>
      </c>
      <c r="I4026">
        <v>-45.426701000000001</v>
      </c>
      <c r="J4026">
        <v>-20.4648</v>
      </c>
      <c r="K4026">
        <v>833</v>
      </c>
      <c r="L4026">
        <v>30</v>
      </c>
      <c r="M4026" t="str">
        <f t="shared" si="187"/>
        <v>Pequeña</v>
      </c>
      <c r="N4026" t="str">
        <f t="shared" si="188"/>
        <v>P</v>
      </c>
      <c r="O4026">
        <v>1.29573</v>
      </c>
      <c r="P4026" t="s">
        <v>7</v>
      </c>
      <c r="Q4026">
        <v>-9.1369999999999993E-3</v>
      </c>
      <c r="R4026" t="s">
        <v>8</v>
      </c>
      <c r="S4026">
        <v>229.467163</v>
      </c>
      <c r="T4026" t="s">
        <v>23</v>
      </c>
      <c r="U4026">
        <v>129.87861112899051</v>
      </c>
      <c r="V4026">
        <v>21.799999</v>
      </c>
      <c r="W4026">
        <v>5.5890000000000004</v>
      </c>
      <c r="X4026">
        <v>88.22</v>
      </c>
      <c r="Y4026">
        <v>4.9747199999999996</v>
      </c>
      <c r="Z4026">
        <v>88</v>
      </c>
      <c r="AA4026" t="str">
        <f>IF(Z4026=-1,"Flat",
INDEX({"North","Northeast","East","Southeast","South","Southwest","West","Northwest","North"},
MATCH(Z4026,{0;22.5;67.5;112.5;157.5;202.5;247.5;292.5;337.5},1)))</f>
        <v>East</v>
      </c>
      <c r="AB4026">
        <v>0.67070799999999997</v>
      </c>
      <c r="AC4026" t="s">
        <v>10</v>
      </c>
      <c r="AD4026">
        <v>1</v>
      </c>
      <c r="AE4026">
        <v>24</v>
      </c>
      <c r="AF4026">
        <v>4.4400000000000022</v>
      </c>
    </row>
    <row r="4027" spans="1:32" x14ac:dyDescent="0.25">
      <c r="A4027">
        <v>4726</v>
      </c>
      <c r="B4027">
        <v>5145</v>
      </c>
      <c r="C4027">
        <v>5145</v>
      </c>
      <c r="D4027">
        <v>26597</v>
      </c>
      <c r="E4027" t="str">
        <f t="shared" si="186"/>
        <v>26597-BRA-P</v>
      </c>
      <c r="F4027" t="s">
        <v>1432</v>
      </c>
      <c r="G4027" t="s">
        <v>76</v>
      </c>
      <c r="H4027" t="s">
        <v>12</v>
      </c>
      <c r="I4027">
        <v>-45.439999</v>
      </c>
      <c r="J4027">
        <v>-20.43</v>
      </c>
      <c r="K4027">
        <v>915</v>
      </c>
      <c r="L4027">
        <v>30</v>
      </c>
      <c r="M4027" t="str">
        <f t="shared" si="187"/>
        <v>Pequeña</v>
      </c>
      <c r="N4027" t="str">
        <f t="shared" si="188"/>
        <v>P</v>
      </c>
      <c r="O4027">
        <v>2.5962499999999999</v>
      </c>
      <c r="P4027" t="s">
        <v>32</v>
      </c>
      <c r="Q4027">
        <v>-1.6288E-2</v>
      </c>
      <c r="R4027" t="s">
        <v>15</v>
      </c>
      <c r="S4027">
        <v>292.61987299999998</v>
      </c>
      <c r="T4027" t="s">
        <v>30</v>
      </c>
      <c r="U4027">
        <v>614.62661644888533</v>
      </c>
      <c r="V4027">
        <v>21.299999</v>
      </c>
      <c r="W4027">
        <v>5.5949999999999998</v>
      </c>
      <c r="X4027">
        <v>88.22</v>
      </c>
      <c r="Y4027">
        <v>5.5106000000000002</v>
      </c>
      <c r="Z4027">
        <v>88</v>
      </c>
      <c r="AA4027" t="str">
        <f>IF(Z4027=-1,"Flat",
INDEX({"North","Northeast","East","Southeast","South","Southwest","West","Northwest","North"},
MATCH(Z4027,{0;22.5;67.5;112.5;157.5;202.5;247.5;292.5;337.5},1)))</f>
        <v>East</v>
      </c>
      <c r="AB4027">
        <v>0.73553599999999997</v>
      </c>
      <c r="AC4027" t="s">
        <v>10</v>
      </c>
      <c r="AD4027">
        <v>1</v>
      </c>
      <c r="AE4027">
        <v>24</v>
      </c>
      <c r="AF4027">
        <v>4.46</v>
      </c>
    </row>
    <row r="4028" spans="1:32" x14ac:dyDescent="0.25">
      <c r="A4028">
        <v>4730</v>
      </c>
      <c r="B4028">
        <v>5149</v>
      </c>
      <c r="C4028">
        <v>5149</v>
      </c>
      <c r="D4028">
        <v>26601</v>
      </c>
      <c r="E4028" t="str">
        <f t="shared" si="186"/>
        <v>26601-BRA-P</v>
      </c>
      <c r="F4028" t="s">
        <v>1433</v>
      </c>
      <c r="G4028" t="s">
        <v>76</v>
      </c>
      <c r="H4028" t="s">
        <v>12</v>
      </c>
      <c r="I4028">
        <v>-53.502997999999998</v>
      </c>
      <c r="J4028">
        <v>-29.998199</v>
      </c>
      <c r="K4028">
        <v>121</v>
      </c>
      <c r="L4028">
        <v>30</v>
      </c>
      <c r="M4028" t="str">
        <f t="shared" si="187"/>
        <v>Pequeña</v>
      </c>
      <c r="N4028" t="str">
        <f t="shared" si="188"/>
        <v>P</v>
      </c>
      <c r="O4028">
        <v>0.71684000000000003</v>
      </c>
      <c r="P4028" t="s">
        <v>7</v>
      </c>
      <c r="Q4028">
        <v>8.7399999999999995E-3</v>
      </c>
      <c r="R4028" t="s">
        <v>8</v>
      </c>
      <c r="S4028">
        <v>12.652556000000001</v>
      </c>
      <c r="T4028" t="s">
        <v>70</v>
      </c>
      <c r="U4028">
        <v>163.1957761468523</v>
      </c>
      <c r="V4028">
        <v>19.5</v>
      </c>
      <c r="W4028">
        <v>5.202</v>
      </c>
      <c r="X4028">
        <v>78.52</v>
      </c>
      <c r="Y4028">
        <v>6.5398800000000001</v>
      </c>
      <c r="Z4028">
        <v>95.3</v>
      </c>
      <c r="AA4028" t="str">
        <f>IF(Z4028=-1,"Flat",
INDEX({"North","Northeast","East","Southeast","South","Southwest","West","Northwest","North"},
MATCH(Z4028,{0;22.5;67.5;112.5;157.5;202.5;247.5;292.5;337.5},1)))</f>
        <v>East</v>
      </c>
      <c r="AB4028">
        <v>0.79634300000000002</v>
      </c>
      <c r="AC4028" t="s">
        <v>10</v>
      </c>
      <c r="AD4028">
        <v>1</v>
      </c>
      <c r="AE4028">
        <v>26</v>
      </c>
      <c r="AF4028">
        <v>4.1710000000000012</v>
      </c>
    </row>
    <row r="4029" spans="1:32" x14ac:dyDescent="0.25">
      <c r="A4029">
        <v>4731</v>
      </c>
      <c r="B4029">
        <v>5150</v>
      </c>
      <c r="C4029">
        <v>5150</v>
      </c>
      <c r="D4029">
        <v>26602</v>
      </c>
      <c r="E4029" t="str">
        <f t="shared" si="186"/>
        <v>26602-BRA-P</v>
      </c>
      <c r="F4029" t="s">
        <v>1434</v>
      </c>
      <c r="G4029" t="s">
        <v>76</v>
      </c>
      <c r="H4029" t="s">
        <v>12</v>
      </c>
      <c r="I4029">
        <v>-43.630001</v>
      </c>
      <c r="J4029">
        <v>-16.350000000000001</v>
      </c>
      <c r="K4029">
        <v>625</v>
      </c>
      <c r="L4029">
        <v>30</v>
      </c>
      <c r="M4029" t="str">
        <f t="shared" si="187"/>
        <v>Pequeña</v>
      </c>
      <c r="N4029" t="str">
        <f t="shared" si="188"/>
        <v>P</v>
      </c>
      <c r="O4029">
        <v>9.0282000000000001E-2</v>
      </c>
      <c r="P4029" t="s">
        <v>7</v>
      </c>
      <c r="Q4029">
        <v>7.9500000000000003E-4</v>
      </c>
      <c r="R4029" t="s">
        <v>8</v>
      </c>
      <c r="S4029">
        <v>251.56504799999999</v>
      </c>
      <c r="T4029" t="s">
        <v>16</v>
      </c>
      <c r="U4029">
        <v>4583.6052870127496</v>
      </c>
      <c r="V4029">
        <v>24.9</v>
      </c>
      <c r="W4029">
        <v>6.0019999999999998</v>
      </c>
      <c r="X4029">
        <v>88.22</v>
      </c>
      <c r="Y4029">
        <v>4.3415299999999997</v>
      </c>
      <c r="Z4029">
        <v>88</v>
      </c>
      <c r="AA4029" t="str">
        <f>IF(Z4029=-1,"Flat",
INDEX({"North","Northeast","East","Southeast","South","Southwest","West","Northwest","North"},
MATCH(Z4029,{0;22.5;67.5;112.5;157.5;202.5;247.5;292.5;337.5},1)))</f>
        <v>East</v>
      </c>
      <c r="AB4029">
        <v>0.59707900000000003</v>
      </c>
      <c r="AC4029" t="s">
        <v>20</v>
      </c>
      <c r="AD4029">
        <v>5</v>
      </c>
      <c r="AE4029">
        <v>20</v>
      </c>
      <c r="AF4029">
        <v>4.6929999999999996</v>
      </c>
    </row>
    <row r="4030" spans="1:32" x14ac:dyDescent="0.25">
      <c r="A4030">
        <v>4734</v>
      </c>
      <c r="B4030">
        <v>5153</v>
      </c>
      <c r="C4030">
        <v>5153</v>
      </c>
      <c r="D4030">
        <v>26605</v>
      </c>
      <c r="E4030" t="str">
        <f t="shared" si="186"/>
        <v>26605-BRA-P</v>
      </c>
      <c r="F4030" t="s">
        <v>1435</v>
      </c>
      <c r="G4030" t="s">
        <v>76</v>
      </c>
      <c r="H4030" t="s">
        <v>12</v>
      </c>
      <c r="I4030">
        <v>-43.639999000000003</v>
      </c>
      <c r="J4030">
        <v>-16.360001</v>
      </c>
      <c r="K4030">
        <v>604</v>
      </c>
      <c r="L4030">
        <v>30</v>
      </c>
      <c r="M4030" t="str">
        <f t="shared" si="187"/>
        <v>Pequeña</v>
      </c>
      <c r="N4030" t="str">
        <f t="shared" si="188"/>
        <v>P</v>
      </c>
      <c r="O4030">
        <v>1.23539</v>
      </c>
      <c r="P4030" t="s">
        <v>7</v>
      </c>
      <c r="Q4030">
        <v>8.7399999999999995E-3</v>
      </c>
      <c r="R4030" t="s">
        <v>8</v>
      </c>
      <c r="S4030">
        <v>229.68589800000001</v>
      </c>
      <c r="T4030" t="s">
        <v>23</v>
      </c>
      <c r="U4030">
        <v>3596.1813257321692</v>
      </c>
      <c r="V4030">
        <v>25</v>
      </c>
      <c r="W4030">
        <v>5.9989999999999997</v>
      </c>
      <c r="X4030">
        <v>88.22</v>
      </c>
      <c r="Y4030">
        <v>4.1295400000000022</v>
      </c>
      <c r="Z4030">
        <v>88</v>
      </c>
      <c r="AA4030" t="str">
        <f>IF(Z4030=-1,"Flat",
INDEX({"North","Northeast","East","Southeast","South","Southwest","West","Northwest","North"},
MATCH(Z4030,{0;22.5;67.5;112.5;157.5;202.5;247.5;292.5;337.5},1)))</f>
        <v>East</v>
      </c>
      <c r="AB4030">
        <v>0.59687900000000005</v>
      </c>
      <c r="AC4030" t="s">
        <v>20</v>
      </c>
      <c r="AD4030">
        <v>5</v>
      </c>
      <c r="AE4030">
        <v>20</v>
      </c>
      <c r="AF4030">
        <v>4.6859999999999999</v>
      </c>
    </row>
    <row r="4031" spans="1:32" x14ac:dyDescent="0.25">
      <c r="A4031">
        <v>4739</v>
      </c>
      <c r="B4031">
        <v>5158</v>
      </c>
      <c r="C4031">
        <v>5158</v>
      </c>
      <c r="D4031">
        <v>26610</v>
      </c>
      <c r="E4031" t="str">
        <f t="shared" si="186"/>
        <v>26610-BRA-P</v>
      </c>
      <c r="F4031" t="s">
        <v>1436</v>
      </c>
      <c r="G4031" t="s">
        <v>76</v>
      </c>
      <c r="H4031" t="s">
        <v>12</v>
      </c>
      <c r="I4031">
        <v>-41.907699999999998</v>
      </c>
      <c r="J4031">
        <v>-18.565100000000001</v>
      </c>
      <c r="K4031">
        <v>199</v>
      </c>
      <c r="L4031">
        <v>30</v>
      </c>
      <c r="M4031" t="str">
        <f t="shared" si="187"/>
        <v>Pequeña</v>
      </c>
      <c r="N4031" t="str">
        <f t="shared" si="188"/>
        <v>P</v>
      </c>
      <c r="O4031">
        <v>1.49437</v>
      </c>
      <c r="P4031" t="s">
        <v>7</v>
      </c>
      <c r="Q4031">
        <v>-1.8671E-2</v>
      </c>
      <c r="R4031" t="s">
        <v>15</v>
      </c>
      <c r="S4031">
        <v>61.476883000000001</v>
      </c>
      <c r="T4031" t="s">
        <v>9</v>
      </c>
      <c r="U4031">
        <v>20.188350223595911</v>
      </c>
      <c r="V4031">
        <v>25.200001</v>
      </c>
      <c r="W4031">
        <v>5.0609999999999999</v>
      </c>
      <c r="X4031">
        <v>88.22</v>
      </c>
      <c r="Y4031">
        <v>3.65042</v>
      </c>
      <c r="Z4031">
        <v>88</v>
      </c>
      <c r="AA4031" t="str">
        <f>IF(Z4031=-1,"Flat",
INDEX({"North","Northeast","East","Southeast","South","Southwest","West","Northwest","North"},
MATCH(Z4031,{0;22.5;67.5;112.5;157.5;202.5;247.5;292.5;337.5},1)))</f>
        <v>East</v>
      </c>
      <c r="AB4031">
        <v>0.66905199999999998</v>
      </c>
      <c r="AC4031" t="s">
        <v>10</v>
      </c>
      <c r="AD4031">
        <v>1</v>
      </c>
      <c r="AE4031">
        <v>19</v>
      </c>
      <c r="AF4031">
        <v>3.9889999999999999</v>
      </c>
    </row>
    <row r="4032" spans="1:32" x14ac:dyDescent="0.25">
      <c r="A4032">
        <v>4743</v>
      </c>
      <c r="B4032">
        <v>5162</v>
      </c>
      <c r="C4032">
        <v>5162</v>
      </c>
      <c r="D4032">
        <v>26614</v>
      </c>
      <c r="E4032" t="str">
        <f t="shared" si="186"/>
        <v>26614-BRA-P</v>
      </c>
      <c r="F4032" t="s">
        <v>1437</v>
      </c>
      <c r="G4032" t="s">
        <v>76</v>
      </c>
      <c r="H4032" t="s">
        <v>12</v>
      </c>
      <c r="I4032">
        <v>-50.158901</v>
      </c>
      <c r="J4032">
        <v>-27.579799999999999</v>
      </c>
      <c r="K4032">
        <v>876</v>
      </c>
      <c r="L4032">
        <v>30</v>
      </c>
      <c r="M4032" t="str">
        <f t="shared" si="187"/>
        <v>Pequeña</v>
      </c>
      <c r="N4032" t="str">
        <f t="shared" si="188"/>
        <v>P</v>
      </c>
      <c r="O4032">
        <v>0.51704399999999995</v>
      </c>
      <c r="P4032" t="s">
        <v>7</v>
      </c>
      <c r="Q4032">
        <v>8.7399999999999995E-3</v>
      </c>
      <c r="R4032" t="s">
        <v>8</v>
      </c>
      <c r="S4032">
        <v>6.340192</v>
      </c>
      <c r="T4032" t="s">
        <v>70</v>
      </c>
      <c r="U4032">
        <v>129.29833483987181</v>
      </c>
      <c r="V4032">
        <v>16.299999</v>
      </c>
      <c r="W4032">
        <v>4.6269999999999998</v>
      </c>
      <c r="X4032">
        <v>84.02</v>
      </c>
      <c r="Y4032">
        <v>4.99824</v>
      </c>
      <c r="Z4032">
        <v>28.3</v>
      </c>
      <c r="AA4032" t="str">
        <f>IF(Z4032=-1,"Flat",
INDEX({"North","Northeast","East","Southeast","South","Southwest","West","Northwest","North"},
MATCH(Z4032,{0;22.5;67.5;112.5;157.5;202.5;247.5;292.5;337.5},1)))</f>
        <v>Northeast</v>
      </c>
      <c r="AB4032">
        <v>0.74615399999999998</v>
      </c>
      <c r="AC4032" t="s">
        <v>10</v>
      </c>
      <c r="AD4032">
        <v>1.1000000000000001</v>
      </c>
      <c r="AE4032">
        <v>25</v>
      </c>
      <c r="AF4032">
        <v>3.7629999999999999</v>
      </c>
    </row>
    <row r="4033" spans="1:32" x14ac:dyDescent="0.25">
      <c r="A4033">
        <v>4744</v>
      </c>
      <c r="B4033">
        <v>5163</v>
      </c>
      <c r="C4033">
        <v>5163</v>
      </c>
      <c r="D4033">
        <v>26615</v>
      </c>
      <c r="E4033" t="str">
        <f t="shared" si="186"/>
        <v>26615-BRA-P</v>
      </c>
      <c r="F4033" t="s">
        <v>1438</v>
      </c>
      <c r="G4033" t="s">
        <v>76</v>
      </c>
      <c r="H4033" t="s">
        <v>12</v>
      </c>
      <c r="I4033">
        <v>-48.900002000000001</v>
      </c>
      <c r="J4033">
        <v>-20.010000000000002</v>
      </c>
      <c r="K4033">
        <v>563</v>
      </c>
      <c r="L4033">
        <v>30</v>
      </c>
      <c r="M4033" t="str">
        <f t="shared" si="187"/>
        <v>Pequeña</v>
      </c>
      <c r="N4033" t="str">
        <f t="shared" si="188"/>
        <v>P</v>
      </c>
      <c r="O4033">
        <v>0.343781</v>
      </c>
      <c r="P4033" t="s">
        <v>7</v>
      </c>
      <c r="Q4033">
        <v>9.5340000000000008E-3</v>
      </c>
      <c r="R4033" t="s">
        <v>8</v>
      </c>
      <c r="S4033">
        <v>138.366455</v>
      </c>
      <c r="T4033" t="s">
        <v>49</v>
      </c>
      <c r="U4033">
        <v>401.68359323451392</v>
      </c>
      <c r="V4033">
        <v>24.1</v>
      </c>
      <c r="W4033">
        <v>5.7789999999999999</v>
      </c>
      <c r="X4033">
        <v>88.22</v>
      </c>
      <c r="Y4033">
        <v>5.14811</v>
      </c>
      <c r="Z4033">
        <v>88</v>
      </c>
      <c r="AA4033" t="str">
        <f>IF(Z4033=-1,"Flat",
INDEX({"North","Northeast","East","Southeast","South","Southwest","West","Northwest","North"},
MATCH(Z4033,{0;22.5;67.5;112.5;157.5;202.5;247.5;292.5;337.5},1)))</f>
        <v>East</v>
      </c>
      <c r="AB4033">
        <v>0.59828899999999996</v>
      </c>
      <c r="AC4033" t="s">
        <v>20</v>
      </c>
      <c r="AD4033">
        <v>1.3</v>
      </c>
      <c r="AE4033">
        <v>24</v>
      </c>
      <c r="AF4033">
        <v>4.5490000000000004</v>
      </c>
    </row>
    <row r="4034" spans="1:32" x14ac:dyDescent="0.25">
      <c r="A4034">
        <v>4745</v>
      </c>
      <c r="B4034">
        <v>5164</v>
      </c>
      <c r="C4034">
        <v>5164</v>
      </c>
      <c r="D4034">
        <v>26616</v>
      </c>
      <c r="E4034" t="str">
        <f t="shared" si="186"/>
        <v>26616-BRA-P</v>
      </c>
      <c r="F4034" t="s">
        <v>1439</v>
      </c>
      <c r="G4034" t="s">
        <v>76</v>
      </c>
      <c r="H4034" t="s">
        <v>12</v>
      </c>
      <c r="I4034">
        <v>-48.91</v>
      </c>
      <c r="J4034">
        <v>-20</v>
      </c>
      <c r="K4034">
        <v>572</v>
      </c>
      <c r="L4034">
        <v>30</v>
      </c>
      <c r="M4034" t="str">
        <f t="shared" si="187"/>
        <v>Pequeña</v>
      </c>
      <c r="N4034" t="str">
        <f t="shared" si="188"/>
        <v>P</v>
      </c>
      <c r="O4034">
        <v>0.65909300000000004</v>
      </c>
      <c r="P4034" t="s">
        <v>7</v>
      </c>
      <c r="Q4034">
        <v>6.7539999999999996E-3</v>
      </c>
      <c r="R4034" t="s">
        <v>8</v>
      </c>
      <c r="S4034">
        <v>252.34986900000001</v>
      </c>
      <c r="T4034" t="s">
        <v>16</v>
      </c>
      <c r="U4034">
        <v>1047.261562558951</v>
      </c>
      <c r="V4034">
        <v>24.1</v>
      </c>
      <c r="W4034">
        <v>5.782</v>
      </c>
      <c r="X4034">
        <v>88.22</v>
      </c>
      <c r="Y4034">
        <v>5.1924099999999997</v>
      </c>
      <c r="Z4034">
        <v>88</v>
      </c>
      <c r="AA4034" t="str">
        <f>IF(Z4034=-1,"Flat",
INDEX({"North","Northeast","East","Southeast","South","Southwest","West","Northwest","North"},
MATCH(Z4034,{0;22.5;67.5;112.5;157.5;202.5;247.5;292.5;337.5},1)))</f>
        <v>East</v>
      </c>
      <c r="AB4034">
        <v>0.79899500000000001</v>
      </c>
      <c r="AC4034" t="s">
        <v>10</v>
      </c>
      <c r="AD4034">
        <v>1</v>
      </c>
      <c r="AE4034">
        <v>24</v>
      </c>
      <c r="AF4034">
        <v>4.5529999999999999</v>
      </c>
    </row>
    <row r="4035" spans="1:32" x14ac:dyDescent="0.25">
      <c r="A4035">
        <v>4746</v>
      </c>
      <c r="B4035">
        <v>5165</v>
      </c>
      <c r="C4035">
        <v>5165</v>
      </c>
      <c r="D4035">
        <v>26617</v>
      </c>
      <c r="E4035" t="str">
        <f t="shared" si="186"/>
        <v>26617-BRA-P</v>
      </c>
      <c r="F4035" t="s">
        <v>1440</v>
      </c>
      <c r="G4035" t="s">
        <v>76</v>
      </c>
      <c r="H4035" t="s">
        <v>12</v>
      </c>
      <c r="I4035">
        <v>-48.900002000000001</v>
      </c>
      <c r="J4035">
        <v>-20.040001</v>
      </c>
      <c r="K4035">
        <v>555</v>
      </c>
      <c r="L4035">
        <v>30</v>
      </c>
      <c r="M4035" t="str">
        <f t="shared" si="187"/>
        <v>Pequeña</v>
      </c>
      <c r="N4035" t="str">
        <f t="shared" si="188"/>
        <v>P</v>
      </c>
      <c r="O4035">
        <v>0.65754599999999996</v>
      </c>
      <c r="P4035" t="s">
        <v>7</v>
      </c>
      <c r="Q4035">
        <v>4.3699999999999998E-3</v>
      </c>
      <c r="R4035" t="s">
        <v>8</v>
      </c>
      <c r="S4035">
        <v>62.878695999999998</v>
      </c>
      <c r="T4035" t="s">
        <v>9</v>
      </c>
      <c r="U4035">
        <v>1864.514491418259</v>
      </c>
      <c r="V4035">
        <v>24.200001</v>
      </c>
      <c r="W4035">
        <v>5.7770000000000001</v>
      </c>
      <c r="X4035">
        <v>88.22</v>
      </c>
      <c r="Y4035">
        <v>5.1141399999999999</v>
      </c>
      <c r="Z4035">
        <v>88</v>
      </c>
      <c r="AA4035" t="str">
        <f>IF(Z4035=-1,"Flat",
INDEX({"North","Northeast","East","Southeast","South","Southwest","West","Northwest","North"},
MATCH(Z4035,{0;22.5;67.5;112.5;157.5;202.5;247.5;292.5;337.5},1)))</f>
        <v>East</v>
      </c>
      <c r="AB4035">
        <v>0.67030299999999998</v>
      </c>
      <c r="AC4035" t="s">
        <v>10</v>
      </c>
      <c r="AD4035">
        <v>2.5</v>
      </c>
      <c r="AE4035">
        <v>24</v>
      </c>
      <c r="AF4035">
        <v>4.5469999999999997</v>
      </c>
    </row>
    <row r="4036" spans="1:32" x14ac:dyDescent="0.25">
      <c r="A4036">
        <v>4747</v>
      </c>
      <c r="B4036">
        <v>5166</v>
      </c>
      <c r="C4036">
        <v>5166</v>
      </c>
      <c r="D4036">
        <v>26618</v>
      </c>
      <c r="E4036" t="str">
        <f t="shared" si="186"/>
        <v>26618-BRA-P</v>
      </c>
      <c r="F4036" t="s">
        <v>1441</v>
      </c>
      <c r="G4036" t="s">
        <v>76</v>
      </c>
      <c r="H4036" t="s">
        <v>12</v>
      </c>
      <c r="I4036">
        <v>-48.91</v>
      </c>
      <c r="J4036">
        <v>-20.040001</v>
      </c>
      <c r="K4036">
        <v>559</v>
      </c>
      <c r="L4036">
        <v>30</v>
      </c>
      <c r="M4036" t="str">
        <f t="shared" si="187"/>
        <v>Pequeña</v>
      </c>
      <c r="N4036" t="str">
        <f t="shared" si="188"/>
        <v>P</v>
      </c>
      <c r="O4036">
        <v>1.35368</v>
      </c>
      <c r="P4036" t="s">
        <v>7</v>
      </c>
      <c r="Q4036">
        <v>3.973E-3</v>
      </c>
      <c r="R4036" t="s">
        <v>8</v>
      </c>
      <c r="S4036">
        <v>245.05609100000001</v>
      </c>
      <c r="T4036" t="s">
        <v>23</v>
      </c>
      <c r="U4036">
        <v>1276.6564771986889</v>
      </c>
      <c r="V4036">
        <v>24.200001</v>
      </c>
      <c r="W4036">
        <v>5.7789999999999999</v>
      </c>
      <c r="X4036">
        <v>88.22</v>
      </c>
      <c r="Y4036">
        <v>5.16906</v>
      </c>
      <c r="Z4036">
        <v>88</v>
      </c>
      <c r="AA4036" t="str">
        <f>IF(Z4036=-1,"Flat",
INDEX({"North","Northeast","East","Southeast","South","Southwest","West","Northwest","North"},
MATCH(Z4036,{0;22.5;67.5;112.5;157.5;202.5;247.5;292.5;337.5},1)))</f>
        <v>East</v>
      </c>
      <c r="AB4036">
        <v>0.74523499999999998</v>
      </c>
      <c r="AC4036" t="s">
        <v>10</v>
      </c>
      <c r="AD4036">
        <v>2.5</v>
      </c>
      <c r="AE4036">
        <v>24</v>
      </c>
      <c r="AF4036">
        <v>4.548</v>
      </c>
    </row>
    <row r="4037" spans="1:32" x14ac:dyDescent="0.25">
      <c r="A4037">
        <v>4748</v>
      </c>
      <c r="B4037">
        <v>5167</v>
      </c>
      <c r="C4037">
        <v>5167</v>
      </c>
      <c r="D4037">
        <v>26619</v>
      </c>
      <c r="E4037" t="str">
        <f t="shared" ref="E4037:E4100" si="189">TEXT(D4037,"00000") &amp; "-" &amp; UPPER(LEFT(G4038,3)) &amp; "-" &amp; N4037</f>
        <v>26619-BRA-P</v>
      </c>
      <c r="F4037" t="s">
        <v>1442</v>
      </c>
      <c r="G4037" t="s">
        <v>76</v>
      </c>
      <c r="H4037" t="s">
        <v>12</v>
      </c>
      <c r="I4037">
        <v>-60.68</v>
      </c>
      <c r="J4037">
        <v>2.82</v>
      </c>
      <c r="K4037">
        <v>76</v>
      </c>
      <c r="L4037">
        <v>30</v>
      </c>
      <c r="M4037" t="str">
        <f t="shared" ref="M4037:M4100" si="190">IF(L4037&lt;20000,"Pequeña",IF(L4037&lt;200000,"Mediana","Grande"))</f>
        <v>Pequeña</v>
      </c>
      <c r="N4037" t="str">
        <f t="shared" ref="N4037:N4100" si="191">LEFT(M4037,1)</f>
        <v>P</v>
      </c>
      <c r="O4037">
        <v>0.218363</v>
      </c>
      <c r="P4037" t="s">
        <v>7</v>
      </c>
      <c r="Q4037">
        <v>0</v>
      </c>
      <c r="R4037" t="s">
        <v>8</v>
      </c>
      <c r="S4037">
        <v>258.69006300000001</v>
      </c>
      <c r="T4037" t="s">
        <v>16</v>
      </c>
      <c r="U4037">
        <v>44.847043297823809</v>
      </c>
      <c r="V4037">
        <v>27.5</v>
      </c>
      <c r="W4037">
        <v>5.5250000000000004</v>
      </c>
      <c r="X4037">
        <v>80.22</v>
      </c>
      <c r="Y4037">
        <v>4.4592299999999998</v>
      </c>
      <c r="Z4037">
        <v>49.5</v>
      </c>
      <c r="AA4037" t="str">
        <f>IF(Z4037=-1,"Flat",
INDEX({"North","Northeast","East","Southeast","South","Southwest","West","Northwest","North"},
MATCH(Z4037,{0;22.5;67.5;112.5;157.5;202.5;247.5;292.5;337.5},1)))</f>
        <v>Northeast</v>
      </c>
      <c r="AB4037">
        <v>0.59764799999999996</v>
      </c>
      <c r="AC4037" t="s">
        <v>20</v>
      </c>
      <c r="AD4037">
        <v>1</v>
      </c>
      <c r="AE4037">
        <v>6</v>
      </c>
      <c r="AF4037">
        <v>4.3090000000000002</v>
      </c>
    </row>
    <row r="4038" spans="1:32" x14ac:dyDescent="0.25">
      <c r="A4038">
        <v>4749</v>
      </c>
      <c r="B4038">
        <v>5168</v>
      </c>
      <c r="C4038">
        <v>5168</v>
      </c>
      <c r="D4038">
        <v>26620</v>
      </c>
      <c r="E4038" t="str">
        <f t="shared" si="189"/>
        <v>26620-BRA-P</v>
      </c>
      <c r="F4038" t="s">
        <v>1443</v>
      </c>
      <c r="G4038" t="s">
        <v>76</v>
      </c>
      <c r="H4038" t="s">
        <v>12</v>
      </c>
      <c r="I4038">
        <v>-40.810001</v>
      </c>
      <c r="J4038">
        <v>-8.81</v>
      </c>
      <c r="K4038">
        <v>435</v>
      </c>
      <c r="L4038">
        <v>30</v>
      </c>
      <c r="M4038" t="str">
        <f t="shared" si="190"/>
        <v>Pequeña</v>
      </c>
      <c r="N4038" t="str">
        <f t="shared" si="191"/>
        <v>P</v>
      </c>
      <c r="O4038">
        <v>4.0376000000000002E-2</v>
      </c>
      <c r="P4038" t="s">
        <v>7</v>
      </c>
      <c r="Q4038">
        <v>3.97E-4</v>
      </c>
      <c r="R4038" t="s">
        <v>8</v>
      </c>
      <c r="S4038">
        <v>45</v>
      </c>
      <c r="T4038" t="s">
        <v>9</v>
      </c>
      <c r="U4038">
        <v>2132.0947169710962</v>
      </c>
      <c r="V4038">
        <v>26.799999</v>
      </c>
      <c r="W4038">
        <v>5.8769999999999998</v>
      </c>
      <c r="X4038">
        <v>62.13</v>
      </c>
      <c r="Y4038">
        <v>6.0967099999999999</v>
      </c>
      <c r="Z4038">
        <v>124.9</v>
      </c>
      <c r="AA4038" t="str">
        <f>IF(Z4038=-1,"Flat",
INDEX({"North","Northeast","East","Southeast","South","Southwest","West","Northwest","North"},
MATCH(Z4038,{0;22.5;67.5;112.5;157.5;202.5;247.5;292.5;337.5},1)))</f>
        <v>Southeast</v>
      </c>
      <c r="AB4038">
        <v>0.59989999999999999</v>
      </c>
      <c r="AC4038" t="s">
        <v>20</v>
      </c>
      <c r="AD4038">
        <v>1</v>
      </c>
      <c r="AE4038">
        <v>11</v>
      </c>
      <c r="AF4038">
        <v>4.57</v>
      </c>
    </row>
    <row r="4039" spans="1:32" x14ac:dyDescent="0.25">
      <c r="A4039">
        <v>4750</v>
      </c>
      <c r="B4039">
        <v>5169</v>
      </c>
      <c r="C4039">
        <v>5169</v>
      </c>
      <c r="D4039">
        <v>26621</v>
      </c>
      <c r="E4039" t="str">
        <f t="shared" si="189"/>
        <v>26621-BRA-P</v>
      </c>
      <c r="F4039" t="s">
        <v>1444</v>
      </c>
      <c r="G4039" t="s">
        <v>76</v>
      </c>
      <c r="H4039" t="s">
        <v>12</v>
      </c>
      <c r="I4039">
        <v>-44.558898999999997</v>
      </c>
      <c r="J4039">
        <v>-20.559401000000001</v>
      </c>
      <c r="K4039">
        <v>878</v>
      </c>
      <c r="L4039">
        <v>30</v>
      </c>
      <c r="M4039" t="str">
        <f t="shared" si="190"/>
        <v>Pequeña</v>
      </c>
      <c r="N4039" t="str">
        <f t="shared" si="191"/>
        <v>P</v>
      </c>
      <c r="O4039">
        <v>1.88469</v>
      </c>
      <c r="P4039" t="s">
        <v>7</v>
      </c>
      <c r="Q4039">
        <v>2.1055000000000001E-2</v>
      </c>
      <c r="R4039" t="s">
        <v>80</v>
      </c>
      <c r="S4039">
        <v>212.00538599999999</v>
      </c>
      <c r="T4039" t="s">
        <v>23</v>
      </c>
      <c r="U4039">
        <v>2640.2074607566092</v>
      </c>
      <c r="V4039">
        <v>21.299999</v>
      </c>
      <c r="W4039">
        <v>5.6509999999999998</v>
      </c>
      <c r="X4039">
        <v>88.22</v>
      </c>
      <c r="Y4039">
        <v>3.8822000000000001</v>
      </c>
      <c r="Z4039">
        <v>88</v>
      </c>
      <c r="AA4039" t="str">
        <f>IF(Z4039=-1,"Flat",
INDEX({"North","Northeast","East","Southeast","South","Southwest","West","Northwest","North"},
MATCH(Z4039,{0;22.5;67.5;112.5;157.5;202.5;247.5;292.5;337.5},1)))</f>
        <v>East</v>
      </c>
      <c r="AB4039">
        <v>0.59536100000000003</v>
      </c>
      <c r="AC4039" t="s">
        <v>20</v>
      </c>
      <c r="AD4039">
        <v>5</v>
      </c>
      <c r="AE4039">
        <v>24</v>
      </c>
      <c r="AF4039">
        <v>4.4850000000000012</v>
      </c>
    </row>
    <row r="4040" spans="1:32" x14ac:dyDescent="0.25">
      <c r="A4040">
        <v>4751</v>
      </c>
      <c r="B4040">
        <v>5170</v>
      </c>
      <c r="C4040">
        <v>5170</v>
      </c>
      <c r="D4040">
        <v>26622</v>
      </c>
      <c r="E4040" t="str">
        <f t="shared" si="189"/>
        <v>26622-BRA-P</v>
      </c>
      <c r="F4040" t="s">
        <v>267</v>
      </c>
      <c r="G4040" t="s">
        <v>76</v>
      </c>
      <c r="H4040" t="s">
        <v>25</v>
      </c>
      <c r="I4040">
        <v>-44.075499999999998</v>
      </c>
      <c r="J4040">
        <v>-16.874300000000002</v>
      </c>
      <c r="K4040">
        <v>936</v>
      </c>
      <c r="L4040">
        <v>30</v>
      </c>
      <c r="M4040" t="str">
        <f t="shared" si="190"/>
        <v>Pequeña</v>
      </c>
      <c r="N4040" t="str">
        <f t="shared" si="191"/>
        <v>P</v>
      </c>
      <c r="O4040">
        <v>0.464308</v>
      </c>
      <c r="P4040" t="s">
        <v>7</v>
      </c>
      <c r="Q4040">
        <v>-9.1369999999999993E-3</v>
      </c>
      <c r="R4040" t="s">
        <v>8</v>
      </c>
      <c r="S4040">
        <v>315</v>
      </c>
      <c r="T4040" t="s">
        <v>30</v>
      </c>
      <c r="U4040">
        <v>2577.6113140409511</v>
      </c>
      <c r="V4040">
        <v>22.200001</v>
      </c>
      <c r="W4040">
        <v>5.8639999999999999</v>
      </c>
      <c r="X4040">
        <v>88.22</v>
      </c>
      <c r="Y4040">
        <v>5.0962500000000004</v>
      </c>
      <c r="Z4040">
        <v>88</v>
      </c>
      <c r="AA4040" t="str">
        <f>IF(Z4040=-1,"Flat",
INDEX({"North","Northeast","East","Southeast","South","Southwest","West","Northwest","North"},
MATCH(Z4040,{0;22.5;67.5;112.5;157.5;202.5;247.5;292.5;337.5},1)))</f>
        <v>East</v>
      </c>
      <c r="AB4040">
        <v>0.59195600000000004</v>
      </c>
      <c r="AC4040" t="s">
        <v>20</v>
      </c>
      <c r="AD4040">
        <v>19.600000000000001</v>
      </c>
      <c r="AE4040">
        <v>21</v>
      </c>
      <c r="AF4040">
        <v>4.6479999999999997</v>
      </c>
    </row>
    <row r="4041" spans="1:32" x14ac:dyDescent="0.25">
      <c r="A4041">
        <v>4752</v>
      </c>
      <c r="B4041">
        <v>5171</v>
      </c>
      <c r="C4041">
        <v>5171</v>
      </c>
      <c r="D4041">
        <v>26623</v>
      </c>
      <c r="E4041" t="str">
        <f t="shared" si="189"/>
        <v>26623-BRA-P</v>
      </c>
      <c r="F4041" t="s">
        <v>1445</v>
      </c>
      <c r="G4041" t="s">
        <v>76</v>
      </c>
      <c r="H4041" t="s">
        <v>12</v>
      </c>
      <c r="I4041">
        <v>-47.054501000000002</v>
      </c>
      <c r="J4041">
        <v>-22.633199999999999</v>
      </c>
      <c r="K4041">
        <v>612</v>
      </c>
      <c r="L4041">
        <v>30</v>
      </c>
      <c r="M4041" t="str">
        <f t="shared" si="190"/>
        <v>Pequeña</v>
      </c>
      <c r="N4041" t="str">
        <f t="shared" si="191"/>
        <v>P</v>
      </c>
      <c r="O4041">
        <v>1.03105</v>
      </c>
      <c r="P4041" t="s">
        <v>7</v>
      </c>
      <c r="Q4041">
        <v>9.5340000000000008E-3</v>
      </c>
      <c r="R4041" t="s">
        <v>8</v>
      </c>
      <c r="S4041">
        <v>201.9487</v>
      </c>
      <c r="T4041" t="s">
        <v>13</v>
      </c>
      <c r="U4041">
        <v>835.58370154105637</v>
      </c>
      <c r="V4041">
        <v>22.299999</v>
      </c>
      <c r="W4041">
        <v>5.6349999999999998</v>
      </c>
      <c r="X4041">
        <v>80.22</v>
      </c>
      <c r="Y4041">
        <v>4.7409699999999999</v>
      </c>
      <c r="Z4041">
        <v>114</v>
      </c>
      <c r="AA4041" t="str">
        <f>IF(Z4041=-1,"Flat",
INDEX({"North","Northeast","East","Southeast","South","Southwest","West","Northwest","North"},
MATCH(Z4041,{0;22.5;67.5;112.5;157.5;202.5;247.5;292.5;337.5},1)))</f>
        <v>Southeast</v>
      </c>
      <c r="AB4041">
        <v>0.59282800000000002</v>
      </c>
      <c r="AC4041" t="s">
        <v>20</v>
      </c>
      <c r="AD4041">
        <v>1.3</v>
      </c>
      <c r="AE4041">
        <v>25</v>
      </c>
      <c r="AF4041">
        <v>4.4589999999999996</v>
      </c>
    </row>
    <row r="4042" spans="1:32" x14ac:dyDescent="0.25">
      <c r="A4042">
        <v>4753</v>
      </c>
      <c r="B4042">
        <v>5172</v>
      </c>
      <c r="C4042">
        <v>5172</v>
      </c>
      <c r="D4042">
        <v>26624</v>
      </c>
      <c r="E4042" t="str">
        <f t="shared" si="189"/>
        <v>26624-BRA-P</v>
      </c>
      <c r="F4042" t="s">
        <v>1446</v>
      </c>
      <c r="G4042" t="s">
        <v>76</v>
      </c>
      <c r="H4042" t="s">
        <v>12</v>
      </c>
      <c r="I4042">
        <v>-50.217201000000003</v>
      </c>
      <c r="J4042">
        <v>-24.761700000000001</v>
      </c>
      <c r="K4042">
        <v>1089</v>
      </c>
      <c r="L4042">
        <v>30</v>
      </c>
      <c r="M4042" t="str">
        <f t="shared" si="190"/>
        <v>Pequeña</v>
      </c>
      <c r="N4042" t="str">
        <f t="shared" si="191"/>
        <v>P</v>
      </c>
      <c r="O4042">
        <v>2.1785700000000001</v>
      </c>
      <c r="P4042" t="s">
        <v>32</v>
      </c>
      <c r="Q4042">
        <v>1.1919999999999999E-3</v>
      </c>
      <c r="R4042" t="s">
        <v>8</v>
      </c>
      <c r="S4042">
        <v>209.419083</v>
      </c>
      <c r="T4042" t="s">
        <v>23</v>
      </c>
      <c r="U4042">
        <v>3671.0348262692628</v>
      </c>
      <c r="V4042">
        <v>17.899999999999999</v>
      </c>
      <c r="W4042">
        <v>5.0549999999999997</v>
      </c>
      <c r="X4042">
        <v>74.22</v>
      </c>
      <c r="Y4042">
        <v>7.0035400000000001</v>
      </c>
      <c r="Z4042">
        <v>74.900000000000006</v>
      </c>
      <c r="AA4042" t="str">
        <f>IF(Z4042=-1,"Flat",
INDEX({"North","Northeast","East","Southeast","South","Southwest","West","Northwest","North"},
MATCH(Z4042,{0;22.5;67.5;112.5;157.5;202.5;247.5;292.5;337.5},1)))</f>
        <v>East</v>
      </c>
      <c r="AB4042">
        <v>0.66552999999999995</v>
      </c>
      <c r="AC4042" t="s">
        <v>10</v>
      </c>
      <c r="AD4042">
        <v>1</v>
      </c>
      <c r="AE4042">
        <v>25</v>
      </c>
      <c r="AF4042">
        <v>4.0990000000000002</v>
      </c>
    </row>
    <row r="4043" spans="1:32" x14ac:dyDescent="0.25">
      <c r="A4043">
        <v>4754</v>
      </c>
      <c r="B4043">
        <v>5173</v>
      </c>
      <c r="C4043">
        <v>5173</v>
      </c>
      <c r="D4043">
        <v>26625</v>
      </c>
      <c r="E4043" t="str">
        <f t="shared" si="189"/>
        <v>26625-BRA-P</v>
      </c>
      <c r="F4043" t="s">
        <v>1447</v>
      </c>
      <c r="G4043" t="s">
        <v>76</v>
      </c>
      <c r="H4043" t="s">
        <v>12</v>
      </c>
      <c r="I4043">
        <v>-49.654800000000002</v>
      </c>
      <c r="J4043">
        <v>-22.212600999999999</v>
      </c>
      <c r="K4043">
        <v>674</v>
      </c>
      <c r="L4043">
        <v>30</v>
      </c>
      <c r="M4043" t="str">
        <f t="shared" si="190"/>
        <v>Pequeña</v>
      </c>
      <c r="N4043" t="str">
        <f t="shared" si="191"/>
        <v>P</v>
      </c>
      <c r="O4043">
        <v>0.42585299999999998</v>
      </c>
      <c r="P4043" t="s">
        <v>7</v>
      </c>
      <c r="Q4043">
        <v>4.3699999999999998E-3</v>
      </c>
      <c r="R4043" t="s">
        <v>8</v>
      </c>
      <c r="S4043">
        <v>193.570435</v>
      </c>
      <c r="T4043" t="s">
        <v>13</v>
      </c>
      <c r="U4043">
        <v>23.8181949351683</v>
      </c>
      <c r="V4043">
        <v>22.1</v>
      </c>
      <c r="W4043">
        <v>5.6820000000000004</v>
      </c>
      <c r="X4043">
        <v>80.22</v>
      </c>
      <c r="Y4043">
        <v>5.9787800000000004</v>
      </c>
      <c r="Z4043">
        <v>114</v>
      </c>
      <c r="AA4043" t="str">
        <f>IF(Z4043=-1,"Flat",
INDEX({"North","Northeast","East","Southeast","South","Southwest","West","Northwest","North"},
MATCH(Z4043,{0;22.5;67.5;112.5;157.5;202.5;247.5;292.5;337.5},1)))</f>
        <v>Southeast</v>
      </c>
      <c r="AB4043">
        <v>0.59352499999999997</v>
      </c>
      <c r="AC4043" t="s">
        <v>20</v>
      </c>
      <c r="AD4043">
        <v>1</v>
      </c>
      <c r="AE4043">
        <v>25</v>
      </c>
      <c r="AF4043">
        <v>4.5270000000000001</v>
      </c>
    </row>
    <row r="4044" spans="1:32" x14ac:dyDescent="0.25">
      <c r="A4044">
        <v>4757</v>
      </c>
      <c r="B4044">
        <v>5176</v>
      </c>
      <c r="C4044">
        <v>5176</v>
      </c>
      <c r="D4044">
        <v>26628</v>
      </c>
      <c r="E4044" t="str">
        <f t="shared" si="189"/>
        <v>26628-BRA-P</v>
      </c>
      <c r="F4044" t="s">
        <v>1448</v>
      </c>
      <c r="G4044" t="s">
        <v>76</v>
      </c>
      <c r="H4044" t="s">
        <v>12</v>
      </c>
      <c r="I4044">
        <v>-50.190800000000003</v>
      </c>
      <c r="J4044">
        <v>-20.7957</v>
      </c>
      <c r="K4044">
        <v>418</v>
      </c>
      <c r="L4044">
        <v>30</v>
      </c>
      <c r="M4044" t="str">
        <f t="shared" si="190"/>
        <v>Pequeña</v>
      </c>
      <c r="N4044" t="str">
        <f t="shared" si="191"/>
        <v>P</v>
      </c>
      <c r="O4044">
        <v>1.4054899999999999</v>
      </c>
      <c r="P4044" t="s">
        <v>7</v>
      </c>
      <c r="Q4044">
        <v>-1.1919999999999999E-3</v>
      </c>
      <c r="R4044" t="s">
        <v>8</v>
      </c>
      <c r="S4044">
        <v>122.56044</v>
      </c>
      <c r="T4044" t="s">
        <v>49</v>
      </c>
      <c r="U4044">
        <v>904.59435580187289</v>
      </c>
      <c r="V4044">
        <v>24.5</v>
      </c>
      <c r="W4044">
        <v>5.8</v>
      </c>
      <c r="X4044">
        <v>80.22</v>
      </c>
      <c r="Y4044">
        <v>5.5540900000000004</v>
      </c>
      <c r="Z4044">
        <v>114</v>
      </c>
      <c r="AA4044" t="str">
        <f>IF(Z4044=-1,"Flat",
INDEX({"North","Northeast","East","Southeast","South","Southwest","West","Northwest","North"},
MATCH(Z4044,{0;22.5;67.5;112.5;157.5;202.5;247.5;292.5;337.5},1)))</f>
        <v>Southeast</v>
      </c>
      <c r="AB4044">
        <v>0.59517299999999995</v>
      </c>
      <c r="AC4044" t="s">
        <v>20</v>
      </c>
      <c r="AD4044">
        <v>1</v>
      </c>
      <c r="AE4044">
        <v>24</v>
      </c>
      <c r="AF4044">
        <v>4.5590000000000002</v>
      </c>
    </row>
    <row r="4045" spans="1:32" x14ac:dyDescent="0.25">
      <c r="A4045">
        <v>4758</v>
      </c>
      <c r="B4045">
        <v>5177</v>
      </c>
      <c r="C4045">
        <v>5177</v>
      </c>
      <c r="D4045">
        <v>26629</v>
      </c>
      <c r="E4045" t="str">
        <f t="shared" si="189"/>
        <v>26629-BRA-P</v>
      </c>
      <c r="F4045" t="s">
        <v>1449</v>
      </c>
      <c r="G4045" t="s">
        <v>76</v>
      </c>
      <c r="H4045" t="s">
        <v>12</v>
      </c>
      <c r="I4045">
        <v>-54.976199999999999</v>
      </c>
      <c r="J4045">
        <v>-15.952</v>
      </c>
      <c r="K4045">
        <v>390</v>
      </c>
      <c r="L4045">
        <v>30</v>
      </c>
      <c r="M4045" t="str">
        <f t="shared" si="190"/>
        <v>Pequeña</v>
      </c>
      <c r="N4045" t="str">
        <f t="shared" si="191"/>
        <v>P</v>
      </c>
      <c r="O4045">
        <v>1.8482700000000001</v>
      </c>
      <c r="P4045" t="s">
        <v>7</v>
      </c>
      <c r="Q4045">
        <v>1.2315E-2</v>
      </c>
      <c r="R4045" t="s">
        <v>80</v>
      </c>
      <c r="S4045">
        <v>166.60749799999999</v>
      </c>
      <c r="T4045" t="s">
        <v>13</v>
      </c>
      <c r="U4045">
        <v>3829.9339747152012</v>
      </c>
      <c r="V4045">
        <v>25.299999</v>
      </c>
      <c r="W4045">
        <v>5.6230000000000002</v>
      </c>
      <c r="X4045">
        <v>70</v>
      </c>
      <c r="Y4045">
        <v>3.3123800000000001</v>
      </c>
      <c r="Z4045">
        <v>90</v>
      </c>
      <c r="AA4045" t="str">
        <f>IF(Z4045=-1,"Flat",
INDEX({"North","Northeast","East","Southeast","South","Southwest","West","Northwest","North"},
MATCH(Z4045,{0;22.5;67.5;112.5;157.5;202.5;247.5;292.5;337.5},1)))</f>
        <v>East</v>
      </c>
      <c r="AB4045">
        <v>0.59134699999999996</v>
      </c>
      <c r="AC4045" t="s">
        <v>20</v>
      </c>
      <c r="AD4045">
        <v>2</v>
      </c>
      <c r="AE4045">
        <v>21</v>
      </c>
      <c r="AF4045">
        <v>4.3979999999999997</v>
      </c>
    </row>
    <row r="4046" spans="1:32" x14ac:dyDescent="0.25">
      <c r="A4046">
        <v>4759</v>
      </c>
      <c r="B4046">
        <v>5178</v>
      </c>
      <c r="C4046">
        <v>5178</v>
      </c>
      <c r="D4046">
        <v>26630</v>
      </c>
      <c r="E4046" t="str">
        <f t="shared" si="189"/>
        <v>26630-BRA-P</v>
      </c>
      <c r="F4046" t="s">
        <v>1449</v>
      </c>
      <c r="G4046" t="s">
        <v>76</v>
      </c>
      <c r="H4046" t="s">
        <v>12</v>
      </c>
      <c r="I4046">
        <v>-67.324303</v>
      </c>
      <c r="J4046">
        <v>-9.98</v>
      </c>
      <c r="K4046">
        <v>390</v>
      </c>
      <c r="L4046">
        <v>30</v>
      </c>
      <c r="M4046" t="str">
        <f t="shared" si="190"/>
        <v>Pequeña</v>
      </c>
      <c r="N4046" t="str">
        <f t="shared" si="191"/>
        <v>P</v>
      </c>
      <c r="O4046">
        <v>0.91396100000000002</v>
      </c>
      <c r="P4046" t="s">
        <v>7</v>
      </c>
      <c r="Q4046">
        <v>3.973E-3</v>
      </c>
      <c r="R4046" t="s">
        <v>8</v>
      </c>
      <c r="S4046">
        <v>345.52969400000001</v>
      </c>
      <c r="T4046" t="s">
        <v>70</v>
      </c>
      <c r="U4046">
        <v>9043.091980898158</v>
      </c>
      <c r="V4046">
        <v>25.299999</v>
      </c>
      <c r="W4046">
        <v>5.1559999999999997</v>
      </c>
      <c r="X4046">
        <v>70</v>
      </c>
      <c r="Y4046">
        <v>3.4224999999999999</v>
      </c>
      <c r="Z4046">
        <v>90</v>
      </c>
      <c r="AA4046" t="str">
        <f>IF(Z4046=-1,"Flat",
INDEX({"North","Northeast","East","Southeast","South","Southwest","West","Northwest","North"},
MATCH(Z4046,{0;22.5;67.5;112.5;157.5;202.5;247.5;292.5;337.5},1)))</f>
        <v>East</v>
      </c>
      <c r="AB4046">
        <v>0.79668300000000003</v>
      </c>
      <c r="AC4046" t="s">
        <v>10</v>
      </c>
      <c r="AD4046">
        <v>1</v>
      </c>
      <c r="AE4046">
        <v>21</v>
      </c>
      <c r="AF4046">
        <v>4.05</v>
      </c>
    </row>
    <row r="4047" spans="1:32" x14ac:dyDescent="0.25">
      <c r="A4047">
        <v>4760</v>
      </c>
      <c r="B4047">
        <v>5179</v>
      </c>
      <c r="C4047">
        <v>5179</v>
      </c>
      <c r="D4047">
        <v>26631</v>
      </c>
      <c r="E4047" t="str">
        <f t="shared" si="189"/>
        <v>26631-BRA-P</v>
      </c>
      <c r="F4047" t="s">
        <v>1450</v>
      </c>
      <c r="G4047" t="s">
        <v>76</v>
      </c>
      <c r="H4047" t="s">
        <v>12</v>
      </c>
      <c r="I4047">
        <v>-39.629398000000002</v>
      </c>
      <c r="J4047">
        <v>-5.7450999999999999</v>
      </c>
      <c r="K4047">
        <v>241</v>
      </c>
      <c r="L4047">
        <v>30</v>
      </c>
      <c r="M4047" t="str">
        <f t="shared" si="190"/>
        <v>Pequeña</v>
      </c>
      <c r="N4047" t="str">
        <f t="shared" si="191"/>
        <v>P</v>
      </c>
      <c r="O4047">
        <v>0.38831300000000002</v>
      </c>
      <c r="P4047" t="s">
        <v>7</v>
      </c>
      <c r="Q4047">
        <v>-9.9319999999999999E-3</v>
      </c>
      <c r="R4047" t="s">
        <v>8</v>
      </c>
      <c r="S4047">
        <v>342.89727800000003</v>
      </c>
      <c r="T4047" t="s">
        <v>70</v>
      </c>
      <c r="U4047">
        <v>5.2676687289209116</v>
      </c>
      <c r="V4047">
        <v>27.299999</v>
      </c>
      <c r="W4047">
        <v>5.8209999999999997</v>
      </c>
      <c r="X4047">
        <v>80.37</v>
      </c>
      <c r="Y4047">
        <v>4.0958500000000022</v>
      </c>
      <c r="Z4047">
        <v>107.9</v>
      </c>
      <c r="AA4047" t="str">
        <f>IF(Z4047=-1,"Flat",
INDEX({"North","Northeast","East","Southeast","South","Southwest","West","Northwest","North"},
MATCH(Z4047,{0;22.5;67.5;112.5;157.5;202.5;247.5;292.5;337.5},1)))</f>
        <v>East</v>
      </c>
      <c r="AB4047">
        <v>0.74820299999999995</v>
      </c>
      <c r="AC4047" t="s">
        <v>10</v>
      </c>
      <c r="AD4047">
        <v>1</v>
      </c>
      <c r="AE4047">
        <v>9</v>
      </c>
      <c r="AF4047">
        <v>4.5259999999999998</v>
      </c>
    </row>
    <row r="4048" spans="1:32" x14ac:dyDescent="0.25">
      <c r="A4048">
        <v>4764</v>
      </c>
      <c r="B4048">
        <v>5183</v>
      </c>
      <c r="C4048">
        <v>5183</v>
      </c>
      <c r="D4048">
        <v>26635</v>
      </c>
      <c r="E4048" t="str">
        <f t="shared" si="189"/>
        <v>26635-BRA-P</v>
      </c>
      <c r="F4048" t="s">
        <v>1451</v>
      </c>
      <c r="G4048" t="s">
        <v>76</v>
      </c>
      <c r="H4048" t="s">
        <v>12</v>
      </c>
      <c r="I4048">
        <v>-49.928798999999998</v>
      </c>
      <c r="J4048">
        <v>-21.798901000000001</v>
      </c>
      <c r="K4048">
        <v>475</v>
      </c>
      <c r="L4048">
        <v>30</v>
      </c>
      <c r="M4048" t="str">
        <f t="shared" si="190"/>
        <v>Pequeña</v>
      </c>
      <c r="N4048" t="str">
        <f t="shared" si="191"/>
        <v>P</v>
      </c>
      <c r="O4048">
        <v>1.7798400000000001</v>
      </c>
      <c r="P4048" t="s">
        <v>7</v>
      </c>
      <c r="Q4048">
        <v>7.1510000000000002E-3</v>
      </c>
      <c r="R4048" t="s">
        <v>8</v>
      </c>
      <c r="S4048">
        <v>74.180808999999996</v>
      </c>
      <c r="T4048" t="s">
        <v>19</v>
      </c>
      <c r="U4048">
        <v>142.0118592942178</v>
      </c>
      <c r="V4048">
        <v>23.4</v>
      </c>
      <c r="W4048">
        <v>5.7229999999999999</v>
      </c>
      <c r="X4048">
        <v>80.22</v>
      </c>
      <c r="Y4048">
        <v>5.8389199999999999</v>
      </c>
      <c r="Z4048">
        <v>114</v>
      </c>
      <c r="AA4048" t="str">
        <f>IF(Z4048=-1,"Flat",
INDEX({"North","Northeast","East","Southeast","South","Southwest","West","Northwest","North"},
MATCH(Z4048,{0;22.5;67.5;112.5;157.5;202.5;247.5;292.5;337.5},1)))</f>
        <v>Southeast</v>
      </c>
      <c r="AB4048">
        <v>0.66997600000000002</v>
      </c>
      <c r="AC4048" t="s">
        <v>10</v>
      </c>
      <c r="AD4048">
        <v>2.5</v>
      </c>
      <c r="AE4048">
        <v>24</v>
      </c>
      <c r="AF4048">
        <v>4.5190000000000001</v>
      </c>
    </row>
    <row r="4049" spans="1:32" x14ac:dyDescent="0.25">
      <c r="A4049">
        <v>4765</v>
      </c>
      <c r="B4049">
        <v>5184</v>
      </c>
      <c r="C4049">
        <v>5184</v>
      </c>
      <c r="D4049">
        <v>26636</v>
      </c>
      <c r="E4049" t="str">
        <f t="shared" si="189"/>
        <v>26636-BRA-P</v>
      </c>
      <c r="F4049" t="s">
        <v>1452</v>
      </c>
      <c r="G4049" t="s">
        <v>76</v>
      </c>
      <c r="H4049" t="s">
        <v>12</v>
      </c>
      <c r="I4049">
        <v>-55.272098999999997</v>
      </c>
      <c r="J4049">
        <v>-13.814</v>
      </c>
      <c r="K4049">
        <v>500</v>
      </c>
      <c r="L4049">
        <v>30</v>
      </c>
      <c r="M4049" t="str">
        <f t="shared" si="190"/>
        <v>Pequeña</v>
      </c>
      <c r="N4049" t="str">
        <f t="shared" si="191"/>
        <v>P</v>
      </c>
      <c r="O4049">
        <v>0.49940400000000001</v>
      </c>
      <c r="P4049" t="s">
        <v>7</v>
      </c>
      <c r="Q4049">
        <v>-6.7539999999999996E-3</v>
      </c>
      <c r="R4049" t="s">
        <v>8</v>
      </c>
      <c r="S4049">
        <v>59.036242999999999</v>
      </c>
      <c r="T4049" t="s">
        <v>9</v>
      </c>
      <c r="U4049">
        <v>85085.033545787461</v>
      </c>
      <c r="V4049">
        <v>24.799999</v>
      </c>
      <c r="W4049">
        <v>5.7130000000000001</v>
      </c>
      <c r="X4049">
        <v>74.19</v>
      </c>
      <c r="Y4049">
        <v>4.1613899999999999</v>
      </c>
      <c r="Z4049">
        <v>82.4</v>
      </c>
      <c r="AA4049" t="str">
        <f>IF(Z4049=-1,"Flat",
INDEX({"North","Northeast","East","Southeast","South","Southwest","West","Northwest","North"},
MATCH(Z4049,{0;22.5;67.5;112.5;157.5;202.5;247.5;292.5;337.5},1)))</f>
        <v>East</v>
      </c>
      <c r="AB4049">
        <v>0.74743800000000005</v>
      </c>
      <c r="AC4049" t="s">
        <v>10</v>
      </c>
      <c r="AD4049">
        <v>1.5</v>
      </c>
      <c r="AE4049">
        <v>20</v>
      </c>
      <c r="AF4049">
        <v>4.484</v>
      </c>
    </row>
    <row r="4050" spans="1:32" x14ac:dyDescent="0.25">
      <c r="A4050">
        <v>4766</v>
      </c>
      <c r="B4050">
        <v>5185</v>
      </c>
      <c r="C4050">
        <v>5185</v>
      </c>
      <c r="D4050">
        <v>26637</v>
      </c>
      <c r="E4050" t="str">
        <f t="shared" si="189"/>
        <v>26637-BRA-P</v>
      </c>
      <c r="F4050" t="s">
        <v>1453</v>
      </c>
      <c r="G4050" t="s">
        <v>76</v>
      </c>
      <c r="H4050" t="s">
        <v>12</v>
      </c>
      <c r="I4050">
        <v>-50.209999000000003</v>
      </c>
      <c r="J4050">
        <v>-21.381499999999999</v>
      </c>
      <c r="K4050">
        <v>392</v>
      </c>
      <c r="L4050">
        <v>30</v>
      </c>
      <c r="M4050" t="str">
        <f t="shared" si="190"/>
        <v>Pequeña</v>
      </c>
      <c r="N4050" t="str">
        <f t="shared" si="191"/>
        <v>P</v>
      </c>
      <c r="O4050">
        <v>1.44998</v>
      </c>
      <c r="P4050" t="s">
        <v>7</v>
      </c>
      <c r="Q4050">
        <v>-1.1521E-2</v>
      </c>
      <c r="R4050" t="s">
        <v>15</v>
      </c>
      <c r="S4050">
        <v>118.835503</v>
      </c>
      <c r="T4050" t="s">
        <v>49</v>
      </c>
      <c r="U4050">
        <v>180.47244738027629</v>
      </c>
      <c r="V4050">
        <v>24.200001</v>
      </c>
      <c r="W4050">
        <v>5.806</v>
      </c>
      <c r="X4050">
        <v>80.22</v>
      </c>
      <c r="Y4050">
        <v>5.0472200000000003</v>
      </c>
      <c r="Z4050">
        <v>114</v>
      </c>
      <c r="AA4050" t="str">
        <f>IF(Z4050=-1,"Flat",
INDEX({"North","Northeast","East","Southeast","South","Southwest","West","Northwest","North"},
MATCH(Z4050,{0;22.5;67.5;112.5;157.5;202.5;247.5;292.5;337.5},1)))</f>
        <v>Southeast</v>
      </c>
      <c r="AB4050">
        <v>0.67101100000000002</v>
      </c>
      <c r="AC4050" t="s">
        <v>10</v>
      </c>
      <c r="AD4050">
        <v>2</v>
      </c>
      <c r="AE4050">
        <v>24</v>
      </c>
      <c r="AF4050">
        <v>4.5720000000000001</v>
      </c>
    </row>
    <row r="4051" spans="1:32" x14ac:dyDescent="0.25">
      <c r="A4051">
        <v>4767</v>
      </c>
      <c r="B4051">
        <v>5186</v>
      </c>
      <c r="C4051">
        <v>5186</v>
      </c>
      <c r="D4051">
        <v>26638</v>
      </c>
      <c r="E4051" t="str">
        <f t="shared" si="189"/>
        <v>26638-BRA-P</v>
      </c>
      <c r="F4051" t="s">
        <v>1454</v>
      </c>
      <c r="G4051" t="s">
        <v>76</v>
      </c>
      <c r="H4051" t="s">
        <v>12</v>
      </c>
      <c r="I4051">
        <v>-39.303600000000003</v>
      </c>
      <c r="J4051">
        <v>-7.3121</v>
      </c>
      <c r="K4051">
        <v>414</v>
      </c>
      <c r="L4051">
        <v>30</v>
      </c>
      <c r="M4051" t="str">
        <f t="shared" si="190"/>
        <v>Pequeña</v>
      </c>
      <c r="N4051" t="str">
        <f t="shared" si="191"/>
        <v>P</v>
      </c>
      <c r="O4051">
        <v>2.0204599999999999</v>
      </c>
      <c r="P4051" t="s">
        <v>32</v>
      </c>
      <c r="Q4051">
        <v>3.973E-3</v>
      </c>
      <c r="R4051" t="s">
        <v>8</v>
      </c>
      <c r="S4051">
        <v>5.2676970000000001</v>
      </c>
      <c r="T4051" t="s">
        <v>70</v>
      </c>
      <c r="U4051">
        <v>74.025041770576337</v>
      </c>
      <c r="V4051">
        <v>26.200001</v>
      </c>
      <c r="W4051">
        <v>6.0860000000000003</v>
      </c>
      <c r="X4051">
        <v>80.37</v>
      </c>
      <c r="Y4051">
        <v>4.29</v>
      </c>
      <c r="Z4051">
        <v>107.9</v>
      </c>
      <c r="AA4051" t="str">
        <f>IF(Z4051=-1,"Flat",
INDEX({"North","Northeast","East","Southeast","South","Southwest","West","Northwest","North"},
MATCH(Z4051,{0;22.5;67.5;112.5;157.5;202.5;247.5;292.5;337.5},1)))</f>
        <v>East</v>
      </c>
      <c r="AB4051">
        <v>0.66796999999999995</v>
      </c>
      <c r="AC4051" t="s">
        <v>10</v>
      </c>
      <c r="AD4051">
        <v>1.4</v>
      </c>
      <c r="AE4051">
        <v>10</v>
      </c>
      <c r="AF4051">
        <v>4.7439999999999998</v>
      </c>
    </row>
    <row r="4052" spans="1:32" x14ac:dyDescent="0.25">
      <c r="A4052">
        <v>4768</v>
      </c>
      <c r="B4052">
        <v>5187</v>
      </c>
      <c r="C4052">
        <v>5187</v>
      </c>
      <c r="D4052">
        <v>26639</v>
      </c>
      <c r="E4052" t="str">
        <f t="shared" si="189"/>
        <v>26639-BRA-P</v>
      </c>
      <c r="F4052" t="s">
        <v>1455</v>
      </c>
      <c r="G4052" t="s">
        <v>76</v>
      </c>
      <c r="H4052" t="s">
        <v>12</v>
      </c>
      <c r="I4052">
        <v>-51.0779</v>
      </c>
      <c r="J4052">
        <v>-29.883499</v>
      </c>
      <c r="K4052">
        <v>44</v>
      </c>
      <c r="L4052">
        <v>30</v>
      </c>
      <c r="M4052" t="str">
        <f t="shared" si="190"/>
        <v>Pequeña</v>
      </c>
      <c r="N4052" t="str">
        <f t="shared" si="191"/>
        <v>P</v>
      </c>
      <c r="O4052">
        <v>0.74115399999999998</v>
      </c>
      <c r="P4052" t="s">
        <v>7</v>
      </c>
      <c r="Q4052">
        <v>-3.97E-4</v>
      </c>
      <c r="R4052" t="s">
        <v>8</v>
      </c>
      <c r="S4052">
        <v>344.35775799999999</v>
      </c>
      <c r="T4052" t="s">
        <v>70</v>
      </c>
      <c r="U4052">
        <v>175.85968246042111</v>
      </c>
      <c r="V4052">
        <v>19.600000000000001</v>
      </c>
      <c r="W4052">
        <v>4.9809999999999999</v>
      </c>
      <c r="X4052">
        <v>85</v>
      </c>
      <c r="Y4052">
        <v>5.2017499999999997</v>
      </c>
      <c r="Z4052">
        <v>90</v>
      </c>
      <c r="AA4052" t="str">
        <f>IF(Z4052=-1,"Flat",
INDEX({"North","Northeast","East","Southeast","South","Southwest","West","Northwest","North"},
MATCH(Z4052,{0;22.5;67.5;112.5;157.5;202.5;247.5;292.5;337.5},1)))</f>
        <v>East</v>
      </c>
      <c r="AB4052">
        <v>0.74712299999999998</v>
      </c>
      <c r="AC4052" t="s">
        <v>10</v>
      </c>
      <c r="AD4052">
        <v>1</v>
      </c>
      <c r="AE4052">
        <v>26</v>
      </c>
      <c r="AF4052">
        <v>4.0010000000000012</v>
      </c>
    </row>
    <row r="4053" spans="1:32" x14ac:dyDescent="0.25">
      <c r="A4053">
        <v>4769</v>
      </c>
      <c r="B4053">
        <v>5188</v>
      </c>
      <c r="C4053">
        <v>5188</v>
      </c>
      <c r="D4053">
        <v>26640</v>
      </c>
      <c r="E4053" t="str">
        <f t="shared" si="189"/>
        <v>26640-BRA-P</v>
      </c>
      <c r="F4053" t="s">
        <v>1456</v>
      </c>
      <c r="G4053" t="s">
        <v>76</v>
      </c>
      <c r="H4053" t="s">
        <v>12</v>
      </c>
      <c r="I4053">
        <v>-54.231299999999997</v>
      </c>
      <c r="J4053">
        <v>-22.417400000000001</v>
      </c>
      <c r="K4053">
        <v>391</v>
      </c>
      <c r="L4053">
        <v>30</v>
      </c>
      <c r="M4053" t="str">
        <f t="shared" si="190"/>
        <v>Pequeña</v>
      </c>
      <c r="N4053" t="str">
        <f t="shared" si="191"/>
        <v>P</v>
      </c>
      <c r="O4053">
        <v>1.1828399999999999</v>
      </c>
      <c r="P4053" t="s">
        <v>7</v>
      </c>
      <c r="Q4053">
        <v>5.1640000000000002E-3</v>
      </c>
      <c r="R4053" t="s">
        <v>8</v>
      </c>
      <c r="S4053">
        <v>188.32565299999999</v>
      </c>
      <c r="T4053" t="s">
        <v>13</v>
      </c>
      <c r="U4053">
        <v>5035.9205570867853</v>
      </c>
      <c r="V4053">
        <v>23.299999</v>
      </c>
      <c r="W4053">
        <v>5.625</v>
      </c>
      <c r="X4053">
        <v>69.989999999999995</v>
      </c>
      <c r="Y4053">
        <v>6.4287000000000001</v>
      </c>
      <c r="Z4053">
        <v>39.5</v>
      </c>
      <c r="AA4053" t="str">
        <f>IF(Z4053=-1,"Flat",
INDEX({"North","Northeast","East","Southeast","South","Southwest","West","Northwest","North"},
MATCH(Z4053,{0;22.5;67.5;112.5;157.5;202.5;247.5;292.5;337.5},1)))</f>
        <v>Northeast</v>
      </c>
      <c r="AB4053">
        <v>0.594217</v>
      </c>
      <c r="AC4053" t="s">
        <v>20</v>
      </c>
      <c r="AD4053">
        <v>3</v>
      </c>
      <c r="AE4053">
        <v>23</v>
      </c>
      <c r="AF4053">
        <v>4.4420000000000002</v>
      </c>
    </row>
    <row r="4054" spans="1:32" x14ac:dyDescent="0.25">
      <c r="A4054">
        <v>4770</v>
      </c>
      <c r="B4054">
        <v>5189</v>
      </c>
      <c r="C4054">
        <v>5189</v>
      </c>
      <c r="D4054">
        <v>26641</v>
      </c>
      <c r="E4054" t="str">
        <f t="shared" si="189"/>
        <v>26641-BRA-P</v>
      </c>
      <c r="F4054" t="s">
        <v>1457</v>
      </c>
      <c r="G4054" t="s">
        <v>76</v>
      </c>
      <c r="H4054" t="s">
        <v>12</v>
      </c>
      <c r="I4054">
        <v>-49.425499000000002</v>
      </c>
      <c r="J4054">
        <v>-16.5002</v>
      </c>
      <c r="K4054">
        <v>783</v>
      </c>
      <c r="L4054">
        <v>30</v>
      </c>
      <c r="M4054" t="str">
        <f t="shared" si="190"/>
        <v>Pequeña</v>
      </c>
      <c r="N4054" t="str">
        <f t="shared" si="191"/>
        <v>P</v>
      </c>
      <c r="O4054">
        <v>1.9658500000000001</v>
      </c>
      <c r="P4054" t="s">
        <v>7</v>
      </c>
      <c r="Q4054">
        <v>7.548E-3</v>
      </c>
      <c r="R4054" t="s">
        <v>8</v>
      </c>
      <c r="S4054">
        <v>27.681061</v>
      </c>
      <c r="T4054" t="s">
        <v>9</v>
      </c>
      <c r="U4054">
        <v>4149.3119154309179</v>
      </c>
      <c r="V4054">
        <v>23.9</v>
      </c>
      <c r="W4054">
        <v>5.8929999999999998</v>
      </c>
      <c r="X4054">
        <v>68.09</v>
      </c>
      <c r="Y4054">
        <v>4.4447599999999996</v>
      </c>
      <c r="Z4054">
        <v>79.3</v>
      </c>
      <c r="AA4054" t="str">
        <f>IF(Z4054=-1,"Flat",
INDEX({"North","Northeast","East","Southeast","South","Southwest","West","Northwest","North"},
MATCH(Z4054,{0;22.5;67.5;112.5;157.5;202.5;247.5;292.5;337.5},1)))</f>
        <v>East</v>
      </c>
      <c r="AB4054">
        <v>0.74233199999999999</v>
      </c>
      <c r="AC4054" t="s">
        <v>10</v>
      </c>
      <c r="AD4054">
        <v>1</v>
      </c>
      <c r="AE4054">
        <v>22</v>
      </c>
      <c r="AF4054">
        <v>4.6219999999999999</v>
      </c>
    </row>
    <row r="4055" spans="1:32" x14ac:dyDescent="0.25">
      <c r="A4055">
        <v>4771</v>
      </c>
      <c r="B4055">
        <v>5190</v>
      </c>
      <c r="C4055">
        <v>5190</v>
      </c>
      <c r="D4055">
        <v>26642</v>
      </c>
      <c r="E4055" t="str">
        <f t="shared" si="189"/>
        <v>26642-BRA-P</v>
      </c>
      <c r="F4055" t="s">
        <v>1458</v>
      </c>
      <c r="G4055" t="s">
        <v>76</v>
      </c>
      <c r="H4055" t="s">
        <v>12</v>
      </c>
      <c r="I4055">
        <v>-49.116199000000002</v>
      </c>
      <c r="J4055">
        <v>-15.3118</v>
      </c>
      <c r="K4055">
        <v>645</v>
      </c>
      <c r="L4055">
        <v>30</v>
      </c>
      <c r="M4055" t="str">
        <f t="shared" si="190"/>
        <v>Pequeña</v>
      </c>
      <c r="N4055" t="str">
        <f t="shared" si="191"/>
        <v>P</v>
      </c>
      <c r="O4055">
        <v>0.93205800000000005</v>
      </c>
      <c r="P4055" t="s">
        <v>7</v>
      </c>
      <c r="Q4055">
        <v>3.5750000000000001E-3</v>
      </c>
      <c r="R4055" t="s">
        <v>8</v>
      </c>
      <c r="S4055">
        <v>139.969742</v>
      </c>
      <c r="T4055" t="s">
        <v>49</v>
      </c>
      <c r="U4055">
        <v>758.45191411406267</v>
      </c>
      <c r="V4055">
        <v>25.1</v>
      </c>
      <c r="W4055">
        <v>5.9290000000000003</v>
      </c>
      <c r="X4055">
        <v>68.09</v>
      </c>
      <c r="Y4055">
        <v>4.1131599999999997</v>
      </c>
      <c r="Z4055">
        <v>79.3</v>
      </c>
      <c r="AA4055" t="str">
        <f>IF(Z4055=-1,"Flat",
INDEX({"North","Northeast","East","Southeast","South","Southwest","West","Northwest","North"},
MATCH(Z4055,{0;22.5;67.5;112.5;157.5;202.5;247.5;292.5;337.5},1)))</f>
        <v>East</v>
      </c>
      <c r="AB4055">
        <v>0.59506800000000004</v>
      </c>
      <c r="AC4055" t="s">
        <v>20</v>
      </c>
      <c r="AD4055">
        <v>4.2</v>
      </c>
      <c r="AE4055">
        <v>21</v>
      </c>
      <c r="AF4055">
        <v>4.6269999999999998</v>
      </c>
    </row>
    <row r="4056" spans="1:32" x14ac:dyDescent="0.25">
      <c r="A4056">
        <v>4772</v>
      </c>
      <c r="B4056">
        <v>5191</v>
      </c>
      <c r="C4056">
        <v>5191</v>
      </c>
      <c r="D4056">
        <v>26643</v>
      </c>
      <c r="E4056" t="str">
        <f t="shared" si="189"/>
        <v>26643-BRA-P</v>
      </c>
      <c r="F4056" t="s">
        <v>1459</v>
      </c>
      <c r="G4056" t="s">
        <v>76</v>
      </c>
      <c r="H4056" t="s">
        <v>12</v>
      </c>
      <c r="I4056">
        <v>-47.315497999999998</v>
      </c>
      <c r="J4056">
        <v>-7.7131999999999996</v>
      </c>
      <c r="K4056">
        <v>186</v>
      </c>
      <c r="L4056">
        <v>30</v>
      </c>
      <c r="M4056" t="str">
        <f t="shared" si="190"/>
        <v>Pequeña</v>
      </c>
      <c r="N4056" t="str">
        <f t="shared" si="191"/>
        <v>P</v>
      </c>
      <c r="O4056">
        <v>0.79857699999999998</v>
      </c>
      <c r="P4056" t="s">
        <v>7</v>
      </c>
      <c r="Q4056">
        <v>-3.97E-4</v>
      </c>
      <c r="R4056" t="s">
        <v>8</v>
      </c>
      <c r="S4056">
        <v>114.274445</v>
      </c>
      <c r="T4056" t="s">
        <v>49</v>
      </c>
      <c r="U4056">
        <v>582.7080191923128</v>
      </c>
      <c r="V4056">
        <v>27.799999</v>
      </c>
      <c r="W4056">
        <v>5.7030000000000003</v>
      </c>
      <c r="X4056">
        <v>69.459999999999994</v>
      </c>
      <c r="Y4056">
        <v>3.5902400000000001</v>
      </c>
      <c r="Z4056">
        <v>135</v>
      </c>
      <c r="AA4056" t="str">
        <f>IF(Z4056=-1,"Flat",
INDEX({"North","Northeast","East","Southeast","South","Southwest","West","Northwest","North"},
MATCH(Z4056,{0;22.5;67.5;112.5;157.5;202.5;247.5;292.5;337.5},1)))</f>
        <v>Southeast</v>
      </c>
      <c r="AB4056">
        <v>0.59617399999999998</v>
      </c>
      <c r="AC4056" t="s">
        <v>20</v>
      </c>
      <c r="AD4056">
        <v>1</v>
      </c>
      <c r="AE4056">
        <v>14</v>
      </c>
      <c r="AF4056">
        <v>4.4169999999999998</v>
      </c>
    </row>
    <row r="4057" spans="1:32" x14ac:dyDescent="0.25">
      <c r="A4057">
        <v>4773</v>
      </c>
      <c r="B4057">
        <v>5192</v>
      </c>
      <c r="C4057">
        <v>5192</v>
      </c>
      <c r="D4057">
        <v>26644</v>
      </c>
      <c r="E4057" t="str">
        <f t="shared" si="189"/>
        <v>26644-BRA-P</v>
      </c>
      <c r="F4057" t="s">
        <v>1460</v>
      </c>
      <c r="G4057" t="s">
        <v>76</v>
      </c>
      <c r="H4057" t="s">
        <v>12</v>
      </c>
      <c r="I4057">
        <v>-50.146500000000003</v>
      </c>
      <c r="J4057">
        <v>-15.940899999999999</v>
      </c>
      <c r="K4057">
        <v>475</v>
      </c>
      <c r="L4057">
        <v>30</v>
      </c>
      <c r="M4057" t="str">
        <f t="shared" si="190"/>
        <v>Pequeña</v>
      </c>
      <c r="N4057" t="str">
        <f t="shared" si="191"/>
        <v>P</v>
      </c>
      <c r="O4057">
        <v>1.94953</v>
      </c>
      <c r="P4057" t="s">
        <v>7</v>
      </c>
      <c r="Q4057">
        <v>7.9450000000000007E-3</v>
      </c>
      <c r="R4057" t="s">
        <v>8</v>
      </c>
      <c r="S4057">
        <v>250.76933299999999</v>
      </c>
      <c r="T4057" t="s">
        <v>16</v>
      </c>
      <c r="U4057">
        <v>1288.444823897159</v>
      </c>
      <c r="V4057">
        <v>26.4</v>
      </c>
      <c r="W4057">
        <v>5.8719999999999999</v>
      </c>
      <c r="X4057">
        <v>68.09</v>
      </c>
      <c r="Y4057">
        <v>4.3491299999999997</v>
      </c>
      <c r="Z4057">
        <v>79.3</v>
      </c>
      <c r="AA4057" t="str">
        <f>IF(Z4057=-1,"Flat",
INDEX({"North","Northeast","East","Southeast","South","Southwest","West","Northwest","North"},
MATCH(Z4057,{0;22.5;67.5;112.5;157.5;202.5;247.5;292.5;337.5},1)))</f>
        <v>East</v>
      </c>
      <c r="AB4057">
        <v>0.74119199999999996</v>
      </c>
      <c r="AC4057" t="s">
        <v>10</v>
      </c>
      <c r="AD4057">
        <v>1</v>
      </c>
      <c r="AE4057">
        <v>22</v>
      </c>
      <c r="AF4057">
        <v>4.5570000000000004</v>
      </c>
    </row>
    <row r="4058" spans="1:32" x14ac:dyDescent="0.25">
      <c r="A4058">
        <v>4777</v>
      </c>
      <c r="B4058">
        <v>5196</v>
      </c>
      <c r="C4058">
        <v>5196</v>
      </c>
      <c r="D4058">
        <v>26648</v>
      </c>
      <c r="E4058" t="str">
        <f t="shared" si="189"/>
        <v>26648-BRA-P</v>
      </c>
      <c r="F4058" t="s">
        <v>1461</v>
      </c>
      <c r="G4058" t="s">
        <v>76</v>
      </c>
      <c r="H4058" t="s">
        <v>12</v>
      </c>
      <c r="I4058">
        <v>-41.169899000000001</v>
      </c>
      <c r="J4058">
        <v>-20.770099999999999</v>
      </c>
      <c r="K4058">
        <v>89</v>
      </c>
      <c r="L4058">
        <v>30</v>
      </c>
      <c r="M4058" t="str">
        <f t="shared" si="190"/>
        <v>Pequeña</v>
      </c>
      <c r="N4058" t="str">
        <f t="shared" si="191"/>
        <v>P</v>
      </c>
      <c r="O4058">
        <v>2.56602</v>
      </c>
      <c r="P4058" t="s">
        <v>32</v>
      </c>
      <c r="Q4058">
        <v>5.5219999999999998E-2</v>
      </c>
      <c r="R4058" t="s">
        <v>80</v>
      </c>
      <c r="S4058">
        <v>48.154842000000002</v>
      </c>
      <c r="T4058" t="s">
        <v>9</v>
      </c>
      <c r="U4058">
        <v>551.23111047738234</v>
      </c>
      <c r="V4058">
        <v>23.6</v>
      </c>
      <c r="W4058">
        <v>5.181</v>
      </c>
      <c r="X4058">
        <v>76.459999999999994</v>
      </c>
      <c r="Y4058">
        <v>4.0790699999999998</v>
      </c>
      <c r="Z4058">
        <v>76.900000000000006</v>
      </c>
      <c r="AA4058" t="str">
        <f>IF(Z4058=-1,"Flat",
INDEX({"North","Northeast","East","Southeast","South","Southwest","West","Northwest","North"},
MATCH(Z4058,{0;22.5;67.5;112.5;157.5;202.5;247.5;292.5;337.5},1)))</f>
        <v>East</v>
      </c>
      <c r="AB4058">
        <v>0.66342000000000001</v>
      </c>
      <c r="AC4058" t="s">
        <v>10</v>
      </c>
      <c r="AD4058">
        <v>1.3</v>
      </c>
      <c r="AE4058">
        <v>21</v>
      </c>
      <c r="AF4058">
        <v>4.1100000000000012</v>
      </c>
    </row>
    <row r="4059" spans="1:32" x14ac:dyDescent="0.25">
      <c r="A4059">
        <v>4778</v>
      </c>
      <c r="B4059">
        <v>5197</v>
      </c>
      <c r="C4059">
        <v>5197</v>
      </c>
      <c r="D4059">
        <v>26649</v>
      </c>
      <c r="E4059" t="str">
        <f t="shared" si="189"/>
        <v>26649-BRA-P</v>
      </c>
      <c r="F4059" t="s">
        <v>1462</v>
      </c>
      <c r="G4059" t="s">
        <v>76</v>
      </c>
      <c r="H4059" t="s">
        <v>12</v>
      </c>
      <c r="I4059">
        <v>-41.167400000000001</v>
      </c>
      <c r="J4059">
        <v>-20.766701000000001</v>
      </c>
      <c r="K4059">
        <v>89</v>
      </c>
      <c r="L4059">
        <v>30</v>
      </c>
      <c r="M4059" t="str">
        <f t="shared" si="190"/>
        <v>Pequeña</v>
      </c>
      <c r="N4059" t="str">
        <f t="shared" si="191"/>
        <v>P</v>
      </c>
      <c r="O4059">
        <v>2.9163299999999999</v>
      </c>
      <c r="P4059" t="s">
        <v>32</v>
      </c>
      <c r="Q4059">
        <v>-1.0329E-2</v>
      </c>
      <c r="R4059" t="s">
        <v>15</v>
      </c>
      <c r="S4059">
        <v>39.841450000000002</v>
      </c>
      <c r="T4059" t="s">
        <v>9</v>
      </c>
      <c r="U4059">
        <v>91.900397189401573</v>
      </c>
      <c r="V4059">
        <v>23.6</v>
      </c>
      <c r="W4059">
        <v>5.2030000000000003</v>
      </c>
      <c r="X4059">
        <v>76.459999999999994</v>
      </c>
      <c r="Y4059">
        <v>3.8326799999999999</v>
      </c>
      <c r="Z4059">
        <v>76.900000000000006</v>
      </c>
      <c r="AA4059" t="str">
        <f>IF(Z4059=-1,"Flat",
INDEX({"North","Northeast","East","Southeast","South","Southwest","West","Northwest","North"},
MATCH(Z4059,{0;22.5;67.5;112.5;157.5;202.5;247.5;292.5;337.5},1)))</f>
        <v>East</v>
      </c>
      <c r="AB4059">
        <v>0.73263800000000001</v>
      </c>
      <c r="AC4059" t="s">
        <v>10</v>
      </c>
      <c r="AD4059">
        <v>1.3</v>
      </c>
      <c r="AE4059">
        <v>21</v>
      </c>
      <c r="AF4059">
        <v>4.1100000000000012</v>
      </c>
    </row>
    <row r="4060" spans="1:32" x14ac:dyDescent="0.25">
      <c r="A4060">
        <v>4779</v>
      </c>
      <c r="B4060">
        <v>5198</v>
      </c>
      <c r="C4060">
        <v>5198</v>
      </c>
      <c r="D4060">
        <v>26650</v>
      </c>
      <c r="E4060" t="str">
        <f t="shared" si="189"/>
        <v>26650-BRA-P</v>
      </c>
      <c r="F4060" t="s">
        <v>1463</v>
      </c>
      <c r="G4060" t="s">
        <v>76</v>
      </c>
      <c r="H4060" t="s">
        <v>12</v>
      </c>
      <c r="I4060">
        <v>-50.926399000000004</v>
      </c>
      <c r="J4060">
        <v>-20.093900999999999</v>
      </c>
      <c r="K4060">
        <v>398</v>
      </c>
      <c r="L4060">
        <v>30</v>
      </c>
      <c r="M4060" t="str">
        <f t="shared" si="190"/>
        <v>Pequeña</v>
      </c>
      <c r="N4060" t="str">
        <f t="shared" si="191"/>
        <v>P</v>
      </c>
      <c r="O4060">
        <v>1.07287</v>
      </c>
      <c r="P4060" t="s">
        <v>7</v>
      </c>
      <c r="Q4060">
        <v>1.6684999999999998E-2</v>
      </c>
      <c r="R4060" t="s">
        <v>80</v>
      </c>
      <c r="S4060">
        <v>303.05581699999999</v>
      </c>
      <c r="T4060" t="s">
        <v>30</v>
      </c>
      <c r="U4060">
        <v>116.0128013813017</v>
      </c>
      <c r="V4060">
        <v>25</v>
      </c>
      <c r="W4060">
        <v>5.93</v>
      </c>
      <c r="X4060">
        <v>80.22</v>
      </c>
      <c r="Y4060">
        <v>5.6568699999999996</v>
      </c>
      <c r="Z4060">
        <v>114</v>
      </c>
      <c r="AA4060" t="str">
        <f>IF(Z4060=-1,"Flat",
INDEX({"North","Northeast","East","Southeast","South","Southwest","West","Northwest","North"},
MATCH(Z4060,{0;22.5;67.5;112.5;157.5;202.5;247.5;292.5;337.5},1)))</f>
        <v>Southeast</v>
      </c>
      <c r="AB4060">
        <v>0.66853200000000002</v>
      </c>
      <c r="AC4060" t="s">
        <v>10</v>
      </c>
      <c r="AD4060">
        <v>3.5</v>
      </c>
      <c r="AE4060">
        <v>23</v>
      </c>
      <c r="AF4060">
        <v>4.6520000000000001</v>
      </c>
    </row>
    <row r="4061" spans="1:32" x14ac:dyDescent="0.25">
      <c r="A4061">
        <v>4780</v>
      </c>
      <c r="B4061">
        <v>5199</v>
      </c>
      <c r="C4061">
        <v>5199</v>
      </c>
      <c r="D4061">
        <v>26651</v>
      </c>
      <c r="E4061" t="str">
        <f t="shared" si="189"/>
        <v>26651-BRA-P</v>
      </c>
      <c r="F4061" t="s">
        <v>1464</v>
      </c>
      <c r="G4061" t="s">
        <v>76</v>
      </c>
      <c r="H4061" t="s">
        <v>12</v>
      </c>
      <c r="I4061">
        <v>-53.07</v>
      </c>
      <c r="J4061">
        <v>-27.07</v>
      </c>
      <c r="K4061">
        <v>321</v>
      </c>
      <c r="L4061">
        <v>30</v>
      </c>
      <c r="M4061" t="str">
        <f t="shared" si="190"/>
        <v>Pequeña</v>
      </c>
      <c r="N4061" t="str">
        <f t="shared" si="191"/>
        <v>P</v>
      </c>
      <c r="O4061">
        <v>4.9644599999999999</v>
      </c>
      <c r="P4061" t="s">
        <v>32</v>
      </c>
      <c r="Q4061">
        <v>1.3904E-2</v>
      </c>
      <c r="R4061" t="s">
        <v>80</v>
      </c>
      <c r="S4061">
        <v>253.33223000000001</v>
      </c>
      <c r="T4061" t="s">
        <v>16</v>
      </c>
      <c r="U4061">
        <v>1745.9911000141269</v>
      </c>
      <c r="V4061">
        <v>20.9</v>
      </c>
      <c r="W4061">
        <v>5.25</v>
      </c>
      <c r="X4061">
        <v>84.02</v>
      </c>
      <c r="Y4061">
        <v>4.3248100000000012</v>
      </c>
      <c r="Z4061">
        <v>28.3</v>
      </c>
      <c r="AA4061" t="str">
        <f>IF(Z4061=-1,"Flat",
INDEX({"North","Northeast","East","Southeast","South","Southwest","West","Northwest","North"},
MATCH(Z4061,{0;22.5;67.5;112.5;157.5;202.5;247.5;292.5;337.5},1)))</f>
        <v>Northeast</v>
      </c>
      <c r="AB4061">
        <v>0.58022499999999999</v>
      </c>
      <c r="AC4061" t="s">
        <v>20</v>
      </c>
      <c r="AD4061">
        <v>1</v>
      </c>
      <c r="AE4061">
        <v>25</v>
      </c>
      <c r="AF4061">
        <v>4.1749999999999998</v>
      </c>
    </row>
    <row r="4062" spans="1:32" x14ac:dyDescent="0.25">
      <c r="A4062">
        <v>4781</v>
      </c>
      <c r="B4062">
        <v>5200</v>
      </c>
      <c r="C4062">
        <v>5200</v>
      </c>
      <c r="D4062">
        <v>26652</v>
      </c>
      <c r="E4062" t="str">
        <f t="shared" si="189"/>
        <v>26652-BRA-P</v>
      </c>
      <c r="F4062" t="s">
        <v>280</v>
      </c>
      <c r="G4062" t="s">
        <v>76</v>
      </c>
      <c r="H4062" t="s">
        <v>25</v>
      </c>
      <c r="I4062">
        <v>-40.715302000000001</v>
      </c>
      <c r="J4062">
        <v>-3.0550999999999999</v>
      </c>
      <c r="K4062">
        <v>22</v>
      </c>
      <c r="L4062">
        <v>30</v>
      </c>
      <c r="M4062" t="str">
        <f t="shared" si="190"/>
        <v>Pequeña</v>
      </c>
      <c r="N4062" t="str">
        <f t="shared" si="191"/>
        <v>P</v>
      </c>
      <c r="O4062">
        <v>0.74935499999999999</v>
      </c>
      <c r="P4062" t="s">
        <v>7</v>
      </c>
      <c r="Q4062">
        <v>9.9319999999999999E-3</v>
      </c>
      <c r="R4062" t="s">
        <v>8</v>
      </c>
      <c r="S4062">
        <v>310.364532</v>
      </c>
      <c r="T4062" t="s">
        <v>30</v>
      </c>
      <c r="U4062">
        <v>1090.3056724684111</v>
      </c>
      <c r="V4062">
        <v>28.1</v>
      </c>
      <c r="W4062">
        <v>5.6619999999999999</v>
      </c>
      <c r="X4062">
        <v>80.37</v>
      </c>
      <c r="Y4062">
        <v>5.7115999999999998</v>
      </c>
      <c r="Z4062">
        <v>107.9</v>
      </c>
      <c r="AA4062" t="str">
        <f>IF(Z4062=-1,"Flat",
INDEX({"North","Northeast","East","Southeast","South","Southwest","West","Northwest","North"},
MATCH(Z4062,{0;22.5;67.5;112.5;157.5;202.5;247.5;292.5;337.5},1)))</f>
        <v>East</v>
      </c>
      <c r="AB4062">
        <v>0.74748800000000004</v>
      </c>
      <c r="AC4062" t="s">
        <v>10</v>
      </c>
      <c r="AD4062">
        <v>10</v>
      </c>
      <c r="AE4062">
        <v>7</v>
      </c>
      <c r="AF4062">
        <v>4.3979999999999997</v>
      </c>
    </row>
    <row r="4063" spans="1:32" x14ac:dyDescent="0.25">
      <c r="A4063">
        <v>4782</v>
      </c>
      <c r="B4063">
        <v>5201</v>
      </c>
      <c r="C4063">
        <v>5201</v>
      </c>
      <c r="D4063">
        <v>26653</v>
      </c>
      <c r="E4063" t="str">
        <f t="shared" si="189"/>
        <v>26653-BRA-P</v>
      </c>
      <c r="F4063" t="s">
        <v>1465</v>
      </c>
      <c r="G4063" t="s">
        <v>76</v>
      </c>
      <c r="H4063" t="s">
        <v>12</v>
      </c>
      <c r="I4063">
        <v>-44.320599000000001</v>
      </c>
      <c r="J4063">
        <v>-2.8965000000000001</v>
      </c>
      <c r="K4063">
        <v>38</v>
      </c>
      <c r="L4063">
        <v>30</v>
      </c>
      <c r="M4063" t="str">
        <f t="shared" si="190"/>
        <v>Pequeña</v>
      </c>
      <c r="N4063" t="str">
        <f t="shared" si="191"/>
        <v>P</v>
      </c>
      <c r="O4063">
        <v>0.994031</v>
      </c>
      <c r="P4063" t="s">
        <v>7</v>
      </c>
      <c r="Q4063">
        <v>3.97E-4</v>
      </c>
      <c r="R4063" t="s">
        <v>8</v>
      </c>
      <c r="S4063">
        <v>338.96249399999999</v>
      </c>
      <c r="T4063" t="s">
        <v>70</v>
      </c>
      <c r="U4063">
        <v>3621.800954575463</v>
      </c>
      <c r="V4063">
        <v>27.4</v>
      </c>
      <c r="W4063">
        <v>5.39</v>
      </c>
      <c r="X4063">
        <v>72.849999999999994</v>
      </c>
      <c r="Y4063">
        <v>4.7059199999999999</v>
      </c>
      <c r="Z4063">
        <v>59.5</v>
      </c>
      <c r="AA4063" t="str">
        <f>IF(Z4063=-1,"Flat",
INDEX({"North","Northeast","East","Southeast","South","Southwest","West","Northwest","North"},
MATCH(Z4063,{0;22.5;67.5;112.5;157.5;202.5;247.5;292.5;337.5},1)))</f>
        <v>Northeast</v>
      </c>
      <c r="AB4063">
        <v>0.74487499999999995</v>
      </c>
      <c r="AC4063" t="s">
        <v>10</v>
      </c>
      <c r="AD4063">
        <v>1.5</v>
      </c>
      <c r="AE4063">
        <v>6</v>
      </c>
      <c r="AF4063">
        <v>4.2210000000000001</v>
      </c>
    </row>
    <row r="4064" spans="1:32" x14ac:dyDescent="0.25">
      <c r="A4064">
        <v>4784</v>
      </c>
      <c r="B4064">
        <v>5203</v>
      </c>
      <c r="C4064">
        <v>5203</v>
      </c>
      <c r="D4064">
        <v>26655</v>
      </c>
      <c r="E4064" t="str">
        <f t="shared" si="189"/>
        <v>26655-BRA-P</v>
      </c>
      <c r="F4064" t="s">
        <v>1466</v>
      </c>
      <c r="G4064" t="s">
        <v>76</v>
      </c>
      <c r="H4064" t="s">
        <v>12</v>
      </c>
      <c r="I4064">
        <v>-49.735900999999998</v>
      </c>
      <c r="J4064">
        <v>-20.298500000000001</v>
      </c>
      <c r="K4064">
        <v>468</v>
      </c>
      <c r="L4064">
        <v>30</v>
      </c>
      <c r="M4064" t="str">
        <f t="shared" si="190"/>
        <v>Pequeña</v>
      </c>
      <c r="N4064" t="str">
        <f t="shared" si="191"/>
        <v>P</v>
      </c>
      <c r="O4064">
        <v>1.8750500000000001</v>
      </c>
      <c r="P4064" t="s">
        <v>7</v>
      </c>
      <c r="Q4064">
        <v>6.7539999999999996E-3</v>
      </c>
      <c r="R4064" t="s">
        <v>8</v>
      </c>
      <c r="S4064">
        <v>349.03213499999998</v>
      </c>
      <c r="T4064" t="s">
        <v>70</v>
      </c>
      <c r="U4064">
        <v>51.985068713363617</v>
      </c>
      <c r="V4064">
        <v>24.6</v>
      </c>
      <c r="W4064">
        <v>5.8609999999999998</v>
      </c>
      <c r="X4064">
        <v>80.22</v>
      </c>
      <c r="Y4064">
        <v>4.85738</v>
      </c>
      <c r="Z4064">
        <v>114</v>
      </c>
      <c r="AA4064" t="str">
        <f>IF(Z4064=-1,"Flat",
INDEX({"North","Northeast","East","Southeast","South","Southwest","West","Northwest","North"},
MATCH(Z4064,{0;22.5;67.5;112.5;157.5;202.5;247.5;292.5;337.5},1)))</f>
        <v>Southeast</v>
      </c>
      <c r="AB4064">
        <v>0.79152900000000004</v>
      </c>
      <c r="AC4064" t="s">
        <v>10</v>
      </c>
      <c r="AD4064">
        <v>5</v>
      </c>
      <c r="AE4064">
        <v>24</v>
      </c>
      <c r="AF4064">
        <v>4.601</v>
      </c>
    </row>
    <row r="4065" spans="1:32" x14ac:dyDescent="0.25">
      <c r="A4065">
        <v>4786</v>
      </c>
      <c r="B4065">
        <v>5205</v>
      </c>
      <c r="C4065">
        <v>5205</v>
      </c>
      <c r="D4065">
        <v>26657</v>
      </c>
      <c r="E4065" t="str">
        <f t="shared" si="189"/>
        <v>26657-BRA-P</v>
      </c>
      <c r="F4065" t="s">
        <v>1467</v>
      </c>
      <c r="G4065" t="s">
        <v>76</v>
      </c>
      <c r="H4065" t="s">
        <v>12</v>
      </c>
      <c r="I4065">
        <v>-49.796298999999998</v>
      </c>
      <c r="J4065">
        <v>-21.621300000000002</v>
      </c>
      <c r="K4065">
        <v>453</v>
      </c>
      <c r="L4065">
        <v>30</v>
      </c>
      <c r="M4065" t="str">
        <f t="shared" si="190"/>
        <v>Pequeña</v>
      </c>
      <c r="N4065" t="str">
        <f t="shared" si="191"/>
        <v>P</v>
      </c>
      <c r="O4065">
        <v>4.0376000000000002E-2</v>
      </c>
      <c r="P4065" t="s">
        <v>7</v>
      </c>
      <c r="Q4065">
        <v>1.311E-2</v>
      </c>
      <c r="R4065" t="s">
        <v>80</v>
      </c>
      <c r="S4065">
        <v>135</v>
      </c>
      <c r="T4065" t="s">
        <v>49</v>
      </c>
      <c r="U4065">
        <v>3.6628523834476709</v>
      </c>
      <c r="V4065">
        <v>23.799999</v>
      </c>
      <c r="W4065">
        <v>5.77</v>
      </c>
      <c r="X4065">
        <v>80.22</v>
      </c>
      <c r="Y4065">
        <v>5.56088</v>
      </c>
      <c r="Z4065">
        <v>114</v>
      </c>
      <c r="AA4065" t="str">
        <f>IF(Z4065=-1,"Flat",
INDEX({"North","Northeast","East","Southeast","South","Southwest","West","Northwest","North"},
MATCH(Z4065,{0;22.5;67.5;112.5;157.5;202.5;247.5;292.5;337.5},1)))</f>
        <v>Southeast</v>
      </c>
      <c r="AB4065">
        <v>0.59979899999999997</v>
      </c>
      <c r="AC4065" t="s">
        <v>20</v>
      </c>
      <c r="AD4065">
        <v>1</v>
      </c>
      <c r="AE4065">
        <v>24</v>
      </c>
      <c r="AF4065">
        <v>4.5540000000000003</v>
      </c>
    </row>
    <row r="4066" spans="1:32" x14ac:dyDescent="0.25">
      <c r="A4066">
        <v>4787</v>
      </c>
      <c r="B4066">
        <v>5206</v>
      </c>
      <c r="C4066">
        <v>5206</v>
      </c>
      <c r="D4066">
        <v>26658</v>
      </c>
      <c r="E4066" t="str">
        <f t="shared" si="189"/>
        <v>26658-BRA-P</v>
      </c>
      <c r="F4066" t="s">
        <v>1468</v>
      </c>
      <c r="G4066" t="s">
        <v>76</v>
      </c>
      <c r="H4066" t="s">
        <v>12</v>
      </c>
      <c r="I4066">
        <v>-42.979098999999998</v>
      </c>
      <c r="J4066">
        <v>-22.526599999999998</v>
      </c>
      <c r="K4066">
        <v>29</v>
      </c>
      <c r="L4066">
        <v>30</v>
      </c>
      <c r="M4066" t="str">
        <f t="shared" si="190"/>
        <v>Pequeña</v>
      </c>
      <c r="N4066" t="str">
        <f t="shared" si="191"/>
        <v>P</v>
      </c>
      <c r="O4066">
        <v>2.9556900000000002</v>
      </c>
      <c r="P4066" t="s">
        <v>32</v>
      </c>
      <c r="Q4066">
        <v>-2.1451999999999999E-2</v>
      </c>
      <c r="R4066" t="s">
        <v>15</v>
      </c>
      <c r="S4066">
        <v>112.10945100000001</v>
      </c>
      <c r="T4066" t="s">
        <v>19</v>
      </c>
      <c r="U4066">
        <v>135.78788106685559</v>
      </c>
      <c r="V4066">
        <v>24.1</v>
      </c>
      <c r="W4066">
        <v>4.5880000000000001</v>
      </c>
      <c r="X4066">
        <v>85</v>
      </c>
      <c r="Y4066">
        <v>2.52522</v>
      </c>
      <c r="Z4066">
        <v>135</v>
      </c>
      <c r="AA4066" t="str">
        <f>IF(Z4066=-1,"Flat",
INDEX({"North","Northeast","East","Southeast","South","Southwest","West","Northwest","North"},
MATCH(Z4066,{0;22.5;67.5;112.5;157.5;202.5;247.5;292.5;337.5},1)))</f>
        <v>Southeast</v>
      </c>
      <c r="AB4066">
        <v>0.59648400000000001</v>
      </c>
      <c r="AC4066" t="s">
        <v>20</v>
      </c>
      <c r="AD4066">
        <v>1.2</v>
      </c>
      <c r="AE4066">
        <v>23</v>
      </c>
      <c r="AF4066">
        <v>3.6520000000000001</v>
      </c>
    </row>
    <row r="4067" spans="1:32" x14ac:dyDescent="0.25">
      <c r="A4067">
        <v>4788</v>
      </c>
      <c r="B4067">
        <v>5207</v>
      </c>
      <c r="C4067">
        <v>5207</v>
      </c>
      <c r="D4067">
        <v>26659</v>
      </c>
      <c r="E4067" t="str">
        <f t="shared" si="189"/>
        <v>26659-BRA-P</v>
      </c>
      <c r="F4067" t="s">
        <v>1469</v>
      </c>
      <c r="G4067" t="s">
        <v>76</v>
      </c>
      <c r="H4067" t="s">
        <v>12</v>
      </c>
      <c r="I4067">
        <v>-49.534401000000003</v>
      </c>
      <c r="J4067">
        <v>-16.8309</v>
      </c>
      <c r="K4067">
        <v>718</v>
      </c>
      <c r="L4067">
        <v>30</v>
      </c>
      <c r="M4067" t="str">
        <f t="shared" si="190"/>
        <v>Pequeña</v>
      </c>
      <c r="N4067" t="str">
        <f t="shared" si="191"/>
        <v>P</v>
      </c>
      <c r="O4067">
        <v>1.4056299999999999</v>
      </c>
      <c r="P4067" t="s">
        <v>7</v>
      </c>
      <c r="Q4067">
        <v>-7.9500000000000003E-4</v>
      </c>
      <c r="R4067" t="s">
        <v>8</v>
      </c>
      <c r="S4067">
        <v>29.167614</v>
      </c>
      <c r="T4067" t="s">
        <v>9</v>
      </c>
      <c r="U4067">
        <v>348.81191720789349</v>
      </c>
      <c r="V4067">
        <v>24.5</v>
      </c>
      <c r="W4067">
        <v>5.9240000000000004</v>
      </c>
      <c r="X4067">
        <v>68.09</v>
      </c>
      <c r="Y4067">
        <v>5.4016700000000002</v>
      </c>
      <c r="Z4067">
        <v>79.3</v>
      </c>
      <c r="AA4067" t="str">
        <f>IF(Z4067=-1,"Flat",
INDEX({"North","Northeast","East","Southeast","South","Southwest","West","Northwest","North"},
MATCH(Z4067,{0;22.5;67.5;112.5;157.5;202.5;247.5;292.5;337.5},1)))</f>
        <v>East</v>
      </c>
      <c r="AB4067">
        <v>0.74587599999999998</v>
      </c>
      <c r="AC4067" t="s">
        <v>10</v>
      </c>
      <c r="AD4067">
        <v>1</v>
      </c>
      <c r="AE4067">
        <v>22</v>
      </c>
      <c r="AF4067">
        <v>4.6369999999999996</v>
      </c>
    </row>
    <row r="4068" spans="1:32" x14ac:dyDescent="0.25">
      <c r="A4068">
        <v>4791</v>
      </c>
      <c r="B4068">
        <v>5210</v>
      </c>
      <c r="C4068">
        <v>5210</v>
      </c>
      <c r="D4068">
        <v>26662</v>
      </c>
      <c r="E4068" t="str">
        <f t="shared" si="189"/>
        <v>26662-BRA-P</v>
      </c>
      <c r="F4068" t="s">
        <v>1470</v>
      </c>
      <c r="G4068" t="s">
        <v>76</v>
      </c>
      <c r="H4068" t="s">
        <v>12</v>
      </c>
      <c r="I4068">
        <v>-51.647998999999999</v>
      </c>
      <c r="J4068">
        <v>-22.970400000000001</v>
      </c>
      <c r="K4068">
        <v>561</v>
      </c>
      <c r="L4068">
        <v>30</v>
      </c>
      <c r="M4068" t="str">
        <f t="shared" si="190"/>
        <v>Pequeña</v>
      </c>
      <c r="N4068" t="str">
        <f t="shared" si="191"/>
        <v>P</v>
      </c>
      <c r="O4068">
        <v>2.7882400000000001</v>
      </c>
      <c r="P4068" t="s">
        <v>32</v>
      </c>
      <c r="Q4068">
        <v>1.1122999999999999E-2</v>
      </c>
      <c r="R4068" t="s">
        <v>80</v>
      </c>
      <c r="S4068">
        <v>97.052306999999999</v>
      </c>
      <c r="T4068" t="s">
        <v>19</v>
      </c>
      <c r="U4068">
        <v>4.0851203078722396</v>
      </c>
      <c r="V4068">
        <v>22.299999</v>
      </c>
      <c r="W4068">
        <v>5.6719999999999997</v>
      </c>
      <c r="X4068">
        <v>74.22</v>
      </c>
      <c r="Y4068">
        <v>6.7226600000000003</v>
      </c>
      <c r="Z4068">
        <v>74.900000000000006</v>
      </c>
      <c r="AA4068" t="str">
        <f>IF(Z4068=-1,"Flat",
INDEX({"North","Northeast","East","Southeast","South","Southwest","West","Northwest","North"},
MATCH(Z4068,{0;22.5;67.5;112.5;157.5;202.5;247.5;292.5;337.5},1)))</f>
        <v>East</v>
      </c>
      <c r="AB4068">
        <v>0.59326299999999998</v>
      </c>
      <c r="AC4068" t="s">
        <v>20</v>
      </c>
      <c r="AD4068">
        <v>1</v>
      </c>
      <c r="AE4068">
        <v>24</v>
      </c>
      <c r="AF4068">
        <v>4.5090000000000003</v>
      </c>
    </row>
    <row r="4069" spans="1:32" x14ac:dyDescent="0.25">
      <c r="A4069">
        <v>4793</v>
      </c>
      <c r="B4069">
        <v>5212</v>
      </c>
      <c r="C4069">
        <v>5212</v>
      </c>
      <c r="D4069">
        <v>26664</v>
      </c>
      <c r="E4069" t="str">
        <f t="shared" si="189"/>
        <v>26664-BRA-P</v>
      </c>
      <c r="F4069" t="s">
        <v>1471</v>
      </c>
      <c r="G4069" t="s">
        <v>76</v>
      </c>
      <c r="H4069" t="s">
        <v>12</v>
      </c>
      <c r="I4069">
        <v>-45.257598999999999</v>
      </c>
      <c r="J4069">
        <v>-22.813101</v>
      </c>
      <c r="K4069">
        <v>541</v>
      </c>
      <c r="L4069">
        <v>30</v>
      </c>
      <c r="M4069" t="str">
        <f t="shared" si="190"/>
        <v>Pequeña</v>
      </c>
      <c r="N4069" t="str">
        <f t="shared" si="191"/>
        <v>P</v>
      </c>
      <c r="O4069">
        <v>0.25852700000000001</v>
      </c>
      <c r="P4069" t="s">
        <v>7</v>
      </c>
      <c r="Q4069">
        <v>-1.0725999999999999E-2</v>
      </c>
      <c r="R4069" t="s">
        <v>15</v>
      </c>
      <c r="S4069">
        <v>173.65980500000001</v>
      </c>
      <c r="T4069" t="s">
        <v>13</v>
      </c>
      <c r="U4069">
        <v>1278.0102044806929</v>
      </c>
      <c r="V4069">
        <v>21.1</v>
      </c>
      <c r="W4069">
        <v>5.3310000000000004</v>
      </c>
      <c r="X4069">
        <v>80.22</v>
      </c>
      <c r="Y4069">
        <v>4.3928399999999996</v>
      </c>
      <c r="Z4069">
        <v>114</v>
      </c>
      <c r="AA4069" t="str">
        <f>IF(Z4069=-1,"Flat",
INDEX({"North","Northeast","East","Southeast","South","Southwest","West","Northwest","North"},
MATCH(Z4069,{0;22.5;67.5;112.5;157.5;202.5;247.5;292.5;337.5},1)))</f>
        <v>Southeast</v>
      </c>
      <c r="AB4069">
        <v>0.8</v>
      </c>
      <c r="AC4069" t="s">
        <v>10</v>
      </c>
      <c r="AD4069">
        <v>2.5</v>
      </c>
      <c r="AE4069">
        <v>24</v>
      </c>
      <c r="AF4069">
        <v>4.2359999999999998</v>
      </c>
    </row>
    <row r="4070" spans="1:32" x14ac:dyDescent="0.25">
      <c r="A4070">
        <v>4794</v>
      </c>
      <c r="B4070">
        <v>5213</v>
      </c>
      <c r="C4070">
        <v>5213</v>
      </c>
      <c r="D4070">
        <v>26665</v>
      </c>
      <c r="E4070" t="str">
        <f t="shared" si="189"/>
        <v>26665-BRA-P</v>
      </c>
      <c r="F4070" t="s">
        <v>1472</v>
      </c>
      <c r="G4070" t="s">
        <v>76</v>
      </c>
      <c r="H4070" t="s">
        <v>12</v>
      </c>
      <c r="I4070">
        <v>-47.098700999999998</v>
      </c>
      <c r="J4070">
        <v>-17.7698</v>
      </c>
      <c r="K4070">
        <v>619</v>
      </c>
      <c r="L4070">
        <v>30</v>
      </c>
      <c r="M4070" t="str">
        <f t="shared" si="190"/>
        <v>Pequeña</v>
      </c>
      <c r="N4070" t="str">
        <f t="shared" si="191"/>
        <v>P</v>
      </c>
      <c r="O4070">
        <v>1.59135</v>
      </c>
      <c r="P4070" t="s">
        <v>7</v>
      </c>
      <c r="Q4070">
        <v>9.1369999999999993E-3</v>
      </c>
      <c r="R4070" t="s">
        <v>8</v>
      </c>
      <c r="S4070">
        <v>299.55367999999999</v>
      </c>
      <c r="T4070" t="s">
        <v>30</v>
      </c>
      <c r="U4070">
        <v>935.73595056959221</v>
      </c>
      <c r="V4070">
        <v>23.4</v>
      </c>
      <c r="W4070">
        <v>5.9489999999999998</v>
      </c>
      <c r="X4070">
        <v>88.22</v>
      </c>
      <c r="Y4070">
        <v>2.7958500000000002</v>
      </c>
      <c r="Z4070">
        <v>88</v>
      </c>
      <c r="AA4070" t="str">
        <f>IF(Z4070=-1,"Flat",
INDEX({"North","Northeast","East","Southeast","South","Southwest","West","Northwest","North"},
MATCH(Z4070,{0;22.5;67.5;112.5;157.5;202.5;247.5;292.5;337.5},1)))</f>
        <v>East</v>
      </c>
      <c r="AB4070">
        <v>0.742201</v>
      </c>
      <c r="AC4070" t="s">
        <v>10</v>
      </c>
      <c r="AD4070">
        <v>1</v>
      </c>
      <c r="AE4070">
        <v>23</v>
      </c>
      <c r="AF4070">
        <v>4.6900000000000004</v>
      </c>
    </row>
    <row r="4071" spans="1:32" x14ac:dyDescent="0.25">
      <c r="A4071">
        <v>4796</v>
      </c>
      <c r="B4071">
        <v>5215</v>
      </c>
      <c r="C4071">
        <v>5215</v>
      </c>
      <c r="D4071">
        <v>26667</v>
      </c>
      <c r="E4071" t="str">
        <f t="shared" si="189"/>
        <v>26667-BRA-P</v>
      </c>
      <c r="F4071" t="s">
        <v>1473</v>
      </c>
      <c r="G4071" t="s">
        <v>76</v>
      </c>
      <c r="H4071" t="s">
        <v>12</v>
      </c>
      <c r="I4071">
        <v>-47.029998999999997</v>
      </c>
      <c r="J4071">
        <v>-17.649999999999999</v>
      </c>
      <c r="K4071">
        <v>653</v>
      </c>
      <c r="L4071">
        <v>30</v>
      </c>
      <c r="M4071" t="str">
        <f t="shared" si="190"/>
        <v>Pequeña</v>
      </c>
      <c r="N4071" t="str">
        <f t="shared" si="191"/>
        <v>P</v>
      </c>
      <c r="O4071">
        <v>1.2418</v>
      </c>
      <c r="P4071" t="s">
        <v>7</v>
      </c>
      <c r="Q4071">
        <v>-1.5889999999999999E-3</v>
      </c>
      <c r="R4071" t="s">
        <v>8</v>
      </c>
      <c r="S4071">
        <v>270.65853900000002</v>
      </c>
      <c r="T4071" t="s">
        <v>16</v>
      </c>
      <c r="U4071">
        <v>1452.100184433169</v>
      </c>
      <c r="V4071">
        <v>23.299999</v>
      </c>
      <c r="W4071">
        <v>5.9219999999999997</v>
      </c>
      <c r="X4071">
        <v>88.22</v>
      </c>
      <c r="Y4071">
        <v>3.0615600000000001</v>
      </c>
      <c r="Z4071">
        <v>88</v>
      </c>
      <c r="AA4071" t="str">
        <f>IF(Z4071=-1,"Flat",
INDEX({"North","Northeast","East","Southeast","South","Southwest","West","Northwest","North"},
MATCH(Z4071,{0;22.5;67.5;112.5;157.5;202.5;247.5;292.5;337.5},1)))</f>
        <v>East</v>
      </c>
      <c r="AB4071">
        <v>0.66881900000000005</v>
      </c>
      <c r="AC4071" t="s">
        <v>10</v>
      </c>
      <c r="AD4071">
        <v>2.5</v>
      </c>
      <c r="AE4071">
        <v>22</v>
      </c>
      <c r="AF4071">
        <v>4.6710000000000003</v>
      </c>
    </row>
    <row r="4072" spans="1:32" x14ac:dyDescent="0.25">
      <c r="A4072">
        <v>4798</v>
      </c>
      <c r="B4072">
        <v>5217</v>
      </c>
      <c r="C4072">
        <v>5217</v>
      </c>
      <c r="D4072">
        <v>26669</v>
      </c>
      <c r="E4072" t="str">
        <f t="shared" si="189"/>
        <v>26669-BRA-P</v>
      </c>
      <c r="F4072" t="s">
        <v>1474</v>
      </c>
      <c r="G4072" t="s">
        <v>76</v>
      </c>
      <c r="H4072" t="s">
        <v>12</v>
      </c>
      <c r="I4072">
        <v>-46.527802000000001</v>
      </c>
      <c r="J4072">
        <v>-23.467600000000001</v>
      </c>
      <c r="K4072">
        <v>760</v>
      </c>
      <c r="L4072">
        <v>30</v>
      </c>
      <c r="M4072" t="str">
        <f t="shared" si="190"/>
        <v>Pequeña</v>
      </c>
      <c r="N4072" t="str">
        <f t="shared" si="191"/>
        <v>P</v>
      </c>
      <c r="O4072">
        <v>0.64376900000000004</v>
      </c>
      <c r="P4072" t="s">
        <v>7</v>
      </c>
      <c r="Q4072">
        <v>-1.6288E-2</v>
      </c>
      <c r="R4072" t="s">
        <v>15</v>
      </c>
      <c r="S4072">
        <v>93.814071999999996</v>
      </c>
      <c r="T4072" t="s">
        <v>19</v>
      </c>
      <c r="U4072">
        <v>21.078322745638719</v>
      </c>
      <c r="V4072">
        <v>20.299999</v>
      </c>
      <c r="W4072">
        <v>4.9589999999999996</v>
      </c>
      <c r="X4072">
        <v>80.22</v>
      </c>
      <c r="Y4072">
        <v>4.5803500000000001</v>
      </c>
      <c r="Z4072">
        <v>114</v>
      </c>
      <c r="AA4072" t="str">
        <f>IF(Z4072=-1,"Flat",
INDEX({"North","Northeast","East","Southeast","South","Southwest","West","Northwest","North"},
MATCH(Z4072,{0;22.5;67.5;112.5;157.5;202.5;247.5;292.5;337.5},1)))</f>
        <v>Southeast</v>
      </c>
      <c r="AB4072">
        <v>0.59400399999999998</v>
      </c>
      <c r="AC4072" t="s">
        <v>20</v>
      </c>
      <c r="AD4072">
        <v>2.2000000000000002</v>
      </c>
      <c r="AE4072">
        <v>24</v>
      </c>
      <c r="AF4072">
        <v>3.968</v>
      </c>
    </row>
    <row r="4073" spans="1:32" x14ac:dyDescent="0.25">
      <c r="A4073">
        <v>4799</v>
      </c>
      <c r="B4073">
        <v>5218</v>
      </c>
      <c r="C4073">
        <v>5218</v>
      </c>
      <c r="D4073">
        <v>26670</v>
      </c>
      <c r="E4073" t="str">
        <f t="shared" si="189"/>
        <v>26670-BRA-P</v>
      </c>
      <c r="F4073" t="s">
        <v>1475</v>
      </c>
      <c r="G4073" t="s">
        <v>76</v>
      </c>
      <c r="H4073" t="s">
        <v>12</v>
      </c>
      <c r="I4073">
        <v>-52.780799999999999</v>
      </c>
      <c r="J4073">
        <v>-27.112300999999999</v>
      </c>
      <c r="K4073">
        <v>565</v>
      </c>
      <c r="L4073">
        <v>30</v>
      </c>
      <c r="M4073" t="str">
        <f t="shared" si="190"/>
        <v>Pequeña</v>
      </c>
      <c r="N4073" t="str">
        <f t="shared" si="191"/>
        <v>P</v>
      </c>
      <c r="O4073">
        <v>2.8580899999999998</v>
      </c>
      <c r="P4073" t="s">
        <v>32</v>
      </c>
      <c r="Q4073">
        <v>-1.3904E-2</v>
      </c>
      <c r="R4073" t="s">
        <v>15</v>
      </c>
      <c r="S4073">
        <v>230.67036400000001</v>
      </c>
      <c r="T4073" t="s">
        <v>23</v>
      </c>
      <c r="U4073">
        <v>2251.472925843756</v>
      </c>
      <c r="V4073">
        <v>19.600000000000001</v>
      </c>
      <c r="W4073">
        <v>5.3239999999999998</v>
      </c>
      <c r="X4073">
        <v>84.02</v>
      </c>
      <c r="Y4073">
        <v>5.4504799999999998</v>
      </c>
      <c r="Z4073">
        <v>28.3</v>
      </c>
      <c r="AA4073" t="str">
        <f>IF(Z4073=-1,"Flat",
INDEX({"North","Northeast","East","Southeast","South","Southwest","West","Northwest","North"},
MATCH(Z4073,{0;22.5;67.5;112.5;157.5;202.5;247.5;292.5;337.5},1)))</f>
        <v>Northeast</v>
      </c>
      <c r="AB4073">
        <v>0.58442700000000003</v>
      </c>
      <c r="AC4073" t="s">
        <v>20</v>
      </c>
      <c r="AD4073">
        <v>1</v>
      </c>
      <c r="AE4073">
        <v>25</v>
      </c>
      <c r="AF4073">
        <v>4.2640000000000002</v>
      </c>
    </row>
    <row r="4074" spans="1:32" x14ac:dyDescent="0.25">
      <c r="A4074">
        <v>4804</v>
      </c>
      <c r="B4074">
        <v>5223</v>
      </c>
      <c r="C4074">
        <v>5223</v>
      </c>
      <c r="D4074">
        <v>26675</v>
      </c>
      <c r="E4074" t="str">
        <f t="shared" si="189"/>
        <v>26675-BRA-P</v>
      </c>
      <c r="F4074" t="s">
        <v>1476</v>
      </c>
      <c r="G4074" t="s">
        <v>76</v>
      </c>
      <c r="H4074" t="s">
        <v>12</v>
      </c>
      <c r="I4074">
        <v>-55.957099999999997</v>
      </c>
      <c r="J4074">
        <v>-21.550301000000001</v>
      </c>
      <c r="K4074">
        <v>267</v>
      </c>
      <c r="L4074">
        <v>30</v>
      </c>
      <c r="M4074" t="str">
        <f t="shared" si="190"/>
        <v>Pequeña</v>
      </c>
      <c r="N4074" t="str">
        <f t="shared" si="191"/>
        <v>P</v>
      </c>
      <c r="O4074">
        <v>1.11914</v>
      </c>
      <c r="P4074" t="s">
        <v>7</v>
      </c>
      <c r="Q4074">
        <v>-1.5889999999999999E-3</v>
      </c>
      <c r="R4074" t="s">
        <v>8</v>
      </c>
      <c r="S4074">
        <v>322.25320399999998</v>
      </c>
      <c r="T4074" t="s">
        <v>30</v>
      </c>
      <c r="U4074">
        <v>11894.708882910631</v>
      </c>
      <c r="V4074">
        <v>24.5</v>
      </c>
      <c r="W4074">
        <v>5.6020000000000003</v>
      </c>
      <c r="X4074">
        <v>69.989999999999995</v>
      </c>
      <c r="Y4074">
        <v>5.0006199999999996</v>
      </c>
      <c r="Z4074">
        <v>39.5</v>
      </c>
      <c r="AA4074" t="str">
        <f>IF(Z4074=-1,"Flat",
INDEX({"North","Northeast","East","Southeast","South","Southwest","West","Northwest","North"},
MATCH(Z4074,{0;22.5;67.5;112.5;157.5;202.5;247.5;292.5;337.5},1)))</f>
        <v>Northeast</v>
      </c>
      <c r="AB4074">
        <v>0.74738800000000005</v>
      </c>
      <c r="AC4074" t="s">
        <v>10</v>
      </c>
      <c r="AD4074">
        <v>1</v>
      </c>
      <c r="AE4074">
        <v>22</v>
      </c>
      <c r="AF4074">
        <v>4.399</v>
      </c>
    </row>
    <row r="4075" spans="1:32" x14ac:dyDescent="0.25">
      <c r="A4075">
        <v>4805</v>
      </c>
      <c r="B4075">
        <v>5224</v>
      </c>
      <c r="C4075">
        <v>5224</v>
      </c>
      <c r="D4075">
        <v>26676</v>
      </c>
      <c r="E4075" t="str">
        <f t="shared" si="189"/>
        <v>26676-BRA-P</v>
      </c>
      <c r="F4075" t="s">
        <v>1477</v>
      </c>
      <c r="G4075" t="s">
        <v>76</v>
      </c>
      <c r="H4075" t="s">
        <v>12</v>
      </c>
      <c r="I4075">
        <v>-47.360000999999997</v>
      </c>
      <c r="J4075">
        <v>-5.69</v>
      </c>
      <c r="K4075">
        <v>170</v>
      </c>
      <c r="L4075">
        <v>30</v>
      </c>
      <c r="M4075" t="str">
        <f t="shared" si="190"/>
        <v>Pequeña</v>
      </c>
      <c r="N4075" t="str">
        <f t="shared" si="191"/>
        <v>P</v>
      </c>
      <c r="O4075">
        <v>0.49858799999999998</v>
      </c>
      <c r="P4075" t="s">
        <v>7</v>
      </c>
      <c r="Q4075">
        <v>-6.7539999999999996E-3</v>
      </c>
      <c r="R4075" t="s">
        <v>8</v>
      </c>
      <c r="S4075">
        <v>336.37063599999999</v>
      </c>
      <c r="T4075" t="s">
        <v>30</v>
      </c>
      <c r="U4075">
        <v>561.42625909258652</v>
      </c>
      <c r="V4075">
        <v>27.4</v>
      </c>
      <c r="W4075">
        <v>5.4560000000000004</v>
      </c>
      <c r="X4075">
        <v>75</v>
      </c>
      <c r="Y4075">
        <v>4.3387399999999996</v>
      </c>
      <c r="Z4075">
        <v>150</v>
      </c>
      <c r="AA4075" t="str">
        <f>IF(Z4075=-1,"Flat",
INDEX({"North","Northeast","East","Southeast","South","Southwest","West","Northwest","North"},
MATCH(Z4075,{0;22.5;67.5;112.5;157.5;202.5;247.5;292.5;337.5},1)))</f>
        <v>Southeast</v>
      </c>
      <c r="AB4075">
        <v>0.79743299999999995</v>
      </c>
      <c r="AC4075" t="s">
        <v>10</v>
      </c>
      <c r="AD4075">
        <v>1.5</v>
      </c>
      <c r="AE4075">
        <v>12</v>
      </c>
      <c r="AF4075">
        <v>4.2519999999999998</v>
      </c>
    </row>
    <row r="4076" spans="1:32" x14ac:dyDescent="0.25">
      <c r="A4076">
        <v>4806</v>
      </c>
      <c r="B4076">
        <v>5225</v>
      </c>
      <c r="C4076">
        <v>5225</v>
      </c>
      <c r="D4076">
        <v>26677</v>
      </c>
      <c r="E4076" t="str">
        <f t="shared" si="189"/>
        <v>26677-BRA-P</v>
      </c>
      <c r="F4076" t="s">
        <v>1478</v>
      </c>
      <c r="G4076" t="s">
        <v>76</v>
      </c>
      <c r="H4076" t="s">
        <v>12</v>
      </c>
      <c r="I4076">
        <v>-50.892200000000003</v>
      </c>
      <c r="J4076">
        <v>-22.229500000000002</v>
      </c>
      <c r="K4076">
        <v>511</v>
      </c>
      <c r="L4076">
        <v>30</v>
      </c>
      <c r="M4076" t="str">
        <f t="shared" si="190"/>
        <v>Pequeña</v>
      </c>
      <c r="N4076" t="str">
        <f t="shared" si="191"/>
        <v>P</v>
      </c>
      <c r="O4076">
        <v>1.3321499999999999</v>
      </c>
      <c r="P4076" t="s">
        <v>7</v>
      </c>
      <c r="Q4076">
        <v>5.9589999999999999E-3</v>
      </c>
      <c r="R4076" t="s">
        <v>8</v>
      </c>
      <c r="S4076">
        <v>135</v>
      </c>
      <c r="T4076" t="s">
        <v>49</v>
      </c>
      <c r="U4076">
        <v>0.84381840423465804</v>
      </c>
      <c r="V4076">
        <v>22.9</v>
      </c>
      <c r="W4076">
        <v>5.6980000000000004</v>
      </c>
      <c r="X4076">
        <v>80.22</v>
      </c>
      <c r="Y4076">
        <v>6.1312199999999999</v>
      </c>
      <c r="Z4076">
        <v>114</v>
      </c>
      <c r="AA4076" t="str">
        <f>IF(Z4076=-1,"Flat",
INDEX({"North","Northeast","East","Southeast","South","Southwest","West","Northwest","North"},
MATCH(Z4076,{0;22.5;67.5;112.5;157.5;202.5;247.5;292.5;337.5},1)))</f>
        <v>Southeast</v>
      </c>
      <c r="AB4076">
        <v>0.59043400000000001</v>
      </c>
      <c r="AC4076" t="s">
        <v>20</v>
      </c>
      <c r="AD4076">
        <v>1.5</v>
      </c>
      <c r="AE4076">
        <v>25</v>
      </c>
      <c r="AF4076">
        <v>4.5179999999999998</v>
      </c>
    </row>
    <row r="4077" spans="1:32" x14ac:dyDescent="0.25">
      <c r="A4077">
        <v>4807</v>
      </c>
      <c r="B4077">
        <v>5226</v>
      </c>
      <c r="C4077">
        <v>5226</v>
      </c>
      <c r="D4077">
        <v>26678</v>
      </c>
      <c r="E4077" t="str">
        <f t="shared" si="189"/>
        <v>26678-BRA-P</v>
      </c>
      <c r="F4077" t="s">
        <v>1479</v>
      </c>
      <c r="G4077" t="s">
        <v>76</v>
      </c>
      <c r="H4077" t="s">
        <v>12</v>
      </c>
      <c r="I4077">
        <v>-37.344397999999998</v>
      </c>
      <c r="J4077">
        <v>-5.1904000000000003</v>
      </c>
      <c r="K4077">
        <v>19</v>
      </c>
      <c r="L4077">
        <v>30</v>
      </c>
      <c r="M4077" t="str">
        <f t="shared" si="190"/>
        <v>Pequeña</v>
      </c>
      <c r="N4077" t="str">
        <f t="shared" si="191"/>
        <v>P</v>
      </c>
      <c r="O4077">
        <v>0.46824100000000002</v>
      </c>
      <c r="P4077" t="s">
        <v>7</v>
      </c>
      <c r="Q4077">
        <v>-1.1919999999999999E-3</v>
      </c>
      <c r="R4077" t="s">
        <v>8</v>
      </c>
      <c r="S4077">
        <v>142.43141199999999</v>
      </c>
      <c r="T4077" t="s">
        <v>49</v>
      </c>
      <c r="U4077">
        <v>21.876083098591341</v>
      </c>
      <c r="V4077">
        <v>28.4</v>
      </c>
      <c r="W4077">
        <v>5.9450000000000003</v>
      </c>
      <c r="X4077">
        <v>75</v>
      </c>
      <c r="Y4077">
        <v>5.25359</v>
      </c>
      <c r="Z4077">
        <v>150</v>
      </c>
      <c r="AA4077" t="str">
        <f>IF(Z4077=-1,"Flat",
INDEX({"North","Northeast","East","Southeast","South","Southwest","West","Northwest","North"},
MATCH(Z4077,{0;22.5;67.5;112.5;157.5;202.5;247.5;292.5;337.5},1)))</f>
        <v>Southeast</v>
      </c>
      <c r="AB4077">
        <v>0.59680699999999998</v>
      </c>
      <c r="AC4077" t="s">
        <v>20</v>
      </c>
      <c r="AD4077">
        <v>1.1000000000000001</v>
      </c>
      <c r="AE4077">
        <v>7</v>
      </c>
      <c r="AF4077">
        <v>4.5979999999999999</v>
      </c>
    </row>
    <row r="4078" spans="1:32" x14ac:dyDescent="0.25">
      <c r="A4078">
        <v>4809</v>
      </c>
      <c r="B4078">
        <v>5228</v>
      </c>
      <c r="C4078">
        <v>5228</v>
      </c>
      <c r="D4078">
        <v>26680</v>
      </c>
      <c r="E4078" t="str">
        <f t="shared" si="189"/>
        <v>26680-BRA-P</v>
      </c>
      <c r="F4078" t="s">
        <v>1480</v>
      </c>
      <c r="G4078" t="s">
        <v>76</v>
      </c>
      <c r="H4078" t="s">
        <v>12</v>
      </c>
      <c r="I4078">
        <v>-45.107101</v>
      </c>
      <c r="J4078">
        <v>-22.736799000000001</v>
      </c>
      <c r="K4078">
        <v>534</v>
      </c>
      <c r="L4078">
        <v>30</v>
      </c>
      <c r="M4078" t="str">
        <f t="shared" si="190"/>
        <v>Pequeña</v>
      </c>
      <c r="N4078" t="str">
        <f t="shared" si="191"/>
        <v>P</v>
      </c>
      <c r="O4078">
        <v>0.50468000000000002</v>
      </c>
      <c r="P4078" t="s">
        <v>7</v>
      </c>
      <c r="Q4078">
        <v>-2.7810000000000001E-3</v>
      </c>
      <c r="R4078" t="s">
        <v>8</v>
      </c>
      <c r="S4078">
        <v>8.1301020000000044</v>
      </c>
      <c r="T4078" t="s">
        <v>70</v>
      </c>
      <c r="U4078">
        <v>215.08777450121431</v>
      </c>
      <c r="V4078">
        <v>21.4</v>
      </c>
      <c r="W4078">
        <v>5.38</v>
      </c>
      <c r="X4078">
        <v>80.22</v>
      </c>
      <c r="Y4078">
        <v>4.1241700000000012</v>
      </c>
      <c r="Z4078">
        <v>114</v>
      </c>
      <c r="AA4078" t="str">
        <f>IF(Z4078=-1,"Flat",
INDEX({"North","Northeast","East","Southeast","South","Southwest","West","Northwest","North"},
MATCH(Z4078,{0;22.5;67.5;112.5;157.5;202.5;247.5;292.5;337.5},1)))</f>
        <v>Southeast</v>
      </c>
      <c r="AB4078">
        <v>0.8</v>
      </c>
      <c r="AC4078" t="s">
        <v>10</v>
      </c>
      <c r="AD4078">
        <v>2</v>
      </c>
      <c r="AE4078">
        <v>24</v>
      </c>
      <c r="AF4078">
        <v>4.2679999999999998</v>
      </c>
    </row>
    <row r="4079" spans="1:32" x14ac:dyDescent="0.25">
      <c r="A4079">
        <v>4810</v>
      </c>
      <c r="B4079">
        <v>5229</v>
      </c>
      <c r="C4079">
        <v>5229</v>
      </c>
      <c r="D4079">
        <v>26681</v>
      </c>
      <c r="E4079" t="str">
        <f t="shared" si="189"/>
        <v>26681-BRA-P</v>
      </c>
      <c r="F4079" t="s">
        <v>1481</v>
      </c>
      <c r="G4079" t="s">
        <v>76</v>
      </c>
      <c r="H4079" t="s">
        <v>12</v>
      </c>
      <c r="I4079">
        <v>-52.91</v>
      </c>
      <c r="J4079">
        <v>-23.379999000000002</v>
      </c>
      <c r="K4079">
        <v>322</v>
      </c>
      <c r="L4079">
        <v>30</v>
      </c>
      <c r="M4079" t="str">
        <f t="shared" si="190"/>
        <v>Pequeña</v>
      </c>
      <c r="N4079" t="str">
        <f t="shared" si="191"/>
        <v>P</v>
      </c>
      <c r="O4079">
        <v>0.77369900000000003</v>
      </c>
      <c r="P4079" t="s">
        <v>7</v>
      </c>
      <c r="Q4079">
        <v>-2.2644000000000001E-2</v>
      </c>
      <c r="R4079" t="s">
        <v>15</v>
      </c>
      <c r="S4079">
        <v>52.495857000000001</v>
      </c>
      <c r="T4079" t="s">
        <v>9</v>
      </c>
      <c r="U4079">
        <v>1097.4254486367649</v>
      </c>
      <c r="V4079">
        <v>23.299999</v>
      </c>
      <c r="W4079">
        <v>5.5650000000000004</v>
      </c>
      <c r="X4079">
        <v>74.22</v>
      </c>
      <c r="Y4079">
        <v>5.2663599999999997</v>
      </c>
      <c r="Z4079">
        <v>74.900000000000006</v>
      </c>
      <c r="AA4079" t="str">
        <f>IF(Z4079=-1,"Flat",
INDEX({"North","Northeast","East","Southeast","South","Southwest","West","Northwest","North"},
MATCH(Z4079,{0;22.5;67.5;112.5;157.5;202.5;247.5;292.5;337.5},1)))</f>
        <v>East</v>
      </c>
      <c r="AB4079">
        <v>0.73669200000000001</v>
      </c>
      <c r="AC4079" t="s">
        <v>10</v>
      </c>
      <c r="AD4079">
        <v>4</v>
      </c>
      <c r="AE4079">
        <v>24</v>
      </c>
      <c r="AF4079">
        <v>4.4009999999999998</v>
      </c>
    </row>
    <row r="4080" spans="1:32" x14ac:dyDescent="0.25">
      <c r="A4080">
        <v>4811</v>
      </c>
      <c r="B4080">
        <v>5230</v>
      </c>
      <c r="C4080">
        <v>5230</v>
      </c>
      <c r="D4080">
        <v>26682</v>
      </c>
      <c r="E4080" t="str">
        <f t="shared" si="189"/>
        <v>26682-BRA-P</v>
      </c>
      <c r="F4080" t="s">
        <v>1482</v>
      </c>
      <c r="G4080" t="s">
        <v>76</v>
      </c>
      <c r="H4080" t="s">
        <v>12</v>
      </c>
      <c r="I4080">
        <v>-49.049999</v>
      </c>
      <c r="J4080">
        <v>-21.889999</v>
      </c>
      <c r="K4080">
        <v>463</v>
      </c>
      <c r="L4080">
        <v>30</v>
      </c>
      <c r="M4080" t="str">
        <f t="shared" si="190"/>
        <v>Pequeña</v>
      </c>
      <c r="N4080" t="str">
        <f t="shared" si="191"/>
        <v>P</v>
      </c>
      <c r="O4080">
        <v>1.9838800000000001</v>
      </c>
      <c r="P4080" t="s">
        <v>7</v>
      </c>
      <c r="Q4080">
        <v>1.9862999999999999E-2</v>
      </c>
      <c r="R4080" t="s">
        <v>80</v>
      </c>
      <c r="S4080">
        <v>1.236408</v>
      </c>
      <c r="T4080" t="s">
        <v>70</v>
      </c>
      <c r="U4080">
        <v>494.89624573038759</v>
      </c>
      <c r="V4080">
        <v>23.6</v>
      </c>
      <c r="W4080">
        <v>5.76</v>
      </c>
      <c r="X4080">
        <v>80.22</v>
      </c>
      <c r="Y4080">
        <v>5.0203899999999999</v>
      </c>
      <c r="Z4080">
        <v>114</v>
      </c>
      <c r="AA4080" t="str">
        <f>IF(Z4080=-1,"Flat",
INDEX({"North","Northeast","East","Southeast","South","Southwest","West","Northwest","North"},
MATCH(Z4080,{0;22.5;67.5;112.5;157.5;202.5;247.5;292.5;337.5},1)))</f>
        <v>Southeast</v>
      </c>
      <c r="AB4080">
        <v>0.74015900000000001</v>
      </c>
      <c r="AC4080" t="s">
        <v>10</v>
      </c>
      <c r="AD4080">
        <v>1</v>
      </c>
      <c r="AE4080">
        <v>24</v>
      </c>
      <c r="AF4080">
        <v>4.5410000000000004</v>
      </c>
    </row>
    <row r="4081" spans="1:32" x14ac:dyDescent="0.25">
      <c r="A4081">
        <v>4814</v>
      </c>
      <c r="B4081">
        <v>5233</v>
      </c>
      <c r="C4081">
        <v>5233</v>
      </c>
      <c r="D4081">
        <v>26685</v>
      </c>
      <c r="E4081" t="str">
        <f t="shared" si="189"/>
        <v>26685-BRA-P</v>
      </c>
      <c r="F4081" t="s">
        <v>1482</v>
      </c>
      <c r="G4081" t="s">
        <v>76</v>
      </c>
      <c r="H4081" t="s">
        <v>12</v>
      </c>
      <c r="I4081">
        <v>-49.022598000000002</v>
      </c>
      <c r="J4081">
        <v>-21.892799</v>
      </c>
      <c r="K4081">
        <v>463</v>
      </c>
      <c r="L4081">
        <v>30</v>
      </c>
      <c r="M4081" t="str">
        <f t="shared" si="190"/>
        <v>Pequeña</v>
      </c>
      <c r="N4081" t="str">
        <f t="shared" si="191"/>
        <v>P</v>
      </c>
      <c r="O4081">
        <v>1.5993900000000001</v>
      </c>
      <c r="P4081" t="s">
        <v>7</v>
      </c>
      <c r="Q4081">
        <v>1.311E-2</v>
      </c>
      <c r="R4081" t="s">
        <v>80</v>
      </c>
      <c r="S4081">
        <v>55.175510000000003</v>
      </c>
      <c r="T4081" t="s">
        <v>9</v>
      </c>
      <c r="U4081">
        <v>678.9296082870851</v>
      </c>
      <c r="V4081">
        <v>23.6</v>
      </c>
      <c r="W4081">
        <v>5.7480000000000002</v>
      </c>
      <c r="X4081">
        <v>80.22</v>
      </c>
      <c r="Y4081">
        <v>4.9636899999999997</v>
      </c>
      <c r="Z4081">
        <v>114</v>
      </c>
      <c r="AA4081" t="str">
        <f>IF(Z4081=-1,"Flat",
INDEX({"North","Northeast","East","Southeast","South","Southwest","West","Northwest","North"},
MATCH(Z4081,{0;22.5;67.5;112.5;157.5;202.5;247.5;292.5;337.5},1)))</f>
        <v>Southeast</v>
      </c>
      <c r="AB4081">
        <v>0.73983900000000002</v>
      </c>
      <c r="AC4081" t="s">
        <v>10</v>
      </c>
      <c r="AD4081">
        <v>1</v>
      </c>
      <c r="AE4081">
        <v>24</v>
      </c>
      <c r="AF4081">
        <v>4.532</v>
      </c>
    </row>
    <row r="4082" spans="1:32" x14ac:dyDescent="0.25">
      <c r="A4082">
        <v>4816</v>
      </c>
      <c r="B4082">
        <v>5235</v>
      </c>
      <c r="C4082">
        <v>5235</v>
      </c>
      <c r="D4082">
        <v>26687</v>
      </c>
      <c r="E4082" t="str">
        <f t="shared" si="189"/>
        <v>26687-BRA-P</v>
      </c>
      <c r="F4082" t="s">
        <v>1483</v>
      </c>
      <c r="G4082" t="s">
        <v>76</v>
      </c>
      <c r="H4082" t="s">
        <v>12</v>
      </c>
      <c r="I4082">
        <v>-46.634300000000003</v>
      </c>
      <c r="J4082">
        <v>-14.1015</v>
      </c>
      <c r="K4082">
        <v>580</v>
      </c>
      <c r="L4082">
        <v>30</v>
      </c>
      <c r="M4082" t="str">
        <f t="shared" si="190"/>
        <v>Pequeña</v>
      </c>
      <c r="N4082" t="str">
        <f t="shared" si="191"/>
        <v>P</v>
      </c>
      <c r="O4082">
        <v>0.91217599999999999</v>
      </c>
      <c r="P4082" t="s">
        <v>7</v>
      </c>
      <c r="Q4082">
        <v>3.5750000000000001E-3</v>
      </c>
      <c r="R4082" t="s">
        <v>8</v>
      </c>
      <c r="S4082">
        <v>290.13629200000003</v>
      </c>
      <c r="T4082" t="s">
        <v>16</v>
      </c>
      <c r="U4082">
        <v>100.9391950497638</v>
      </c>
      <c r="V4082">
        <v>25.9</v>
      </c>
      <c r="W4082">
        <v>6.0039999999999996</v>
      </c>
      <c r="X4082">
        <v>68.09</v>
      </c>
      <c r="Y4082">
        <v>4.1522100000000002</v>
      </c>
      <c r="Z4082">
        <v>79.3</v>
      </c>
      <c r="AA4082" t="str">
        <f>IF(Z4082=-1,"Flat",
INDEX({"North","Northeast","East","Southeast","South","Southwest","West","Northwest","North"},
MATCH(Z4082,{0;22.5;67.5;112.5;157.5;202.5;247.5;292.5;337.5},1)))</f>
        <v>East</v>
      </c>
      <c r="AB4082">
        <v>0.74734599999999995</v>
      </c>
      <c r="AC4082" t="s">
        <v>10</v>
      </c>
      <c r="AD4082">
        <v>1</v>
      </c>
      <c r="AE4082">
        <v>19</v>
      </c>
      <c r="AF4082">
        <v>4.6710000000000003</v>
      </c>
    </row>
    <row r="4083" spans="1:32" x14ac:dyDescent="0.25">
      <c r="A4083">
        <v>4824</v>
      </c>
      <c r="B4083">
        <v>5243</v>
      </c>
      <c r="C4083">
        <v>5243</v>
      </c>
      <c r="D4083">
        <v>26695</v>
      </c>
      <c r="E4083" t="str">
        <f t="shared" si="189"/>
        <v>26695-BRA-P</v>
      </c>
      <c r="F4083" t="s">
        <v>1484</v>
      </c>
      <c r="G4083" t="s">
        <v>76</v>
      </c>
      <c r="H4083" t="s">
        <v>12</v>
      </c>
      <c r="I4083">
        <v>-47.999001</v>
      </c>
      <c r="J4083">
        <v>-21.955400000000001</v>
      </c>
      <c r="K4083">
        <v>844</v>
      </c>
      <c r="L4083">
        <v>30</v>
      </c>
      <c r="M4083" t="str">
        <f t="shared" si="190"/>
        <v>Pequeña</v>
      </c>
      <c r="N4083" t="str">
        <f t="shared" si="191"/>
        <v>P</v>
      </c>
      <c r="O4083">
        <v>1.91744</v>
      </c>
      <c r="P4083" t="s">
        <v>7</v>
      </c>
      <c r="Q4083">
        <v>1.9068999999999999E-2</v>
      </c>
      <c r="R4083" t="s">
        <v>80</v>
      </c>
      <c r="S4083">
        <v>265.73211700000002</v>
      </c>
      <c r="T4083" t="s">
        <v>16</v>
      </c>
      <c r="U4083">
        <v>142.0848839276253</v>
      </c>
      <c r="V4083">
        <v>21.5</v>
      </c>
      <c r="W4083">
        <v>5.641</v>
      </c>
      <c r="X4083">
        <v>80.22</v>
      </c>
      <c r="Y4083">
        <v>6.2401499999999999</v>
      </c>
      <c r="Z4083">
        <v>114</v>
      </c>
      <c r="AA4083" t="str">
        <f>IF(Z4083=-1,"Flat",
INDEX({"North","Northeast","East","Southeast","South","Southwest","West","Northwest","North"},
MATCH(Z4083,{0;22.5;67.5;112.5;157.5;202.5;247.5;292.5;337.5},1)))</f>
        <v>Southeast</v>
      </c>
      <c r="AB4083">
        <v>0.59577500000000005</v>
      </c>
      <c r="AC4083" t="s">
        <v>20</v>
      </c>
      <c r="AD4083">
        <v>2.4</v>
      </c>
      <c r="AE4083">
        <v>25</v>
      </c>
      <c r="AF4083">
        <v>4.4980000000000002</v>
      </c>
    </row>
    <row r="4084" spans="1:32" x14ac:dyDescent="0.25">
      <c r="A4084">
        <v>4825</v>
      </c>
      <c r="B4084">
        <v>5244</v>
      </c>
      <c r="C4084">
        <v>5244</v>
      </c>
      <c r="D4084">
        <v>26696</v>
      </c>
      <c r="E4084" t="str">
        <f t="shared" si="189"/>
        <v>26696-BRA-P</v>
      </c>
      <c r="F4084" t="s">
        <v>1485</v>
      </c>
      <c r="G4084" t="s">
        <v>76</v>
      </c>
      <c r="H4084" t="s">
        <v>12</v>
      </c>
      <c r="I4084">
        <v>-37.619900000000001</v>
      </c>
      <c r="J4084">
        <v>-8.5800999999999998</v>
      </c>
      <c r="K4084">
        <v>426</v>
      </c>
      <c r="L4084">
        <v>30</v>
      </c>
      <c r="M4084" t="str">
        <f t="shared" si="190"/>
        <v>Pequeña</v>
      </c>
      <c r="N4084" t="str">
        <f t="shared" si="191"/>
        <v>P</v>
      </c>
      <c r="O4084">
        <v>0.75773599999999997</v>
      </c>
      <c r="P4084" t="s">
        <v>7</v>
      </c>
      <c r="Q4084">
        <v>3.97E-4</v>
      </c>
      <c r="R4084" t="s">
        <v>8</v>
      </c>
      <c r="S4084">
        <v>266.76031499999999</v>
      </c>
      <c r="T4084" t="s">
        <v>16</v>
      </c>
      <c r="U4084">
        <v>5888.2133938249963</v>
      </c>
      <c r="V4084">
        <v>26.6</v>
      </c>
      <c r="W4084">
        <v>5.7279999999999998</v>
      </c>
      <c r="X4084">
        <v>62.13</v>
      </c>
      <c r="Y4084">
        <v>4.9773800000000001</v>
      </c>
      <c r="Z4084">
        <v>124.9</v>
      </c>
      <c r="AA4084" t="str">
        <f>IF(Z4084=-1,"Flat",
INDEX({"North","Northeast","East","Southeast","South","Southwest","West","Northwest","North"},
MATCH(Z4084,{0;22.5;67.5;112.5;157.5;202.5;247.5;292.5;337.5},1)))</f>
        <v>Southeast</v>
      </c>
      <c r="AB4084">
        <v>0.74618200000000001</v>
      </c>
      <c r="AC4084" t="s">
        <v>10</v>
      </c>
      <c r="AD4084">
        <v>5</v>
      </c>
      <c r="AE4084">
        <v>8</v>
      </c>
      <c r="AF4084">
        <v>4.4470000000000001</v>
      </c>
    </row>
    <row r="4085" spans="1:32" x14ac:dyDescent="0.25">
      <c r="A4085">
        <v>4826</v>
      </c>
      <c r="B4085">
        <v>5245</v>
      </c>
      <c r="C4085">
        <v>5245</v>
      </c>
      <c r="D4085">
        <v>26697</v>
      </c>
      <c r="E4085" t="str">
        <f t="shared" si="189"/>
        <v>26697-BRA-P</v>
      </c>
      <c r="F4085" t="s">
        <v>1485</v>
      </c>
      <c r="G4085" t="s">
        <v>76</v>
      </c>
      <c r="H4085" t="s">
        <v>12</v>
      </c>
      <c r="I4085">
        <v>-37.619900000000001</v>
      </c>
      <c r="J4085">
        <v>-8.5900999999999996</v>
      </c>
      <c r="K4085">
        <v>426</v>
      </c>
      <c r="L4085">
        <v>30</v>
      </c>
      <c r="M4085" t="str">
        <f t="shared" si="190"/>
        <v>Pequeña</v>
      </c>
      <c r="N4085" t="str">
        <f t="shared" si="191"/>
        <v>P</v>
      </c>
      <c r="O4085">
        <v>0.88841800000000004</v>
      </c>
      <c r="P4085" t="s">
        <v>7</v>
      </c>
      <c r="Q4085">
        <v>-2.7810000000000001E-3</v>
      </c>
      <c r="R4085" t="s">
        <v>8</v>
      </c>
      <c r="S4085">
        <v>246.31791699999999</v>
      </c>
      <c r="T4085" t="s">
        <v>23</v>
      </c>
      <c r="U4085">
        <v>5727.7405342175089</v>
      </c>
      <c r="V4085">
        <v>26.6</v>
      </c>
      <c r="W4085">
        <v>5.7229999999999999</v>
      </c>
      <c r="X4085">
        <v>62.13</v>
      </c>
      <c r="Y4085">
        <v>4.8556499999999998</v>
      </c>
      <c r="Z4085">
        <v>124.9</v>
      </c>
      <c r="AA4085" t="str">
        <f>IF(Z4085=-1,"Flat",
INDEX({"North","Northeast","East","Southeast","South","Southwest","West","Northwest","North"},
MATCH(Z4085,{0;22.5;67.5;112.5;157.5;202.5;247.5;292.5;337.5},1)))</f>
        <v>Southeast</v>
      </c>
      <c r="AB4085">
        <v>0.59557800000000005</v>
      </c>
      <c r="AC4085" t="s">
        <v>20</v>
      </c>
      <c r="AD4085">
        <v>5</v>
      </c>
      <c r="AE4085">
        <v>8</v>
      </c>
      <c r="AF4085">
        <v>4.4420000000000002</v>
      </c>
    </row>
    <row r="4086" spans="1:32" x14ac:dyDescent="0.25">
      <c r="A4086">
        <v>4828</v>
      </c>
      <c r="B4086">
        <v>5247</v>
      </c>
      <c r="C4086">
        <v>5247</v>
      </c>
      <c r="D4086">
        <v>26699</v>
      </c>
      <c r="E4086" t="str">
        <f t="shared" si="189"/>
        <v>26699-BRA-P</v>
      </c>
      <c r="F4086" t="s">
        <v>1485</v>
      </c>
      <c r="G4086" t="s">
        <v>76</v>
      </c>
      <c r="H4086" t="s">
        <v>12</v>
      </c>
      <c r="I4086">
        <v>-37.616698999999997</v>
      </c>
      <c r="J4086">
        <v>-8.5855999999999995</v>
      </c>
      <c r="K4086">
        <v>426</v>
      </c>
      <c r="L4086">
        <v>30</v>
      </c>
      <c r="M4086" t="str">
        <f t="shared" si="190"/>
        <v>Pequeña</v>
      </c>
      <c r="N4086" t="str">
        <f t="shared" si="191"/>
        <v>P</v>
      </c>
      <c r="O4086">
        <v>0.70422399999999996</v>
      </c>
      <c r="P4086" t="s">
        <v>7</v>
      </c>
      <c r="Q4086">
        <v>7.548E-3</v>
      </c>
      <c r="R4086" t="s">
        <v>8</v>
      </c>
      <c r="S4086">
        <v>252.299576</v>
      </c>
      <c r="T4086" t="s">
        <v>16</v>
      </c>
      <c r="U4086">
        <v>6170.3830763026599</v>
      </c>
      <c r="V4086">
        <v>26.6</v>
      </c>
      <c r="W4086">
        <v>5.7210000000000001</v>
      </c>
      <c r="X4086">
        <v>62.13</v>
      </c>
      <c r="Y4086">
        <v>5.0302499999999997</v>
      </c>
      <c r="Z4086">
        <v>124.9</v>
      </c>
      <c r="AA4086" t="str">
        <f>IF(Z4086=-1,"Flat",
INDEX({"North","Northeast","East","Southeast","South","Southwest","West","Northwest","North"},
MATCH(Z4086,{0;22.5;67.5;112.5;157.5;202.5;247.5;292.5;337.5},1)))</f>
        <v>Southeast</v>
      </c>
      <c r="AB4086">
        <v>0.672018</v>
      </c>
      <c r="AC4086" t="s">
        <v>10</v>
      </c>
      <c r="AD4086">
        <v>5</v>
      </c>
      <c r="AE4086">
        <v>8</v>
      </c>
      <c r="AF4086">
        <v>4.4420000000000002</v>
      </c>
    </row>
    <row r="4087" spans="1:32" x14ac:dyDescent="0.25">
      <c r="A4087">
        <v>4829</v>
      </c>
      <c r="B4087">
        <v>5248</v>
      </c>
      <c r="C4087">
        <v>5248</v>
      </c>
      <c r="D4087">
        <v>26700</v>
      </c>
      <c r="E4087" t="str">
        <f t="shared" si="189"/>
        <v>26700-BRA-P</v>
      </c>
      <c r="F4087" t="s">
        <v>1485</v>
      </c>
      <c r="G4087" t="s">
        <v>76</v>
      </c>
      <c r="H4087" t="s">
        <v>12</v>
      </c>
      <c r="I4087">
        <v>-37.612400000000001</v>
      </c>
      <c r="J4087">
        <v>-8.5838000000000001</v>
      </c>
      <c r="K4087">
        <v>426</v>
      </c>
      <c r="L4087">
        <v>30</v>
      </c>
      <c r="M4087" t="str">
        <f t="shared" si="190"/>
        <v>Pequeña</v>
      </c>
      <c r="N4087" t="str">
        <f t="shared" si="191"/>
        <v>P</v>
      </c>
      <c r="O4087">
        <v>0.23629</v>
      </c>
      <c r="P4087" t="s">
        <v>7</v>
      </c>
      <c r="Q4087">
        <v>3.97E-4</v>
      </c>
      <c r="R4087" t="s">
        <v>8</v>
      </c>
      <c r="S4087">
        <v>154.98310900000001</v>
      </c>
      <c r="T4087" t="s">
        <v>49</v>
      </c>
      <c r="U4087">
        <v>6669.2590589924121</v>
      </c>
      <c r="V4087">
        <v>26.6</v>
      </c>
      <c r="W4087">
        <v>5.7309999999999999</v>
      </c>
      <c r="X4087">
        <v>62.13</v>
      </c>
      <c r="Y4087">
        <v>4.9944100000000002</v>
      </c>
      <c r="Z4087">
        <v>124.9</v>
      </c>
      <c r="AA4087" t="str">
        <f>IF(Z4087=-1,"Flat",
INDEX({"North","Northeast","East","Southeast","South","Southwest","West","Northwest","North"},
MATCH(Z4087,{0;22.5;67.5;112.5;157.5;202.5;247.5;292.5;337.5},1)))</f>
        <v>Southeast</v>
      </c>
      <c r="AB4087">
        <v>0.74853700000000001</v>
      </c>
      <c r="AC4087" t="s">
        <v>10</v>
      </c>
      <c r="AD4087">
        <v>5</v>
      </c>
      <c r="AE4087">
        <v>8</v>
      </c>
      <c r="AF4087">
        <v>4.444</v>
      </c>
    </row>
    <row r="4088" spans="1:32" x14ac:dyDescent="0.25">
      <c r="A4088">
        <v>4830</v>
      </c>
      <c r="B4088">
        <v>5249</v>
      </c>
      <c r="C4088">
        <v>5249</v>
      </c>
      <c r="D4088">
        <v>26701</v>
      </c>
      <c r="E4088" t="str">
        <f t="shared" si="189"/>
        <v>26701-BRA-P</v>
      </c>
      <c r="F4088" t="s">
        <v>1485</v>
      </c>
      <c r="G4088" t="s">
        <v>76</v>
      </c>
      <c r="H4088" t="s">
        <v>12</v>
      </c>
      <c r="I4088">
        <v>-37.612499</v>
      </c>
      <c r="J4088">
        <v>-8.5855999999999995</v>
      </c>
      <c r="K4088">
        <v>426</v>
      </c>
      <c r="L4088">
        <v>30</v>
      </c>
      <c r="M4088" t="str">
        <f t="shared" si="190"/>
        <v>Pequeña</v>
      </c>
      <c r="N4088" t="str">
        <f t="shared" si="191"/>
        <v>P</v>
      </c>
      <c r="O4088">
        <v>0.23629</v>
      </c>
      <c r="P4088" t="s">
        <v>7</v>
      </c>
      <c r="Q4088">
        <v>3.97E-4</v>
      </c>
      <c r="R4088" t="s">
        <v>8</v>
      </c>
      <c r="S4088">
        <v>154.98310900000001</v>
      </c>
      <c r="T4088" t="s">
        <v>49</v>
      </c>
      <c r="U4088">
        <v>6615.0146365899282</v>
      </c>
      <c r="V4088">
        <v>26.6</v>
      </c>
      <c r="W4088">
        <v>5.73</v>
      </c>
      <c r="X4088">
        <v>62.13</v>
      </c>
      <c r="Y4088">
        <v>4.9944100000000002</v>
      </c>
      <c r="Z4088">
        <v>124.9</v>
      </c>
      <c r="AA4088" t="str">
        <f>IF(Z4088=-1,"Flat",
INDEX({"North","Northeast","East","Southeast","South","Southwest","West","Northwest","North"},
MATCH(Z4088,{0;22.5;67.5;112.5;157.5;202.5;247.5;292.5;337.5},1)))</f>
        <v>Southeast</v>
      </c>
      <c r="AB4088">
        <v>0.74853700000000001</v>
      </c>
      <c r="AC4088" t="s">
        <v>10</v>
      </c>
      <c r="AD4088">
        <v>5</v>
      </c>
      <c r="AE4088">
        <v>8</v>
      </c>
      <c r="AF4088">
        <v>4.444</v>
      </c>
    </row>
    <row r="4089" spans="1:32" x14ac:dyDescent="0.25">
      <c r="A4089">
        <v>4831</v>
      </c>
      <c r="B4089">
        <v>5250</v>
      </c>
      <c r="C4089">
        <v>5250</v>
      </c>
      <c r="D4089">
        <v>26702</v>
      </c>
      <c r="E4089" t="str">
        <f t="shared" si="189"/>
        <v>26702-BRA-P</v>
      </c>
      <c r="F4089" t="s">
        <v>1485</v>
      </c>
      <c r="G4089" t="s">
        <v>76</v>
      </c>
      <c r="H4089" t="s">
        <v>12</v>
      </c>
      <c r="I4089">
        <v>-37.607799999999997</v>
      </c>
      <c r="J4089">
        <v>-8.6</v>
      </c>
      <c r="K4089">
        <v>426</v>
      </c>
      <c r="L4089">
        <v>30</v>
      </c>
      <c r="M4089" t="str">
        <f t="shared" si="190"/>
        <v>Pequeña</v>
      </c>
      <c r="N4089" t="str">
        <f t="shared" si="191"/>
        <v>P</v>
      </c>
      <c r="O4089">
        <v>1.1847300000000001</v>
      </c>
      <c r="P4089" t="s">
        <v>7</v>
      </c>
      <c r="Q4089">
        <v>-3.97E-4</v>
      </c>
      <c r="R4089" t="s">
        <v>8</v>
      </c>
      <c r="S4089">
        <v>111.929588</v>
      </c>
      <c r="T4089" t="s">
        <v>19</v>
      </c>
      <c r="U4089">
        <v>6920.9812861017699</v>
      </c>
      <c r="V4089">
        <v>26.6</v>
      </c>
      <c r="W4089">
        <v>5.7290000000000001</v>
      </c>
      <c r="X4089">
        <v>62.13</v>
      </c>
      <c r="Y4089">
        <v>4.8468400000000003</v>
      </c>
      <c r="Z4089">
        <v>124.9</v>
      </c>
      <c r="AA4089" t="str">
        <f>IF(Z4089=-1,"Flat",
INDEX({"North","Northeast","East","Southeast","South","Southwest","West","Northwest","North"},
MATCH(Z4089,{0;22.5;67.5;112.5;157.5;202.5;247.5;292.5;337.5},1)))</f>
        <v>Southeast</v>
      </c>
      <c r="AB4089">
        <v>0.59472800000000003</v>
      </c>
      <c r="AC4089" t="s">
        <v>20</v>
      </c>
      <c r="AD4089">
        <v>5</v>
      </c>
      <c r="AE4089">
        <v>8</v>
      </c>
      <c r="AF4089">
        <v>4.45</v>
      </c>
    </row>
    <row r="4090" spans="1:32" x14ac:dyDescent="0.25">
      <c r="A4090">
        <v>4832</v>
      </c>
      <c r="B4090">
        <v>5251</v>
      </c>
      <c r="C4090">
        <v>5251</v>
      </c>
      <c r="D4090">
        <v>26703</v>
      </c>
      <c r="E4090" t="str">
        <f t="shared" si="189"/>
        <v>26703-BRA-P</v>
      </c>
      <c r="F4090" t="s">
        <v>1485</v>
      </c>
      <c r="G4090" t="s">
        <v>76</v>
      </c>
      <c r="H4090" t="s">
        <v>12</v>
      </c>
      <c r="I4090">
        <v>-37.609901000000001</v>
      </c>
      <c r="J4090">
        <v>-8.5800999999999998</v>
      </c>
      <c r="K4090">
        <v>426</v>
      </c>
      <c r="L4090">
        <v>30</v>
      </c>
      <c r="M4090" t="str">
        <f t="shared" si="190"/>
        <v>Pequeña</v>
      </c>
      <c r="N4090" t="str">
        <f t="shared" si="191"/>
        <v>P</v>
      </c>
      <c r="O4090">
        <v>0.68635000000000002</v>
      </c>
      <c r="P4090" t="s">
        <v>7</v>
      </c>
      <c r="Q4090">
        <v>2.3839999999999998E-3</v>
      </c>
      <c r="R4090" t="s">
        <v>8</v>
      </c>
      <c r="S4090">
        <v>225</v>
      </c>
      <c r="T4090" t="s">
        <v>23</v>
      </c>
      <c r="U4090">
        <v>6970.5655790350575</v>
      </c>
      <c r="V4090">
        <v>26.6</v>
      </c>
      <c r="W4090">
        <v>5.7380000000000004</v>
      </c>
      <c r="X4090">
        <v>62.13</v>
      </c>
      <c r="Y4090">
        <v>5.1246999999999998</v>
      </c>
      <c r="Z4090">
        <v>124.9</v>
      </c>
      <c r="AA4090" t="str">
        <f>IF(Z4090=-1,"Flat",
INDEX({"North","Northeast","East","Southeast","South","Southwest","West","Northwest","North"},
MATCH(Z4090,{0;22.5;67.5;112.5;157.5;202.5;247.5;292.5;337.5},1)))</f>
        <v>Southeast</v>
      </c>
      <c r="AB4090">
        <v>0.59618199999999999</v>
      </c>
      <c r="AC4090" t="s">
        <v>20</v>
      </c>
      <c r="AD4090">
        <v>5</v>
      </c>
      <c r="AE4090">
        <v>8</v>
      </c>
      <c r="AF4090">
        <v>4.45</v>
      </c>
    </row>
    <row r="4091" spans="1:32" x14ac:dyDescent="0.25">
      <c r="A4091">
        <v>4833</v>
      </c>
      <c r="B4091">
        <v>5252</v>
      </c>
      <c r="C4091">
        <v>5252</v>
      </c>
      <c r="D4091">
        <v>26704</v>
      </c>
      <c r="E4091" t="str">
        <f t="shared" si="189"/>
        <v>26704-BRA-P</v>
      </c>
      <c r="F4091" t="s">
        <v>1485</v>
      </c>
      <c r="G4091" t="s">
        <v>76</v>
      </c>
      <c r="H4091" t="s">
        <v>12</v>
      </c>
      <c r="I4091">
        <v>-37.604401000000003</v>
      </c>
      <c r="J4091">
        <v>-8.5844000000000005</v>
      </c>
      <c r="K4091">
        <v>426</v>
      </c>
      <c r="L4091">
        <v>30</v>
      </c>
      <c r="M4091" t="str">
        <f t="shared" si="190"/>
        <v>Pequeña</v>
      </c>
      <c r="N4091" t="str">
        <f t="shared" si="191"/>
        <v>P</v>
      </c>
      <c r="O4091">
        <v>0.81972500000000004</v>
      </c>
      <c r="P4091" t="s">
        <v>7</v>
      </c>
      <c r="Q4091">
        <v>-9.1369999999999993E-3</v>
      </c>
      <c r="R4091" t="s">
        <v>8</v>
      </c>
      <c r="S4091">
        <v>144.92623900000001</v>
      </c>
      <c r="T4091" t="s">
        <v>49</v>
      </c>
      <c r="U4091">
        <v>7500.7934115011894</v>
      </c>
      <c r="V4091">
        <v>26.6</v>
      </c>
      <c r="W4091">
        <v>5.7430000000000003</v>
      </c>
      <c r="X4091">
        <v>62.13</v>
      </c>
      <c r="Y4091">
        <v>4.9137899999999997</v>
      </c>
      <c r="Z4091">
        <v>124.9</v>
      </c>
      <c r="AA4091" t="str">
        <f>IF(Z4091=-1,"Flat",
INDEX({"North","Northeast","East","Southeast","South","Southwest","West","Northwest","North"},
MATCH(Z4091,{0;22.5;67.5;112.5;157.5;202.5;247.5;292.5;337.5},1)))</f>
        <v>Southeast</v>
      </c>
      <c r="AB4091">
        <v>0.59700299999999995</v>
      </c>
      <c r="AC4091" t="s">
        <v>20</v>
      </c>
      <c r="AD4091">
        <v>3</v>
      </c>
      <c r="AE4091">
        <v>8</v>
      </c>
      <c r="AF4091">
        <v>4.4539999999999997</v>
      </c>
    </row>
    <row r="4092" spans="1:32" x14ac:dyDescent="0.25">
      <c r="A4092">
        <v>4834</v>
      </c>
      <c r="B4092">
        <v>5253</v>
      </c>
      <c r="C4092">
        <v>5253</v>
      </c>
      <c r="D4092">
        <v>26705</v>
      </c>
      <c r="E4092" t="str">
        <f t="shared" si="189"/>
        <v>26705-BRA-P</v>
      </c>
      <c r="F4092" t="s">
        <v>1486</v>
      </c>
      <c r="G4092" t="s">
        <v>76</v>
      </c>
      <c r="H4092" t="s">
        <v>12</v>
      </c>
      <c r="I4092">
        <v>-49.2425</v>
      </c>
      <c r="J4092">
        <v>-21.081499000000001</v>
      </c>
      <c r="K4092">
        <v>436</v>
      </c>
      <c r="L4092">
        <v>30</v>
      </c>
      <c r="M4092" t="str">
        <f t="shared" si="190"/>
        <v>Pequeña</v>
      </c>
      <c r="N4092" t="str">
        <f t="shared" si="191"/>
        <v>P</v>
      </c>
      <c r="O4092">
        <v>1.18971</v>
      </c>
      <c r="P4092" t="s">
        <v>7</v>
      </c>
      <c r="Q4092">
        <v>3.97E-4</v>
      </c>
      <c r="R4092" t="s">
        <v>8</v>
      </c>
      <c r="S4092">
        <v>300.256439</v>
      </c>
      <c r="T4092" t="s">
        <v>30</v>
      </c>
      <c r="U4092">
        <v>191.70761283263741</v>
      </c>
      <c r="V4092">
        <v>24.200001</v>
      </c>
      <c r="W4092">
        <v>5.7560000000000002</v>
      </c>
      <c r="X4092">
        <v>80.22</v>
      </c>
      <c r="Y4092">
        <v>5.0405300000000004</v>
      </c>
      <c r="Z4092">
        <v>114</v>
      </c>
      <c r="AA4092" t="str">
        <f>IF(Z4092=-1,"Flat",
INDEX({"North","Northeast","East","Southeast","South","Southwest","West","Northwest","North"},
MATCH(Z4092,{0;22.5;67.5;112.5;157.5;202.5;247.5;292.5;337.5},1)))</f>
        <v>Southeast</v>
      </c>
      <c r="AB4092">
        <v>0.74261100000000002</v>
      </c>
      <c r="AC4092" t="s">
        <v>10</v>
      </c>
      <c r="AD4092">
        <v>1</v>
      </c>
      <c r="AE4092">
        <v>24</v>
      </c>
      <c r="AF4092">
        <v>4.532</v>
      </c>
    </row>
    <row r="4093" spans="1:32" x14ac:dyDescent="0.25">
      <c r="A4093">
        <v>4835</v>
      </c>
      <c r="B4093">
        <v>5254</v>
      </c>
      <c r="C4093">
        <v>5254</v>
      </c>
      <c r="D4093">
        <v>26706</v>
      </c>
      <c r="E4093" t="str">
        <f t="shared" si="189"/>
        <v>26706-BRA-P</v>
      </c>
      <c r="F4093" t="s">
        <v>1487</v>
      </c>
      <c r="G4093" t="s">
        <v>76</v>
      </c>
      <c r="H4093" t="s">
        <v>12</v>
      </c>
      <c r="I4093">
        <v>-49.25</v>
      </c>
      <c r="J4093">
        <v>-20.99</v>
      </c>
      <c r="K4093">
        <v>462</v>
      </c>
      <c r="L4093">
        <v>30</v>
      </c>
      <c r="M4093" t="str">
        <f t="shared" si="190"/>
        <v>Pequeña</v>
      </c>
      <c r="N4093" t="str">
        <f t="shared" si="191"/>
        <v>P</v>
      </c>
      <c r="O4093">
        <v>0.88818900000000001</v>
      </c>
      <c r="P4093" t="s">
        <v>7</v>
      </c>
      <c r="Q4093">
        <v>0</v>
      </c>
      <c r="R4093" t="s">
        <v>8</v>
      </c>
      <c r="S4093">
        <v>225</v>
      </c>
      <c r="T4093" t="s">
        <v>23</v>
      </c>
      <c r="U4093">
        <v>3399.2938490263</v>
      </c>
      <c r="V4093">
        <v>24</v>
      </c>
      <c r="W4093">
        <v>5.76</v>
      </c>
      <c r="X4093">
        <v>80.22</v>
      </c>
      <c r="Y4093">
        <v>5.3213999999999997</v>
      </c>
      <c r="Z4093">
        <v>114</v>
      </c>
      <c r="AA4093" t="str">
        <f>IF(Z4093=-1,"Flat",
INDEX({"North","Northeast","East","Southeast","South","Southwest","West","Northwest","North"},
MATCH(Z4093,{0;22.5;67.5;112.5;157.5;202.5;247.5;292.5;337.5},1)))</f>
        <v>Southeast</v>
      </c>
      <c r="AB4093">
        <v>0.59557899999999997</v>
      </c>
      <c r="AC4093" t="s">
        <v>20</v>
      </c>
      <c r="AD4093">
        <v>1</v>
      </c>
      <c r="AE4093">
        <v>24</v>
      </c>
      <c r="AF4093">
        <v>4.5380000000000003</v>
      </c>
    </row>
    <row r="4094" spans="1:32" x14ac:dyDescent="0.25">
      <c r="A4094">
        <v>4836</v>
      </c>
      <c r="B4094">
        <v>5255</v>
      </c>
      <c r="C4094">
        <v>5255</v>
      </c>
      <c r="D4094">
        <v>26707</v>
      </c>
      <c r="E4094" t="str">
        <f t="shared" si="189"/>
        <v>26707-BRA-P</v>
      </c>
      <c r="F4094" t="s">
        <v>1488</v>
      </c>
      <c r="G4094" t="s">
        <v>76</v>
      </c>
      <c r="H4094" t="s">
        <v>12</v>
      </c>
      <c r="I4094">
        <v>-46.560001</v>
      </c>
      <c r="J4094">
        <v>-19.510000000000002</v>
      </c>
      <c r="K4094">
        <v>938</v>
      </c>
      <c r="L4094">
        <v>30</v>
      </c>
      <c r="M4094" t="str">
        <f t="shared" si="190"/>
        <v>Pequeña</v>
      </c>
      <c r="N4094" t="str">
        <f t="shared" si="191"/>
        <v>P</v>
      </c>
      <c r="O4094">
        <v>1.1464700000000001</v>
      </c>
      <c r="P4094" t="s">
        <v>7</v>
      </c>
      <c r="Q4094">
        <v>2.8603E-2</v>
      </c>
      <c r="R4094" t="s">
        <v>80</v>
      </c>
      <c r="S4094">
        <v>198.88609299999999</v>
      </c>
      <c r="T4094" t="s">
        <v>13</v>
      </c>
      <c r="U4094">
        <v>1016.027722590434</v>
      </c>
      <c r="V4094">
        <v>21.6</v>
      </c>
      <c r="W4094">
        <v>5.6639999999999997</v>
      </c>
      <c r="X4094">
        <v>88.22</v>
      </c>
      <c r="Y4094">
        <v>4.4993699999999999</v>
      </c>
      <c r="Z4094">
        <v>88</v>
      </c>
      <c r="AA4094" t="str">
        <f>IF(Z4094=-1,"Flat",
INDEX({"North","Northeast","East","Southeast","South","Southwest","West","Northwest","North"},
MATCH(Z4094,{0;22.5;67.5;112.5;157.5;202.5;247.5;292.5;337.5},1)))</f>
        <v>East</v>
      </c>
      <c r="AB4094">
        <v>0.59429299999999996</v>
      </c>
      <c r="AC4094" t="s">
        <v>20</v>
      </c>
      <c r="AD4094">
        <v>2.5</v>
      </c>
      <c r="AE4094">
        <v>24</v>
      </c>
      <c r="AF4094">
        <v>4.4960000000000022</v>
      </c>
    </row>
    <row r="4095" spans="1:32" x14ac:dyDescent="0.25">
      <c r="A4095">
        <v>4837</v>
      </c>
      <c r="B4095">
        <v>5256</v>
      </c>
      <c r="C4095">
        <v>5256</v>
      </c>
      <c r="D4095">
        <v>26708</v>
      </c>
      <c r="E4095" t="str">
        <f t="shared" si="189"/>
        <v>26708-BRA-P</v>
      </c>
      <c r="F4095" t="s">
        <v>1489</v>
      </c>
      <c r="G4095" t="s">
        <v>76</v>
      </c>
      <c r="H4095" t="s">
        <v>12</v>
      </c>
      <c r="I4095">
        <v>-46.560001</v>
      </c>
      <c r="J4095">
        <v>-19.48</v>
      </c>
      <c r="K4095">
        <v>912</v>
      </c>
      <c r="L4095">
        <v>30</v>
      </c>
      <c r="M4095" t="str">
        <f t="shared" si="190"/>
        <v>Pequeña</v>
      </c>
      <c r="N4095" t="str">
        <f t="shared" si="191"/>
        <v>P</v>
      </c>
      <c r="O4095">
        <v>1.3181700000000001</v>
      </c>
      <c r="P4095" t="s">
        <v>7</v>
      </c>
      <c r="Q4095">
        <v>-1.2315E-2</v>
      </c>
      <c r="R4095" t="s">
        <v>15</v>
      </c>
      <c r="S4095">
        <v>19.612093000000002</v>
      </c>
      <c r="T4095" t="s">
        <v>70</v>
      </c>
      <c r="U4095">
        <v>5.3393599697943124</v>
      </c>
      <c r="V4095">
        <v>21.700001</v>
      </c>
      <c r="W4095">
        <v>5.6529999999999996</v>
      </c>
      <c r="X4095">
        <v>88.22</v>
      </c>
      <c r="Y4095">
        <v>4.0512199999999998</v>
      </c>
      <c r="Z4095">
        <v>88</v>
      </c>
      <c r="AA4095" t="str">
        <f>IF(Z4095=-1,"Flat",
INDEX({"North","Northeast","East","Southeast","South","Southwest","West","Northwest","North"},
MATCH(Z4095,{0;22.5;67.5;112.5;157.5;202.5;247.5;292.5;337.5},1)))</f>
        <v>East</v>
      </c>
      <c r="AB4095">
        <v>0.74351400000000001</v>
      </c>
      <c r="AC4095" t="s">
        <v>10</v>
      </c>
      <c r="AD4095">
        <v>2.5</v>
      </c>
      <c r="AE4095">
        <v>24</v>
      </c>
      <c r="AF4095">
        <v>4.4790000000000001</v>
      </c>
    </row>
    <row r="4096" spans="1:32" x14ac:dyDescent="0.25">
      <c r="A4096">
        <v>4840</v>
      </c>
      <c r="B4096">
        <v>5259</v>
      </c>
      <c r="C4096">
        <v>5259</v>
      </c>
      <c r="D4096">
        <v>26711</v>
      </c>
      <c r="E4096" t="str">
        <f t="shared" si="189"/>
        <v>26711-BRA-P</v>
      </c>
      <c r="F4096" t="s">
        <v>1490</v>
      </c>
      <c r="G4096" t="s">
        <v>76</v>
      </c>
      <c r="H4096" t="s">
        <v>12</v>
      </c>
      <c r="I4096">
        <v>-49.197102000000001</v>
      </c>
      <c r="J4096">
        <v>-20.341298999999999</v>
      </c>
      <c r="K4096">
        <v>443</v>
      </c>
      <c r="L4096">
        <v>30</v>
      </c>
      <c r="M4096" t="str">
        <f t="shared" si="190"/>
        <v>Pequeña</v>
      </c>
      <c r="N4096" t="str">
        <f t="shared" si="191"/>
        <v>P</v>
      </c>
      <c r="O4096">
        <v>1.2117599999999999</v>
      </c>
      <c r="P4096" t="s">
        <v>7</v>
      </c>
      <c r="Q4096">
        <v>8.7399999999999995E-3</v>
      </c>
      <c r="R4096" t="s">
        <v>8</v>
      </c>
      <c r="S4096">
        <v>316.90914900000001</v>
      </c>
      <c r="T4096" t="s">
        <v>30</v>
      </c>
      <c r="U4096">
        <v>842.0696952427121</v>
      </c>
      <c r="V4096">
        <v>24.6</v>
      </c>
      <c r="W4096">
        <v>5.8609999999999998</v>
      </c>
      <c r="X4096">
        <v>80.22</v>
      </c>
      <c r="Y4096">
        <v>4.8472799999999996</v>
      </c>
      <c r="Z4096">
        <v>114</v>
      </c>
      <c r="AA4096" t="str">
        <f>IF(Z4096=-1,"Flat",
INDEX({"North","Northeast","East","Southeast","South","Southwest","West","Northwest","North"},
MATCH(Z4096,{0;22.5;67.5;112.5;157.5;202.5;247.5;292.5;337.5},1)))</f>
        <v>Southeast</v>
      </c>
      <c r="AB4096">
        <v>0.74095299999999997</v>
      </c>
      <c r="AC4096" t="s">
        <v>10</v>
      </c>
      <c r="AD4096">
        <v>3.5</v>
      </c>
      <c r="AE4096">
        <v>23</v>
      </c>
      <c r="AF4096">
        <v>4.5960000000000001</v>
      </c>
    </row>
    <row r="4097" spans="1:32" x14ac:dyDescent="0.25">
      <c r="A4097">
        <v>4841</v>
      </c>
      <c r="B4097">
        <v>5260</v>
      </c>
      <c r="C4097">
        <v>5260</v>
      </c>
      <c r="D4097">
        <v>26712</v>
      </c>
      <c r="E4097" t="str">
        <f t="shared" si="189"/>
        <v>26712-BRA-P</v>
      </c>
      <c r="F4097" t="s">
        <v>1491</v>
      </c>
      <c r="G4097" t="s">
        <v>76</v>
      </c>
      <c r="H4097" t="s">
        <v>12</v>
      </c>
      <c r="I4097">
        <v>-45.490001999999997</v>
      </c>
      <c r="J4097">
        <v>-7.03</v>
      </c>
      <c r="K4097">
        <v>225</v>
      </c>
      <c r="L4097">
        <v>30</v>
      </c>
      <c r="M4097" t="str">
        <f t="shared" si="190"/>
        <v>Pequeña</v>
      </c>
      <c r="N4097" t="str">
        <f t="shared" si="191"/>
        <v>P</v>
      </c>
      <c r="O4097">
        <v>0.70653500000000002</v>
      </c>
      <c r="P4097" t="s">
        <v>7</v>
      </c>
      <c r="Q4097">
        <v>3.973E-3</v>
      </c>
      <c r="R4097" t="s">
        <v>8</v>
      </c>
      <c r="S4097">
        <v>98.130104000000003</v>
      </c>
      <c r="T4097" t="s">
        <v>19</v>
      </c>
      <c r="U4097">
        <v>207.42740490562861</v>
      </c>
      <c r="V4097">
        <v>27.4</v>
      </c>
      <c r="W4097">
        <v>5.8109999999999999</v>
      </c>
      <c r="X4097">
        <v>72.849999999999994</v>
      </c>
      <c r="Y4097">
        <v>3.4163100000000002</v>
      </c>
      <c r="Z4097">
        <v>59.5</v>
      </c>
      <c r="AA4097" t="str">
        <f>IF(Z4097=-1,"Flat",
INDEX({"North","Northeast","East","Southeast","South","Southwest","West","Northwest","North"},
MATCH(Z4097,{0;22.5;67.5;112.5;157.5;202.5;247.5;292.5;337.5},1)))</f>
        <v>Northeast</v>
      </c>
      <c r="AB4097">
        <v>0.59685500000000002</v>
      </c>
      <c r="AC4097" t="s">
        <v>20</v>
      </c>
      <c r="AD4097">
        <v>1</v>
      </c>
      <c r="AE4097">
        <v>14</v>
      </c>
      <c r="AF4097">
        <v>4.5119999999999996</v>
      </c>
    </row>
    <row r="4098" spans="1:32" x14ac:dyDescent="0.25">
      <c r="A4098">
        <v>4842</v>
      </c>
      <c r="B4098">
        <v>5261</v>
      </c>
      <c r="C4098">
        <v>5261</v>
      </c>
      <c r="D4098">
        <v>26713</v>
      </c>
      <c r="E4098" t="str">
        <f t="shared" si="189"/>
        <v>26713-BRA-P</v>
      </c>
      <c r="F4098" t="s">
        <v>1492</v>
      </c>
      <c r="G4098" t="s">
        <v>76</v>
      </c>
      <c r="H4098" t="s">
        <v>12</v>
      </c>
      <c r="I4098">
        <v>-40.306399999999996</v>
      </c>
      <c r="J4098">
        <v>-20.125298999999998</v>
      </c>
      <c r="K4098">
        <v>57</v>
      </c>
      <c r="L4098">
        <v>30</v>
      </c>
      <c r="M4098" t="str">
        <f t="shared" si="190"/>
        <v>Pequeña</v>
      </c>
      <c r="N4098" t="str">
        <f t="shared" si="191"/>
        <v>P</v>
      </c>
      <c r="O4098">
        <v>0.87641400000000003</v>
      </c>
      <c r="P4098" t="s">
        <v>7</v>
      </c>
      <c r="Q4098">
        <v>5.5620000000000001E-3</v>
      </c>
      <c r="R4098" t="s">
        <v>8</v>
      </c>
      <c r="S4098">
        <v>353.45370500000001</v>
      </c>
      <c r="T4098" t="s">
        <v>70</v>
      </c>
      <c r="U4098">
        <v>236.54306530539989</v>
      </c>
      <c r="V4098">
        <v>23.4</v>
      </c>
      <c r="W4098">
        <v>5.2110000000000003</v>
      </c>
      <c r="X4098">
        <v>76.459999999999994</v>
      </c>
      <c r="Y4098">
        <v>5.7672100000000004</v>
      </c>
      <c r="Z4098">
        <v>76.900000000000006</v>
      </c>
      <c r="AA4098" t="str">
        <f>IF(Z4098=-1,"Flat",
INDEX({"North","Northeast","East","Southeast","South","Southwest","West","Northwest","North"},
MATCH(Z4098,{0;22.5;67.5;112.5;157.5;202.5;247.5;292.5;337.5},1)))</f>
        <v>East</v>
      </c>
      <c r="AB4098">
        <v>0.59616100000000005</v>
      </c>
      <c r="AC4098" t="s">
        <v>20</v>
      </c>
      <c r="AD4098">
        <v>1</v>
      </c>
      <c r="AE4098">
        <v>20</v>
      </c>
      <c r="AF4098">
        <v>4.1459999999999999</v>
      </c>
    </row>
    <row r="4099" spans="1:32" x14ac:dyDescent="0.25">
      <c r="A4099">
        <v>4843</v>
      </c>
      <c r="B4099">
        <v>5262</v>
      </c>
      <c r="C4099">
        <v>5262</v>
      </c>
      <c r="D4099">
        <v>26714</v>
      </c>
      <c r="E4099" t="str">
        <f t="shared" si="189"/>
        <v>26714-BRA-P</v>
      </c>
      <c r="F4099" t="s">
        <v>1493</v>
      </c>
      <c r="G4099" t="s">
        <v>76</v>
      </c>
      <c r="H4099" t="s">
        <v>12</v>
      </c>
      <c r="I4099">
        <v>-51.374298000000003</v>
      </c>
      <c r="J4099">
        <v>-20.8965</v>
      </c>
      <c r="K4099">
        <v>406</v>
      </c>
      <c r="L4099">
        <v>30</v>
      </c>
      <c r="M4099" t="str">
        <f t="shared" si="190"/>
        <v>Pequeña</v>
      </c>
      <c r="N4099" t="str">
        <f t="shared" si="191"/>
        <v>P</v>
      </c>
      <c r="O4099">
        <v>1.0117</v>
      </c>
      <c r="P4099" t="s">
        <v>7</v>
      </c>
      <c r="Q4099">
        <v>1.2315E-2</v>
      </c>
      <c r="R4099" t="s">
        <v>80</v>
      </c>
      <c r="S4099">
        <v>196.38954200000001</v>
      </c>
      <c r="T4099" t="s">
        <v>13</v>
      </c>
      <c r="U4099">
        <v>163.6486391813566</v>
      </c>
      <c r="V4099">
        <v>24.6</v>
      </c>
      <c r="W4099">
        <v>5.8120000000000003</v>
      </c>
      <c r="X4099">
        <v>80.22</v>
      </c>
      <c r="Y4099">
        <v>5.9053300000000002</v>
      </c>
      <c r="Z4099">
        <v>114</v>
      </c>
      <c r="AA4099" t="str">
        <f>IF(Z4099=-1,"Flat",
INDEX({"North","Northeast","East","Southeast","South","Southwest","West","Northwest","North"},
MATCH(Z4099,{0;22.5;67.5;112.5;157.5;202.5;247.5;292.5;337.5},1)))</f>
        <v>Southeast</v>
      </c>
      <c r="AB4099">
        <v>0.595804</v>
      </c>
      <c r="AC4099" t="s">
        <v>20</v>
      </c>
      <c r="AD4099">
        <v>3</v>
      </c>
      <c r="AE4099">
        <v>23</v>
      </c>
      <c r="AF4099">
        <v>4.5759999999999996</v>
      </c>
    </row>
    <row r="4100" spans="1:32" x14ac:dyDescent="0.25">
      <c r="A4100">
        <v>4844</v>
      </c>
      <c r="B4100">
        <v>5263</v>
      </c>
      <c r="C4100">
        <v>5263</v>
      </c>
      <c r="D4100">
        <v>26715</v>
      </c>
      <c r="E4100" t="str">
        <f t="shared" si="189"/>
        <v>26715-BRA-P</v>
      </c>
      <c r="F4100" t="s">
        <v>1494</v>
      </c>
      <c r="G4100" t="s">
        <v>76</v>
      </c>
      <c r="H4100" t="s">
        <v>12</v>
      </c>
      <c r="I4100">
        <v>-45.73</v>
      </c>
      <c r="J4100">
        <v>-20.190000999999999</v>
      </c>
      <c r="K4100">
        <v>659</v>
      </c>
      <c r="L4100">
        <v>30</v>
      </c>
      <c r="M4100" t="str">
        <f t="shared" si="190"/>
        <v>Pequeña</v>
      </c>
      <c r="N4100" t="str">
        <f t="shared" si="191"/>
        <v>P</v>
      </c>
      <c r="O4100">
        <v>1.2033199999999999</v>
      </c>
      <c r="P4100" t="s">
        <v>7</v>
      </c>
      <c r="Q4100">
        <v>2.8205999999999998E-2</v>
      </c>
      <c r="R4100" t="s">
        <v>80</v>
      </c>
      <c r="S4100">
        <v>67.693793999999997</v>
      </c>
      <c r="T4100" t="s">
        <v>19</v>
      </c>
      <c r="U4100">
        <v>1056.212455839717</v>
      </c>
      <c r="V4100">
        <v>22.5</v>
      </c>
      <c r="W4100">
        <v>5.7510000000000003</v>
      </c>
      <c r="X4100">
        <v>88.22</v>
      </c>
      <c r="Y4100">
        <v>3.49064</v>
      </c>
      <c r="Z4100">
        <v>88</v>
      </c>
      <c r="AA4100" t="str">
        <f>IF(Z4100=-1,"Flat",
INDEX({"North","Northeast","East","Southeast","South","Southwest","West","Northwest","North"},
MATCH(Z4100,{0;22.5;67.5;112.5;157.5;202.5;247.5;292.5;337.5},1)))</f>
        <v>East</v>
      </c>
      <c r="AB4100">
        <v>0.66876999999999998</v>
      </c>
      <c r="AC4100" t="s">
        <v>10</v>
      </c>
      <c r="AD4100">
        <v>1</v>
      </c>
      <c r="AE4100">
        <v>24</v>
      </c>
      <c r="AF4100">
        <v>4.5529999999999999</v>
      </c>
    </row>
    <row r="4101" spans="1:32" x14ac:dyDescent="0.25">
      <c r="A4101">
        <v>4846</v>
      </c>
      <c r="B4101">
        <v>5265</v>
      </c>
      <c r="C4101">
        <v>5265</v>
      </c>
      <c r="D4101">
        <v>26717</v>
      </c>
      <c r="E4101" t="str">
        <f t="shared" ref="E4101:E4164" si="192">TEXT(D4101,"00000") &amp; "-" &amp; UPPER(LEFT(G4102,3)) &amp; "-" &amp; N4101</f>
        <v>26717-BRA-P</v>
      </c>
      <c r="F4101" t="s">
        <v>1495</v>
      </c>
      <c r="G4101" t="s">
        <v>76</v>
      </c>
      <c r="H4101" t="s">
        <v>12</v>
      </c>
      <c r="I4101">
        <v>-45.73</v>
      </c>
      <c r="J4101">
        <v>-20.149999999999999</v>
      </c>
      <c r="K4101">
        <v>692</v>
      </c>
      <c r="L4101">
        <v>30</v>
      </c>
      <c r="M4101" t="str">
        <f t="shared" ref="M4101:M4164" si="193">IF(L4101&lt;20000,"Pequeña",IF(L4101&lt;200000,"Mediana","Grande"))</f>
        <v>Pequeña</v>
      </c>
      <c r="N4101" t="str">
        <f t="shared" ref="N4101:N4164" si="194">LEFT(M4101,1)</f>
        <v>P</v>
      </c>
      <c r="O4101">
        <v>1.8417699999999999</v>
      </c>
      <c r="P4101" t="s">
        <v>7</v>
      </c>
      <c r="Q4101">
        <v>1.0329E-2</v>
      </c>
      <c r="R4101" t="s">
        <v>80</v>
      </c>
      <c r="S4101">
        <v>190.26513700000001</v>
      </c>
      <c r="T4101" t="s">
        <v>13</v>
      </c>
      <c r="U4101">
        <v>348.00400832454608</v>
      </c>
      <c r="V4101">
        <v>22.200001</v>
      </c>
      <c r="W4101">
        <v>5.7430000000000003</v>
      </c>
      <c r="X4101">
        <v>88.22</v>
      </c>
      <c r="Y4101">
        <v>3.7305999999999999</v>
      </c>
      <c r="Z4101">
        <v>88</v>
      </c>
      <c r="AA4101" t="str">
        <f>IF(Z4101=-1,"Flat",
INDEX({"North","Northeast","East","Southeast","South","Southwest","West","Northwest","North"},
MATCH(Z4101,{0;22.5;67.5;112.5;157.5;202.5;247.5;292.5;337.5},1)))</f>
        <v>East</v>
      </c>
      <c r="AB4101">
        <v>0.58837200000000001</v>
      </c>
      <c r="AC4101" t="s">
        <v>20</v>
      </c>
      <c r="AD4101">
        <v>2.2000000000000002</v>
      </c>
      <c r="AE4101">
        <v>24</v>
      </c>
      <c r="AF4101">
        <v>4.5540000000000003</v>
      </c>
    </row>
    <row r="4102" spans="1:32" x14ac:dyDescent="0.25">
      <c r="A4102">
        <v>4847</v>
      </c>
      <c r="B4102">
        <v>5266</v>
      </c>
      <c r="C4102">
        <v>5266</v>
      </c>
      <c r="D4102">
        <v>26718</v>
      </c>
      <c r="E4102" t="str">
        <f t="shared" si="192"/>
        <v>26718-BRA-P</v>
      </c>
      <c r="F4102" t="s">
        <v>1496</v>
      </c>
      <c r="G4102" t="s">
        <v>76</v>
      </c>
      <c r="H4102" t="s">
        <v>12</v>
      </c>
      <c r="I4102">
        <v>-54.563701999999999</v>
      </c>
      <c r="J4102">
        <v>-23.673598999999999</v>
      </c>
      <c r="K4102">
        <v>342</v>
      </c>
      <c r="L4102">
        <v>30</v>
      </c>
      <c r="M4102" t="str">
        <f t="shared" si="193"/>
        <v>Pequeña</v>
      </c>
      <c r="N4102" t="str">
        <f t="shared" si="194"/>
        <v>P</v>
      </c>
      <c r="O4102">
        <v>0.42585299999999998</v>
      </c>
      <c r="P4102" t="s">
        <v>7</v>
      </c>
      <c r="Q4102">
        <v>3.973E-3</v>
      </c>
      <c r="R4102" t="s">
        <v>8</v>
      </c>
      <c r="S4102">
        <v>230.440338</v>
      </c>
      <c r="T4102" t="s">
        <v>23</v>
      </c>
      <c r="U4102">
        <v>533.18430724739255</v>
      </c>
      <c r="V4102">
        <v>22.299999</v>
      </c>
      <c r="W4102">
        <v>5.4749999999999996</v>
      </c>
      <c r="X4102">
        <v>69.989999999999995</v>
      </c>
      <c r="Y4102">
        <v>6.2173499999999997</v>
      </c>
      <c r="Z4102">
        <v>39.5</v>
      </c>
      <c r="AA4102" t="str">
        <f>IF(Z4102=-1,"Flat",
INDEX({"North","Northeast","East","Southeast","South","Southwest","West","Northwest","North"},
MATCH(Z4102,{0;22.5;67.5;112.5;157.5;202.5;247.5;292.5;337.5},1)))</f>
        <v>Northeast</v>
      </c>
      <c r="AB4102">
        <v>0.67091999999999996</v>
      </c>
      <c r="AC4102" t="s">
        <v>10</v>
      </c>
      <c r="AD4102">
        <v>1</v>
      </c>
      <c r="AE4102">
        <v>24</v>
      </c>
      <c r="AF4102">
        <v>4.3470000000000022</v>
      </c>
    </row>
    <row r="4103" spans="1:32" x14ac:dyDescent="0.25">
      <c r="A4103">
        <v>4851</v>
      </c>
      <c r="B4103">
        <v>5270</v>
      </c>
      <c r="C4103">
        <v>5270</v>
      </c>
      <c r="D4103">
        <v>26722</v>
      </c>
      <c r="E4103" t="str">
        <f t="shared" si="192"/>
        <v>26722-BRA-P</v>
      </c>
      <c r="F4103" t="s">
        <v>1497</v>
      </c>
      <c r="G4103" t="s">
        <v>76</v>
      </c>
      <c r="H4103" t="s">
        <v>12</v>
      </c>
      <c r="I4103">
        <v>-49.599997999999999</v>
      </c>
      <c r="J4103">
        <v>-5.8</v>
      </c>
      <c r="K4103">
        <v>167</v>
      </c>
      <c r="L4103">
        <v>30</v>
      </c>
      <c r="M4103" t="str">
        <f t="shared" si="193"/>
        <v>Pequeña</v>
      </c>
      <c r="N4103" t="str">
        <f t="shared" si="194"/>
        <v>P</v>
      </c>
      <c r="O4103">
        <v>0.51704399999999995</v>
      </c>
      <c r="P4103" t="s">
        <v>7</v>
      </c>
      <c r="Q4103">
        <v>1.0725999999999999E-2</v>
      </c>
      <c r="R4103" t="s">
        <v>80</v>
      </c>
      <c r="S4103">
        <v>263.65982100000002</v>
      </c>
      <c r="T4103" t="s">
        <v>16</v>
      </c>
      <c r="U4103">
        <v>28689.79800177884</v>
      </c>
      <c r="V4103">
        <v>26.4</v>
      </c>
      <c r="W4103">
        <v>5.32</v>
      </c>
      <c r="X4103">
        <v>85</v>
      </c>
      <c r="Y4103">
        <v>3.1121400000000001</v>
      </c>
      <c r="Z4103">
        <v>135</v>
      </c>
      <c r="AA4103" t="str">
        <f>IF(Z4103=-1,"Flat",
INDEX({"North","Northeast","East","Southeast","South","Southwest","West","Northwest","North"},
MATCH(Z4103,{0;22.5;67.5;112.5;157.5;202.5;247.5;292.5;337.5},1)))</f>
        <v>Southeast</v>
      </c>
      <c r="AB4103">
        <v>0.79899500000000001</v>
      </c>
      <c r="AC4103" t="s">
        <v>10</v>
      </c>
      <c r="AD4103">
        <v>1</v>
      </c>
      <c r="AE4103">
        <v>12</v>
      </c>
      <c r="AF4103">
        <v>4.17</v>
      </c>
    </row>
    <row r="4104" spans="1:32" x14ac:dyDescent="0.25">
      <c r="A4104">
        <v>4852</v>
      </c>
      <c r="B4104">
        <v>5271</v>
      </c>
      <c r="C4104">
        <v>5271</v>
      </c>
      <c r="D4104">
        <v>26723</v>
      </c>
      <c r="E4104" t="str">
        <f t="shared" si="192"/>
        <v>26723-BRA-P</v>
      </c>
      <c r="F4104" t="s">
        <v>1498</v>
      </c>
      <c r="G4104" t="s">
        <v>76</v>
      </c>
      <c r="H4104" t="s">
        <v>12</v>
      </c>
      <c r="I4104">
        <v>-56.650002000000001</v>
      </c>
      <c r="J4104">
        <v>-15.17</v>
      </c>
      <c r="K4104">
        <v>283</v>
      </c>
      <c r="L4104">
        <v>30</v>
      </c>
      <c r="M4104" t="str">
        <f t="shared" si="193"/>
        <v>Pequeña</v>
      </c>
      <c r="N4104" t="str">
        <f t="shared" si="194"/>
        <v>P</v>
      </c>
      <c r="O4104">
        <v>0.68307700000000005</v>
      </c>
      <c r="P4104" t="s">
        <v>7</v>
      </c>
      <c r="Q4104">
        <v>3.97E-4</v>
      </c>
      <c r="R4104" t="s">
        <v>8</v>
      </c>
      <c r="S4104">
        <v>10.840305000000001</v>
      </c>
      <c r="T4104" t="s">
        <v>70</v>
      </c>
      <c r="U4104">
        <v>5272.3187383488284</v>
      </c>
      <c r="V4104">
        <v>25.9</v>
      </c>
      <c r="W4104">
        <v>5.6459999999999999</v>
      </c>
      <c r="X4104">
        <v>74.19</v>
      </c>
      <c r="Y4104">
        <v>4.1146799999999999</v>
      </c>
      <c r="Z4104">
        <v>82.4</v>
      </c>
      <c r="AA4104" t="str">
        <f>IF(Z4104=-1,"Flat",
INDEX({"North","Northeast","East","Southeast","South","Southwest","West","Northwest","North"},
MATCH(Z4104,{0;22.5;67.5;112.5;157.5;202.5;247.5;292.5;337.5},1)))</f>
        <v>East</v>
      </c>
      <c r="AB4104">
        <v>0.79659999999999997</v>
      </c>
      <c r="AC4104" t="s">
        <v>10</v>
      </c>
      <c r="AD4104">
        <v>1.9</v>
      </c>
      <c r="AE4104">
        <v>19</v>
      </c>
      <c r="AF4104">
        <v>4.4169999999999998</v>
      </c>
    </row>
    <row r="4105" spans="1:32" x14ac:dyDescent="0.25">
      <c r="A4105">
        <v>4853</v>
      </c>
      <c r="B4105">
        <v>5272</v>
      </c>
      <c r="C4105">
        <v>5272</v>
      </c>
      <c r="D4105">
        <v>26724</v>
      </c>
      <c r="E4105" t="str">
        <f t="shared" si="192"/>
        <v>26724-BRA-P</v>
      </c>
      <c r="F4105" t="s">
        <v>1499</v>
      </c>
      <c r="G4105" t="s">
        <v>76</v>
      </c>
      <c r="H4105" t="s">
        <v>12</v>
      </c>
      <c r="I4105">
        <v>-37.824401999999999</v>
      </c>
      <c r="J4105">
        <v>-8.9010999999999996</v>
      </c>
      <c r="K4105">
        <v>362</v>
      </c>
      <c r="L4105">
        <v>30</v>
      </c>
      <c r="M4105" t="str">
        <f t="shared" si="193"/>
        <v>Pequeña</v>
      </c>
      <c r="N4105" t="str">
        <f t="shared" si="194"/>
        <v>P</v>
      </c>
      <c r="O4105">
        <v>0.37114200000000003</v>
      </c>
      <c r="P4105" t="s">
        <v>7</v>
      </c>
      <c r="Q4105">
        <v>-1.1919999999999999E-3</v>
      </c>
      <c r="R4105" t="s">
        <v>8</v>
      </c>
      <c r="S4105">
        <v>22.619865000000001</v>
      </c>
      <c r="T4105" t="s">
        <v>9</v>
      </c>
      <c r="U4105">
        <v>809.01251432394565</v>
      </c>
      <c r="V4105">
        <v>26.299999</v>
      </c>
      <c r="W4105">
        <v>5.7640000000000002</v>
      </c>
      <c r="X4105">
        <v>62.13</v>
      </c>
      <c r="Y4105">
        <v>5.4413099999999996</v>
      </c>
      <c r="Z4105">
        <v>124.9</v>
      </c>
      <c r="AA4105" t="str">
        <f>IF(Z4105=-1,"Flat",
INDEX({"North","Northeast","East","Southeast","South","Southwest","West","Northwest","North"},
MATCH(Z4105,{0;22.5;67.5;112.5;157.5;202.5;247.5;292.5;337.5},1)))</f>
        <v>Southeast</v>
      </c>
      <c r="AB4105">
        <v>0.74872899999999998</v>
      </c>
      <c r="AC4105" t="s">
        <v>10</v>
      </c>
      <c r="AD4105">
        <v>1</v>
      </c>
      <c r="AE4105">
        <v>8</v>
      </c>
      <c r="AF4105">
        <v>4.484</v>
      </c>
    </row>
    <row r="4106" spans="1:32" x14ac:dyDescent="0.25">
      <c r="A4106">
        <v>4856</v>
      </c>
      <c r="B4106">
        <v>5275</v>
      </c>
      <c r="C4106">
        <v>5275</v>
      </c>
      <c r="D4106">
        <v>26727</v>
      </c>
      <c r="E4106" t="str">
        <f t="shared" si="192"/>
        <v>26727-BRA-P</v>
      </c>
      <c r="F4106" t="s">
        <v>1500</v>
      </c>
      <c r="G4106" t="s">
        <v>76</v>
      </c>
      <c r="H4106" t="s">
        <v>12</v>
      </c>
      <c r="I4106">
        <v>-46.3279</v>
      </c>
      <c r="J4106">
        <v>-22.3169</v>
      </c>
      <c r="K4106">
        <v>885</v>
      </c>
      <c r="L4106">
        <v>30</v>
      </c>
      <c r="M4106" t="str">
        <f t="shared" si="193"/>
        <v>Pequeña</v>
      </c>
      <c r="N4106" t="str">
        <f t="shared" si="194"/>
        <v>P</v>
      </c>
      <c r="O4106">
        <v>8.3236000000000004E-2</v>
      </c>
      <c r="P4106" t="s">
        <v>7</v>
      </c>
      <c r="Q4106">
        <v>-1.2315E-2</v>
      </c>
      <c r="R4106" t="s">
        <v>15</v>
      </c>
      <c r="S4106">
        <v>149.03623999999999</v>
      </c>
      <c r="T4106" t="s">
        <v>49</v>
      </c>
      <c r="U4106">
        <v>443.56557925029972</v>
      </c>
      <c r="V4106">
        <v>21.299999</v>
      </c>
      <c r="W4106">
        <v>5.5140000000000002</v>
      </c>
      <c r="X4106">
        <v>88.22</v>
      </c>
      <c r="Y4106">
        <v>5.4684299999999997</v>
      </c>
      <c r="Z4106">
        <v>88</v>
      </c>
      <c r="AA4106" t="str">
        <f>IF(Z4106=-1,"Flat",
INDEX({"North","Northeast","East","Southeast","South","Southwest","West","Northwest","North"},
MATCH(Z4106,{0;22.5;67.5;112.5;157.5;202.5;247.5;292.5;337.5},1)))</f>
        <v>East</v>
      </c>
      <c r="AB4106">
        <v>0.797427</v>
      </c>
      <c r="AC4106" t="s">
        <v>10</v>
      </c>
      <c r="AD4106">
        <v>1</v>
      </c>
      <c r="AE4106">
        <v>25</v>
      </c>
      <c r="AF4106">
        <v>4.3899999999999997</v>
      </c>
    </row>
    <row r="4107" spans="1:32" x14ac:dyDescent="0.25">
      <c r="A4107">
        <v>4857</v>
      </c>
      <c r="B4107">
        <v>5276</v>
      </c>
      <c r="C4107">
        <v>5276</v>
      </c>
      <c r="D4107">
        <v>26728</v>
      </c>
      <c r="E4107" t="str">
        <f t="shared" si="192"/>
        <v>26728-BRA-P</v>
      </c>
      <c r="F4107" t="s">
        <v>1501</v>
      </c>
      <c r="G4107" t="s">
        <v>76</v>
      </c>
      <c r="H4107" t="s">
        <v>12</v>
      </c>
      <c r="I4107">
        <v>-42.198101000000001</v>
      </c>
      <c r="J4107">
        <v>-15.491400000000001</v>
      </c>
      <c r="K4107">
        <v>845</v>
      </c>
      <c r="L4107">
        <v>30</v>
      </c>
      <c r="M4107" t="str">
        <f t="shared" si="193"/>
        <v>Pequeña</v>
      </c>
      <c r="N4107" t="str">
        <f t="shared" si="194"/>
        <v>P</v>
      </c>
      <c r="O4107">
        <v>1.32802</v>
      </c>
      <c r="P4107" t="s">
        <v>7</v>
      </c>
      <c r="Q4107">
        <v>-9.1369999999999993E-3</v>
      </c>
      <c r="R4107" t="s">
        <v>8</v>
      </c>
      <c r="S4107">
        <v>88.152389999999997</v>
      </c>
      <c r="T4107" t="s">
        <v>19</v>
      </c>
      <c r="U4107">
        <v>192.24084524243611</v>
      </c>
      <c r="V4107">
        <v>22.4</v>
      </c>
      <c r="W4107">
        <v>5.3650000000000002</v>
      </c>
      <c r="X4107">
        <v>88.22</v>
      </c>
      <c r="Y4107">
        <v>5.2541599999999997</v>
      </c>
      <c r="Z4107">
        <v>88</v>
      </c>
      <c r="AA4107" t="str">
        <f>IF(Z4107=-1,"Flat",
INDEX({"North","Northeast","East","Southeast","South","Southwest","West","Northwest","North"},
MATCH(Z4107,{0;22.5;67.5;112.5;157.5;202.5;247.5;292.5;337.5},1)))</f>
        <v>East</v>
      </c>
      <c r="AB4107">
        <v>0.59173900000000001</v>
      </c>
      <c r="AC4107" t="s">
        <v>20</v>
      </c>
      <c r="AD4107">
        <v>1</v>
      </c>
      <c r="AE4107">
        <v>16</v>
      </c>
      <c r="AF4107">
        <v>4.2300000000000022</v>
      </c>
    </row>
    <row r="4108" spans="1:32" x14ac:dyDescent="0.25">
      <c r="A4108">
        <v>4858</v>
      </c>
      <c r="B4108">
        <v>5277</v>
      </c>
      <c r="C4108">
        <v>5277</v>
      </c>
      <c r="D4108">
        <v>26729</v>
      </c>
      <c r="E4108" t="str">
        <f t="shared" si="192"/>
        <v>26729-BRA-P</v>
      </c>
      <c r="F4108" t="s">
        <v>1502</v>
      </c>
      <c r="G4108" t="s">
        <v>76</v>
      </c>
      <c r="H4108" t="s">
        <v>12</v>
      </c>
      <c r="I4108">
        <v>-40.310901999999999</v>
      </c>
      <c r="J4108">
        <v>-5.3959000000000001</v>
      </c>
      <c r="K4108">
        <v>344</v>
      </c>
      <c r="L4108">
        <v>30</v>
      </c>
      <c r="M4108" t="str">
        <f t="shared" si="193"/>
        <v>Pequeña</v>
      </c>
      <c r="N4108" t="str">
        <f t="shared" si="194"/>
        <v>P</v>
      </c>
      <c r="O4108">
        <v>0.40626400000000001</v>
      </c>
      <c r="P4108" t="s">
        <v>7</v>
      </c>
      <c r="Q4108">
        <v>6.3559999999999997E-3</v>
      </c>
      <c r="R4108" t="s">
        <v>8</v>
      </c>
      <c r="S4108">
        <v>18.434947999999999</v>
      </c>
      <c r="T4108" t="s">
        <v>70</v>
      </c>
      <c r="U4108">
        <v>41.378555259273497</v>
      </c>
      <c r="V4108">
        <v>27.9</v>
      </c>
      <c r="W4108">
        <v>5.8730000000000002</v>
      </c>
      <c r="X4108">
        <v>80.37</v>
      </c>
      <c r="Y4108">
        <v>5.2128699999999997</v>
      </c>
      <c r="Z4108">
        <v>107.9</v>
      </c>
      <c r="AA4108" t="str">
        <f>IF(Z4108=-1,"Flat",
INDEX({"North","Northeast","East","Southeast","South","Southwest","West","Northwest","North"},
MATCH(Z4108,{0;22.5;67.5;112.5;157.5;202.5;247.5;292.5;337.5},1)))</f>
        <v>East</v>
      </c>
      <c r="AB4108">
        <v>0.79824300000000004</v>
      </c>
      <c r="AC4108" t="s">
        <v>10</v>
      </c>
      <c r="AD4108">
        <v>1</v>
      </c>
      <c r="AE4108">
        <v>9</v>
      </c>
      <c r="AF4108">
        <v>4.5419999999999998</v>
      </c>
    </row>
    <row r="4109" spans="1:32" x14ac:dyDescent="0.25">
      <c r="A4109">
        <v>4859</v>
      </c>
      <c r="B4109">
        <v>5278</v>
      </c>
      <c r="C4109">
        <v>5278</v>
      </c>
      <c r="D4109">
        <v>26730</v>
      </c>
      <c r="E4109" t="str">
        <f t="shared" si="192"/>
        <v>26730-BRA-P</v>
      </c>
      <c r="F4109" t="s">
        <v>1503</v>
      </c>
      <c r="G4109" t="s">
        <v>76</v>
      </c>
      <c r="H4109" t="s">
        <v>12</v>
      </c>
      <c r="I4109">
        <v>-51.253501999999997</v>
      </c>
      <c r="J4109">
        <v>-22.174900000000001</v>
      </c>
      <c r="K4109">
        <v>473</v>
      </c>
      <c r="L4109">
        <v>30</v>
      </c>
      <c r="M4109" t="str">
        <f t="shared" si="193"/>
        <v>Pequeña</v>
      </c>
      <c r="N4109" t="str">
        <f t="shared" si="194"/>
        <v>P</v>
      </c>
      <c r="O4109">
        <v>1.1283799999999999</v>
      </c>
      <c r="P4109" t="s">
        <v>7</v>
      </c>
      <c r="Q4109">
        <v>1.1918E-2</v>
      </c>
      <c r="R4109" t="s">
        <v>80</v>
      </c>
      <c r="S4109">
        <v>325.30484000000001</v>
      </c>
      <c r="T4109" t="s">
        <v>30</v>
      </c>
      <c r="U4109">
        <v>90.436375046786708</v>
      </c>
      <c r="V4109">
        <v>23.299999</v>
      </c>
      <c r="W4109">
        <v>5.7229999999999999</v>
      </c>
      <c r="X4109">
        <v>80.22</v>
      </c>
      <c r="Y4109">
        <v>6.2395800000000001</v>
      </c>
      <c r="Z4109">
        <v>114</v>
      </c>
      <c r="AA4109" t="str">
        <f>IF(Z4109=-1,"Flat",
INDEX({"North","Northeast","East","Southeast","South","Southwest","West","Northwest","North"},
MATCH(Z4109,{0;22.5;67.5;112.5;157.5;202.5;247.5;292.5;337.5},1)))</f>
        <v>Southeast</v>
      </c>
      <c r="AB4109">
        <v>0.74438400000000005</v>
      </c>
      <c r="AC4109" t="s">
        <v>10</v>
      </c>
      <c r="AD4109">
        <v>5</v>
      </c>
      <c r="AE4109">
        <v>24</v>
      </c>
      <c r="AF4109">
        <v>4.5289999999999999</v>
      </c>
    </row>
    <row r="4110" spans="1:32" x14ac:dyDescent="0.25">
      <c r="A4110">
        <v>4860</v>
      </c>
      <c r="B4110">
        <v>5279</v>
      </c>
      <c r="C4110">
        <v>5279</v>
      </c>
      <c r="D4110">
        <v>26731</v>
      </c>
      <c r="E4110" t="str">
        <f t="shared" si="192"/>
        <v>26731-BRA-P</v>
      </c>
      <c r="F4110" t="s">
        <v>1504</v>
      </c>
      <c r="G4110" t="s">
        <v>76</v>
      </c>
      <c r="H4110" t="s">
        <v>12</v>
      </c>
      <c r="I4110">
        <v>-49.986198000000002</v>
      </c>
      <c r="J4110">
        <v>-17.1387</v>
      </c>
      <c r="K4110">
        <v>624</v>
      </c>
      <c r="L4110">
        <v>30</v>
      </c>
      <c r="M4110" t="str">
        <f t="shared" si="193"/>
        <v>Pequeña</v>
      </c>
      <c r="N4110" t="str">
        <f t="shared" si="194"/>
        <v>P</v>
      </c>
      <c r="O4110">
        <v>1.44082</v>
      </c>
      <c r="P4110" t="s">
        <v>7</v>
      </c>
      <c r="Q4110">
        <v>1.4302E-2</v>
      </c>
      <c r="R4110" t="s">
        <v>80</v>
      </c>
      <c r="S4110">
        <v>326.30993699999999</v>
      </c>
      <c r="T4110" t="s">
        <v>30</v>
      </c>
      <c r="U4110">
        <v>380.96472837465592</v>
      </c>
      <c r="V4110">
        <v>24.700001</v>
      </c>
      <c r="W4110">
        <v>5.9690000000000003</v>
      </c>
      <c r="X4110">
        <v>68.09</v>
      </c>
      <c r="Y4110">
        <v>4.6328800000000001</v>
      </c>
      <c r="Z4110">
        <v>79.3</v>
      </c>
      <c r="AA4110" t="str">
        <f>IF(Z4110=-1,"Flat",
INDEX({"North","Northeast","East","Southeast","South","Southwest","West","Northwest","North"},
MATCH(Z4110,{0;22.5;67.5;112.5;157.5;202.5;247.5;292.5;337.5},1)))</f>
        <v>East</v>
      </c>
      <c r="AB4110">
        <v>0.79183499999999996</v>
      </c>
      <c r="AC4110" t="s">
        <v>10</v>
      </c>
      <c r="AD4110">
        <v>1</v>
      </c>
      <c r="AE4110">
        <v>22</v>
      </c>
      <c r="AF4110">
        <v>4.673</v>
      </c>
    </row>
    <row r="4111" spans="1:32" x14ac:dyDescent="0.25">
      <c r="A4111">
        <v>4861</v>
      </c>
      <c r="B4111">
        <v>5280</v>
      </c>
      <c r="C4111">
        <v>5280</v>
      </c>
      <c r="D4111">
        <v>26732</v>
      </c>
      <c r="E4111" t="str">
        <f t="shared" si="192"/>
        <v>26732-BRA-P</v>
      </c>
      <c r="F4111" t="s">
        <v>1505</v>
      </c>
      <c r="G4111" t="s">
        <v>76</v>
      </c>
      <c r="H4111" t="s">
        <v>12</v>
      </c>
      <c r="I4111">
        <v>-56.335098000000002</v>
      </c>
      <c r="J4111">
        <v>-14.7196</v>
      </c>
      <c r="K4111">
        <v>208</v>
      </c>
      <c r="L4111">
        <v>30</v>
      </c>
      <c r="M4111" t="str">
        <f t="shared" si="193"/>
        <v>Pequeña</v>
      </c>
      <c r="N4111" t="str">
        <f t="shared" si="194"/>
        <v>P</v>
      </c>
      <c r="O4111">
        <v>0.58542400000000006</v>
      </c>
      <c r="P4111" t="s">
        <v>7</v>
      </c>
      <c r="Q4111">
        <v>-2.7810000000000001E-3</v>
      </c>
      <c r="R4111" t="s">
        <v>8</v>
      </c>
      <c r="S4111">
        <v>45</v>
      </c>
      <c r="T4111" t="s">
        <v>9</v>
      </c>
      <c r="U4111">
        <v>14375.1328832246</v>
      </c>
      <c r="V4111">
        <v>26.4</v>
      </c>
      <c r="W4111">
        <v>5.5650000000000004</v>
      </c>
      <c r="X4111">
        <v>74.19</v>
      </c>
      <c r="Y4111">
        <v>3.3868800000000001</v>
      </c>
      <c r="Z4111">
        <v>82.4</v>
      </c>
      <c r="AA4111" t="str">
        <f>IF(Z4111=-1,"Flat",
INDEX({"North","Northeast","East","Southeast","South","Southwest","West","Northwest","North"},
MATCH(Z4111,{0;22.5;67.5;112.5;157.5;202.5;247.5;292.5;337.5},1)))</f>
        <v>East</v>
      </c>
      <c r="AB4111">
        <v>0.74496700000000005</v>
      </c>
      <c r="AC4111" t="s">
        <v>10</v>
      </c>
      <c r="AD4111">
        <v>1.5</v>
      </c>
      <c r="AE4111">
        <v>19</v>
      </c>
      <c r="AF4111">
        <v>4.3440000000000012</v>
      </c>
    </row>
    <row r="4112" spans="1:32" x14ac:dyDescent="0.25">
      <c r="A4112">
        <v>4862</v>
      </c>
      <c r="B4112">
        <v>5281</v>
      </c>
      <c r="C4112">
        <v>5281</v>
      </c>
      <c r="D4112">
        <v>26733</v>
      </c>
      <c r="E4112" t="str">
        <f t="shared" si="192"/>
        <v>26733-BRA-P</v>
      </c>
      <c r="F4112" t="s">
        <v>1506</v>
      </c>
      <c r="G4112" t="s">
        <v>76</v>
      </c>
      <c r="H4112" t="s">
        <v>12</v>
      </c>
      <c r="I4112">
        <v>-56.310001</v>
      </c>
      <c r="J4112">
        <v>-14.669499999999999</v>
      </c>
      <c r="K4112">
        <v>303</v>
      </c>
      <c r="L4112">
        <v>30</v>
      </c>
      <c r="M4112" t="str">
        <f t="shared" si="193"/>
        <v>Pequeña</v>
      </c>
      <c r="N4112" t="str">
        <f t="shared" si="194"/>
        <v>P</v>
      </c>
      <c r="O4112">
        <v>1.9315</v>
      </c>
      <c r="P4112" t="s">
        <v>7</v>
      </c>
      <c r="Q4112">
        <v>-1.0725999999999999E-2</v>
      </c>
      <c r="R4112" t="s">
        <v>15</v>
      </c>
      <c r="S4112">
        <v>162.36821</v>
      </c>
      <c r="T4112" t="s">
        <v>13</v>
      </c>
      <c r="U4112">
        <v>17939.191098967691</v>
      </c>
      <c r="V4112">
        <v>25.799999</v>
      </c>
      <c r="W4112">
        <v>5.5620000000000003</v>
      </c>
      <c r="X4112">
        <v>74.19</v>
      </c>
      <c r="Y4112">
        <v>3.6528200000000002</v>
      </c>
      <c r="Z4112">
        <v>82.4</v>
      </c>
      <c r="AA4112" t="str">
        <f>IF(Z4112=-1,"Flat",
INDEX({"North","Northeast","East","Southeast","South","Southwest","West","Northwest","North"},
MATCH(Z4112,{0;22.5;67.5;112.5;157.5;202.5;247.5;292.5;337.5},1)))</f>
        <v>East</v>
      </c>
      <c r="AB4112">
        <v>0.79793899999999995</v>
      </c>
      <c r="AC4112" t="s">
        <v>10</v>
      </c>
      <c r="AD4112">
        <v>1.5</v>
      </c>
      <c r="AE4112">
        <v>19</v>
      </c>
      <c r="AF4112">
        <v>4.3479999999999999</v>
      </c>
    </row>
    <row r="4113" spans="1:32" x14ac:dyDescent="0.25">
      <c r="A4113">
        <v>4863</v>
      </c>
      <c r="B4113">
        <v>5282</v>
      </c>
      <c r="C4113">
        <v>5282</v>
      </c>
      <c r="D4113">
        <v>26734</v>
      </c>
      <c r="E4113" t="str">
        <f t="shared" si="192"/>
        <v>26734-BRA-P</v>
      </c>
      <c r="F4113" t="s">
        <v>1507</v>
      </c>
      <c r="G4113" t="s">
        <v>76</v>
      </c>
      <c r="H4113" t="s">
        <v>12</v>
      </c>
      <c r="I4113">
        <v>-47.93</v>
      </c>
      <c r="J4113">
        <v>-15.87</v>
      </c>
      <c r="K4113">
        <v>1057</v>
      </c>
      <c r="L4113">
        <v>30</v>
      </c>
      <c r="M4113" t="str">
        <f t="shared" si="193"/>
        <v>Pequeña</v>
      </c>
      <c r="N4113" t="str">
        <f t="shared" si="194"/>
        <v>P</v>
      </c>
      <c r="O4113">
        <v>1.07609</v>
      </c>
      <c r="P4113" t="s">
        <v>7</v>
      </c>
      <c r="Q4113">
        <v>3.97E-4</v>
      </c>
      <c r="R4113" t="s">
        <v>8</v>
      </c>
      <c r="S4113">
        <v>338.198578</v>
      </c>
      <c r="T4113" t="s">
        <v>70</v>
      </c>
      <c r="U4113">
        <v>41.719050898863543</v>
      </c>
      <c r="V4113">
        <v>22.1</v>
      </c>
      <c r="W4113">
        <v>5.8840000000000003</v>
      </c>
      <c r="X4113">
        <v>64.06</v>
      </c>
      <c r="Y4113">
        <v>4.39574</v>
      </c>
      <c r="Z4113">
        <v>99.2</v>
      </c>
      <c r="AA4113" t="str">
        <f>IF(Z4113=-1,"Flat",
INDEX({"North","Northeast","East","Southeast","South","Southwest","West","Northwest","North"},
MATCH(Z4113,{0;22.5;67.5;112.5;157.5;202.5;247.5;292.5;337.5},1)))</f>
        <v>East</v>
      </c>
      <c r="AB4113">
        <v>0.74473599999999995</v>
      </c>
      <c r="AC4113" t="s">
        <v>10</v>
      </c>
      <c r="AD4113">
        <v>1</v>
      </c>
      <c r="AE4113">
        <v>21</v>
      </c>
      <c r="AF4113">
        <v>4.649</v>
      </c>
    </row>
    <row r="4114" spans="1:32" x14ac:dyDescent="0.25">
      <c r="A4114">
        <v>4864</v>
      </c>
      <c r="B4114">
        <v>5283</v>
      </c>
      <c r="C4114">
        <v>5283</v>
      </c>
      <c r="D4114">
        <v>26735</v>
      </c>
      <c r="E4114" t="str">
        <f t="shared" si="192"/>
        <v>26735-BRA-P</v>
      </c>
      <c r="F4114" t="s">
        <v>1508</v>
      </c>
      <c r="G4114" t="s">
        <v>76</v>
      </c>
      <c r="H4114" t="s">
        <v>12</v>
      </c>
      <c r="I4114">
        <v>-54.798599000000003</v>
      </c>
      <c r="J4114">
        <v>-22.367000999999998</v>
      </c>
      <c r="K4114">
        <v>367</v>
      </c>
      <c r="L4114">
        <v>89.936999999999998</v>
      </c>
      <c r="M4114" t="str">
        <f t="shared" si="193"/>
        <v>Pequeña</v>
      </c>
      <c r="N4114" t="str">
        <f t="shared" si="194"/>
        <v>P</v>
      </c>
      <c r="O4114">
        <v>0.75098399999999998</v>
      </c>
      <c r="P4114" t="s">
        <v>7</v>
      </c>
      <c r="Q4114">
        <v>5.9589999999999999E-3</v>
      </c>
      <c r="R4114" t="s">
        <v>8</v>
      </c>
      <c r="S4114">
        <v>188.74615499999999</v>
      </c>
      <c r="T4114" t="s">
        <v>13</v>
      </c>
      <c r="U4114">
        <v>12629.35207644187</v>
      </c>
      <c r="V4114">
        <v>23.4</v>
      </c>
      <c r="W4114">
        <v>5.5640000000000001</v>
      </c>
      <c r="X4114">
        <v>69.989999999999995</v>
      </c>
      <c r="Y4114">
        <v>5.3002599999999997</v>
      </c>
      <c r="Z4114">
        <v>39.5</v>
      </c>
      <c r="AA4114" t="str">
        <f>IF(Z4114=-1,"Flat",
INDEX({"North","Northeast","East","Southeast","South","Southwest","West","Northwest","North"},
MATCH(Z4114,{0;22.5;67.5;112.5;157.5;202.5;247.5;292.5;337.5},1)))</f>
        <v>Northeast</v>
      </c>
      <c r="AB4114">
        <v>0.59542399999999995</v>
      </c>
      <c r="AC4114" t="s">
        <v>20</v>
      </c>
      <c r="AD4114">
        <v>5</v>
      </c>
      <c r="AE4114">
        <v>23</v>
      </c>
      <c r="AF4114">
        <v>4.3940000000000001</v>
      </c>
    </row>
    <row r="4115" spans="1:32" x14ac:dyDescent="0.25">
      <c r="A4115">
        <v>4866</v>
      </c>
      <c r="B4115">
        <v>5285</v>
      </c>
      <c r="C4115">
        <v>5285</v>
      </c>
      <c r="D4115">
        <v>26737</v>
      </c>
      <c r="E4115" t="str">
        <f t="shared" si="192"/>
        <v>26737-BRA-P</v>
      </c>
      <c r="F4115" t="s">
        <v>1509</v>
      </c>
      <c r="G4115" t="s">
        <v>76</v>
      </c>
      <c r="H4115" t="s">
        <v>12</v>
      </c>
      <c r="I4115">
        <v>-43.7453</v>
      </c>
      <c r="J4115">
        <v>-19.521699999999999</v>
      </c>
      <c r="K4115">
        <v>771</v>
      </c>
      <c r="L4115">
        <v>60.591000000000001</v>
      </c>
      <c r="M4115" t="str">
        <f t="shared" si="193"/>
        <v>Pequeña</v>
      </c>
      <c r="N4115" t="str">
        <f t="shared" si="194"/>
        <v>P</v>
      </c>
      <c r="O4115">
        <v>1.90381</v>
      </c>
      <c r="P4115" t="s">
        <v>7</v>
      </c>
      <c r="Q4115">
        <v>2.8205999999999998E-2</v>
      </c>
      <c r="R4115" t="s">
        <v>80</v>
      </c>
      <c r="S4115">
        <v>347.00537100000003</v>
      </c>
      <c r="T4115" t="s">
        <v>70</v>
      </c>
      <c r="U4115">
        <v>34.230929127235783</v>
      </c>
      <c r="V4115">
        <v>22.5</v>
      </c>
      <c r="W4115">
        <v>5.6769999999999996</v>
      </c>
      <c r="X4115">
        <v>88.22</v>
      </c>
      <c r="Y4115">
        <v>3.7390300000000001</v>
      </c>
      <c r="Z4115">
        <v>88</v>
      </c>
      <c r="AA4115" t="str">
        <f>IF(Z4115=-1,"Flat",
INDEX({"North","Northeast","East","Southeast","South","Southwest","West","Northwest","North"},
MATCH(Z4115,{0;22.5;67.5;112.5;157.5;202.5;247.5;292.5;337.5},1)))</f>
        <v>East</v>
      </c>
      <c r="AB4115">
        <v>0.74524000000000001</v>
      </c>
      <c r="AC4115" t="s">
        <v>10</v>
      </c>
      <c r="AD4115">
        <v>1</v>
      </c>
      <c r="AE4115">
        <v>23</v>
      </c>
      <c r="AF4115">
        <v>4.4930000000000012</v>
      </c>
    </row>
    <row r="4116" spans="1:32" x14ac:dyDescent="0.25">
      <c r="A4116">
        <v>4867</v>
      </c>
      <c r="B4116">
        <v>5286</v>
      </c>
      <c r="C4116">
        <v>5286</v>
      </c>
      <c r="D4116">
        <v>26738</v>
      </c>
      <c r="E4116" t="str">
        <f t="shared" si="192"/>
        <v>26738-BRA-P</v>
      </c>
      <c r="F4116" t="s">
        <v>1510</v>
      </c>
      <c r="G4116" t="s">
        <v>76</v>
      </c>
      <c r="H4116" t="s">
        <v>12</v>
      </c>
      <c r="I4116">
        <v>-47.401001000000001</v>
      </c>
      <c r="J4116">
        <v>-20.5382</v>
      </c>
      <c r="K4116">
        <v>997</v>
      </c>
      <c r="L4116">
        <v>75.070999999999998</v>
      </c>
      <c r="M4116" t="str">
        <f t="shared" si="193"/>
        <v>Pequeña</v>
      </c>
      <c r="N4116" t="str">
        <f t="shared" si="194"/>
        <v>P</v>
      </c>
      <c r="O4116">
        <v>1.2728999999999999</v>
      </c>
      <c r="P4116" t="s">
        <v>7</v>
      </c>
      <c r="Q4116">
        <v>2.8603E-2</v>
      </c>
      <c r="R4116" t="s">
        <v>80</v>
      </c>
      <c r="S4116">
        <v>239.697327</v>
      </c>
      <c r="T4116" t="s">
        <v>23</v>
      </c>
      <c r="U4116">
        <v>599.19448951675554</v>
      </c>
      <c r="V4116">
        <v>21.1</v>
      </c>
      <c r="W4116">
        <v>5.7240000000000002</v>
      </c>
      <c r="X4116">
        <v>80.22</v>
      </c>
      <c r="Y4116">
        <v>5.7143800000000002</v>
      </c>
      <c r="Z4116">
        <v>114</v>
      </c>
      <c r="AA4116" t="str">
        <f>IF(Z4116=-1,"Flat",
INDEX({"North","Northeast","East","Southeast","South","Southwest","West","Northwest","North"},
MATCH(Z4116,{0;22.5;67.5;112.5;157.5;202.5;247.5;292.5;337.5},1)))</f>
        <v>Southeast</v>
      </c>
      <c r="AB4116">
        <v>0.66419799999999996</v>
      </c>
      <c r="AC4116" t="s">
        <v>10</v>
      </c>
      <c r="AD4116">
        <v>1</v>
      </c>
      <c r="AE4116">
        <v>24</v>
      </c>
      <c r="AF4116">
        <v>4.5599999999999996</v>
      </c>
    </row>
    <row r="4117" spans="1:32" x14ac:dyDescent="0.25">
      <c r="A4117">
        <v>4868</v>
      </c>
      <c r="B4117">
        <v>5287</v>
      </c>
      <c r="C4117">
        <v>5287</v>
      </c>
      <c r="D4117">
        <v>26739</v>
      </c>
      <c r="E4117" t="str">
        <f t="shared" si="192"/>
        <v>26739-BRA-P</v>
      </c>
      <c r="F4117" t="s">
        <v>1511</v>
      </c>
      <c r="G4117" t="s">
        <v>76</v>
      </c>
      <c r="H4117" t="s">
        <v>12</v>
      </c>
      <c r="I4117">
        <v>-35.989497999999998</v>
      </c>
      <c r="J4117">
        <v>-7.9061000000000003</v>
      </c>
      <c r="K4117">
        <v>408</v>
      </c>
      <c r="L4117">
        <v>42.750999999999998</v>
      </c>
      <c r="M4117" t="str">
        <f t="shared" si="193"/>
        <v>Pequeña</v>
      </c>
      <c r="N4117" t="str">
        <f t="shared" si="194"/>
        <v>P</v>
      </c>
      <c r="O4117">
        <v>1.8392200000000001</v>
      </c>
      <c r="P4117" t="s">
        <v>7</v>
      </c>
      <c r="Q4117">
        <v>3.973E-3</v>
      </c>
      <c r="R4117" t="s">
        <v>8</v>
      </c>
      <c r="S4117">
        <v>48.144958000000003</v>
      </c>
      <c r="T4117" t="s">
        <v>9</v>
      </c>
      <c r="U4117">
        <v>98.649533301701851</v>
      </c>
      <c r="V4117">
        <v>24.799999</v>
      </c>
      <c r="W4117">
        <v>5.4470000000000001</v>
      </c>
      <c r="X4117">
        <v>62.13</v>
      </c>
      <c r="Y4117">
        <v>5.6667899999999998</v>
      </c>
      <c r="Z4117">
        <v>124.9</v>
      </c>
      <c r="AA4117" t="str">
        <f>IF(Z4117=-1,"Flat",
INDEX({"North","Northeast","East","Southeast","South","Southwest","West","Northwest","North"},
MATCH(Z4117,{0;22.5;67.5;112.5;157.5;202.5;247.5;292.5;337.5},1)))</f>
        <v>Southeast</v>
      </c>
      <c r="AB4117">
        <v>-9999</v>
      </c>
      <c r="AC4117" t="s">
        <v>109</v>
      </c>
      <c r="AD4117">
        <v>3.5</v>
      </c>
      <c r="AE4117">
        <v>8</v>
      </c>
      <c r="AF4117">
        <v>4.2690000000000001</v>
      </c>
    </row>
    <row r="4118" spans="1:32" x14ac:dyDescent="0.25">
      <c r="A4118">
        <v>4869</v>
      </c>
      <c r="B4118">
        <v>5288</v>
      </c>
      <c r="C4118">
        <v>5288</v>
      </c>
      <c r="D4118">
        <v>26740</v>
      </c>
      <c r="E4118" t="str">
        <f t="shared" si="192"/>
        <v>26740-BRA-P</v>
      </c>
      <c r="F4118" t="s">
        <v>1512</v>
      </c>
      <c r="G4118" t="s">
        <v>76</v>
      </c>
      <c r="H4118" t="s">
        <v>12</v>
      </c>
      <c r="I4118">
        <v>-48.679901000000001</v>
      </c>
      <c r="J4118">
        <v>-27.590098999999999</v>
      </c>
      <c r="K4118">
        <v>11</v>
      </c>
      <c r="L4118">
        <v>84.826999999999998</v>
      </c>
      <c r="M4118" t="str">
        <f t="shared" si="193"/>
        <v>Pequeña</v>
      </c>
      <c r="N4118" t="str">
        <f t="shared" si="194"/>
        <v>P</v>
      </c>
      <c r="O4118">
        <v>1.7049700000000001</v>
      </c>
      <c r="P4118" t="s">
        <v>7</v>
      </c>
      <c r="Q4118">
        <v>-1.3507E-2</v>
      </c>
      <c r="R4118" t="s">
        <v>15</v>
      </c>
      <c r="S4118">
        <v>141.115509</v>
      </c>
      <c r="T4118" t="s">
        <v>49</v>
      </c>
      <c r="U4118">
        <v>200.91651314441489</v>
      </c>
      <c r="V4118">
        <v>20</v>
      </c>
      <c r="W4118">
        <v>4.7169999999999996</v>
      </c>
      <c r="X4118">
        <v>84.02</v>
      </c>
      <c r="Y4118">
        <v>4.0512899999999998</v>
      </c>
      <c r="Z4118">
        <v>28.3</v>
      </c>
      <c r="AA4118" t="str">
        <f>IF(Z4118=-1,"Flat",
INDEX({"North","Northeast","East","Southeast","South","Southwest","West","Northwest","North"},
MATCH(Z4118,{0;22.5;67.5;112.5;157.5;202.5;247.5;292.5;337.5},1)))</f>
        <v>Northeast</v>
      </c>
      <c r="AB4118">
        <v>0.59326000000000001</v>
      </c>
      <c r="AC4118" t="s">
        <v>20</v>
      </c>
      <c r="AD4118">
        <v>1.2</v>
      </c>
      <c r="AE4118">
        <v>26</v>
      </c>
      <c r="AF4118">
        <v>3.7919999999999998</v>
      </c>
    </row>
    <row r="4119" spans="1:32" x14ac:dyDescent="0.25">
      <c r="A4119">
        <v>4871</v>
      </c>
      <c r="B4119">
        <v>5290</v>
      </c>
      <c r="C4119">
        <v>5290</v>
      </c>
      <c r="D4119">
        <v>26742</v>
      </c>
      <c r="E4119" t="str">
        <f t="shared" si="192"/>
        <v>26742-BRA-P</v>
      </c>
      <c r="F4119" t="s">
        <v>1513</v>
      </c>
      <c r="G4119" t="s">
        <v>76</v>
      </c>
      <c r="H4119" t="s">
        <v>12</v>
      </c>
      <c r="I4119">
        <v>-46.259998000000003</v>
      </c>
      <c r="J4119">
        <v>-17.709999</v>
      </c>
      <c r="K4119">
        <v>609</v>
      </c>
      <c r="L4119">
        <v>94.126999999999995</v>
      </c>
      <c r="M4119" t="str">
        <f t="shared" si="193"/>
        <v>Pequeña</v>
      </c>
      <c r="N4119" t="str">
        <f t="shared" si="194"/>
        <v>P</v>
      </c>
      <c r="O4119">
        <v>0.68545900000000004</v>
      </c>
      <c r="P4119" t="s">
        <v>7</v>
      </c>
      <c r="Q4119">
        <v>1.5889999999999999E-3</v>
      </c>
      <c r="R4119" t="s">
        <v>8</v>
      </c>
      <c r="S4119">
        <v>301.37301600000001</v>
      </c>
      <c r="T4119" t="s">
        <v>30</v>
      </c>
      <c r="U4119">
        <v>248.55145982256749</v>
      </c>
      <c r="V4119">
        <v>24.4</v>
      </c>
      <c r="W4119">
        <v>6.0039999999999996</v>
      </c>
      <c r="X4119">
        <v>88.22</v>
      </c>
      <c r="Y4119">
        <v>5.0667799999999996</v>
      </c>
      <c r="Z4119">
        <v>88</v>
      </c>
      <c r="AA4119" t="str">
        <f>IF(Z4119=-1,"Flat",
INDEX({"North","Northeast","East","Southeast","South","Southwest","West","Northwest","North"},
MATCH(Z4119,{0;22.5;67.5;112.5;157.5;202.5;247.5;292.5;337.5},1)))</f>
        <v>East</v>
      </c>
      <c r="AB4119">
        <v>0.74667099999999997</v>
      </c>
      <c r="AC4119" t="s">
        <v>10</v>
      </c>
      <c r="AD4119">
        <v>1</v>
      </c>
      <c r="AE4119">
        <v>22</v>
      </c>
      <c r="AF4119">
        <v>4.7069999999999999</v>
      </c>
    </row>
    <row r="4120" spans="1:32" x14ac:dyDescent="0.25">
      <c r="A4120">
        <v>4872</v>
      </c>
      <c r="B4120">
        <v>5291</v>
      </c>
      <c r="C4120">
        <v>5291</v>
      </c>
      <c r="D4120">
        <v>26743</v>
      </c>
      <c r="E4120" t="str">
        <f t="shared" si="192"/>
        <v>26743-BRA-P</v>
      </c>
      <c r="F4120" t="s">
        <v>1514</v>
      </c>
      <c r="G4120" t="s">
        <v>76</v>
      </c>
      <c r="H4120" t="s">
        <v>12</v>
      </c>
      <c r="I4120">
        <v>-51.209999000000003</v>
      </c>
      <c r="J4120">
        <v>-26.98</v>
      </c>
      <c r="K4120">
        <v>745</v>
      </c>
      <c r="L4120">
        <v>74.027000000000001</v>
      </c>
      <c r="M4120" t="str">
        <f t="shared" si="193"/>
        <v>Pequeña</v>
      </c>
      <c r="N4120" t="str">
        <f t="shared" si="194"/>
        <v>P</v>
      </c>
      <c r="O4120">
        <v>0.442743</v>
      </c>
      <c r="P4120" t="s">
        <v>7</v>
      </c>
      <c r="Q4120">
        <v>-2.5425E-2</v>
      </c>
      <c r="R4120" t="s">
        <v>15</v>
      </c>
      <c r="S4120">
        <v>69.227744999999999</v>
      </c>
      <c r="T4120" t="s">
        <v>19</v>
      </c>
      <c r="U4120">
        <v>1554.1772904429231</v>
      </c>
      <c r="V4120">
        <v>17.799999</v>
      </c>
      <c r="W4120">
        <v>5.0620000000000003</v>
      </c>
      <c r="X4120">
        <v>84.02</v>
      </c>
      <c r="Y4120">
        <v>4.3613400000000002</v>
      </c>
      <c r="Z4120">
        <v>28.3</v>
      </c>
      <c r="AA4120" t="str">
        <f>IF(Z4120=-1,"Flat",
INDEX({"North","Northeast","East","Southeast","South","Southwest","West","Northwest","North"},
MATCH(Z4120,{0;22.5;67.5;112.5;157.5;202.5;247.5;292.5;337.5},1)))</f>
        <v>Northeast</v>
      </c>
      <c r="AB4120">
        <v>0.59914699999999999</v>
      </c>
      <c r="AC4120" t="s">
        <v>20</v>
      </c>
      <c r="AD4120">
        <v>1.6</v>
      </c>
      <c r="AE4120">
        <v>25</v>
      </c>
      <c r="AF4120">
        <v>4.069</v>
      </c>
    </row>
    <row r="4121" spans="1:32" x14ac:dyDescent="0.25">
      <c r="A4121">
        <v>4873</v>
      </c>
      <c r="B4121">
        <v>5292</v>
      </c>
      <c r="C4121">
        <v>5292</v>
      </c>
      <c r="D4121">
        <v>26744</v>
      </c>
      <c r="E4121" t="str">
        <f t="shared" si="192"/>
        <v>26744-BRA-P</v>
      </c>
      <c r="F4121" t="s">
        <v>1515</v>
      </c>
      <c r="G4121" t="s">
        <v>76</v>
      </c>
      <c r="H4121" t="s">
        <v>12</v>
      </c>
      <c r="I4121">
        <v>-56.153098999999997</v>
      </c>
      <c r="J4121">
        <v>-12.2408</v>
      </c>
      <c r="K4121">
        <v>391</v>
      </c>
      <c r="L4121">
        <v>100.164</v>
      </c>
      <c r="M4121" t="str">
        <f t="shared" si="193"/>
        <v>Pequeña</v>
      </c>
      <c r="N4121" t="str">
        <f t="shared" si="194"/>
        <v>P</v>
      </c>
      <c r="O4121">
        <v>0.10871400000000001</v>
      </c>
      <c r="P4121" t="s">
        <v>7</v>
      </c>
      <c r="Q4121">
        <v>2.3839999999999998E-3</v>
      </c>
      <c r="R4121" t="s">
        <v>8</v>
      </c>
      <c r="S4121">
        <v>336.801422</v>
      </c>
      <c r="T4121" t="s">
        <v>30</v>
      </c>
      <c r="U4121">
        <v>1597.879656555614</v>
      </c>
      <c r="V4121">
        <v>25.200001</v>
      </c>
      <c r="W4121">
        <v>5.6310000000000002</v>
      </c>
      <c r="X4121">
        <v>74.19</v>
      </c>
      <c r="Y4121">
        <v>4.31656</v>
      </c>
      <c r="Z4121">
        <v>82.4</v>
      </c>
      <c r="AA4121" t="str">
        <f>IF(Z4121=-1,"Flat",
INDEX({"North","Northeast","East","Southeast","South","Southwest","West","Northwest","North"},
MATCH(Z4121,{0;22.5;67.5;112.5;157.5;202.5;247.5;292.5;337.5},1)))</f>
        <v>East</v>
      </c>
      <c r="AB4121">
        <v>0.74945899999999999</v>
      </c>
      <c r="AC4121" t="s">
        <v>10</v>
      </c>
      <c r="AD4121">
        <v>1</v>
      </c>
      <c r="AE4121">
        <v>18</v>
      </c>
      <c r="AF4121">
        <v>4.4089999999999998</v>
      </c>
    </row>
    <row r="4122" spans="1:32" x14ac:dyDescent="0.25">
      <c r="A4122">
        <v>4883</v>
      </c>
      <c r="B4122">
        <v>5302</v>
      </c>
      <c r="C4122">
        <v>5302</v>
      </c>
      <c r="D4122">
        <v>26754</v>
      </c>
      <c r="E4122" t="str">
        <f t="shared" si="192"/>
        <v>26754-BRA-P</v>
      </c>
      <c r="F4122" t="s">
        <v>1516</v>
      </c>
      <c r="G4122" t="s">
        <v>76</v>
      </c>
      <c r="H4122" t="s">
        <v>12</v>
      </c>
      <c r="I4122">
        <v>-35.764198</v>
      </c>
      <c r="J4122">
        <v>-9.5643999999999991</v>
      </c>
      <c r="K4122">
        <v>72</v>
      </c>
      <c r="L4122">
        <v>94.942999999999998</v>
      </c>
      <c r="M4122" t="str">
        <f t="shared" si="193"/>
        <v>Pequeña</v>
      </c>
      <c r="N4122" t="str">
        <f t="shared" si="194"/>
        <v>P</v>
      </c>
      <c r="O4122">
        <v>0.16275800000000001</v>
      </c>
      <c r="P4122" t="s">
        <v>7</v>
      </c>
      <c r="Q4122">
        <v>-4.3699999999999998E-3</v>
      </c>
      <c r="R4122" t="s">
        <v>8</v>
      </c>
      <c r="S4122">
        <v>164.744888</v>
      </c>
      <c r="T4122" t="s">
        <v>13</v>
      </c>
      <c r="U4122">
        <v>490.88079917071718</v>
      </c>
      <c r="V4122">
        <v>25.1</v>
      </c>
      <c r="W4122">
        <v>5.73</v>
      </c>
      <c r="X4122">
        <v>78.16</v>
      </c>
      <c r="Y4122">
        <v>4.6386399999999997</v>
      </c>
      <c r="Z4122">
        <v>111</v>
      </c>
      <c r="AA4122" t="str">
        <f>IF(Z4122=-1,"Flat",
INDEX({"North","Northeast","East","Southeast","South","Southwest","West","Northwest","North"},
MATCH(Z4122,{0;22.5;67.5;112.5;157.5;202.5;247.5;292.5;337.5},1)))</f>
        <v>East</v>
      </c>
      <c r="AB4122">
        <v>-9999</v>
      </c>
      <c r="AC4122" t="s">
        <v>109</v>
      </c>
      <c r="AD4122">
        <v>2</v>
      </c>
      <c r="AE4122">
        <v>9</v>
      </c>
      <c r="AF4122">
        <v>4.5110000000000001</v>
      </c>
    </row>
    <row r="4123" spans="1:32" x14ac:dyDescent="0.25">
      <c r="A4123">
        <v>4884</v>
      </c>
      <c r="B4123">
        <v>5303</v>
      </c>
      <c r="C4123">
        <v>5303</v>
      </c>
      <c r="D4123">
        <v>26755</v>
      </c>
      <c r="E4123" t="str">
        <f t="shared" si="192"/>
        <v>26755-BRA-P</v>
      </c>
      <c r="F4123" t="s">
        <v>1517</v>
      </c>
      <c r="G4123" t="s">
        <v>76</v>
      </c>
      <c r="H4123" t="s">
        <v>12</v>
      </c>
      <c r="I4123">
        <v>-48.012501</v>
      </c>
      <c r="J4123">
        <v>-20.444201</v>
      </c>
      <c r="K4123">
        <v>560</v>
      </c>
      <c r="L4123">
        <v>107.718</v>
      </c>
      <c r="M4123" t="str">
        <f t="shared" si="193"/>
        <v>Pequeña</v>
      </c>
      <c r="N4123" t="str">
        <f t="shared" si="194"/>
        <v>P</v>
      </c>
      <c r="O4123">
        <v>1.1759299999999999</v>
      </c>
      <c r="P4123" t="s">
        <v>7</v>
      </c>
      <c r="Q4123">
        <v>3.5750000000000001E-3</v>
      </c>
      <c r="R4123" t="s">
        <v>8</v>
      </c>
      <c r="S4123">
        <v>354.427795</v>
      </c>
      <c r="T4123" t="s">
        <v>70</v>
      </c>
      <c r="U4123">
        <v>40.894137379062798</v>
      </c>
      <c r="V4123">
        <v>24.299999</v>
      </c>
      <c r="W4123">
        <v>5.8209999999999997</v>
      </c>
      <c r="X4123">
        <v>80.22</v>
      </c>
      <c r="Y4123">
        <v>4.3990499999999999</v>
      </c>
      <c r="Z4123">
        <v>114</v>
      </c>
      <c r="AA4123" t="str">
        <f>IF(Z4123=-1,"Flat",
INDEX({"North","Northeast","East","Southeast","South","Southwest","West","Northwest","North"},
MATCH(Z4123,{0;22.5;67.5;112.5;157.5;202.5;247.5;292.5;337.5},1)))</f>
        <v>Southeast</v>
      </c>
      <c r="AB4123">
        <v>0.74429400000000001</v>
      </c>
      <c r="AC4123" t="s">
        <v>10</v>
      </c>
      <c r="AD4123">
        <v>1</v>
      </c>
      <c r="AE4123">
        <v>24</v>
      </c>
      <c r="AF4123">
        <v>4.5739999999999998</v>
      </c>
    </row>
    <row r="4124" spans="1:32" x14ac:dyDescent="0.25">
      <c r="A4124">
        <v>4888</v>
      </c>
      <c r="B4124">
        <v>5307</v>
      </c>
      <c r="C4124">
        <v>5307</v>
      </c>
      <c r="D4124">
        <v>26759</v>
      </c>
      <c r="E4124" t="str">
        <f t="shared" si="192"/>
        <v>26759-BRA-P</v>
      </c>
      <c r="F4124" t="s">
        <v>1518</v>
      </c>
      <c r="G4124" t="s">
        <v>76</v>
      </c>
      <c r="H4124" t="s">
        <v>12</v>
      </c>
      <c r="I4124">
        <v>-60.186698999999997</v>
      </c>
      <c r="J4124">
        <v>-3.2757999999999998</v>
      </c>
      <c r="K4124">
        <v>44</v>
      </c>
      <c r="L4124">
        <v>75.076999999999998</v>
      </c>
      <c r="M4124" t="str">
        <f t="shared" si="193"/>
        <v>Pequeña</v>
      </c>
      <c r="N4124" t="str">
        <f t="shared" si="194"/>
        <v>P</v>
      </c>
      <c r="O4124">
        <v>0.397646</v>
      </c>
      <c r="P4124" t="s">
        <v>7</v>
      </c>
      <c r="Q4124">
        <v>-3.1779999999999998E-3</v>
      </c>
      <c r="R4124" t="s">
        <v>8</v>
      </c>
      <c r="S4124">
        <v>21.037512</v>
      </c>
      <c r="T4124" t="s">
        <v>70</v>
      </c>
      <c r="U4124">
        <v>1076.61091194605</v>
      </c>
      <c r="V4124">
        <v>26.799999</v>
      </c>
      <c r="W4124">
        <v>5.2140000000000004</v>
      </c>
      <c r="X4124">
        <v>84.36</v>
      </c>
      <c r="Y4124">
        <v>2.74762</v>
      </c>
      <c r="Z4124">
        <v>82.1</v>
      </c>
      <c r="AA4124" t="str">
        <f>IF(Z4124=-1,"Flat",
INDEX({"North","Northeast","East","Southeast","South","Southwest","West","Northwest","North"},
MATCH(Z4124,{0;22.5;67.5;112.5;157.5;202.5;247.5;292.5;337.5},1)))</f>
        <v>East</v>
      </c>
      <c r="AB4124">
        <v>0.59989999999999999</v>
      </c>
      <c r="AC4124" t="s">
        <v>20</v>
      </c>
      <c r="AD4124">
        <v>2</v>
      </c>
      <c r="AE4124">
        <v>8</v>
      </c>
      <c r="AF4124">
        <v>4.1059999999999999</v>
      </c>
    </row>
    <row r="4125" spans="1:32" x14ac:dyDescent="0.25">
      <c r="A4125">
        <v>4890</v>
      </c>
      <c r="B4125">
        <v>5309</v>
      </c>
      <c r="C4125">
        <v>5309</v>
      </c>
      <c r="D4125">
        <v>26761</v>
      </c>
      <c r="E4125" t="str">
        <f t="shared" si="192"/>
        <v>26761-BRA-P</v>
      </c>
      <c r="F4125" t="s">
        <v>1519</v>
      </c>
      <c r="G4125" t="s">
        <v>76</v>
      </c>
      <c r="H4125" t="s">
        <v>12</v>
      </c>
      <c r="I4125">
        <v>-47.48</v>
      </c>
      <c r="J4125">
        <v>-18.989999999999998</v>
      </c>
      <c r="K4125">
        <v>1012</v>
      </c>
      <c r="L4125">
        <v>72.769000000000005</v>
      </c>
      <c r="M4125" t="str">
        <f t="shared" si="193"/>
        <v>Pequeña</v>
      </c>
      <c r="N4125" t="str">
        <f t="shared" si="194"/>
        <v>P</v>
      </c>
      <c r="O4125">
        <v>1.2969900000000001</v>
      </c>
      <c r="P4125" t="s">
        <v>7</v>
      </c>
      <c r="Q4125">
        <v>4.3699999999999998E-3</v>
      </c>
      <c r="R4125" t="s">
        <v>8</v>
      </c>
      <c r="S4125">
        <v>24.026506000000001</v>
      </c>
      <c r="T4125" t="s">
        <v>9</v>
      </c>
      <c r="U4125">
        <v>69.0241724367432</v>
      </c>
      <c r="V4125">
        <v>21.299999</v>
      </c>
      <c r="W4125">
        <v>5.74</v>
      </c>
      <c r="X4125">
        <v>88.22</v>
      </c>
      <c r="Y4125">
        <v>5.6280400000000004</v>
      </c>
      <c r="Z4125">
        <v>88</v>
      </c>
      <c r="AA4125" t="str">
        <f>IF(Z4125=-1,"Flat",
INDEX({"North","Northeast","East","Southeast","South","Southwest","West","Northwest","North"},
MATCH(Z4125,{0;22.5;67.5;112.5;157.5;202.5;247.5;292.5;337.5},1)))</f>
        <v>East</v>
      </c>
      <c r="AB4125">
        <v>0.74334999999999996</v>
      </c>
      <c r="AC4125" t="s">
        <v>10</v>
      </c>
      <c r="AD4125">
        <v>2.5</v>
      </c>
      <c r="AE4125">
        <v>23</v>
      </c>
      <c r="AF4125">
        <v>4.57</v>
      </c>
    </row>
    <row r="4126" spans="1:32" x14ac:dyDescent="0.25">
      <c r="A4126">
        <v>4892</v>
      </c>
      <c r="B4126">
        <v>5311</v>
      </c>
      <c r="C4126">
        <v>5311</v>
      </c>
      <c r="D4126">
        <v>26763</v>
      </c>
      <c r="E4126" t="str">
        <f t="shared" si="192"/>
        <v>26763-BRA-P</v>
      </c>
      <c r="F4126" t="s">
        <v>1520</v>
      </c>
      <c r="G4126" t="s">
        <v>76</v>
      </c>
      <c r="H4126" t="s">
        <v>12</v>
      </c>
      <c r="I4126">
        <v>-47.509998000000003</v>
      </c>
      <c r="J4126">
        <v>-19</v>
      </c>
      <c r="K4126">
        <v>1018</v>
      </c>
      <c r="L4126">
        <v>30.667999999999999</v>
      </c>
      <c r="M4126" t="str">
        <f t="shared" si="193"/>
        <v>Pequeña</v>
      </c>
      <c r="N4126" t="str">
        <f t="shared" si="194"/>
        <v>P</v>
      </c>
      <c r="O4126">
        <v>0.30748700000000001</v>
      </c>
      <c r="P4126" t="s">
        <v>7</v>
      </c>
      <c r="Q4126">
        <v>4.3699999999999998E-3</v>
      </c>
      <c r="R4126" t="s">
        <v>8</v>
      </c>
      <c r="S4126">
        <v>291.801422</v>
      </c>
      <c r="T4126" t="s">
        <v>16</v>
      </c>
      <c r="U4126">
        <v>31.683909474185089</v>
      </c>
      <c r="V4126">
        <v>21.200001</v>
      </c>
      <c r="W4126">
        <v>5.7380000000000004</v>
      </c>
      <c r="X4126">
        <v>88.22</v>
      </c>
      <c r="Y4126">
        <v>5.4992599999999996</v>
      </c>
      <c r="Z4126">
        <v>88</v>
      </c>
      <c r="AA4126" t="str">
        <f>IF(Z4126=-1,"Flat",
INDEX({"North","Northeast","East","Southeast","South","Southwest","West","Northwest","North"},
MATCH(Z4126,{0;22.5;67.5;112.5;157.5;202.5;247.5;292.5;337.5},1)))</f>
        <v>East</v>
      </c>
      <c r="AB4126">
        <v>0.59424200000000005</v>
      </c>
      <c r="AC4126" t="s">
        <v>20</v>
      </c>
      <c r="AD4126">
        <v>2.5</v>
      </c>
      <c r="AE4126">
        <v>24</v>
      </c>
      <c r="AF4126">
        <v>4.569</v>
      </c>
    </row>
    <row r="4127" spans="1:32" x14ac:dyDescent="0.25">
      <c r="A4127">
        <v>4893</v>
      </c>
      <c r="B4127">
        <v>5312</v>
      </c>
      <c r="C4127">
        <v>5312</v>
      </c>
      <c r="D4127">
        <v>26764</v>
      </c>
      <c r="E4127" t="str">
        <f t="shared" si="192"/>
        <v>26764-BRA-P</v>
      </c>
      <c r="F4127" t="s">
        <v>1521</v>
      </c>
      <c r="G4127" t="s">
        <v>76</v>
      </c>
      <c r="H4127" t="s">
        <v>12</v>
      </c>
      <c r="I4127">
        <v>-47.5</v>
      </c>
      <c r="J4127">
        <v>-19</v>
      </c>
      <c r="K4127">
        <v>1009</v>
      </c>
      <c r="L4127">
        <v>119.15</v>
      </c>
      <c r="M4127" t="str">
        <f t="shared" si="193"/>
        <v>Pequeña</v>
      </c>
      <c r="N4127" t="str">
        <f t="shared" si="194"/>
        <v>P</v>
      </c>
      <c r="O4127">
        <v>2.6990099999999999</v>
      </c>
      <c r="P4127" t="s">
        <v>32</v>
      </c>
      <c r="Q4127">
        <v>7.9450000000000007E-3</v>
      </c>
      <c r="R4127" t="s">
        <v>8</v>
      </c>
      <c r="S4127">
        <v>154.65382399999999</v>
      </c>
      <c r="T4127" t="s">
        <v>49</v>
      </c>
      <c r="U4127">
        <v>697.37504646985803</v>
      </c>
      <c r="V4127">
        <v>21.1</v>
      </c>
      <c r="W4127">
        <v>5.7309999999999999</v>
      </c>
      <c r="X4127">
        <v>88.22</v>
      </c>
      <c r="Y4127">
        <v>5.3886700000000003</v>
      </c>
      <c r="Z4127">
        <v>88</v>
      </c>
      <c r="AA4127" t="str">
        <f>IF(Z4127=-1,"Flat",
INDEX({"North","Northeast","East","Southeast","South","Southwest","West","Northwest","North"},
MATCH(Z4127,{0;22.5;67.5;112.5;157.5;202.5;247.5;292.5;337.5},1)))</f>
        <v>East</v>
      </c>
      <c r="AB4127">
        <v>0.59139799999999998</v>
      </c>
      <c r="AC4127" t="s">
        <v>20</v>
      </c>
      <c r="AD4127">
        <v>2.5</v>
      </c>
      <c r="AE4127">
        <v>23</v>
      </c>
      <c r="AF4127">
        <v>4.5670000000000002</v>
      </c>
    </row>
    <row r="4128" spans="1:32" x14ac:dyDescent="0.25">
      <c r="A4128">
        <v>4895</v>
      </c>
      <c r="B4128">
        <v>5314</v>
      </c>
      <c r="C4128">
        <v>5314</v>
      </c>
      <c r="D4128">
        <v>26766</v>
      </c>
      <c r="E4128" t="str">
        <f t="shared" si="192"/>
        <v>26766-BRA-P</v>
      </c>
      <c r="F4128" t="s">
        <v>1522</v>
      </c>
      <c r="G4128" t="s">
        <v>76</v>
      </c>
      <c r="H4128" t="s">
        <v>12</v>
      </c>
      <c r="I4128">
        <v>-44.139899999999997</v>
      </c>
      <c r="J4128">
        <v>-15.130100000000001</v>
      </c>
      <c r="K4128">
        <v>459</v>
      </c>
      <c r="L4128">
        <v>80.102999999999994</v>
      </c>
      <c r="M4128" t="str">
        <f t="shared" si="193"/>
        <v>Pequeña</v>
      </c>
      <c r="N4128" t="str">
        <f t="shared" si="194"/>
        <v>P</v>
      </c>
      <c r="O4128">
        <v>1.3224899999999999</v>
      </c>
      <c r="P4128" t="s">
        <v>7</v>
      </c>
      <c r="Q4128">
        <v>5.9589999999999999E-3</v>
      </c>
      <c r="R4128" t="s">
        <v>8</v>
      </c>
      <c r="S4128">
        <v>119.054604</v>
      </c>
      <c r="T4128" t="s">
        <v>49</v>
      </c>
      <c r="U4128">
        <v>50.613639132601257</v>
      </c>
      <c r="V4128">
        <v>25.799999</v>
      </c>
      <c r="W4128">
        <v>6.2450000000000001</v>
      </c>
      <c r="X4128">
        <v>88.22</v>
      </c>
      <c r="Y4128">
        <v>3.3840699999999999</v>
      </c>
      <c r="Z4128">
        <v>88</v>
      </c>
      <c r="AA4128" t="str">
        <f>IF(Z4128=-1,"Flat",
INDEX({"North","Northeast","East","Southeast","South","Southwest","West","Northwest","North"},
MATCH(Z4128,{0;22.5;67.5;112.5;157.5;202.5;247.5;292.5;337.5},1)))</f>
        <v>East</v>
      </c>
      <c r="AB4128">
        <v>0.59471399999999996</v>
      </c>
      <c r="AC4128" t="s">
        <v>20</v>
      </c>
      <c r="AD4128">
        <v>3.2</v>
      </c>
      <c r="AE4128">
        <v>19</v>
      </c>
      <c r="AF4128">
        <v>4.867</v>
      </c>
    </row>
    <row r="4129" spans="1:32" x14ac:dyDescent="0.25">
      <c r="A4129">
        <v>4896</v>
      </c>
      <c r="B4129">
        <v>5315</v>
      </c>
      <c r="C4129">
        <v>5315</v>
      </c>
      <c r="D4129">
        <v>26767</v>
      </c>
      <c r="E4129" t="str">
        <f t="shared" si="192"/>
        <v>26767-BRA-P</v>
      </c>
      <c r="F4129" t="s">
        <v>1522</v>
      </c>
      <c r="G4129" t="s">
        <v>76</v>
      </c>
      <c r="H4129" t="s">
        <v>12</v>
      </c>
      <c r="I4129">
        <v>-44.129902000000001</v>
      </c>
      <c r="J4129">
        <v>-15.130100000000001</v>
      </c>
      <c r="K4129">
        <v>459</v>
      </c>
      <c r="L4129">
        <v>118.17100000000001</v>
      </c>
      <c r="M4129" t="str">
        <f t="shared" si="193"/>
        <v>Pequeña</v>
      </c>
      <c r="N4129" t="str">
        <f t="shared" si="194"/>
        <v>P</v>
      </c>
      <c r="O4129">
        <v>0.121126</v>
      </c>
      <c r="P4129" t="s">
        <v>7</v>
      </c>
      <c r="Q4129">
        <v>2.7810000000000001E-3</v>
      </c>
      <c r="R4129" t="s">
        <v>8</v>
      </c>
      <c r="S4129">
        <v>225</v>
      </c>
      <c r="T4129" t="s">
        <v>23</v>
      </c>
      <c r="U4129">
        <v>868.15788758283679</v>
      </c>
      <c r="V4129">
        <v>25.799999</v>
      </c>
      <c r="W4129">
        <v>6.2480000000000002</v>
      </c>
      <c r="X4129">
        <v>88.22</v>
      </c>
      <c r="Y4129">
        <v>3.3727</v>
      </c>
      <c r="Z4129">
        <v>88</v>
      </c>
      <c r="AA4129" t="str">
        <f>IF(Z4129=-1,"Flat",
INDEX({"North","Northeast","East","Southeast","South","Southwest","West","Northwest","North"},
MATCH(Z4129,{0;22.5;67.5;112.5;157.5;202.5;247.5;292.5;337.5},1)))</f>
        <v>East</v>
      </c>
      <c r="AB4129">
        <v>0.59949799999999998</v>
      </c>
      <c r="AC4129" t="s">
        <v>20</v>
      </c>
      <c r="AD4129">
        <v>3.4</v>
      </c>
      <c r="AE4129">
        <v>19</v>
      </c>
      <c r="AF4129">
        <v>4.8689999999999998</v>
      </c>
    </row>
    <row r="4130" spans="1:32" x14ac:dyDescent="0.25">
      <c r="A4130">
        <v>4897</v>
      </c>
      <c r="B4130">
        <v>5316</v>
      </c>
      <c r="C4130">
        <v>5316</v>
      </c>
      <c r="D4130">
        <v>26768</v>
      </c>
      <c r="E4130" t="str">
        <f t="shared" si="192"/>
        <v>26768-BRA-P</v>
      </c>
      <c r="F4130" t="s">
        <v>1523</v>
      </c>
      <c r="G4130" t="s">
        <v>76</v>
      </c>
      <c r="H4130" t="s">
        <v>12</v>
      </c>
      <c r="I4130">
        <v>-37.427101</v>
      </c>
      <c r="J4130">
        <v>-10.685600000000001</v>
      </c>
      <c r="K4130">
        <v>191</v>
      </c>
      <c r="L4130">
        <v>112.468</v>
      </c>
      <c r="M4130" t="str">
        <f t="shared" si="193"/>
        <v>Pequeña</v>
      </c>
      <c r="N4130" t="str">
        <f t="shared" si="194"/>
        <v>P</v>
      </c>
      <c r="O4130">
        <v>0.56667800000000002</v>
      </c>
      <c r="P4130" t="s">
        <v>7</v>
      </c>
      <c r="Q4130">
        <v>3.5750000000000001E-3</v>
      </c>
      <c r="R4130" t="s">
        <v>8</v>
      </c>
      <c r="S4130">
        <v>40.914383000000001</v>
      </c>
      <c r="T4130" t="s">
        <v>9</v>
      </c>
      <c r="U4130">
        <v>403.75148454853348</v>
      </c>
      <c r="V4130">
        <v>24.799999</v>
      </c>
      <c r="W4130">
        <v>5.6219999999999999</v>
      </c>
      <c r="X4130">
        <v>73.459999999999994</v>
      </c>
      <c r="Y4130">
        <v>5.6415499999999996</v>
      </c>
      <c r="Z4130">
        <v>116</v>
      </c>
      <c r="AA4130" t="str">
        <f>IF(Z4130=-1,"Flat",
INDEX({"North","Northeast","East","Southeast","South","Southwest","West","Northwest","North"},
MATCH(Z4130,{0;22.5;67.5;112.5;157.5;202.5;247.5;292.5;337.5},1)))</f>
        <v>Southeast</v>
      </c>
      <c r="AB4130">
        <v>0.74717999999999996</v>
      </c>
      <c r="AC4130" t="s">
        <v>10</v>
      </c>
      <c r="AD4130">
        <v>1.8</v>
      </c>
      <c r="AE4130">
        <v>10</v>
      </c>
      <c r="AF4130">
        <v>4.415</v>
      </c>
    </row>
    <row r="4131" spans="1:32" x14ac:dyDescent="0.25">
      <c r="A4131">
        <v>4898</v>
      </c>
      <c r="B4131">
        <v>5317</v>
      </c>
      <c r="C4131">
        <v>5317</v>
      </c>
      <c r="D4131">
        <v>26769</v>
      </c>
      <c r="E4131" t="str">
        <f t="shared" si="192"/>
        <v>26769-BRA-P</v>
      </c>
      <c r="F4131" t="s">
        <v>1524</v>
      </c>
      <c r="G4131" t="s">
        <v>76</v>
      </c>
      <c r="H4131" t="s">
        <v>12</v>
      </c>
      <c r="I4131">
        <v>-49.805999999999997</v>
      </c>
      <c r="J4131">
        <v>-16.020599000000001</v>
      </c>
      <c r="K4131">
        <v>708</v>
      </c>
      <c r="L4131">
        <v>115.98699999999999</v>
      </c>
      <c r="M4131" t="str">
        <f t="shared" si="193"/>
        <v>Pequeña</v>
      </c>
      <c r="N4131" t="str">
        <f t="shared" si="194"/>
        <v>P</v>
      </c>
      <c r="O4131">
        <v>1.87679</v>
      </c>
      <c r="P4131" t="s">
        <v>7</v>
      </c>
      <c r="Q4131">
        <v>1.9859999999999999E-3</v>
      </c>
      <c r="R4131" t="s">
        <v>8</v>
      </c>
      <c r="S4131">
        <v>315</v>
      </c>
      <c r="T4131" t="s">
        <v>30</v>
      </c>
      <c r="U4131">
        <v>2356.753904189834</v>
      </c>
      <c r="V4131">
        <v>24.4</v>
      </c>
      <c r="W4131">
        <v>5.9420000000000002</v>
      </c>
      <c r="X4131">
        <v>68.09</v>
      </c>
      <c r="Y4131">
        <v>4.2331200000000022</v>
      </c>
      <c r="Z4131">
        <v>79.3</v>
      </c>
      <c r="AA4131" t="str">
        <f>IF(Z4131=-1,"Flat",
INDEX({"North","Northeast","East","Southeast","South","Southwest","West","Northwest","North"},
MATCH(Z4131,{0;22.5;67.5;112.5;157.5;202.5;247.5;292.5;337.5},1)))</f>
        <v>East</v>
      </c>
      <c r="AB4131">
        <v>0.742448</v>
      </c>
      <c r="AC4131" t="s">
        <v>10</v>
      </c>
      <c r="AD4131">
        <v>1</v>
      </c>
      <c r="AE4131">
        <v>22</v>
      </c>
      <c r="AF4131">
        <v>4.6529999999999996</v>
      </c>
    </row>
    <row r="4132" spans="1:32" x14ac:dyDescent="0.25">
      <c r="A4132">
        <v>4903</v>
      </c>
      <c r="B4132">
        <v>5322</v>
      </c>
      <c r="C4132">
        <v>5322</v>
      </c>
      <c r="D4132">
        <v>26774</v>
      </c>
      <c r="E4132" t="str">
        <f t="shared" si="192"/>
        <v>26774-BRA-P</v>
      </c>
      <c r="F4132" t="s">
        <v>1525</v>
      </c>
      <c r="G4132" t="s">
        <v>76</v>
      </c>
      <c r="H4132" t="s">
        <v>12</v>
      </c>
      <c r="I4132">
        <v>-43.226199999999999</v>
      </c>
      <c r="J4132">
        <v>-19.618998999999999</v>
      </c>
      <c r="K4132">
        <v>784</v>
      </c>
      <c r="L4132">
        <v>45.079000000000001</v>
      </c>
      <c r="M4132" t="str">
        <f t="shared" si="193"/>
        <v>Pequeña</v>
      </c>
      <c r="N4132" t="str">
        <f t="shared" si="194"/>
        <v>P</v>
      </c>
      <c r="O4132">
        <v>3.1082800000000002</v>
      </c>
      <c r="P4132" t="s">
        <v>32</v>
      </c>
      <c r="Q4132">
        <v>-6.3559999999999997E-3</v>
      </c>
      <c r="R4132" t="s">
        <v>8</v>
      </c>
      <c r="S4132">
        <v>151.200729</v>
      </c>
      <c r="T4132" t="s">
        <v>49</v>
      </c>
      <c r="U4132">
        <v>119.8492450104406</v>
      </c>
      <c r="V4132">
        <v>20.799999</v>
      </c>
      <c r="W4132">
        <v>5.0540000000000003</v>
      </c>
      <c r="X4132">
        <v>88.22</v>
      </c>
      <c r="Y4132">
        <v>3.8334800000000002</v>
      </c>
      <c r="Z4132">
        <v>88</v>
      </c>
      <c r="AA4132" t="str">
        <f>IF(Z4132=-1,"Flat",
INDEX({"North","Northeast","East","Southeast","South","Southwest","West","Northwest","North"},
MATCH(Z4132,{0;22.5;67.5;112.5;157.5;202.5;247.5;292.5;337.5},1)))</f>
        <v>East</v>
      </c>
      <c r="AB4132">
        <v>0.58402399999999999</v>
      </c>
      <c r="AC4132" t="s">
        <v>20</v>
      </c>
      <c r="AD4132">
        <v>2.5</v>
      </c>
      <c r="AE4132">
        <v>21</v>
      </c>
      <c r="AF4132">
        <v>4.0350000000000001</v>
      </c>
    </row>
    <row r="4133" spans="1:32" x14ac:dyDescent="0.25">
      <c r="A4133">
        <v>4904</v>
      </c>
      <c r="B4133">
        <v>5323</v>
      </c>
      <c r="C4133">
        <v>5323</v>
      </c>
      <c r="D4133">
        <v>26775</v>
      </c>
      <c r="E4133" t="str">
        <f t="shared" si="192"/>
        <v>26775-BRA-P</v>
      </c>
      <c r="F4133" t="s">
        <v>1526</v>
      </c>
      <c r="G4133" t="s">
        <v>76</v>
      </c>
      <c r="H4133" t="s">
        <v>12</v>
      </c>
      <c r="I4133">
        <v>-43.150002000000001</v>
      </c>
      <c r="J4133">
        <v>-19.649999999999999</v>
      </c>
      <c r="K4133">
        <v>719</v>
      </c>
      <c r="L4133">
        <v>37.536000000000001</v>
      </c>
      <c r="M4133" t="str">
        <f t="shared" si="193"/>
        <v>Pequeña</v>
      </c>
      <c r="N4133" t="str">
        <f t="shared" si="194"/>
        <v>P</v>
      </c>
      <c r="O4133">
        <v>4.6538000000000004</v>
      </c>
      <c r="P4133" t="s">
        <v>32</v>
      </c>
      <c r="Q4133">
        <v>-2.5028000000000002E-2</v>
      </c>
      <c r="R4133" t="s">
        <v>15</v>
      </c>
      <c r="S4133">
        <v>224.00796500000001</v>
      </c>
      <c r="T4133" t="s">
        <v>23</v>
      </c>
      <c r="U4133">
        <v>629.11764729673598</v>
      </c>
      <c r="V4133">
        <v>21.1</v>
      </c>
      <c r="W4133">
        <v>4.8499999999999996</v>
      </c>
      <c r="X4133">
        <v>88.22</v>
      </c>
      <c r="Y4133">
        <v>3.67591</v>
      </c>
      <c r="Z4133">
        <v>88</v>
      </c>
      <c r="AA4133" t="str">
        <f>IF(Z4133=-1,"Flat",
INDEX({"North","Northeast","East","Southeast","South","Southwest","West","Northwest","North"},
MATCH(Z4133,{0;22.5;67.5;112.5;157.5;202.5;247.5;292.5;337.5},1)))</f>
        <v>East</v>
      </c>
      <c r="AB4133">
        <v>0.66625400000000001</v>
      </c>
      <c r="AC4133" t="s">
        <v>10</v>
      </c>
      <c r="AD4133">
        <v>1</v>
      </c>
      <c r="AE4133">
        <v>21</v>
      </c>
      <c r="AF4133">
        <v>3.8570000000000002</v>
      </c>
    </row>
    <row r="4134" spans="1:32" x14ac:dyDescent="0.25">
      <c r="A4134">
        <v>4905</v>
      </c>
      <c r="B4134">
        <v>5324</v>
      </c>
      <c r="C4134">
        <v>5324</v>
      </c>
      <c r="D4134">
        <v>26776</v>
      </c>
      <c r="E4134" t="str">
        <f t="shared" si="192"/>
        <v>26776-BRA-P</v>
      </c>
      <c r="F4134" t="s">
        <v>1527</v>
      </c>
      <c r="G4134" t="s">
        <v>76</v>
      </c>
      <c r="H4134" t="s">
        <v>12</v>
      </c>
      <c r="I4134">
        <v>-43.802897999999999</v>
      </c>
      <c r="J4134">
        <v>-20.252001</v>
      </c>
      <c r="K4134">
        <v>852</v>
      </c>
      <c r="L4134">
        <v>63.561</v>
      </c>
      <c r="M4134" t="str">
        <f t="shared" si="193"/>
        <v>Pequeña</v>
      </c>
      <c r="N4134" t="str">
        <f t="shared" si="194"/>
        <v>P</v>
      </c>
      <c r="O4134">
        <v>1.2239599999999999</v>
      </c>
      <c r="P4134" t="s">
        <v>7</v>
      </c>
      <c r="Q4134">
        <v>-3.3369999999999997E-2</v>
      </c>
      <c r="R4134" t="s">
        <v>15</v>
      </c>
      <c r="S4134">
        <v>31.651274000000001</v>
      </c>
      <c r="T4134" t="s">
        <v>9</v>
      </c>
      <c r="U4134">
        <v>46.06948506614205</v>
      </c>
      <c r="V4134">
        <v>20.9</v>
      </c>
      <c r="W4134">
        <v>5.359</v>
      </c>
      <c r="X4134">
        <v>88.22</v>
      </c>
      <c r="Y4134">
        <v>2.7633100000000002</v>
      </c>
      <c r="Z4134">
        <v>88</v>
      </c>
      <c r="AA4134" t="str">
        <f>IF(Z4134=-1,"Flat",
INDEX({"North","Northeast","East","Southeast","South","Southwest","West","Northwest","North"},
MATCH(Z4134,{0;22.5;67.5;112.5;157.5;202.5;247.5;292.5;337.5},1)))</f>
        <v>East</v>
      </c>
      <c r="AB4134">
        <v>0.74748800000000004</v>
      </c>
      <c r="AC4134" t="s">
        <v>10</v>
      </c>
      <c r="AD4134">
        <v>2.4</v>
      </c>
      <c r="AE4134">
        <v>23</v>
      </c>
      <c r="AF4134">
        <v>4.2759999999999998</v>
      </c>
    </row>
    <row r="4135" spans="1:32" x14ac:dyDescent="0.25">
      <c r="A4135">
        <v>4906</v>
      </c>
      <c r="B4135">
        <v>5325</v>
      </c>
      <c r="C4135">
        <v>5325</v>
      </c>
      <c r="D4135">
        <v>26777</v>
      </c>
      <c r="E4135" t="str">
        <f t="shared" si="192"/>
        <v>26777-BRA-P</v>
      </c>
      <c r="F4135" t="s">
        <v>1528</v>
      </c>
      <c r="G4135" t="s">
        <v>76</v>
      </c>
      <c r="H4135" t="s">
        <v>12</v>
      </c>
      <c r="I4135">
        <v>-58.446097999999999</v>
      </c>
      <c r="J4135">
        <v>-3.1478000000000002</v>
      </c>
      <c r="K4135">
        <v>11</v>
      </c>
      <c r="L4135">
        <v>76.353999999999999</v>
      </c>
      <c r="M4135" t="str">
        <f t="shared" si="193"/>
        <v>Pequeña</v>
      </c>
      <c r="N4135" t="str">
        <f t="shared" si="194"/>
        <v>P</v>
      </c>
      <c r="O4135">
        <v>1.12114</v>
      </c>
      <c r="P4135" t="s">
        <v>7</v>
      </c>
      <c r="Q4135">
        <v>-7.9500000000000003E-4</v>
      </c>
      <c r="R4135" t="s">
        <v>8</v>
      </c>
      <c r="S4135">
        <v>201.665955</v>
      </c>
      <c r="T4135" t="s">
        <v>13</v>
      </c>
      <c r="U4135">
        <v>32.450692439123479</v>
      </c>
      <c r="V4135">
        <v>27.299999</v>
      </c>
      <c r="W4135">
        <v>5.3739999999999997</v>
      </c>
      <c r="X4135">
        <v>95</v>
      </c>
      <c r="Y4135">
        <v>3.06976</v>
      </c>
      <c r="Z4135">
        <v>90</v>
      </c>
      <c r="AA4135" t="str">
        <f>IF(Z4135=-1,"Flat",
INDEX({"North","Northeast","East","Southeast","South","Southwest","West","Northwest","North"},
MATCH(Z4135,{0;22.5;67.5;112.5;157.5;202.5;247.5;292.5;337.5},1)))</f>
        <v>East</v>
      </c>
      <c r="AB4135">
        <v>0.59447099999999997</v>
      </c>
      <c r="AC4135" t="s">
        <v>20</v>
      </c>
      <c r="AD4135">
        <v>2.4</v>
      </c>
      <c r="AE4135">
        <v>7</v>
      </c>
      <c r="AF4135">
        <v>4.21</v>
      </c>
    </row>
    <row r="4136" spans="1:32" x14ac:dyDescent="0.25">
      <c r="A4136">
        <v>4910</v>
      </c>
      <c r="B4136">
        <v>5329</v>
      </c>
      <c r="C4136">
        <v>5329</v>
      </c>
      <c r="D4136">
        <v>26781</v>
      </c>
      <c r="E4136" t="str">
        <f t="shared" si="192"/>
        <v>26781-BRA-P</v>
      </c>
      <c r="F4136" t="s">
        <v>1529</v>
      </c>
      <c r="G4136" t="s">
        <v>76</v>
      </c>
      <c r="H4136" t="s">
        <v>12</v>
      </c>
      <c r="I4136">
        <v>-41.502299999999998</v>
      </c>
      <c r="J4136">
        <v>-16.561501</v>
      </c>
      <c r="K4136">
        <v>276</v>
      </c>
      <c r="L4136">
        <v>62.53</v>
      </c>
      <c r="M4136" t="str">
        <f t="shared" si="193"/>
        <v>Pequeña</v>
      </c>
      <c r="N4136" t="str">
        <f t="shared" si="194"/>
        <v>P</v>
      </c>
      <c r="O4136">
        <v>1.85761</v>
      </c>
      <c r="P4136" t="s">
        <v>7</v>
      </c>
      <c r="Q4136">
        <v>1.5493E-2</v>
      </c>
      <c r="R4136" t="s">
        <v>80</v>
      </c>
      <c r="S4136">
        <v>136.86767599999999</v>
      </c>
      <c r="T4136" t="s">
        <v>49</v>
      </c>
      <c r="U4136">
        <v>111.79058508487191</v>
      </c>
      <c r="V4136">
        <v>25.6</v>
      </c>
      <c r="W4136">
        <v>5.2729999999999997</v>
      </c>
      <c r="X4136">
        <v>88.22</v>
      </c>
      <c r="Y4136">
        <v>4.9183599999999998</v>
      </c>
      <c r="Z4136">
        <v>88</v>
      </c>
      <c r="AA4136" t="str">
        <f>IF(Z4136=-1,"Flat",
INDEX({"North","Northeast","East","Southeast","South","Southwest","West","Northwest","North"},
MATCH(Z4136,{0;22.5;67.5;112.5;157.5;202.5;247.5;292.5;337.5},1)))</f>
        <v>East</v>
      </c>
      <c r="AB4136">
        <v>0.59768900000000003</v>
      </c>
      <c r="AC4136" t="s">
        <v>20</v>
      </c>
      <c r="AD4136">
        <v>2.5</v>
      </c>
      <c r="AE4136">
        <v>17</v>
      </c>
      <c r="AF4136">
        <v>4.1180000000000012</v>
      </c>
    </row>
    <row r="4137" spans="1:32" x14ac:dyDescent="0.25">
      <c r="A4137">
        <v>4912</v>
      </c>
      <c r="B4137">
        <v>5331</v>
      </c>
      <c r="C4137">
        <v>5331</v>
      </c>
      <c r="D4137">
        <v>26783</v>
      </c>
      <c r="E4137" t="str">
        <f t="shared" si="192"/>
        <v>26783-BRA-P</v>
      </c>
      <c r="F4137" t="s">
        <v>1530</v>
      </c>
      <c r="G4137" t="s">
        <v>76</v>
      </c>
      <c r="H4137" t="s">
        <v>12</v>
      </c>
      <c r="I4137">
        <v>-37.340000000000003</v>
      </c>
      <c r="J4137">
        <v>-10.98</v>
      </c>
      <c r="K4137">
        <v>67</v>
      </c>
      <c r="L4137">
        <v>127.953</v>
      </c>
      <c r="M4137" t="str">
        <f t="shared" si="193"/>
        <v>Pequeña</v>
      </c>
      <c r="N4137" t="str">
        <f t="shared" si="194"/>
        <v>P</v>
      </c>
      <c r="O4137">
        <v>0.68307700000000005</v>
      </c>
      <c r="P4137" t="s">
        <v>7</v>
      </c>
      <c r="Q4137">
        <v>-2.7810000000000001E-3</v>
      </c>
      <c r="R4137" t="s">
        <v>8</v>
      </c>
      <c r="S4137">
        <v>10.840305000000001</v>
      </c>
      <c r="T4137" t="s">
        <v>70</v>
      </c>
      <c r="U4137">
        <v>1511.0199703182079</v>
      </c>
      <c r="V4137">
        <v>25.299999</v>
      </c>
      <c r="W4137">
        <v>5.6289999999999996</v>
      </c>
      <c r="X4137">
        <v>73.459999999999994</v>
      </c>
      <c r="Y4137">
        <v>4.6722099999999998</v>
      </c>
      <c r="Z4137">
        <v>116</v>
      </c>
      <c r="AA4137" t="str">
        <f>IF(Z4137=-1,"Flat",
INDEX({"North","Northeast","East","Southeast","South","Southwest","West","Northwest","North"},
MATCH(Z4137,{0;22.5;67.5;112.5;157.5;202.5;247.5;292.5;337.5},1)))</f>
        <v>Southeast</v>
      </c>
      <c r="AB4137">
        <v>0.79684699999999997</v>
      </c>
      <c r="AC4137" t="s">
        <v>10</v>
      </c>
      <c r="AD4137">
        <v>1</v>
      </c>
      <c r="AE4137">
        <v>10</v>
      </c>
      <c r="AF4137">
        <v>4.4279999999999999</v>
      </c>
    </row>
    <row r="4138" spans="1:32" x14ac:dyDescent="0.25">
      <c r="A4138">
        <v>4913</v>
      </c>
      <c r="B4138">
        <v>5332</v>
      </c>
      <c r="C4138">
        <v>5332</v>
      </c>
      <c r="D4138">
        <v>26784</v>
      </c>
      <c r="E4138" t="str">
        <f t="shared" si="192"/>
        <v>26784-BRA-P</v>
      </c>
      <c r="F4138" t="s">
        <v>1531</v>
      </c>
      <c r="G4138" t="s">
        <v>76</v>
      </c>
      <c r="H4138" t="s">
        <v>12</v>
      </c>
      <c r="I4138">
        <v>-38.150002000000001</v>
      </c>
      <c r="J4138">
        <v>-7.31</v>
      </c>
      <c r="K4138">
        <v>287</v>
      </c>
      <c r="L4138">
        <v>55.94</v>
      </c>
      <c r="M4138" t="str">
        <f t="shared" si="193"/>
        <v>Pequeña</v>
      </c>
      <c r="N4138" t="str">
        <f t="shared" si="194"/>
        <v>P</v>
      </c>
      <c r="O4138">
        <v>0.48449399999999998</v>
      </c>
      <c r="P4138" t="s">
        <v>7</v>
      </c>
      <c r="Q4138">
        <v>-3.97E-4</v>
      </c>
      <c r="R4138" t="s">
        <v>8</v>
      </c>
      <c r="S4138">
        <v>135</v>
      </c>
      <c r="T4138" t="s">
        <v>49</v>
      </c>
      <c r="U4138">
        <v>35.165255806661627</v>
      </c>
      <c r="V4138">
        <v>28</v>
      </c>
      <c r="W4138">
        <v>6.1749999999999998</v>
      </c>
      <c r="X4138">
        <v>65.92</v>
      </c>
      <c r="Y4138">
        <v>3.9480200000000001</v>
      </c>
      <c r="Z4138">
        <v>113.9</v>
      </c>
      <c r="AA4138" t="str">
        <f>IF(Z4138=-1,"Flat",
INDEX({"North","Northeast","East","Southeast","South","Southwest","West","Northwest","North"},
MATCH(Z4138,{0;22.5;67.5;112.5;157.5;202.5;247.5;292.5;337.5},1)))</f>
        <v>Southeast</v>
      </c>
      <c r="AB4138">
        <v>0.59778100000000001</v>
      </c>
      <c r="AC4138" t="s">
        <v>20</v>
      </c>
      <c r="AD4138">
        <v>2.5</v>
      </c>
      <c r="AE4138">
        <v>9</v>
      </c>
      <c r="AF4138">
        <v>4.7720000000000002</v>
      </c>
    </row>
    <row r="4139" spans="1:32" x14ac:dyDescent="0.25">
      <c r="A4139">
        <v>4914</v>
      </c>
      <c r="B4139">
        <v>5333</v>
      </c>
      <c r="C4139">
        <v>5333</v>
      </c>
      <c r="D4139">
        <v>26785</v>
      </c>
      <c r="E4139" t="str">
        <f t="shared" si="192"/>
        <v>26785-BRA-P</v>
      </c>
      <c r="F4139" t="s">
        <v>1532</v>
      </c>
      <c r="G4139" t="s">
        <v>76</v>
      </c>
      <c r="H4139" t="s">
        <v>12</v>
      </c>
      <c r="I4139">
        <v>-56.555098999999998</v>
      </c>
      <c r="J4139">
        <v>-29.122199999999999</v>
      </c>
      <c r="K4139">
        <v>62</v>
      </c>
      <c r="L4139">
        <v>91.298000000000002</v>
      </c>
      <c r="M4139" t="str">
        <f t="shared" si="193"/>
        <v>Pequeña</v>
      </c>
      <c r="N4139" t="str">
        <f t="shared" si="194"/>
        <v>P</v>
      </c>
      <c r="O4139">
        <v>0.71427799999999997</v>
      </c>
      <c r="P4139" t="s">
        <v>7</v>
      </c>
      <c r="Q4139">
        <v>1.5889999999999999E-3</v>
      </c>
      <c r="R4139" t="s">
        <v>8</v>
      </c>
      <c r="S4139">
        <v>357.70938100000001</v>
      </c>
      <c r="T4139" t="s">
        <v>70</v>
      </c>
      <c r="U4139">
        <v>37.31354759772772</v>
      </c>
      <c r="V4139">
        <v>20.6</v>
      </c>
      <c r="W4139">
        <v>5.4669999999999996</v>
      </c>
      <c r="X4139">
        <v>85</v>
      </c>
      <c r="Y4139">
        <v>6.4138999999999999</v>
      </c>
      <c r="Z4139">
        <v>90</v>
      </c>
      <c r="AA4139" t="str">
        <f>IF(Z4139=-1,"Flat",
INDEX({"North","Northeast","East","Southeast","South","Southwest","West","Northwest","North"},
MATCH(Z4139,{0;22.5;67.5;112.5;157.5;202.5;247.5;292.5;337.5},1)))</f>
        <v>East</v>
      </c>
      <c r="AB4139">
        <v>0.79829499999999998</v>
      </c>
      <c r="AC4139" t="s">
        <v>10</v>
      </c>
      <c r="AD4139">
        <v>1.2</v>
      </c>
      <c r="AE4139">
        <v>26</v>
      </c>
      <c r="AF4139">
        <v>4.3600000000000012</v>
      </c>
    </row>
    <row r="4140" spans="1:32" x14ac:dyDescent="0.25">
      <c r="A4140">
        <v>4916</v>
      </c>
      <c r="B4140">
        <v>5335</v>
      </c>
      <c r="C4140">
        <v>5335</v>
      </c>
      <c r="D4140">
        <v>26787</v>
      </c>
      <c r="E4140" t="str">
        <f t="shared" si="192"/>
        <v>26787-BRA-P</v>
      </c>
      <c r="F4140" t="s">
        <v>1533</v>
      </c>
      <c r="G4140" t="s">
        <v>76</v>
      </c>
      <c r="H4140" t="s">
        <v>12</v>
      </c>
      <c r="I4140">
        <v>-54.183399000000001</v>
      </c>
      <c r="J4140">
        <v>-23.4802</v>
      </c>
      <c r="K4140">
        <v>353</v>
      </c>
      <c r="L4140">
        <v>69.856999999999999</v>
      </c>
      <c r="M4140" t="str">
        <f t="shared" si="193"/>
        <v>Pequeña</v>
      </c>
      <c r="N4140" t="str">
        <f t="shared" si="194"/>
        <v>P</v>
      </c>
      <c r="O4140">
        <v>1.1759299999999999</v>
      </c>
      <c r="P4140" t="s">
        <v>7</v>
      </c>
      <c r="Q4140">
        <v>-3.973E-3</v>
      </c>
      <c r="R4140" t="s">
        <v>8</v>
      </c>
      <c r="S4140">
        <v>5.5721980000000002</v>
      </c>
      <c r="T4140" t="s">
        <v>70</v>
      </c>
      <c r="U4140">
        <v>27455.393442481371</v>
      </c>
      <c r="V4140">
        <v>22.299999</v>
      </c>
      <c r="W4140">
        <v>5.5209999999999999</v>
      </c>
      <c r="X4140">
        <v>69.989999999999995</v>
      </c>
      <c r="Y4140">
        <v>6.2986300000000002</v>
      </c>
      <c r="Z4140">
        <v>39.5</v>
      </c>
      <c r="AA4140" t="str">
        <f>IF(Z4140=-1,"Flat",
INDEX({"North","Northeast","East","Southeast","South","Southwest","West","Northwest","North"},
MATCH(Z4140,{0;22.5;67.5;112.5;157.5;202.5;247.5;292.5;337.5},1)))</f>
        <v>Northeast</v>
      </c>
      <c r="AB4140">
        <v>0.79279699999999997</v>
      </c>
      <c r="AC4140" t="s">
        <v>10</v>
      </c>
      <c r="AD4140">
        <v>1</v>
      </c>
      <c r="AE4140">
        <v>24</v>
      </c>
      <c r="AF4140">
        <v>4.3869999999999996</v>
      </c>
    </row>
    <row r="4141" spans="1:32" x14ac:dyDescent="0.25">
      <c r="A4141">
        <v>4922</v>
      </c>
      <c r="B4141">
        <v>5341</v>
      </c>
      <c r="C4141">
        <v>5341</v>
      </c>
      <c r="D4141">
        <v>26793</v>
      </c>
      <c r="E4141" t="str">
        <f t="shared" si="192"/>
        <v>26793-BRA-P</v>
      </c>
      <c r="F4141" t="s">
        <v>1534</v>
      </c>
      <c r="G4141" t="s">
        <v>76</v>
      </c>
      <c r="H4141" t="s">
        <v>12</v>
      </c>
      <c r="I4141">
        <v>-44.422500999999997</v>
      </c>
      <c r="J4141">
        <v>-20.197599</v>
      </c>
      <c r="K4141">
        <v>868</v>
      </c>
      <c r="L4141">
        <v>59.005000000000003</v>
      </c>
      <c r="M4141" t="str">
        <f t="shared" si="193"/>
        <v>Pequeña</v>
      </c>
      <c r="N4141" t="str">
        <f t="shared" si="194"/>
        <v>P</v>
      </c>
      <c r="O4141">
        <v>0.85189800000000004</v>
      </c>
      <c r="P4141" t="s">
        <v>7</v>
      </c>
      <c r="Q4141">
        <v>-9.5340000000000008E-3</v>
      </c>
      <c r="R4141" t="s">
        <v>8</v>
      </c>
      <c r="S4141">
        <v>58.706963000000002</v>
      </c>
      <c r="T4141" t="s">
        <v>9</v>
      </c>
      <c r="U4141">
        <v>288.24653409318438</v>
      </c>
      <c r="V4141">
        <v>21.299999</v>
      </c>
      <c r="W4141">
        <v>5.5469999999999997</v>
      </c>
      <c r="X4141">
        <v>88.22</v>
      </c>
      <c r="Y4141">
        <v>3.6019299999999999</v>
      </c>
      <c r="Z4141">
        <v>88</v>
      </c>
      <c r="AA4141" t="str">
        <f>IF(Z4141=-1,"Flat",
INDEX({"North","Northeast","East","Southeast","South","Southwest","West","Northwest","North"},
MATCH(Z4141,{0;22.5;67.5;112.5;157.5;202.5;247.5;292.5;337.5},1)))</f>
        <v>East</v>
      </c>
      <c r="AB4141">
        <v>0.79441700000000004</v>
      </c>
      <c r="AC4141" t="s">
        <v>10</v>
      </c>
      <c r="AD4141">
        <v>1</v>
      </c>
      <c r="AE4141">
        <v>23</v>
      </c>
      <c r="AF4141">
        <v>4.4089999999999998</v>
      </c>
    </row>
    <row r="4142" spans="1:32" x14ac:dyDescent="0.25">
      <c r="A4142">
        <v>4926</v>
      </c>
      <c r="B4142">
        <v>5345</v>
      </c>
      <c r="C4142">
        <v>5345</v>
      </c>
      <c r="D4142">
        <v>26797</v>
      </c>
      <c r="E4142" t="str">
        <f t="shared" si="192"/>
        <v>26797-BRA-P</v>
      </c>
      <c r="F4142" t="s">
        <v>1535</v>
      </c>
      <c r="G4142" t="s">
        <v>76</v>
      </c>
      <c r="H4142" t="s">
        <v>12</v>
      </c>
      <c r="I4142">
        <v>-48.655299999999997</v>
      </c>
      <c r="J4142">
        <v>-26.904699000000001</v>
      </c>
      <c r="K4142">
        <v>7</v>
      </c>
      <c r="L4142">
        <v>87.742000000000004</v>
      </c>
      <c r="M4142" t="str">
        <f t="shared" si="193"/>
        <v>Pequeña</v>
      </c>
      <c r="N4142" t="str">
        <f t="shared" si="194"/>
        <v>P</v>
      </c>
      <c r="O4142">
        <v>5.7098999999999997E-2</v>
      </c>
      <c r="P4142" t="s">
        <v>7</v>
      </c>
      <c r="Q4142">
        <v>0</v>
      </c>
      <c r="R4142" t="s">
        <v>8</v>
      </c>
      <c r="S4142">
        <v>270</v>
      </c>
      <c r="T4142" t="s">
        <v>16</v>
      </c>
      <c r="U4142">
        <v>23.011360309882949</v>
      </c>
      <c r="V4142">
        <v>20.799999</v>
      </c>
      <c r="W4142">
        <v>4.6890000000000001</v>
      </c>
      <c r="X4142">
        <v>84.02</v>
      </c>
      <c r="Y4142">
        <v>4.8731999999999998</v>
      </c>
      <c r="Z4142">
        <v>28.3</v>
      </c>
      <c r="AA4142" t="str">
        <f>IF(Z4142=-1,"Flat",
INDEX({"North","Northeast","East","Southeast","South","Southwest","West","Northwest","North"},
MATCH(Z4142,{0;22.5;67.5;112.5;157.5;202.5;247.5;292.5;337.5},1)))</f>
        <v>Northeast</v>
      </c>
      <c r="AB4142">
        <v>0.59936500000000004</v>
      </c>
      <c r="AC4142" t="s">
        <v>20</v>
      </c>
      <c r="AD4142">
        <v>1</v>
      </c>
      <c r="AE4142">
        <v>24</v>
      </c>
      <c r="AF4142">
        <v>3.786</v>
      </c>
    </row>
    <row r="4143" spans="1:32" x14ac:dyDescent="0.25">
      <c r="A4143">
        <v>4927</v>
      </c>
      <c r="B4143">
        <v>5346</v>
      </c>
      <c r="C4143">
        <v>5346</v>
      </c>
      <c r="D4143">
        <v>26798</v>
      </c>
      <c r="E4143" t="str">
        <f t="shared" si="192"/>
        <v>26798-BRA-P</v>
      </c>
      <c r="F4143" t="s">
        <v>1536</v>
      </c>
      <c r="G4143" t="s">
        <v>76</v>
      </c>
      <c r="H4143" t="s">
        <v>12</v>
      </c>
      <c r="I4143">
        <v>-49.093601</v>
      </c>
      <c r="J4143">
        <v>-23.417299</v>
      </c>
      <c r="K4143">
        <v>612</v>
      </c>
      <c r="L4143">
        <v>103.642</v>
      </c>
      <c r="M4143" t="str">
        <f t="shared" si="193"/>
        <v>Pequeña</v>
      </c>
      <c r="N4143" t="str">
        <f t="shared" si="194"/>
        <v>P</v>
      </c>
      <c r="O4143">
        <v>1.81315</v>
      </c>
      <c r="P4143" t="s">
        <v>7</v>
      </c>
      <c r="Q4143">
        <v>-2.3439000000000002E-2</v>
      </c>
      <c r="R4143" t="s">
        <v>15</v>
      </c>
      <c r="S4143">
        <v>28.178591000000001</v>
      </c>
      <c r="T4143" t="s">
        <v>9</v>
      </c>
      <c r="U4143">
        <v>148.32863560221369</v>
      </c>
      <c r="V4143">
        <v>21.299999</v>
      </c>
      <c r="W4143">
        <v>5.4059999999999997</v>
      </c>
      <c r="X4143">
        <v>80.22</v>
      </c>
      <c r="Y4143">
        <v>5.3541400000000001</v>
      </c>
      <c r="Z4143">
        <v>114</v>
      </c>
      <c r="AA4143" t="str">
        <f>IF(Z4143=-1,"Flat",
INDEX({"North","Northeast","East","Southeast","South","Southwest","West","Northwest","North"},
MATCH(Z4143,{0;22.5;67.5;112.5;157.5;202.5;247.5;292.5;337.5},1)))</f>
        <v>Southeast</v>
      </c>
      <c r="AB4143">
        <v>0.74537799999999999</v>
      </c>
      <c r="AC4143" t="s">
        <v>10</v>
      </c>
      <c r="AD4143">
        <v>1</v>
      </c>
      <c r="AE4143">
        <v>24</v>
      </c>
      <c r="AF4143">
        <v>4.3140000000000001</v>
      </c>
    </row>
    <row r="4144" spans="1:32" x14ac:dyDescent="0.25">
      <c r="A4144">
        <v>4928</v>
      </c>
      <c r="B4144">
        <v>5347</v>
      </c>
      <c r="C4144">
        <v>5347</v>
      </c>
      <c r="D4144">
        <v>26799</v>
      </c>
      <c r="E4144" t="str">
        <f t="shared" si="192"/>
        <v>26799-BRA-P</v>
      </c>
      <c r="F4144" t="s">
        <v>1537</v>
      </c>
      <c r="G4144" t="s">
        <v>76</v>
      </c>
      <c r="H4144" t="s">
        <v>12</v>
      </c>
      <c r="I4144">
        <v>-50.193500999999998</v>
      </c>
      <c r="J4144">
        <v>-19.727301000000001</v>
      </c>
      <c r="K4144">
        <v>472</v>
      </c>
      <c r="L4144">
        <v>74.989999999999995</v>
      </c>
      <c r="M4144" t="str">
        <f t="shared" si="193"/>
        <v>Pequeña</v>
      </c>
      <c r="N4144" t="str">
        <f t="shared" si="194"/>
        <v>P</v>
      </c>
      <c r="O4144">
        <v>1.0094799999999999</v>
      </c>
      <c r="P4144" t="s">
        <v>7</v>
      </c>
      <c r="Q4144">
        <v>6.7539999999999996E-3</v>
      </c>
      <c r="R4144" t="s">
        <v>8</v>
      </c>
      <c r="S4144">
        <v>223.85423299999999</v>
      </c>
      <c r="T4144" t="s">
        <v>23</v>
      </c>
      <c r="U4144">
        <v>26.238140212954729</v>
      </c>
      <c r="V4144">
        <v>24.9</v>
      </c>
      <c r="W4144">
        <v>5.8650000000000002</v>
      </c>
      <c r="X4144">
        <v>88.22</v>
      </c>
      <c r="Y4144">
        <v>5.16981</v>
      </c>
      <c r="Z4144">
        <v>88</v>
      </c>
      <c r="AA4144" t="str">
        <f>IF(Z4144=-1,"Flat",
INDEX({"North","Northeast","East","Southeast","South","Southwest","West","Northwest","North"},
MATCH(Z4144,{0;22.5;67.5;112.5;157.5;202.5;247.5;292.5;337.5},1)))</f>
        <v>East</v>
      </c>
      <c r="AB4144">
        <v>0.59295600000000004</v>
      </c>
      <c r="AC4144" t="s">
        <v>20</v>
      </c>
      <c r="AD4144">
        <v>2.5</v>
      </c>
      <c r="AE4144">
        <v>23</v>
      </c>
      <c r="AF4144">
        <v>4.6029999999999998</v>
      </c>
    </row>
    <row r="4145" spans="1:32" x14ac:dyDescent="0.25">
      <c r="A4145">
        <v>4929</v>
      </c>
      <c r="B4145">
        <v>5348</v>
      </c>
      <c r="C4145">
        <v>5348</v>
      </c>
      <c r="D4145">
        <v>26800</v>
      </c>
      <c r="E4145" t="str">
        <f t="shared" si="192"/>
        <v>26800-BRA-P</v>
      </c>
      <c r="F4145" t="s">
        <v>1538</v>
      </c>
      <c r="G4145" t="s">
        <v>76</v>
      </c>
      <c r="H4145" t="s">
        <v>12</v>
      </c>
      <c r="I4145">
        <v>-47.779800000000002</v>
      </c>
      <c r="J4145">
        <v>-20.3367</v>
      </c>
      <c r="K4145">
        <v>607</v>
      </c>
      <c r="L4145">
        <v>77.802000000000007</v>
      </c>
      <c r="M4145" t="str">
        <f t="shared" si="193"/>
        <v>Pequeña</v>
      </c>
      <c r="N4145" t="str">
        <f t="shared" si="194"/>
        <v>P</v>
      </c>
      <c r="O4145">
        <v>1.2319199999999999</v>
      </c>
      <c r="P4145" t="s">
        <v>7</v>
      </c>
      <c r="Q4145">
        <v>1.6684999999999998E-2</v>
      </c>
      <c r="R4145" t="s">
        <v>80</v>
      </c>
      <c r="S4145">
        <v>100.00798</v>
      </c>
      <c r="T4145" t="s">
        <v>19</v>
      </c>
      <c r="U4145">
        <v>36.817905904686633</v>
      </c>
      <c r="V4145">
        <v>24.299999</v>
      </c>
      <c r="W4145">
        <v>5.7779999999999996</v>
      </c>
      <c r="X4145">
        <v>80.22</v>
      </c>
      <c r="Y4145">
        <v>4.5126999999999997</v>
      </c>
      <c r="Z4145">
        <v>114</v>
      </c>
      <c r="AA4145" t="str">
        <f>IF(Z4145=-1,"Flat",
INDEX({"North","Northeast","East","Southeast","South","Southwest","West","Northwest","North"},
MATCH(Z4145,{0;22.5;67.5;112.5;157.5;202.5;247.5;292.5;337.5},1)))</f>
        <v>Southeast</v>
      </c>
      <c r="AB4145">
        <v>0.59550700000000001</v>
      </c>
      <c r="AC4145" t="s">
        <v>20</v>
      </c>
      <c r="AD4145">
        <v>1</v>
      </c>
      <c r="AE4145">
        <v>23</v>
      </c>
      <c r="AF4145">
        <v>4.54</v>
      </c>
    </row>
    <row r="4146" spans="1:32" x14ac:dyDescent="0.25">
      <c r="A4146">
        <v>4930</v>
      </c>
      <c r="B4146">
        <v>5349</v>
      </c>
      <c r="C4146">
        <v>5349</v>
      </c>
      <c r="D4146">
        <v>26801</v>
      </c>
      <c r="E4146" t="str">
        <f t="shared" si="192"/>
        <v>26801-BRA-P</v>
      </c>
      <c r="F4146" t="s">
        <v>1539</v>
      </c>
      <c r="G4146" t="s">
        <v>76</v>
      </c>
      <c r="H4146" t="s">
        <v>12</v>
      </c>
      <c r="I4146">
        <v>-48.812302000000003</v>
      </c>
      <c r="J4146">
        <v>-21.595800000000001</v>
      </c>
      <c r="K4146">
        <v>504</v>
      </c>
      <c r="L4146">
        <v>109.47799999999999</v>
      </c>
      <c r="M4146" t="str">
        <f t="shared" si="193"/>
        <v>Pequeña</v>
      </c>
      <c r="N4146" t="str">
        <f t="shared" si="194"/>
        <v>P</v>
      </c>
      <c r="O4146">
        <v>2.3014000000000001</v>
      </c>
      <c r="P4146" t="s">
        <v>32</v>
      </c>
      <c r="Q4146">
        <v>4.3699999999999998E-3</v>
      </c>
      <c r="R4146" t="s">
        <v>8</v>
      </c>
      <c r="S4146">
        <v>250.441742</v>
      </c>
      <c r="T4146" t="s">
        <v>16</v>
      </c>
      <c r="U4146">
        <v>25.557872768856129</v>
      </c>
      <c r="V4146">
        <v>23.799999</v>
      </c>
      <c r="W4146">
        <v>5.681</v>
      </c>
      <c r="X4146">
        <v>80.22</v>
      </c>
      <c r="Y4146">
        <v>5.2475699999999996</v>
      </c>
      <c r="Z4146">
        <v>114</v>
      </c>
      <c r="AA4146" t="str">
        <f>IF(Z4146=-1,"Flat",
INDEX({"North","Northeast","East","Southeast","South","Southwest","West","Northwest","North"},
MATCH(Z4146,{0;22.5;67.5;112.5;157.5;202.5;247.5;292.5;337.5},1)))</f>
        <v>Southeast</v>
      </c>
      <c r="AB4146">
        <v>0.66247900000000004</v>
      </c>
      <c r="AC4146" t="s">
        <v>10</v>
      </c>
      <c r="AD4146">
        <v>1</v>
      </c>
      <c r="AE4146">
        <v>24</v>
      </c>
      <c r="AF4146">
        <v>4.4820000000000002</v>
      </c>
    </row>
    <row r="4147" spans="1:32" x14ac:dyDescent="0.25">
      <c r="A4147">
        <v>4934</v>
      </c>
      <c r="B4147">
        <v>5353</v>
      </c>
      <c r="C4147">
        <v>5353</v>
      </c>
      <c r="D4147">
        <v>26805</v>
      </c>
      <c r="E4147" t="str">
        <f t="shared" si="192"/>
        <v>26805-BRA-P</v>
      </c>
      <c r="F4147" t="s">
        <v>1540</v>
      </c>
      <c r="G4147" t="s">
        <v>76</v>
      </c>
      <c r="H4147" t="s">
        <v>12</v>
      </c>
      <c r="I4147">
        <v>-45.972301000000002</v>
      </c>
      <c r="J4147">
        <v>-23.305098999999998</v>
      </c>
      <c r="K4147">
        <v>571</v>
      </c>
      <c r="L4147">
        <v>43.01</v>
      </c>
      <c r="M4147" t="str">
        <f t="shared" si="193"/>
        <v>Pequeña</v>
      </c>
      <c r="N4147" t="str">
        <f t="shared" si="194"/>
        <v>P</v>
      </c>
      <c r="O4147">
        <v>0.51070000000000004</v>
      </c>
      <c r="P4147" t="s">
        <v>7</v>
      </c>
      <c r="Q4147">
        <v>2.3839999999999998E-3</v>
      </c>
      <c r="R4147" t="s">
        <v>8</v>
      </c>
      <c r="S4147">
        <v>296.56506300000001</v>
      </c>
      <c r="T4147" t="s">
        <v>30</v>
      </c>
      <c r="U4147">
        <v>94.832078838614237</v>
      </c>
      <c r="V4147">
        <v>20.799999</v>
      </c>
      <c r="W4147">
        <v>5.1420000000000003</v>
      </c>
      <c r="X4147">
        <v>80.22</v>
      </c>
      <c r="Y4147">
        <v>3.92841</v>
      </c>
      <c r="Z4147">
        <v>114</v>
      </c>
      <c r="AA4147" t="str">
        <f>IF(Z4147=-1,"Flat",
INDEX({"North","Northeast","East","Southeast","South","Southwest","West","Northwest","North"},
MATCH(Z4147,{0;22.5;67.5;112.5;157.5;202.5;247.5;292.5;337.5},1)))</f>
        <v>Southeast</v>
      </c>
      <c r="AB4147">
        <v>0.746448</v>
      </c>
      <c r="AC4147" t="s">
        <v>10</v>
      </c>
      <c r="AD4147">
        <v>2.4</v>
      </c>
      <c r="AE4147">
        <v>24</v>
      </c>
      <c r="AF4147">
        <v>4.0999999999999996</v>
      </c>
    </row>
    <row r="4148" spans="1:32" x14ac:dyDescent="0.25">
      <c r="A4148">
        <v>4935</v>
      </c>
      <c r="B4148">
        <v>5354</v>
      </c>
      <c r="C4148">
        <v>5354</v>
      </c>
      <c r="D4148">
        <v>26806</v>
      </c>
      <c r="E4148" t="str">
        <f t="shared" si="192"/>
        <v>26806-BRA-P</v>
      </c>
      <c r="F4148" t="s">
        <v>1541</v>
      </c>
      <c r="G4148" t="s">
        <v>76</v>
      </c>
      <c r="H4148" t="s">
        <v>12</v>
      </c>
      <c r="I4148">
        <v>-40.125900000000001</v>
      </c>
      <c r="J4148">
        <v>-3.1276999999999999</v>
      </c>
      <c r="K4148">
        <v>21</v>
      </c>
      <c r="L4148">
        <v>39.637</v>
      </c>
      <c r="M4148" t="str">
        <f t="shared" si="193"/>
        <v>Pequeña</v>
      </c>
      <c r="N4148" t="str">
        <f t="shared" si="194"/>
        <v>P</v>
      </c>
      <c r="O4148">
        <v>0.48868099999999998</v>
      </c>
      <c r="P4148" t="s">
        <v>7</v>
      </c>
      <c r="Q4148">
        <v>-1.5889999999999999E-3</v>
      </c>
      <c r="R4148" t="s">
        <v>8</v>
      </c>
      <c r="S4148">
        <v>263.29016100000001</v>
      </c>
      <c r="T4148" t="s">
        <v>16</v>
      </c>
      <c r="U4148">
        <v>411.47538823522689</v>
      </c>
      <c r="V4148">
        <v>27.6</v>
      </c>
      <c r="W4148">
        <v>5.7350000000000003</v>
      </c>
      <c r="X4148">
        <v>80.37</v>
      </c>
      <c r="Y4148">
        <v>5.8009599999999999</v>
      </c>
      <c r="Z4148">
        <v>107.9</v>
      </c>
      <c r="AA4148" t="str">
        <f>IF(Z4148=-1,"Flat",
INDEX({"North","Northeast","East","Southeast","South","Southwest","West","Northwest","North"},
MATCH(Z4148,{0;22.5;67.5;112.5;157.5;202.5;247.5;292.5;337.5},1)))</f>
        <v>East</v>
      </c>
      <c r="AB4148">
        <v>0.67306999999999995</v>
      </c>
      <c r="AC4148" t="s">
        <v>10</v>
      </c>
      <c r="AD4148">
        <v>1.8</v>
      </c>
      <c r="AE4148">
        <v>6</v>
      </c>
      <c r="AF4148">
        <v>4.4509999999999996</v>
      </c>
    </row>
    <row r="4149" spans="1:32" x14ac:dyDescent="0.25">
      <c r="A4149">
        <v>4936</v>
      </c>
      <c r="B4149">
        <v>5355</v>
      </c>
      <c r="C4149">
        <v>5355</v>
      </c>
      <c r="D4149">
        <v>26807</v>
      </c>
      <c r="E4149" t="str">
        <f t="shared" si="192"/>
        <v>26807-BRA-P</v>
      </c>
      <c r="F4149" t="s">
        <v>310</v>
      </c>
      <c r="G4149" t="s">
        <v>76</v>
      </c>
      <c r="H4149" t="s">
        <v>25</v>
      </c>
      <c r="I4149">
        <v>-37.783698999999999</v>
      </c>
      <c r="J4149">
        <v>-4.8375000000000004</v>
      </c>
      <c r="K4149">
        <v>95</v>
      </c>
      <c r="L4149">
        <v>111.985</v>
      </c>
      <c r="M4149" t="str">
        <f t="shared" si="193"/>
        <v>Pequeña</v>
      </c>
      <c r="N4149" t="str">
        <f t="shared" si="194"/>
        <v>P</v>
      </c>
      <c r="O4149">
        <v>0.122797</v>
      </c>
      <c r="P4149" t="s">
        <v>7</v>
      </c>
      <c r="Q4149">
        <v>1.1919999999999999E-3</v>
      </c>
      <c r="R4149" t="s">
        <v>8</v>
      </c>
      <c r="S4149">
        <v>35.537678</v>
      </c>
      <c r="T4149" t="s">
        <v>9</v>
      </c>
      <c r="U4149">
        <v>82.829951367601254</v>
      </c>
      <c r="V4149">
        <v>27.6</v>
      </c>
      <c r="W4149">
        <v>5.8819999999999997</v>
      </c>
      <c r="X4149">
        <v>80.37</v>
      </c>
      <c r="Y4149">
        <v>6.0168799999999996</v>
      </c>
      <c r="Z4149">
        <v>107.9</v>
      </c>
      <c r="AA4149" t="str">
        <f>IF(Z4149=-1,"Flat",
INDEX({"North","Northeast","East","Southeast","South","Southwest","West","Northwest","North"},
MATCH(Z4149,{0;22.5;67.5;112.5;157.5;202.5;247.5;292.5;337.5},1)))</f>
        <v>East</v>
      </c>
      <c r="AB4149">
        <v>0.74958599999999997</v>
      </c>
      <c r="AC4149" t="s">
        <v>10</v>
      </c>
      <c r="AD4149">
        <v>12.5</v>
      </c>
      <c r="AE4149">
        <v>7</v>
      </c>
      <c r="AF4149">
        <v>4.5579999999999998</v>
      </c>
    </row>
    <row r="4150" spans="1:32" x14ac:dyDescent="0.25">
      <c r="A4150">
        <v>4937</v>
      </c>
      <c r="B4150">
        <v>5356</v>
      </c>
      <c r="C4150">
        <v>5356</v>
      </c>
      <c r="D4150">
        <v>26808</v>
      </c>
      <c r="E4150" t="str">
        <f t="shared" si="192"/>
        <v>26808-BRA-P</v>
      </c>
      <c r="F4150" t="s">
        <v>1542</v>
      </c>
      <c r="G4150" t="s">
        <v>76</v>
      </c>
      <c r="H4150" t="s">
        <v>12</v>
      </c>
      <c r="I4150">
        <v>-43.349997999999999</v>
      </c>
      <c r="J4150">
        <v>-15.88</v>
      </c>
      <c r="K4150">
        <v>578</v>
      </c>
      <c r="L4150">
        <v>44.165999999999997</v>
      </c>
      <c r="M4150" t="str">
        <f t="shared" si="193"/>
        <v>Pequeña</v>
      </c>
      <c r="N4150" t="str">
        <f t="shared" si="194"/>
        <v>P</v>
      </c>
      <c r="O4150">
        <v>1.2372000000000001</v>
      </c>
      <c r="P4150" t="s">
        <v>7</v>
      </c>
      <c r="Q4150">
        <v>7.1510000000000002E-3</v>
      </c>
      <c r="R4150" t="s">
        <v>8</v>
      </c>
      <c r="S4150">
        <v>163.23744199999999</v>
      </c>
      <c r="T4150" t="s">
        <v>13</v>
      </c>
      <c r="U4150">
        <v>2470.7652549762529</v>
      </c>
      <c r="V4150">
        <v>25.6</v>
      </c>
      <c r="W4150">
        <v>6.2069999999999999</v>
      </c>
      <c r="X4150">
        <v>88.22</v>
      </c>
      <c r="Y4150">
        <v>5.8249700000000004</v>
      </c>
      <c r="Z4150">
        <v>88</v>
      </c>
      <c r="AA4150" t="str">
        <f>IF(Z4150=-1,"Flat",
INDEX({"North","Northeast","East","Southeast","South","Southwest","West","Northwest","North"},
MATCH(Z4150,{0;22.5;67.5;112.5;157.5;202.5;247.5;292.5;337.5},1)))</f>
        <v>East</v>
      </c>
      <c r="AB4150">
        <v>0.59353500000000003</v>
      </c>
      <c r="AC4150" t="s">
        <v>20</v>
      </c>
      <c r="AD4150">
        <v>1</v>
      </c>
      <c r="AE4150">
        <v>20</v>
      </c>
      <c r="AF4150">
        <v>4.8289999999999997</v>
      </c>
    </row>
    <row r="4151" spans="1:32" x14ac:dyDescent="0.25">
      <c r="A4151">
        <v>4943</v>
      </c>
      <c r="B4151">
        <v>5362</v>
      </c>
      <c r="C4151">
        <v>5362</v>
      </c>
      <c r="D4151">
        <v>26814</v>
      </c>
      <c r="E4151" t="str">
        <f t="shared" si="192"/>
        <v>26814-BRA-P</v>
      </c>
      <c r="F4151" t="s">
        <v>1543</v>
      </c>
      <c r="G4151" t="s">
        <v>76</v>
      </c>
      <c r="H4151" t="s">
        <v>12</v>
      </c>
      <c r="I4151">
        <v>-43.43</v>
      </c>
      <c r="J4151">
        <v>-15.77</v>
      </c>
      <c r="K4151">
        <v>559</v>
      </c>
      <c r="L4151">
        <v>100.697</v>
      </c>
      <c r="M4151" t="str">
        <f t="shared" si="193"/>
        <v>Pequeña</v>
      </c>
      <c r="N4151" t="str">
        <f t="shared" si="194"/>
        <v>P</v>
      </c>
      <c r="O4151">
        <v>0.23629</v>
      </c>
      <c r="P4151" t="s">
        <v>7</v>
      </c>
      <c r="Q4151">
        <v>3.1779999999999998E-3</v>
      </c>
      <c r="R4151" t="s">
        <v>8</v>
      </c>
      <c r="S4151">
        <v>64.983108999999999</v>
      </c>
      <c r="T4151" t="s">
        <v>9</v>
      </c>
      <c r="U4151">
        <v>4422.4732011261794</v>
      </c>
      <c r="V4151">
        <v>25.6</v>
      </c>
      <c r="W4151">
        <v>6.1749999999999998</v>
      </c>
      <c r="X4151">
        <v>88.22</v>
      </c>
      <c r="Y4151">
        <v>5.5161300000000004</v>
      </c>
      <c r="Z4151">
        <v>88</v>
      </c>
      <c r="AA4151" t="str">
        <f>IF(Z4151=-1,"Flat",
INDEX({"North","Northeast","East","Southeast","South","Southwest","West","Northwest","North"},
MATCH(Z4151,{0;22.5;67.5;112.5;157.5;202.5;247.5;292.5;337.5},1)))</f>
        <v>East</v>
      </c>
      <c r="AB4151">
        <v>0.59919</v>
      </c>
      <c r="AC4151" t="s">
        <v>20</v>
      </c>
      <c r="AD4151">
        <v>2.5</v>
      </c>
      <c r="AE4151">
        <v>20</v>
      </c>
      <c r="AF4151">
        <v>4.8120000000000003</v>
      </c>
    </row>
    <row r="4152" spans="1:32" x14ac:dyDescent="0.25">
      <c r="A4152">
        <v>4944</v>
      </c>
      <c r="B4152">
        <v>5363</v>
      </c>
      <c r="C4152">
        <v>5363</v>
      </c>
      <c r="D4152">
        <v>26815</v>
      </c>
      <c r="E4152" t="str">
        <f t="shared" si="192"/>
        <v>26815-BRA-P</v>
      </c>
      <c r="F4152" t="s">
        <v>1544</v>
      </c>
      <c r="G4152" t="s">
        <v>76</v>
      </c>
      <c r="H4152" t="s">
        <v>12</v>
      </c>
      <c r="I4152">
        <v>-43.470001000000003</v>
      </c>
      <c r="J4152">
        <v>-15.7</v>
      </c>
      <c r="K4152">
        <v>556</v>
      </c>
      <c r="L4152">
        <v>45.360999999999997</v>
      </c>
      <c r="M4152" t="str">
        <f t="shared" si="193"/>
        <v>Pequeña</v>
      </c>
      <c r="N4152" t="str">
        <f t="shared" si="194"/>
        <v>P</v>
      </c>
      <c r="O4152">
        <v>0.19045000000000001</v>
      </c>
      <c r="P4152" t="s">
        <v>7</v>
      </c>
      <c r="Q4152">
        <v>-1.9859999999999999E-3</v>
      </c>
      <c r="R4152" t="s">
        <v>8</v>
      </c>
      <c r="S4152">
        <v>12.994617</v>
      </c>
      <c r="T4152" t="s">
        <v>70</v>
      </c>
      <c r="U4152">
        <v>701.0008216506692</v>
      </c>
      <c r="V4152">
        <v>25.4</v>
      </c>
      <c r="W4152">
        <v>6.1280000000000001</v>
      </c>
      <c r="X4152">
        <v>88.22</v>
      </c>
      <c r="Y4152">
        <v>5.3605299999999998</v>
      </c>
      <c r="Z4152">
        <v>88</v>
      </c>
      <c r="AA4152" t="str">
        <f>IF(Z4152=-1,"Flat",
INDEX({"North","Northeast","East","Southeast","South","Southwest","West","Northwest","North"},
MATCH(Z4152,{0;22.5;67.5;112.5;157.5;202.5;247.5;292.5;337.5},1)))</f>
        <v>East</v>
      </c>
      <c r="AB4152">
        <v>0.74860099999999996</v>
      </c>
      <c r="AC4152" t="s">
        <v>10</v>
      </c>
      <c r="AD4152">
        <v>1</v>
      </c>
      <c r="AE4152">
        <v>19</v>
      </c>
      <c r="AF4152">
        <v>4.7809999999999997</v>
      </c>
    </row>
    <row r="4153" spans="1:32" x14ac:dyDescent="0.25">
      <c r="A4153">
        <v>4949</v>
      </c>
      <c r="B4153">
        <v>5368</v>
      </c>
      <c r="C4153">
        <v>5368</v>
      </c>
      <c r="D4153">
        <v>26820</v>
      </c>
      <c r="E4153" t="str">
        <f t="shared" si="192"/>
        <v>26820-BRA-P</v>
      </c>
      <c r="F4153" t="s">
        <v>1545</v>
      </c>
      <c r="G4153" t="s">
        <v>76</v>
      </c>
      <c r="H4153" t="s">
        <v>12</v>
      </c>
      <c r="I4153">
        <v>-50.119999</v>
      </c>
      <c r="J4153">
        <v>-17.16</v>
      </c>
      <c r="K4153">
        <v>538</v>
      </c>
      <c r="L4153">
        <v>121.411</v>
      </c>
      <c r="M4153" t="str">
        <f t="shared" si="193"/>
        <v>Pequeña</v>
      </c>
      <c r="N4153" t="str">
        <f t="shared" si="194"/>
        <v>P</v>
      </c>
      <c r="O4153">
        <v>0.62318499999999999</v>
      </c>
      <c r="P4153" t="s">
        <v>7</v>
      </c>
      <c r="Q4153">
        <v>6.7539999999999996E-3</v>
      </c>
      <c r="R4153" t="s">
        <v>8</v>
      </c>
      <c r="S4153">
        <v>200.09522999999999</v>
      </c>
      <c r="T4153" t="s">
        <v>13</v>
      </c>
      <c r="U4153">
        <v>13161.664648771681</v>
      </c>
      <c r="V4153">
        <v>25.200001</v>
      </c>
      <c r="W4153">
        <v>5.9710000000000001</v>
      </c>
      <c r="X4153">
        <v>68.09</v>
      </c>
      <c r="Y4153">
        <v>3.7654100000000001</v>
      </c>
      <c r="Z4153">
        <v>79.3</v>
      </c>
      <c r="AA4153" t="str">
        <f>IF(Z4153=-1,"Flat",
INDEX({"North","Northeast","East","Southeast","South","Southwest","West","Northwest","North"},
MATCH(Z4153,{0;22.5;67.5;112.5;157.5;202.5;247.5;292.5;337.5},1)))</f>
        <v>East</v>
      </c>
      <c r="AB4153">
        <v>0.59689800000000004</v>
      </c>
      <c r="AC4153" t="s">
        <v>20</v>
      </c>
      <c r="AD4153">
        <v>1.2</v>
      </c>
      <c r="AE4153">
        <v>22</v>
      </c>
      <c r="AF4153">
        <v>4.6619999999999999</v>
      </c>
    </row>
    <row r="4154" spans="1:32" x14ac:dyDescent="0.25">
      <c r="A4154">
        <v>4950</v>
      </c>
      <c r="B4154">
        <v>5369</v>
      </c>
      <c r="C4154">
        <v>5369</v>
      </c>
      <c r="D4154">
        <v>26821</v>
      </c>
      <c r="E4154" t="str">
        <f t="shared" si="192"/>
        <v>26821-BRA-P</v>
      </c>
      <c r="F4154" t="s">
        <v>1546</v>
      </c>
      <c r="G4154" t="s">
        <v>76</v>
      </c>
      <c r="H4154" t="s">
        <v>12</v>
      </c>
      <c r="I4154">
        <v>-56.490299</v>
      </c>
      <c r="J4154">
        <v>-15.237</v>
      </c>
      <c r="K4154">
        <v>209</v>
      </c>
      <c r="L4154">
        <v>94.322999999999993</v>
      </c>
      <c r="M4154" t="str">
        <f t="shared" si="193"/>
        <v>Pequeña</v>
      </c>
      <c r="N4154" t="str">
        <f t="shared" si="194"/>
        <v>P</v>
      </c>
      <c r="O4154">
        <v>0.98414599999999997</v>
      </c>
      <c r="P4154" t="s">
        <v>7</v>
      </c>
      <c r="Q4154">
        <v>-3.5750000000000001E-3</v>
      </c>
      <c r="R4154" t="s">
        <v>8</v>
      </c>
      <c r="S4154">
        <v>160.51387</v>
      </c>
      <c r="T4154" t="s">
        <v>13</v>
      </c>
      <c r="U4154">
        <v>3358.5760786564119</v>
      </c>
      <c r="V4154">
        <v>26.4</v>
      </c>
      <c r="W4154">
        <v>5.6310000000000002</v>
      </c>
      <c r="X4154">
        <v>75</v>
      </c>
      <c r="Y4154">
        <v>3.8786299999999998</v>
      </c>
      <c r="Z4154">
        <v>135</v>
      </c>
      <c r="AA4154" t="str">
        <f>IF(Z4154=-1,"Flat",
INDEX({"North","Northeast","East","Southeast","South","Southwest","West","Northwest","North"},
MATCH(Z4154,{0;22.5;67.5;112.5;157.5;202.5;247.5;292.5;337.5},1)))</f>
        <v>Southeast</v>
      </c>
      <c r="AB4154">
        <v>0.59555100000000005</v>
      </c>
      <c r="AC4154" t="s">
        <v>20</v>
      </c>
      <c r="AD4154">
        <v>1</v>
      </c>
      <c r="AE4154">
        <v>19</v>
      </c>
      <c r="AF4154">
        <v>4.3959999999999999</v>
      </c>
    </row>
    <row r="4155" spans="1:32" x14ac:dyDescent="0.25">
      <c r="A4155">
        <v>4951</v>
      </c>
      <c r="B4155">
        <v>5370</v>
      </c>
      <c r="C4155">
        <v>5370</v>
      </c>
      <c r="D4155">
        <v>26822</v>
      </c>
      <c r="E4155" t="str">
        <f t="shared" si="192"/>
        <v>26822-BRA-P</v>
      </c>
      <c r="F4155" t="s">
        <v>1547</v>
      </c>
      <c r="G4155" t="s">
        <v>76</v>
      </c>
      <c r="H4155" t="s">
        <v>12</v>
      </c>
      <c r="I4155">
        <v>-44.400002000000001</v>
      </c>
      <c r="J4155">
        <v>-15.51</v>
      </c>
      <c r="K4155">
        <v>458</v>
      </c>
      <c r="L4155">
        <v>100.532</v>
      </c>
      <c r="M4155" t="str">
        <f t="shared" si="193"/>
        <v>Pequeña</v>
      </c>
      <c r="N4155" t="str">
        <f t="shared" si="194"/>
        <v>P</v>
      </c>
      <c r="O4155">
        <v>0.83645400000000003</v>
      </c>
      <c r="P4155" t="s">
        <v>7</v>
      </c>
      <c r="Q4155">
        <v>-5.9589999999999999E-3</v>
      </c>
      <c r="R4155" t="s">
        <v>8</v>
      </c>
      <c r="S4155">
        <v>126.674347</v>
      </c>
      <c r="T4155" t="s">
        <v>49</v>
      </c>
      <c r="U4155">
        <v>1041.916657747395</v>
      </c>
      <c r="V4155">
        <v>26.299999</v>
      </c>
      <c r="W4155">
        <v>6.2080000000000002</v>
      </c>
      <c r="X4155">
        <v>88.22</v>
      </c>
      <c r="Y4155">
        <v>4.15977</v>
      </c>
      <c r="Z4155">
        <v>88</v>
      </c>
      <c r="AA4155" t="str">
        <f>IF(Z4155=-1,"Flat",
INDEX({"North","Northeast","East","Southeast","South","Southwest","West","Northwest","North"},
MATCH(Z4155,{0;22.5;67.5;112.5;157.5;202.5;247.5;292.5;337.5},1)))</f>
        <v>East</v>
      </c>
      <c r="AB4155">
        <v>0.59700299999999995</v>
      </c>
      <c r="AC4155" t="s">
        <v>20</v>
      </c>
      <c r="AD4155">
        <v>1</v>
      </c>
      <c r="AE4155">
        <v>20</v>
      </c>
      <c r="AF4155">
        <v>4.8280000000000003</v>
      </c>
    </row>
    <row r="4156" spans="1:32" x14ac:dyDescent="0.25">
      <c r="A4156">
        <v>4957</v>
      </c>
      <c r="B4156">
        <v>5376</v>
      </c>
      <c r="C4156">
        <v>5376</v>
      </c>
      <c r="D4156">
        <v>26828</v>
      </c>
      <c r="E4156" t="str">
        <f t="shared" si="192"/>
        <v>26828-BRA-P</v>
      </c>
      <c r="F4156" t="s">
        <v>1548</v>
      </c>
      <c r="G4156" t="s">
        <v>76</v>
      </c>
      <c r="H4156" t="s">
        <v>12</v>
      </c>
      <c r="I4156">
        <v>-51.692698999999998</v>
      </c>
      <c r="J4156">
        <v>-24.179500999999998</v>
      </c>
      <c r="K4156">
        <v>663</v>
      </c>
      <c r="L4156">
        <v>53.231999999999999</v>
      </c>
      <c r="M4156" t="str">
        <f t="shared" si="193"/>
        <v>Pequeña</v>
      </c>
      <c r="N4156" t="str">
        <f t="shared" si="194"/>
        <v>P</v>
      </c>
      <c r="O4156">
        <v>0.87641400000000003</v>
      </c>
      <c r="P4156" t="s">
        <v>7</v>
      </c>
      <c r="Q4156">
        <v>5.1640000000000002E-3</v>
      </c>
      <c r="R4156" t="s">
        <v>8</v>
      </c>
      <c r="S4156">
        <v>196.073578</v>
      </c>
      <c r="T4156" t="s">
        <v>13</v>
      </c>
      <c r="U4156">
        <v>467.18127269796662</v>
      </c>
      <c r="V4156">
        <v>20.5</v>
      </c>
      <c r="W4156">
        <v>5.5389999999999997</v>
      </c>
      <c r="X4156">
        <v>74.22</v>
      </c>
      <c r="Y4156">
        <v>6.0682499999999999</v>
      </c>
      <c r="Z4156">
        <v>74.900000000000006</v>
      </c>
      <c r="AA4156" t="str">
        <f>IF(Z4156=-1,"Flat",
INDEX({"North","Northeast","East","Southeast","South","Southwest","West","Northwest","North"},
MATCH(Z4156,{0;22.5;67.5;112.5;157.5;202.5;247.5;292.5;337.5},1)))</f>
        <v>East</v>
      </c>
      <c r="AB4156">
        <v>0.746471</v>
      </c>
      <c r="AC4156" t="s">
        <v>10</v>
      </c>
      <c r="AD4156">
        <v>1</v>
      </c>
      <c r="AE4156">
        <v>25</v>
      </c>
      <c r="AF4156">
        <v>4.4269999999999996</v>
      </c>
    </row>
    <row r="4157" spans="1:32" x14ac:dyDescent="0.25">
      <c r="A4157">
        <v>4959</v>
      </c>
      <c r="B4157">
        <v>5378</v>
      </c>
      <c r="C4157">
        <v>5378</v>
      </c>
      <c r="D4157">
        <v>26830</v>
      </c>
      <c r="E4157" t="str">
        <f t="shared" si="192"/>
        <v>26830-BRA-P</v>
      </c>
      <c r="F4157" t="s">
        <v>1549</v>
      </c>
      <c r="G4157" t="s">
        <v>76</v>
      </c>
      <c r="H4157" t="s">
        <v>12</v>
      </c>
      <c r="I4157">
        <v>-46.419998</v>
      </c>
      <c r="J4157">
        <v>-18.809999000000001</v>
      </c>
      <c r="K4157">
        <v>878</v>
      </c>
      <c r="L4157">
        <v>56.000999999999998</v>
      </c>
      <c r="M4157" t="str">
        <f t="shared" si="193"/>
        <v>Pequeña</v>
      </c>
      <c r="N4157" t="str">
        <f t="shared" si="194"/>
        <v>P</v>
      </c>
      <c r="O4157">
        <v>0.97059899999999999</v>
      </c>
      <c r="P4157" t="s">
        <v>7</v>
      </c>
      <c r="Q4157">
        <v>7.548E-3</v>
      </c>
      <c r="R4157" t="s">
        <v>8</v>
      </c>
      <c r="S4157">
        <v>208.072495</v>
      </c>
      <c r="T4157" t="s">
        <v>23</v>
      </c>
      <c r="U4157">
        <v>510.85875269890892</v>
      </c>
      <c r="V4157">
        <v>21.799999</v>
      </c>
      <c r="W4157">
        <v>5.7649999999999997</v>
      </c>
      <c r="X4157">
        <v>88.22</v>
      </c>
      <c r="Y4157">
        <v>4.8546500000000004</v>
      </c>
      <c r="Z4157">
        <v>88</v>
      </c>
      <c r="AA4157" t="str">
        <f>IF(Z4157=-1,"Flat",
INDEX({"North","Northeast","East","Southeast","South","Southwest","West","Northwest","North"},
MATCH(Z4157,{0;22.5;67.5;112.5;157.5;202.5;247.5;292.5;337.5},1)))</f>
        <v>East</v>
      </c>
      <c r="AB4157">
        <v>0.59519699999999998</v>
      </c>
      <c r="AC4157" t="s">
        <v>20</v>
      </c>
      <c r="AD4157">
        <v>1</v>
      </c>
      <c r="AE4157">
        <v>23</v>
      </c>
      <c r="AF4157">
        <v>4.5730000000000004</v>
      </c>
    </row>
    <row r="4158" spans="1:32" x14ac:dyDescent="0.25">
      <c r="A4158">
        <v>4960</v>
      </c>
      <c r="B4158">
        <v>5379</v>
      </c>
      <c r="C4158">
        <v>5379</v>
      </c>
      <c r="D4158">
        <v>26831</v>
      </c>
      <c r="E4158" t="str">
        <f t="shared" si="192"/>
        <v>26831-BRA-P</v>
      </c>
      <c r="F4158" t="s">
        <v>1550</v>
      </c>
      <c r="G4158" t="s">
        <v>76</v>
      </c>
      <c r="H4158" t="s">
        <v>12</v>
      </c>
      <c r="I4158">
        <v>-43.673400999999998</v>
      </c>
      <c r="J4158">
        <v>-15.337400000000001</v>
      </c>
      <c r="K4158">
        <v>482</v>
      </c>
      <c r="L4158">
        <v>31.515000000000001</v>
      </c>
      <c r="M4158" t="str">
        <f t="shared" si="193"/>
        <v>Pequeña</v>
      </c>
      <c r="N4158" t="str">
        <f t="shared" si="194"/>
        <v>P</v>
      </c>
      <c r="O4158">
        <v>0.69695399999999996</v>
      </c>
      <c r="P4158" t="s">
        <v>7</v>
      </c>
      <c r="Q4158">
        <v>-1.1919999999999999E-3</v>
      </c>
      <c r="R4158" t="s">
        <v>8</v>
      </c>
      <c r="S4158">
        <v>145.00798</v>
      </c>
      <c r="T4158" t="s">
        <v>49</v>
      </c>
      <c r="U4158">
        <v>440.81492685728131</v>
      </c>
      <c r="V4158">
        <v>26.200001</v>
      </c>
      <c r="W4158">
        <v>6.1630000000000003</v>
      </c>
      <c r="X4158">
        <v>88.22</v>
      </c>
      <c r="Y4158">
        <v>4.6016000000000004</v>
      </c>
      <c r="Z4158">
        <v>88</v>
      </c>
      <c r="AA4158" t="str">
        <f>IF(Z4158=-1,"Flat",
INDEX({"North","Northeast","East","Southeast","South","Southwest","West","Northwest","North"},
MATCH(Z4158,{0;22.5;67.5;112.5;157.5;202.5;247.5;292.5;337.5},1)))</f>
        <v>East</v>
      </c>
      <c r="AB4158">
        <v>0.59878600000000004</v>
      </c>
      <c r="AC4158" t="s">
        <v>20</v>
      </c>
      <c r="AD4158">
        <v>4.2</v>
      </c>
      <c r="AE4158">
        <v>19</v>
      </c>
      <c r="AF4158">
        <v>4.79</v>
      </c>
    </row>
    <row r="4159" spans="1:32" x14ac:dyDescent="0.25">
      <c r="A4159">
        <v>4961</v>
      </c>
      <c r="B4159">
        <v>5380</v>
      </c>
      <c r="C4159">
        <v>5380</v>
      </c>
      <c r="D4159">
        <v>26832</v>
      </c>
      <c r="E4159" t="str">
        <f t="shared" si="192"/>
        <v>26832-BRA-P</v>
      </c>
      <c r="F4159" t="s">
        <v>1551</v>
      </c>
      <c r="G4159" t="s">
        <v>76</v>
      </c>
      <c r="H4159" t="s">
        <v>12</v>
      </c>
      <c r="I4159">
        <v>-48.559199999999997</v>
      </c>
      <c r="J4159">
        <v>-22.293600000000001</v>
      </c>
      <c r="K4159">
        <v>526</v>
      </c>
      <c r="L4159">
        <v>64.975999999999999</v>
      </c>
      <c r="M4159" t="str">
        <f t="shared" si="193"/>
        <v>Pequeña</v>
      </c>
      <c r="N4159" t="str">
        <f t="shared" si="194"/>
        <v>P</v>
      </c>
      <c r="O4159">
        <v>2.58236</v>
      </c>
      <c r="P4159" t="s">
        <v>32</v>
      </c>
      <c r="Q4159">
        <v>-1.1919999999999999E-3</v>
      </c>
      <c r="R4159" t="s">
        <v>8</v>
      </c>
      <c r="S4159">
        <v>52.180534000000002</v>
      </c>
      <c r="T4159" t="s">
        <v>9</v>
      </c>
      <c r="U4159">
        <v>100.4609683090661</v>
      </c>
      <c r="V4159">
        <v>22.799999</v>
      </c>
      <c r="W4159">
        <v>5.61</v>
      </c>
      <c r="X4159">
        <v>80.22</v>
      </c>
      <c r="Y4159">
        <v>5.5413899999999998</v>
      </c>
      <c r="Z4159">
        <v>114</v>
      </c>
      <c r="AA4159" t="str">
        <f>IF(Z4159=-1,"Flat",
INDEX({"North","Northeast","East","Southeast","South","Southwest","West","Northwest","North"},
MATCH(Z4159,{0;22.5;67.5;112.5;157.5;202.5;247.5;292.5;337.5},1)))</f>
        <v>Southeast</v>
      </c>
      <c r="AB4159">
        <v>0.74236800000000003</v>
      </c>
      <c r="AC4159" t="s">
        <v>10</v>
      </c>
      <c r="AD4159">
        <v>2.4</v>
      </c>
      <c r="AE4159">
        <v>24</v>
      </c>
      <c r="AF4159">
        <v>4.444</v>
      </c>
    </row>
    <row r="4160" spans="1:32" x14ac:dyDescent="0.25">
      <c r="A4160">
        <v>4962</v>
      </c>
      <c r="B4160">
        <v>5381</v>
      </c>
      <c r="C4160">
        <v>5381</v>
      </c>
      <c r="D4160">
        <v>26833</v>
      </c>
      <c r="E4160" t="str">
        <f t="shared" si="192"/>
        <v>26833-BRA-P</v>
      </c>
      <c r="F4160" t="s">
        <v>1552</v>
      </c>
      <c r="G4160" t="s">
        <v>76</v>
      </c>
      <c r="H4160" t="s">
        <v>12</v>
      </c>
      <c r="I4160">
        <v>-41.003601000000003</v>
      </c>
      <c r="J4160">
        <v>-16.433499999999999</v>
      </c>
      <c r="K4160">
        <v>229</v>
      </c>
      <c r="L4160">
        <v>103.46599999999999</v>
      </c>
      <c r="M4160" t="str">
        <f t="shared" si="193"/>
        <v>Pequeña</v>
      </c>
      <c r="N4160" t="str">
        <f t="shared" si="194"/>
        <v>P</v>
      </c>
      <c r="O4160">
        <v>1.16672</v>
      </c>
      <c r="P4160" t="s">
        <v>7</v>
      </c>
      <c r="Q4160">
        <v>5.5620000000000001E-3</v>
      </c>
      <c r="R4160" t="s">
        <v>8</v>
      </c>
      <c r="S4160">
        <v>14.886267</v>
      </c>
      <c r="T4160" t="s">
        <v>70</v>
      </c>
      <c r="U4160">
        <v>1211.8845150459199</v>
      </c>
      <c r="V4160">
        <v>25.1</v>
      </c>
      <c r="W4160">
        <v>5.1150000000000002</v>
      </c>
      <c r="X4160">
        <v>88.22</v>
      </c>
      <c r="Y4160">
        <v>4.7989300000000004</v>
      </c>
      <c r="Z4160">
        <v>88</v>
      </c>
      <c r="AA4160" t="str">
        <f>IF(Z4160=-1,"Flat",
INDEX({"North","Northeast","East","Southeast","South","Southwest","West","Northwest","North"},
MATCH(Z4160,{0;22.5;67.5;112.5;157.5;202.5;247.5;292.5;337.5},1)))</f>
        <v>East</v>
      </c>
      <c r="AB4160">
        <v>0.8</v>
      </c>
      <c r="AC4160" t="s">
        <v>10</v>
      </c>
      <c r="AD4160">
        <v>1</v>
      </c>
      <c r="AE4160">
        <v>16</v>
      </c>
      <c r="AF4160">
        <v>4.024</v>
      </c>
    </row>
    <row r="4161" spans="1:32" x14ac:dyDescent="0.25">
      <c r="A4161">
        <v>4964</v>
      </c>
      <c r="B4161">
        <v>5383</v>
      </c>
      <c r="C4161">
        <v>5383</v>
      </c>
      <c r="D4161">
        <v>26835</v>
      </c>
      <c r="E4161" t="str">
        <f t="shared" si="192"/>
        <v>26835-BRA-P</v>
      </c>
      <c r="F4161" t="s">
        <v>1553</v>
      </c>
      <c r="G4161" t="s">
        <v>76</v>
      </c>
      <c r="H4161" t="s">
        <v>12</v>
      </c>
      <c r="I4161">
        <v>-48.75</v>
      </c>
      <c r="J4161">
        <v>-15.35</v>
      </c>
      <c r="K4161">
        <v>717</v>
      </c>
      <c r="L4161">
        <v>52.857999999999997</v>
      </c>
      <c r="M4161" t="str">
        <f t="shared" si="193"/>
        <v>Pequeña</v>
      </c>
      <c r="N4161" t="str">
        <f t="shared" si="194"/>
        <v>P</v>
      </c>
      <c r="O4161">
        <v>1.3046599999999999</v>
      </c>
      <c r="P4161" t="s">
        <v>7</v>
      </c>
      <c r="Q4161">
        <v>-1.1521E-2</v>
      </c>
      <c r="R4161" t="s">
        <v>15</v>
      </c>
      <c r="S4161">
        <v>259.91940299999999</v>
      </c>
      <c r="T4161" t="s">
        <v>16</v>
      </c>
      <c r="U4161">
        <v>17107.872007863829</v>
      </c>
      <c r="V4161">
        <v>24.299999</v>
      </c>
      <c r="W4161">
        <v>6.0289999999999999</v>
      </c>
      <c r="X4161">
        <v>68.09</v>
      </c>
      <c r="Y4161">
        <v>4.59551</v>
      </c>
      <c r="Z4161">
        <v>79.3</v>
      </c>
      <c r="AA4161" t="str">
        <f>IF(Z4161=-1,"Flat",
INDEX({"North","Northeast","East","Southeast","South","Southwest","West","Northwest","North"},
MATCH(Z4161,{0;22.5;67.5;112.5;157.5;202.5;247.5;292.5;337.5},1)))</f>
        <v>East</v>
      </c>
      <c r="AB4161">
        <v>0.58898899999999998</v>
      </c>
      <c r="AC4161" t="s">
        <v>20</v>
      </c>
      <c r="AD4161">
        <v>1</v>
      </c>
      <c r="AE4161">
        <v>21</v>
      </c>
      <c r="AF4161">
        <v>4.72</v>
      </c>
    </row>
    <row r="4162" spans="1:32" x14ac:dyDescent="0.25">
      <c r="A4162">
        <v>4965</v>
      </c>
      <c r="B4162">
        <v>5384</v>
      </c>
      <c r="C4162">
        <v>5384</v>
      </c>
      <c r="D4162">
        <v>26836</v>
      </c>
      <c r="E4162" t="str">
        <f t="shared" si="192"/>
        <v>26836-BRA-P</v>
      </c>
      <c r="F4162" t="s">
        <v>1554</v>
      </c>
      <c r="G4162" t="s">
        <v>76</v>
      </c>
      <c r="H4162" t="s">
        <v>12</v>
      </c>
      <c r="I4162">
        <v>-45.885502000000002</v>
      </c>
      <c r="J4162">
        <v>-23.186800000000002</v>
      </c>
      <c r="K4162">
        <v>605</v>
      </c>
      <c r="L4162">
        <v>48.216000000000001</v>
      </c>
      <c r="M4162" t="str">
        <f t="shared" si="193"/>
        <v>Pequeña</v>
      </c>
      <c r="N4162" t="str">
        <f t="shared" si="194"/>
        <v>P</v>
      </c>
      <c r="O4162">
        <v>1.1065100000000001</v>
      </c>
      <c r="P4162" t="s">
        <v>7</v>
      </c>
      <c r="Q4162">
        <v>1.9068999999999999E-2</v>
      </c>
      <c r="R4162" t="s">
        <v>80</v>
      </c>
      <c r="S4162">
        <v>276.66665599999999</v>
      </c>
      <c r="T4162" t="s">
        <v>16</v>
      </c>
      <c r="U4162">
        <v>77.968991918167916</v>
      </c>
      <c r="V4162">
        <v>20.9</v>
      </c>
      <c r="W4162">
        <v>5.1689999999999996</v>
      </c>
      <c r="X4162">
        <v>80.22</v>
      </c>
      <c r="Y4162">
        <v>4.2865700000000002</v>
      </c>
      <c r="Z4162">
        <v>114</v>
      </c>
      <c r="AA4162" t="str">
        <f>IF(Z4162=-1,"Flat",
INDEX({"North","Northeast","East","Southeast","South","Southwest","West","Northwest","North"},
MATCH(Z4162,{0;22.5;67.5;112.5;157.5;202.5;247.5;292.5;337.5},1)))</f>
        <v>Southeast</v>
      </c>
      <c r="AB4162">
        <v>0.66898999999999997</v>
      </c>
      <c r="AC4162" t="s">
        <v>10</v>
      </c>
      <c r="AD4162">
        <v>1</v>
      </c>
      <c r="AE4162">
        <v>24</v>
      </c>
      <c r="AF4162">
        <v>4.1159999999999997</v>
      </c>
    </row>
    <row r="4163" spans="1:32" x14ac:dyDescent="0.25">
      <c r="A4163">
        <v>4966</v>
      </c>
      <c r="B4163">
        <v>5385</v>
      </c>
      <c r="C4163">
        <v>5385</v>
      </c>
      <c r="D4163">
        <v>26837</v>
      </c>
      <c r="E4163" t="str">
        <f t="shared" si="192"/>
        <v>26837-BRA-P</v>
      </c>
      <c r="F4163" t="s">
        <v>1555</v>
      </c>
      <c r="G4163" t="s">
        <v>76</v>
      </c>
      <c r="H4163" t="s">
        <v>12</v>
      </c>
      <c r="I4163">
        <v>-48.998100000000001</v>
      </c>
      <c r="J4163">
        <v>-26.474501</v>
      </c>
      <c r="K4163">
        <v>31</v>
      </c>
      <c r="L4163">
        <v>55.283999999999999</v>
      </c>
      <c r="M4163" t="str">
        <f t="shared" si="193"/>
        <v>Pequeña</v>
      </c>
      <c r="N4163" t="str">
        <f t="shared" si="194"/>
        <v>P</v>
      </c>
      <c r="O4163">
        <v>3.1842100000000002</v>
      </c>
      <c r="P4163" t="s">
        <v>32</v>
      </c>
      <c r="Q4163">
        <v>-7.9500000000000003E-4</v>
      </c>
      <c r="R4163" t="s">
        <v>8</v>
      </c>
      <c r="S4163">
        <v>186.17018100000001</v>
      </c>
      <c r="T4163" t="s">
        <v>13</v>
      </c>
      <c r="U4163">
        <v>80.759212617074041</v>
      </c>
      <c r="V4163">
        <v>20.100000000000001</v>
      </c>
      <c r="W4163">
        <v>4.2690000000000001</v>
      </c>
      <c r="X4163">
        <v>84.02</v>
      </c>
      <c r="Y4163">
        <v>3.2035499999999999</v>
      </c>
      <c r="Z4163">
        <v>28.3</v>
      </c>
      <c r="AA4163" t="str">
        <f>IF(Z4163=-1,"Flat",
INDEX({"North","Northeast","East","Southeast","South","Southwest","West","Northwest","North"},
MATCH(Z4163,{0;22.5;67.5;112.5;157.5;202.5;247.5;292.5;337.5},1)))</f>
        <v>Northeast</v>
      </c>
      <c r="AB4163">
        <v>0.58128899999999994</v>
      </c>
      <c r="AC4163" t="s">
        <v>20</v>
      </c>
      <c r="AD4163">
        <v>1.4</v>
      </c>
      <c r="AE4163">
        <v>24</v>
      </c>
      <c r="AF4163">
        <v>3.4340000000000002</v>
      </c>
    </row>
    <row r="4164" spans="1:32" x14ac:dyDescent="0.25">
      <c r="A4164">
        <v>4967</v>
      </c>
      <c r="B4164">
        <v>5386</v>
      </c>
      <c r="C4164">
        <v>5386</v>
      </c>
      <c r="D4164">
        <v>26838</v>
      </c>
      <c r="E4164" t="str">
        <f t="shared" si="192"/>
        <v>26838-BRA-P</v>
      </c>
      <c r="F4164" t="s">
        <v>1556</v>
      </c>
      <c r="G4164" t="s">
        <v>76</v>
      </c>
      <c r="H4164" t="s">
        <v>12</v>
      </c>
      <c r="I4164">
        <v>-49.601500999999999</v>
      </c>
      <c r="J4164">
        <v>-27.409599</v>
      </c>
      <c r="K4164">
        <v>386</v>
      </c>
      <c r="L4164">
        <v>59.107999999999997</v>
      </c>
      <c r="M4164" t="str">
        <f t="shared" si="193"/>
        <v>Pequeña</v>
      </c>
      <c r="N4164" t="str">
        <f t="shared" si="194"/>
        <v>P</v>
      </c>
      <c r="O4164">
        <v>5.3391099999999998</v>
      </c>
      <c r="P4164" t="s">
        <v>14</v>
      </c>
      <c r="Q4164">
        <v>4.3699999999999998E-3</v>
      </c>
      <c r="R4164" t="s">
        <v>8</v>
      </c>
      <c r="S4164">
        <v>271.37484699999999</v>
      </c>
      <c r="T4164" t="s">
        <v>16</v>
      </c>
      <c r="U4164">
        <v>43.634287194572408</v>
      </c>
      <c r="V4164">
        <v>18.5</v>
      </c>
      <c r="W4164">
        <v>4.532</v>
      </c>
      <c r="X4164">
        <v>84.02</v>
      </c>
      <c r="Y4164">
        <v>2.7070699999999999</v>
      </c>
      <c r="Z4164">
        <v>28.3</v>
      </c>
      <c r="AA4164" t="str">
        <f>IF(Z4164=-1,"Flat",
INDEX({"North","Northeast","East","Southeast","South","Southwest","West","Northwest","North"},
MATCH(Z4164,{0;22.5;67.5;112.5;157.5;202.5;247.5;292.5;337.5},1)))</f>
        <v>Northeast</v>
      </c>
      <c r="AB4164">
        <v>0.59597900000000004</v>
      </c>
      <c r="AC4164" t="s">
        <v>20</v>
      </c>
      <c r="AD4164">
        <v>2.2000000000000002</v>
      </c>
      <c r="AE4164">
        <v>24</v>
      </c>
      <c r="AF4164">
        <v>3.6520000000000001</v>
      </c>
    </row>
    <row r="4165" spans="1:32" x14ac:dyDescent="0.25">
      <c r="A4165">
        <v>4968</v>
      </c>
      <c r="B4165">
        <v>5387</v>
      </c>
      <c r="C4165">
        <v>5387</v>
      </c>
      <c r="D4165">
        <v>26839</v>
      </c>
      <c r="E4165" t="str">
        <f t="shared" ref="E4165:E4228" si="195">TEXT(D4165,"00000") &amp; "-" &amp; UPPER(LEFT(G4166,3)) &amp; "-" &amp; N4165</f>
        <v>26839-BRA-P</v>
      </c>
      <c r="F4165" t="s">
        <v>1557</v>
      </c>
      <c r="G4165" t="s">
        <v>76</v>
      </c>
      <c r="H4165" t="s">
        <v>12</v>
      </c>
      <c r="I4165">
        <v>-46.434699999999999</v>
      </c>
      <c r="J4165">
        <v>-23.5641</v>
      </c>
      <c r="K4165">
        <v>807</v>
      </c>
      <c r="L4165">
        <v>17530.3</v>
      </c>
      <c r="M4165" t="str">
        <f t="shared" ref="M4165:M4228" si="196">IF(L4165&lt;20000,"Pequeña",IF(L4165&lt;200000,"Mediana","Grande"))</f>
        <v>Pequeña</v>
      </c>
      <c r="N4165" t="str">
        <f t="shared" ref="N4165:N4228" si="197">LEFT(M4165,1)</f>
        <v>P</v>
      </c>
      <c r="O4165">
        <v>0.92943100000000001</v>
      </c>
      <c r="P4165" t="s">
        <v>7</v>
      </c>
      <c r="Q4165">
        <v>1.2315E-2</v>
      </c>
      <c r="R4165" t="s">
        <v>80</v>
      </c>
      <c r="S4165">
        <v>259.38034099999999</v>
      </c>
      <c r="T4165" t="s">
        <v>16</v>
      </c>
      <c r="U4165">
        <v>0.37455607579088102</v>
      </c>
      <c r="V4165">
        <v>19.899999999999999</v>
      </c>
      <c r="W4165">
        <v>4.9379999999999997</v>
      </c>
      <c r="X4165">
        <v>66</v>
      </c>
      <c r="Y4165">
        <v>5.0682999999999998</v>
      </c>
      <c r="Z4165">
        <v>120</v>
      </c>
      <c r="AA4165" t="str">
        <f>IF(Z4165=-1,"Flat",
INDEX({"North","Northeast","East","Southeast","South","Southwest","West","Northwest","North"},
MATCH(Z4165,{0;22.5;67.5;112.5;157.5;202.5;247.5;292.5;337.5},1)))</f>
        <v>Southeast</v>
      </c>
      <c r="AB4165">
        <v>0.67042999999999997</v>
      </c>
      <c r="AC4165" t="s">
        <v>10</v>
      </c>
      <c r="AD4165">
        <v>1</v>
      </c>
      <c r="AE4165">
        <v>24</v>
      </c>
      <c r="AF4165">
        <v>3.9630000000000001</v>
      </c>
    </row>
    <row r="4166" spans="1:32" x14ac:dyDescent="0.25">
      <c r="A4166">
        <v>4969</v>
      </c>
      <c r="B4166">
        <v>5388</v>
      </c>
      <c r="C4166">
        <v>5388</v>
      </c>
      <c r="D4166">
        <v>26840</v>
      </c>
      <c r="E4166" t="str">
        <f t="shared" si="195"/>
        <v>26840-BRA-P</v>
      </c>
      <c r="F4166" t="s">
        <v>1558</v>
      </c>
      <c r="G4166" t="s">
        <v>76</v>
      </c>
      <c r="H4166" t="s">
        <v>25</v>
      </c>
      <c r="I4166">
        <v>-35.972197999999999</v>
      </c>
      <c r="J4166">
        <v>-5.4706000000000001</v>
      </c>
      <c r="K4166">
        <v>226</v>
      </c>
      <c r="L4166">
        <v>70.14</v>
      </c>
      <c r="M4166" t="str">
        <f t="shared" si="196"/>
        <v>Pequeña</v>
      </c>
      <c r="N4166" t="str">
        <f t="shared" si="197"/>
        <v>P</v>
      </c>
      <c r="O4166">
        <v>1.0312399999999999</v>
      </c>
      <c r="P4166" t="s">
        <v>7</v>
      </c>
      <c r="Q4166">
        <v>-7.1510000000000002E-3</v>
      </c>
      <c r="R4166" t="s">
        <v>8</v>
      </c>
      <c r="S4166">
        <v>4.7636419999999999</v>
      </c>
      <c r="T4166" t="s">
        <v>70</v>
      </c>
      <c r="U4166">
        <v>3211.6851946142519</v>
      </c>
      <c r="V4166">
        <v>26.1</v>
      </c>
      <c r="W4166">
        <v>5.8079999999999998</v>
      </c>
      <c r="X4166">
        <v>63.81</v>
      </c>
      <c r="Y4166">
        <v>7.5750500000000001</v>
      </c>
      <c r="Z4166">
        <v>106.5</v>
      </c>
      <c r="AA4166" t="str">
        <f>IF(Z4166=-1,"Flat",
INDEX({"North","Northeast","East","Southeast","South","Southwest","West","Northwest","North"},
MATCH(Z4166,{0;22.5;67.5;112.5;157.5;202.5;247.5;292.5;337.5},1)))</f>
        <v>East</v>
      </c>
      <c r="AB4166">
        <v>-9999</v>
      </c>
      <c r="AC4166" t="s">
        <v>109</v>
      </c>
      <c r="AD4166">
        <v>6.2</v>
      </c>
      <c r="AE4166">
        <v>7</v>
      </c>
      <c r="AF4166">
        <v>4.5330000000000004</v>
      </c>
    </row>
    <row r="4167" spans="1:32" x14ac:dyDescent="0.25">
      <c r="A4167">
        <v>4970</v>
      </c>
      <c r="B4167">
        <v>5389</v>
      </c>
      <c r="C4167">
        <v>5389</v>
      </c>
      <c r="D4167">
        <v>26841</v>
      </c>
      <c r="E4167" t="str">
        <f t="shared" si="195"/>
        <v>26841-BRA-P</v>
      </c>
      <c r="F4167" t="s">
        <v>1558</v>
      </c>
      <c r="G4167" t="s">
        <v>76</v>
      </c>
      <c r="H4167" t="s">
        <v>25</v>
      </c>
      <c r="I4167">
        <v>-35.954399000000002</v>
      </c>
      <c r="J4167">
        <v>-5.4432</v>
      </c>
      <c r="K4167">
        <v>226</v>
      </c>
      <c r="L4167">
        <v>74.537000000000006</v>
      </c>
      <c r="M4167" t="str">
        <f t="shared" si="196"/>
        <v>Pequeña</v>
      </c>
      <c r="N4167" t="str">
        <f t="shared" si="197"/>
        <v>P</v>
      </c>
      <c r="O4167">
        <v>0.69987100000000002</v>
      </c>
      <c r="P4167" t="s">
        <v>7</v>
      </c>
      <c r="Q4167">
        <v>3.5750000000000001E-3</v>
      </c>
      <c r="R4167" t="s">
        <v>8</v>
      </c>
      <c r="S4167">
        <v>78.231712000000002</v>
      </c>
      <c r="T4167" t="s">
        <v>19</v>
      </c>
      <c r="U4167">
        <v>396.43270238827557</v>
      </c>
      <c r="V4167">
        <v>26.1</v>
      </c>
      <c r="W4167">
        <v>5.8140000000000001</v>
      </c>
      <c r="X4167">
        <v>63.81</v>
      </c>
      <c r="Y4167">
        <v>8.1044999999999998</v>
      </c>
      <c r="Z4167">
        <v>106.5</v>
      </c>
      <c r="AA4167" t="str">
        <f>IF(Z4167=-1,"Flat",
INDEX({"North","Northeast","East","Southeast","South","Southwest","West","Northwest","North"},
MATCH(Z4167,{0;22.5;67.5;112.5;157.5;202.5;247.5;292.5;337.5},1)))</f>
        <v>East</v>
      </c>
      <c r="AB4167">
        <v>-9999</v>
      </c>
      <c r="AC4167" t="s">
        <v>109</v>
      </c>
      <c r="AD4167">
        <v>5.8</v>
      </c>
      <c r="AE4167">
        <v>7</v>
      </c>
      <c r="AF4167">
        <v>4.5389999999999997</v>
      </c>
    </row>
    <row r="4168" spans="1:32" x14ac:dyDescent="0.25">
      <c r="A4168">
        <v>4971</v>
      </c>
      <c r="B4168">
        <v>5390</v>
      </c>
      <c r="C4168">
        <v>5390</v>
      </c>
      <c r="D4168">
        <v>26842</v>
      </c>
      <c r="E4168" t="str">
        <f t="shared" si="195"/>
        <v>26842-BRA-P</v>
      </c>
      <c r="F4168" t="s">
        <v>1559</v>
      </c>
      <c r="G4168" t="s">
        <v>76</v>
      </c>
      <c r="H4168" t="s">
        <v>12</v>
      </c>
      <c r="I4168">
        <v>-34.849899000000001</v>
      </c>
      <c r="J4168">
        <v>-7.0900999999999996</v>
      </c>
      <c r="K4168">
        <v>8</v>
      </c>
      <c r="L4168">
        <v>120.142</v>
      </c>
      <c r="M4168" t="str">
        <f t="shared" si="196"/>
        <v>Pequeña</v>
      </c>
      <c r="N4168" t="str">
        <f t="shared" si="197"/>
        <v>P</v>
      </c>
      <c r="O4168">
        <v>8.0751000000000003E-2</v>
      </c>
      <c r="P4168" t="s">
        <v>7</v>
      </c>
      <c r="Q4168">
        <v>1.9859999999999999E-3</v>
      </c>
      <c r="R4168" t="s">
        <v>8</v>
      </c>
      <c r="S4168">
        <v>315</v>
      </c>
      <c r="T4168" t="s">
        <v>30</v>
      </c>
      <c r="U4168">
        <v>144.66923132429989</v>
      </c>
      <c r="V4168">
        <v>26.1</v>
      </c>
      <c r="W4168">
        <v>5.944</v>
      </c>
      <c r="X4168">
        <v>65.92</v>
      </c>
      <c r="Y4168">
        <v>5.74552</v>
      </c>
      <c r="Z4168">
        <v>113.9</v>
      </c>
      <c r="AA4168" t="str">
        <f>IF(Z4168=-1,"Flat",
INDEX({"North","Northeast","East","Southeast","South","Southwest","West","Northwest","North"},
MATCH(Z4168,{0;22.5;67.5;112.5;157.5;202.5;247.5;292.5;337.5},1)))</f>
        <v>Southeast</v>
      </c>
      <c r="AB4168">
        <v>-9999</v>
      </c>
      <c r="AC4168" t="s">
        <v>109</v>
      </c>
      <c r="AD4168">
        <v>2.2999999999999998</v>
      </c>
      <c r="AE4168">
        <v>7</v>
      </c>
      <c r="AF4168">
        <v>4.6660000000000004</v>
      </c>
    </row>
    <row r="4169" spans="1:32" x14ac:dyDescent="0.25">
      <c r="A4169">
        <v>4977</v>
      </c>
      <c r="B4169">
        <v>5396</v>
      </c>
      <c r="C4169">
        <v>5396</v>
      </c>
      <c r="D4169">
        <v>26848</v>
      </c>
      <c r="E4169" t="str">
        <f t="shared" si="195"/>
        <v>26848-BRA-M</v>
      </c>
      <c r="F4169" t="s">
        <v>1560</v>
      </c>
      <c r="G4169" t="s">
        <v>76</v>
      </c>
      <c r="H4169" t="s">
        <v>12</v>
      </c>
      <c r="I4169">
        <v>-44.340800999999999</v>
      </c>
      <c r="J4169">
        <v>-19.954000000000001</v>
      </c>
      <c r="K4169">
        <v>723</v>
      </c>
      <c r="L4169">
        <v>71004.399999999994</v>
      </c>
      <c r="M4169" t="str">
        <f t="shared" si="196"/>
        <v>Mediana</v>
      </c>
      <c r="N4169" t="str">
        <f t="shared" si="197"/>
        <v>M</v>
      </c>
      <c r="O4169">
        <v>0.16647200000000001</v>
      </c>
      <c r="P4169" t="s">
        <v>7</v>
      </c>
      <c r="Q4169">
        <v>-4.7670000000000004E-3</v>
      </c>
      <c r="R4169" t="s">
        <v>8</v>
      </c>
      <c r="S4169">
        <v>30.963757000000001</v>
      </c>
      <c r="T4169" t="s">
        <v>9</v>
      </c>
      <c r="U4169">
        <v>525.41999992736271</v>
      </c>
      <c r="V4169">
        <v>22.1</v>
      </c>
      <c r="W4169">
        <v>5.66</v>
      </c>
      <c r="X4169">
        <v>75</v>
      </c>
      <c r="Y4169">
        <v>3.15239</v>
      </c>
      <c r="Z4169">
        <v>120</v>
      </c>
      <c r="AA4169" t="str">
        <f>IF(Z4169=-1,"Flat",
INDEX({"North","Northeast","East","Southeast","South","Southwest","West","Northwest","North"},
MATCH(Z4169,{0;22.5;67.5;112.5;157.5;202.5;247.5;292.5;337.5},1)))</f>
        <v>Southeast</v>
      </c>
      <c r="AB4169">
        <v>0.59547799999999995</v>
      </c>
      <c r="AC4169" t="s">
        <v>20</v>
      </c>
      <c r="AD4169">
        <v>2.5</v>
      </c>
      <c r="AE4169">
        <v>23</v>
      </c>
      <c r="AF4169">
        <v>4.484</v>
      </c>
    </row>
    <row r="4170" spans="1:32" x14ac:dyDescent="0.25">
      <c r="A4170">
        <v>4979</v>
      </c>
      <c r="B4170">
        <v>5399</v>
      </c>
      <c r="C4170">
        <v>5399</v>
      </c>
      <c r="D4170">
        <v>26851</v>
      </c>
      <c r="E4170" t="str">
        <f t="shared" si="195"/>
        <v>26851-BRA-P</v>
      </c>
      <c r="F4170" t="s">
        <v>1561</v>
      </c>
      <c r="G4170" t="s">
        <v>76</v>
      </c>
      <c r="H4170" t="s">
        <v>12</v>
      </c>
      <c r="I4170">
        <v>-40.799900000000001</v>
      </c>
      <c r="J4170">
        <v>-7.1401000000000003</v>
      </c>
      <c r="K4170">
        <v>436</v>
      </c>
      <c r="L4170">
        <v>92.463999999999999</v>
      </c>
      <c r="M4170" t="str">
        <f t="shared" si="196"/>
        <v>Pequeña</v>
      </c>
      <c r="N4170" t="str">
        <f t="shared" si="197"/>
        <v>P</v>
      </c>
      <c r="O4170">
        <v>1.5002200000000001</v>
      </c>
      <c r="P4170" t="s">
        <v>7</v>
      </c>
      <c r="Q4170">
        <v>-6.3559999999999997E-3</v>
      </c>
      <c r="R4170" t="s">
        <v>8</v>
      </c>
      <c r="S4170">
        <v>332.21606400000002</v>
      </c>
      <c r="T4170" t="s">
        <v>30</v>
      </c>
      <c r="U4170">
        <v>2359.7315017296619</v>
      </c>
      <c r="V4170">
        <v>27.6</v>
      </c>
      <c r="W4170">
        <v>5.94</v>
      </c>
      <c r="X4170">
        <v>73.709999999999994</v>
      </c>
      <c r="Y4170">
        <v>7.1190699999999998</v>
      </c>
      <c r="Z4170">
        <v>297.8</v>
      </c>
      <c r="AA4170" t="str">
        <f>IF(Z4170=-1,"Flat",
INDEX({"North","Northeast","East","Southeast","South","Southwest","West","Northwest","North"},
MATCH(Z4170,{0;22.5;67.5;112.5;157.5;202.5;247.5;292.5;337.5},1)))</f>
        <v>Northwest</v>
      </c>
      <c r="AB4170">
        <v>0.74563800000000002</v>
      </c>
      <c r="AC4170" t="s">
        <v>10</v>
      </c>
      <c r="AD4170">
        <v>2.5</v>
      </c>
      <c r="AE4170">
        <v>11</v>
      </c>
      <c r="AF4170">
        <v>4.5979999999999999</v>
      </c>
    </row>
    <row r="4171" spans="1:32" x14ac:dyDescent="0.25">
      <c r="A4171">
        <v>4980</v>
      </c>
      <c r="B4171">
        <v>5400</v>
      </c>
      <c r="C4171">
        <v>5400</v>
      </c>
      <c r="D4171">
        <v>26852</v>
      </c>
      <c r="E4171" t="str">
        <f t="shared" si="195"/>
        <v>26852-BRA-P</v>
      </c>
      <c r="F4171" t="s">
        <v>1562</v>
      </c>
      <c r="G4171" t="s">
        <v>76</v>
      </c>
      <c r="H4171" t="s">
        <v>12</v>
      </c>
      <c r="I4171">
        <v>-58.496898999999999</v>
      </c>
      <c r="J4171">
        <v>-10.3283</v>
      </c>
      <c r="K4171">
        <v>233</v>
      </c>
      <c r="L4171">
        <v>127.02</v>
      </c>
      <c r="M4171" t="str">
        <f t="shared" si="196"/>
        <v>Pequeña</v>
      </c>
      <c r="N4171" t="str">
        <f t="shared" si="197"/>
        <v>P</v>
      </c>
      <c r="O4171">
        <v>0.65723600000000004</v>
      </c>
      <c r="P4171" t="s">
        <v>7</v>
      </c>
      <c r="Q4171">
        <v>1.9859999999999999E-3</v>
      </c>
      <c r="R4171" t="s">
        <v>8</v>
      </c>
      <c r="S4171">
        <v>267.51043700000002</v>
      </c>
      <c r="T4171" t="s">
        <v>16</v>
      </c>
      <c r="U4171">
        <v>125916.1054686123</v>
      </c>
      <c r="V4171">
        <v>25.799999</v>
      </c>
      <c r="W4171">
        <v>5.4320000000000004</v>
      </c>
      <c r="X4171">
        <v>74.19</v>
      </c>
      <c r="Y4171">
        <v>3.4002300000000001</v>
      </c>
      <c r="Z4171">
        <v>82.4</v>
      </c>
      <c r="AA4171" t="str">
        <f>IF(Z4171=-1,"Flat",
INDEX({"North","Northeast","East","Southeast","South","Southwest","West","Northwest","North"},
MATCH(Z4171,{0;22.5;67.5;112.5;157.5;202.5;247.5;292.5;337.5},1)))</f>
        <v>East</v>
      </c>
      <c r="AB4171">
        <v>0.67215499999999995</v>
      </c>
      <c r="AC4171" t="s">
        <v>10</v>
      </c>
      <c r="AD4171">
        <v>1</v>
      </c>
      <c r="AE4171">
        <v>16</v>
      </c>
      <c r="AF4171">
        <v>4.26</v>
      </c>
    </row>
    <row r="4172" spans="1:32" x14ac:dyDescent="0.25">
      <c r="A4172">
        <v>4982</v>
      </c>
      <c r="B4172">
        <v>5402</v>
      </c>
      <c r="C4172">
        <v>5402</v>
      </c>
      <c r="D4172">
        <v>26854</v>
      </c>
      <c r="E4172" t="str">
        <f t="shared" si="195"/>
        <v>26854-BRA-P</v>
      </c>
      <c r="F4172" t="s">
        <v>1563</v>
      </c>
      <c r="G4172" t="s">
        <v>76</v>
      </c>
      <c r="H4172" t="s">
        <v>12</v>
      </c>
      <c r="I4172">
        <v>-45.835299999999997</v>
      </c>
      <c r="J4172">
        <v>-18.340499999999999</v>
      </c>
      <c r="K4172">
        <v>790</v>
      </c>
      <c r="L4172">
        <v>3435.9970509999998</v>
      </c>
      <c r="M4172" t="str">
        <f t="shared" si="196"/>
        <v>Pequeña</v>
      </c>
      <c r="N4172" t="str">
        <f t="shared" si="197"/>
        <v>P</v>
      </c>
      <c r="O4172">
        <v>1.147</v>
      </c>
      <c r="P4172" t="s">
        <v>7</v>
      </c>
      <c r="Q4172">
        <v>5.1640000000000002E-3</v>
      </c>
      <c r="R4172" t="s">
        <v>8</v>
      </c>
      <c r="S4172">
        <v>196.63095100000001</v>
      </c>
      <c r="T4172" t="s">
        <v>13</v>
      </c>
      <c r="U4172">
        <v>335.43974247446158</v>
      </c>
      <c r="V4172">
        <v>22.4</v>
      </c>
      <c r="W4172">
        <v>5.8090000000000002</v>
      </c>
      <c r="X4172">
        <v>60</v>
      </c>
      <c r="Y4172">
        <v>3.8120599999999998</v>
      </c>
      <c r="Z4172">
        <v>105</v>
      </c>
      <c r="AA4172" t="str">
        <f>IF(Z4172=-1,"Flat",
INDEX({"North","Northeast","East","Southeast","South","Southwest","West","Northwest","North"},
MATCH(Z4172,{0;22.5;67.5;112.5;157.5;202.5;247.5;292.5;337.5},1)))</f>
        <v>East</v>
      </c>
      <c r="AB4172">
        <v>0.59592900000000004</v>
      </c>
      <c r="AC4172" t="s">
        <v>20</v>
      </c>
      <c r="AD4172">
        <v>10</v>
      </c>
      <c r="AE4172">
        <v>23</v>
      </c>
      <c r="AF4172">
        <v>4.5960000000000001</v>
      </c>
    </row>
    <row r="4173" spans="1:32" x14ac:dyDescent="0.25">
      <c r="A4173">
        <v>4989</v>
      </c>
      <c r="B4173">
        <v>5409</v>
      </c>
      <c r="C4173">
        <v>5409</v>
      </c>
      <c r="D4173">
        <v>26861</v>
      </c>
      <c r="E4173" t="str">
        <f t="shared" si="195"/>
        <v>26861-BRA-M</v>
      </c>
      <c r="F4173" t="s">
        <v>1564</v>
      </c>
      <c r="G4173" t="s">
        <v>76</v>
      </c>
      <c r="H4173" t="s">
        <v>12</v>
      </c>
      <c r="I4173">
        <v>-62.164397999999998</v>
      </c>
      <c r="J4173">
        <v>-11.5114</v>
      </c>
      <c r="K4173">
        <v>193</v>
      </c>
      <c r="L4173">
        <v>31440.3</v>
      </c>
      <c r="M4173" t="str">
        <f t="shared" si="196"/>
        <v>Mediana</v>
      </c>
      <c r="N4173" t="str">
        <f t="shared" si="197"/>
        <v>M</v>
      </c>
      <c r="O4173">
        <v>1.60701</v>
      </c>
      <c r="P4173" t="s">
        <v>7</v>
      </c>
      <c r="Q4173">
        <v>-9.5340000000000008E-3</v>
      </c>
      <c r="R4173" t="s">
        <v>8</v>
      </c>
      <c r="S4173">
        <v>19.722279</v>
      </c>
      <c r="T4173" t="s">
        <v>70</v>
      </c>
      <c r="U4173">
        <v>17582.25598938757</v>
      </c>
      <c r="V4173">
        <v>25.6</v>
      </c>
      <c r="W4173">
        <v>5.351</v>
      </c>
      <c r="X4173">
        <v>68</v>
      </c>
      <c r="Y4173">
        <v>3.5324599999999999</v>
      </c>
      <c r="Z4173">
        <v>125</v>
      </c>
      <c r="AA4173" t="str">
        <f>IF(Z4173=-1,"Flat",
INDEX({"North","Northeast","East","Southeast","South","Southwest","West","Northwest","North"},
MATCH(Z4173,{0;22.5;67.5;112.5;157.5;202.5;247.5;292.5;337.5},1)))</f>
        <v>Southeast</v>
      </c>
      <c r="AB4173">
        <v>0.74333800000000005</v>
      </c>
      <c r="AC4173" t="s">
        <v>10</v>
      </c>
      <c r="AD4173">
        <v>2</v>
      </c>
      <c r="AE4173">
        <v>17</v>
      </c>
      <c r="AF4173">
        <v>4.1980000000000022</v>
      </c>
    </row>
    <row r="4174" spans="1:32" x14ac:dyDescent="0.25">
      <c r="A4174">
        <v>4990</v>
      </c>
      <c r="B4174">
        <v>5410</v>
      </c>
      <c r="C4174">
        <v>5410</v>
      </c>
      <c r="D4174">
        <v>26862</v>
      </c>
      <c r="E4174" t="str">
        <f t="shared" si="195"/>
        <v>26862-BRA-M</v>
      </c>
      <c r="F4174" t="s">
        <v>1565</v>
      </c>
      <c r="G4174" t="s">
        <v>76</v>
      </c>
      <c r="H4174" t="s">
        <v>12</v>
      </c>
      <c r="I4174">
        <v>-49.294998</v>
      </c>
      <c r="J4174">
        <v>-25.364699999999999</v>
      </c>
      <c r="K4174">
        <v>985</v>
      </c>
      <c r="L4174">
        <v>31133</v>
      </c>
      <c r="M4174" t="str">
        <f t="shared" si="196"/>
        <v>Mediana</v>
      </c>
      <c r="N4174" t="str">
        <f t="shared" si="197"/>
        <v>M</v>
      </c>
      <c r="O4174">
        <v>0.86706700000000003</v>
      </c>
      <c r="P4174" t="s">
        <v>7</v>
      </c>
      <c r="Q4174">
        <v>1.6684999999999998E-2</v>
      </c>
      <c r="R4174" t="s">
        <v>80</v>
      </c>
      <c r="S4174">
        <v>122.905243</v>
      </c>
      <c r="T4174" t="s">
        <v>49</v>
      </c>
      <c r="U4174">
        <v>753.98953406969429</v>
      </c>
      <c r="V4174">
        <v>17.600000000000001</v>
      </c>
      <c r="W4174">
        <v>4.7439999999999998</v>
      </c>
      <c r="X4174">
        <v>75</v>
      </c>
      <c r="Y4174">
        <v>5.2359099999999996</v>
      </c>
      <c r="Z4174">
        <v>135</v>
      </c>
      <c r="AA4174" t="str">
        <f>IF(Z4174=-1,"Flat",
INDEX({"North","Northeast","East","Southeast","South","Southwest","West","Northwest","North"},
MATCH(Z4174,{0;22.5;67.5;112.5;157.5;202.5;247.5;292.5;337.5},1)))</f>
        <v>Southeast</v>
      </c>
      <c r="AB4174">
        <v>0.59622900000000001</v>
      </c>
      <c r="AC4174" t="s">
        <v>20</v>
      </c>
      <c r="AD4174">
        <v>1.3</v>
      </c>
      <c r="AE4174">
        <v>25</v>
      </c>
      <c r="AF4174">
        <v>3.8450000000000002</v>
      </c>
    </row>
    <row r="4175" spans="1:32" x14ac:dyDescent="0.25">
      <c r="A4175">
        <v>4991</v>
      </c>
      <c r="B4175">
        <v>5411</v>
      </c>
      <c r="C4175">
        <v>5411</v>
      </c>
      <c r="D4175">
        <v>26863</v>
      </c>
      <c r="E4175" t="str">
        <f t="shared" si="195"/>
        <v>26863-BRA-P</v>
      </c>
      <c r="F4175" t="s">
        <v>1566</v>
      </c>
      <c r="G4175" t="s">
        <v>76</v>
      </c>
      <c r="H4175" t="s">
        <v>12</v>
      </c>
      <c r="I4175">
        <v>-49.077801000000001</v>
      </c>
      <c r="J4175">
        <v>-26.489699999999999</v>
      </c>
      <c r="K4175">
        <v>30</v>
      </c>
      <c r="L4175">
        <v>2533.4</v>
      </c>
      <c r="M4175" t="str">
        <f t="shared" si="196"/>
        <v>Pequeña</v>
      </c>
      <c r="N4175" t="str">
        <f t="shared" si="197"/>
        <v>P</v>
      </c>
      <c r="O4175">
        <v>0.21076500000000001</v>
      </c>
      <c r="P4175" t="s">
        <v>7</v>
      </c>
      <c r="Q4175">
        <v>3.97E-4</v>
      </c>
      <c r="R4175" t="s">
        <v>8</v>
      </c>
      <c r="S4175">
        <v>118.300758</v>
      </c>
      <c r="T4175" t="s">
        <v>49</v>
      </c>
      <c r="U4175">
        <v>260.31102974450857</v>
      </c>
      <c r="V4175">
        <v>20.100000000000001</v>
      </c>
      <c r="W4175">
        <v>4.3099999999999996</v>
      </c>
      <c r="X4175">
        <v>63</v>
      </c>
      <c r="Y4175">
        <v>3.2608700000000002</v>
      </c>
      <c r="Z4175">
        <v>165</v>
      </c>
      <c r="AA4175" t="str">
        <f>IF(Z4175=-1,"Flat",
INDEX({"North","Northeast","East","Southeast","South","Southwest","West","Northwest","North"},
MATCH(Z4175,{0;22.5;67.5;112.5;157.5;202.5;247.5;292.5;337.5},1)))</f>
        <v>South</v>
      </c>
      <c r="AB4175">
        <v>0.59919</v>
      </c>
      <c r="AC4175" t="s">
        <v>20</v>
      </c>
      <c r="AD4175">
        <v>1.7</v>
      </c>
      <c r="AE4175">
        <v>24</v>
      </c>
      <c r="AF4175">
        <v>3.4710000000000001</v>
      </c>
    </row>
    <row r="4176" spans="1:32" x14ac:dyDescent="0.25">
      <c r="A4176">
        <v>4992</v>
      </c>
      <c r="B4176">
        <v>5412</v>
      </c>
      <c r="C4176">
        <v>5412</v>
      </c>
      <c r="D4176">
        <v>26864</v>
      </c>
      <c r="E4176" t="str">
        <f t="shared" si="195"/>
        <v>26864-BRA-P</v>
      </c>
      <c r="F4176" t="s">
        <v>1567</v>
      </c>
      <c r="G4176" t="s">
        <v>76</v>
      </c>
      <c r="H4176" t="s">
        <v>12</v>
      </c>
      <c r="I4176">
        <v>-46.310799000000003</v>
      </c>
      <c r="J4176">
        <v>-23.542801000000001</v>
      </c>
      <c r="K4176">
        <v>747</v>
      </c>
      <c r="L4176">
        <v>2653.74</v>
      </c>
      <c r="M4176" t="str">
        <f t="shared" si="196"/>
        <v>Pequeña</v>
      </c>
      <c r="N4176" t="str">
        <f t="shared" si="197"/>
        <v>P</v>
      </c>
      <c r="O4176">
        <v>0.15374499999999999</v>
      </c>
      <c r="P4176" t="s">
        <v>7</v>
      </c>
      <c r="Q4176">
        <v>-3.97E-4</v>
      </c>
      <c r="R4176" t="s">
        <v>8</v>
      </c>
      <c r="S4176">
        <v>21.801409</v>
      </c>
      <c r="T4176" t="s">
        <v>70</v>
      </c>
      <c r="U4176">
        <v>54.594087071848449</v>
      </c>
      <c r="V4176">
        <v>19.899999999999999</v>
      </c>
      <c r="W4176">
        <v>4.9160000000000004</v>
      </c>
      <c r="X4176">
        <v>75</v>
      </c>
      <c r="Y4176">
        <v>4.76023</v>
      </c>
      <c r="Z4176">
        <v>135</v>
      </c>
      <c r="AA4176" t="str">
        <f>IF(Z4176=-1,"Flat",
INDEX({"North","Northeast","East","Southeast","South","Southwest","West","Northwest","North"},
MATCH(Z4176,{0;22.5;67.5;112.5;157.5;202.5;247.5;292.5;337.5},1)))</f>
        <v>Southeast</v>
      </c>
      <c r="AB4176">
        <v>0.74858999999999998</v>
      </c>
      <c r="AC4176" t="s">
        <v>10</v>
      </c>
      <c r="AD4176">
        <v>1</v>
      </c>
      <c r="AE4176">
        <v>24</v>
      </c>
      <c r="AF4176">
        <v>3.9470000000000001</v>
      </c>
    </row>
    <row r="4177" spans="1:32" x14ac:dyDescent="0.25">
      <c r="A4177">
        <v>4994</v>
      </c>
      <c r="B4177">
        <v>5414</v>
      </c>
      <c r="C4177">
        <v>5414</v>
      </c>
      <c r="D4177">
        <v>26866</v>
      </c>
      <c r="E4177" t="str">
        <f t="shared" si="195"/>
        <v>26866-BRA-P</v>
      </c>
      <c r="F4177" t="s">
        <v>1568</v>
      </c>
      <c r="G4177" t="s">
        <v>76</v>
      </c>
      <c r="H4177" t="s">
        <v>12</v>
      </c>
      <c r="I4177">
        <v>-55.919701000000003</v>
      </c>
      <c r="J4177">
        <v>-13.0665</v>
      </c>
      <c r="K4177">
        <v>393</v>
      </c>
      <c r="L4177">
        <v>80.513999999999996</v>
      </c>
      <c r="M4177" t="str">
        <f t="shared" si="196"/>
        <v>Pequeña</v>
      </c>
      <c r="N4177" t="str">
        <f t="shared" si="197"/>
        <v>P</v>
      </c>
      <c r="O4177">
        <v>0.69049300000000002</v>
      </c>
      <c r="P4177" t="s">
        <v>7</v>
      </c>
      <c r="Q4177">
        <v>-2.3839999999999998E-3</v>
      </c>
      <c r="R4177" t="s">
        <v>8</v>
      </c>
      <c r="S4177">
        <v>119.74488100000001</v>
      </c>
      <c r="T4177" t="s">
        <v>49</v>
      </c>
      <c r="U4177">
        <v>285.83734093395742</v>
      </c>
      <c r="V4177">
        <v>25.4</v>
      </c>
      <c r="W4177">
        <v>5.6619999999999999</v>
      </c>
      <c r="X4177">
        <v>74.19</v>
      </c>
      <c r="Y4177">
        <v>4.1170200000000001</v>
      </c>
      <c r="Z4177">
        <v>82.4</v>
      </c>
      <c r="AA4177" t="str">
        <f>IF(Z4177=-1,"Flat",
INDEX({"North","Northeast","East","Southeast","South","Southwest","West","Northwest","North"},
MATCH(Z4177,{0;22.5;67.5;112.5;157.5;202.5;247.5;292.5;337.5},1)))</f>
        <v>East</v>
      </c>
      <c r="AB4177">
        <v>0.67174</v>
      </c>
      <c r="AC4177" t="s">
        <v>10</v>
      </c>
      <c r="AD4177">
        <v>1.2</v>
      </c>
      <c r="AE4177">
        <v>18</v>
      </c>
      <c r="AF4177">
        <v>4.4340000000000002</v>
      </c>
    </row>
    <row r="4178" spans="1:32" x14ac:dyDescent="0.25">
      <c r="A4178">
        <v>4995</v>
      </c>
      <c r="B4178">
        <v>5415</v>
      </c>
      <c r="C4178">
        <v>5415</v>
      </c>
      <c r="D4178">
        <v>26867</v>
      </c>
      <c r="E4178" t="str">
        <f t="shared" si="195"/>
        <v>26867-BRA-P</v>
      </c>
      <c r="F4178" t="s">
        <v>1569</v>
      </c>
      <c r="G4178" t="s">
        <v>76</v>
      </c>
      <c r="H4178" t="s">
        <v>12</v>
      </c>
      <c r="I4178">
        <v>-56.970900999999998</v>
      </c>
      <c r="J4178">
        <v>-14.3653</v>
      </c>
      <c r="K4178">
        <v>329</v>
      </c>
      <c r="L4178">
        <v>70.478999999999999</v>
      </c>
      <c r="M4178" t="str">
        <f t="shared" si="196"/>
        <v>Pequeña</v>
      </c>
      <c r="N4178" t="str">
        <f t="shared" si="197"/>
        <v>P</v>
      </c>
      <c r="O4178">
        <v>0.28691899999999998</v>
      </c>
      <c r="P4178" t="s">
        <v>7</v>
      </c>
      <c r="Q4178">
        <v>-1.2713E-2</v>
      </c>
      <c r="R4178" t="s">
        <v>15</v>
      </c>
      <c r="S4178">
        <v>84.289406</v>
      </c>
      <c r="T4178" t="s">
        <v>19</v>
      </c>
      <c r="U4178">
        <v>16315.19343231325</v>
      </c>
      <c r="V4178">
        <v>25.799999</v>
      </c>
      <c r="W4178">
        <v>5.5549999999999997</v>
      </c>
      <c r="X4178">
        <v>74.19</v>
      </c>
      <c r="Y4178">
        <v>3.8538700000000001</v>
      </c>
      <c r="Z4178">
        <v>82.4</v>
      </c>
      <c r="AA4178" t="str">
        <f>IF(Z4178=-1,"Flat",
INDEX({"North","Northeast","East","Southeast","South","Southwest","West","Northwest","North"},
MATCH(Z4178,{0;22.5;67.5;112.5;157.5;202.5;247.5;292.5;337.5},1)))</f>
        <v>East</v>
      </c>
      <c r="AB4178">
        <v>0.66984500000000002</v>
      </c>
      <c r="AC4178" t="s">
        <v>10</v>
      </c>
      <c r="AD4178">
        <v>1</v>
      </c>
      <c r="AE4178">
        <v>19</v>
      </c>
      <c r="AF4178">
        <v>4.343</v>
      </c>
    </row>
    <row r="4179" spans="1:32" x14ac:dyDescent="0.25">
      <c r="A4179">
        <v>4996</v>
      </c>
      <c r="B4179">
        <v>5416</v>
      </c>
      <c r="C4179">
        <v>5416</v>
      </c>
      <c r="D4179">
        <v>26868</v>
      </c>
      <c r="E4179" t="str">
        <f t="shared" si="195"/>
        <v>26868-BRA-P</v>
      </c>
      <c r="F4179" t="s">
        <v>1570</v>
      </c>
      <c r="G4179" t="s">
        <v>76</v>
      </c>
      <c r="H4179" t="s">
        <v>12</v>
      </c>
      <c r="I4179">
        <v>-48.389999000000003</v>
      </c>
      <c r="J4179">
        <v>-9.57</v>
      </c>
      <c r="K4179">
        <v>194</v>
      </c>
      <c r="L4179">
        <v>48.116</v>
      </c>
      <c r="M4179" t="str">
        <f t="shared" si="196"/>
        <v>Pequeña</v>
      </c>
      <c r="N4179" t="str">
        <f t="shared" si="197"/>
        <v>P</v>
      </c>
      <c r="O4179">
        <v>1.24834</v>
      </c>
      <c r="P4179" t="s">
        <v>7</v>
      </c>
      <c r="Q4179">
        <v>5.1640000000000002E-3</v>
      </c>
      <c r="R4179" t="s">
        <v>8</v>
      </c>
      <c r="S4179">
        <v>95.906143</v>
      </c>
      <c r="T4179" t="s">
        <v>19</v>
      </c>
      <c r="U4179">
        <v>1353.6281947960119</v>
      </c>
      <c r="V4179">
        <v>27.6</v>
      </c>
      <c r="W4179">
        <v>5.7770000000000001</v>
      </c>
      <c r="X4179">
        <v>69.459999999999994</v>
      </c>
      <c r="Y4179">
        <v>3.34091</v>
      </c>
      <c r="Z4179">
        <v>135</v>
      </c>
      <c r="AA4179" t="str">
        <f>IF(Z4179=-1,"Flat",
INDEX({"North","Northeast","East","Southeast","South","Southwest","West","Northwest","North"},
MATCH(Z4179,{0;22.5;67.5;112.5;157.5;202.5;247.5;292.5;337.5},1)))</f>
        <v>Southeast</v>
      </c>
      <c r="AB4179">
        <v>0.59710700000000005</v>
      </c>
      <c r="AC4179" t="s">
        <v>20</v>
      </c>
      <c r="AD4179">
        <v>1</v>
      </c>
      <c r="AE4179">
        <v>16</v>
      </c>
      <c r="AF4179">
        <v>4.4779999999999998</v>
      </c>
    </row>
    <row r="4180" spans="1:32" x14ac:dyDescent="0.25">
      <c r="A4180">
        <v>5001</v>
      </c>
      <c r="B4180">
        <v>5421</v>
      </c>
      <c r="C4180">
        <v>5421</v>
      </c>
      <c r="D4180">
        <v>26873</v>
      </c>
      <c r="E4180" t="str">
        <f t="shared" si="195"/>
        <v>26873-BRA-P</v>
      </c>
      <c r="F4180" t="s">
        <v>1571</v>
      </c>
      <c r="G4180" t="s">
        <v>76</v>
      </c>
      <c r="H4180" t="s">
        <v>12</v>
      </c>
      <c r="I4180">
        <v>-51.439999</v>
      </c>
      <c r="J4180">
        <v>-27.540001</v>
      </c>
      <c r="K4180">
        <v>671</v>
      </c>
      <c r="L4180">
        <v>16332.1</v>
      </c>
      <c r="M4180" t="str">
        <f t="shared" si="196"/>
        <v>Pequeña</v>
      </c>
      <c r="N4180" t="str">
        <f t="shared" si="197"/>
        <v>P</v>
      </c>
      <c r="O4180">
        <v>2.9155000000000002</v>
      </c>
      <c r="P4180" t="s">
        <v>32</v>
      </c>
      <c r="Q4180">
        <v>-1.0725999999999999E-2</v>
      </c>
      <c r="R4180" t="s">
        <v>15</v>
      </c>
      <c r="S4180">
        <v>124.234245</v>
      </c>
      <c r="T4180" t="s">
        <v>49</v>
      </c>
      <c r="U4180">
        <v>1067.2860660442809</v>
      </c>
      <c r="V4180">
        <v>18.600000000000001</v>
      </c>
      <c r="W4180">
        <v>5.2039999999999997</v>
      </c>
      <c r="X4180">
        <v>65</v>
      </c>
      <c r="Y4180">
        <v>4.6822299999999997</v>
      </c>
      <c r="Z4180">
        <v>120</v>
      </c>
      <c r="AA4180" t="str">
        <f>IF(Z4180=-1,"Flat",
INDEX({"North","Northeast","East","Southeast","South","Southwest","West","Northwest","North"},
MATCH(Z4180,{0;22.5;67.5;112.5;157.5;202.5;247.5;292.5;337.5},1)))</f>
        <v>Southeast</v>
      </c>
      <c r="AB4180">
        <v>0.58005700000000004</v>
      </c>
      <c r="AC4180" t="s">
        <v>20</v>
      </c>
      <c r="AD4180">
        <v>1</v>
      </c>
      <c r="AE4180">
        <v>25</v>
      </c>
      <c r="AF4180">
        <v>4.1900000000000022</v>
      </c>
    </row>
    <row r="4181" spans="1:32" x14ac:dyDescent="0.25">
      <c r="A4181">
        <v>5002</v>
      </c>
      <c r="B4181">
        <v>5422</v>
      </c>
      <c r="C4181">
        <v>5422</v>
      </c>
      <c r="D4181">
        <v>26874</v>
      </c>
      <c r="E4181" t="str">
        <f t="shared" si="195"/>
        <v>26874-BRA-P</v>
      </c>
      <c r="F4181" t="s">
        <v>1572</v>
      </c>
      <c r="G4181" t="s">
        <v>76</v>
      </c>
      <c r="H4181" t="s">
        <v>12</v>
      </c>
      <c r="I4181">
        <v>-37.671500999999999</v>
      </c>
      <c r="J4181">
        <v>-10.914199999999999</v>
      </c>
      <c r="K4181">
        <v>182</v>
      </c>
      <c r="L4181">
        <v>68.402000000000001</v>
      </c>
      <c r="M4181" t="str">
        <f t="shared" si="196"/>
        <v>Pequeña</v>
      </c>
      <c r="N4181" t="str">
        <f t="shared" si="197"/>
        <v>P</v>
      </c>
      <c r="O4181">
        <v>0.80391599999999996</v>
      </c>
      <c r="P4181" t="s">
        <v>7</v>
      </c>
      <c r="Q4181">
        <v>1.6288E-2</v>
      </c>
      <c r="R4181" t="s">
        <v>80</v>
      </c>
      <c r="S4181">
        <v>106.504364</v>
      </c>
      <c r="T4181" t="s">
        <v>19</v>
      </c>
      <c r="U4181">
        <v>71.813518601171253</v>
      </c>
      <c r="V4181">
        <v>24.9</v>
      </c>
      <c r="W4181">
        <v>5.431</v>
      </c>
      <c r="X4181">
        <v>73.459999999999994</v>
      </c>
      <c r="Y4181">
        <v>4.9819300000000002</v>
      </c>
      <c r="Z4181">
        <v>116</v>
      </c>
      <c r="AA4181" t="str">
        <f>IF(Z4181=-1,"Flat",
INDEX({"North","Northeast","East","Southeast","South","Southwest","West","Northwest","North"},
MATCH(Z4181,{0;22.5;67.5;112.5;157.5;202.5;247.5;292.5;337.5},1)))</f>
        <v>Southeast</v>
      </c>
      <c r="AB4181">
        <v>0.59707399999999999</v>
      </c>
      <c r="AC4181" t="s">
        <v>20</v>
      </c>
      <c r="AD4181">
        <v>2.5</v>
      </c>
      <c r="AE4181">
        <v>10</v>
      </c>
      <c r="AF4181">
        <v>4.2720000000000002</v>
      </c>
    </row>
    <row r="4182" spans="1:32" x14ac:dyDescent="0.25">
      <c r="A4182">
        <v>5003</v>
      </c>
      <c r="B4182">
        <v>5423</v>
      </c>
      <c r="C4182">
        <v>5423</v>
      </c>
      <c r="D4182">
        <v>26875</v>
      </c>
      <c r="E4182" t="str">
        <f t="shared" si="195"/>
        <v>26875-BRA-P</v>
      </c>
      <c r="F4182" t="s">
        <v>1573</v>
      </c>
      <c r="G4182" t="s">
        <v>76</v>
      </c>
      <c r="H4182" t="s">
        <v>12</v>
      </c>
      <c r="I4182">
        <v>-50.325901000000002</v>
      </c>
      <c r="J4182">
        <v>-27.816600999999999</v>
      </c>
      <c r="K4182">
        <v>913</v>
      </c>
      <c r="L4182">
        <v>3319.06</v>
      </c>
      <c r="M4182" t="str">
        <f t="shared" si="196"/>
        <v>Pequeña</v>
      </c>
      <c r="N4182" t="str">
        <f t="shared" si="197"/>
        <v>P</v>
      </c>
      <c r="O4182">
        <v>0.78959800000000002</v>
      </c>
      <c r="P4182" t="s">
        <v>7</v>
      </c>
      <c r="Q4182">
        <v>8.3429999999999997E-3</v>
      </c>
      <c r="R4182" t="s">
        <v>8</v>
      </c>
      <c r="S4182">
        <v>77.471191000000005</v>
      </c>
      <c r="T4182" t="s">
        <v>19</v>
      </c>
      <c r="U4182">
        <v>11.99380462717976</v>
      </c>
      <c r="V4182">
        <v>16.399999999999999</v>
      </c>
      <c r="W4182">
        <v>4.8710000000000004</v>
      </c>
      <c r="X4182">
        <v>85</v>
      </c>
      <c r="Y4182">
        <v>5.5757199999999996</v>
      </c>
      <c r="Z4182">
        <v>250</v>
      </c>
      <c r="AA4182" t="str">
        <f>IF(Z4182=-1,"Flat",
INDEX({"North","Northeast","East","Southeast","South","Southwest","West","Northwest","North"},
MATCH(Z4182,{0;22.5;67.5;112.5;157.5;202.5;247.5;292.5;337.5},1)))</f>
        <v>West</v>
      </c>
      <c r="AB4182">
        <v>0.66980200000000001</v>
      </c>
      <c r="AC4182" t="s">
        <v>10</v>
      </c>
      <c r="AD4182">
        <v>1</v>
      </c>
      <c r="AE4182">
        <v>26</v>
      </c>
      <c r="AF4182">
        <v>3.9449999999999998</v>
      </c>
    </row>
    <row r="4183" spans="1:32" x14ac:dyDescent="0.25">
      <c r="A4183">
        <v>5004</v>
      </c>
      <c r="B4183">
        <v>5424</v>
      </c>
      <c r="C4183">
        <v>5424</v>
      </c>
      <c r="D4183">
        <v>26876</v>
      </c>
      <c r="E4183" t="str">
        <f t="shared" si="195"/>
        <v>26876-BRA-P</v>
      </c>
      <c r="F4183" t="s">
        <v>330</v>
      </c>
      <c r="G4183" t="s">
        <v>76</v>
      </c>
      <c r="H4183" t="s">
        <v>25</v>
      </c>
      <c r="I4183">
        <v>-41.674900000000001</v>
      </c>
      <c r="J4183">
        <v>-8.8035999999999994</v>
      </c>
      <c r="K4183">
        <v>386</v>
      </c>
      <c r="L4183">
        <v>48.531999999999996</v>
      </c>
      <c r="M4183" t="str">
        <f t="shared" si="196"/>
        <v>Pequeña</v>
      </c>
      <c r="N4183" t="str">
        <f t="shared" si="197"/>
        <v>P</v>
      </c>
      <c r="O4183">
        <v>0.92613800000000002</v>
      </c>
      <c r="P4183" t="s">
        <v>7</v>
      </c>
      <c r="Q4183">
        <v>6.7539999999999996E-3</v>
      </c>
      <c r="R4183" t="s">
        <v>8</v>
      </c>
      <c r="S4183">
        <v>331.46002199999998</v>
      </c>
      <c r="T4183" t="s">
        <v>30</v>
      </c>
      <c r="U4183">
        <v>12442.74308402649</v>
      </c>
      <c r="V4183">
        <v>27.6</v>
      </c>
      <c r="W4183">
        <v>6.1710000000000003</v>
      </c>
      <c r="X4183">
        <v>73.709999999999994</v>
      </c>
      <c r="Y4183">
        <v>7.6123700000000003</v>
      </c>
      <c r="Z4183">
        <v>297.8</v>
      </c>
      <c r="AA4183" t="str">
        <f>IF(Z4183=-1,"Flat",
INDEX({"North","Northeast","East","Southeast","South","Southwest","West","Northwest","North"},
MATCH(Z4183,{0;22.5;67.5;112.5;157.5;202.5;247.5;292.5;337.5},1)))</f>
        <v>Northwest</v>
      </c>
      <c r="AB4183">
        <v>0.79573700000000003</v>
      </c>
      <c r="AC4183" t="s">
        <v>10</v>
      </c>
      <c r="AD4183">
        <v>14.3</v>
      </c>
      <c r="AE4183">
        <v>13</v>
      </c>
      <c r="AF4183">
        <v>4.7779999999999996</v>
      </c>
    </row>
    <row r="4184" spans="1:32" x14ac:dyDescent="0.25">
      <c r="A4184">
        <v>5005</v>
      </c>
      <c r="B4184">
        <v>5425</v>
      </c>
      <c r="C4184">
        <v>5425</v>
      </c>
      <c r="D4184">
        <v>26877</v>
      </c>
      <c r="E4184" t="str">
        <f t="shared" si="195"/>
        <v>26877-BRA-P</v>
      </c>
      <c r="F4184" t="s">
        <v>1574</v>
      </c>
      <c r="G4184" t="s">
        <v>76</v>
      </c>
      <c r="H4184" t="s">
        <v>12</v>
      </c>
      <c r="I4184">
        <v>-46.439999</v>
      </c>
      <c r="J4184">
        <v>-18.799999</v>
      </c>
      <c r="K4184">
        <v>816</v>
      </c>
      <c r="L4184">
        <v>37.204000000000001</v>
      </c>
      <c r="M4184" t="str">
        <f t="shared" si="196"/>
        <v>Pequeña</v>
      </c>
      <c r="N4184" t="str">
        <f t="shared" si="197"/>
        <v>P</v>
      </c>
      <c r="O4184">
        <v>0.70883799999999997</v>
      </c>
      <c r="P4184" t="s">
        <v>7</v>
      </c>
      <c r="Q4184">
        <v>-2.0657999999999999E-2</v>
      </c>
      <c r="R4184" t="s">
        <v>15</v>
      </c>
      <c r="S4184">
        <v>64.983108999999999</v>
      </c>
      <c r="T4184" t="s">
        <v>9</v>
      </c>
      <c r="U4184">
        <v>2487.923364211968</v>
      </c>
      <c r="V4184">
        <v>22</v>
      </c>
      <c r="W4184">
        <v>5.7560000000000002</v>
      </c>
      <c r="X4184">
        <v>88.22</v>
      </c>
      <c r="Y4184">
        <v>3.9891899999999998</v>
      </c>
      <c r="Z4184">
        <v>88</v>
      </c>
      <c r="AA4184" t="str">
        <f>IF(Z4184=-1,"Flat",
INDEX({"North","Northeast","East","Southeast","South","Southwest","West","Northwest","North"},
MATCH(Z4184,{0;22.5;67.5;112.5;157.5;202.5;247.5;292.5;337.5},1)))</f>
        <v>East</v>
      </c>
      <c r="AB4184">
        <v>0.74882400000000005</v>
      </c>
      <c r="AC4184" t="s">
        <v>10</v>
      </c>
      <c r="AD4184">
        <v>1</v>
      </c>
      <c r="AE4184">
        <v>23</v>
      </c>
      <c r="AF4184">
        <v>4.5659999999999998</v>
      </c>
    </row>
    <row r="4185" spans="1:32" x14ac:dyDescent="0.25">
      <c r="A4185">
        <v>5006</v>
      </c>
      <c r="B4185">
        <v>5426</v>
      </c>
      <c r="C4185">
        <v>5426</v>
      </c>
      <c r="D4185">
        <v>26878</v>
      </c>
      <c r="E4185" t="str">
        <f t="shared" si="195"/>
        <v>26878-BRA-P</v>
      </c>
      <c r="F4185" t="s">
        <v>1575</v>
      </c>
      <c r="G4185" t="s">
        <v>76</v>
      </c>
      <c r="H4185" t="s">
        <v>12</v>
      </c>
      <c r="I4185">
        <v>-46.408298000000002</v>
      </c>
      <c r="J4185">
        <v>-18.7742</v>
      </c>
      <c r="K4185">
        <v>879</v>
      </c>
      <c r="L4185">
        <v>52.084000000000003</v>
      </c>
      <c r="M4185" t="str">
        <f t="shared" si="196"/>
        <v>Pequeña</v>
      </c>
      <c r="N4185" t="str">
        <f t="shared" si="197"/>
        <v>P</v>
      </c>
      <c r="O4185">
        <v>1.3857900000000001</v>
      </c>
      <c r="P4185" t="s">
        <v>7</v>
      </c>
      <c r="Q4185">
        <v>1.0725999999999999E-2</v>
      </c>
      <c r="R4185" t="s">
        <v>80</v>
      </c>
      <c r="S4185">
        <v>327.61932400000001</v>
      </c>
      <c r="T4185" t="s">
        <v>30</v>
      </c>
      <c r="U4185">
        <v>299.93506874695419</v>
      </c>
      <c r="V4185">
        <v>21.799999</v>
      </c>
      <c r="W4185">
        <v>5.7549999999999999</v>
      </c>
      <c r="X4185">
        <v>88.22</v>
      </c>
      <c r="Y4185">
        <v>4.8306800000000001</v>
      </c>
      <c r="Z4185">
        <v>88</v>
      </c>
      <c r="AA4185" t="str">
        <f>IF(Z4185=-1,"Flat",
INDEX({"North","Northeast","East","Southeast","South","Southwest","West","Northwest","North"},
MATCH(Z4185,{0;22.5;67.5;112.5;157.5;202.5;247.5;292.5;337.5},1)))</f>
        <v>East</v>
      </c>
      <c r="AB4185">
        <v>0.67079200000000005</v>
      </c>
      <c r="AC4185" t="s">
        <v>10</v>
      </c>
      <c r="AD4185">
        <v>1</v>
      </c>
      <c r="AE4185">
        <v>23</v>
      </c>
      <c r="AF4185">
        <v>4.5679999999999996</v>
      </c>
    </row>
    <row r="4186" spans="1:32" x14ac:dyDescent="0.25">
      <c r="A4186">
        <v>5009</v>
      </c>
      <c r="B4186">
        <v>5429</v>
      </c>
      <c r="C4186">
        <v>5429</v>
      </c>
      <c r="D4186">
        <v>26881</v>
      </c>
      <c r="E4186" t="str">
        <f t="shared" si="195"/>
        <v>26881-BRA-P</v>
      </c>
      <c r="F4186" t="s">
        <v>1576</v>
      </c>
      <c r="G4186" t="s">
        <v>76</v>
      </c>
      <c r="H4186" t="s">
        <v>12</v>
      </c>
      <c r="I4186">
        <v>-46.509998000000003</v>
      </c>
      <c r="J4186">
        <v>-17.829999999999998</v>
      </c>
      <c r="K4186">
        <v>587</v>
      </c>
      <c r="L4186">
        <v>64.804000000000002</v>
      </c>
      <c r="M4186" t="str">
        <f t="shared" si="196"/>
        <v>Pequeña</v>
      </c>
      <c r="N4186" t="str">
        <f t="shared" si="197"/>
        <v>P</v>
      </c>
      <c r="O4186">
        <v>0.302813</v>
      </c>
      <c r="P4186" t="s">
        <v>7</v>
      </c>
      <c r="Q4186">
        <v>-3.1779999999999998E-3</v>
      </c>
      <c r="R4186" t="s">
        <v>8</v>
      </c>
      <c r="S4186">
        <v>315</v>
      </c>
      <c r="T4186" t="s">
        <v>30</v>
      </c>
      <c r="U4186">
        <v>525.44724618492171</v>
      </c>
      <c r="V4186">
        <v>24.200001</v>
      </c>
      <c r="W4186">
        <v>5.9939999999999998</v>
      </c>
      <c r="X4186">
        <v>88.22</v>
      </c>
      <c r="Y4186">
        <v>4.0208500000000011</v>
      </c>
      <c r="Z4186">
        <v>88</v>
      </c>
      <c r="AA4186" t="str">
        <f>IF(Z4186=-1,"Flat",
INDEX({"North","Northeast","East","Southeast","South","Southwest","West","Northwest","North"},
MATCH(Z4186,{0;22.5;67.5;112.5;157.5;202.5;247.5;292.5;337.5},1)))</f>
        <v>East</v>
      </c>
      <c r="AB4186">
        <v>0.747529</v>
      </c>
      <c r="AC4186" t="s">
        <v>10</v>
      </c>
      <c r="AD4186">
        <v>2.5</v>
      </c>
      <c r="AE4186">
        <v>22</v>
      </c>
      <c r="AF4186">
        <v>4.7080000000000002</v>
      </c>
    </row>
    <row r="4187" spans="1:32" x14ac:dyDescent="0.25">
      <c r="A4187">
        <v>5010</v>
      </c>
      <c r="B4187">
        <v>5430</v>
      </c>
      <c r="C4187">
        <v>5430</v>
      </c>
      <c r="D4187">
        <v>26882</v>
      </c>
      <c r="E4187" t="str">
        <f t="shared" si="195"/>
        <v>26882-BRA-P</v>
      </c>
      <c r="F4187" t="s">
        <v>1577</v>
      </c>
      <c r="G4187" t="s">
        <v>76</v>
      </c>
      <c r="H4187" t="s">
        <v>12</v>
      </c>
      <c r="I4187">
        <v>-46.48</v>
      </c>
      <c r="J4187">
        <v>-17.780000999999999</v>
      </c>
      <c r="K4187">
        <v>567</v>
      </c>
      <c r="L4187">
        <v>103.827</v>
      </c>
      <c r="M4187" t="str">
        <f t="shared" si="196"/>
        <v>Pequeña</v>
      </c>
      <c r="N4187" t="str">
        <f t="shared" si="197"/>
        <v>P</v>
      </c>
      <c r="O4187">
        <v>0.25295000000000001</v>
      </c>
      <c r="P4187" t="s">
        <v>7</v>
      </c>
      <c r="Q4187">
        <v>-1.1919999999999999E-3</v>
      </c>
      <c r="R4187" t="s">
        <v>8</v>
      </c>
      <c r="S4187">
        <v>196.38954200000001</v>
      </c>
      <c r="T4187" t="s">
        <v>13</v>
      </c>
      <c r="U4187">
        <v>6916.2324916517646</v>
      </c>
      <c r="V4187">
        <v>24.4</v>
      </c>
      <c r="W4187">
        <v>5.9909999999999997</v>
      </c>
      <c r="X4187">
        <v>88.22</v>
      </c>
      <c r="Y4187">
        <v>4.0518200000000002</v>
      </c>
      <c r="Z4187">
        <v>88</v>
      </c>
      <c r="AA4187" t="str">
        <f>IF(Z4187=-1,"Flat",
INDEX({"North","Northeast","East","Southeast","South","Southwest","West","Northwest","North"},
MATCH(Z4187,{0;22.5;67.5;112.5;157.5;202.5;247.5;292.5;337.5},1)))</f>
        <v>East</v>
      </c>
      <c r="AB4187">
        <v>0.59848000000000001</v>
      </c>
      <c r="AC4187" t="s">
        <v>20</v>
      </c>
      <c r="AD4187">
        <v>2.5</v>
      </c>
      <c r="AE4187">
        <v>22</v>
      </c>
      <c r="AF4187">
        <v>4.7</v>
      </c>
    </row>
    <row r="4188" spans="1:32" x14ac:dyDescent="0.25">
      <c r="A4188">
        <v>5011</v>
      </c>
      <c r="B4188">
        <v>5431</v>
      </c>
      <c r="C4188">
        <v>5431</v>
      </c>
      <c r="D4188">
        <v>26883</v>
      </c>
      <c r="E4188" t="str">
        <f t="shared" si="195"/>
        <v>26883-BRA-P</v>
      </c>
      <c r="F4188" t="s">
        <v>1577</v>
      </c>
      <c r="G4188" t="s">
        <v>76</v>
      </c>
      <c r="H4188" t="s">
        <v>12</v>
      </c>
      <c r="I4188">
        <v>-46.509998000000003</v>
      </c>
      <c r="J4188">
        <v>-17.780000999999999</v>
      </c>
      <c r="K4188">
        <v>567</v>
      </c>
      <c r="L4188">
        <v>35.866999999999997</v>
      </c>
      <c r="M4188" t="str">
        <f t="shared" si="196"/>
        <v>Pequeña</v>
      </c>
      <c r="N4188" t="str">
        <f t="shared" si="197"/>
        <v>P</v>
      </c>
      <c r="O4188">
        <v>0.18612100000000001</v>
      </c>
      <c r="P4188" t="s">
        <v>7</v>
      </c>
      <c r="Q4188">
        <v>-3.97E-4</v>
      </c>
      <c r="R4188" t="s">
        <v>8</v>
      </c>
      <c r="S4188">
        <v>237.528809</v>
      </c>
      <c r="T4188" t="s">
        <v>23</v>
      </c>
      <c r="U4188">
        <v>5961.2271093905692</v>
      </c>
      <c r="V4188">
        <v>24.4</v>
      </c>
      <c r="W4188">
        <v>5.9960000000000004</v>
      </c>
      <c r="X4188">
        <v>88.22</v>
      </c>
      <c r="Y4188">
        <v>3.9404699999999999</v>
      </c>
      <c r="Z4188">
        <v>88</v>
      </c>
      <c r="AA4188" t="str">
        <f>IF(Z4188=-1,"Flat",
INDEX({"North","Northeast","East","Southeast","South","Southwest","West","Northwest","North"},
MATCH(Z4188,{0;22.5;67.5;112.5;157.5;202.5;247.5;292.5;337.5},1)))</f>
        <v>East</v>
      </c>
      <c r="AB4188">
        <v>0.59945899999999996</v>
      </c>
      <c r="AC4188" t="s">
        <v>20</v>
      </c>
      <c r="AD4188">
        <v>2.5</v>
      </c>
      <c r="AE4188">
        <v>22</v>
      </c>
      <c r="AF4188">
        <v>4.7050000000000001</v>
      </c>
    </row>
    <row r="4189" spans="1:32" x14ac:dyDescent="0.25">
      <c r="A4189">
        <v>5012</v>
      </c>
      <c r="B4189">
        <v>5432</v>
      </c>
      <c r="C4189">
        <v>5432</v>
      </c>
      <c r="D4189">
        <v>26884</v>
      </c>
      <c r="E4189" t="str">
        <f t="shared" si="195"/>
        <v>26884-BRA-P</v>
      </c>
      <c r="F4189" t="s">
        <v>1578</v>
      </c>
      <c r="G4189" t="s">
        <v>76</v>
      </c>
      <c r="H4189" t="s">
        <v>12</v>
      </c>
      <c r="I4189">
        <v>-46.517200000000003</v>
      </c>
      <c r="J4189">
        <v>-17.836099999999998</v>
      </c>
      <c r="K4189">
        <v>582</v>
      </c>
      <c r="L4189">
        <v>75.305999999999997</v>
      </c>
      <c r="M4189" t="str">
        <f t="shared" si="196"/>
        <v>Pequeña</v>
      </c>
      <c r="N4189" t="str">
        <f t="shared" si="197"/>
        <v>P</v>
      </c>
      <c r="O4189">
        <v>0.481541</v>
      </c>
      <c r="P4189" t="s">
        <v>7</v>
      </c>
      <c r="Q4189">
        <v>-7.9500000000000003E-4</v>
      </c>
      <c r="R4189" t="s">
        <v>8</v>
      </c>
      <c r="S4189">
        <v>281.976135</v>
      </c>
      <c r="T4189" t="s">
        <v>16</v>
      </c>
      <c r="U4189">
        <v>254.77351088078359</v>
      </c>
      <c r="V4189">
        <v>24.299999</v>
      </c>
      <c r="W4189">
        <v>6.0019999999999998</v>
      </c>
      <c r="X4189">
        <v>88.22</v>
      </c>
      <c r="Y4189">
        <v>4.0557699999999999</v>
      </c>
      <c r="Z4189">
        <v>88</v>
      </c>
      <c r="AA4189" t="str">
        <f>IF(Z4189=-1,"Flat",
INDEX({"North","Northeast","East","Southeast","South","Southwest","West","Northwest","North"},
MATCH(Z4189,{0;22.5;67.5;112.5;157.5;202.5;247.5;292.5;337.5},1)))</f>
        <v>East</v>
      </c>
      <c r="AB4189">
        <v>0.599047</v>
      </c>
      <c r="AC4189" t="s">
        <v>20</v>
      </c>
      <c r="AD4189">
        <v>1.1000000000000001</v>
      </c>
      <c r="AE4189">
        <v>22</v>
      </c>
      <c r="AF4189">
        <v>4.7149999999999999</v>
      </c>
    </row>
    <row r="4190" spans="1:32" x14ac:dyDescent="0.25">
      <c r="A4190">
        <v>5015</v>
      </c>
      <c r="B4190">
        <v>5435</v>
      </c>
      <c r="C4190">
        <v>5435</v>
      </c>
      <c r="D4190">
        <v>26887</v>
      </c>
      <c r="E4190" t="str">
        <f t="shared" si="195"/>
        <v>26887-BRA-P</v>
      </c>
      <c r="F4190" t="s">
        <v>1579</v>
      </c>
      <c r="G4190" t="s">
        <v>76</v>
      </c>
      <c r="H4190" t="s">
        <v>25</v>
      </c>
      <c r="I4190">
        <v>-36.574001000000003</v>
      </c>
      <c r="J4190">
        <v>-6.0865999999999998</v>
      </c>
      <c r="K4190">
        <v>697</v>
      </c>
      <c r="L4190">
        <v>75.111999999999995</v>
      </c>
      <c r="M4190" t="str">
        <f t="shared" si="196"/>
        <v>Pequeña</v>
      </c>
      <c r="N4190" t="str">
        <f t="shared" si="197"/>
        <v>P</v>
      </c>
      <c r="O4190">
        <v>0.76175800000000005</v>
      </c>
      <c r="P4190" t="s">
        <v>7</v>
      </c>
      <c r="Q4190">
        <v>-1.1919999999999999E-3</v>
      </c>
      <c r="R4190" t="s">
        <v>8</v>
      </c>
      <c r="S4190">
        <v>257.00537100000003</v>
      </c>
      <c r="T4190" t="s">
        <v>16</v>
      </c>
      <c r="U4190">
        <v>2917.6688650858182</v>
      </c>
      <c r="V4190">
        <v>24.299999</v>
      </c>
      <c r="W4190">
        <v>5.9050000000000002</v>
      </c>
      <c r="X4190">
        <v>63.81</v>
      </c>
      <c r="Y4190">
        <v>8.8310700000000004</v>
      </c>
      <c r="Z4190">
        <v>106.5</v>
      </c>
      <c r="AA4190" t="str">
        <f>IF(Z4190=-1,"Flat",
INDEX({"North","Northeast","East","Southeast","South","Southwest","West","Northwest","North"},
MATCH(Z4190,{0;22.5;67.5;112.5;157.5;202.5;247.5;292.5;337.5},1)))</f>
        <v>East</v>
      </c>
      <c r="AB4190">
        <v>0.67120899999999994</v>
      </c>
      <c r="AC4190" t="s">
        <v>10</v>
      </c>
      <c r="AD4190">
        <v>10.3</v>
      </c>
      <c r="AE4190">
        <v>8</v>
      </c>
      <c r="AF4190">
        <v>4.6390000000000002</v>
      </c>
    </row>
    <row r="4191" spans="1:32" x14ac:dyDescent="0.25">
      <c r="A4191">
        <v>5016</v>
      </c>
      <c r="B4191">
        <v>5436</v>
      </c>
      <c r="C4191">
        <v>5436</v>
      </c>
      <c r="D4191">
        <v>26888</v>
      </c>
      <c r="E4191" t="str">
        <f t="shared" si="195"/>
        <v>26888-BRA-P</v>
      </c>
      <c r="F4191" t="s">
        <v>1579</v>
      </c>
      <c r="G4191" t="s">
        <v>76</v>
      </c>
      <c r="H4191" t="s">
        <v>25</v>
      </c>
      <c r="I4191">
        <v>-36.494598000000003</v>
      </c>
      <c r="J4191">
        <v>-6.0656999999999996</v>
      </c>
      <c r="K4191">
        <v>697</v>
      </c>
      <c r="L4191">
        <v>59.25</v>
      </c>
      <c r="M4191" t="str">
        <f t="shared" si="196"/>
        <v>Pequeña</v>
      </c>
      <c r="N4191" t="str">
        <f t="shared" si="197"/>
        <v>P</v>
      </c>
      <c r="O4191">
        <v>0.16275800000000001</v>
      </c>
      <c r="P4191" t="s">
        <v>7</v>
      </c>
      <c r="Q4191">
        <v>3.97E-4</v>
      </c>
      <c r="R4191" t="s">
        <v>8</v>
      </c>
      <c r="S4191">
        <v>307.87496900000002</v>
      </c>
      <c r="T4191" t="s">
        <v>30</v>
      </c>
      <c r="U4191">
        <v>2856.467634316261</v>
      </c>
      <c r="V4191">
        <v>24.299999</v>
      </c>
      <c r="W4191">
        <v>5.9720000000000004</v>
      </c>
      <c r="X4191">
        <v>63.81</v>
      </c>
      <c r="Y4191">
        <v>9.3351400000000009</v>
      </c>
      <c r="Z4191">
        <v>106.5</v>
      </c>
      <c r="AA4191" t="str">
        <f>IF(Z4191=-1,"Flat",
INDEX({"North","Northeast","East","Southeast","South","Southwest","West","Northwest","North"},
MATCH(Z4191,{0;22.5;67.5;112.5;157.5;202.5;247.5;292.5;337.5},1)))</f>
        <v>East</v>
      </c>
      <c r="AB4191">
        <v>0.74938899999999997</v>
      </c>
      <c r="AC4191" t="s">
        <v>10</v>
      </c>
      <c r="AD4191">
        <v>8.6</v>
      </c>
      <c r="AE4191">
        <v>8</v>
      </c>
      <c r="AF4191">
        <v>4.7149999999999999</v>
      </c>
    </row>
    <row r="4192" spans="1:32" x14ac:dyDescent="0.25">
      <c r="A4192">
        <v>5017</v>
      </c>
      <c r="B4192">
        <v>5437</v>
      </c>
      <c r="C4192">
        <v>5437</v>
      </c>
      <c r="D4192">
        <v>26889</v>
      </c>
      <c r="E4192" t="str">
        <f t="shared" si="195"/>
        <v>26889-BRA-P</v>
      </c>
      <c r="F4192" t="s">
        <v>1580</v>
      </c>
      <c r="G4192" t="s">
        <v>76</v>
      </c>
      <c r="H4192" t="s">
        <v>12</v>
      </c>
      <c r="I4192">
        <v>-43.896599000000002</v>
      </c>
      <c r="J4192">
        <v>-19.6357</v>
      </c>
      <c r="K4192">
        <v>749</v>
      </c>
      <c r="L4192">
        <v>38.216999999999999</v>
      </c>
      <c r="M4192" t="str">
        <f t="shared" si="196"/>
        <v>Pequeña</v>
      </c>
      <c r="N4192" t="str">
        <f t="shared" si="197"/>
        <v>P</v>
      </c>
      <c r="O4192">
        <v>2.9459200000000001</v>
      </c>
      <c r="P4192" t="s">
        <v>32</v>
      </c>
      <c r="Q4192">
        <v>-1.1918E-2</v>
      </c>
      <c r="R4192" t="s">
        <v>15</v>
      </c>
      <c r="S4192">
        <v>133.43064899999999</v>
      </c>
      <c r="T4192" t="s">
        <v>49</v>
      </c>
      <c r="U4192">
        <v>384.55648152904757</v>
      </c>
      <c r="V4192">
        <v>22.5</v>
      </c>
      <c r="W4192">
        <v>5.7160000000000002</v>
      </c>
      <c r="X4192">
        <v>88.22</v>
      </c>
      <c r="Y4192">
        <v>3.9126799999999999</v>
      </c>
      <c r="Z4192">
        <v>88</v>
      </c>
      <c r="AA4192" t="str">
        <f>IF(Z4192=-1,"Flat",
INDEX({"North","Northeast","East","Southeast","South","Southwest","West","Northwest","North"},
MATCH(Z4192,{0;22.5;67.5;112.5;157.5;202.5;247.5;292.5;337.5},1)))</f>
        <v>East</v>
      </c>
      <c r="AB4192">
        <v>0.59429299999999996</v>
      </c>
      <c r="AC4192" t="s">
        <v>20</v>
      </c>
      <c r="AD4192">
        <v>2.8</v>
      </c>
      <c r="AE4192">
        <v>23</v>
      </c>
      <c r="AF4192">
        <v>4.5289999999999999</v>
      </c>
    </row>
    <row r="4193" spans="1:32" x14ac:dyDescent="0.25">
      <c r="A4193">
        <v>5018</v>
      </c>
      <c r="B4193">
        <v>5438</v>
      </c>
      <c r="C4193">
        <v>5438</v>
      </c>
      <c r="D4193">
        <v>26890</v>
      </c>
      <c r="E4193" t="str">
        <f t="shared" si="195"/>
        <v>26890-BRA-P</v>
      </c>
      <c r="F4193" t="s">
        <v>1581</v>
      </c>
      <c r="G4193" t="s">
        <v>76</v>
      </c>
      <c r="H4193" t="s">
        <v>12</v>
      </c>
      <c r="I4193">
        <v>-45.543998999999999</v>
      </c>
      <c r="J4193">
        <v>-20.0228</v>
      </c>
      <c r="K4193">
        <v>660</v>
      </c>
      <c r="L4193">
        <v>79.275000000000006</v>
      </c>
      <c r="M4193" t="str">
        <f t="shared" si="196"/>
        <v>Pequeña</v>
      </c>
      <c r="N4193" t="str">
        <f t="shared" si="197"/>
        <v>P</v>
      </c>
      <c r="O4193">
        <v>0.141314</v>
      </c>
      <c r="P4193" t="s">
        <v>7</v>
      </c>
      <c r="Q4193">
        <v>3.1779999999999998E-3</v>
      </c>
      <c r="R4193" t="s">
        <v>8</v>
      </c>
      <c r="S4193">
        <v>315</v>
      </c>
      <c r="T4193" t="s">
        <v>30</v>
      </c>
      <c r="U4193">
        <v>21.520560082587551</v>
      </c>
      <c r="V4193">
        <v>22.700001</v>
      </c>
      <c r="W4193">
        <v>5.7519999999999998</v>
      </c>
      <c r="X4193">
        <v>88.22</v>
      </c>
      <c r="Y4193">
        <v>3.9505599999999998</v>
      </c>
      <c r="Z4193">
        <v>88</v>
      </c>
      <c r="AA4193" t="str">
        <f>IF(Z4193=-1,"Flat",
INDEX({"North","Northeast","East","Southeast","South","Southwest","West","Northwest","North"},
MATCH(Z4193,{0;22.5;67.5;112.5;157.5;202.5;247.5;292.5;337.5},1)))</f>
        <v>East</v>
      </c>
      <c r="AB4193">
        <v>0.67485799999999996</v>
      </c>
      <c r="AC4193" t="s">
        <v>10</v>
      </c>
      <c r="AD4193">
        <v>1</v>
      </c>
      <c r="AE4193">
        <v>23</v>
      </c>
      <c r="AF4193">
        <v>4.5510000000000002</v>
      </c>
    </row>
    <row r="4194" spans="1:32" x14ac:dyDescent="0.25">
      <c r="A4194">
        <v>5022</v>
      </c>
      <c r="B4194">
        <v>5442</v>
      </c>
      <c r="C4194">
        <v>5442</v>
      </c>
      <c r="D4194">
        <v>26894</v>
      </c>
      <c r="E4194" t="str">
        <f t="shared" si="195"/>
        <v>26894-BRA-P</v>
      </c>
      <c r="F4194" t="s">
        <v>336</v>
      </c>
      <c r="G4194" t="s">
        <v>76</v>
      </c>
      <c r="H4194" t="s">
        <v>25</v>
      </c>
      <c r="I4194">
        <v>-37.689898999999997</v>
      </c>
      <c r="J4194">
        <v>-4.8186999999999998</v>
      </c>
      <c r="K4194">
        <v>23</v>
      </c>
      <c r="L4194">
        <v>31.288</v>
      </c>
      <c r="M4194" t="str">
        <f t="shared" si="196"/>
        <v>Pequeña</v>
      </c>
      <c r="N4194" t="str">
        <f t="shared" si="197"/>
        <v>P</v>
      </c>
      <c r="O4194">
        <v>0.69373099999999999</v>
      </c>
      <c r="P4194" t="s">
        <v>7</v>
      </c>
      <c r="Q4194">
        <v>-4.3699999999999998E-3</v>
      </c>
      <c r="R4194" t="s">
        <v>8</v>
      </c>
      <c r="S4194">
        <v>306.63412499999998</v>
      </c>
      <c r="T4194" t="s">
        <v>30</v>
      </c>
      <c r="U4194">
        <v>10187.97465746584</v>
      </c>
      <c r="V4194">
        <v>27.9</v>
      </c>
      <c r="W4194">
        <v>5.9059999999999997</v>
      </c>
      <c r="X4194">
        <v>80.37</v>
      </c>
      <c r="Y4194">
        <v>5.8788099999999996</v>
      </c>
      <c r="Z4194">
        <v>107.9</v>
      </c>
      <c r="AA4194" t="str">
        <f>IF(Z4194=-1,"Flat",
INDEX({"North","Northeast","East","Southeast","South","Southwest","West","Northwest","North"},
MATCH(Z4194,{0;22.5;67.5;112.5;157.5;202.5;247.5;292.5;337.5},1)))</f>
        <v>East</v>
      </c>
      <c r="AB4194">
        <v>0.74838000000000005</v>
      </c>
      <c r="AC4194" t="s">
        <v>10</v>
      </c>
      <c r="AD4194">
        <v>13.5</v>
      </c>
      <c r="AE4194">
        <v>7</v>
      </c>
      <c r="AF4194">
        <v>4.5819999999999999</v>
      </c>
    </row>
    <row r="4195" spans="1:32" x14ac:dyDescent="0.25">
      <c r="A4195">
        <v>5023</v>
      </c>
      <c r="B4195">
        <v>5443</v>
      </c>
      <c r="C4195">
        <v>5443</v>
      </c>
      <c r="D4195">
        <v>26895</v>
      </c>
      <c r="E4195" t="str">
        <f t="shared" si="195"/>
        <v>26895-BRA-P</v>
      </c>
      <c r="F4195" t="s">
        <v>336</v>
      </c>
      <c r="G4195" t="s">
        <v>76</v>
      </c>
      <c r="H4195" t="s">
        <v>25</v>
      </c>
      <c r="I4195">
        <v>-37.725399000000003</v>
      </c>
      <c r="J4195">
        <v>-4.8212000000000002</v>
      </c>
      <c r="K4195">
        <v>23</v>
      </c>
      <c r="L4195">
        <v>85.966999999999999</v>
      </c>
      <c r="M4195" t="str">
        <f t="shared" si="196"/>
        <v>Pequeña</v>
      </c>
      <c r="N4195" t="str">
        <f t="shared" si="197"/>
        <v>P</v>
      </c>
      <c r="O4195">
        <v>0.491591</v>
      </c>
      <c r="P4195" t="s">
        <v>7</v>
      </c>
      <c r="Q4195">
        <v>3.97E-4</v>
      </c>
      <c r="R4195" t="s">
        <v>8</v>
      </c>
      <c r="S4195">
        <v>25.820992</v>
      </c>
      <c r="T4195" t="s">
        <v>9</v>
      </c>
      <c r="U4195">
        <v>6271.9999055656172</v>
      </c>
      <c r="V4195">
        <v>27.9</v>
      </c>
      <c r="W4195">
        <v>5.8869999999999996</v>
      </c>
      <c r="X4195">
        <v>80.37</v>
      </c>
      <c r="Y4195">
        <v>6.0060399999999996</v>
      </c>
      <c r="Z4195">
        <v>107.9</v>
      </c>
      <c r="AA4195" t="str">
        <f>IF(Z4195=-1,"Flat",
INDEX({"North","Northeast","East","Southeast","South","Southwest","West","Northwest","North"},
MATCH(Z4195,{0;22.5;67.5;112.5;157.5;202.5;247.5;292.5;337.5},1)))</f>
        <v>East</v>
      </c>
      <c r="AB4195">
        <v>0.74809400000000004</v>
      </c>
      <c r="AC4195" t="s">
        <v>10</v>
      </c>
      <c r="AD4195">
        <v>19.5</v>
      </c>
      <c r="AE4195">
        <v>7</v>
      </c>
      <c r="AF4195">
        <v>4.5659999999999998</v>
      </c>
    </row>
    <row r="4196" spans="1:32" x14ac:dyDescent="0.25">
      <c r="A4196">
        <v>5024</v>
      </c>
      <c r="B4196">
        <v>5444</v>
      </c>
      <c r="C4196">
        <v>5444</v>
      </c>
      <c r="D4196">
        <v>26896</v>
      </c>
      <c r="E4196" t="str">
        <f t="shared" si="195"/>
        <v>26896-BRA-M</v>
      </c>
      <c r="F4196" t="s">
        <v>1582</v>
      </c>
      <c r="G4196" t="s">
        <v>76</v>
      </c>
      <c r="H4196" t="s">
        <v>12</v>
      </c>
      <c r="I4196">
        <v>-48.27</v>
      </c>
      <c r="J4196">
        <v>-18.879999000000002</v>
      </c>
      <c r="K4196">
        <v>907</v>
      </c>
      <c r="L4196">
        <v>50064.4</v>
      </c>
      <c r="M4196" t="str">
        <f t="shared" si="196"/>
        <v>Mediana</v>
      </c>
      <c r="N4196" t="str">
        <f t="shared" si="197"/>
        <v>M</v>
      </c>
      <c r="O4196">
        <v>2.3150599999999999</v>
      </c>
      <c r="P4196" t="s">
        <v>32</v>
      </c>
      <c r="Q4196">
        <v>1.5889999999999999E-3</v>
      </c>
      <c r="R4196" t="s">
        <v>8</v>
      </c>
      <c r="S4196">
        <v>255.364273</v>
      </c>
      <c r="T4196" t="s">
        <v>16</v>
      </c>
      <c r="U4196">
        <v>148.91921424815109</v>
      </c>
      <c r="V4196">
        <v>22.200001</v>
      </c>
      <c r="W4196">
        <v>5.91</v>
      </c>
      <c r="X4196">
        <v>74</v>
      </c>
      <c r="Y4196">
        <v>5.5171299999999999</v>
      </c>
      <c r="Z4196">
        <v>112</v>
      </c>
      <c r="AA4196" t="str">
        <f>IF(Z4196=-1,"Flat",
INDEX({"North","Northeast","East","Southeast","South","Southwest","West","Northwest","North"},
MATCH(Z4196,{0;22.5;67.5;112.5;157.5;202.5;247.5;292.5;337.5},1)))</f>
        <v>East</v>
      </c>
      <c r="AB4196">
        <v>0.66362399999999999</v>
      </c>
      <c r="AC4196" t="s">
        <v>10</v>
      </c>
      <c r="AD4196">
        <v>5</v>
      </c>
      <c r="AE4196">
        <v>23</v>
      </c>
      <c r="AF4196">
        <v>4.6829999999999998</v>
      </c>
    </row>
    <row r="4197" spans="1:32" x14ac:dyDescent="0.25">
      <c r="A4197">
        <v>5025</v>
      </c>
      <c r="B4197">
        <v>5445</v>
      </c>
      <c r="C4197">
        <v>5445</v>
      </c>
      <c r="D4197">
        <v>26897</v>
      </c>
      <c r="E4197" t="str">
        <f t="shared" si="195"/>
        <v>26897-BRA-P</v>
      </c>
      <c r="F4197" t="s">
        <v>1583</v>
      </c>
      <c r="G4197" t="s">
        <v>76</v>
      </c>
      <c r="H4197" t="s">
        <v>12</v>
      </c>
      <c r="I4197">
        <v>-52.34</v>
      </c>
      <c r="J4197">
        <v>-14.69</v>
      </c>
      <c r="K4197">
        <v>292</v>
      </c>
      <c r="L4197">
        <v>13104.9</v>
      </c>
      <c r="M4197" t="str">
        <f t="shared" si="196"/>
        <v>Pequeña</v>
      </c>
      <c r="N4197" t="str">
        <f t="shared" si="197"/>
        <v>P</v>
      </c>
      <c r="O4197">
        <v>0.34318700000000002</v>
      </c>
      <c r="P4197" t="s">
        <v>7</v>
      </c>
      <c r="Q4197">
        <v>-4.3699999999999998E-3</v>
      </c>
      <c r="R4197" t="s">
        <v>8</v>
      </c>
      <c r="S4197">
        <v>16.927513000000001</v>
      </c>
      <c r="T4197" t="s">
        <v>70</v>
      </c>
      <c r="U4197">
        <v>341.07053244323532</v>
      </c>
      <c r="V4197">
        <v>26.4</v>
      </c>
      <c r="W4197">
        <v>5.9359999999999999</v>
      </c>
      <c r="X4197">
        <v>77</v>
      </c>
      <c r="Y4197">
        <v>3.5205500000000001</v>
      </c>
      <c r="Z4197">
        <v>136</v>
      </c>
      <c r="AA4197" t="str">
        <f>IF(Z4197=-1,"Flat",
INDEX({"North","Northeast","East","Southeast","South","Southwest","West","Northwest","North"},
MATCH(Z4197,{0;22.5;67.5;112.5;157.5;202.5;247.5;292.5;337.5},1)))</f>
        <v>Southeast</v>
      </c>
      <c r="AB4197">
        <v>0.74829199999999996</v>
      </c>
      <c r="AC4197" t="s">
        <v>10</v>
      </c>
      <c r="AD4197">
        <v>1</v>
      </c>
      <c r="AE4197">
        <v>20</v>
      </c>
      <c r="AF4197">
        <v>4.6189999999999998</v>
      </c>
    </row>
    <row r="4198" spans="1:32" x14ac:dyDescent="0.25">
      <c r="A4198">
        <v>5026</v>
      </c>
      <c r="B4198">
        <v>5446</v>
      </c>
      <c r="C4198">
        <v>5446</v>
      </c>
      <c r="D4198">
        <v>26898</v>
      </c>
      <c r="E4198" t="str">
        <f t="shared" si="195"/>
        <v>26898-BRA-M</v>
      </c>
      <c r="F4198" t="s">
        <v>1584</v>
      </c>
      <c r="G4198" t="s">
        <v>76</v>
      </c>
      <c r="H4198" t="s">
        <v>12</v>
      </c>
      <c r="I4198">
        <v>-44.959999000000003</v>
      </c>
      <c r="J4198">
        <v>-21.26</v>
      </c>
      <c r="K4198">
        <v>915</v>
      </c>
      <c r="L4198">
        <v>35247.599999999999</v>
      </c>
      <c r="M4198" t="str">
        <f t="shared" si="196"/>
        <v>Mediana</v>
      </c>
      <c r="N4198" t="str">
        <f t="shared" si="197"/>
        <v>M</v>
      </c>
      <c r="O4198">
        <v>1.3936999999999999</v>
      </c>
      <c r="P4198" t="s">
        <v>7</v>
      </c>
      <c r="Q4198">
        <v>-5.1640000000000002E-3</v>
      </c>
      <c r="R4198" t="s">
        <v>8</v>
      </c>
      <c r="S4198">
        <v>145.00798</v>
      </c>
      <c r="T4198" t="s">
        <v>49</v>
      </c>
      <c r="U4198">
        <v>464.3225646419379</v>
      </c>
      <c r="V4198">
        <v>20.700001</v>
      </c>
      <c r="W4198">
        <v>5.5810000000000004</v>
      </c>
      <c r="X4198">
        <v>65</v>
      </c>
      <c r="Y4198">
        <v>4.4658300000000022</v>
      </c>
      <c r="Z4198">
        <v>180</v>
      </c>
      <c r="AA4198" t="str">
        <f>IF(Z4198=-1,"Flat",
INDEX({"North","Northeast","East","Southeast","South","Southwest","West","Northwest","North"},
MATCH(Z4198,{0;22.5;67.5;112.5;157.5;202.5;247.5;292.5;337.5},1)))</f>
        <v>South</v>
      </c>
      <c r="AB4198">
        <v>0.59537399999999996</v>
      </c>
      <c r="AC4198" t="s">
        <v>20</v>
      </c>
      <c r="AD4198">
        <v>2.4</v>
      </c>
      <c r="AE4198">
        <v>24</v>
      </c>
      <c r="AF4198">
        <v>4.4450000000000012</v>
      </c>
    </row>
    <row r="4199" spans="1:32" x14ac:dyDescent="0.25">
      <c r="A4199">
        <v>5028</v>
      </c>
      <c r="B4199">
        <v>5448</v>
      </c>
      <c r="C4199">
        <v>5448</v>
      </c>
      <c r="D4199">
        <v>26900</v>
      </c>
      <c r="E4199" t="str">
        <f t="shared" si="195"/>
        <v>26900-BRA-P</v>
      </c>
      <c r="F4199" t="s">
        <v>1585</v>
      </c>
      <c r="G4199" t="s">
        <v>76</v>
      </c>
      <c r="H4199" t="s">
        <v>12</v>
      </c>
      <c r="I4199">
        <v>-44.939999</v>
      </c>
      <c r="J4199">
        <v>-21.25</v>
      </c>
      <c r="K4199">
        <v>912</v>
      </c>
      <c r="L4199">
        <v>121.995</v>
      </c>
      <c r="M4199" t="str">
        <f t="shared" si="196"/>
        <v>Pequeña</v>
      </c>
      <c r="N4199" t="str">
        <f t="shared" si="197"/>
        <v>P</v>
      </c>
      <c r="O4199">
        <v>0.98992400000000003</v>
      </c>
      <c r="P4199" t="s">
        <v>7</v>
      </c>
      <c r="Q4199">
        <v>-2.5822000000000001E-2</v>
      </c>
      <c r="R4199" t="s">
        <v>15</v>
      </c>
      <c r="S4199">
        <v>84.207206999999997</v>
      </c>
      <c r="T4199" t="s">
        <v>19</v>
      </c>
      <c r="U4199">
        <v>1376.380151280581</v>
      </c>
      <c r="V4199">
        <v>20.700001</v>
      </c>
      <c r="W4199">
        <v>5.593</v>
      </c>
      <c r="X4199">
        <v>88.22</v>
      </c>
      <c r="Y4199">
        <v>4.3112000000000021</v>
      </c>
      <c r="Z4199">
        <v>88</v>
      </c>
      <c r="AA4199" t="str">
        <f>IF(Z4199=-1,"Flat",
INDEX({"North","Northeast","East","Southeast","South","Southwest","West","Northwest","North"},
MATCH(Z4199,{0;22.5;67.5;112.5;157.5;202.5;247.5;292.5;337.5},1)))</f>
        <v>East</v>
      </c>
      <c r="AB4199">
        <v>0.79772699999999996</v>
      </c>
      <c r="AC4199" t="s">
        <v>10</v>
      </c>
      <c r="AD4199">
        <v>2.4</v>
      </c>
      <c r="AE4199">
        <v>24</v>
      </c>
      <c r="AF4199">
        <v>4.4539999999999997</v>
      </c>
    </row>
    <row r="4200" spans="1:32" x14ac:dyDescent="0.25">
      <c r="A4200">
        <v>5029</v>
      </c>
      <c r="B4200">
        <v>5449</v>
      </c>
      <c r="C4200">
        <v>5449</v>
      </c>
      <c r="D4200">
        <v>26901</v>
      </c>
      <c r="E4200" t="str">
        <f t="shared" si="195"/>
        <v>26901-BRA-P</v>
      </c>
      <c r="F4200" t="s">
        <v>1586</v>
      </c>
      <c r="G4200" t="s">
        <v>76</v>
      </c>
      <c r="H4200" t="s">
        <v>12</v>
      </c>
      <c r="I4200">
        <v>-44.999198999999997</v>
      </c>
      <c r="J4200">
        <v>-21.242598999999998</v>
      </c>
      <c r="K4200">
        <v>904</v>
      </c>
      <c r="L4200">
        <v>93.491</v>
      </c>
      <c r="M4200" t="str">
        <f t="shared" si="196"/>
        <v>Pequeña</v>
      </c>
      <c r="N4200" t="str">
        <f t="shared" si="197"/>
        <v>P</v>
      </c>
      <c r="O4200">
        <v>1.6338900000000001</v>
      </c>
      <c r="P4200" t="s">
        <v>7</v>
      </c>
      <c r="Q4200">
        <v>3.3369999999999997E-2</v>
      </c>
      <c r="R4200" t="s">
        <v>80</v>
      </c>
      <c r="S4200">
        <v>27.012664999999998</v>
      </c>
      <c r="T4200" t="s">
        <v>9</v>
      </c>
      <c r="U4200">
        <v>18.931405247545211</v>
      </c>
      <c r="V4200">
        <v>20.799999</v>
      </c>
      <c r="W4200">
        <v>5.5949999999999998</v>
      </c>
      <c r="X4200">
        <v>88.22</v>
      </c>
      <c r="Y4200">
        <v>4.93208</v>
      </c>
      <c r="Z4200">
        <v>88</v>
      </c>
      <c r="AA4200" t="str">
        <f>IF(Z4200=-1,"Flat",
INDEX({"North","Northeast","East","Southeast","South","Southwest","West","Northwest","North"},
MATCH(Z4200,{0;22.5;67.5;112.5;157.5;202.5;247.5;292.5;337.5},1)))</f>
        <v>East</v>
      </c>
      <c r="AB4200">
        <v>0.73924400000000001</v>
      </c>
      <c r="AC4200" t="s">
        <v>10</v>
      </c>
      <c r="AD4200">
        <v>2.4</v>
      </c>
      <c r="AE4200">
        <v>24</v>
      </c>
      <c r="AF4200">
        <v>4.4489999999999998</v>
      </c>
    </row>
    <row r="4201" spans="1:32" x14ac:dyDescent="0.25">
      <c r="A4201">
        <v>5030</v>
      </c>
      <c r="B4201">
        <v>5450</v>
      </c>
      <c r="C4201">
        <v>5450</v>
      </c>
      <c r="D4201">
        <v>26902</v>
      </c>
      <c r="E4201" t="str">
        <f t="shared" si="195"/>
        <v>26902-BRA-P</v>
      </c>
      <c r="F4201" t="s">
        <v>1587</v>
      </c>
      <c r="G4201" t="s">
        <v>76</v>
      </c>
      <c r="H4201" t="s">
        <v>12</v>
      </c>
      <c r="I4201">
        <v>-44.990001999999997</v>
      </c>
      <c r="J4201">
        <v>-21.25</v>
      </c>
      <c r="K4201">
        <v>898</v>
      </c>
      <c r="L4201">
        <v>46.234000000000002</v>
      </c>
      <c r="M4201" t="str">
        <f t="shared" si="196"/>
        <v>Pequeña</v>
      </c>
      <c r="N4201" t="str">
        <f t="shared" si="197"/>
        <v>P</v>
      </c>
      <c r="O4201">
        <v>1.30887</v>
      </c>
      <c r="P4201" t="s">
        <v>7</v>
      </c>
      <c r="Q4201">
        <v>-1.5096E-2</v>
      </c>
      <c r="R4201" t="s">
        <v>15</v>
      </c>
      <c r="S4201">
        <v>341.56506300000001</v>
      </c>
      <c r="T4201" t="s">
        <v>70</v>
      </c>
      <c r="U4201">
        <v>130.5345265435939</v>
      </c>
      <c r="V4201">
        <v>20.799999</v>
      </c>
      <c r="W4201">
        <v>5.5890000000000004</v>
      </c>
      <c r="X4201">
        <v>88.22</v>
      </c>
      <c r="Y4201">
        <v>4.7479500000000003</v>
      </c>
      <c r="Z4201">
        <v>88</v>
      </c>
      <c r="AA4201" t="str">
        <f>IF(Z4201=-1,"Flat",
INDEX({"North","Northeast","East","Southeast","South","Southwest","West","Northwest","North"},
MATCH(Z4201,{0;22.5;67.5;112.5;157.5;202.5;247.5;292.5;337.5},1)))</f>
        <v>East</v>
      </c>
      <c r="AB4201">
        <v>0.74273199999999995</v>
      </c>
      <c r="AC4201" t="s">
        <v>10</v>
      </c>
      <c r="AD4201">
        <v>3</v>
      </c>
      <c r="AE4201">
        <v>24</v>
      </c>
      <c r="AF4201">
        <v>4.452</v>
      </c>
    </row>
    <row r="4202" spans="1:32" x14ac:dyDescent="0.25">
      <c r="A4202">
        <v>5031</v>
      </c>
      <c r="B4202">
        <v>5451</v>
      </c>
      <c r="C4202">
        <v>5451</v>
      </c>
      <c r="D4202">
        <v>26903</v>
      </c>
      <c r="E4202" t="str">
        <f t="shared" si="195"/>
        <v>26903-BRA-P</v>
      </c>
      <c r="F4202" t="s">
        <v>1588</v>
      </c>
      <c r="G4202" t="s">
        <v>76</v>
      </c>
      <c r="H4202" t="s">
        <v>12</v>
      </c>
      <c r="I4202">
        <v>-42.6404</v>
      </c>
      <c r="J4202">
        <v>-21.531400999999999</v>
      </c>
      <c r="K4202">
        <v>237</v>
      </c>
      <c r="L4202">
        <v>2337.2800000000002</v>
      </c>
      <c r="M4202" t="str">
        <f t="shared" si="196"/>
        <v>Pequeña</v>
      </c>
      <c r="N4202" t="str">
        <f t="shared" si="197"/>
        <v>P</v>
      </c>
      <c r="O4202">
        <v>0.89935699999999996</v>
      </c>
      <c r="P4202" t="s">
        <v>7</v>
      </c>
      <c r="Q4202">
        <v>7.9500000000000003E-4</v>
      </c>
      <c r="R4202" t="s">
        <v>8</v>
      </c>
      <c r="S4202">
        <v>180.909378</v>
      </c>
      <c r="T4202" t="s">
        <v>13</v>
      </c>
      <c r="U4202">
        <v>374.35220629351448</v>
      </c>
      <c r="V4202">
        <v>23.1</v>
      </c>
      <c r="W4202">
        <v>5.2149999999999999</v>
      </c>
      <c r="X4202">
        <v>75</v>
      </c>
      <c r="Y4202">
        <v>3.4796499999999999</v>
      </c>
      <c r="Z4202">
        <v>130</v>
      </c>
      <c r="AA4202" t="str">
        <f>IF(Z4202=-1,"Flat",
INDEX({"North","Northeast","East","Southeast","South","Southwest","West","Northwest","North"},
MATCH(Z4202,{0;22.5;67.5;112.5;157.5;202.5;247.5;292.5;337.5},1)))</f>
        <v>Southeast</v>
      </c>
      <c r="AB4202">
        <v>0.59746999999999995</v>
      </c>
      <c r="AC4202" t="s">
        <v>20</v>
      </c>
      <c r="AD4202">
        <v>2.2999999999999998</v>
      </c>
      <c r="AE4202">
        <v>22</v>
      </c>
      <c r="AF4202">
        <v>4.1269999999999998</v>
      </c>
    </row>
    <row r="4203" spans="1:32" x14ac:dyDescent="0.25">
      <c r="A4203">
        <v>5032</v>
      </c>
      <c r="B4203">
        <v>5452</v>
      </c>
      <c r="C4203">
        <v>5452</v>
      </c>
      <c r="D4203">
        <v>26904</v>
      </c>
      <c r="E4203" t="str">
        <f t="shared" si="195"/>
        <v>26904-BRA-P</v>
      </c>
      <c r="F4203" t="s">
        <v>1589</v>
      </c>
      <c r="G4203" t="s">
        <v>76</v>
      </c>
      <c r="H4203" t="s">
        <v>12</v>
      </c>
      <c r="I4203">
        <v>-48.742801999999998</v>
      </c>
      <c r="J4203">
        <v>-16.618998999999999</v>
      </c>
      <c r="K4203">
        <v>1027</v>
      </c>
      <c r="L4203">
        <v>11257.6</v>
      </c>
      <c r="M4203" t="str">
        <f t="shared" si="196"/>
        <v>Pequeña</v>
      </c>
      <c r="N4203" t="str">
        <f t="shared" si="197"/>
        <v>P</v>
      </c>
      <c r="O4203">
        <v>2.0385</v>
      </c>
      <c r="P4203" t="s">
        <v>32</v>
      </c>
      <c r="Q4203">
        <v>-3.5750000000000001E-3</v>
      </c>
      <c r="R4203" t="s">
        <v>8</v>
      </c>
      <c r="S4203">
        <v>223.86558500000001</v>
      </c>
      <c r="T4203" t="s">
        <v>23</v>
      </c>
      <c r="U4203">
        <v>1359.693627094158</v>
      </c>
      <c r="V4203">
        <v>22.4</v>
      </c>
      <c r="W4203">
        <v>5.9450000000000003</v>
      </c>
      <c r="X4203">
        <v>60</v>
      </c>
      <c r="Y4203">
        <v>5.2579900000000004</v>
      </c>
      <c r="Z4203">
        <v>140</v>
      </c>
      <c r="AA4203" t="str">
        <f>IF(Z4203=-1,"Flat",
INDEX({"North","Northeast","East","Southeast","South","Southwest","West","Northwest","North"},
MATCH(Z4203,{0;22.5;67.5;112.5;157.5;202.5;247.5;292.5;337.5},1)))</f>
        <v>Southeast</v>
      </c>
      <c r="AB4203">
        <v>0.59467999999999999</v>
      </c>
      <c r="AC4203" t="s">
        <v>20</v>
      </c>
      <c r="AD4203">
        <v>3</v>
      </c>
      <c r="AE4203">
        <v>22</v>
      </c>
      <c r="AF4203">
        <v>4.694</v>
      </c>
    </row>
    <row r="4204" spans="1:32" x14ac:dyDescent="0.25">
      <c r="A4204">
        <v>5036</v>
      </c>
      <c r="B4204">
        <v>5456</v>
      </c>
      <c r="C4204">
        <v>5456</v>
      </c>
      <c r="D4204">
        <v>26908</v>
      </c>
      <c r="E4204" t="str">
        <f t="shared" si="195"/>
        <v>26908-BRA-P</v>
      </c>
      <c r="F4204" t="s">
        <v>1590</v>
      </c>
      <c r="G4204" t="s">
        <v>76</v>
      </c>
      <c r="H4204" t="s">
        <v>12</v>
      </c>
      <c r="I4204">
        <v>-44.428100999999998</v>
      </c>
      <c r="J4204">
        <v>-19.986699999999999</v>
      </c>
      <c r="K4204">
        <v>782</v>
      </c>
      <c r="L4204">
        <v>413.30700000000002</v>
      </c>
      <c r="M4204" t="str">
        <f t="shared" si="196"/>
        <v>Pequeña</v>
      </c>
      <c r="N4204" t="str">
        <f t="shared" si="197"/>
        <v>P</v>
      </c>
      <c r="O4204">
        <v>4.2321400000000002</v>
      </c>
      <c r="P4204" t="s">
        <v>32</v>
      </c>
      <c r="Q4204">
        <v>1.1919999999999999E-3</v>
      </c>
      <c r="R4204" t="s">
        <v>8</v>
      </c>
      <c r="S4204">
        <v>0.57872599999999996</v>
      </c>
      <c r="T4204" t="s">
        <v>70</v>
      </c>
      <c r="U4204">
        <v>24.08850186585542</v>
      </c>
      <c r="V4204">
        <v>21.9</v>
      </c>
      <c r="W4204">
        <v>5.6429999999999998</v>
      </c>
      <c r="X4204">
        <v>65</v>
      </c>
      <c r="Y4204">
        <v>3.3602599999999998</v>
      </c>
      <c r="Z4204">
        <v>110</v>
      </c>
      <c r="AA4204" t="str">
        <f>IF(Z4204=-1,"Flat",
INDEX({"North","Northeast","East","Southeast","South","Southwest","West","Northwest","North"},
MATCH(Z4204,{0;22.5;67.5;112.5;157.5;202.5;247.5;292.5;337.5},1)))</f>
        <v>East</v>
      </c>
      <c r="AB4204">
        <v>0.78948700000000005</v>
      </c>
      <c r="AC4204" t="s">
        <v>10</v>
      </c>
      <c r="AD4204">
        <v>1</v>
      </c>
      <c r="AE4204">
        <v>23</v>
      </c>
      <c r="AF4204">
        <v>4.4800000000000022</v>
      </c>
    </row>
    <row r="4205" spans="1:32" x14ac:dyDescent="0.25">
      <c r="A4205">
        <v>5041</v>
      </c>
      <c r="B4205">
        <v>5461</v>
      </c>
      <c r="C4205">
        <v>5461</v>
      </c>
      <c r="D4205">
        <v>26913</v>
      </c>
      <c r="E4205" t="str">
        <f t="shared" si="195"/>
        <v>26913-BRA-P</v>
      </c>
      <c r="F4205" t="s">
        <v>1591</v>
      </c>
      <c r="G4205" t="s">
        <v>76</v>
      </c>
      <c r="H4205" t="s">
        <v>12</v>
      </c>
      <c r="I4205">
        <v>-53.130001</v>
      </c>
      <c r="J4205">
        <v>-22.93</v>
      </c>
      <c r="K4205">
        <v>480</v>
      </c>
      <c r="L4205">
        <v>51.353999999999999</v>
      </c>
      <c r="M4205" t="str">
        <f t="shared" si="196"/>
        <v>Pequeña</v>
      </c>
      <c r="N4205" t="str">
        <f t="shared" si="197"/>
        <v>P</v>
      </c>
      <c r="O4205">
        <v>1.79521</v>
      </c>
      <c r="P4205" t="s">
        <v>7</v>
      </c>
      <c r="Q4205">
        <v>7.9500000000000003E-4</v>
      </c>
      <c r="R4205" t="s">
        <v>8</v>
      </c>
      <c r="S4205">
        <v>23.916245</v>
      </c>
      <c r="T4205" t="s">
        <v>9</v>
      </c>
      <c r="U4205">
        <v>172.37050387503069</v>
      </c>
      <c r="V4205">
        <v>23.1</v>
      </c>
      <c r="W4205">
        <v>5.63</v>
      </c>
      <c r="X4205">
        <v>74.22</v>
      </c>
      <c r="Y4205">
        <v>6.8597900000000003</v>
      </c>
      <c r="Z4205">
        <v>74.900000000000006</v>
      </c>
      <c r="AA4205" t="str">
        <f>IF(Z4205=-1,"Flat",
INDEX({"North","Northeast","East","Southeast","South","Southwest","West","Northwest","North"},
MATCH(Z4205,{0;22.5;67.5;112.5;157.5;202.5;247.5;292.5;337.5},1)))</f>
        <v>East</v>
      </c>
      <c r="AB4205">
        <v>0.74297999999999997</v>
      </c>
      <c r="AC4205" t="s">
        <v>10</v>
      </c>
      <c r="AD4205">
        <v>1</v>
      </c>
      <c r="AE4205">
        <v>24</v>
      </c>
      <c r="AF4205">
        <v>4.4729999999999999</v>
      </c>
    </row>
    <row r="4206" spans="1:32" x14ac:dyDescent="0.25">
      <c r="A4206">
        <v>5043</v>
      </c>
      <c r="B4206">
        <v>5463</v>
      </c>
      <c r="C4206">
        <v>5463</v>
      </c>
      <c r="D4206">
        <v>26915</v>
      </c>
      <c r="E4206" t="str">
        <f t="shared" si="195"/>
        <v>26915-BRA-P</v>
      </c>
      <c r="F4206" t="s">
        <v>1592</v>
      </c>
      <c r="G4206" t="s">
        <v>76</v>
      </c>
      <c r="H4206" t="s">
        <v>12</v>
      </c>
      <c r="I4206">
        <v>-53.110000999999997</v>
      </c>
      <c r="J4206">
        <v>-22.91</v>
      </c>
      <c r="K4206">
        <v>384</v>
      </c>
      <c r="L4206">
        <v>100.18600000000001</v>
      </c>
      <c r="M4206" t="str">
        <f t="shared" si="196"/>
        <v>Pequeña</v>
      </c>
      <c r="N4206" t="str">
        <f t="shared" si="197"/>
        <v>P</v>
      </c>
      <c r="O4206">
        <v>1.44492</v>
      </c>
      <c r="P4206" t="s">
        <v>7</v>
      </c>
      <c r="Q4206">
        <v>-7.9450000000000007E-3</v>
      </c>
      <c r="R4206" t="s">
        <v>8</v>
      </c>
      <c r="S4206">
        <v>69.775138999999996</v>
      </c>
      <c r="T4206" t="s">
        <v>19</v>
      </c>
      <c r="U4206">
        <v>2012.4412332648999</v>
      </c>
      <c r="V4206">
        <v>23.4</v>
      </c>
      <c r="W4206">
        <v>5.64</v>
      </c>
      <c r="X4206">
        <v>74.22</v>
      </c>
      <c r="Y4206">
        <v>6.4540699999999998</v>
      </c>
      <c r="Z4206">
        <v>74.900000000000006</v>
      </c>
      <c r="AA4206" t="str">
        <f>IF(Z4206=-1,"Flat",
INDEX({"North","Northeast","East","Southeast","South","Southwest","West","Northwest","North"},
MATCH(Z4206,{0;22.5;67.5;112.5;157.5;202.5;247.5;292.5;337.5},1)))</f>
        <v>East</v>
      </c>
      <c r="AB4206">
        <v>0.74324999999999997</v>
      </c>
      <c r="AC4206" t="s">
        <v>10</v>
      </c>
      <c r="AD4206">
        <v>1</v>
      </c>
      <c r="AE4206">
        <v>24</v>
      </c>
      <c r="AF4206">
        <v>4.4660000000000002</v>
      </c>
    </row>
    <row r="4207" spans="1:32" x14ac:dyDescent="0.25">
      <c r="A4207">
        <v>5051</v>
      </c>
      <c r="B4207">
        <v>5471</v>
      </c>
      <c r="C4207">
        <v>5471</v>
      </c>
      <c r="D4207">
        <v>26923</v>
      </c>
      <c r="E4207" t="str">
        <f t="shared" si="195"/>
        <v>26923-BRA-P</v>
      </c>
      <c r="F4207" t="s">
        <v>1593</v>
      </c>
      <c r="G4207" t="s">
        <v>76</v>
      </c>
      <c r="H4207" t="s">
        <v>12</v>
      </c>
      <c r="I4207">
        <v>-38.650002000000001</v>
      </c>
      <c r="J4207">
        <v>-7.98</v>
      </c>
      <c r="K4207">
        <v>450</v>
      </c>
      <c r="L4207">
        <v>72.769000000000005</v>
      </c>
      <c r="M4207" t="str">
        <f t="shared" si="196"/>
        <v>Pequeña</v>
      </c>
      <c r="N4207" t="str">
        <f t="shared" si="197"/>
        <v>P</v>
      </c>
      <c r="O4207">
        <v>0.86824100000000004</v>
      </c>
      <c r="P4207" t="s">
        <v>7</v>
      </c>
      <c r="Q4207">
        <v>1.5889999999999999E-3</v>
      </c>
      <c r="R4207" t="s">
        <v>8</v>
      </c>
      <c r="S4207">
        <v>62.592426000000003</v>
      </c>
      <c r="T4207" t="s">
        <v>9</v>
      </c>
      <c r="U4207">
        <v>488.32261754837668</v>
      </c>
      <c r="V4207">
        <v>26.6</v>
      </c>
      <c r="W4207">
        <v>5.9180000000000001</v>
      </c>
      <c r="X4207">
        <v>62.13</v>
      </c>
      <c r="Y4207">
        <v>5.7628599999999999</v>
      </c>
      <c r="Z4207">
        <v>124.9</v>
      </c>
      <c r="AA4207" t="str">
        <f>IF(Z4207=-1,"Flat",
INDEX({"North","Northeast","East","Southeast","South","Southwest","West","Northwest","North"},
MATCH(Z4207,{0;22.5;67.5;112.5;157.5;202.5;247.5;292.5;337.5},1)))</f>
        <v>Southeast</v>
      </c>
      <c r="AB4207">
        <v>0.74891799999999997</v>
      </c>
      <c r="AC4207" t="s">
        <v>10</v>
      </c>
      <c r="AD4207">
        <v>1</v>
      </c>
      <c r="AE4207">
        <v>9</v>
      </c>
      <c r="AF4207">
        <v>4.5940000000000003</v>
      </c>
    </row>
    <row r="4208" spans="1:32" x14ac:dyDescent="0.25">
      <c r="A4208">
        <v>5052</v>
      </c>
      <c r="B4208">
        <v>5472</v>
      </c>
      <c r="C4208">
        <v>5472</v>
      </c>
      <c r="D4208">
        <v>26924</v>
      </c>
      <c r="E4208" t="str">
        <f t="shared" si="195"/>
        <v>26924-BRA-P</v>
      </c>
      <c r="F4208" t="s">
        <v>1594</v>
      </c>
      <c r="G4208" t="s">
        <v>76</v>
      </c>
      <c r="H4208" t="s">
        <v>12</v>
      </c>
      <c r="I4208">
        <v>-43.709999000000003</v>
      </c>
      <c r="J4208">
        <v>-22.450001</v>
      </c>
      <c r="K4208">
        <v>504</v>
      </c>
      <c r="L4208">
        <v>61.350999999999999</v>
      </c>
      <c r="M4208" t="str">
        <f t="shared" si="196"/>
        <v>Pequeña</v>
      </c>
      <c r="N4208" t="str">
        <f t="shared" si="197"/>
        <v>P</v>
      </c>
      <c r="O4208">
        <v>2.8654000000000002</v>
      </c>
      <c r="P4208" t="s">
        <v>32</v>
      </c>
      <c r="Q4208">
        <v>-1.9859999999999999E-3</v>
      </c>
      <c r="R4208" t="s">
        <v>8</v>
      </c>
      <c r="S4208">
        <v>316.61352499999998</v>
      </c>
      <c r="T4208" t="s">
        <v>30</v>
      </c>
      <c r="U4208">
        <v>943.98785984335427</v>
      </c>
      <c r="V4208">
        <v>21.799999</v>
      </c>
      <c r="W4208">
        <v>5.1070000000000002</v>
      </c>
      <c r="X4208">
        <v>80.56</v>
      </c>
      <c r="Y4208">
        <v>6.5242300000000002</v>
      </c>
      <c r="Z4208">
        <v>104.7</v>
      </c>
      <c r="AA4208" t="str">
        <f>IF(Z4208=-1,"Flat",
INDEX({"North","Northeast","East","Southeast","South","Southwest","West","Northwest","North"},
MATCH(Z4208,{0;22.5;67.5;112.5;157.5;202.5;247.5;292.5;337.5},1)))</f>
        <v>East</v>
      </c>
      <c r="AB4208">
        <v>0.78674999999999995</v>
      </c>
      <c r="AC4208" t="s">
        <v>10</v>
      </c>
      <c r="AD4208">
        <v>1</v>
      </c>
      <c r="AE4208">
        <v>23</v>
      </c>
      <c r="AF4208">
        <v>4.0739999999999998</v>
      </c>
    </row>
    <row r="4209" spans="1:32" x14ac:dyDescent="0.25">
      <c r="A4209">
        <v>5053</v>
      </c>
      <c r="B4209">
        <v>5473</v>
      </c>
      <c r="C4209">
        <v>5473</v>
      </c>
      <c r="D4209">
        <v>26925</v>
      </c>
      <c r="E4209" t="str">
        <f t="shared" si="195"/>
        <v>26925-BRA-P</v>
      </c>
      <c r="F4209" t="s">
        <v>1595</v>
      </c>
      <c r="G4209" t="s">
        <v>76</v>
      </c>
      <c r="H4209" t="s">
        <v>12</v>
      </c>
      <c r="I4209">
        <v>-44.303001000000002</v>
      </c>
      <c r="J4209">
        <v>-15.903499999999999</v>
      </c>
      <c r="K4209">
        <v>775</v>
      </c>
      <c r="L4209">
        <v>396.29599999999999</v>
      </c>
      <c r="M4209" t="str">
        <f t="shared" si="196"/>
        <v>Pequeña</v>
      </c>
      <c r="N4209" t="str">
        <f t="shared" si="197"/>
        <v>P</v>
      </c>
      <c r="O4209">
        <v>1.0982000000000001</v>
      </c>
      <c r="P4209" t="s">
        <v>7</v>
      </c>
      <c r="Q4209">
        <v>9.5340000000000008E-3</v>
      </c>
      <c r="R4209" t="s">
        <v>8</v>
      </c>
      <c r="S4209">
        <v>297.89727800000003</v>
      </c>
      <c r="T4209" t="s">
        <v>30</v>
      </c>
      <c r="U4209">
        <v>131.2996879450555</v>
      </c>
      <c r="V4209">
        <v>24.4</v>
      </c>
      <c r="W4209">
        <v>6.0789999999999997</v>
      </c>
      <c r="X4209">
        <v>50</v>
      </c>
      <c r="Y4209">
        <v>6.39297</v>
      </c>
      <c r="Z4209">
        <v>110</v>
      </c>
      <c r="AA4209" t="str">
        <f>IF(Z4209=-1,"Flat",
INDEX({"North","Northeast","East","Southeast","South","Southwest","West","Northwest","North"},
MATCH(Z4209,{0;22.5;67.5;112.5;157.5;202.5;247.5;292.5;337.5},1)))</f>
        <v>East</v>
      </c>
      <c r="AB4209">
        <v>0.74484099999999998</v>
      </c>
      <c r="AC4209" t="s">
        <v>10</v>
      </c>
      <c r="AD4209">
        <v>1.1000000000000001</v>
      </c>
      <c r="AE4209">
        <v>20</v>
      </c>
      <c r="AF4209">
        <v>4.7640000000000002</v>
      </c>
    </row>
    <row r="4210" spans="1:32" x14ac:dyDescent="0.25">
      <c r="A4210">
        <v>5067</v>
      </c>
      <c r="B4210">
        <v>5487</v>
      </c>
      <c r="C4210">
        <v>5487</v>
      </c>
      <c r="D4210">
        <v>26939</v>
      </c>
      <c r="E4210" t="str">
        <f t="shared" si="195"/>
        <v>26939-BRA-P</v>
      </c>
      <c r="F4210" t="s">
        <v>1596</v>
      </c>
      <c r="G4210" t="s">
        <v>76</v>
      </c>
      <c r="H4210" t="s">
        <v>12</v>
      </c>
      <c r="I4210">
        <v>-45.130099999999999</v>
      </c>
      <c r="J4210">
        <v>-22.726500000000001</v>
      </c>
      <c r="K4210">
        <v>529</v>
      </c>
      <c r="L4210">
        <v>62.631999999999998</v>
      </c>
      <c r="M4210" t="str">
        <f t="shared" si="196"/>
        <v>Pequeña</v>
      </c>
      <c r="N4210" t="str">
        <f t="shared" si="197"/>
        <v>P</v>
      </c>
      <c r="O4210">
        <v>0.18612100000000001</v>
      </c>
      <c r="P4210" t="s">
        <v>7</v>
      </c>
      <c r="Q4210">
        <v>-3.5750000000000001E-3</v>
      </c>
      <c r="R4210" t="s">
        <v>8</v>
      </c>
      <c r="S4210">
        <v>355.60128800000001</v>
      </c>
      <c r="T4210" t="s">
        <v>70</v>
      </c>
      <c r="U4210">
        <v>1218.1284657395199</v>
      </c>
      <c r="V4210">
        <v>21.4</v>
      </c>
      <c r="W4210">
        <v>5.3550000000000004</v>
      </c>
      <c r="X4210">
        <v>80.22</v>
      </c>
      <c r="Y4210">
        <v>4.2198200000000012</v>
      </c>
      <c r="Z4210">
        <v>114</v>
      </c>
      <c r="AA4210" t="str">
        <f>IF(Z4210=-1,"Flat",
INDEX({"North","Northeast","East","Southeast","South","Southwest","West","Northwest","North"},
MATCH(Z4210,{0;22.5;67.5;112.5;157.5;202.5;247.5;292.5;337.5},1)))</f>
        <v>Southeast</v>
      </c>
      <c r="AB4210">
        <v>0.8</v>
      </c>
      <c r="AC4210" t="s">
        <v>10</v>
      </c>
      <c r="AD4210">
        <v>1</v>
      </c>
      <c r="AE4210">
        <v>24</v>
      </c>
      <c r="AF4210">
        <v>4.2469999999999999</v>
      </c>
    </row>
    <row r="4211" spans="1:32" x14ac:dyDescent="0.25">
      <c r="A4211">
        <v>5071</v>
      </c>
      <c r="B4211">
        <v>5491</v>
      </c>
      <c r="C4211">
        <v>5491</v>
      </c>
      <c r="D4211">
        <v>26943</v>
      </c>
      <c r="E4211" t="str">
        <f t="shared" si="195"/>
        <v>26943-BRA-P</v>
      </c>
      <c r="F4211" t="s">
        <v>1597</v>
      </c>
      <c r="G4211" t="s">
        <v>76</v>
      </c>
      <c r="H4211" t="s">
        <v>12</v>
      </c>
      <c r="I4211">
        <v>-48.220001000000003</v>
      </c>
      <c r="J4211">
        <v>-18.66</v>
      </c>
      <c r="K4211">
        <v>945</v>
      </c>
      <c r="L4211">
        <v>19619.599999999999</v>
      </c>
      <c r="M4211" t="str">
        <f t="shared" si="196"/>
        <v>Pequeña</v>
      </c>
      <c r="N4211" t="str">
        <f t="shared" si="197"/>
        <v>P</v>
      </c>
      <c r="O4211">
        <v>1.9123399999999999</v>
      </c>
      <c r="P4211" t="s">
        <v>7</v>
      </c>
      <c r="Q4211">
        <v>7.548E-3</v>
      </c>
      <c r="R4211" t="s">
        <v>8</v>
      </c>
      <c r="S4211">
        <v>232.27500900000001</v>
      </c>
      <c r="T4211" t="s">
        <v>23</v>
      </c>
      <c r="U4211">
        <v>1683.570790898764</v>
      </c>
      <c r="V4211">
        <v>21.9</v>
      </c>
      <c r="W4211">
        <v>5.96</v>
      </c>
      <c r="X4211">
        <v>65</v>
      </c>
      <c r="Y4211">
        <v>6.1597900000000001</v>
      </c>
      <c r="Z4211">
        <v>150</v>
      </c>
      <c r="AA4211" t="str">
        <f>IF(Z4211=-1,"Flat",
INDEX({"North","Northeast","East","Southeast","South","Southwest","West","Northwest","North"},
MATCH(Z4211,{0;22.5;67.5;112.5;157.5;202.5;247.5;292.5;337.5},1)))</f>
        <v>Southeast</v>
      </c>
      <c r="AB4211">
        <v>0.59304100000000004</v>
      </c>
      <c r="AC4211" t="s">
        <v>20</v>
      </c>
      <c r="AD4211">
        <v>2</v>
      </c>
      <c r="AE4211">
        <v>23</v>
      </c>
      <c r="AF4211">
        <v>4.7290000000000001</v>
      </c>
    </row>
    <row r="4212" spans="1:32" x14ac:dyDescent="0.25">
      <c r="A4212">
        <v>5072</v>
      </c>
      <c r="B4212">
        <v>5492</v>
      </c>
      <c r="C4212">
        <v>5492</v>
      </c>
      <c r="D4212">
        <v>26944</v>
      </c>
      <c r="E4212" t="str">
        <f t="shared" si="195"/>
        <v>26944-BRA-M</v>
      </c>
      <c r="F4212" t="s">
        <v>1598</v>
      </c>
      <c r="G4212" t="s">
        <v>76</v>
      </c>
      <c r="H4212" t="s">
        <v>12</v>
      </c>
      <c r="I4212">
        <v>-56</v>
      </c>
      <c r="J4212">
        <v>-13</v>
      </c>
      <c r="K4212">
        <v>407</v>
      </c>
      <c r="L4212">
        <v>24808.5</v>
      </c>
      <c r="M4212" t="str">
        <f t="shared" si="196"/>
        <v>Mediana</v>
      </c>
      <c r="N4212" t="str">
        <f t="shared" si="197"/>
        <v>M</v>
      </c>
      <c r="O4212">
        <v>0.63356000000000001</v>
      </c>
      <c r="P4212" t="s">
        <v>7</v>
      </c>
      <c r="Q4212">
        <v>3.97E-4</v>
      </c>
      <c r="R4212" t="s">
        <v>8</v>
      </c>
      <c r="S4212">
        <v>112.52056899999999</v>
      </c>
      <c r="T4212" t="s">
        <v>49</v>
      </c>
      <c r="U4212">
        <v>3813.346413456462</v>
      </c>
      <c r="V4212">
        <v>25.4</v>
      </c>
      <c r="W4212">
        <v>5.6630000000000003</v>
      </c>
      <c r="X4212">
        <v>66</v>
      </c>
      <c r="Y4212">
        <v>4.3963099999999997</v>
      </c>
      <c r="Z4212">
        <v>180</v>
      </c>
      <c r="AA4212" t="str">
        <f>IF(Z4212=-1,"Flat",
INDEX({"North","Northeast","East","Southeast","South","Southwest","West","Northwest","North"},
MATCH(Z4212,{0;22.5;67.5;112.5;157.5;202.5;247.5;292.5;337.5},1)))</f>
        <v>South</v>
      </c>
      <c r="AB4212">
        <v>0.59731900000000004</v>
      </c>
      <c r="AC4212" t="s">
        <v>20</v>
      </c>
      <c r="AD4212">
        <v>1</v>
      </c>
      <c r="AE4212">
        <v>19</v>
      </c>
      <c r="AF4212">
        <v>4.4329999999999998</v>
      </c>
    </row>
    <row r="4213" spans="1:32" x14ac:dyDescent="0.25">
      <c r="A4213">
        <v>5073</v>
      </c>
      <c r="B4213">
        <v>5493</v>
      </c>
      <c r="C4213">
        <v>5493</v>
      </c>
      <c r="D4213">
        <v>26945</v>
      </c>
      <c r="E4213" t="str">
        <f t="shared" si="195"/>
        <v>26945-BRA-P</v>
      </c>
      <c r="F4213" t="s">
        <v>1599</v>
      </c>
      <c r="G4213" t="s">
        <v>76</v>
      </c>
      <c r="H4213" t="s">
        <v>12</v>
      </c>
      <c r="I4213">
        <v>-56.150002000000001</v>
      </c>
      <c r="J4213">
        <v>-12.88</v>
      </c>
      <c r="K4213">
        <v>398</v>
      </c>
      <c r="L4213">
        <v>105.36799999999999</v>
      </c>
      <c r="M4213" t="str">
        <f t="shared" si="196"/>
        <v>Pequeña</v>
      </c>
      <c r="N4213" t="str">
        <f t="shared" si="197"/>
        <v>P</v>
      </c>
      <c r="O4213">
        <v>0.60695399999999999</v>
      </c>
      <c r="P4213" t="s">
        <v>7</v>
      </c>
      <c r="Q4213">
        <v>7.548E-3</v>
      </c>
      <c r="R4213" t="s">
        <v>8</v>
      </c>
      <c r="S4213">
        <v>311.18591300000003</v>
      </c>
      <c r="T4213" t="s">
        <v>30</v>
      </c>
      <c r="U4213">
        <v>12011.458818422931</v>
      </c>
      <c r="V4213">
        <v>25.299999</v>
      </c>
      <c r="W4213">
        <v>5.6440000000000001</v>
      </c>
      <c r="X4213">
        <v>70</v>
      </c>
      <c r="Y4213">
        <v>4.34056</v>
      </c>
      <c r="Z4213">
        <v>115</v>
      </c>
      <c r="AA4213" t="str">
        <f>IF(Z4213=-1,"Flat",
INDEX({"North","Northeast","East","Southeast","South","Southwest","West","Northwest","North"},
MATCH(Z4213,{0;22.5;67.5;112.5;157.5;202.5;247.5;292.5;337.5},1)))</f>
        <v>Southeast</v>
      </c>
      <c r="AB4213">
        <v>0.66917300000000002</v>
      </c>
      <c r="AC4213" t="s">
        <v>10</v>
      </c>
      <c r="AD4213">
        <v>1</v>
      </c>
      <c r="AE4213">
        <v>18</v>
      </c>
      <c r="AF4213">
        <v>4.4210000000000012</v>
      </c>
    </row>
    <row r="4214" spans="1:32" x14ac:dyDescent="0.25">
      <c r="A4214">
        <v>5074</v>
      </c>
      <c r="B4214">
        <v>5494</v>
      </c>
      <c r="C4214">
        <v>5494</v>
      </c>
      <c r="D4214">
        <v>26946</v>
      </c>
      <c r="E4214" t="str">
        <f t="shared" si="195"/>
        <v>26946-BRA-P</v>
      </c>
      <c r="F4214" t="s">
        <v>1600</v>
      </c>
      <c r="G4214" t="s">
        <v>76</v>
      </c>
      <c r="H4214" t="s">
        <v>12</v>
      </c>
      <c r="I4214">
        <v>-45.509998000000003</v>
      </c>
      <c r="J4214">
        <v>-20.059999000000001</v>
      </c>
      <c r="K4214">
        <v>707</v>
      </c>
      <c r="L4214">
        <v>41.816000000000003</v>
      </c>
      <c r="M4214" t="str">
        <f t="shared" si="196"/>
        <v>Pequeña</v>
      </c>
      <c r="N4214" t="str">
        <f t="shared" si="197"/>
        <v>P</v>
      </c>
      <c r="O4214">
        <v>0.68753600000000004</v>
      </c>
      <c r="P4214" t="s">
        <v>7</v>
      </c>
      <c r="Q4214">
        <v>2.7810000000000001E-3</v>
      </c>
      <c r="R4214" t="s">
        <v>8</v>
      </c>
      <c r="S4214">
        <v>311.63354500000003</v>
      </c>
      <c r="T4214" t="s">
        <v>30</v>
      </c>
      <c r="U4214">
        <v>1639.7214079817429</v>
      </c>
      <c r="V4214">
        <v>22.4</v>
      </c>
      <c r="W4214">
        <v>5.7309999999999999</v>
      </c>
      <c r="X4214">
        <v>65</v>
      </c>
      <c r="Y4214">
        <v>4.5606099999999996</v>
      </c>
      <c r="Z4214">
        <v>140</v>
      </c>
      <c r="AA4214" t="str">
        <f>IF(Z4214=-1,"Flat",
INDEX({"North","Northeast","East","Southeast","South","Southwest","West","Northwest","North"},
MATCH(Z4214,{0;22.5;67.5;112.5;157.5;202.5;247.5;292.5;337.5},1)))</f>
        <v>Southeast</v>
      </c>
      <c r="AB4214">
        <v>0.74698399999999998</v>
      </c>
      <c r="AC4214" t="s">
        <v>10</v>
      </c>
      <c r="AD4214">
        <v>1</v>
      </c>
      <c r="AE4214">
        <v>24</v>
      </c>
      <c r="AF4214">
        <v>4.5389999999999997</v>
      </c>
    </row>
    <row r="4215" spans="1:32" x14ac:dyDescent="0.25">
      <c r="A4215">
        <v>5075</v>
      </c>
      <c r="B4215">
        <v>5495</v>
      </c>
      <c r="C4215">
        <v>5495</v>
      </c>
      <c r="D4215">
        <v>26947</v>
      </c>
      <c r="E4215" t="str">
        <f t="shared" si="195"/>
        <v>26947-BRA-P</v>
      </c>
      <c r="F4215" t="s">
        <v>1601</v>
      </c>
      <c r="G4215" t="s">
        <v>76</v>
      </c>
      <c r="H4215" t="s">
        <v>12</v>
      </c>
      <c r="I4215">
        <v>-47.439999</v>
      </c>
      <c r="J4215">
        <v>-19.860001</v>
      </c>
      <c r="K4215">
        <v>863</v>
      </c>
      <c r="L4215">
        <v>49.459000000000003</v>
      </c>
      <c r="M4215" t="str">
        <f t="shared" si="196"/>
        <v>Pequeña</v>
      </c>
      <c r="N4215" t="str">
        <f t="shared" si="197"/>
        <v>P</v>
      </c>
      <c r="O4215">
        <v>4.9465500000000002</v>
      </c>
      <c r="P4215" t="s">
        <v>32</v>
      </c>
      <c r="Q4215">
        <v>-2.5425E-2</v>
      </c>
      <c r="R4215" t="s">
        <v>15</v>
      </c>
      <c r="S4215">
        <v>200.208572</v>
      </c>
      <c r="T4215" t="s">
        <v>13</v>
      </c>
      <c r="U4215">
        <v>64.293455879471921</v>
      </c>
      <c r="V4215">
        <v>22.6</v>
      </c>
      <c r="W4215">
        <v>5.6840000000000002</v>
      </c>
      <c r="X4215">
        <v>65</v>
      </c>
      <c r="Y4215">
        <v>6.4505400000000002</v>
      </c>
      <c r="Z4215">
        <v>140</v>
      </c>
      <c r="AA4215" t="str">
        <f>IF(Z4215=-1,"Flat",
INDEX({"North","Northeast","East","Southeast","South","Southwest","West","Northwest","North"},
MATCH(Z4215,{0;22.5;67.5;112.5;157.5;202.5;247.5;292.5;337.5},1)))</f>
        <v>Southeast</v>
      </c>
      <c r="AB4215">
        <v>0.58531500000000003</v>
      </c>
      <c r="AC4215" t="s">
        <v>20</v>
      </c>
      <c r="AD4215">
        <v>5</v>
      </c>
      <c r="AE4215">
        <v>24</v>
      </c>
      <c r="AF4215">
        <v>4.4950000000000001</v>
      </c>
    </row>
    <row r="4216" spans="1:32" x14ac:dyDescent="0.25">
      <c r="A4216">
        <v>5076</v>
      </c>
      <c r="B4216">
        <v>5496</v>
      </c>
      <c r="C4216">
        <v>5496</v>
      </c>
      <c r="D4216">
        <v>26948</v>
      </c>
      <c r="E4216" t="str">
        <f t="shared" si="195"/>
        <v>26948-BRA-G</v>
      </c>
      <c r="F4216" t="s">
        <v>347</v>
      </c>
      <c r="G4216" t="s">
        <v>76</v>
      </c>
      <c r="H4216" t="s">
        <v>25</v>
      </c>
      <c r="I4216">
        <v>-43.220199999999998</v>
      </c>
      <c r="J4216">
        <v>-13.385</v>
      </c>
      <c r="K4216">
        <v>454</v>
      </c>
      <c r="L4216">
        <v>1346002.895</v>
      </c>
      <c r="M4216" t="str">
        <f t="shared" si="196"/>
        <v>Grande</v>
      </c>
      <c r="N4216" t="str">
        <f t="shared" si="197"/>
        <v>G</v>
      </c>
      <c r="O4216">
        <v>0.100939</v>
      </c>
      <c r="P4216" t="s">
        <v>7</v>
      </c>
      <c r="Q4216">
        <v>7.9500000000000003E-4</v>
      </c>
      <c r="R4216" t="s">
        <v>8</v>
      </c>
      <c r="S4216">
        <v>315</v>
      </c>
      <c r="T4216" t="s">
        <v>30</v>
      </c>
      <c r="U4216">
        <v>1429.636021659991</v>
      </c>
      <c r="V4216">
        <v>27.200001</v>
      </c>
      <c r="W4216">
        <v>6.1849999999999996</v>
      </c>
      <c r="X4216">
        <v>58</v>
      </c>
      <c r="Y4216">
        <v>3.57606</v>
      </c>
      <c r="Z4216">
        <v>108</v>
      </c>
      <c r="AA4216" t="str">
        <f>IF(Z4216=-1,"Flat",
INDEX({"North","Northeast","East","Southeast","South","Southwest","West","Northwest","North"},
MATCH(Z4216,{0;22.5;67.5;112.5;157.5;202.5;247.5;292.5;337.5},1)))</f>
        <v>East</v>
      </c>
      <c r="AB4216">
        <v>0.79957400000000001</v>
      </c>
      <c r="AC4216" t="s">
        <v>10</v>
      </c>
      <c r="AD4216">
        <v>16.700001</v>
      </c>
      <c r="AE4216">
        <v>17</v>
      </c>
      <c r="AF4216">
        <v>4.7850000000000001</v>
      </c>
    </row>
    <row r="4217" spans="1:32" x14ac:dyDescent="0.25">
      <c r="A4217">
        <v>5077</v>
      </c>
      <c r="B4217">
        <v>5497</v>
      </c>
      <c r="C4217">
        <v>5497</v>
      </c>
      <c r="D4217">
        <v>26949</v>
      </c>
      <c r="E4217" t="str">
        <f t="shared" si="195"/>
        <v>26949-BRA-G</v>
      </c>
      <c r="F4217" t="s">
        <v>347</v>
      </c>
      <c r="G4217" t="s">
        <v>76</v>
      </c>
      <c r="H4217" t="s">
        <v>25</v>
      </c>
      <c r="I4217">
        <v>-43.210200999999998</v>
      </c>
      <c r="J4217">
        <v>-13.405099999999999</v>
      </c>
      <c r="K4217">
        <v>454</v>
      </c>
      <c r="L4217">
        <v>447462.07209999999</v>
      </c>
      <c r="M4217" t="str">
        <f t="shared" si="196"/>
        <v>Grande</v>
      </c>
      <c r="N4217" t="str">
        <f t="shared" si="197"/>
        <v>G</v>
      </c>
      <c r="O4217">
        <v>0.39196900000000001</v>
      </c>
      <c r="P4217" t="s">
        <v>7</v>
      </c>
      <c r="Q4217">
        <v>3.97E-4</v>
      </c>
      <c r="R4217" t="s">
        <v>8</v>
      </c>
      <c r="S4217">
        <v>280.49148600000001</v>
      </c>
      <c r="T4217" t="s">
        <v>16</v>
      </c>
      <c r="U4217">
        <v>216.68318513861459</v>
      </c>
      <c r="V4217">
        <v>27.200001</v>
      </c>
      <c r="W4217">
        <v>6.1829999999999998</v>
      </c>
      <c r="X4217">
        <v>58</v>
      </c>
      <c r="Y4217">
        <v>3.6574200000000001</v>
      </c>
      <c r="Z4217">
        <v>108</v>
      </c>
      <c r="AA4217" t="str">
        <f>IF(Z4217=-1,"Flat",
INDEX({"North","Northeast","East","Southeast","South","Southwest","West","Northwest","North"},
MATCH(Z4217,{0;22.5;67.5;112.5;157.5;202.5;247.5;292.5;337.5},1)))</f>
        <v>East</v>
      </c>
      <c r="AB4217">
        <v>0.74859299999999995</v>
      </c>
      <c r="AC4217" t="s">
        <v>10</v>
      </c>
      <c r="AD4217">
        <v>16.700001</v>
      </c>
      <c r="AE4217">
        <v>17</v>
      </c>
      <c r="AF4217">
        <v>4.7830000000000004</v>
      </c>
    </row>
    <row r="4218" spans="1:32" x14ac:dyDescent="0.25">
      <c r="A4218">
        <v>5078</v>
      </c>
      <c r="B4218">
        <v>5498</v>
      </c>
      <c r="C4218">
        <v>5498</v>
      </c>
      <c r="D4218">
        <v>26950</v>
      </c>
      <c r="E4218" t="str">
        <f t="shared" si="195"/>
        <v>26950-BRA-P</v>
      </c>
      <c r="F4218" t="s">
        <v>1602</v>
      </c>
      <c r="G4218" t="s">
        <v>76</v>
      </c>
      <c r="H4218" t="s">
        <v>12</v>
      </c>
      <c r="I4218">
        <v>-44.080002</v>
      </c>
      <c r="J4218">
        <v>-19.969999000000001</v>
      </c>
      <c r="K4218">
        <v>964</v>
      </c>
      <c r="L4218">
        <v>8660.5499999999993</v>
      </c>
      <c r="M4218" t="str">
        <f t="shared" si="196"/>
        <v>Pequeña</v>
      </c>
      <c r="N4218" t="str">
        <f t="shared" si="197"/>
        <v>P</v>
      </c>
      <c r="O4218">
        <v>5.3107800000000003</v>
      </c>
      <c r="P4218" t="s">
        <v>14</v>
      </c>
      <c r="Q4218">
        <v>-1.5493E-2</v>
      </c>
      <c r="R4218" t="s">
        <v>15</v>
      </c>
      <c r="S4218">
        <v>205.054001</v>
      </c>
      <c r="T4218" t="s">
        <v>23</v>
      </c>
      <c r="U4218">
        <v>1619.572012216561</v>
      </c>
      <c r="V4218">
        <v>20.9</v>
      </c>
      <c r="W4218">
        <v>5.6289999999999996</v>
      </c>
      <c r="X4218">
        <v>73</v>
      </c>
      <c r="Y4218">
        <v>5.6962099999999998</v>
      </c>
      <c r="Z4218">
        <v>155</v>
      </c>
      <c r="AA4218" t="str">
        <f>IF(Z4218=-1,"Flat",
INDEX({"North","Northeast","East","Southeast","South","Southwest","West","Northwest","North"},
MATCH(Z4218,{0;22.5;67.5;112.5;157.5;202.5;247.5;292.5;337.5},1)))</f>
        <v>Southeast</v>
      </c>
      <c r="AB4218">
        <v>0.57545599999999997</v>
      </c>
      <c r="AC4218" t="s">
        <v>20</v>
      </c>
      <c r="AD4218">
        <v>1</v>
      </c>
      <c r="AE4218">
        <v>23</v>
      </c>
      <c r="AF4218">
        <v>4.47</v>
      </c>
    </row>
    <row r="4219" spans="1:32" x14ac:dyDescent="0.25">
      <c r="A4219">
        <v>5079</v>
      </c>
      <c r="B4219">
        <v>5499</v>
      </c>
      <c r="C4219">
        <v>5499</v>
      </c>
      <c r="D4219">
        <v>26951</v>
      </c>
      <c r="E4219" t="str">
        <f t="shared" si="195"/>
        <v>26951-BRA-P</v>
      </c>
      <c r="F4219" t="s">
        <v>1603</v>
      </c>
      <c r="G4219" t="s">
        <v>76</v>
      </c>
      <c r="H4219" t="s">
        <v>12</v>
      </c>
      <c r="I4219">
        <v>-51.113602</v>
      </c>
      <c r="J4219">
        <v>0.14460000000000001</v>
      </c>
      <c r="K4219">
        <v>8</v>
      </c>
      <c r="L4219">
        <v>69.91</v>
      </c>
      <c r="M4219" t="str">
        <f t="shared" si="196"/>
        <v>Pequeña</v>
      </c>
      <c r="N4219" t="str">
        <f t="shared" si="197"/>
        <v>P</v>
      </c>
      <c r="O4219">
        <v>0.59952300000000003</v>
      </c>
      <c r="P4219" t="s">
        <v>7</v>
      </c>
      <c r="Q4219">
        <v>-9.1369999999999993E-3</v>
      </c>
      <c r="R4219" t="s">
        <v>8</v>
      </c>
      <c r="S4219">
        <v>180</v>
      </c>
      <c r="T4219" t="s">
        <v>13</v>
      </c>
      <c r="U4219">
        <v>2539.830098566345</v>
      </c>
      <c r="V4219">
        <v>26.9</v>
      </c>
      <c r="W4219">
        <v>5.4580000000000002</v>
      </c>
      <c r="X4219">
        <v>85</v>
      </c>
      <c r="Y4219">
        <v>5.1408300000000002</v>
      </c>
      <c r="Z4219">
        <v>70</v>
      </c>
      <c r="AA4219" t="str">
        <f>IF(Z4219=-1,"Flat",
INDEX({"North","Northeast","East","Southeast","South","Southwest","West","Northwest","North"},
MATCH(Z4219,{0;22.5;67.5;112.5;157.5;202.5;247.5;292.5;337.5},1)))</f>
        <v>East</v>
      </c>
      <c r="AB4219">
        <v>0.59742700000000004</v>
      </c>
      <c r="AC4219" t="s">
        <v>20</v>
      </c>
      <c r="AD4219">
        <v>2</v>
      </c>
      <c r="AE4219">
        <v>1</v>
      </c>
      <c r="AF4219">
        <v>4.26</v>
      </c>
    </row>
    <row r="4220" spans="1:32" x14ac:dyDescent="0.25">
      <c r="A4220">
        <v>5080</v>
      </c>
      <c r="B4220">
        <v>5500</v>
      </c>
      <c r="C4220">
        <v>5500</v>
      </c>
      <c r="D4220">
        <v>26952</v>
      </c>
      <c r="E4220" t="str">
        <f t="shared" si="195"/>
        <v>26952-BRA-P</v>
      </c>
      <c r="F4220" t="s">
        <v>1604</v>
      </c>
      <c r="G4220" t="s">
        <v>76</v>
      </c>
      <c r="H4220" t="s">
        <v>12</v>
      </c>
      <c r="I4220">
        <v>-48.710200999999998</v>
      </c>
      <c r="J4220">
        <v>-22.5002</v>
      </c>
      <c r="K4220">
        <v>532</v>
      </c>
      <c r="L4220">
        <v>92.974900000000005</v>
      </c>
      <c r="M4220" t="str">
        <f t="shared" si="196"/>
        <v>Pequeña</v>
      </c>
      <c r="N4220" t="str">
        <f t="shared" si="197"/>
        <v>P</v>
      </c>
      <c r="O4220">
        <v>1.6904699999999999</v>
      </c>
      <c r="P4220" t="s">
        <v>7</v>
      </c>
      <c r="Q4220">
        <v>5.5620000000000001E-3</v>
      </c>
      <c r="R4220" t="s">
        <v>8</v>
      </c>
      <c r="S4220">
        <v>348.31063799999998</v>
      </c>
      <c r="T4220" t="s">
        <v>70</v>
      </c>
      <c r="U4220">
        <v>19.56321079640572</v>
      </c>
      <c r="V4220">
        <v>22.6</v>
      </c>
      <c r="W4220">
        <v>5.6870000000000003</v>
      </c>
      <c r="X4220">
        <v>67</v>
      </c>
      <c r="Y4220">
        <v>5.7846200000000003</v>
      </c>
      <c r="Z4220">
        <v>143</v>
      </c>
      <c r="AA4220" t="str">
        <f>IF(Z4220=-1,"Flat",
INDEX({"North","Northeast","East","Southeast","South","Southwest","West","Northwest","North"},
MATCH(Z4220,{0;22.5;67.5;112.5;157.5;202.5;247.5;292.5;337.5},1)))</f>
        <v>Southeast</v>
      </c>
      <c r="AB4220">
        <v>0.74622299999999997</v>
      </c>
      <c r="AC4220" t="s">
        <v>10</v>
      </c>
      <c r="AD4220">
        <v>1</v>
      </c>
      <c r="AE4220">
        <v>24</v>
      </c>
      <c r="AF4220">
        <v>4.5019999999999998</v>
      </c>
    </row>
    <row r="4221" spans="1:32" x14ac:dyDescent="0.25">
      <c r="A4221">
        <v>5084</v>
      </c>
      <c r="B4221">
        <v>5504</v>
      </c>
      <c r="C4221">
        <v>5504</v>
      </c>
      <c r="D4221">
        <v>26956</v>
      </c>
      <c r="E4221" t="str">
        <f t="shared" si="195"/>
        <v>26956-BRA-P</v>
      </c>
      <c r="F4221" t="s">
        <v>1605</v>
      </c>
      <c r="G4221" t="s">
        <v>76</v>
      </c>
      <c r="H4221" t="s">
        <v>12</v>
      </c>
      <c r="I4221">
        <v>-35.352401999999998</v>
      </c>
      <c r="J4221">
        <v>-5.8560999999999996</v>
      </c>
      <c r="K4221">
        <v>13</v>
      </c>
      <c r="L4221">
        <v>105.71899999999999</v>
      </c>
      <c r="M4221" t="str">
        <f t="shared" si="196"/>
        <v>Pequeña</v>
      </c>
      <c r="N4221" t="str">
        <f t="shared" si="197"/>
        <v>P</v>
      </c>
      <c r="O4221">
        <v>1.3731</v>
      </c>
      <c r="P4221" t="s">
        <v>7</v>
      </c>
      <c r="Q4221">
        <v>-9.5340000000000008E-3</v>
      </c>
      <c r="R4221" t="s">
        <v>8</v>
      </c>
      <c r="S4221">
        <v>136.68467699999999</v>
      </c>
      <c r="T4221" t="s">
        <v>49</v>
      </c>
      <c r="U4221">
        <v>8.8420365681663942</v>
      </c>
      <c r="V4221">
        <v>26.4</v>
      </c>
      <c r="W4221">
        <v>5.8689999999999998</v>
      </c>
      <c r="X4221">
        <v>75</v>
      </c>
      <c r="Y4221">
        <v>6.0324200000000001</v>
      </c>
      <c r="Z4221">
        <v>90</v>
      </c>
      <c r="AA4221" t="str">
        <f>IF(Z4221=-1,"Flat",
INDEX({"North","Northeast","East","Southeast","South","Southwest","West","Northwest","North"},
MATCH(Z4221,{0;22.5;67.5;112.5;157.5;202.5;247.5;292.5;337.5},1)))</f>
        <v>East</v>
      </c>
      <c r="AB4221">
        <v>-9999</v>
      </c>
      <c r="AC4221" t="s">
        <v>109</v>
      </c>
      <c r="AD4221">
        <v>3</v>
      </c>
      <c r="AE4221">
        <v>6</v>
      </c>
      <c r="AF4221">
        <v>4.5880000000000001</v>
      </c>
    </row>
    <row r="4222" spans="1:32" x14ac:dyDescent="0.25">
      <c r="A4222">
        <v>5085</v>
      </c>
      <c r="B4222">
        <v>5505</v>
      </c>
      <c r="C4222">
        <v>5505</v>
      </c>
      <c r="D4222">
        <v>26957</v>
      </c>
      <c r="E4222" t="str">
        <f t="shared" si="195"/>
        <v>26957-BRA-M</v>
      </c>
      <c r="F4222" t="s">
        <v>1606</v>
      </c>
      <c r="G4222" t="s">
        <v>76</v>
      </c>
      <c r="H4222" t="s">
        <v>12</v>
      </c>
      <c r="I4222">
        <v>-62.029899999999998</v>
      </c>
      <c r="J4222">
        <v>-9.4501000000000008</v>
      </c>
      <c r="K4222">
        <v>130</v>
      </c>
      <c r="L4222">
        <v>40301.699999999997</v>
      </c>
      <c r="M4222" t="str">
        <f t="shared" si="196"/>
        <v>Mediana</v>
      </c>
      <c r="N4222" t="str">
        <f t="shared" si="197"/>
        <v>M</v>
      </c>
      <c r="O4222">
        <v>0.22570499999999999</v>
      </c>
      <c r="P4222" t="s">
        <v>7</v>
      </c>
      <c r="Q4222">
        <v>0</v>
      </c>
      <c r="R4222" t="s">
        <v>8</v>
      </c>
      <c r="S4222">
        <v>71.565048000000004</v>
      </c>
      <c r="T4222" t="s">
        <v>19</v>
      </c>
      <c r="U4222">
        <v>975.5443574049774</v>
      </c>
      <c r="V4222">
        <v>26.1</v>
      </c>
      <c r="W4222">
        <v>5.2489999999999997</v>
      </c>
      <c r="X4222">
        <v>85</v>
      </c>
      <c r="Y4222">
        <v>3.17449</v>
      </c>
      <c r="Z4222">
        <v>240</v>
      </c>
      <c r="AA4222" t="str">
        <f>IF(Z4222=-1,"Flat",
INDEX({"North","Northeast","East","Southeast","South","Southwest","West","Northwest","North"},
MATCH(Z4222,{0;22.5;67.5;112.5;157.5;202.5;247.5;292.5;337.5},1)))</f>
        <v>Southwest</v>
      </c>
      <c r="AB4222">
        <v>0.74846299999999999</v>
      </c>
      <c r="AC4222" t="s">
        <v>10</v>
      </c>
      <c r="AD4222">
        <v>5.3</v>
      </c>
      <c r="AE4222">
        <v>15</v>
      </c>
      <c r="AF4222">
        <v>4.1189999999999998</v>
      </c>
    </row>
    <row r="4223" spans="1:32" x14ac:dyDescent="0.25">
      <c r="A4223">
        <v>5086</v>
      </c>
      <c r="B4223">
        <v>5506</v>
      </c>
      <c r="C4223">
        <v>5506</v>
      </c>
      <c r="D4223">
        <v>26958</v>
      </c>
      <c r="E4223" t="str">
        <f t="shared" si="195"/>
        <v>26958-BRA-P</v>
      </c>
      <c r="F4223" t="s">
        <v>1607</v>
      </c>
      <c r="G4223" t="s">
        <v>76</v>
      </c>
      <c r="H4223" t="s">
        <v>12</v>
      </c>
      <c r="I4223">
        <v>-38.322701000000002</v>
      </c>
      <c r="J4223">
        <v>-6.4062999999999999</v>
      </c>
      <c r="K4223">
        <v>303</v>
      </c>
      <c r="L4223">
        <v>68.194000000000003</v>
      </c>
      <c r="M4223" t="str">
        <f t="shared" si="196"/>
        <v>Pequeña</v>
      </c>
      <c r="N4223" t="str">
        <f t="shared" si="197"/>
        <v>P</v>
      </c>
      <c r="O4223">
        <v>0.44320300000000001</v>
      </c>
      <c r="P4223" t="s">
        <v>7</v>
      </c>
      <c r="Q4223">
        <v>1.2315E-2</v>
      </c>
      <c r="R4223" t="s">
        <v>80</v>
      </c>
      <c r="S4223">
        <v>104.93141900000001</v>
      </c>
      <c r="T4223" t="s">
        <v>19</v>
      </c>
      <c r="U4223">
        <v>33.821930696824353</v>
      </c>
      <c r="V4223">
        <v>27.6</v>
      </c>
      <c r="W4223">
        <v>6.0490000000000004</v>
      </c>
      <c r="X4223">
        <v>60</v>
      </c>
      <c r="Y4223">
        <v>4.2936199999999998</v>
      </c>
      <c r="Z4223">
        <v>80</v>
      </c>
      <c r="AA4223" t="str">
        <f>IF(Z4223=-1,"Flat",
INDEX({"North","Northeast","East","Southeast","South","Southwest","West","Northwest","North"},
MATCH(Z4223,{0;22.5;67.5;112.5;157.5;202.5;247.5;292.5;337.5},1)))</f>
        <v>East</v>
      </c>
      <c r="AB4223">
        <v>0.67296599999999995</v>
      </c>
      <c r="AC4223" t="s">
        <v>10</v>
      </c>
      <c r="AD4223">
        <v>1</v>
      </c>
      <c r="AE4223">
        <v>9</v>
      </c>
      <c r="AF4223">
        <v>4.694</v>
      </c>
    </row>
    <row r="4224" spans="1:32" x14ac:dyDescent="0.25">
      <c r="A4224">
        <v>5088</v>
      </c>
      <c r="B4224">
        <v>5508</v>
      </c>
      <c r="C4224">
        <v>5508</v>
      </c>
      <c r="D4224">
        <v>26960</v>
      </c>
      <c r="E4224" t="str">
        <f t="shared" si="195"/>
        <v>26960-BRA-M</v>
      </c>
      <c r="F4224" t="s">
        <v>1608</v>
      </c>
      <c r="G4224" t="s">
        <v>76</v>
      </c>
      <c r="H4224" t="s">
        <v>12</v>
      </c>
      <c r="I4224">
        <v>-52.096600000000002</v>
      </c>
      <c r="J4224">
        <v>-23.348499</v>
      </c>
      <c r="K4224">
        <v>573</v>
      </c>
      <c r="L4224">
        <v>119402</v>
      </c>
      <c r="M4224" t="str">
        <f t="shared" si="196"/>
        <v>Mediana</v>
      </c>
      <c r="N4224" t="str">
        <f t="shared" si="197"/>
        <v>M</v>
      </c>
      <c r="O4224">
        <v>2.0626099999999998</v>
      </c>
      <c r="P4224" t="s">
        <v>32</v>
      </c>
      <c r="Q4224">
        <v>2.3439000000000002E-2</v>
      </c>
      <c r="R4224" t="s">
        <v>80</v>
      </c>
      <c r="S4224">
        <v>255.57922400000001</v>
      </c>
      <c r="T4224" t="s">
        <v>16</v>
      </c>
      <c r="U4224">
        <v>320.56729402687608</v>
      </c>
      <c r="V4224">
        <v>21.799999</v>
      </c>
      <c r="W4224">
        <v>5.5410000000000004</v>
      </c>
      <c r="X4224">
        <v>63</v>
      </c>
      <c r="Y4224">
        <v>6.3219700000000003</v>
      </c>
      <c r="Z4224">
        <v>220</v>
      </c>
      <c r="AA4224" t="str">
        <f>IF(Z4224=-1,"Flat",
INDEX({"North","Northeast","East","Southeast","South","Southwest","West","Northwest","North"},
MATCH(Z4224,{0;22.5;67.5;112.5;157.5;202.5;247.5;292.5;337.5},1)))</f>
        <v>Southwest</v>
      </c>
      <c r="AB4224">
        <v>0.66886400000000001</v>
      </c>
      <c r="AC4224" t="s">
        <v>10</v>
      </c>
      <c r="AD4224">
        <v>1</v>
      </c>
      <c r="AE4224">
        <v>24</v>
      </c>
      <c r="AF4224">
        <v>4.4189999999999996</v>
      </c>
    </row>
    <row r="4225" spans="1:32" x14ac:dyDescent="0.25">
      <c r="A4225">
        <v>5091</v>
      </c>
      <c r="B4225">
        <v>5511</v>
      </c>
      <c r="C4225">
        <v>5511</v>
      </c>
      <c r="D4225">
        <v>26963</v>
      </c>
      <c r="E4225" t="str">
        <f t="shared" si="195"/>
        <v>26963-BRA-M</v>
      </c>
      <c r="F4225" t="s">
        <v>1609</v>
      </c>
      <c r="G4225" t="s">
        <v>76</v>
      </c>
      <c r="H4225" t="s">
        <v>12</v>
      </c>
      <c r="I4225">
        <v>-43.98</v>
      </c>
      <c r="J4225">
        <v>-14.78</v>
      </c>
      <c r="K4225">
        <v>481</v>
      </c>
      <c r="L4225">
        <v>136327</v>
      </c>
      <c r="M4225" t="str">
        <f t="shared" si="196"/>
        <v>Mediana</v>
      </c>
      <c r="N4225" t="str">
        <f t="shared" si="197"/>
        <v>M</v>
      </c>
      <c r="O4225">
        <v>0.28045500000000001</v>
      </c>
      <c r="P4225" t="s">
        <v>7</v>
      </c>
      <c r="Q4225">
        <v>1.9859999999999999E-3</v>
      </c>
      <c r="R4225" t="s">
        <v>8</v>
      </c>
      <c r="S4225">
        <v>104.743561</v>
      </c>
      <c r="T4225" t="s">
        <v>19</v>
      </c>
      <c r="U4225">
        <v>285.43872986079418</v>
      </c>
      <c r="V4225">
        <v>25.9</v>
      </c>
      <c r="W4225">
        <v>6.2119999999999997</v>
      </c>
      <c r="X4225">
        <v>55</v>
      </c>
      <c r="Y4225">
        <v>4.1822699999999999</v>
      </c>
      <c r="Z4225">
        <v>132</v>
      </c>
      <c r="AA4225" t="str">
        <f>IF(Z4225=-1,"Flat",
INDEX({"North","Northeast","East","Southeast","South","Southwest","West","Northwest","North"},
MATCH(Z4225,{0;22.5;67.5;112.5;157.5;202.5;247.5;292.5;337.5},1)))</f>
        <v>Southeast</v>
      </c>
      <c r="AB4225">
        <v>0.59887699999999999</v>
      </c>
      <c r="AC4225" t="s">
        <v>20</v>
      </c>
      <c r="AD4225">
        <v>1</v>
      </c>
      <c r="AE4225">
        <v>19</v>
      </c>
      <c r="AF4225">
        <v>4.84</v>
      </c>
    </row>
    <row r="4226" spans="1:32" x14ac:dyDescent="0.25">
      <c r="A4226">
        <v>5096</v>
      </c>
      <c r="B4226">
        <v>5516</v>
      </c>
      <c r="C4226">
        <v>5516</v>
      </c>
      <c r="D4226">
        <v>26968</v>
      </c>
      <c r="E4226" t="str">
        <f t="shared" si="195"/>
        <v>26968-BRA-P</v>
      </c>
      <c r="F4226" t="s">
        <v>1610</v>
      </c>
      <c r="G4226" t="s">
        <v>76</v>
      </c>
      <c r="H4226" t="s">
        <v>12</v>
      </c>
      <c r="I4226">
        <v>-43.941699999999997</v>
      </c>
      <c r="J4226">
        <v>-14.752800000000001</v>
      </c>
      <c r="K4226">
        <v>469</v>
      </c>
      <c r="L4226">
        <v>77.218999999999994</v>
      </c>
      <c r="M4226" t="str">
        <f t="shared" si="196"/>
        <v>Pequeña</v>
      </c>
      <c r="N4226" t="str">
        <f t="shared" si="197"/>
        <v>P</v>
      </c>
      <c r="O4226">
        <v>0.59918300000000002</v>
      </c>
      <c r="P4226" t="s">
        <v>7</v>
      </c>
      <c r="Q4226">
        <v>1.9859999999999999E-3</v>
      </c>
      <c r="R4226" t="s">
        <v>8</v>
      </c>
      <c r="S4226">
        <v>102.38076</v>
      </c>
      <c r="T4226" t="s">
        <v>19</v>
      </c>
      <c r="U4226">
        <v>499.05364467798648</v>
      </c>
      <c r="V4226">
        <v>26</v>
      </c>
      <c r="W4226">
        <v>6.2430000000000003</v>
      </c>
      <c r="X4226">
        <v>60</v>
      </c>
      <c r="Y4226">
        <v>4.1460499999999998</v>
      </c>
      <c r="Z4226">
        <v>100</v>
      </c>
      <c r="AA4226" t="str">
        <f>IF(Z4226=-1,"Flat",
INDEX({"North","Northeast","East","Southeast","South","Southwest","West","Northwest","North"},
MATCH(Z4226,{0;22.5;67.5;112.5;157.5;202.5;247.5;292.5;337.5},1)))</f>
        <v>East</v>
      </c>
      <c r="AB4226">
        <v>0.59745599999999999</v>
      </c>
      <c r="AC4226" t="s">
        <v>20</v>
      </c>
      <c r="AD4226">
        <v>1.1000000000000001</v>
      </c>
      <c r="AE4226">
        <v>19</v>
      </c>
      <c r="AF4226">
        <v>4.8650000000000002</v>
      </c>
    </row>
    <row r="4227" spans="1:32" x14ac:dyDescent="0.25">
      <c r="A4227">
        <v>5102</v>
      </c>
      <c r="B4227">
        <v>5522</v>
      </c>
      <c r="C4227">
        <v>5522</v>
      </c>
      <c r="D4227">
        <v>26974</v>
      </c>
      <c r="E4227" t="str">
        <f t="shared" si="195"/>
        <v>26974-BRA-P</v>
      </c>
      <c r="F4227" t="s">
        <v>1611</v>
      </c>
      <c r="G4227" t="s">
        <v>76</v>
      </c>
      <c r="H4227" t="s">
        <v>12</v>
      </c>
      <c r="I4227">
        <v>-43.950001</v>
      </c>
      <c r="J4227">
        <v>-14.77</v>
      </c>
      <c r="K4227">
        <v>472</v>
      </c>
      <c r="L4227">
        <v>125.486</v>
      </c>
      <c r="M4227" t="str">
        <f t="shared" si="196"/>
        <v>Pequeña</v>
      </c>
      <c r="N4227" t="str">
        <f t="shared" si="197"/>
        <v>P</v>
      </c>
      <c r="O4227">
        <v>0.35772300000000001</v>
      </c>
      <c r="P4227" t="s">
        <v>7</v>
      </c>
      <c r="Q4227">
        <v>4.7670000000000004E-3</v>
      </c>
      <c r="R4227" t="s">
        <v>8</v>
      </c>
      <c r="S4227">
        <v>61.389541999999999</v>
      </c>
      <c r="T4227" t="s">
        <v>9</v>
      </c>
      <c r="U4227">
        <v>456.83664494212292</v>
      </c>
      <c r="V4227">
        <v>26</v>
      </c>
      <c r="W4227">
        <v>6.2309999999999999</v>
      </c>
      <c r="X4227">
        <v>55</v>
      </c>
      <c r="Y4227">
        <v>4.2038700000000002</v>
      </c>
      <c r="Z4227">
        <v>100</v>
      </c>
      <c r="AA4227" t="str">
        <f>IF(Z4227=-1,"Flat",
INDEX({"North","Northeast","East","Southeast","South","Southwest","West","Northwest","North"},
MATCH(Z4227,{0;22.5;67.5;112.5;157.5;202.5;247.5;292.5;337.5},1)))</f>
        <v>East</v>
      </c>
      <c r="AB4227">
        <v>0.74968199999999996</v>
      </c>
      <c r="AC4227" t="s">
        <v>10</v>
      </c>
      <c r="AD4227">
        <v>4.9000000000000004</v>
      </c>
      <c r="AE4227">
        <v>19</v>
      </c>
      <c r="AF4227">
        <v>4.8440000000000003</v>
      </c>
    </row>
    <row r="4228" spans="1:32" x14ac:dyDescent="0.25">
      <c r="A4228">
        <v>5109</v>
      </c>
      <c r="B4228">
        <v>5529</v>
      </c>
      <c r="C4228">
        <v>5529</v>
      </c>
      <c r="D4228">
        <v>26981</v>
      </c>
      <c r="E4228" t="str">
        <f t="shared" si="195"/>
        <v>26981-BRA-P</v>
      </c>
      <c r="F4228" t="s">
        <v>1612</v>
      </c>
      <c r="G4228" t="s">
        <v>76</v>
      </c>
      <c r="H4228" t="s">
        <v>12</v>
      </c>
      <c r="I4228">
        <v>-52.342899000000003</v>
      </c>
      <c r="J4228">
        <v>-23.149598999999998</v>
      </c>
      <c r="K4228">
        <v>490</v>
      </c>
      <c r="L4228">
        <v>33.783999999999999</v>
      </c>
      <c r="M4228" t="str">
        <f t="shared" si="196"/>
        <v>Pequeña</v>
      </c>
      <c r="N4228" t="str">
        <f t="shared" si="197"/>
        <v>P</v>
      </c>
      <c r="O4228">
        <v>1.4056299999999999</v>
      </c>
      <c r="P4228" t="s">
        <v>7</v>
      </c>
      <c r="Q4228">
        <v>7.9500000000000003E-4</v>
      </c>
      <c r="R4228" t="s">
        <v>8</v>
      </c>
      <c r="S4228">
        <v>77.092590000000001</v>
      </c>
      <c r="T4228" t="s">
        <v>19</v>
      </c>
      <c r="U4228">
        <v>4270.2741345766244</v>
      </c>
      <c r="V4228">
        <v>22.5</v>
      </c>
      <c r="W4228">
        <v>5.5940000000000003</v>
      </c>
      <c r="X4228">
        <v>75</v>
      </c>
      <c r="Y4228">
        <v>6.4327100000000002</v>
      </c>
      <c r="Z4228">
        <v>170</v>
      </c>
      <c r="AA4228" t="str">
        <f>IF(Z4228=-1,"Flat",
INDEX({"North","Northeast","East","Southeast","South","Southwest","West","Northwest","North"},
MATCH(Z4228,{0;22.5;67.5;112.5;157.5;202.5;247.5;292.5;337.5},1)))</f>
        <v>South</v>
      </c>
      <c r="AB4228">
        <v>0.66261800000000004</v>
      </c>
      <c r="AC4228" t="s">
        <v>10</v>
      </c>
      <c r="AD4228">
        <v>2.5</v>
      </c>
      <c r="AE4228">
        <v>24</v>
      </c>
      <c r="AF4228">
        <v>4.4459999999999997</v>
      </c>
    </row>
    <row r="4229" spans="1:32" x14ac:dyDescent="0.25">
      <c r="A4229">
        <v>5111</v>
      </c>
      <c r="B4229">
        <v>5531</v>
      </c>
      <c r="C4229">
        <v>5531</v>
      </c>
      <c r="D4229">
        <v>26983</v>
      </c>
      <c r="E4229" t="str">
        <f t="shared" ref="E4229:E4292" si="198">TEXT(D4229,"00000") &amp; "-" &amp; UPPER(LEFT(G4230,3)) &amp; "-" &amp; N4229</f>
        <v>26983-BRA-P</v>
      </c>
      <c r="F4229" t="s">
        <v>1613</v>
      </c>
      <c r="G4229" t="s">
        <v>76</v>
      </c>
      <c r="H4229" t="s">
        <v>12</v>
      </c>
      <c r="I4229">
        <v>-49.177700000000002</v>
      </c>
      <c r="J4229">
        <v>-14.014799999999999</v>
      </c>
      <c r="K4229">
        <v>526</v>
      </c>
      <c r="L4229">
        <v>71.698999999999998</v>
      </c>
      <c r="M4229" t="str">
        <f t="shared" ref="M4229:M4292" si="199">IF(L4229&lt;20000,"Pequeña",IF(L4229&lt;200000,"Mediana","Grande"))</f>
        <v>Pequeña</v>
      </c>
      <c r="N4229" t="str">
        <f t="shared" ref="N4229:N4292" si="200">LEFT(M4229,1)</f>
        <v>P</v>
      </c>
      <c r="O4229">
        <v>0.71598700000000004</v>
      </c>
      <c r="P4229" t="s">
        <v>7</v>
      </c>
      <c r="Q4229">
        <v>7.548E-3</v>
      </c>
      <c r="R4229" t="s">
        <v>8</v>
      </c>
      <c r="S4229">
        <v>66.501434000000003</v>
      </c>
      <c r="T4229" t="s">
        <v>9</v>
      </c>
      <c r="U4229">
        <v>38128.934107081681</v>
      </c>
      <c r="V4229">
        <v>25.9</v>
      </c>
      <c r="W4229">
        <v>5.91</v>
      </c>
      <c r="X4229">
        <v>65</v>
      </c>
      <c r="Y4229">
        <v>4.9091899999999997</v>
      </c>
      <c r="Z4229">
        <v>115</v>
      </c>
      <c r="AA4229" t="str">
        <f>IF(Z4229=-1,"Flat",
INDEX({"North","Northeast","East","Southeast","South","Southwest","West","Northwest","North"},
MATCH(Z4229,{0;22.5;67.5;112.5;157.5;202.5;247.5;292.5;337.5},1)))</f>
        <v>Southeast</v>
      </c>
      <c r="AB4229">
        <v>0.66881000000000002</v>
      </c>
      <c r="AC4229" t="s">
        <v>10</v>
      </c>
      <c r="AD4229">
        <v>1</v>
      </c>
      <c r="AE4229">
        <v>20</v>
      </c>
      <c r="AF4229">
        <v>4.601</v>
      </c>
    </row>
    <row r="4230" spans="1:32" x14ac:dyDescent="0.25">
      <c r="A4230">
        <v>5116</v>
      </c>
      <c r="B4230">
        <v>5536</v>
      </c>
      <c r="C4230">
        <v>5536</v>
      </c>
      <c r="D4230">
        <v>26988</v>
      </c>
      <c r="E4230" t="str">
        <f t="shared" si="198"/>
        <v>26988-BRA-P</v>
      </c>
      <c r="F4230" t="s">
        <v>1614</v>
      </c>
      <c r="G4230" t="s">
        <v>76</v>
      </c>
      <c r="H4230" t="s">
        <v>12</v>
      </c>
      <c r="I4230">
        <v>-49.100700000000003</v>
      </c>
      <c r="J4230">
        <v>-5.3463000000000003</v>
      </c>
      <c r="K4230">
        <v>101</v>
      </c>
      <c r="L4230">
        <v>227.375</v>
      </c>
      <c r="M4230" t="str">
        <f t="shared" si="199"/>
        <v>Pequeña</v>
      </c>
      <c r="N4230" t="str">
        <f t="shared" si="200"/>
        <v>P</v>
      </c>
      <c r="O4230">
        <v>0.15767100000000001</v>
      </c>
      <c r="P4230" t="s">
        <v>7</v>
      </c>
      <c r="Q4230">
        <v>-5.9589999999999999E-3</v>
      </c>
      <c r="R4230" t="s">
        <v>8</v>
      </c>
      <c r="S4230">
        <v>275.19442700000002</v>
      </c>
      <c r="T4230" t="s">
        <v>16</v>
      </c>
      <c r="U4230">
        <v>47.584557424109953</v>
      </c>
      <c r="V4230">
        <v>27</v>
      </c>
      <c r="W4230">
        <v>5.5629999999999997</v>
      </c>
      <c r="X4230">
        <v>85</v>
      </c>
      <c r="Y4230">
        <v>3.6587100000000001</v>
      </c>
      <c r="Z4230">
        <v>60</v>
      </c>
      <c r="AA4230" t="str">
        <f>IF(Z4230=-1,"Flat",
INDEX({"North","Northeast","East","Southeast","South","Southwest","West","Northwest","North"},
MATCH(Z4230,{0;22.5;67.5;112.5;157.5;202.5;247.5;292.5;337.5},1)))</f>
        <v>Northeast</v>
      </c>
      <c r="AB4230">
        <v>0.59741699999999998</v>
      </c>
      <c r="AC4230" t="s">
        <v>20</v>
      </c>
      <c r="AD4230">
        <v>1</v>
      </c>
      <c r="AE4230">
        <v>11</v>
      </c>
      <c r="AF4230">
        <v>4.3410000000000002</v>
      </c>
    </row>
    <row r="4231" spans="1:32" x14ac:dyDescent="0.25">
      <c r="A4231">
        <v>5120</v>
      </c>
      <c r="B4231">
        <v>5540</v>
      </c>
      <c r="C4231">
        <v>5540</v>
      </c>
      <c r="D4231">
        <v>26992</v>
      </c>
      <c r="E4231" t="str">
        <f t="shared" si="198"/>
        <v>26992-BRA-P</v>
      </c>
      <c r="F4231" t="s">
        <v>1615</v>
      </c>
      <c r="G4231" t="s">
        <v>76</v>
      </c>
      <c r="H4231" t="s">
        <v>25</v>
      </c>
      <c r="I4231">
        <v>-35.012599999999999</v>
      </c>
      <c r="J4231">
        <v>-7.5625</v>
      </c>
      <c r="K4231">
        <v>18</v>
      </c>
      <c r="L4231">
        <v>122.985</v>
      </c>
      <c r="M4231" t="str">
        <f t="shared" si="199"/>
        <v>Pequeña</v>
      </c>
      <c r="N4231" t="str">
        <f t="shared" si="200"/>
        <v>P</v>
      </c>
      <c r="O4231">
        <v>0.43202800000000002</v>
      </c>
      <c r="P4231" t="s">
        <v>7</v>
      </c>
      <c r="Q4231">
        <v>1.1919999999999999E-3</v>
      </c>
      <c r="R4231" t="s">
        <v>8</v>
      </c>
      <c r="S4231">
        <v>7.5946439999999997</v>
      </c>
      <c r="T4231" t="s">
        <v>70</v>
      </c>
      <c r="U4231">
        <v>95.045057546778011</v>
      </c>
      <c r="V4231">
        <v>25.799999</v>
      </c>
      <c r="W4231">
        <v>5.673</v>
      </c>
      <c r="X4231">
        <v>62.13</v>
      </c>
      <c r="Y4231">
        <v>5.3034499999999998</v>
      </c>
      <c r="Z4231">
        <v>124.9</v>
      </c>
      <c r="AA4231" t="str">
        <f>IF(Z4231=-1,"Flat",
INDEX({"North","Northeast","East","Southeast","South","Southwest","West","Northwest","North"},
MATCH(Z4231,{0;22.5;67.5;112.5;157.5;202.5;247.5;292.5;337.5},1)))</f>
        <v>Southeast</v>
      </c>
      <c r="AB4231">
        <v>-9999</v>
      </c>
      <c r="AC4231" t="s">
        <v>109</v>
      </c>
      <c r="AD4231">
        <v>18.399999999999999</v>
      </c>
      <c r="AE4231">
        <v>7</v>
      </c>
      <c r="AF4231">
        <v>4.4560000000000022</v>
      </c>
    </row>
    <row r="4232" spans="1:32" x14ac:dyDescent="0.25">
      <c r="A4232">
        <v>5121</v>
      </c>
      <c r="B4232">
        <v>5541</v>
      </c>
      <c r="C4232">
        <v>5541</v>
      </c>
      <c r="D4232">
        <v>26993</v>
      </c>
      <c r="E4232" t="str">
        <f t="shared" si="198"/>
        <v>26993-BRA-P</v>
      </c>
      <c r="F4232" t="s">
        <v>1616</v>
      </c>
      <c r="G4232" t="s">
        <v>76</v>
      </c>
      <c r="H4232" t="s">
        <v>12</v>
      </c>
      <c r="I4232">
        <v>-40.119498999999998</v>
      </c>
      <c r="J4232">
        <v>-2.887</v>
      </c>
      <c r="K4232">
        <v>15</v>
      </c>
      <c r="L4232">
        <v>4168.99</v>
      </c>
      <c r="M4232" t="str">
        <f t="shared" si="199"/>
        <v>Pequeña</v>
      </c>
      <c r="N4232" t="str">
        <f t="shared" si="200"/>
        <v>P</v>
      </c>
      <c r="O4232">
        <v>0.60560899999999995</v>
      </c>
      <c r="P4232" t="s">
        <v>7</v>
      </c>
      <c r="Q4232">
        <v>-4.7670000000000004E-3</v>
      </c>
      <c r="R4232" t="s">
        <v>8</v>
      </c>
      <c r="S4232">
        <v>278.13009599999998</v>
      </c>
      <c r="T4232" t="s">
        <v>16</v>
      </c>
      <c r="U4232">
        <v>9.2020430208903221</v>
      </c>
      <c r="V4232">
        <v>27.299999</v>
      </c>
      <c r="W4232">
        <v>5.9320000000000004</v>
      </c>
      <c r="X4232">
        <v>83</v>
      </c>
      <c r="Y4232">
        <v>6.5359100000000003</v>
      </c>
      <c r="Z4232">
        <v>90</v>
      </c>
      <c r="AA4232" t="str">
        <f>IF(Z4232=-1,"Flat",
INDEX({"North","Northeast","East","Southeast","South","Southwest","West","Northwest","North"},
MATCH(Z4232,{0;22.5;67.5;112.5;157.5;202.5;247.5;292.5;337.5},1)))</f>
        <v>East</v>
      </c>
      <c r="AB4232">
        <v>0.74707100000000004</v>
      </c>
      <c r="AC4232" t="s">
        <v>10</v>
      </c>
      <c r="AD4232">
        <v>1.2</v>
      </c>
      <c r="AE4232">
        <v>5</v>
      </c>
      <c r="AF4232">
        <v>4.6289999999999996</v>
      </c>
    </row>
    <row r="4233" spans="1:32" x14ac:dyDescent="0.25">
      <c r="A4233">
        <v>5122</v>
      </c>
      <c r="B4233">
        <v>5542</v>
      </c>
      <c r="C4233">
        <v>5542</v>
      </c>
      <c r="D4233">
        <v>26994</v>
      </c>
      <c r="E4233" t="str">
        <f t="shared" si="198"/>
        <v>26994-BRA-M</v>
      </c>
      <c r="F4233" t="s">
        <v>1617</v>
      </c>
      <c r="G4233" t="s">
        <v>76</v>
      </c>
      <c r="H4233" t="s">
        <v>12</v>
      </c>
      <c r="I4233">
        <v>-49.877299999999998</v>
      </c>
      <c r="J4233">
        <v>-23.004498999999999</v>
      </c>
      <c r="K4233">
        <v>437</v>
      </c>
      <c r="L4233">
        <v>20512.2</v>
      </c>
      <c r="M4233" t="str">
        <f t="shared" si="199"/>
        <v>Mediana</v>
      </c>
      <c r="N4233" t="str">
        <f t="shared" si="200"/>
        <v>M</v>
      </c>
      <c r="O4233">
        <v>0.85666699999999996</v>
      </c>
      <c r="P4233" t="s">
        <v>7</v>
      </c>
      <c r="Q4233">
        <v>1.9068999999999999E-2</v>
      </c>
      <c r="R4233" t="s">
        <v>80</v>
      </c>
      <c r="S4233">
        <v>169.43899500000001</v>
      </c>
      <c r="T4233" t="s">
        <v>13</v>
      </c>
      <c r="U4233">
        <v>13.86637901067585</v>
      </c>
      <c r="V4233">
        <v>22.799999</v>
      </c>
      <c r="W4233">
        <v>5.5439999999999996</v>
      </c>
      <c r="X4233">
        <v>63</v>
      </c>
      <c r="Y4233">
        <v>5.4433499999999997</v>
      </c>
      <c r="Z4233">
        <v>123</v>
      </c>
      <c r="AA4233" t="str">
        <f>IF(Z4233=-1,"Flat",
INDEX({"North","Northeast","East","Southeast","South","Southwest","West","Northwest","North"},
MATCH(Z4233,{0;22.5;67.5;112.5;157.5;202.5;247.5;292.5;337.5},1)))</f>
        <v>Southeast</v>
      </c>
      <c r="AB4233">
        <v>0.595638</v>
      </c>
      <c r="AC4233" t="s">
        <v>20</v>
      </c>
      <c r="AD4233">
        <v>1.4</v>
      </c>
      <c r="AE4233">
        <v>24</v>
      </c>
      <c r="AF4233">
        <v>4.3920000000000012</v>
      </c>
    </row>
    <row r="4234" spans="1:32" x14ac:dyDescent="0.25">
      <c r="A4234">
        <v>5130</v>
      </c>
      <c r="B4234">
        <v>5550</v>
      </c>
      <c r="C4234">
        <v>5550</v>
      </c>
      <c r="D4234">
        <v>27002</v>
      </c>
      <c r="E4234" t="str">
        <f t="shared" si="198"/>
        <v>27002-BRA-P</v>
      </c>
      <c r="F4234" t="s">
        <v>1618</v>
      </c>
      <c r="G4234" t="s">
        <v>76</v>
      </c>
      <c r="H4234" t="s">
        <v>12</v>
      </c>
      <c r="I4234">
        <v>-49.334400000000002</v>
      </c>
      <c r="J4234">
        <v>-15.7529</v>
      </c>
      <c r="K4234">
        <v>644</v>
      </c>
      <c r="L4234">
        <v>10918.6</v>
      </c>
      <c r="M4234" t="str">
        <f t="shared" si="199"/>
        <v>Pequeña</v>
      </c>
      <c r="N4234" t="str">
        <f t="shared" si="200"/>
        <v>P</v>
      </c>
      <c r="O4234">
        <v>1.4353</v>
      </c>
      <c r="P4234" t="s">
        <v>7</v>
      </c>
      <c r="Q4234">
        <v>-6.3559999999999997E-3</v>
      </c>
      <c r="R4234" t="s">
        <v>8</v>
      </c>
      <c r="S4234">
        <v>250.844391</v>
      </c>
      <c r="T4234" t="s">
        <v>16</v>
      </c>
      <c r="U4234">
        <v>2276.5164509307601</v>
      </c>
      <c r="V4234">
        <v>25</v>
      </c>
      <c r="W4234">
        <v>5.97</v>
      </c>
      <c r="X4234">
        <v>73</v>
      </c>
      <c r="Y4234">
        <v>3.7199399999999998</v>
      </c>
      <c r="Z4234">
        <v>113</v>
      </c>
      <c r="AA4234" t="str">
        <f>IF(Z4234=-1,"Flat",
INDEX({"North","Northeast","East","Southeast","South","Southwest","West","Northwest","North"},
MATCH(Z4234,{0;22.5;67.5;112.5;157.5;202.5;247.5;292.5;337.5},1)))</f>
        <v>Southeast</v>
      </c>
      <c r="AB4234">
        <v>0.59285500000000002</v>
      </c>
      <c r="AC4234" t="s">
        <v>20</v>
      </c>
      <c r="AD4234">
        <v>1</v>
      </c>
      <c r="AE4234">
        <v>22</v>
      </c>
      <c r="AF4234">
        <v>4.6609999999999996</v>
      </c>
    </row>
    <row r="4235" spans="1:32" x14ac:dyDescent="0.25">
      <c r="A4235">
        <v>5131</v>
      </c>
      <c r="B4235">
        <v>5551</v>
      </c>
      <c r="C4235">
        <v>5551</v>
      </c>
      <c r="D4235">
        <v>27003</v>
      </c>
      <c r="E4235" t="str">
        <f t="shared" si="198"/>
        <v>27003-BRA-M</v>
      </c>
      <c r="F4235" t="s">
        <v>1619</v>
      </c>
      <c r="G4235" t="s">
        <v>76</v>
      </c>
      <c r="H4235" t="s">
        <v>12</v>
      </c>
      <c r="I4235">
        <v>-42.91</v>
      </c>
      <c r="J4235">
        <v>-15.44</v>
      </c>
      <c r="K4235">
        <v>570</v>
      </c>
      <c r="L4235">
        <v>39906</v>
      </c>
      <c r="M4235" t="str">
        <f t="shared" si="199"/>
        <v>Mediana</v>
      </c>
      <c r="N4235" t="str">
        <f t="shared" si="200"/>
        <v>M</v>
      </c>
      <c r="O4235">
        <v>0.40876400000000002</v>
      </c>
      <c r="P4235" t="s">
        <v>7</v>
      </c>
      <c r="Q4235">
        <v>6.7539999999999996E-3</v>
      </c>
      <c r="R4235" t="s">
        <v>8</v>
      </c>
      <c r="S4235">
        <v>347.90524299999998</v>
      </c>
      <c r="T4235" t="s">
        <v>70</v>
      </c>
      <c r="U4235">
        <v>3190.663054884441</v>
      </c>
      <c r="V4235">
        <v>26.1</v>
      </c>
      <c r="W4235">
        <v>6.2320000000000002</v>
      </c>
      <c r="X4235">
        <v>55</v>
      </c>
      <c r="Y4235">
        <v>6.6045999999999996</v>
      </c>
      <c r="Z4235">
        <v>159</v>
      </c>
      <c r="AA4235" t="str">
        <f>IF(Z4235=-1,"Flat",
INDEX({"North","Northeast","East","Southeast","South","Southwest","West","Northwest","North"},
MATCH(Z4235,{0;22.5;67.5;112.5;157.5;202.5;247.5;292.5;337.5},1)))</f>
        <v>South</v>
      </c>
      <c r="AB4235">
        <v>0.74694400000000005</v>
      </c>
      <c r="AC4235" t="s">
        <v>10</v>
      </c>
      <c r="AD4235">
        <v>1</v>
      </c>
      <c r="AE4235">
        <v>19</v>
      </c>
      <c r="AF4235">
        <v>4.8330000000000002</v>
      </c>
    </row>
    <row r="4236" spans="1:32" x14ac:dyDescent="0.25">
      <c r="A4236">
        <v>5132</v>
      </c>
      <c r="B4236">
        <v>5552</v>
      </c>
      <c r="C4236">
        <v>5552</v>
      </c>
      <c r="D4236">
        <v>27004</v>
      </c>
      <c r="E4236" t="str">
        <f t="shared" si="198"/>
        <v>27004-BRA-P</v>
      </c>
      <c r="F4236" t="s">
        <v>1620</v>
      </c>
      <c r="G4236" t="s">
        <v>76</v>
      </c>
      <c r="H4236" t="s">
        <v>12</v>
      </c>
      <c r="I4236">
        <v>-42.900002000000001</v>
      </c>
      <c r="J4236">
        <v>-15.43</v>
      </c>
      <c r="K4236">
        <v>548</v>
      </c>
      <c r="L4236">
        <v>117.07</v>
      </c>
      <c r="M4236" t="str">
        <f t="shared" si="199"/>
        <v>Pequeña</v>
      </c>
      <c r="N4236" t="str">
        <f t="shared" si="200"/>
        <v>P</v>
      </c>
      <c r="O4236">
        <v>0.61396200000000001</v>
      </c>
      <c r="P4236" t="s">
        <v>7</v>
      </c>
      <c r="Q4236">
        <v>3.973E-3</v>
      </c>
      <c r="R4236" t="s">
        <v>8</v>
      </c>
      <c r="S4236">
        <v>342.40756199999998</v>
      </c>
      <c r="T4236" t="s">
        <v>70</v>
      </c>
      <c r="U4236">
        <v>2712.353973959569</v>
      </c>
      <c r="V4236">
        <v>26.299999</v>
      </c>
      <c r="W4236">
        <v>6.2350000000000003</v>
      </c>
      <c r="X4236">
        <v>88.22</v>
      </c>
      <c r="Y4236">
        <v>6.3325300000000002</v>
      </c>
      <c r="Z4236">
        <v>88</v>
      </c>
      <c r="AA4236" t="str">
        <f>IF(Z4236=-1,"Flat",
INDEX({"North","Northeast","East","Southeast","South","Southwest","West","Northwest","North"},
MATCH(Z4236,{0;22.5;67.5;112.5;157.5;202.5;247.5;292.5;337.5},1)))</f>
        <v>East</v>
      </c>
      <c r="AB4236">
        <v>0.798211</v>
      </c>
      <c r="AC4236" t="s">
        <v>10</v>
      </c>
      <c r="AD4236">
        <v>2.5</v>
      </c>
      <c r="AE4236">
        <v>19</v>
      </c>
      <c r="AF4236">
        <v>4.8310000000000004</v>
      </c>
    </row>
    <row r="4237" spans="1:32" x14ac:dyDescent="0.25">
      <c r="A4237">
        <v>5134</v>
      </c>
      <c r="B4237">
        <v>5554</v>
      </c>
      <c r="C4237">
        <v>5554</v>
      </c>
      <c r="D4237">
        <v>27006</v>
      </c>
      <c r="E4237" t="str">
        <f t="shared" si="198"/>
        <v>27006-BRA-P</v>
      </c>
      <c r="F4237" t="s">
        <v>1621</v>
      </c>
      <c r="G4237" t="s">
        <v>76</v>
      </c>
      <c r="H4237" t="s">
        <v>12</v>
      </c>
      <c r="I4237">
        <v>-50.749298000000003</v>
      </c>
      <c r="J4237">
        <v>-15.435700000000001</v>
      </c>
      <c r="K4237">
        <v>339</v>
      </c>
      <c r="L4237">
        <v>128.636</v>
      </c>
      <c r="M4237" t="str">
        <f t="shared" si="199"/>
        <v>Pequeña</v>
      </c>
      <c r="N4237" t="str">
        <f t="shared" si="200"/>
        <v>P</v>
      </c>
      <c r="O4237">
        <v>1.18129</v>
      </c>
      <c r="P4237" t="s">
        <v>7</v>
      </c>
      <c r="Q4237">
        <v>5.5620000000000001E-3</v>
      </c>
      <c r="R4237" t="s">
        <v>8</v>
      </c>
      <c r="S4237">
        <v>208.11320499999999</v>
      </c>
      <c r="T4237" t="s">
        <v>23</v>
      </c>
      <c r="U4237">
        <v>33197.678865638751</v>
      </c>
      <c r="V4237">
        <v>26.700001</v>
      </c>
      <c r="W4237">
        <v>5.9560000000000004</v>
      </c>
      <c r="X4237">
        <v>65</v>
      </c>
      <c r="Y4237">
        <v>4.1793300000000002</v>
      </c>
      <c r="Z4237">
        <v>132</v>
      </c>
      <c r="AA4237" t="str">
        <f>IF(Z4237=-1,"Flat",
INDEX({"North","Northeast","East","Southeast","South","Southwest","West","Northwest","North"},
MATCH(Z4237,{0;22.5;67.5;112.5;157.5;202.5;247.5;292.5;337.5},1)))</f>
        <v>Southeast</v>
      </c>
      <c r="AB4237">
        <v>0.59411999999999998</v>
      </c>
      <c r="AC4237" t="s">
        <v>20</v>
      </c>
      <c r="AD4237">
        <v>1</v>
      </c>
      <c r="AE4237">
        <v>21</v>
      </c>
      <c r="AF4237">
        <v>4.6269999999999998</v>
      </c>
    </row>
    <row r="4238" spans="1:32" x14ac:dyDescent="0.25">
      <c r="A4238">
        <v>5138</v>
      </c>
      <c r="B4238">
        <v>5558</v>
      </c>
      <c r="C4238">
        <v>5558</v>
      </c>
      <c r="D4238">
        <v>27010</v>
      </c>
      <c r="E4238" t="str">
        <f t="shared" si="198"/>
        <v>27010-BRA-M</v>
      </c>
      <c r="F4238" t="s">
        <v>1622</v>
      </c>
      <c r="G4238" t="s">
        <v>76</v>
      </c>
      <c r="H4238" t="s">
        <v>12</v>
      </c>
      <c r="I4238">
        <v>-54.934601000000001</v>
      </c>
      <c r="J4238">
        <v>-10.1683</v>
      </c>
      <c r="K4238">
        <v>281</v>
      </c>
      <c r="L4238">
        <v>58631.7</v>
      </c>
      <c r="M4238" t="str">
        <f t="shared" si="199"/>
        <v>Mediana</v>
      </c>
      <c r="N4238" t="str">
        <f t="shared" si="200"/>
        <v>M</v>
      </c>
      <c r="O4238">
        <v>0.21076500000000001</v>
      </c>
      <c r="P4238" t="s">
        <v>7</v>
      </c>
      <c r="Q4238">
        <v>6.7539999999999996E-3</v>
      </c>
      <c r="R4238" t="s">
        <v>8</v>
      </c>
      <c r="S4238">
        <v>28.300756</v>
      </c>
      <c r="T4238" t="s">
        <v>9</v>
      </c>
      <c r="U4238">
        <v>40053.132860096332</v>
      </c>
      <c r="V4238">
        <v>25.9</v>
      </c>
      <c r="W4238">
        <v>5.69</v>
      </c>
      <c r="X4238">
        <v>68</v>
      </c>
      <c r="Y4238">
        <v>3.4803500000000001</v>
      </c>
      <c r="Z4238">
        <v>180</v>
      </c>
      <c r="AA4238" t="str">
        <f>IF(Z4238=-1,"Flat",
INDEX({"North","Northeast","East","Southeast","South","Southwest","West","Northwest","North"},
MATCH(Z4238,{0;22.5;67.5;112.5;157.5;202.5;247.5;292.5;337.5},1)))</f>
        <v>South</v>
      </c>
      <c r="AB4238">
        <v>0.59836400000000001</v>
      </c>
      <c r="AC4238" t="s">
        <v>20</v>
      </c>
      <c r="AD4238">
        <v>5</v>
      </c>
      <c r="AE4238">
        <v>16</v>
      </c>
      <c r="AF4238">
        <v>4.4409999999999998</v>
      </c>
    </row>
    <row r="4239" spans="1:32" x14ac:dyDescent="0.25">
      <c r="A4239">
        <v>5141</v>
      </c>
      <c r="B4239">
        <v>5561</v>
      </c>
      <c r="C4239">
        <v>5561</v>
      </c>
      <c r="D4239">
        <v>27013</v>
      </c>
      <c r="E4239" t="str">
        <f t="shared" si="198"/>
        <v>27013-BRA-P</v>
      </c>
      <c r="F4239" t="s">
        <v>1623</v>
      </c>
      <c r="G4239" t="s">
        <v>76</v>
      </c>
      <c r="H4239" t="s">
        <v>12</v>
      </c>
      <c r="I4239">
        <v>-43.204200999999998</v>
      </c>
      <c r="J4239">
        <v>-5.5210999999999997</v>
      </c>
      <c r="K4239">
        <v>195</v>
      </c>
      <c r="L4239">
        <v>1304.8900000000001</v>
      </c>
      <c r="M4239" t="str">
        <f t="shared" si="199"/>
        <v>Pequeña</v>
      </c>
      <c r="N4239" t="str">
        <f t="shared" si="200"/>
        <v>P</v>
      </c>
      <c r="O4239">
        <v>1.5002200000000001</v>
      </c>
      <c r="P4239" t="s">
        <v>7</v>
      </c>
      <c r="Q4239">
        <v>1.8273999999999999E-2</v>
      </c>
      <c r="R4239" t="s">
        <v>80</v>
      </c>
      <c r="S4239">
        <v>87.273689000000005</v>
      </c>
      <c r="T4239" t="s">
        <v>19</v>
      </c>
      <c r="U4239">
        <v>592.20385052838481</v>
      </c>
      <c r="V4239">
        <v>27.200001</v>
      </c>
      <c r="W4239">
        <v>5.83</v>
      </c>
      <c r="X4239">
        <v>57</v>
      </c>
      <c r="Y4239">
        <v>3.58725</v>
      </c>
      <c r="Z4239">
        <v>95</v>
      </c>
      <c r="AA4239" t="str">
        <f>IF(Z4239=-1,"Flat",
INDEX({"North","Northeast","East","Southeast","South","Southwest","West","Northwest","North"},
MATCH(Z4239,{0;22.5;67.5;112.5;157.5;202.5;247.5;292.5;337.5},1)))</f>
        <v>East</v>
      </c>
      <c r="AB4239">
        <v>0.59499500000000005</v>
      </c>
      <c r="AC4239" t="s">
        <v>20</v>
      </c>
      <c r="AD4239">
        <v>1</v>
      </c>
      <c r="AE4239">
        <v>11</v>
      </c>
      <c r="AF4239">
        <v>4.54</v>
      </c>
    </row>
    <row r="4240" spans="1:32" x14ac:dyDescent="0.25">
      <c r="A4240">
        <v>5143</v>
      </c>
      <c r="B4240">
        <v>5563</v>
      </c>
      <c r="C4240">
        <v>5563</v>
      </c>
      <c r="D4240">
        <v>27015</v>
      </c>
      <c r="E4240" t="str">
        <f t="shared" si="198"/>
        <v>27015-BRA-P</v>
      </c>
      <c r="F4240" t="s">
        <v>354</v>
      </c>
      <c r="G4240" t="s">
        <v>76</v>
      </c>
      <c r="H4240" t="s">
        <v>25</v>
      </c>
      <c r="I4240">
        <v>-38.846801999999997</v>
      </c>
      <c r="J4240">
        <v>-7.4013</v>
      </c>
      <c r="K4240">
        <v>388</v>
      </c>
      <c r="L4240">
        <v>268.19469299999997</v>
      </c>
      <c r="M4240" t="str">
        <f t="shared" si="199"/>
        <v>Pequeña</v>
      </c>
      <c r="N4240" t="str">
        <f t="shared" si="200"/>
        <v>P</v>
      </c>
      <c r="O4240">
        <v>1.2193000000000001</v>
      </c>
      <c r="P4240" t="s">
        <v>7</v>
      </c>
      <c r="Q4240">
        <v>-7.9500000000000003E-4</v>
      </c>
      <c r="R4240" t="s">
        <v>8</v>
      </c>
      <c r="S4240">
        <v>218.34558100000001</v>
      </c>
      <c r="T4240" t="s">
        <v>23</v>
      </c>
      <c r="U4240">
        <v>4650.8193294359007</v>
      </c>
      <c r="V4240">
        <v>27.1</v>
      </c>
      <c r="W4240">
        <v>6.0279999999999996</v>
      </c>
      <c r="X4240">
        <v>60</v>
      </c>
      <c r="Y4240">
        <v>4.4219600000000012</v>
      </c>
      <c r="Z4240">
        <v>115</v>
      </c>
      <c r="AA4240" t="str">
        <f>IF(Z4240=-1,"Flat",
INDEX({"North","Northeast","East","Southeast","South","Southwest","West","Northwest","North"},
MATCH(Z4240,{0;22.5;67.5;112.5;157.5;202.5;247.5;292.5;337.5},1)))</f>
        <v>Southeast</v>
      </c>
      <c r="AB4240">
        <v>0.59302100000000002</v>
      </c>
      <c r="AC4240" t="s">
        <v>20</v>
      </c>
      <c r="AD4240">
        <v>15.6</v>
      </c>
      <c r="AE4240">
        <v>10</v>
      </c>
      <c r="AF4240">
        <v>4.6820000000000004</v>
      </c>
    </row>
    <row r="4241" spans="1:32" x14ac:dyDescent="0.25">
      <c r="A4241">
        <v>5144</v>
      </c>
      <c r="B4241">
        <v>5564</v>
      </c>
      <c r="C4241">
        <v>5564</v>
      </c>
      <c r="D4241">
        <v>27016</v>
      </c>
      <c r="E4241" t="str">
        <f t="shared" si="198"/>
        <v>27016-BRA-M</v>
      </c>
      <c r="F4241" t="s">
        <v>354</v>
      </c>
      <c r="G4241" t="s">
        <v>76</v>
      </c>
      <c r="H4241" t="s">
        <v>18</v>
      </c>
      <c r="I4241">
        <v>-38.845699000000003</v>
      </c>
      <c r="J4241">
        <v>-7.3962000000000003</v>
      </c>
      <c r="K4241">
        <v>388</v>
      </c>
      <c r="L4241">
        <v>26681.392</v>
      </c>
      <c r="M4241" t="str">
        <f t="shared" si="199"/>
        <v>Mediana</v>
      </c>
      <c r="N4241" t="str">
        <f t="shared" si="200"/>
        <v>M</v>
      </c>
      <c r="O4241">
        <v>1.19824</v>
      </c>
      <c r="P4241" t="s">
        <v>7</v>
      </c>
      <c r="Q4241">
        <v>3.1779999999999998E-3</v>
      </c>
      <c r="R4241" t="s">
        <v>8</v>
      </c>
      <c r="S4241">
        <v>257.61923200000001</v>
      </c>
      <c r="T4241" t="s">
        <v>16</v>
      </c>
      <c r="U4241">
        <v>4068.118272061562</v>
      </c>
      <c r="V4241">
        <v>27.1</v>
      </c>
      <c r="W4241">
        <v>6.024</v>
      </c>
      <c r="X4241">
        <v>60</v>
      </c>
      <c r="Y4241">
        <v>4.4253900000000002</v>
      </c>
      <c r="Z4241">
        <v>115</v>
      </c>
      <c r="AA4241" t="str">
        <f>IF(Z4241=-1,"Flat",
INDEX({"North","Northeast","East","Southeast","South","Southwest","West","Northwest","North"},
MATCH(Z4241,{0;22.5;67.5;112.5;157.5;202.5;247.5;292.5;337.5},1)))</f>
        <v>Southeast</v>
      </c>
      <c r="AB4241">
        <v>0.66995400000000005</v>
      </c>
      <c r="AC4241" t="s">
        <v>10</v>
      </c>
      <c r="AD4241">
        <v>14.7</v>
      </c>
      <c r="AE4241">
        <v>10</v>
      </c>
      <c r="AF4241">
        <v>4.6790000000000003</v>
      </c>
    </row>
    <row r="4242" spans="1:32" x14ac:dyDescent="0.25">
      <c r="A4242">
        <v>5145</v>
      </c>
      <c r="B4242">
        <v>5565</v>
      </c>
      <c r="C4242">
        <v>5565</v>
      </c>
      <c r="D4242">
        <v>27017</v>
      </c>
      <c r="E4242" t="str">
        <f t="shared" si="198"/>
        <v>27017-BRA-P</v>
      </c>
      <c r="F4242" t="s">
        <v>354</v>
      </c>
      <c r="G4242" t="s">
        <v>76</v>
      </c>
      <c r="H4242" t="s">
        <v>18</v>
      </c>
      <c r="I4242">
        <v>-38.8675</v>
      </c>
      <c r="J4242">
        <v>-7.4218000000000002</v>
      </c>
      <c r="K4242">
        <v>388</v>
      </c>
      <c r="L4242">
        <v>14567.89344</v>
      </c>
      <c r="M4242" t="str">
        <f t="shared" si="199"/>
        <v>Pequeña</v>
      </c>
      <c r="N4242" t="str">
        <f t="shared" si="200"/>
        <v>P</v>
      </c>
      <c r="O4242">
        <v>0.47984599999999999</v>
      </c>
      <c r="P4242" t="s">
        <v>7</v>
      </c>
      <c r="Q4242">
        <v>2.7810000000000001E-3</v>
      </c>
      <c r="R4242" t="s">
        <v>8</v>
      </c>
      <c r="S4242">
        <v>59.620871999999999</v>
      </c>
      <c r="T4242" t="s">
        <v>9</v>
      </c>
      <c r="U4242">
        <v>7453.5697757652306</v>
      </c>
      <c r="V4242">
        <v>27.1</v>
      </c>
      <c r="W4242">
        <v>6.0510000000000002</v>
      </c>
      <c r="X4242">
        <v>60</v>
      </c>
      <c r="Y4242">
        <v>4.5432300000000003</v>
      </c>
      <c r="Z4242">
        <v>115</v>
      </c>
      <c r="AA4242" t="str">
        <f>IF(Z4242=-1,"Flat",
INDEX({"North","Northeast","East","Southeast","South","Southwest","West","Northwest","North"},
MATCH(Z4242,{0;22.5;67.5;112.5;157.5;202.5;247.5;292.5;337.5},1)))</f>
        <v>Southeast</v>
      </c>
      <c r="AB4242">
        <v>0.74761200000000005</v>
      </c>
      <c r="AC4242" t="s">
        <v>10</v>
      </c>
      <c r="AD4242">
        <v>9.8000000000000007</v>
      </c>
      <c r="AE4242">
        <v>10</v>
      </c>
      <c r="AF4242">
        <v>4.7</v>
      </c>
    </row>
    <row r="4243" spans="1:32" x14ac:dyDescent="0.25">
      <c r="A4243">
        <v>5146</v>
      </c>
      <c r="B4243">
        <v>5566</v>
      </c>
      <c r="C4243">
        <v>5566</v>
      </c>
      <c r="D4243">
        <v>27018</v>
      </c>
      <c r="E4243" t="str">
        <f t="shared" si="198"/>
        <v>27018-BRA-P</v>
      </c>
      <c r="F4243" t="s">
        <v>1624</v>
      </c>
      <c r="G4243" t="s">
        <v>76</v>
      </c>
      <c r="H4243" t="s">
        <v>12</v>
      </c>
      <c r="I4243">
        <v>-48.68</v>
      </c>
      <c r="J4243">
        <v>-26.780000999999999</v>
      </c>
      <c r="K4243">
        <v>7</v>
      </c>
      <c r="L4243">
        <v>333.78199999999998</v>
      </c>
      <c r="M4243" t="str">
        <f t="shared" si="199"/>
        <v>Pequeña</v>
      </c>
      <c r="N4243" t="str">
        <f t="shared" si="200"/>
        <v>P</v>
      </c>
      <c r="O4243">
        <v>1.07287</v>
      </c>
      <c r="P4243" t="s">
        <v>7</v>
      </c>
      <c r="Q4243">
        <v>-5.5620000000000001E-3</v>
      </c>
      <c r="R4243" t="s">
        <v>8</v>
      </c>
      <c r="S4243">
        <v>86.185928000000004</v>
      </c>
      <c r="T4243" t="s">
        <v>19</v>
      </c>
      <c r="U4243">
        <v>128.37887696187181</v>
      </c>
      <c r="V4243">
        <v>20.9</v>
      </c>
      <c r="W4243">
        <v>4.6859999999999999</v>
      </c>
      <c r="X4243">
        <v>75</v>
      </c>
      <c r="Y4243">
        <v>4.47506</v>
      </c>
      <c r="Z4243">
        <v>145</v>
      </c>
      <c r="AA4243" t="str">
        <f>IF(Z4243=-1,"Flat",
INDEX({"North","Northeast","East","Southeast","South","Southwest","West","Northwest","North"},
MATCH(Z4243,{0;22.5;67.5;112.5;157.5;202.5;247.5;292.5;337.5},1)))</f>
        <v>Southeast</v>
      </c>
      <c r="AB4243">
        <v>0.59613499999999997</v>
      </c>
      <c r="AC4243" t="s">
        <v>20</v>
      </c>
      <c r="AD4243">
        <v>1.2</v>
      </c>
      <c r="AE4243">
        <v>24</v>
      </c>
      <c r="AF4243">
        <v>3.7789999999999999</v>
      </c>
    </row>
    <row r="4244" spans="1:32" x14ac:dyDescent="0.25">
      <c r="A4244">
        <v>5147</v>
      </c>
      <c r="B4244">
        <v>5567</v>
      </c>
      <c r="C4244">
        <v>5567</v>
      </c>
      <c r="D4244">
        <v>27019</v>
      </c>
      <c r="E4244" t="str">
        <f t="shared" si="198"/>
        <v>27019-BRA-P</v>
      </c>
      <c r="F4244" t="s">
        <v>1625</v>
      </c>
      <c r="G4244" t="s">
        <v>76</v>
      </c>
      <c r="H4244" t="s">
        <v>12</v>
      </c>
      <c r="I4244">
        <v>-47.057999000000002</v>
      </c>
      <c r="J4244">
        <v>-21.899598999999998</v>
      </c>
      <c r="K4244">
        <v>679</v>
      </c>
      <c r="L4244">
        <v>3102.6</v>
      </c>
      <c r="M4244" t="str">
        <f t="shared" si="199"/>
        <v>Pequeña</v>
      </c>
      <c r="N4244" t="str">
        <f t="shared" si="200"/>
        <v>P</v>
      </c>
      <c r="O4244">
        <v>2.09897</v>
      </c>
      <c r="P4244" t="s">
        <v>32</v>
      </c>
      <c r="Q4244">
        <v>-9.5340000000000008E-3</v>
      </c>
      <c r="R4244" t="s">
        <v>8</v>
      </c>
      <c r="S4244">
        <v>7.0283959999999999</v>
      </c>
      <c r="T4244" t="s">
        <v>70</v>
      </c>
      <c r="U4244">
        <v>12002.53929716257</v>
      </c>
      <c r="V4244">
        <v>22.6</v>
      </c>
      <c r="W4244">
        <v>5.6630000000000003</v>
      </c>
      <c r="X4244">
        <v>68</v>
      </c>
      <c r="Y4244">
        <v>4.0358299999999998</v>
      </c>
      <c r="Z4244">
        <v>155</v>
      </c>
      <c r="AA4244" t="str">
        <f>IF(Z4244=-1,"Flat",
INDEX({"North","Northeast","East","Southeast","South","Southwest","West","Northwest","North"},
MATCH(Z4244,{0;22.5;67.5;112.5;157.5;202.5;247.5;292.5;337.5},1)))</f>
        <v>Southeast</v>
      </c>
      <c r="AB4244">
        <v>0.74338899999999997</v>
      </c>
      <c r="AC4244" t="s">
        <v>10</v>
      </c>
      <c r="AD4244">
        <v>1.4</v>
      </c>
      <c r="AE4244">
        <v>24</v>
      </c>
      <c r="AF4244">
        <v>4.4790000000000001</v>
      </c>
    </row>
    <row r="4245" spans="1:32" x14ac:dyDescent="0.25">
      <c r="A4245">
        <v>5148</v>
      </c>
      <c r="B4245">
        <v>5568</v>
      </c>
      <c r="C4245">
        <v>5568</v>
      </c>
      <c r="D4245">
        <v>27020</v>
      </c>
      <c r="E4245" t="str">
        <f t="shared" si="198"/>
        <v>27020-BRA-M</v>
      </c>
      <c r="F4245" t="s">
        <v>1626</v>
      </c>
      <c r="G4245" t="s">
        <v>76</v>
      </c>
      <c r="H4245" t="s">
        <v>12</v>
      </c>
      <c r="I4245">
        <v>-52.826199000000003</v>
      </c>
      <c r="J4245">
        <v>-21.302600999999999</v>
      </c>
      <c r="K4245">
        <v>362</v>
      </c>
      <c r="L4245">
        <v>65592.399999999994</v>
      </c>
      <c r="M4245" t="str">
        <f t="shared" si="199"/>
        <v>Mediana</v>
      </c>
      <c r="N4245" t="str">
        <f t="shared" si="200"/>
        <v>M</v>
      </c>
      <c r="O4245">
        <v>0.85880500000000004</v>
      </c>
      <c r="P4245" t="s">
        <v>7</v>
      </c>
      <c r="Q4245">
        <v>-1.5889999999999999E-3</v>
      </c>
      <c r="R4245" t="s">
        <v>8</v>
      </c>
      <c r="S4245">
        <v>248.55226099999999</v>
      </c>
      <c r="T4245" t="s">
        <v>16</v>
      </c>
      <c r="U4245">
        <v>55.145383143175792</v>
      </c>
      <c r="V4245">
        <v>24.700001</v>
      </c>
      <c r="W4245">
        <v>5.7370000000000001</v>
      </c>
      <c r="X4245">
        <v>73</v>
      </c>
      <c r="Y4245">
        <v>5.8291300000000001</v>
      </c>
      <c r="Z4245">
        <v>130</v>
      </c>
      <c r="AA4245" t="str">
        <f>IF(Z4245=-1,"Flat",
INDEX({"North","Northeast","East","Southeast","South","Southwest","West","Northwest","North"},
MATCH(Z4245,{0;22.5;67.5;112.5;157.5;202.5;247.5;292.5;337.5},1)))</f>
        <v>Southeast</v>
      </c>
      <c r="AB4245">
        <v>0.66782399999999997</v>
      </c>
      <c r="AC4245" t="s">
        <v>10</v>
      </c>
      <c r="AD4245">
        <v>3</v>
      </c>
      <c r="AE4245">
        <v>23</v>
      </c>
      <c r="AF4245">
        <v>4.5049999999999999</v>
      </c>
    </row>
    <row r="4246" spans="1:32" x14ac:dyDescent="0.25">
      <c r="A4246">
        <v>5149</v>
      </c>
      <c r="B4246">
        <v>5569</v>
      </c>
      <c r="C4246">
        <v>5569</v>
      </c>
      <c r="D4246">
        <v>27021</v>
      </c>
      <c r="E4246" t="str">
        <f t="shared" si="198"/>
        <v>27021-BRA-P</v>
      </c>
      <c r="F4246" t="s">
        <v>1627</v>
      </c>
      <c r="G4246" t="s">
        <v>76</v>
      </c>
      <c r="H4246" t="s">
        <v>12</v>
      </c>
      <c r="I4246">
        <v>-46.884498999999998</v>
      </c>
      <c r="J4246">
        <v>-23.188801000000002</v>
      </c>
      <c r="K4246">
        <v>749</v>
      </c>
      <c r="L4246">
        <v>555.55700000000002</v>
      </c>
      <c r="M4246" t="str">
        <f t="shared" si="199"/>
        <v>Pequeña</v>
      </c>
      <c r="N4246" t="str">
        <f t="shared" si="200"/>
        <v>P</v>
      </c>
      <c r="O4246">
        <v>1.0326200000000001</v>
      </c>
      <c r="P4246" t="s">
        <v>7</v>
      </c>
      <c r="Q4246">
        <v>1.0725999999999999E-2</v>
      </c>
      <c r="R4246" t="s">
        <v>80</v>
      </c>
      <c r="S4246">
        <v>130.51539600000001</v>
      </c>
      <c r="T4246" t="s">
        <v>49</v>
      </c>
      <c r="U4246">
        <v>124.4347275106386</v>
      </c>
      <c r="V4246">
        <v>20.799999</v>
      </c>
      <c r="W4246">
        <v>5.4459999999999997</v>
      </c>
      <c r="X4246">
        <v>75</v>
      </c>
      <c r="Y4246">
        <v>4.8525600000000004</v>
      </c>
      <c r="Z4246">
        <v>165</v>
      </c>
      <c r="AA4246" t="str">
        <f>IF(Z4246=-1,"Flat",
INDEX({"North","Northeast","East","Southeast","South","Southwest","West","Northwest","North"},
MATCH(Z4246,{0;22.5;67.5;112.5;157.5;202.5;247.5;292.5;337.5},1)))</f>
        <v>South</v>
      </c>
      <c r="AB4246">
        <v>0.59300299999999995</v>
      </c>
      <c r="AC4246" t="s">
        <v>20</v>
      </c>
      <c r="AD4246">
        <v>2.1</v>
      </c>
      <c r="AE4246">
        <v>25</v>
      </c>
      <c r="AF4246">
        <v>4.343</v>
      </c>
    </row>
    <row r="4247" spans="1:32" x14ac:dyDescent="0.25">
      <c r="A4247">
        <v>5152</v>
      </c>
      <c r="B4247">
        <v>5572</v>
      </c>
      <c r="C4247">
        <v>5572</v>
      </c>
      <c r="D4247">
        <v>27024</v>
      </c>
      <c r="E4247" t="str">
        <f t="shared" si="198"/>
        <v>27024-BRA-P</v>
      </c>
      <c r="F4247" t="s">
        <v>1628</v>
      </c>
      <c r="G4247" t="s">
        <v>76</v>
      </c>
      <c r="H4247" t="s">
        <v>12</v>
      </c>
      <c r="I4247">
        <v>-53.259998000000003</v>
      </c>
      <c r="J4247">
        <v>-33.552298999999998</v>
      </c>
      <c r="K4247">
        <v>13</v>
      </c>
      <c r="L4247">
        <v>315.30099999999999</v>
      </c>
      <c r="M4247" t="str">
        <f t="shared" si="199"/>
        <v>Pequeña</v>
      </c>
      <c r="N4247" t="str">
        <f t="shared" si="200"/>
        <v>P</v>
      </c>
      <c r="O4247">
        <v>4.0376000000000002E-2</v>
      </c>
      <c r="P4247" t="s">
        <v>7</v>
      </c>
      <c r="Q4247">
        <v>0</v>
      </c>
      <c r="R4247" t="s">
        <v>8</v>
      </c>
      <c r="S4247">
        <v>225</v>
      </c>
      <c r="T4247" t="s">
        <v>23</v>
      </c>
      <c r="U4247">
        <v>7672.2281151122879</v>
      </c>
      <c r="V4247">
        <v>17.5</v>
      </c>
      <c r="W4247">
        <v>5.3609999999999998</v>
      </c>
      <c r="X4247">
        <v>68</v>
      </c>
      <c r="Y4247">
        <v>7.5041500000000001</v>
      </c>
      <c r="Z4247">
        <v>145</v>
      </c>
      <c r="AA4247" t="str">
        <f>IF(Z4247=-1,"Flat",
INDEX({"North","Northeast","East","Southeast","South","Southwest","West","Northwest","North"},
MATCH(Z4247,{0;22.5;67.5;112.5;157.5;202.5;247.5;292.5;337.5},1)))</f>
        <v>Southeast</v>
      </c>
      <c r="AB4247">
        <v>0.74977499999999997</v>
      </c>
      <c r="AC4247" t="s">
        <v>10</v>
      </c>
      <c r="AD4247">
        <v>1</v>
      </c>
      <c r="AE4247">
        <v>30</v>
      </c>
      <c r="AF4247">
        <v>4.3490000000000002</v>
      </c>
    </row>
    <row r="4248" spans="1:32" x14ac:dyDescent="0.25">
      <c r="A4248">
        <v>5153</v>
      </c>
      <c r="B4248">
        <v>5573</v>
      </c>
      <c r="C4248">
        <v>5573</v>
      </c>
      <c r="D4248">
        <v>27025</v>
      </c>
      <c r="E4248" t="str">
        <f t="shared" si="198"/>
        <v>27025-BRA-P</v>
      </c>
      <c r="F4248" t="s">
        <v>1629</v>
      </c>
      <c r="G4248" t="s">
        <v>76</v>
      </c>
      <c r="H4248" t="s">
        <v>12</v>
      </c>
      <c r="I4248">
        <v>-43.516601999999999</v>
      </c>
      <c r="J4248">
        <v>-22.530899000000002</v>
      </c>
      <c r="K4248">
        <v>571</v>
      </c>
      <c r="L4248">
        <v>217.85400000000001</v>
      </c>
      <c r="M4248" t="str">
        <f t="shared" si="199"/>
        <v>Pequeña</v>
      </c>
      <c r="N4248" t="str">
        <f t="shared" si="200"/>
        <v>P</v>
      </c>
      <c r="O4248">
        <v>5.6506600000000002</v>
      </c>
      <c r="P4248" t="s">
        <v>14</v>
      </c>
      <c r="Q4248">
        <v>-3.4165000000000001E-2</v>
      </c>
      <c r="R4248" t="s">
        <v>15</v>
      </c>
      <c r="S4248">
        <v>26.952179000000001</v>
      </c>
      <c r="T4248" t="s">
        <v>9</v>
      </c>
      <c r="U4248">
        <v>2383.051449025756</v>
      </c>
      <c r="V4248">
        <v>21.4</v>
      </c>
      <c r="W4248">
        <v>5.0490000000000004</v>
      </c>
      <c r="X4248">
        <v>78</v>
      </c>
      <c r="Y4248">
        <v>7.3313300000000003</v>
      </c>
      <c r="Z4248">
        <v>114</v>
      </c>
      <c r="AA4248" t="str">
        <f>IF(Z4248=-1,"Flat",
INDEX({"North","Northeast","East","Southeast","South","Southwest","West","Northwest","North"},
MATCH(Z4248,{0;22.5;67.5;112.5;157.5;202.5;247.5;292.5;337.5},1)))</f>
        <v>Southeast</v>
      </c>
      <c r="AB4248">
        <v>0.72598399999999996</v>
      </c>
      <c r="AC4248" t="s">
        <v>10</v>
      </c>
      <c r="AD4248">
        <v>1</v>
      </c>
      <c r="AE4248">
        <v>23</v>
      </c>
      <c r="AF4248">
        <v>4.0199999999999996</v>
      </c>
    </row>
    <row r="4249" spans="1:32" x14ac:dyDescent="0.25">
      <c r="A4249">
        <v>5154</v>
      </c>
      <c r="B4249">
        <v>5574</v>
      </c>
      <c r="C4249">
        <v>5574</v>
      </c>
      <c r="D4249">
        <v>27026</v>
      </c>
      <c r="E4249" t="str">
        <f t="shared" si="198"/>
        <v>27026-BRA-P</v>
      </c>
      <c r="F4249" t="s">
        <v>1630</v>
      </c>
      <c r="G4249" t="s">
        <v>76</v>
      </c>
      <c r="H4249" t="s">
        <v>12</v>
      </c>
      <c r="I4249">
        <v>-48.030997999999997</v>
      </c>
      <c r="J4249">
        <v>-20.179600000000001</v>
      </c>
      <c r="K4249">
        <v>513</v>
      </c>
      <c r="L4249">
        <v>71.186999999999998</v>
      </c>
      <c r="M4249" t="str">
        <f t="shared" si="199"/>
        <v>Pequeña</v>
      </c>
      <c r="N4249" t="str">
        <f t="shared" si="200"/>
        <v>P</v>
      </c>
      <c r="O4249">
        <v>0.44089800000000001</v>
      </c>
      <c r="P4249" t="s">
        <v>7</v>
      </c>
      <c r="Q4249">
        <v>4.3699999999999998E-3</v>
      </c>
      <c r="R4249" t="s">
        <v>8</v>
      </c>
      <c r="S4249">
        <v>330.945404</v>
      </c>
      <c r="T4249" t="s">
        <v>30</v>
      </c>
      <c r="U4249">
        <v>42.463274974304227</v>
      </c>
      <c r="V4249">
        <v>24.700001</v>
      </c>
      <c r="W4249">
        <v>5.891</v>
      </c>
      <c r="X4249">
        <v>80.22</v>
      </c>
      <c r="Y4249">
        <v>4.5334500000000002</v>
      </c>
      <c r="Z4249">
        <v>114</v>
      </c>
      <c r="AA4249" t="str">
        <f>IF(Z4249=-1,"Flat",
INDEX({"North","Northeast","East","Southeast","South","Southwest","West","Northwest","North"},
MATCH(Z4249,{0;22.5;67.5;112.5;157.5;202.5;247.5;292.5;337.5},1)))</f>
        <v>Southeast</v>
      </c>
      <c r="AB4249">
        <v>0.74697100000000005</v>
      </c>
      <c r="AC4249" t="s">
        <v>10</v>
      </c>
      <c r="AD4249">
        <v>1</v>
      </c>
      <c r="AE4249">
        <v>23</v>
      </c>
      <c r="AF4249">
        <v>4.6239999999999997</v>
      </c>
    </row>
    <row r="4250" spans="1:32" x14ac:dyDescent="0.25">
      <c r="A4250">
        <v>5156</v>
      </c>
      <c r="B4250">
        <v>5576</v>
      </c>
      <c r="C4250">
        <v>5576</v>
      </c>
      <c r="D4250">
        <v>27028</v>
      </c>
      <c r="E4250" t="str">
        <f t="shared" si="198"/>
        <v>27028-BRA-P</v>
      </c>
      <c r="F4250" t="s">
        <v>1631</v>
      </c>
      <c r="G4250" t="s">
        <v>76</v>
      </c>
      <c r="H4250" t="s">
        <v>12</v>
      </c>
      <c r="I4250">
        <v>-41.018397999999998</v>
      </c>
      <c r="J4250">
        <v>-20.610201</v>
      </c>
      <c r="K4250">
        <v>644</v>
      </c>
      <c r="L4250">
        <v>10012.6</v>
      </c>
      <c r="M4250" t="str">
        <f t="shared" si="199"/>
        <v>Pequeña</v>
      </c>
      <c r="N4250" t="str">
        <f t="shared" si="200"/>
        <v>P</v>
      </c>
      <c r="O4250">
        <v>1.0537099999999999</v>
      </c>
      <c r="P4250" t="s">
        <v>7</v>
      </c>
      <c r="Q4250">
        <v>-4.2110000000000002E-2</v>
      </c>
      <c r="R4250" t="s">
        <v>15</v>
      </c>
      <c r="S4250">
        <v>294.82934599999999</v>
      </c>
      <c r="T4250" t="s">
        <v>30</v>
      </c>
      <c r="U4250">
        <v>831.56423906801774</v>
      </c>
      <c r="V4250">
        <v>21.1</v>
      </c>
      <c r="W4250">
        <v>4.7140000000000004</v>
      </c>
      <c r="X4250">
        <v>73</v>
      </c>
      <c r="Y4250">
        <v>3.7743899999999999</v>
      </c>
      <c r="Z4250">
        <v>125</v>
      </c>
      <c r="AA4250" t="str">
        <f>IF(Z4250=-1,"Flat",
INDEX({"North","Northeast","East","Southeast","South","Southwest","West","Northwest","North"},
MATCH(Z4250,{0;22.5;67.5;112.5;157.5;202.5;247.5;292.5;337.5},1)))</f>
        <v>Southeast</v>
      </c>
      <c r="AB4250">
        <v>0.79383099999999995</v>
      </c>
      <c r="AC4250" t="s">
        <v>10</v>
      </c>
      <c r="AD4250">
        <v>1.1000000000000001</v>
      </c>
      <c r="AE4250">
        <v>21</v>
      </c>
      <c r="AF4250">
        <v>3.7839999999999998</v>
      </c>
    </row>
    <row r="4251" spans="1:32" x14ac:dyDescent="0.25">
      <c r="A4251">
        <v>5157</v>
      </c>
      <c r="B4251">
        <v>5577</v>
      </c>
      <c r="C4251">
        <v>5577</v>
      </c>
      <c r="D4251">
        <v>27029</v>
      </c>
      <c r="E4251" t="str">
        <f t="shared" si="198"/>
        <v>27029-BRA-P</v>
      </c>
      <c r="F4251" t="s">
        <v>1632</v>
      </c>
      <c r="G4251" t="s">
        <v>76</v>
      </c>
      <c r="H4251" t="s">
        <v>12</v>
      </c>
      <c r="I4251">
        <v>-48.218497999999997</v>
      </c>
      <c r="J4251">
        <v>-13.5336</v>
      </c>
      <c r="K4251">
        <v>353</v>
      </c>
      <c r="L4251">
        <v>196.01300000000001</v>
      </c>
      <c r="M4251" t="str">
        <f t="shared" si="199"/>
        <v>Pequeña</v>
      </c>
      <c r="N4251" t="str">
        <f t="shared" si="200"/>
        <v>P</v>
      </c>
      <c r="O4251">
        <v>1.3051299999999999</v>
      </c>
      <c r="P4251" t="s">
        <v>7</v>
      </c>
      <c r="Q4251">
        <v>1.5889999999999999E-3</v>
      </c>
      <c r="R4251" t="s">
        <v>8</v>
      </c>
      <c r="S4251">
        <v>103.276398</v>
      </c>
      <c r="T4251" t="s">
        <v>19</v>
      </c>
      <c r="U4251">
        <v>1419.2473675789261</v>
      </c>
      <c r="V4251">
        <v>26.5</v>
      </c>
      <c r="W4251">
        <v>5.97</v>
      </c>
      <c r="X4251">
        <v>60</v>
      </c>
      <c r="Y4251">
        <v>2.4537300000000002</v>
      </c>
      <c r="Z4251">
        <v>160</v>
      </c>
      <c r="AA4251" t="str">
        <f>IF(Z4251=-1,"Flat",
INDEX({"North","Northeast","East","Southeast","South","Southwest","West","Northwest","North"},
MATCH(Z4251,{0;22.5;67.5;112.5;157.5;202.5;247.5;292.5;337.5},1)))</f>
        <v>South</v>
      </c>
      <c r="AB4251">
        <v>0.59618700000000002</v>
      </c>
      <c r="AC4251" t="s">
        <v>20</v>
      </c>
      <c r="AD4251">
        <v>2.5</v>
      </c>
      <c r="AE4251">
        <v>20</v>
      </c>
      <c r="AF4251">
        <v>4.6369999999999996</v>
      </c>
    </row>
    <row r="4252" spans="1:32" x14ac:dyDescent="0.25">
      <c r="A4252">
        <v>5163</v>
      </c>
      <c r="B4252">
        <v>5583</v>
      </c>
      <c r="C4252">
        <v>5583</v>
      </c>
      <c r="D4252">
        <v>27035</v>
      </c>
      <c r="E4252" t="str">
        <f t="shared" si="198"/>
        <v>27035-BRA-P</v>
      </c>
      <c r="F4252" t="s">
        <v>1633</v>
      </c>
      <c r="G4252" t="s">
        <v>76</v>
      </c>
      <c r="H4252" t="s">
        <v>12</v>
      </c>
      <c r="I4252">
        <v>-52.553699000000002</v>
      </c>
      <c r="J4252">
        <v>-17.565398999999999</v>
      </c>
      <c r="K4252">
        <v>785</v>
      </c>
      <c r="L4252">
        <v>78.405199999999994</v>
      </c>
      <c r="M4252" t="str">
        <f t="shared" si="199"/>
        <v>Pequeña</v>
      </c>
      <c r="N4252" t="str">
        <f t="shared" si="200"/>
        <v>P</v>
      </c>
      <c r="O4252">
        <v>2.4618799999999998</v>
      </c>
      <c r="P4252" t="s">
        <v>32</v>
      </c>
      <c r="Q4252">
        <v>-4.3699999999999998E-3</v>
      </c>
      <c r="R4252" t="s">
        <v>8</v>
      </c>
      <c r="S4252">
        <v>147.783447</v>
      </c>
      <c r="T4252" t="s">
        <v>49</v>
      </c>
      <c r="U4252">
        <v>2041.899783925126</v>
      </c>
      <c r="V4252">
        <v>22.9</v>
      </c>
      <c r="W4252">
        <v>5.8010000000000002</v>
      </c>
      <c r="X4252">
        <v>71</v>
      </c>
      <c r="Y4252">
        <v>4.0976999999999997</v>
      </c>
      <c r="Z4252">
        <v>155</v>
      </c>
      <c r="AA4252" t="str">
        <f>IF(Z4252=-1,"Flat",
INDEX({"North","Northeast","East","Southeast","South","Southwest","West","Northwest","North"},
MATCH(Z4252,{0;22.5;67.5;112.5;157.5;202.5;247.5;292.5;337.5},1)))</f>
        <v>Southeast</v>
      </c>
      <c r="AB4252">
        <v>0.585256</v>
      </c>
      <c r="AC4252" t="s">
        <v>20</v>
      </c>
      <c r="AD4252">
        <v>1</v>
      </c>
      <c r="AE4252">
        <v>22</v>
      </c>
      <c r="AF4252">
        <v>4.58</v>
      </c>
    </row>
    <row r="4253" spans="1:32" x14ac:dyDescent="0.25">
      <c r="A4253">
        <v>5173</v>
      </c>
      <c r="B4253">
        <v>5593</v>
      </c>
      <c r="C4253">
        <v>5593</v>
      </c>
      <c r="D4253">
        <v>27045</v>
      </c>
      <c r="E4253" t="str">
        <f t="shared" si="198"/>
        <v>27045-BRA-P</v>
      </c>
      <c r="F4253" t="s">
        <v>1634</v>
      </c>
      <c r="G4253" t="s">
        <v>76</v>
      </c>
      <c r="H4253" t="s">
        <v>12</v>
      </c>
      <c r="I4253">
        <v>-49.525700000000001</v>
      </c>
      <c r="J4253">
        <v>-11.805999999999999</v>
      </c>
      <c r="K4253">
        <v>267</v>
      </c>
      <c r="L4253">
        <v>117.81699999999999</v>
      </c>
      <c r="M4253" t="str">
        <f t="shared" si="199"/>
        <v>Pequeña</v>
      </c>
      <c r="N4253" t="str">
        <f t="shared" si="200"/>
        <v>P</v>
      </c>
      <c r="O4253">
        <v>0.64376900000000004</v>
      </c>
      <c r="P4253" t="s">
        <v>7</v>
      </c>
      <c r="Q4253">
        <v>6.3559999999999997E-3</v>
      </c>
      <c r="R4253" t="s">
        <v>8</v>
      </c>
      <c r="S4253">
        <v>266.18591300000003</v>
      </c>
      <c r="T4253" t="s">
        <v>16</v>
      </c>
      <c r="U4253">
        <v>432.95133818299138</v>
      </c>
      <c r="V4253">
        <v>27.200001</v>
      </c>
      <c r="W4253">
        <v>5.8650000000000002</v>
      </c>
      <c r="X4253">
        <v>69.459999999999994</v>
      </c>
      <c r="Y4253">
        <v>4.5744899999999999</v>
      </c>
      <c r="Z4253">
        <v>135</v>
      </c>
      <c r="AA4253" t="str">
        <f>IF(Z4253=-1,"Flat",
INDEX({"North","Northeast","East","Southeast","South","Southwest","West","Northwest","North"},
MATCH(Z4253,{0;22.5;67.5;112.5;157.5;202.5;247.5;292.5;337.5},1)))</f>
        <v>Southeast</v>
      </c>
      <c r="AB4253">
        <v>0.74694899999999997</v>
      </c>
      <c r="AC4253" t="s">
        <v>10</v>
      </c>
      <c r="AD4253">
        <v>1.4</v>
      </c>
      <c r="AE4253">
        <v>18</v>
      </c>
      <c r="AF4253">
        <v>4.5529999999999999</v>
      </c>
    </row>
    <row r="4254" spans="1:32" x14ac:dyDescent="0.25">
      <c r="A4254">
        <v>5174</v>
      </c>
      <c r="B4254">
        <v>5594</v>
      </c>
      <c r="C4254">
        <v>5594</v>
      </c>
      <c r="D4254">
        <v>27046</v>
      </c>
      <c r="E4254" t="str">
        <f t="shared" si="198"/>
        <v>27046-BRA-P</v>
      </c>
      <c r="F4254" t="s">
        <v>1635</v>
      </c>
      <c r="G4254" t="s">
        <v>76</v>
      </c>
      <c r="H4254" t="s">
        <v>12</v>
      </c>
      <c r="I4254">
        <v>-56.423599000000003</v>
      </c>
      <c r="J4254">
        <v>-14.825900000000001</v>
      </c>
      <c r="K4254">
        <v>203</v>
      </c>
      <c r="L4254">
        <v>118.17100000000001</v>
      </c>
      <c r="M4254" t="str">
        <f t="shared" si="199"/>
        <v>Pequeña</v>
      </c>
      <c r="N4254" t="str">
        <f t="shared" si="200"/>
        <v>P</v>
      </c>
      <c r="O4254">
        <v>0.671041</v>
      </c>
      <c r="P4254" t="s">
        <v>7</v>
      </c>
      <c r="Q4254">
        <v>9.5340000000000008E-3</v>
      </c>
      <c r="R4254" t="s">
        <v>8</v>
      </c>
      <c r="S4254">
        <v>119.291359</v>
      </c>
      <c r="T4254" t="s">
        <v>49</v>
      </c>
      <c r="U4254">
        <v>169.0157171793872</v>
      </c>
      <c r="V4254">
        <v>26.5</v>
      </c>
      <c r="W4254">
        <v>5.5839999999999996</v>
      </c>
      <c r="X4254">
        <v>75</v>
      </c>
      <c r="Y4254">
        <v>3.3279899999999998</v>
      </c>
      <c r="Z4254">
        <v>130</v>
      </c>
      <c r="AA4254" t="str">
        <f>IF(Z4254=-1,"Flat",
INDEX({"North","Northeast","East","Southeast","South","Southwest","West","Northwest","North"},
MATCH(Z4254,{0;22.5;67.5;112.5;157.5;202.5;247.5;292.5;337.5},1)))</f>
        <v>Southeast</v>
      </c>
      <c r="AB4254">
        <v>0.59778699999999996</v>
      </c>
      <c r="AC4254" t="s">
        <v>20</v>
      </c>
      <c r="AD4254">
        <v>1</v>
      </c>
      <c r="AE4254">
        <v>19</v>
      </c>
      <c r="AF4254">
        <v>4.3550000000000022</v>
      </c>
    </row>
    <row r="4255" spans="1:32" x14ac:dyDescent="0.25">
      <c r="A4255">
        <v>5176</v>
      </c>
      <c r="B4255">
        <v>5596</v>
      </c>
      <c r="C4255">
        <v>5596</v>
      </c>
      <c r="D4255">
        <v>27048</v>
      </c>
      <c r="E4255" t="str">
        <f t="shared" si="198"/>
        <v>27048-BRA-P</v>
      </c>
      <c r="F4255" t="s">
        <v>1636</v>
      </c>
      <c r="G4255" t="s">
        <v>76</v>
      </c>
      <c r="H4255" t="s">
        <v>12</v>
      </c>
      <c r="I4255">
        <v>-44.990501000000002</v>
      </c>
      <c r="J4255">
        <v>-22.668301</v>
      </c>
      <c r="K4255">
        <v>532</v>
      </c>
      <c r="L4255">
        <v>12509.8</v>
      </c>
      <c r="M4255" t="str">
        <f t="shared" si="199"/>
        <v>Pequeña</v>
      </c>
      <c r="N4255" t="str">
        <f t="shared" si="200"/>
        <v>P</v>
      </c>
      <c r="O4255">
        <v>0.44457999999999998</v>
      </c>
      <c r="P4255" t="s">
        <v>7</v>
      </c>
      <c r="Q4255">
        <v>-2.3439000000000002E-2</v>
      </c>
      <c r="R4255" t="s">
        <v>15</v>
      </c>
      <c r="S4255">
        <v>132.39743000000001</v>
      </c>
      <c r="T4255" t="s">
        <v>49</v>
      </c>
      <c r="U4255">
        <v>1234.649388126551</v>
      </c>
      <c r="V4255">
        <v>21.299999</v>
      </c>
      <c r="W4255">
        <v>5.3680000000000003</v>
      </c>
      <c r="X4255">
        <v>60</v>
      </c>
      <c r="Y4255">
        <v>5.2580299999999998</v>
      </c>
      <c r="Z4255">
        <v>135</v>
      </c>
      <c r="AA4255" t="str">
        <f>IF(Z4255=-1,"Flat",
INDEX({"North","Northeast","East","Southeast","South","Southwest","West","Northwest","North"},
MATCH(Z4255,{0;22.5;67.5;112.5;157.5;202.5;247.5;292.5;337.5},1)))</f>
        <v>Southeast</v>
      </c>
      <c r="AB4255">
        <v>0.74748199999999998</v>
      </c>
      <c r="AC4255" t="s">
        <v>10</v>
      </c>
      <c r="AD4255">
        <v>1.1000000000000001</v>
      </c>
      <c r="AE4255">
        <v>24</v>
      </c>
      <c r="AF4255">
        <v>4.2610000000000001</v>
      </c>
    </row>
    <row r="4256" spans="1:32" x14ac:dyDescent="0.25">
      <c r="A4256">
        <v>5177</v>
      </c>
      <c r="B4256">
        <v>5597</v>
      </c>
      <c r="C4256">
        <v>5597</v>
      </c>
      <c r="D4256">
        <v>27049</v>
      </c>
      <c r="E4256" t="str">
        <f t="shared" si="198"/>
        <v>27049-BRA-P</v>
      </c>
      <c r="F4256" t="s">
        <v>1637</v>
      </c>
      <c r="G4256" t="s">
        <v>76</v>
      </c>
      <c r="H4256" t="s">
        <v>12</v>
      </c>
      <c r="I4256">
        <v>-50.363700999999999</v>
      </c>
      <c r="J4256">
        <v>-27.805098999999998</v>
      </c>
      <c r="K4256">
        <v>1028</v>
      </c>
      <c r="L4256">
        <v>2491.1799999999998</v>
      </c>
      <c r="M4256" t="str">
        <f t="shared" si="199"/>
        <v>Pequeña</v>
      </c>
      <c r="N4256" t="str">
        <f t="shared" si="200"/>
        <v>P</v>
      </c>
      <c r="O4256">
        <v>0.50950200000000001</v>
      </c>
      <c r="P4256" t="s">
        <v>7</v>
      </c>
      <c r="Q4256">
        <v>9.5340000000000008E-3</v>
      </c>
      <c r="R4256" t="s">
        <v>8</v>
      </c>
      <c r="S4256">
        <v>11.309932999999999</v>
      </c>
      <c r="T4256" t="s">
        <v>70</v>
      </c>
      <c r="U4256">
        <v>144.58587984539841</v>
      </c>
      <c r="V4256">
        <v>16</v>
      </c>
      <c r="W4256">
        <v>4.8689999999999998</v>
      </c>
      <c r="X4256">
        <v>75</v>
      </c>
      <c r="Y4256">
        <v>6.0331999999999999</v>
      </c>
      <c r="Z4256">
        <v>115</v>
      </c>
      <c r="AA4256" t="str">
        <f>IF(Z4256=-1,"Flat",
INDEX({"North","Northeast","East","Southeast","South","Southwest","West","Northwest","North"},
MATCH(Z4256,{0;22.5;67.5;112.5;157.5;202.5;247.5;292.5;337.5},1)))</f>
        <v>Southeast</v>
      </c>
      <c r="AB4256">
        <v>0.66905199999999998</v>
      </c>
      <c r="AC4256" t="s">
        <v>10</v>
      </c>
      <c r="AD4256">
        <v>1.1000000000000001</v>
      </c>
      <c r="AE4256">
        <v>26</v>
      </c>
      <c r="AF4256">
        <v>3.9590000000000001</v>
      </c>
    </row>
    <row r="4257" spans="1:32" x14ac:dyDescent="0.25">
      <c r="A4257">
        <v>5178</v>
      </c>
      <c r="B4257">
        <v>5598</v>
      </c>
      <c r="C4257">
        <v>5598</v>
      </c>
      <c r="D4257">
        <v>27050</v>
      </c>
      <c r="E4257" t="str">
        <f t="shared" si="198"/>
        <v>27050-BRA-P</v>
      </c>
      <c r="F4257" t="s">
        <v>1638</v>
      </c>
      <c r="G4257" t="s">
        <v>76</v>
      </c>
      <c r="H4257" t="s">
        <v>12</v>
      </c>
      <c r="I4257">
        <v>-44.163898000000003</v>
      </c>
      <c r="J4257">
        <v>-16.2547</v>
      </c>
      <c r="K4257">
        <v>816</v>
      </c>
      <c r="L4257">
        <v>379.14499999999998</v>
      </c>
      <c r="M4257" t="str">
        <f t="shared" si="199"/>
        <v>Pequeña</v>
      </c>
      <c r="N4257" t="str">
        <f t="shared" si="200"/>
        <v>P</v>
      </c>
      <c r="O4257">
        <v>1.2799199999999999</v>
      </c>
      <c r="P4257" t="s">
        <v>7</v>
      </c>
      <c r="Q4257">
        <v>-3.97E-4</v>
      </c>
      <c r="R4257" t="s">
        <v>8</v>
      </c>
      <c r="S4257">
        <v>172.95422400000001</v>
      </c>
      <c r="T4257" t="s">
        <v>13</v>
      </c>
      <c r="U4257">
        <v>462.15075809211169</v>
      </c>
      <c r="V4257">
        <v>23.299999</v>
      </c>
      <c r="W4257">
        <v>6.0369999999999999</v>
      </c>
      <c r="X4257">
        <v>55</v>
      </c>
      <c r="Y4257">
        <v>4.9890600000000003</v>
      </c>
      <c r="Z4257">
        <v>110</v>
      </c>
      <c r="AA4257" t="str">
        <f>IF(Z4257=-1,"Flat",
INDEX({"North","Northeast","East","Southeast","South","Southwest","West","Northwest","North"},
MATCH(Z4257,{0;22.5;67.5;112.5;157.5;202.5;247.5;292.5;337.5},1)))</f>
        <v>East</v>
      </c>
      <c r="AB4257">
        <v>0.59226100000000004</v>
      </c>
      <c r="AC4257" t="s">
        <v>20</v>
      </c>
      <c r="AD4257">
        <v>1</v>
      </c>
      <c r="AE4257">
        <v>20</v>
      </c>
      <c r="AF4257">
        <v>4.76</v>
      </c>
    </row>
    <row r="4258" spans="1:32" x14ac:dyDescent="0.25">
      <c r="A4258">
        <v>5179</v>
      </c>
      <c r="B4258">
        <v>5599</v>
      </c>
      <c r="C4258">
        <v>5599</v>
      </c>
      <c r="D4258">
        <v>27051</v>
      </c>
      <c r="E4258" t="str">
        <f t="shared" si="198"/>
        <v>27051-BRA-P</v>
      </c>
      <c r="F4258" t="s">
        <v>1639</v>
      </c>
      <c r="G4258" t="s">
        <v>76</v>
      </c>
      <c r="H4258" t="s">
        <v>12</v>
      </c>
      <c r="I4258">
        <v>-44.189999</v>
      </c>
      <c r="J4258">
        <v>-16.25</v>
      </c>
      <c r="K4258">
        <v>810</v>
      </c>
      <c r="L4258">
        <v>40.685000000000002</v>
      </c>
      <c r="M4258" t="str">
        <f t="shared" si="199"/>
        <v>Pequeña</v>
      </c>
      <c r="N4258" t="str">
        <f t="shared" si="200"/>
        <v>P</v>
      </c>
      <c r="O4258">
        <v>0.97833300000000001</v>
      </c>
      <c r="P4258" t="s">
        <v>7</v>
      </c>
      <c r="Q4258">
        <v>-1.3904E-2</v>
      </c>
      <c r="R4258" t="s">
        <v>15</v>
      </c>
      <c r="S4258">
        <v>113.198593</v>
      </c>
      <c r="T4258" t="s">
        <v>49</v>
      </c>
      <c r="U4258">
        <v>1662.9780050055219</v>
      </c>
      <c r="V4258">
        <v>23.4</v>
      </c>
      <c r="W4258">
        <v>6.0410000000000004</v>
      </c>
      <c r="X4258">
        <v>88.22</v>
      </c>
      <c r="Y4258">
        <v>4.9411100000000001</v>
      </c>
      <c r="Z4258">
        <v>88</v>
      </c>
      <c r="AA4258" t="str">
        <f>IF(Z4258=-1,"Flat",
INDEX({"North","Northeast","East","Southeast","South","Southwest","West","Northwest","North"},
MATCH(Z4258,{0;22.5;67.5;112.5;157.5;202.5;247.5;292.5;337.5},1)))</f>
        <v>East</v>
      </c>
      <c r="AB4258">
        <v>0.59513099999999997</v>
      </c>
      <c r="AC4258" t="s">
        <v>20</v>
      </c>
      <c r="AD4258">
        <v>1</v>
      </c>
      <c r="AE4258">
        <v>20</v>
      </c>
      <c r="AF4258">
        <v>4.76</v>
      </c>
    </row>
    <row r="4259" spans="1:32" x14ac:dyDescent="0.25">
      <c r="A4259">
        <v>5181</v>
      </c>
      <c r="B4259">
        <v>5601</v>
      </c>
      <c r="C4259">
        <v>5601</v>
      </c>
      <c r="D4259">
        <v>27053</v>
      </c>
      <c r="E4259" t="str">
        <f t="shared" si="198"/>
        <v>27053-BRA-P</v>
      </c>
      <c r="F4259" t="s">
        <v>1640</v>
      </c>
      <c r="G4259" t="s">
        <v>76</v>
      </c>
      <c r="H4259" t="s">
        <v>12</v>
      </c>
      <c r="I4259">
        <v>-44.150002000000001</v>
      </c>
      <c r="J4259">
        <v>-16.209999</v>
      </c>
      <c r="K4259">
        <v>819</v>
      </c>
      <c r="L4259">
        <v>115.654</v>
      </c>
      <c r="M4259" t="str">
        <f t="shared" si="199"/>
        <v>Pequeña</v>
      </c>
      <c r="N4259" t="str">
        <f t="shared" si="200"/>
        <v>P</v>
      </c>
      <c r="O4259">
        <v>1.4176</v>
      </c>
      <c r="P4259" t="s">
        <v>7</v>
      </c>
      <c r="Q4259">
        <v>-3.973E-3</v>
      </c>
      <c r="R4259" t="s">
        <v>8</v>
      </c>
      <c r="S4259">
        <v>286.97549400000003</v>
      </c>
      <c r="T4259" t="s">
        <v>16</v>
      </c>
      <c r="U4259">
        <v>4255.1060532537394</v>
      </c>
      <c r="V4259">
        <v>23.299999</v>
      </c>
      <c r="W4259">
        <v>6.05</v>
      </c>
      <c r="X4259">
        <v>60</v>
      </c>
      <c r="Y4259">
        <v>4.99688</v>
      </c>
      <c r="Z4259">
        <v>100</v>
      </c>
      <c r="AA4259" t="str">
        <f>IF(Z4259=-1,"Flat",
INDEX({"North","Northeast","East","Southeast","South","Southwest","West","Northwest","North"},
MATCH(Z4259,{0;22.5;67.5;112.5;157.5;202.5;247.5;292.5;337.5},1)))</f>
        <v>East</v>
      </c>
      <c r="AB4259">
        <v>0.74233199999999999</v>
      </c>
      <c r="AC4259" t="s">
        <v>10</v>
      </c>
      <c r="AD4259">
        <v>1</v>
      </c>
      <c r="AE4259">
        <v>20</v>
      </c>
      <c r="AF4259">
        <v>4.7699999999999996</v>
      </c>
    </row>
    <row r="4260" spans="1:32" x14ac:dyDescent="0.25">
      <c r="A4260">
        <v>5183</v>
      </c>
      <c r="B4260">
        <v>5603</v>
      </c>
      <c r="C4260">
        <v>5603</v>
      </c>
      <c r="D4260">
        <v>27055</v>
      </c>
      <c r="E4260" t="str">
        <f t="shared" si="198"/>
        <v>27055-BRA-P</v>
      </c>
      <c r="F4260" t="s">
        <v>1641</v>
      </c>
      <c r="G4260" t="s">
        <v>76</v>
      </c>
      <c r="H4260" t="s">
        <v>12</v>
      </c>
      <c r="I4260">
        <v>-44.209999000000003</v>
      </c>
      <c r="J4260">
        <v>-16.280000999999999</v>
      </c>
      <c r="K4260">
        <v>834</v>
      </c>
      <c r="L4260">
        <v>96.629000000000005</v>
      </c>
      <c r="M4260" t="str">
        <f t="shared" si="199"/>
        <v>Pequeña</v>
      </c>
      <c r="N4260" t="str">
        <f t="shared" si="200"/>
        <v>P</v>
      </c>
      <c r="O4260">
        <v>0.79653300000000005</v>
      </c>
      <c r="P4260" t="s">
        <v>7</v>
      </c>
      <c r="Q4260">
        <v>1.3904E-2</v>
      </c>
      <c r="R4260" t="s">
        <v>80</v>
      </c>
      <c r="S4260">
        <v>53.746161999999998</v>
      </c>
      <c r="T4260" t="s">
        <v>9</v>
      </c>
      <c r="U4260">
        <v>5517.282161344172</v>
      </c>
      <c r="V4260">
        <v>23.4</v>
      </c>
      <c r="W4260">
        <v>6.0389999999999997</v>
      </c>
      <c r="X4260">
        <v>60</v>
      </c>
      <c r="Y4260">
        <v>5.2250300000000003</v>
      </c>
      <c r="Z4260">
        <v>100</v>
      </c>
      <c r="AA4260" t="str">
        <f>IF(Z4260=-1,"Flat",
INDEX({"North","Northeast","East","Southeast","South","Southwest","West","Northwest","North"},
MATCH(Z4260,{0;22.5;67.5;112.5;157.5;202.5;247.5;292.5;337.5},1)))</f>
        <v>East</v>
      </c>
      <c r="AB4260">
        <v>0.74543899999999996</v>
      </c>
      <c r="AC4260" t="s">
        <v>10</v>
      </c>
      <c r="AD4260">
        <v>1</v>
      </c>
      <c r="AE4260">
        <v>20</v>
      </c>
      <c r="AF4260">
        <v>4.7560000000000002</v>
      </c>
    </row>
    <row r="4261" spans="1:32" x14ac:dyDescent="0.25">
      <c r="A4261">
        <v>5184</v>
      </c>
      <c r="B4261">
        <v>5604</v>
      </c>
      <c r="C4261">
        <v>5604</v>
      </c>
      <c r="D4261">
        <v>27056</v>
      </c>
      <c r="E4261" t="str">
        <f t="shared" si="198"/>
        <v>27056-BRA-P</v>
      </c>
      <c r="F4261" t="s">
        <v>1642</v>
      </c>
      <c r="G4261" t="s">
        <v>76</v>
      </c>
      <c r="H4261" t="s">
        <v>12</v>
      </c>
      <c r="I4261">
        <v>-44.200001</v>
      </c>
      <c r="J4261">
        <v>-16.25</v>
      </c>
      <c r="K4261">
        <v>827</v>
      </c>
      <c r="L4261">
        <v>91.352999999999994</v>
      </c>
      <c r="M4261" t="str">
        <f t="shared" si="199"/>
        <v>Pequeña</v>
      </c>
      <c r="N4261" t="str">
        <f t="shared" si="200"/>
        <v>P</v>
      </c>
      <c r="O4261">
        <v>0.994031</v>
      </c>
      <c r="P4261" t="s">
        <v>7</v>
      </c>
      <c r="Q4261">
        <v>3.97E-4</v>
      </c>
      <c r="R4261" t="s">
        <v>8</v>
      </c>
      <c r="S4261">
        <v>201.03750600000001</v>
      </c>
      <c r="T4261" t="s">
        <v>13</v>
      </c>
      <c r="U4261">
        <v>2391.446778882128</v>
      </c>
      <c r="V4261">
        <v>23.299999</v>
      </c>
      <c r="W4261">
        <v>6.0430000000000001</v>
      </c>
      <c r="X4261">
        <v>88.22</v>
      </c>
      <c r="Y4261">
        <v>5.0347999999999997</v>
      </c>
      <c r="Z4261">
        <v>88</v>
      </c>
      <c r="AA4261" t="str">
        <f>IF(Z4261=-1,"Flat",
INDEX({"North","Northeast","East","Southeast","South","Southwest","West","Northwest","North"},
MATCH(Z4261,{0;22.5;67.5;112.5;157.5;202.5;247.5;292.5;337.5},1)))</f>
        <v>East</v>
      </c>
      <c r="AB4261">
        <v>0.59430099999999997</v>
      </c>
      <c r="AC4261" t="s">
        <v>20</v>
      </c>
      <c r="AD4261">
        <v>1</v>
      </c>
      <c r="AE4261">
        <v>20</v>
      </c>
      <c r="AF4261">
        <v>4.7640000000000002</v>
      </c>
    </row>
    <row r="4262" spans="1:32" x14ac:dyDescent="0.25">
      <c r="A4262">
        <v>5186</v>
      </c>
      <c r="B4262">
        <v>5606</v>
      </c>
      <c r="C4262">
        <v>5606</v>
      </c>
      <c r="D4262">
        <v>27058</v>
      </c>
      <c r="E4262" t="str">
        <f t="shared" si="198"/>
        <v>27058-BRA-P</v>
      </c>
      <c r="F4262" t="s">
        <v>1643</v>
      </c>
      <c r="G4262" t="s">
        <v>76</v>
      </c>
      <c r="H4262" t="s">
        <v>12</v>
      </c>
      <c r="I4262">
        <v>-44.362099000000001</v>
      </c>
      <c r="J4262">
        <v>-6.3704000000000001</v>
      </c>
      <c r="K4262">
        <v>177</v>
      </c>
      <c r="L4262">
        <v>461.47</v>
      </c>
      <c r="M4262" t="str">
        <f t="shared" si="199"/>
        <v>Pequeña</v>
      </c>
      <c r="N4262" t="str">
        <f t="shared" si="200"/>
        <v>P</v>
      </c>
      <c r="O4262">
        <v>0.17129800000000001</v>
      </c>
      <c r="P4262" t="s">
        <v>7</v>
      </c>
      <c r="Q4262">
        <v>-8.3429999999999997E-3</v>
      </c>
      <c r="R4262" t="s">
        <v>8</v>
      </c>
      <c r="S4262">
        <v>0</v>
      </c>
      <c r="T4262" t="s">
        <v>70</v>
      </c>
      <c r="U4262">
        <v>189.2644661187999</v>
      </c>
      <c r="V4262">
        <v>27.5</v>
      </c>
      <c r="W4262">
        <v>5.6710000000000003</v>
      </c>
      <c r="X4262">
        <v>73</v>
      </c>
      <c r="Y4262">
        <v>3.3879800000000002</v>
      </c>
      <c r="Z4262">
        <v>110</v>
      </c>
      <c r="AA4262" t="str">
        <f>IF(Z4262=-1,"Flat",
INDEX({"North","Northeast","East","Southeast","South","Southwest","West","Northwest","North"},
MATCH(Z4262,{0;22.5;67.5;112.5;157.5;202.5;247.5;292.5;337.5},1)))</f>
        <v>East</v>
      </c>
      <c r="AB4262">
        <v>0.74593600000000004</v>
      </c>
      <c r="AC4262" t="s">
        <v>10</v>
      </c>
      <c r="AD4262">
        <v>1</v>
      </c>
      <c r="AE4262">
        <v>13</v>
      </c>
      <c r="AF4262">
        <v>4.4039999999999999</v>
      </c>
    </row>
    <row r="4263" spans="1:32" x14ac:dyDescent="0.25">
      <c r="A4263">
        <v>5187</v>
      </c>
      <c r="B4263">
        <v>5607</v>
      </c>
      <c r="C4263">
        <v>5607</v>
      </c>
      <c r="D4263">
        <v>27059</v>
      </c>
      <c r="E4263" t="str">
        <f t="shared" si="198"/>
        <v>27059-BRA-M</v>
      </c>
      <c r="F4263" t="s">
        <v>1644</v>
      </c>
      <c r="G4263" t="s">
        <v>76</v>
      </c>
      <c r="H4263" t="s">
        <v>12</v>
      </c>
      <c r="I4263">
        <v>-56.384498999999998</v>
      </c>
      <c r="J4263">
        <v>-20.240100999999999</v>
      </c>
      <c r="K4263">
        <v>122</v>
      </c>
      <c r="L4263">
        <v>39143.199999999997</v>
      </c>
      <c r="M4263" t="str">
        <f t="shared" si="199"/>
        <v>Mediana</v>
      </c>
      <c r="N4263" t="str">
        <f t="shared" si="200"/>
        <v>M</v>
      </c>
      <c r="O4263">
        <v>0.60223599999999999</v>
      </c>
      <c r="P4263" t="s">
        <v>7</v>
      </c>
      <c r="Q4263">
        <v>-2.3839999999999998E-3</v>
      </c>
      <c r="R4263" t="s">
        <v>8</v>
      </c>
      <c r="S4263">
        <v>211.429565</v>
      </c>
      <c r="T4263" t="s">
        <v>23</v>
      </c>
      <c r="U4263">
        <v>1151.444540409708</v>
      </c>
      <c r="V4263">
        <v>25</v>
      </c>
      <c r="W4263">
        <v>5.6459999999999999</v>
      </c>
      <c r="X4263">
        <v>68</v>
      </c>
      <c r="Y4263">
        <v>4.7625900000000003</v>
      </c>
      <c r="Z4263">
        <v>180</v>
      </c>
      <c r="AA4263" t="str">
        <f>IF(Z4263=-1,"Flat",
INDEX({"North","Northeast","East","Southeast","South","Southwest","West","Northwest","North"},
MATCH(Z4263,{0;22.5;67.5;112.5;157.5;202.5;247.5;292.5;337.5},1)))</f>
        <v>South</v>
      </c>
      <c r="AB4263">
        <v>0.67357900000000004</v>
      </c>
      <c r="AC4263" t="s">
        <v>10</v>
      </c>
      <c r="AD4263">
        <v>3</v>
      </c>
      <c r="AE4263">
        <v>21</v>
      </c>
      <c r="AF4263">
        <v>4.4340000000000002</v>
      </c>
    </row>
    <row r="4264" spans="1:32" x14ac:dyDescent="0.25">
      <c r="A4264">
        <v>5188</v>
      </c>
      <c r="B4264">
        <v>5608</v>
      </c>
      <c r="C4264">
        <v>5608</v>
      </c>
      <c r="D4264">
        <v>27060</v>
      </c>
      <c r="E4264" t="str">
        <f t="shared" si="198"/>
        <v>27060-BRA-M</v>
      </c>
      <c r="F4264" t="s">
        <v>1645</v>
      </c>
      <c r="G4264" t="s">
        <v>76</v>
      </c>
      <c r="H4264" t="s">
        <v>12</v>
      </c>
      <c r="I4264">
        <v>-51.484797999999998</v>
      </c>
      <c r="J4264">
        <v>-22.967600000000001</v>
      </c>
      <c r="K4264">
        <v>585</v>
      </c>
      <c r="L4264">
        <v>120839</v>
      </c>
      <c r="M4264" t="str">
        <f t="shared" si="199"/>
        <v>Mediana</v>
      </c>
      <c r="N4264" t="str">
        <f t="shared" si="200"/>
        <v>M</v>
      </c>
      <c r="O4264">
        <v>0.52486600000000005</v>
      </c>
      <c r="P4264" t="s">
        <v>7</v>
      </c>
      <c r="Q4264">
        <v>2.7014E-2</v>
      </c>
      <c r="R4264" t="s">
        <v>80</v>
      </c>
      <c r="S4264">
        <v>135</v>
      </c>
      <c r="T4264" t="s">
        <v>49</v>
      </c>
      <c r="U4264">
        <v>1.896557784408456</v>
      </c>
      <c r="V4264">
        <v>22.1</v>
      </c>
      <c r="W4264">
        <v>5.66</v>
      </c>
      <c r="X4264">
        <v>75</v>
      </c>
      <c r="Y4264">
        <v>6.3616799999999998</v>
      </c>
      <c r="Z4264">
        <v>270</v>
      </c>
      <c r="AA4264" t="str">
        <f>IF(Z4264=-1,"Flat",
INDEX({"North","Northeast","East","Southeast","South","Southwest","West","Northwest","North"},
MATCH(Z4264,{0;22.5;67.5;112.5;157.5;202.5;247.5;292.5;337.5},1)))</f>
        <v>West</v>
      </c>
      <c r="AB4264">
        <v>0.59748199999999996</v>
      </c>
      <c r="AC4264" t="s">
        <v>20</v>
      </c>
      <c r="AD4264">
        <v>1</v>
      </c>
      <c r="AE4264">
        <v>24</v>
      </c>
      <c r="AF4264">
        <v>4.5069999999999997</v>
      </c>
    </row>
    <row r="4265" spans="1:32" x14ac:dyDescent="0.25">
      <c r="A4265">
        <v>5194</v>
      </c>
      <c r="B4265">
        <v>5614</v>
      </c>
      <c r="C4265">
        <v>5614</v>
      </c>
      <c r="D4265">
        <v>27066</v>
      </c>
      <c r="E4265" t="str">
        <f t="shared" si="198"/>
        <v>27066-BRA-P</v>
      </c>
      <c r="F4265" t="s">
        <v>1646</v>
      </c>
      <c r="G4265" t="s">
        <v>76</v>
      </c>
      <c r="H4265" t="s">
        <v>12</v>
      </c>
      <c r="I4265">
        <v>-49.271301000000001</v>
      </c>
      <c r="J4265">
        <v>-25.429600000000001</v>
      </c>
      <c r="K4265">
        <v>911</v>
      </c>
      <c r="L4265">
        <v>355.62299999999999</v>
      </c>
      <c r="M4265" t="str">
        <f t="shared" si="199"/>
        <v>Pequeña</v>
      </c>
      <c r="N4265" t="str">
        <f t="shared" si="200"/>
        <v>P</v>
      </c>
      <c r="O4265">
        <v>1.0490600000000001</v>
      </c>
      <c r="P4265" t="s">
        <v>7</v>
      </c>
      <c r="Q4265">
        <v>-3.97E-4</v>
      </c>
      <c r="R4265" t="s">
        <v>8</v>
      </c>
      <c r="S4265">
        <v>104.98163599999999</v>
      </c>
      <c r="T4265" t="s">
        <v>19</v>
      </c>
      <c r="U4265">
        <v>262.55483984373109</v>
      </c>
      <c r="V4265">
        <v>17.799999</v>
      </c>
      <c r="W4265">
        <v>4.7560000000000002</v>
      </c>
      <c r="X4265">
        <v>90</v>
      </c>
      <c r="Y4265">
        <v>4.9825999999999997</v>
      </c>
      <c r="Z4265">
        <v>190</v>
      </c>
      <c r="AA4265" t="str">
        <f>IF(Z4265=-1,"Flat",
INDEX({"North","Northeast","East","Southeast","South","Southwest","West","Northwest","North"},
MATCH(Z4265,{0;22.5;67.5;112.5;157.5;202.5;247.5;292.5;337.5},1)))</f>
        <v>South</v>
      </c>
      <c r="AB4265">
        <v>0.59604999999999997</v>
      </c>
      <c r="AC4265" t="s">
        <v>20</v>
      </c>
      <c r="AD4265">
        <v>1.2</v>
      </c>
      <c r="AE4265">
        <v>25</v>
      </c>
      <c r="AF4265">
        <v>3.859</v>
      </c>
    </row>
    <row r="4266" spans="1:32" x14ac:dyDescent="0.25">
      <c r="A4266">
        <v>5195</v>
      </c>
      <c r="B4266">
        <v>5615</v>
      </c>
      <c r="C4266">
        <v>5615</v>
      </c>
      <c r="D4266">
        <v>27067</v>
      </c>
      <c r="E4266" t="str">
        <f t="shared" si="198"/>
        <v>27067-BRA-M</v>
      </c>
      <c r="F4266" t="s">
        <v>1647</v>
      </c>
      <c r="G4266" t="s">
        <v>76</v>
      </c>
      <c r="H4266" t="s">
        <v>12</v>
      </c>
      <c r="I4266">
        <v>-60.146599000000002</v>
      </c>
      <c r="J4266">
        <v>-12.7369</v>
      </c>
      <c r="K4266">
        <v>593</v>
      </c>
      <c r="L4266">
        <v>24913.1</v>
      </c>
      <c r="M4266" t="str">
        <f t="shared" si="199"/>
        <v>Mediana</v>
      </c>
      <c r="N4266" t="str">
        <f t="shared" si="200"/>
        <v>M</v>
      </c>
      <c r="O4266">
        <v>1.0094799999999999</v>
      </c>
      <c r="P4266" t="s">
        <v>7</v>
      </c>
      <c r="Q4266">
        <v>4.7670000000000004E-3</v>
      </c>
      <c r="R4266" t="s">
        <v>8</v>
      </c>
      <c r="S4266">
        <v>223.85423299999999</v>
      </c>
      <c r="T4266" t="s">
        <v>23</v>
      </c>
      <c r="U4266">
        <v>16.033779890283171</v>
      </c>
      <c r="V4266">
        <v>23.6</v>
      </c>
      <c r="W4266">
        <v>5.3730000000000002</v>
      </c>
      <c r="X4266">
        <v>75</v>
      </c>
      <c r="Y4266">
        <v>4.3616400000000022</v>
      </c>
      <c r="Z4266">
        <v>145</v>
      </c>
      <c r="AA4266" t="str">
        <f>IF(Z4266=-1,"Flat",
INDEX({"North","Northeast","East","Southeast","South","Southwest","West","Northwest","North"},
MATCH(Z4266,{0;22.5;67.5;112.5;157.5;202.5;247.5;292.5;337.5},1)))</f>
        <v>Southeast</v>
      </c>
      <c r="AB4266">
        <v>0.59668600000000005</v>
      </c>
      <c r="AC4266" t="s">
        <v>20</v>
      </c>
      <c r="AD4266">
        <v>1.8</v>
      </c>
      <c r="AE4266">
        <v>18</v>
      </c>
      <c r="AF4266">
        <v>4.2539999999999996</v>
      </c>
    </row>
    <row r="4267" spans="1:32" x14ac:dyDescent="0.25">
      <c r="A4267">
        <v>5196</v>
      </c>
      <c r="B4267">
        <v>5616</v>
      </c>
      <c r="C4267">
        <v>5616</v>
      </c>
      <c r="D4267">
        <v>27068</v>
      </c>
      <c r="E4267" t="str">
        <f t="shared" si="198"/>
        <v>27068-BRA-P</v>
      </c>
      <c r="F4267" t="s">
        <v>1648</v>
      </c>
      <c r="G4267" t="s">
        <v>76</v>
      </c>
      <c r="H4267" t="s">
        <v>12</v>
      </c>
      <c r="I4267">
        <v>-52.779899999999998</v>
      </c>
      <c r="J4267">
        <v>-27.060101</v>
      </c>
      <c r="K4267">
        <v>591</v>
      </c>
      <c r="L4267">
        <v>14075.1</v>
      </c>
      <c r="M4267" t="str">
        <f t="shared" si="199"/>
        <v>Pequeña</v>
      </c>
      <c r="N4267" t="str">
        <f t="shared" si="200"/>
        <v>P</v>
      </c>
      <c r="O4267">
        <v>0.85165900000000005</v>
      </c>
      <c r="P4267" t="s">
        <v>7</v>
      </c>
      <c r="Q4267">
        <v>8.3429999999999997E-3</v>
      </c>
      <c r="R4267" t="s">
        <v>8</v>
      </c>
      <c r="S4267">
        <v>140.440338</v>
      </c>
      <c r="T4267" t="s">
        <v>49</v>
      </c>
      <c r="U4267">
        <v>2389.591787163733</v>
      </c>
      <c r="V4267">
        <v>19.600000000000001</v>
      </c>
      <c r="W4267">
        <v>5.3289999999999997</v>
      </c>
      <c r="X4267">
        <v>73</v>
      </c>
      <c r="Y4267">
        <v>5.8374300000000003</v>
      </c>
      <c r="Z4267">
        <v>160</v>
      </c>
      <c r="AA4267" t="str">
        <f>IF(Z4267=-1,"Flat",
INDEX({"North","Northeast","East","Southeast","South","Southwest","West","Northwest","North"},
MATCH(Z4267,{0;22.5;67.5;112.5;157.5;202.5;247.5;292.5;337.5},1)))</f>
        <v>South</v>
      </c>
      <c r="AB4267">
        <v>0.59329799999999999</v>
      </c>
      <c r="AC4267" t="s">
        <v>20</v>
      </c>
      <c r="AD4267">
        <v>1</v>
      </c>
      <c r="AE4267">
        <v>25</v>
      </c>
      <c r="AF4267">
        <v>4.2770000000000001</v>
      </c>
    </row>
    <row r="4268" spans="1:32" x14ac:dyDescent="0.25">
      <c r="A4268">
        <v>5197</v>
      </c>
      <c r="B4268">
        <v>5617</v>
      </c>
      <c r="C4268">
        <v>5617</v>
      </c>
      <c r="D4268">
        <v>27069</v>
      </c>
      <c r="E4268" t="str">
        <f t="shared" si="198"/>
        <v>27069-BRA-P</v>
      </c>
      <c r="F4268" t="s">
        <v>1649</v>
      </c>
      <c r="G4268" t="s">
        <v>76</v>
      </c>
      <c r="H4268" t="s">
        <v>12</v>
      </c>
      <c r="I4268">
        <v>-48.497101000000001</v>
      </c>
      <c r="J4268">
        <v>-21.265498999999998</v>
      </c>
      <c r="K4268">
        <v>725</v>
      </c>
      <c r="L4268">
        <v>936.38199999999995</v>
      </c>
      <c r="M4268" t="str">
        <f t="shared" si="199"/>
        <v>Pequeña</v>
      </c>
      <c r="N4268" t="str">
        <f t="shared" si="200"/>
        <v>P</v>
      </c>
      <c r="O4268">
        <v>2.4012699999999998</v>
      </c>
      <c r="P4268" t="s">
        <v>32</v>
      </c>
      <c r="Q4268">
        <v>2.7810000000000001E-3</v>
      </c>
      <c r="R4268" t="s">
        <v>8</v>
      </c>
      <c r="S4268">
        <v>135.96286000000001</v>
      </c>
      <c r="T4268" t="s">
        <v>49</v>
      </c>
      <c r="U4268">
        <v>861.31297705980273</v>
      </c>
      <c r="V4268">
        <v>22.4</v>
      </c>
      <c r="W4268">
        <v>5.7709999999999999</v>
      </c>
      <c r="X4268">
        <v>60</v>
      </c>
      <c r="Y4268">
        <v>5.89405</v>
      </c>
      <c r="Z4268">
        <v>120</v>
      </c>
      <c r="AA4268" t="str">
        <f>IF(Z4268=-1,"Flat",
INDEX({"North","Northeast","East","Southeast","South","Southwest","West","Northwest","North"},
MATCH(Z4268,{0;22.5;67.5;112.5;157.5;202.5;247.5;292.5;337.5},1)))</f>
        <v>Southeast</v>
      </c>
      <c r="AB4268">
        <v>0.59380299999999997</v>
      </c>
      <c r="AC4268" t="s">
        <v>20</v>
      </c>
      <c r="AD4268">
        <v>1</v>
      </c>
      <c r="AE4268">
        <v>24</v>
      </c>
      <c r="AF4268">
        <v>4.585</v>
      </c>
    </row>
    <row r="4269" spans="1:32" x14ac:dyDescent="0.25">
      <c r="A4269">
        <v>5198</v>
      </c>
      <c r="B4269">
        <v>5618</v>
      </c>
      <c r="C4269">
        <v>5618</v>
      </c>
      <c r="D4269">
        <v>27070</v>
      </c>
      <c r="E4269" t="str">
        <f t="shared" si="198"/>
        <v>27070-BRA-P</v>
      </c>
      <c r="F4269" t="s">
        <v>1650</v>
      </c>
      <c r="G4269" t="s">
        <v>76</v>
      </c>
      <c r="H4269" t="s">
        <v>12</v>
      </c>
      <c r="I4269">
        <v>-42.871200999999999</v>
      </c>
      <c r="J4269">
        <v>-15.1532</v>
      </c>
      <c r="K4269">
        <v>586</v>
      </c>
      <c r="L4269">
        <v>115.313</v>
      </c>
      <c r="M4269" t="str">
        <f t="shared" si="199"/>
        <v>Pequeña</v>
      </c>
      <c r="N4269" t="str">
        <f t="shared" si="200"/>
        <v>P</v>
      </c>
      <c r="O4269">
        <v>0.83058799999999999</v>
      </c>
      <c r="P4269" t="s">
        <v>7</v>
      </c>
      <c r="Q4269">
        <v>-4.3699999999999998E-3</v>
      </c>
      <c r="R4269" t="s">
        <v>8</v>
      </c>
      <c r="S4269">
        <v>250.94229100000001</v>
      </c>
      <c r="T4269" t="s">
        <v>16</v>
      </c>
      <c r="U4269">
        <v>272.43821467028442</v>
      </c>
      <c r="V4269">
        <v>25.799999</v>
      </c>
      <c r="W4269">
        <v>6.02</v>
      </c>
      <c r="X4269">
        <v>55</v>
      </c>
      <c r="Y4269">
        <v>5.5285599999999997</v>
      </c>
      <c r="Z4269">
        <v>100</v>
      </c>
      <c r="AA4269" t="str">
        <f>IF(Z4269=-1,"Flat",
INDEX({"North","Northeast","East","Southeast","South","Southwest","West","Northwest","North"},
MATCH(Z4269,{0;22.5;67.5;112.5;157.5;202.5;247.5;292.5;337.5},1)))</f>
        <v>East</v>
      </c>
      <c r="AB4269">
        <v>0.79607700000000003</v>
      </c>
      <c r="AC4269" t="s">
        <v>10</v>
      </c>
      <c r="AD4269">
        <v>1.1000000000000001</v>
      </c>
      <c r="AE4269">
        <v>19</v>
      </c>
      <c r="AF4269">
        <v>4.6820000000000004</v>
      </c>
    </row>
    <row r="4270" spans="1:32" x14ac:dyDescent="0.25">
      <c r="A4270">
        <v>5199</v>
      </c>
      <c r="B4270">
        <v>5619</v>
      </c>
      <c r="C4270">
        <v>5619</v>
      </c>
      <c r="D4270">
        <v>27071</v>
      </c>
      <c r="E4270" t="str">
        <f t="shared" si="198"/>
        <v>27071-BRA-P</v>
      </c>
      <c r="F4270" t="s">
        <v>1651</v>
      </c>
      <c r="G4270" t="s">
        <v>76</v>
      </c>
      <c r="H4270" t="s">
        <v>12</v>
      </c>
      <c r="I4270">
        <v>-47.470001000000003</v>
      </c>
      <c r="J4270">
        <v>-18.760000000000002</v>
      </c>
      <c r="K4270">
        <v>964</v>
      </c>
      <c r="L4270">
        <v>70.25</v>
      </c>
      <c r="M4270" t="str">
        <f t="shared" si="199"/>
        <v>Pequeña</v>
      </c>
      <c r="N4270" t="str">
        <f t="shared" si="200"/>
        <v>P</v>
      </c>
      <c r="O4270">
        <v>0.30549300000000001</v>
      </c>
      <c r="P4270" t="s">
        <v>7</v>
      </c>
      <c r="Q4270">
        <v>1.1919999999999999E-3</v>
      </c>
      <c r="R4270" t="s">
        <v>8</v>
      </c>
      <c r="S4270">
        <v>322.59463499999998</v>
      </c>
      <c r="T4270" t="s">
        <v>30</v>
      </c>
      <c r="U4270">
        <v>3981.913640278975</v>
      </c>
      <c r="V4270">
        <v>21.5</v>
      </c>
      <c r="W4270">
        <v>5.883</v>
      </c>
      <c r="X4270">
        <v>65</v>
      </c>
      <c r="Y4270">
        <v>4.95702</v>
      </c>
      <c r="Z4270">
        <v>135</v>
      </c>
      <c r="AA4270" t="str">
        <f>IF(Z4270=-1,"Flat",
INDEX({"North","Northeast","East","Southeast","South","Southwest","West","Northwest","North"},
MATCH(Z4270,{0;22.5;67.5;112.5;157.5;202.5;247.5;292.5;337.5},1)))</f>
        <v>Southeast</v>
      </c>
      <c r="AB4270">
        <v>0.67248799999999997</v>
      </c>
      <c r="AC4270" t="s">
        <v>10</v>
      </c>
      <c r="AD4270">
        <v>2.5</v>
      </c>
      <c r="AE4270">
        <v>23</v>
      </c>
      <c r="AF4270">
        <v>4.673</v>
      </c>
    </row>
    <row r="4271" spans="1:32" x14ac:dyDescent="0.25">
      <c r="A4271">
        <v>5200</v>
      </c>
      <c r="B4271">
        <v>5620</v>
      </c>
      <c r="C4271">
        <v>5620</v>
      </c>
      <c r="D4271">
        <v>27072</v>
      </c>
      <c r="E4271" t="str">
        <f t="shared" si="198"/>
        <v>27072-BRA-P</v>
      </c>
      <c r="F4271" t="s">
        <v>1652</v>
      </c>
      <c r="G4271" t="s">
        <v>76</v>
      </c>
      <c r="H4271" t="s">
        <v>12</v>
      </c>
      <c r="I4271">
        <v>-47.312199</v>
      </c>
      <c r="J4271">
        <v>-22.945</v>
      </c>
      <c r="K4271">
        <v>552</v>
      </c>
      <c r="L4271">
        <v>114.651</v>
      </c>
      <c r="M4271" t="str">
        <f t="shared" si="199"/>
        <v>Pequeña</v>
      </c>
      <c r="N4271" t="str">
        <f t="shared" si="200"/>
        <v>P</v>
      </c>
      <c r="O4271">
        <v>0.83230300000000002</v>
      </c>
      <c r="P4271" t="s">
        <v>7</v>
      </c>
      <c r="Q4271">
        <v>-5.9589999999999999E-3</v>
      </c>
      <c r="R4271" t="s">
        <v>8</v>
      </c>
      <c r="S4271">
        <v>202.16635099999999</v>
      </c>
      <c r="T4271" t="s">
        <v>13</v>
      </c>
      <c r="U4271">
        <v>124.0219313771929</v>
      </c>
      <c r="V4271">
        <v>22.200001</v>
      </c>
      <c r="W4271">
        <v>5.5979999999999999</v>
      </c>
      <c r="X4271">
        <v>80.22</v>
      </c>
      <c r="Y4271">
        <v>4.6062599999999998</v>
      </c>
      <c r="Z4271">
        <v>114</v>
      </c>
      <c r="AA4271" t="str">
        <f>IF(Z4271=-1,"Flat",
INDEX({"North","Northeast","East","Southeast","South","Southwest","West","Northwest","North"},
MATCH(Z4271,{0;22.5;67.5;112.5;157.5;202.5;247.5;292.5;337.5},1)))</f>
        <v>Southeast</v>
      </c>
      <c r="AB4271">
        <v>0.59670900000000004</v>
      </c>
      <c r="AC4271" t="s">
        <v>20</v>
      </c>
      <c r="AD4271">
        <v>1</v>
      </c>
      <c r="AE4271">
        <v>25</v>
      </c>
      <c r="AF4271">
        <v>4.4370000000000012</v>
      </c>
    </row>
    <row r="4272" spans="1:32" x14ac:dyDescent="0.25">
      <c r="A4272">
        <v>5201</v>
      </c>
      <c r="B4272">
        <v>5621</v>
      </c>
      <c r="C4272">
        <v>5621</v>
      </c>
      <c r="D4272">
        <v>27073</v>
      </c>
      <c r="E4272" t="str">
        <f t="shared" si="198"/>
        <v>27073-BRA-P</v>
      </c>
      <c r="F4272" t="s">
        <v>1653</v>
      </c>
      <c r="G4272" t="s">
        <v>76</v>
      </c>
      <c r="H4272" t="s">
        <v>12</v>
      </c>
      <c r="I4272">
        <v>-43.830002</v>
      </c>
      <c r="J4272">
        <v>-16.649999999999999</v>
      </c>
      <c r="K4272">
        <v>595</v>
      </c>
      <c r="L4272">
        <v>99.554000000000002</v>
      </c>
      <c r="M4272" t="str">
        <f t="shared" si="199"/>
        <v>Pequeña</v>
      </c>
      <c r="N4272" t="str">
        <f t="shared" si="200"/>
        <v>P</v>
      </c>
      <c r="O4272">
        <v>0.66647100000000004</v>
      </c>
      <c r="P4272" t="s">
        <v>7</v>
      </c>
      <c r="Q4272">
        <v>-8.3429999999999997E-3</v>
      </c>
      <c r="R4272" t="s">
        <v>8</v>
      </c>
      <c r="S4272">
        <v>80.134192999999996</v>
      </c>
      <c r="T4272" t="s">
        <v>19</v>
      </c>
      <c r="U4272">
        <v>1572.8042310644651</v>
      </c>
      <c r="V4272">
        <v>24.299999</v>
      </c>
      <c r="W4272">
        <v>5.9390000000000001</v>
      </c>
      <c r="X4272">
        <v>65</v>
      </c>
      <c r="Y4272">
        <v>2.9451800000000001</v>
      </c>
      <c r="Z4272">
        <v>100</v>
      </c>
      <c r="AA4272" t="str">
        <f>IF(Z4272=-1,"Flat",
INDEX({"North","Northeast","East","Southeast","South","Southwest","West","Northwest","North"},
MATCH(Z4272,{0;22.5;67.5;112.5;157.5;202.5;247.5;292.5;337.5},1)))</f>
        <v>East</v>
      </c>
      <c r="AB4272">
        <v>0.74678500000000003</v>
      </c>
      <c r="AC4272" t="s">
        <v>10</v>
      </c>
      <c r="AD4272">
        <v>2</v>
      </c>
      <c r="AE4272">
        <v>20</v>
      </c>
      <c r="AF4272">
        <v>4.6520000000000001</v>
      </c>
    </row>
    <row r="4273" spans="1:32" x14ac:dyDescent="0.25">
      <c r="A4273">
        <v>5207</v>
      </c>
      <c r="B4273">
        <v>5627</v>
      </c>
      <c r="C4273">
        <v>5627</v>
      </c>
      <c r="D4273">
        <v>27079</v>
      </c>
      <c r="E4273" t="str">
        <f t="shared" si="198"/>
        <v>27079-BRA-P</v>
      </c>
      <c r="F4273" t="s">
        <v>1654</v>
      </c>
      <c r="G4273" t="s">
        <v>76</v>
      </c>
      <c r="H4273" t="s">
        <v>12</v>
      </c>
      <c r="I4273">
        <v>-43.84</v>
      </c>
      <c r="J4273">
        <v>-16.639999</v>
      </c>
      <c r="K4273">
        <v>653</v>
      </c>
      <c r="L4273">
        <v>107.532</v>
      </c>
      <c r="M4273" t="str">
        <f t="shared" si="199"/>
        <v>Pequeña</v>
      </c>
      <c r="N4273" t="str">
        <f t="shared" si="200"/>
        <v>P</v>
      </c>
      <c r="O4273">
        <v>2.5985999999999998</v>
      </c>
      <c r="P4273" t="s">
        <v>32</v>
      </c>
      <c r="Q4273">
        <v>-9.1369999999999993E-3</v>
      </c>
      <c r="R4273" t="s">
        <v>8</v>
      </c>
      <c r="S4273">
        <v>98.841812000000004</v>
      </c>
      <c r="T4273" t="s">
        <v>19</v>
      </c>
      <c r="U4273">
        <v>2503.127468177946</v>
      </c>
      <c r="V4273">
        <v>24.1</v>
      </c>
      <c r="W4273">
        <v>5.9290000000000003</v>
      </c>
      <c r="X4273">
        <v>88.22</v>
      </c>
      <c r="Y4273">
        <v>3.0582600000000002</v>
      </c>
      <c r="Z4273">
        <v>88</v>
      </c>
      <c r="AA4273" t="str">
        <f>IF(Z4273=-1,"Flat",
INDEX({"North","Northeast","East","Southeast","South","Southwest","West","Northwest","North"},
MATCH(Z4273,{0;22.5;67.5;112.5;157.5;202.5;247.5;292.5;337.5},1)))</f>
        <v>East</v>
      </c>
      <c r="AB4273">
        <v>0.58973200000000003</v>
      </c>
      <c r="AC4273" t="s">
        <v>20</v>
      </c>
      <c r="AD4273">
        <v>1</v>
      </c>
      <c r="AE4273">
        <v>20</v>
      </c>
      <c r="AF4273">
        <v>4.6500000000000004</v>
      </c>
    </row>
    <row r="4274" spans="1:32" x14ac:dyDescent="0.25">
      <c r="A4274">
        <v>5213</v>
      </c>
      <c r="B4274">
        <v>5633</v>
      </c>
      <c r="C4274">
        <v>5633</v>
      </c>
      <c r="D4274">
        <v>27085</v>
      </c>
      <c r="E4274" t="str">
        <f t="shared" si="198"/>
        <v>27085-BRA-P</v>
      </c>
      <c r="F4274" t="s">
        <v>1655</v>
      </c>
      <c r="G4274" t="s">
        <v>76</v>
      </c>
      <c r="H4274" t="s">
        <v>12</v>
      </c>
      <c r="I4274">
        <v>-47.860000999999997</v>
      </c>
      <c r="J4274">
        <v>-19.709999</v>
      </c>
      <c r="K4274">
        <v>828</v>
      </c>
      <c r="L4274">
        <v>79.980999999999995</v>
      </c>
      <c r="M4274" t="str">
        <f t="shared" si="199"/>
        <v>Pequeña</v>
      </c>
      <c r="N4274" t="str">
        <f t="shared" si="200"/>
        <v>P</v>
      </c>
      <c r="O4274">
        <v>1.0207200000000001</v>
      </c>
      <c r="P4274" t="s">
        <v>7</v>
      </c>
      <c r="Q4274">
        <v>-9.1369999999999993E-3</v>
      </c>
      <c r="R4274" t="s">
        <v>8</v>
      </c>
      <c r="S4274">
        <v>290.46228000000002</v>
      </c>
      <c r="T4274" t="s">
        <v>16</v>
      </c>
      <c r="U4274">
        <v>2423.9364423749898</v>
      </c>
      <c r="V4274">
        <v>22.9</v>
      </c>
      <c r="W4274">
        <v>5.7629999999999999</v>
      </c>
      <c r="X4274">
        <v>65</v>
      </c>
      <c r="Y4274">
        <v>6.1854300000000002</v>
      </c>
      <c r="Z4274">
        <v>135</v>
      </c>
      <c r="AA4274" t="str">
        <f>IF(Z4274=-1,"Flat",
INDEX({"North","Northeast","East","Southeast","South","Southwest","West","Northwest","North"},
MATCH(Z4274,{0;22.5;67.5;112.5;157.5;202.5;247.5;292.5;337.5},1)))</f>
        <v>Southeast</v>
      </c>
      <c r="AB4274">
        <v>0.74177599999999999</v>
      </c>
      <c r="AC4274" t="s">
        <v>10</v>
      </c>
      <c r="AD4274">
        <v>2.5</v>
      </c>
      <c r="AE4274">
        <v>24</v>
      </c>
      <c r="AF4274">
        <v>4.55</v>
      </c>
    </row>
    <row r="4275" spans="1:32" x14ac:dyDescent="0.25">
      <c r="A4275">
        <v>5215</v>
      </c>
      <c r="B4275">
        <v>5635</v>
      </c>
      <c r="C4275">
        <v>5635</v>
      </c>
      <c r="D4275">
        <v>27087</v>
      </c>
      <c r="E4275" t="str">
        <f t="shared" si="198"/>
        <v>27087-BRA-P</v>
      </c>
      <c r="F4275" t="s">
        <v>1656</v>
      </c>
      <c r="G4275" t="s">
        <v>76</v>
      </c>
      <c r="H4275" t="s">
        <v>12</v>
      </c>
      <c r="I4275">
        <v>-40.518501000000001</v>
      </c>
      <c r="J4275">
        <v>-18.094000000000001</v>
      </c>
      <c r="K4275">
        <v>233</v>
      </c>
      <c r="L4275">
        <v>43.776000000000003</v>
      </c>
      <c r="M4275" t="str">
        <f t="shared" si="199"/>
        <v>Pequeña</v>
      </c>
      <c r="N4275" t="str">
        <f t="shared" si="200"/>
        <v>P</v>
      </c>
      <c r="O4275">
        <v>0.46605999999999997</v>
      </c>
      <c r="P4275" t="s">
        <v>7</v>
      </c>
      <c r="Q4275">
        <v>9.1369999999999993E-3</v>
      </c>
      <c r="R4275" t="s">
        <v>8</v>
      </c>
      <c r="S4275">
        <v>49.969741999999997</v>
      </c>
      <c r="T4275" t="s">
        <v>9</v>
      </c>
      <c r="U4275">
        <v>64.151491604305903</v>
      </c>
      <c r="V4275">
        <v>24.299999</v>
      </c>
      <c r="W4275">
        <v>5.0339999999999998</v>
      </c>
      <c r="X4275">
        <v>70</v>
      </c>
      <c r="Y4275">
        <v>5.5883000000000003</v>
      </c>
      <c r="Z4275">
        <v>115</v>
      </c>
      <c r="AA4275" t="str">
        <f>IF(Z4275=-1,"Flat",
INDEX({"North","Northeast","East","Southeast","South","Southwest","West","Northwest","North"},
MATCH(Z4275,{0;22.5;67.5;112.5;157.5;202.5;247.5;292.5;337.5},1)))</f>
        <v>Southeast</v>
      </c>
      <c r="AB4275">
        <v>0.59909000000000001</v>
      </c>
      <c r="AC4275" t="s">
        <v>20</v>
      </c>
      <c r="AD4275">
        <v>1</v>
      </c>
      <c r="AE4275">
        <v>18</v>
      </c>
      <c r="AF4275">
        <v>3.972</v>
      </c>
    </row>
    <row r="4276" spans="1:32" x14ac:dyDescent="0.25">
      <c r="A4276">
        <v>5216</v>
      </c>
      <c r="B4276">
        <v>5636</v>
      </c>
      <c r="C4276">
        <v>5636</v>
      </c>
      <c r="D4276">
        <v>27088</v>
      </c>
      <c r="E4276" t="str">
        <f t="shared" si="198"/>
        <v>27088-BRA-P</v>
      </c>
      <c r="F4276" t="s">
        <v>1657</v>
      </c>
      <c r="G4276" t="s">
        <v>76</v>
      </c>
      <c r="H4276" t="s">
        <v>12</v>
      </c>
      <c r="I4276">
        <v>-54.285899999999998</v>
      </c>
      <c r="J4276">
        <v>-23.937901</v>
      </c>
      <c r="K4276">
        <v>315</v>
      </c>
      <c r="L4276">
        <v>30.826000000000001</v>
      </c>
      <c r="M4276" t="str">
        <f t="shared" si="199"/>
        <v>Pequeña</v>
      </c>
      <c r="N4276" t="str">
        <f t="shared" si="200"/>
        <v>P</v>
      </c>
      <c r="O4276">
        <v>1.11476</v>
      </c>
      <c r="P4276" t="s">
        <v>7</v>
      </c>
      <c r="Q4276">
        <v>1.0329E-2</v>
      </c>
      <c r="R4276" t="s">
        <v>80</v>
      </c>
      <c r="S4276">
        <v>87.064323000000002</v>
      </c>
      <c r="T4276" t="s">
        <v>19</v>
      </c>
      <c r="U4276">
        <v>3218.1572576286462</v>
      </c>
      <c r="V4276">
        <v>22.299999</v>
      </c>
      <c r="W4276">
        <v>5.4850000000000003</v>
      </c>
      <c r="X4276">
        <v>65</v>
      </c>
      <c r="Y4276">
        <v>5.9254899999999999</v>
      </c>
      <c r="Z4276">
        <v>115</v>
      </c>
      <c r="AA4276" t="str">
        <f>IF(Z4276=-1,"Flat",
INDEX({"North","Northeast","East","Southeast","South","Southwest","West","Northwest","North"},
MATCH(Z4276,{0;22.5;67.5;112.5;157.5;202.5;247.5;292.5;337.5},1)))</f>
        <v>Southeast</v>
      </c>
      <c r="AB4276">
        <v>0.59199999999999997</v>
      </c>
      <c r="AC4276" t="s">
        <v>20</v>
      </c>
      <c r="AD4276">
        <v>1</v>
      </c>
      <c r="AE4276">
        <v>24</v>
      </c>
      <c r="AF4276">
        <v>4.3630000000000022</v>
      </c>
    </row>
    <row r="4277" spans="1:32" x14ac:dyDescent="0.25">
      <c r="A4277">
        <v>5219</v>
      </c>
      <c r="B4277">
        <v>5639</v>
      </c>
      <c r="C4277">
        <v>5639</v>
      </c>
      <c r="D4277">
        <v>27091</v>
      </c>
      <c r="E4277" t="str">
        <f t="shared" si="198"/>
        <v>27091-BRA-P</v>
      </c>
      <c r="F4277" t="s">
        <v>1658</v>
      </c>
      <c r="G4277" t="s">
        <v>76</v>
      </c>
      <c r="H4277" t="s">
        <v>12</v>
      </c>
      <c r="I4277">
        <v>-49.033199000000003</v>
      </c>
      <c r="J4277">
        <v>-20.9648</v>
      </c>
      <c r="K4277">
        <v>530</v>
      </c>
      <c r="L4277">
        <v>47.084000000000003</v>
      </c>
      <c r="M4277" t="str">
        <f t="shared" si="199"/>
        <v>Pequeña</v>
      </c>
      <c r="N4277" t="str">
        <f t="shared" si="200"/>
        <v>P</v>
      </c>
      <c r="O4277">
        <v>1.6983900000000001</v>
      </c>
      <c r="P4277" t="s">
        <v>7</v>
      </c>
      <c r="Q4277">
        <v>1.311E-2</v>
      </c>
      <c r="R4277" t="s">
        <v>80</v>
      </c>
      <c r="S4277">
        <v>65.157607999999996</v>
      </c>
      <c r="T4277" t="s">
        <v>9</v>
      </c>
      <c r="U4277">
        <v>151.98516104402239</v>
      </c>
      <c r="V4277">
        <v>23.9</v>
      </c>
      <c r="W4277">
        <v>5.7880000000000003</v>
      </c>
      <c r="X4277">
        <v>80.22</v>
      </c>
      <c r="Y4277">
        <v>5.5753599999999999</v>
      </c>
      <c r="Z4277">
        <v>114</v>
      </c>
      <c r="AA4277" t="str">
        <f>IF(Z4277=-1,"Flat",
INDEX({"North","Northeast","East","Southeast","South","Southwest","West","Northwest","North"},
MATCH(Z4277,{0;22.5;67.5;112.5;157.5;202.5;247.5;292.5;337.5},1)))</f>
        <v>Southeast</v>
      </c>
      <c r="AB4277">
        <v>0.66912000000000005</v>
      </c>
      <c r="AC4277" t="s">
        <v>10</v>
      </c>
      <c r="AD4277">
        <v>1</v>
      </c>
      <c r="AE4277">
        <v>24</v>
      </c>
      <c r="AF4277">
        <v>4.5590000000000002</v>
      </c>
    </row>
    <row r="4278" spans="1:32" x14ac:dyDescent="0.25">
      <c r="A4278">
        <v>5222</v>
      </c>
      <c r="B4278">
        <v>5642</v>
      </c>
      <c r="C4278">
        <v>5642</v>
      </c>
      <c r="D4278">
        <v>27094</v>
      </c>
      <c r="E4278" t="str">
        <f t="shared" si="198"/>
        <v>27094-BRA-M</v>
      </c>
      <c r="F4278" t="s">
        <v>1659</v>
      </c>
      <c r="G4278" t="s">
        <v>76</v>
      </c>
      <c r="H4278" t="s">
        <v>12</v>
      </c>
      <c r="I4278">
        <v>-47.552199999999999</v>
      </c>
      <c r="J4278">
        <v>-2.0459000000000001</v>
      </c>
      <c r="K4278">
        <v>42</v>
      </c>
      <c r="L4278">
        <v>110475</v>
      </c>
      <c r="M4278" t="str">
        <f t="shared" si="199"/>
        <v>Mediana</v>
      </c>
      <c r="N4278" t="str">
        <f t="shared" si="200"/>
        <v>M</v>
      </c>
      <c r="O4278">
        <v>0.70912500000000001</v>
      </c>
      <c r="P4278" t="s">
        <v>7</v>
      </c>
      <c r="Q4278">
        <v>1.1919999999999999E-3</v>
      </c>
      <c r="R4278" t="s">
        <v>8</v>
      </c>
      <c r="S4278">
        <v>49.899093999999998</v>
      </c>
      <c r="T4278" t="s">
        <v>9</v>
      </c>
      <c r="U4278">
        <v>245.7280707337186</v>
      </c>
      <c r="V4278">
        <v>27.1</v>
      </c>
      <c r="W4278">
        <v>5.444</v>
      </c>
      <c r="X4278">
        <v>85</v>
      </c>
      <c r="Y4278">
        <v>4.5756600000000001</v>
      </c>
      <c r="Z4278">
        <v>45</v>
      </c>
      <c r="AA4278" t="str">
        <f>IF(Z4278=-1,"Flat",
INDEX({"North","Northeast","East","Southeast","South","Southwest","West","Northwest","North"},
MATCH(Z4278,{0;22.5;67.5;112.5;157.5;202.5;247.5;292.5;337.5},1)))</f>
        <v>Northeast</v>
      </c>
      <c r="AB4278">
        <v>0.67210199999999998</v>
      </c>
      <c r="AC4278" t="s">
        <v>10</v>
      </c>
      <c r="AD4278">
        <v>1</v>
      </c>
      <c r="AE4278">
        <v>6</v>
      </c>
      <c r="AF4278">
        <v>4.2510000000000012</v>
      </c>
    </row>
    <row r="4279" spans="1:32" x14ac:dyDescent="0.25">
      <c r="A4279">
        <v>5224</v>
      </c>
      <c r="B4279">
        <v>5644</v>
      </c>
      <c r="C4279">
        <v>5644</v>
      </c>
      <c r="D4279">
        <v>27096</v>
      </c>
      <c r="E4279" t="str">
        <f t="shared" si="198"/>
        <v>27096-BRA-P</v>
      </c>
      <c r="F4279" t="s">
        <v>1660</v>
      </c>
      <c r="G4279" t="s">
        <v>76</v>
      </c>
      <c r="H4279" t="s">
        <v>12</v>
      </c>
      <c r="I4279">
        <v>-40.369999</v>
      </c>
      <c r="J4279">
        <v>-17.809999000000001</v>
      </c>
      <c r="K4279">
        <v>206</v>
      </c>
      <c r="L4279">
        <v>55.497999999999998</v>
      </c>
      <c r="M4279" t="str">
        <f t="shared" si="199"/>
        <v>Pequeña</v>
      </c>
      <c r="N4279" t="str">
        <f t="shared" si="200"/>
        <v>P</v>
      </c>
      <c r="O4279">
        <v>0.77132599999999996</v>
      </c>
      <c r="P4279" t="s">
        <v>7</v>
      </c>
      <c r="Q4279">
        <v>5.5620000000000001E-3</v>
      </c>
      <c r="R4279" t="s">
        <v>8</v>
      </c>
      <c r="S4279">
        <v>87.878906000000001</v>
      </c>
      <c r="T4279" t="s">
        <v>19</v>
      </c>
      <c r="U4279">
        <v>1203.7131441127481</v>
      </c>
      <c r="V4279">
        <v>24.4</v>
      </c>
      <c r="W4279">
        <v>5.0170000000000003</v>
      </c>
      <c r="X4279">
        <v>70</v>
      </c>
      <c r="Y4279">
        <v>5.1659800000000002</v>
      </c>
      <c r="Z4279">
        <v>115</v>
      </c>
      <c r="AA4279" t="str">
        <f>IF(Z4279=-1,"Flat",
INDEX({"North","Northeast","East","Southeast","South","Southwest","West","Northwest","North"},
MATCH(Z4279,{0;22.5;67.5;112.5;157.5;202.5;247.5;292.5;337.5},1)))</f>
        <v>Southeast</v>
      </c>
      <c r="AB4279">
        <v>0.74469799999999997</v>
      </c>
      <c r="AC4279" t="s">
        <v>10</v>
      </c>
      <c r="AD4279">
        <v>1</v>
      </c>
      <c r="AE4279">
        <v>17</v>
      </c>
      <c r="AF4279">
        <v>3.9540000000000002</v>
      </c>
    </row>
    <row r="4280" spans="1:32" x14ac:dyDescent="0.25">
      <c r="A4280">
        <v>5226</v>
      </c>
      <c r="B4280">
        <v>5646</v>
      </c>
      <c r="C4280">
        <v>5646</v>
      </c>
      <c r="D4280">
        <v>27098</v>
      </c>
      <c r="E4280" t="str">
        <f t="shared" si="198"/>
        <v>27098-BRA-P</v>
      </c>
      <c r="F4280" t="s">
        <v>1661</v>
      </c>
      <c r="G4280" t="s">
        <v>76</v>
      </c>
      <c r="H4280" t="s">
        <v>12</v>
      </c>
      <c r="I4280">
        <v>-40.389999000000003</v>
      </c>
      <c r="J4280">
        <v>-17.84</v>
      </c>
      <c r="K4280">
        <v>111</v>
      </c>
      <c r="L4280">
        <v>30.388000000000002</v>
      </c>
      <c r="M4280" t="str">
        <f t="shared" si="199"/>
        <v>Pequeña</v>
      </c>
      <c r="N4280" t="str">
        <f t="shared" si="200"/>
        <v>P</v>
      </c>
      <c r="O4280">
        <v>5.1180000000000003</v>
      </c>
      <c r="P4280" t="s">
        <v>14</v>
      </c>
      <c r="Q4280">
        <v>1.1918E-2</v>
      </c>
      <c r="R4280" t="s">
        <v>80</v>
      </c>
      <c r="S4280">
        <v>47.254573999999998</v>
      </c>
      <c r="T4280" t="s">
        <v>9</v>
      </c>
      <c r="U4280">
        <v>2504.416976240655</v>
      </c>
      <c r="V4280">
        <v>25</v>
      </c>
      <c r="W4280">
        <v>5.024</v>
      </c>
      <c r="X4280">
        <v>70</v>
      </c>
      <c r="Y4280">
        <v>4.2953099999999997</v>
      </c>
      <c r="Z4280">
        <v>115</v>
      </c>
      <c r="AA4280" t="str">
        <f>IF(Z4280=-1,"Flat",
INDEX({"North","Northeast","East","Southeast","South","Southwest","West","Northwest","North"},
MATCH(Z4280,{0;22.5;67.5;112.5;157.5;202.5;247.5;292.5;337.5},1)))</f>
        <v>Southeast</v>
      </c>
      <c r="AB4280">
        <v>0.73094300000000001</v>
      </c>
      <c r="AC4280" t="s">
        <v>10</v>
      </c>
      <c r="AD4280">
        <v>1</v>
      </c>
      <c r="AE4280">
        <v>17</v>
      </c>
      <c r="AF4280">
        <v>3.948</v>
      </c>
    </row>
    <row r="4281" spans="1:32" x14ac:dyDescent="0.25">
      <c r="A4281">
        <v>5227</v>
      </c>
      <c r="B4281">
        <v>5647</v>
      </c>
      <c r="C4281">
        <v>5647</v>
      </c>
      <c r="D4281">
        <v>27099</v>
      </c>
      <c r="E4281" t="str">
        <f t="shared" si="198"/>
        <v>27099-BRA-P</v>
      </c>
      <c r="F4281" t="s">
        <v>1662</v>
      </c>
      <c r="G4281" t="s">
        <v>76</v>
      </c>
      <c r="H4281" t="s">
        <v>12</v>
      </c>
      <c r="I4281">
        <v>-40.389999000000003</v>
      </c>
      <c r="J4281">
        <v>-17.850000000000001</v>
      </c>
      <c r="K4281">
        <v>193</v>
      </c>
      <c r="L4281">
        <v>38.856999999999999</v>
      </c>
      <c r="M4281" t="str">
        <f t="shared" si="199"/>
        <v>Pequeña</v>
      </c>
      <c r="N4281" t="str">
        <f t="shared" si="200"/>
        <v>P</v>
      </c>
      <c r="O4281">
        <v>0.10871400000000001</v>
      </c>
      <c r="P4281" t="s">
        <v>7</v>
      </c>
      <c r="Q4281">
        <v>1.1918E-2</v>
      </c>
      <c r="R4281" t="s">
        <v>80</v>
      </c>
      <c r="S4281">
        <v>156.80140700000001</v>
      </c>
      <c r="T4281" t="s">
        <v>49</v>
      </c>
      <c r="U4281">
        <v>2935.868474042129</v>
      </c>
      <c r="V4281">
        <v>24.700001</v>
      </c>
      <c r="W4281">
        <v>5.0389999999999997</v>
      </c>
      <c r="X4281">
        <v>88.22</v>
      </c>
      <c r="Y4281">
        <v>5.0609599999999997</v>
      </c>
      <c r="Z4281">
        <v>88</v>
      </c>
      <c r="AA4281" t="str">
        <f>IF(Z4281=-1,"Flat",
INDEX({"North","Northeast","East","Southeast","South","Southwest","West","Northwest","North"},
MATCH(Z4281,{0;22.5;67.5;112.5;157.5;202.5;247.5;292.5;337.5},1)))</f>
        <v>East</v>
      </c>
      <c r="AB4281">
        <v>0.59426999999999996</v>
      </c>
      <c r="AC4281" t="s">
        <v>20</v>
      </c>
      <c r="AD4281">
        <v>1</v>
      </c>
      <c r="AE4281">
        <v>17</v>
      </c>
      <c r="AF4281">
        <v>3.9660000000000002</v>
      </c>
    </row>
    <row r="4282" spans="1:32" x14ac:dyDescent="0.25">
      <c r="A4282">
        <v>5229</v>
      </c>
      <c r="B4282">
        <v>5649</v>
      </c>
      <c r="C4282">
        <v>5649</v>
      </c>
      <c r="D4282">
        <v>27101</v>
      </c>
      <c r="E4282" t="str">
        <f t="shared" si="198"/>
        <v>27101-BRA-P</v>
      </c>
      <c r="F4282" t="s">
        <v>1663</v>
      </c>
      <c r="G4282" t="s">
        <v>76</v>
      </c>
      <c r="H4282" t="s">
        <v>12</v>
      </c>
      <c r="I4282">
        <v>-40.349499000000002</v>
      </c>
      <c r="J4282">
        <v>-17.839399</v>
      </c>
      <c r="K4282">
        <v>95</v>
      </c>
      <c r="L4282">
        <v>71.578000000000003</v>
      </c>
      <c r="M4282" t="str">
        <f t="shared" si="199"/>
        <v>Pequeña</v>
      </c>
      <c r="N4282" t="str">
        <f t="shared" si="200"/>
        <v>P</v>
      </c>
      <c r="O4282">
        <v>0.84227799999999997</v>
      </c>
      <c r="P4282" t="s">
        <v>7</v>
      </c>
      <c r="Q4282">
        <v>-9.5340000000000008E-3</v>
      </c>
      <c r="R4282" t="s">
        <v>8</v>
      </c>
      <c r="S4282">
        <v>90.971024</v>
      </c>
      <c r="T4282" t="s">
        <v>19</v>
      </c>
      <c r="U4282">
        <v>9.9882257010922597</v>
      </c>
      <c r="V4282">
        <v>25</v>
      </c>
      <c r="W4282">
        <v>4.9989999999999997</v>
      </c>
      <c r="X4282">
        <v>70</v>
      </c>
      <c r="Y4282">
        <v>4.5643599999999998</v>
      </c>
      <c r="Z4282">
        <v>115</v>
      </c>
      <c r="AA4282" t="str">
        <f>IF(Z4282=-1,"Flat",
INDEX({"North","Northeast","East","Southeast","South","Southwest","West","Northwest","North"},
MATCH(Z4282,{0;22.5;67.5;112.5;157.5;202.5;247.5;292.5;337.5},1)))</f>
        <v>Southeast</v>
      </c>
      <c r="AB4282">
        <v>0.79885399999999995</v>
      </c>
      <c r="AC4282" t="s">
        <v>10</v>
      </c>
      <c r="AD4282">
        <v>1</v>
      </c>
      <c r="AE4282">
        <v>17</v>
      </c>
      <c r="AF4282">
        <v>3.931</v>
      </c>
    </row>
    <row r="4283" spans="1:32" x14ac:dyDescent="0.25">
      <c r="A4283">
        <v>5230</v>
      </c>
      <c r="B4283">
        <v>5650</v>
      </c>
      <c r="C4283">
        <v>5650</v>
      </c>
      <c r="D4283">
        <v>27102</v>
      </c>
      <c r="E4283" t="str">
        <f t="shared" si="198"/>
        <v>27102-BRA-P</v>
      </c>
      <c r="F4283" t="s">
        <v>1664</v>
      </c>
      <c r="G4283" t="s">
        <v>76</v>
      </c>
      <c r="H4283" t="s">
        <v>12</v>
      </c>
      <c r="I4283">
        <v>-48.7211</v>
      </c>
      <c r="J4283">
        <v>-26.3703</v>
      </c>
      <c r="K4283">
        <v>7</v>
      </c>
      <c r="L4283">
        <v>119.60599999999999</v>
      </c>
      <c r="M4283" t="str">
        <f t="shared" si="199"/>
        <v>Pequeña</v>
      </c>
      <c r="N4283" t="str">
        <f t="shared" si="200"/>
        <v>P</v>
      </c>
      <c r="O4283">
        <v>0.50144</v>
      </c>
      <c r="P4283" t="s">
        <v>7</v>
      </c>
      <c r="Q4283">
        <v>5.1640000000000002E-3</v>
      </c>
      <c r="R4283" t="s">
        <v>8</v>
      </c>
      <c r="S4283">
        <v>355.10092200000003</v>
      </c>
      <c r="T4283" t="s">
        <v>70</v>
      </c>
      <c r="U4283">
        <v>40.494902862284931</v>
      </c>
      <c r="V4283">
        <v>20.9</v>
      </c>
      <c r="W4283">
        <v>4.3360000000000012</v>
      </c>
      <c r="X4283">
        <v>65</v>
      </c>
      <c r="Y4283">
        <v>3.8426399999999998</v>
      </c>
      <c r="Z4283">
        <v>135</v>
      </c>
      <c r="AA4283" t="str">
        <f>IF(Z4283=-1,"Flat",
INDEX({"North","Northeast","East","Southeast","South","Southwest","West","Northwest","North"},
MATCH(Z4283,{0;22.5;67.5;112.5;157.5;202.5;247.5;292.5;337.5},1)))</f>
        <v>Southeast</v>
      </c>
      <c r="AB4283">
        <v>0.74761200000000005</v>
      </c>
      <c r="AC4283" t="s">
        <v>10</v>
      </c>
      <c r="AD4283">
        <v>1.9</v>
      </c>
      <c r="AE4283">
        <v>24</v>
      </c>
      <c r="AF4283">
        <v>3.4950000000000001</v>
      </c>
    </row>
    <row r="4284" spans="1:32" x14ac:dyDescent="0.25">
      <c r="A4284">
        <v>5231</v>
      </c>
      <c r="B4284">
        <v>5651</v>
      </c>
      <c r="C4284">
        <v>5651</v>
      </c>
      <c r="D4284">
        <v>27103</v>
      </c>
      <c r="E4284" t="str">
        <f t="shared" si="198"/>
        <v>27103-BRA-P</v>
      </c>
      <c r="F4284" t="s">
        <v>1665</v>
      </c>
      <c r="G4284" t="s">
        <v>76</v>
      </c>
      <c r="H4284" t="s">
        <v>12</v>
      </c>
      <c r="I4284">
        <v>-38.496600999999998</v>
      </c>
      <c r="J4284">
        <v>-4.0964999999999998</v>
      </c>
      <c r="K4284">
        <v>75</v>
      </c>
      <c r="L4284">
        <v>58.116999999999997</v>
      </c>
      <c r="M4284" t="str">
        <f t="shared" si="199"/>
        <v>Pequeña</v>
      </c>
      <c r="N4284" t="str">
        <f t="shared" si="200"/>
        <v>P</v>
      </c>
      <c r="O4284">
        <v>0.117714</v>
      </c>
      <c r="P4284" t="s">
        <v>7</v>
      </c>
      <c r="Q4284">
        <v>-7.9500000000000003E-4</v>
      </c>
      <c r="R4284" t="s">
        <v>8</v>
      </c>
      <c r="S4284">
        <v>14.036243000000001</v>
      </c>
      <c r="T4284" t="s">
        <v>70</v>
      </c>
      <c r="U4284">
        <v>107.44404747909221</v>
      </c>
      <c r="V4284">
        <v>26.6</v>
      </c>
      <c r="W4284">
        <v>5.84</v>
      </c>
      <c r="X4284">
        <v>85</v>
      </c>
      <c r="Y4284">
        <v>5.4465300000000001</v>
      </c>
      <c r="Z4284">
        <v>135</v>
      </c>
      <c r="AA4284" t="str">
        <f>IF(Z4284=-1,"Flat",
INDEX({"North","Northeast","East","Southeast","South","Southwest","West","Northwest","North"},
MATCH(Z4284,{0;22.5;67.5;112.5;157.5;202.5;247.5;292.5;337.5},1)))</f>
        <v>Southeast</v>
      </c>
      <c r="AB4284">
        <v>0.59897500000000004</v>
      </c>
      <c r="AC4284" t="s">
        <v>20</v>
      </c>
      <c r="AD4284">
        <v>5</v>
      </c>
      <c r="AE4284">
        <v>6</v>
      </c>
      <c r="AF4284">
        <v>4.5640000000000001</v>
      </c>
    </row>
    <row r="4285" spans="1:32" x14ac:dyDescent="0.25">
      <c r="A4285">
        <v>5232</v>
      </c>
      <c r="B4285">
        <v>5652</v>
      </c>
      <c r="C4285">
        <v>5652</v>
      </c>
      <c r="D4285">
        <v>27104</v>
      </c>
      <c r="E4285" t="str">
        <f t="shared" si="198"/>
        <v>27104-BRA-P</v>
      </c>
      <c r="F4285" t="s">
        <v>1666</v>
      </c>
      <c r="G4285" t="s">
        <v>76</v>
      </c>
      <c r="H4285" t="s">
        <v>12</v>
      </c>
      <c r="I4285">
        <v>-56.078201</v>
      </c>
      <c r="J4285">
        <v>-13.8413</v>
      </c>
      <c r="K4285">
        <v>477</v>
      </c>
      <c r="L4285">
        <v>80.522000000000006</v>
      </c>
      <c r="M4285" t="str">
        <f t="shared" si="199"/>
        <v>Pequeña</v>
      </c>
      <c r="N4285" t="str">
        <f t="shared" si="200"/>
        <v>P</v>
      </c>
      <c r="O4285">
        <v>1.1950000000000001</v>
      </c>
      <c r="P4285" t="s">
        <v>7</v>
      </c>
      <c r="Q4285">
        <v>7.1510000000000002E-3</v>
      </c>
      <c r="R4285" t="s">
        <v>8</v>
      </c>
      <c r="S4285">
        <v>97.549423000000004</v>
      </c>
      <c r="T4285" t="s">
        <v>19</v>
      </c>
      <c r="U4285">
        <v>2348.7167226991369</v>
      </c>
      <c r="V4285">
        <v>24.700001</v>
      </c>
      <c r="W4285">
        <v>5.6420000000000003</v>
      </c>
      <c r="X4285">
        <v>65</v>
      </c>
      <c r="Y4285">
        <v>4.7262000000000004</v>
      </c>
      <c r="Z4285">
        <v>135</v>
      </c>
      <c r="AA4285" t="str">
        <f>IF(Z4285=-1,"Flat",
INDEX({"North","Northeast","East","Southeast","South","Southwest","West","Northwest","North"},
MATCH(Z4285,{0;22.5;67.5;112.5;157.5;202.5;247.5;292.5;337.5},1)))</f>
        <v>Southeast</v>
      </c>
      <c r="AB4285">
        <v>0.66905199999999998</v>
      </c>
      <c r="AC4285" t="s">
        <v>10</v>
      </c>
      <c r="AD4285">
        <v>1</v>
      </c>
      <c r="AE4285">
        <v>19</v>
      </c>
      <c r="AF4285">
        <v>4.43</v>
      </c>
    </row>
    <row r="4286" spans="1:32" x14ac:dyDescent="0.25">
      <c r="A4286">
        <v>5238</v>
      </c>
      <c r="B4286">
        <v>5658</v>
      </c>
      <c r="C4286">
        <v>5658</v>
      </c>
      <c r="D4286">
        <v>27110</v>
      </c>
      <c r="E4286" t="str">
        <f t="shared" si="198"/>
        <v>27110-BRA-P</v>
      </c>
      <c r="F4286" t="s">
        <v>1667</v>
      </c>
      <c r="G4286" t="s">
        <v>76</v>
      </c>
      <c r="H4286" t="s">
        <v>12</v>
      </c>
      <c r="I4286">
        <v>-49.635798999999999</v>
      </c>
      <c r="J4286">
        <v>-20.843</v>
      </c>
      <c r="K4286">
        <v>538</v>
      </c>
      <c r="L4286">
        <v>112.60599999999999</v>
      </c>
      <c r="M4286" t="str">
        <f t="shared" si="199"/>
        <v>Pequeña</v>
      </c>
      <c r="N4286" t="str">
        <f t="shared" si="200"/>
        <v>P</v>
      </c>
      <c r="O4286">
        <v>0.33598699999999998</v>
      </c>
      <c r="P4286" t="s">
        <v>7</v>
      </c>
      <c r="Q4286">
        <v>3.973E-3</v>
      </c>
      <c r="R4286" t="s">
        <v>8</v>
      </c>
      <c r="S4286">
        <v>12.264773</v>
      </c>
      <c r="T4286" t="s">
        <v>70</v>
      </c>
      <c r="U4286">
        <v>209.92320274406811</v>
      </c>
      <c r="V4286">
        <v>23.799999</v>
      </c>
      <c r="W4286">
        <v>5.7910000000000004</v>
      </c>
      <c r="X4286">
        <v>80.22</v>
      </c>
      <c r="Y4286">
        <v>5.7704500000000003</v>
      </c>
      <c r="Z4286">
        <v>114</v>
      </c>
      <c r="AA4286" t="str">
        <f>IF(Z4286=-1,"Flat",
INDEX({"North","Northeast","East","Southeast","South","Southwest","West","Northwest","North"},
MATCH(Z4286,{0;22.5;67.5;112.5;157.5;202.5;247.5;292.5;337.5},1)))</f>
        <v>Southeast</v>
      </c>
      <c r="AB4286">
        <v>0.59899000000000002</v>
      </c>
      <c r="AC4286" t="s">
        <v>20</v>
      </c>
      <c r="AD4286">
        <v>1</v>
      </c>
      <c r="AE4286">
        <v>24</v>
      </c>
      <c r="AF4286">
        <v>4.5709999999999997</v>
      </c>
    </row>
    <row r="4287" spans="1:32" x14ac:dyDescent="0.25">
      <c r="A4287">
        <v>5239</v>
      </c>
      <c r="B4287">
        <v>5659</v>
      </c>
      <c r="C4287">
        <v>5659</v>
      </c>
      <c r="D4287">
        <v>27111</v>
      </c>
      <c r="E4287" t="str">
        <f t="shared" si="198"/>
        <v>27111-BRA-P</v>
      </c>
      <c r="F4287" t="s">
        <v>1668</v>
      </c>
      <c r="G4287" t="s">
        <v>76</v>
      </c>
      <c r="H4287" t="s">
        <v>12</v>
      </c>
      <c r="I4287">
        <v>-53.348098999999998</v>
      </c>
      <c r="J4287">
        <v>-22.247800999999999</v>
      </c>
      <c r="K4287">
        <v>386</v>
      </c>
      <c r="L4287">
        <v>44.548000000000002</v>
      </c>
      <c r="M4287" t="str">
        <f t="shared" si="199"/>
        <v>Pequeña</v>
      </c>
      <c r="N4287" t="str">
        <f t="shared" si="200"/>
        <v>P</v>
      </c>
      <c r="O4287">
        <v>0.37223800000000001</v>
      </c>
      <c r="P4287" t="s">
        <v>7</v>
      </c>
      <c r="Q4287">
        <v>3.97E-4</v>
      </c>
      <c r="R4287" t="s">
        <v>8</v>
      </c>
      <c r="S4287">
        <v>212.471191</v>
      </c>
      <c r="T4287" t="s">
        <v>23</v>
      </c>
      <c r="U4287">
        <v>24.714823973616269</v>
      </c>
      <c r="V4287">
        <v>23.700001</v>
      </c>
      <c r="W4287">
        <v>5.6369999999999996</v>
      </c>
      <c r="X4287">
        <v>65</v>
      </c>
      <c r="Y4287">
        <v>6.4563800000000002</v>
      </c>
      <c r="Z4287">
        <v>140</v>
      </c>
      <c r="AA4287" t="str">
        <f>IF(Z4287=-1,"Flat",
INDEX({"North","Northeast","East","Southeast","South","Southwest","West","Northwest","North"},
MATCH(Z4287,{0;22.5;67.5;112.5;157.5;202.5;247.5;292.5;337.5},1)))</f>
        <v>Southeast</v>
      </c>
      <c r="AB4287">
        <v>0.59643699999999999</v>
      </c>
      <c r="AC4287" t="s">
        <v>20</v>
      </c>
      <c r="AD4287">
        <v>2.5</v>
      </c>
      <c r="AE4287">
        <v>23</v>
      </c>
      <c r="AF4287">
        <v>4.4569999999999999</v>
      </c>
    </row>
    <row r="4288" spans="1:32" x14ac:dyDescent="0.25">
      <c r="A4288">
        <v>5240</v>
      </c>
      <c r="B4288">
        <v>5660</v>
      </c>
      <c r="C4288">
        <v>5660</v>
      </c>
      <c r="D4288">
        <v>27112</v>
      </c>
      <c r="E4288" t="str">
        <f t="shared" si="198"/>
        <v>27112-BRA-P</v>
      </c>
      <c r="F4288" t="s">
        <v>1669</v>
      </c>
      <c r="G4288" t="s">
        <v>76</v>
      </c>
      <c r="H4288" t="s">
        <v>12</v>
      </c>
      <c r="I4288">
        <v>-36.576900000000002</v>
      </c>
      <c r="J4288">
        <v>-10.317</v>
      </c>
      <c r="K4288">
        <v>37</v>
      </c>
      <c r="L4288">
        <v>33.234999999999999</v>
      </c>
      <c r="M4288" t="str">
        <f t="shared" si="199"/>
        <v>Pequeña</v>
      </c>
      <c r="N4288" t="str">
        <f t="shared" si="200"/>
        <v>P</v>
      </c>
      <c r="O4288">
        <v>1.3341400000000001</v>
      </c>
      <c r="P4288" t="s">
        <v>7</v>
      </c>
      <c r="Q4288">
        <v>3.3369999999999997E-2</v>
      </c>
      <c r="R4288" t="s">
        <v>80</v>
      </c>
      <c r="S4288">
        <v>27.387422999999998</v>
      </c>
      <c r="T4288" t="s">
        <v>9</v>
      </c>
      <c r="U4288">
        <v>35.518510111408489</v>
      </c>
      <c r="V4288">
        <v>26</v>
      </c>
      <c r="W4288">
        <v>5.73</v>
      </c>
      <c r="X4288">
        <v>80</v>
      </c>
      <c r="Y4288">
        <v>5.7249499999999998</v>
      </c>
      <c r="Z4288">
        <v>90</v>
      </c>
      <c r="AA4288" t="str">
        <f>IF(Z4288=-1,"Flat",
INDEX({"North","Northeast","East","Southeast","South","Southwest","West","Northwest","North"},
MATCH(Z4288,{0;22.5;67.5;112.5;157.5;202.5;247.5;292.5;337.5},1)))</f>
        <v>East</v>
      </c>
      <c r="AB4288">
        <v>0.74143099999999995</v>
      </c>
      <c r="AC4288" t="s">
        <v>10</v>
      </c>
      <c r="AD4288">
        <v>2.5</v>
      </c>
      <c r="AE4288">
        <v>10</v>
      </c>
      <c r="AF4288">
        <v>4.4859999999999998</v>
      </c>
    </row>
    <row r="4289" spans="1:32" x14ac:dyDescent="0.25">
      <c r="A4289">
        <v>5242</v>
      </c>
      <c r="B4289">
        <v>5662</v>
      </c>
      <c r="C4289">
        <v>5662</v>
      </c>
      <c r="D4289">
        <v>27114</v>
      </c>
      <c r="E4289" t="str">
        <f t="shared" si="198"/>
        <v>27114-BRA-M</v>
      </c>
      <c r="F4289" t="s">
        <v>1670</v>
      </c>
      <c r="G4289" t="s">
        <v>76</v>
      </c>
      <c r="H4289" t="s">
        <v>12</v>
      </c>
      <c r="I4289">
        <v>-47.91</v>
      </c>
      <c r="J4289">
        <v>-14.63</v>
      </c>
      <c r="K4289">
        <v>1208</v>
      </c>
      <c r="L4289">
        <v>31993.200000000001</v>
      </c>
      <c r="M4289" t="str">
        <f t="shared" si="199"/>
        <v>Mediana</v>
      </c>
      <c r="N4289" t="str">
        <f t="shared" si="200"/>
        <v>M</v>
      </c>
      <c r="O4289">
        <v>1.7029399999999999</v>
      </c>
      <c r="P4289" t="s">
        <v>7</v>
      </c>
      <c r="Q4289">
        <v>4.7670000000000004E-3</v>
      </c>
      <c r="R4289" t="s">
        <v>8</v>
      </c>
      <c r="S4289">
        <v>309.559662</v>
      </c>
      <c r="T4289" t="s">
        <v>30</v>
      </c>
      <c r="U4289">
        <v>38982.030913494993</v>
      </c>
      <c r="V4289">
        <v>21.200001</v>
      </c>
      <c r="W4289">
        <v>5.92</v>
      </c>
      <c r="X4289">
        <v>70</v>
      </c>
      <c r="Y4289">
        <v>6.77264</v>
      </c>
      <c r="Z4289">
        <v>112.5</v>
      </c>
      <c r="AA4289" t="str">
        <f>IF(Z4289=-1,"Flat",
INDEX({"North","Northeast","East","Southeast","South","Southwest","West","Northwest","North"},
MATCH(Z4289,{0;22.5;67.5;112.5;157.5;202.5;247.5;292.5;337.5},1)))</f>
        <v>Southeast</v>
      </c>
      <c r="AB4289">
        <v>0.74375100000000005</v>
      </c>
      <c r="AC4289" t="s">
        <v>10</v>
      </c>
      <c r="AD4289">
        <v>1</v>
      </c>
      <c r="AE4289">
        <v>21</v>
      </c>
      <c r="AF4289">
        <v>4.7069999999999999</v>
      </c>
    </row>
    <row r="4290" spans="1:32" x14ac:dyDescent="0.25">
      <c r="A4290">
        <v>5243</v>
      </c>
      <c r="B4290">
        <v>5663</v>
      </c>
      <c r="C4290">
        <v>5663</v>
      </c>
      <c r="D4290">
        <v>27115</v>
      </c>
      <c r="E4290" t="str">
        <f t="shared" si="198"/>
        <v>27115-BRA-P</v>
      </c>
      <c r="F4290" t="s">
        <v>1671</v>
      </c>
      <c r="G4290" t="s">
        <v>76</v>
      </c>
      <c r="H4290" t="s">
        <v>12</v>
      </c>
      <c r="I4290">
        <v>-48.5</v>
      </c>
      <c r="J4290">
        <v>-14.47</v>
      </c>
      <c r="K4290">
        <v>615</v>
      </c>
      <c r="L4290">
        <v>79.177999999999997</v>
      </c>
      <c r="M4290" t="str">
        <f t="shared" si="199"/>
        <v>Pequeña</v>
      </c>
      <c r="N4290" t="str">
        <f t="shared" si="200"/>
        <v>P</v>
      </c>
      <c r="O4290">
        <v>1.2717799999999999</v>
      </c>
      <c r="P4290" t="s">
        <v>7</v>
      </c>
      <c r="Q4290">
        <v>3.5750000000000001E-3</v>
      </c>
      <c r="R4290" t="s">
        <v>8</v>
      </c>
      <c r="S4290">
        <v>314.09060699999998</v>
      </c>
      <c r="T4290" t="s">
        <v>30</v>
      </c>
      <c r="U4290">
        <v>207.83363527213911</v>
      </c>
      <c r="V4290">
        <v>25.299999</v>
      </c>
      <c r="W4290">
        <v>5.875</v>
      </c>
      <c r="X4290">
        <v>65</v>
      </c>
      <c r="Y4290">
        <v>4.2275299999999998</v>
      </c>
      <c r="Z4290">
        <v>120</v>
      </c>
      <c r="AA4290" t="str">
        <f>IF(Z4290=-1,"Flat",
INDEX({"North","Northeast","East","Southeast","South","Southwest","West","Northwest","North"},
MATCH(Z4290,{0;22.5;67.5;112.5;157.5;202.5;247.5;292.5;337.5},1)))</f>
        <v>Southeast</v>
      </c>
      <c r="AB4290">
        <v>0.743753</v>
      </c>
      <c r="AC4290" t="s">
        <v>10</v>
      </c>
      <c r="AD4290">
        <v>1</v>
      </c>
      <c r="AE4290">
        <v>21</v>
      </c>
      <c r="AF4290">
        <v>4.5810000000000004</v>
      </c>
    </row>
    <row r="4291" spans="1:32" x14ac:dyDescent="0.25">
      <c r="A4291">
        <v>5253</v>
      </c>
      <c r="B4291">
        <v>5673</v>
      </c>
      <c r="C4291">
        <v>5673</v>
      </c>
      <c r="D4291">
        <v>27125</v>
      </c>
      <c r="E4291" t="str">
        <f t="shared" si="198"/>
        <v>27125-BRA-P</v>
      </c>
      <c r="F4291" t="s">
        <v>1672</v>
      </c>
      <c r="G4291" t="s">
        <v>76</v>
      </c>
      <c r="H4291" t="s">
        <v>12</v>
      </c>
      <c r="I4291">
        <v>-56.804400999999999</v>
      </c>
      <c r="J4291">
        <v>-14.4519</v>
      </c>
      <c r="K4291">
        <v>211</v>
      </c>
      <c r="L4291">
        <v>375.97500000000002</v>
      </c>
      <c r="M4291" t="str">
        <f t="shared" si="199"/>
        <v>Pequeña</v>
      </c>
      <c r="N4291" t="str">
        <f t="shared" si="200"/>
        <v>P</v>
      </c>
      <c r="O4291">
        <v>0.89935699999999996</v>
      </c>
      <c r="P4291" t="s">
        <v>7</v>
      </c>
      <c r="Q4291">
        <v>-1.3904E-2</v>
      </c>
      <c r="R4291" t="s">
        <v>15</v>
      </c>
      <c r="S4291">
        <v>215.96051</v>
      </c>
      <c r="T4291" t="s">
        <v>23</v>
      </c>
      <c r="U4291">
        <v>161.00470214653009</v>
      </c>
      <c r="V4291">
        <v>26.4</v>
      </c>
      <c r="W4291">
        <v>5.5540000000000003</v>
      </c>
      <c r="X4291">
        <v>70</v>
      </c>
      <c r="Y4291">
        <v>3.7827000000000002</v>
      </c>
      <c r="Z4291">
        <v>157.5</v>
      </c>
      <c r="AA4291" t="str">
        <f>IF(Z4291=-1,"Flat",
INDEX({"North","Northeast","East","Southeast","South","Southwest","West","Northwest","North"},
MATCH(Z4291,{0;22.5;67.5;112.5;157.5;202.5;247.5;292.5;337.5},1)))</f>
        <v>South</v>
      </c>
      <c r="AB4291">
        <v>0.67144800000000004</v>
      </c>
      <c r="AC4291" t="s">
        <v>10</v>
      </c>
      <c r="AD4291">
        <v>1</v>
      </c>
      <c r="AE4291">
        <v>19</v>
      </c>
      <c r="AF4291">
        <v>4.3319999999999999</v>
      </c>
    </row>
    <row r="4292" spans="1:32" x14ac:dyDescent="0.25">
      <c r="A4292">
        <v>5254</v>
      </c>
      <c r="B4292">
        <v>5674</v>
      </c>
      <c r="C4292">
        <v>5674</v>
      </c>
      <c r="D4292">
        <v>27126</v>
      </c>
      <c r="E4292" t="str">
        <f t="shared" si="198"/>
        <v>27126-BRA-P</v>
      </c>
      <c r="F4292" t="s">
        <v>1673</v>
      </c>
      <c r="G4292" t="s">
        <v>76</v>
      </c>
      <c r="H4292" t="s">
        <v>12</v>
      </c>
      <c r="I4292">
        <v>-43.77</v>
      </c>
      <c r="J4292">
        <v>-16.620000999999998</v>
      </c>
      <c r="K4292">
        <v>580</v>
      </c>
      <c r="L4292">
        <v>80.686999999999998</v>
      </c>
      <c r="M4292" t="str">
        <f t="shared" si="199"/>
        <v>Pequeña</v>
      </c>
      <c r="N4292" t="str">
        <f t="shared" si="200"/>
        <v>P</v>
      </c>
      <c r="O4292">
        <v>1.5287200000000001</v>
      </c>
      <c r="P4292" t="s">
        <v>7</v>
      </c>
      <c r="Q4292">
        <v>-2.3839999999999998E-3</v>
      </c>
      <c r="R4292" t="s">
        <v>8</v>
      </c>
      <c r="S4292">
        <v>357.32458500000001</v>
      </c>
      <c r="T4292" t="s">
        <v>70</v>
      </c>
      <c r="U4292">
        <v>3533.8557735272038</v>
      </c>
      <c r="V4292">
        <v>24.4</v>
      </c>
      <c r="W4292">
        <v>5.9630000000000001</v>
      </c>
      <c r="X4292">
        <v>65</v>
      </c>
      <c r="Y4292">
        <v>3.1501199999999998</v>
      </c>
      <c r="Z4292">
        <v>100</v>
      </c>
      <c r="AA4292" t="str">
        <f>IF(Z4292=-1,"Flat",
INDEX({"North","Northeast","East","Southeast","South","Southwest","West","Northwest","North"},
MATCH(Z4292,{0;22.5;67.5;112.5;157.5;202.5;247.5;292.5;337.5},1)))</f>
        <v>East</v>
      </c>
      <c r="AB4292">
        <v>0.79261000000000004</v>
      </c>
      <c r="AC4292" t="s">
        <v>10</v>
      </c>
      <c r="AD4292">
        <v>1.5</v>
      </c>
      <c r="AE4292">
        <v>20</v>
      </c>
      <c r="AF4292">
        <v>4.6710000000000003</v>
      </c>
    </row>
    <row r="4293" spans="1:32" x14ac:dyDescent="0.25">
      <c r="A4293">
        <v>5255</v>
      </c>
      <c r="B4293">
        <v>5675</v>
      </c>
      <c r="C4293">
        <v>5675</v>
      </c>
      <c r="D4293">
        <v>27127</v>
      </c>
      <c r="E4293" t="str">
        <f t="shared" ref="E4293:E4356" si="201">TEXT(D4293,"00000") &amp; "-" &amp; UPPER(LEFT(G4294,3)) &amp; "-" &amp; N4293</f>
        <v>27127-BRA-P</v>
      </c>
      <c r="F4293" t="s">
        <v>1674</v>
      </c>
      <c r="G4293" t="s">
        <v>76</v>
      </c>
      <c r="H4293" t="s">
        <v>12</v>
      </c>
      <c r="I4293">
        <v>-56.343497999999997</v>
      </c>
      <c r="J4293">
        <v>-15.772399999999999</v>
      </c>
      <c r="K4293">
        <v>223</v>
      </c>
      <c r="L4293">
        <v>8303.5300000000007</v>
      </c>
      <c r="M4293" t="str">
        <f t="shared" ref="M4293:M4356" si="202">IF(L4293&lt;20000,"Pequeña",IF(L4293&lt;200000,"Mediana","Grande"))</f>
        <v>Pequeña</v>
      </c>
      <c r="N4293" t="str">
        <f t="shared" ref="N4293:N4356" si="203">LEFT(M4293,1)</f>
        <v>P</v>
      </c>
      <c r="O4293">
        <v>0.56847300000000001</v>
      </c>
      <c r="P4293" t="s">
        <v>7</v>
      </c>
      <c r="Q4293">
        <v>4.3699999999999998E-3</v>
      </c>
      <c r="R4293" t="s">
        <v>8</v>
      </c>
      <c r="S4293">
        <v>151.50436400000001</v>
      </c>
      <c r="T4293" t="s">
        <v>49</v>
      </c>
      <c r="U4293">
        <v>525.49006495963772</v>
      </c>
      <c r="V4293">
        <v>26.200001</v>
      </c>
      <c r="W4293">
        <v>5.5949999999999998</v>
      </c>
      <c r="X4293">
        <v>70</v>
      </c>
      <c r="Y4293">
        <v>4.0064500000000001</v>
      </c>
      <c r="Z4293">
        <v>172.5</v>
      </c>
      <c r="AA4293" t="str">
        <f>IF(Z4293=-1,"Flat",
INDEX({"North","Northeast","East","Southeast","South","Southwest","West","Northwest","North"},
MATCH(Z4293,{0;22.5;67.5;112.5;157.5;202.5;247.5;292.5;337.5},1)))</f>
        <v>South</v>
      </c>
      <c r="AB4293">
        <v>0.67341099999999998</v>
      </c>
      <c r="AC4293" t="s">
        <v>10</v>
      </c>
      <c r="AD4293">
        <v>1</v>
      </c>
      <c r="AE4293">
        <v>19</v>
      </c>
      <c r="AF4293">
        <v>4.3760000000000012</v>
      </c>
    </row>
    <row r="4294" spans="1:32" x14ac:dyDescent="0.25">
      <c r="A4294">
        <v>5259</v>
      </c>
      <c r="B4294">
        <v>5679</v>
      </c>
      <c r="C4294">
        <v>5679</v>
      </c>
      <c r="D4294">
        <v>27131</v>
      </c>
      <c r="E4294" t="str">
        <f t="shared" si="201"/>
        <v>27131-BRA-P</v>
      </c>
      <c r="F4294" t="s">
        <v>1675</v>
      </c>
      <c r="G4294" t="s">
        <v>76</v>
      </c>
      <c r="H4294" t="s">
        <v>12</v>
      </c>
      <c r="I4294">
        <v>-48.974997999999999</v>
      </c>
      <c r="J4294">
        <v>-28.447001</v>
      </c>
      <c r="K4294">
        <v>6</v>
      </c>
      <c r="L4294">
        <v>118.062</v>
      </c>
      <c r="M4294" t="str">
        <f t="shared" si="202"/>
        <v>Pequeña</v>
      </c>
      <c r="N4294" t="str">
        <f t="shared" si="203"/>
        <v>P</v>
      </c>
      <c r="O4294">
        <v>0.37928800000000001</v>
      </c>
      <c r="P4294" t="s">
        <v>7</v>
      </c>
      <c r="Q4294">
        <v>-7.9500000000000003E-4</v>
      </c>
      <c r="R4294" t="s">
        <v>8</v>
      </c>
      <c r="S4294">
        <v>289.79888899999997</v>
      </c>
      <c r="T4294" t="s">
        <v>16</v>
      </c>
      <c r="U4294">
        <v>461.71943504310809</v>
      </c>
      <c r="V4294">
        <v>20.299999</v>
      </c>
      <c r="W4294">
        <v>4.8529999999999998</v>
      </c>
      <c r="X4294">
        <v>84.02</v>
      </c>
      <c r="Y4294">
        <v>5.5324</v>
      </c>
      <c r="Z4294">
        <v>28.3</v>
      </c>
      <c r="AA4294" t="str">
        <f>IF(Z4294=-1,"Flat",
INDEX({"North","Northeast","East","Southeast","South","Southwest","West","Northwest","North"},
MATCH(Z4294,{0;22.5;67.5;112.5;157.5;202.5;247.5;292.5;337.5},1)))</f>
        <v>Northeast</v>
      </c>
      <c r="AB4294">
        <v>0.74891799999999997</v>
      </c>
      <c r="AC4294" t="s">
        <v>10</v>
      </c>
      <c r="AD4294">
        <v>4.4000000000000012</v>
      </c>
      <c r="AE4294">
        <v>26</v>
      </c>
      <c r="AF4294">
        <v>3.903</v>
      </c>
    </row>
    <row r="4295" spans="1:32" x14ac:dyDescent="0.25">
      <c r="A4295">
        <v>5260</v>
      </c>
      <c r="B4295">
        <v>5680</v>
      </c>
      <c r="C4295">
        <v>5680</v>
      </c>
      <c r="D4295">
        <v>27132</v>
      </c>
      <c r="E4295" t="str">
        <f t="shared" si="201"/>
        <v>27132-BRA-P</v>
      </c>
      <c r="F4295" t="s">
        <v>1676</v>
      </c>
      <c r="G4295" t="s">
        <v>76</v>
      </c>
      <c r="H4295" t="s">
        <v>12</v>
      </c>
      <c r="I4295">
        <v>-50.339599999999997</v>
      </c>
      <c r="J4295">
        <v>-14.0969</v>
      </c>
      <c r="K4295">
        <v>297</v>
      </c>
      <c r="L4295">
        <v>15665.2</v>
      </c>
      <c r="M4295" t="str">
        <f t="shared" si="202"/>
        <v>Pequeña</v>
      </c>
      <c r="N4295" t="str">
        <f t="shared" si="203"/>
        <v>P</v>
      </c>
      <c r="O4295">
        <v>0.94615700000000003</v>
      </c>
      <c r="P4295" t="s">
        <v>7</v>
      </c>
      <c r="Q4295">
        <v>1.1919999999999999E-3</v>
      </c>
      <c r="R4295" t="s">
        <v>8</v>
      </c>
      <c r="S4295">
        <v>281.30993699999999</v>
      </c>
      <c r="T4295" t="s">
        <v>16</v>
      </c>
      <c r="U4295">
        <v>193.20914016230401</v>
      </c>
      <c r="V4295">
        <v>27.1</v>
      </c>
      <c r="W4295">
        <v>5.8769999999999998</v>
      </c>
      <c r="X4295">
        <v>65</v>
      </c>
      <c r="Y4295">
        <v>4.3920599999999999</v>
      </c>
      <c r="Z4295">
        <v>100</v>
      </c>
      <c r="AA4295" t="str">
        <f>IF(Z4295=-1,"Flat",
INDEX({"North","Northeast","East","Southeast","South","Southwest","West","Northwest","North"},
MATCH(Z4295,{0;22.5;67.5;112.5;157.5;202.5;247.5;292.5;337.5},1)))</f>
        <v>East</v>
      </c>
      <c r="AB4295">
        <v>0.74617</v>
      </c>
      <c r="AC4295" t="s">
        <v>10</v>
      </c>
      <c r="AD4295">
        <v>2.5</v>
      </c>
      <c r="AE4295">
        <v>20</v>
      </c>
      <c r="AF4295">
        <v>4.5599999999999996</v>
      </c>
    </row>
    <row r="4296" spans="1:32" x14ac:dyDescent="0.25">
      <c r="A4296">
        <v>5264</v>
      </c>
      <c r="B4296">
        <v>5684</v>
      </c>
      <c r="C4296">
        <v>5684</v>
      </c>
      <c r="D4296">
        <v>27136</v>
      </c>
      <c r="E4296" t="str">
        <f t="shared" si="201"/>
        <v>27136-BRA-P</v>
      </c>
      <c r="F4296" t="s">
        <v>1677</v>
      </c>
      <c r="G4296" t="s">
        <v>76</v>
      </c>
      <c r="H4296" t="s">
        <v>12</v>
      </c>
      <c r="I4296">
        <v>-43.73</v>
      </c>
      <c r="J4296">
        <v>-22.85</v>
      </c>
      <c r="K4296">
        <v>5</v>
      </c>
      <c r="L4296">
        <v>65.266999999999996</v>
      </c>
      <c r="M4296" t="str">
        <f t="shared" si="202"/>
        <v>Pequeña</v>
      </c>
      <c r="N4296" t="str">
        <f t="shared" si="203"/>
        <v>P</v>
      </c>
      <c r="O4296">
        <v>9.0282000000000001E-2</v>
      </c>
      <c r="P4296" t="s">
        <v>7</v>
      </c>
      <c r="Q4296">
        <v>-1.5889999999999999E-3</v>
      </c>
      <c r="R4296" t="s">
        <v>8</v>
      </c>
      <c r="S4296">
        <v>288.43493699999999</v>
      </c>
      <c r="T4296" t="s">
        <v>16</v>
      </c>
      <c r="U4296">
        <v>62.002417321655471</v>
      </c>
      <c r="V4296">
        <v>23.700001</v>
      </c>
      <c r="W4296">
        <v>5.0819999999999999</v>
      </c>
      <c r="X4296">
        <v>65</v>
      </c>
      <c r="Y4296">
        <v>5.2569400000000002</v>
      </c>
      <c r="Z4296">
        <v>135</v>
      </c>
      <c r="AA4296" t="str">
        <f>IF(Z4296=-1,"Flat",
INDEX({"North","Northeast","East","Southeast","South","Southwest","West","Northwest","North"},
MATCH(Z4296,{0;22.5;67.5;112.5;157.5;202.5;247.5;292.5;337.5},1)))</f>
        <v>Southeast</v>
      </c>
      <c r="AB4296">
        <v>0.74948800000000004</v>
      </c>
      <c r="AC4296" t="s">
        <v>10</v>
      </c>
      <c r="AD4296">
        <v>1</v>
      </c>
      <c r="AE4296">
        <v>23</v>
      </c>
      <c r="AF4296">
        <v>4.0369999999999999</v>
      </c>
    </row>
    <row r="4297" spans="1:32" x14ac:dyDescent="0.25">
      <c r="A4297">
        <v>5265</v>
      </c>
      <c r="B4297">
        <v>5685</v>
      </c>
      <c r="C4297">
        <v>5685</v>
      </c>
      <c r="D4297">
        <v>27137</v>
      </c>
      <c r="E4297" t="str">
        <f t="shared" si="201"/>
        <v>27137-BRA-P</v>
      </c>
      <c r="F4297" t="s">
        <v>1678</v>
      </c>
      <c r="G4297" t="s">
        <v>76</v>
      </c>
      <c r="H4297" t="s">
        <v>12</v>
      </c>
      <c r="I4297">
        <v>-49.318699000000002</v>
      </c>
      <c r="J4297">
        <v>-20.534500000000001</v>
      </c>
      <c r="K4297">
        <v>534</v>
      </c>
      <c r="L4297">
        <v>106.134</v>
      </c>
      <c r="M4297" t="str">
        <f t="shared" si="202"/>
        <v>Pequeña</v>
      </c>
      <c r="N4297" t="str">
        <f t="shared" si="203"/>
        <v>P</v>
      </c>
      <c r="O4297">
        <v>1.5640000000000001</v>
      </c>
      <c r="P4297" t="s">
        <v>7</v>
      </c>
      <c r="Q4297">
        <v>5.5620000000000001E-3</v>
      </c>
      <c r="R4297" t="s">
        <v>8</v>
      </c>
      <c r="S4297">
        <v>117.73419199999999</v>
      </c>
      <c r="T4297" t="s">
        <v>49</v>
      </c>
      <c r="U4297">
        <v>55.806046388670573</v>
      </c>
      <c r="V4297">
        <v>23.799999</v>
      </c>
      <c r="W4297">
        <v>5.8259999999999996</v>
      </c>
      <c r="X4297">
        <v>80.22</v>
      </c>
      <c r="Y4297">
        <v>5.1715499999999999</v>
      </c>
      <c r="Z4297">
        <v>114</v>
      </c>
      <c r="AA4297" t="str">
        <f>IF(Z4297=-1,"Flat",
INDEX({"North","Northeast","East","Southeast","South","Southwest","West","Northwest","North"},
MATCH(Z4297,{0;22.5;67.5;112.5;157.5;202.5;247.5;292.5;337.5},1)))</f>
        <v>Southeast</v>
      </c>
      <c r="AB4297">
        <v>0.66895099999999996</v>
      </c>
      <c r="AC4297" t="s">
        <v>10</v>
      </c>
      <c r="AD4297">
        <v>2.5</v>
      </c>
      <c r="AE4297">
        <v>24</v>
      </c>
      <c r="AF4297">
        <v>4.5940000000000003</v>
      </c>
    </row>
    <row r="4298" spans="1:32" x14ac:dyDescent="0.25">
      <c r="A4298">
        <v>5267</v>
      </c>
      <c r="B4298">
        <v>5687</v>
      </c>
      <c r="C4298">
        <v>5687</v>
      </c>
      <c r="D4298">
        <v>27139</v>
      </c>
      <c r="E4298" t="str">
        <f t="shared" si="201"/>
        <v>27139-BRA-P</v>
      </c>
      <c r="F4298" t="s">
        <v>1679</v>
      </c>
      <c r="G4298" t="s">
        <v>76</v>
      </c>
      <c r="H4298" t="s">
        <v>12</v>
      </c>
      <c r="I4298">
        <v>-59.330002</v>
      </c>
      <c r="J4298">
        <v>-15.22</v>
      </c>
      <c r="K4298">
        <v>233</v>
      </c>
      <c r="L4298">
        <v>95.941999999999993</v>
      </c>
      <c r="M4298" t="str">
        <f t="shared" si="202"/>
        <v>Pequeña</v>
      </c>
      <c r="N4298" t="str">
        <f t="shared" si="203"/>
        <v>P</v>
      </c>
      <c r="O4298">
        <v>0.91396100000000002</v>
      </c>
      <c r="P4298" t="s">
        <v>7</v>
      </c>
      <c r="Q4298">
        <v>-3.5750000000000001E-3</v>
      </c>
      <c r="R4298" t="s">
        <v>8</v>
      </c>
      <c r="S4298">
        <v>358.210083</v>
      </c>
      <c r="T4298" t="s">
        <v>70</v>
      </c>
      <c r="U4298">
        <v>95599.995955289123</v>
      </c>
      <c r="V4298">
        <v>25.6</v>
      </c>
      <c r="W4298">
        <v>5.5439999999999996</v>
      </c>
      <c r="X4298">
        <v>80</v>
      </c>
      <c r="Y4298">
        <v>4.1321300000000001</v>
      </c>
      <c r="Z4298">
        <v>75</v>
      </c>
      <c r="AA4298" t="str">
        <f>IF(Z4298=-1,"Flat",
INDEX({"North","Northeast","East","Southeast","South","Southwest","West","Northwest","North"},
MATCH(Z4298,{0;22.5;67.5;112.5;157.5;202.5;247.5;292.5;337.5},1)))</f>
        <v>East</v>
      </c>
      <c r="AB4298">
        <v>0.79634700000000003</v>
      </c>
      <c r="AC4298" t="s">
        <v>10</v>
      </c>
      <c r="AD4298">
        <v>1.1000000000000001</v>
      </c>
      <c r="AE4298">
        <v>19</v>
      </c>
      <c r="AF4298">
        <v>4.343</v>
      </c>
    </row>
    <row r="4299" spans="1:32" x14ac:dyDescent="0.25">
      <c r="A4299">
        <v>5268</v>
      </c>
      <c r="B4299">
        <v>5688</v>
      </c>
      <c r="C4299">
        <v>5688</v>
      </c>
      <c r="D4299">
        <v>27140</v>
      </c>
      <c r="E4299" t="str">
        <f t="shared" si="201"/>
        <v>27140-BRA-P</v>
      </c>
      <c r="F4299" t="s">
        <v>1680</v>
      </c>
      <c r="G4299" t="s">
        <v>76</v>
      </c>
      <c r="H4299" t="s">
        <v>12</v>
      </c>
      <c r="I4299">
        <v>-59.588099999999997</v>
      </c>
      <c r="J4299">
        <v>-14.4754</v>
      </c>
      <c r="K4299">
        <v>232</v>
      </c>
      <c r="L4299">
        <v>786.47799999999995</v>
      </c>
      <c r="M4299" t="str">
        <f t="shared" si="202"/>
        <v>Pequeña</v>
      </c>
      <c r="N4299" t="str">
        <f t="shared" si="203"/>
        <v>P</v>
      </c>
      <c r="O4299">
        <v>0.37223800000000001</v>
      </c>
      <c r="P4299" t="s">
        <v>7</v>
      </c>
      <c r="Q4299">
        <v>9.9319999999999999E-3</v>
      </c>
      <c r="R4299" t="s">
        <v>8</v>
      </c>
      <c r="S4299">
        <v>184.39871199999999</v>
      </c>
      <c r="T4299" t="s">
        <v>13</v>
      </c>
      <c r="U4299">
        <v>73679.178323473709</v>
      </c>
      <c r="V4299">
        <v>25.799999</v>
      </c>
      <c r="W4299">
        <v>5.54</v>
      </c>
      <c r="X4299">
        <v>70</v>
      </c>
      <c r="Y4299">
        <v>3.8422000000000001</v>
      </c>
      <c r="Z4299">
        <v>202.5</v>
      </c>
      <c r="AA4299" t="str">
        <f>IF(Z4299=-1,"Flat",
INDEX({"North","Northeast","East","Southeast","South","Southwest","West","Northwest","North"},
MATCH(Z4299,{0;22.5;67.5;112.5;157.5;202.5;247.5;292.5;337.5},1)))</f>
        <v>Southwest</v>
      </c>
      <c r="AB4299">
        <v>0.67229700000000003</v>
      </c>
      <c r="AC4299" t="s">
        <v>10</v>
      </c>
      <c r="AD4299">
        <v>1</v>
      </c>
      <c r="AE4299">
        <v>19</v>
      </c>
      <c r="AF4299">
        <v>4.3310000000000022</v>
      </c>
    </row>
    <row r="4300" spans="1:32" x14ac:dyDescent="0.25">
      <c r="A4300">
        <v>5270</v>
      </c>
      <c r="B4300">
        <v>5690</v>
      </c>
      <c r="C4300">
        <v>5690</v>
      </c>
      <c r="D4300">
        <v>27142</v>
      </c>
      <c r="E4300" t="str">
        <f t="shared" si="201"/>
        <v>27142-BRA-P</v>
      </c>
      <c r="F4300" t="s">
        <v>1681</v>
      </c>
      <c r="G4300" t="s">
        <v>76</v>
      </c>
      <c r="H4300" t="s">
        <v>12</v>
      </c>
      <c r="I4300">
        <v>-52.987597999999998</v>
      </c>
      <c r="J4300">
        <v>-22.763399</v>
      </c>
      <c r="K4300">
        <v>359</v>
      </c>
      <c r="L4300">
        <v>866.34199999999998</v>
      </c>
      <c r="M4300" t="str">
        <f t="shared" si="202"/>
        <v>Pequeña</v>
      </c>
      <c r="N4300" t="str">
        <f t="shared" si="203"/>
        <v>P</v>
      </c>
      <c r="O4300">
        <v>1.9561999999999999</v>
      </c>
      <c r="P4300" t="s">
        <v>7</v>
      </c>
      <c r="Q4300">
        <v>7.548E-3</v>
      </c>
      <c r="R4300" t="s">
        <v>8</v>
      </c>
      <c r="S4300">
        <v>87.909842999999995</v>
      </c>
      <c r="T4300" t="s">
        <v>19</v>
      </c>
      <c r="U4300">
        <v>22.944979367133701</v>
      </c>
      <c r="V4300">
        <v>23.6</v>
      </c>
      <c r="W4300">
        <v>5.665</v>
      </c>
      <c r="X4300">
        <v>75</v>
      </c>
      <c r="Y4300">
        <v>6.0004099999999996</v>
      </c>
      <c r="Z4300">
        <v>247.5</v>
      </c>
      <c r="AA4300" t="str">
        <f>IF(Z4300=-1,"Flat",
INDEX({"North","Northeast","East","Southeast","South","Southwest","West","Northwest","North"},
MATCH(Z4300,{0;22.5;67.5;112.5;157.5;202.5;247.5;292.5;337.5},1)))</f>
        <v>West</v>
      </c>
      <c r="AB4300">
        <v>0.58766499999999999</v>
      </c>
      <c r="AC4300" t="s">
        <v>20</v>
      </c>
      <c r="AD4300">
        <v>2.5</v>
      </c>
      <c r="AE4300">
        <v>24</v>
      </c>
      <c r="AF4300">
        <v>4.4820000000000002</v>
      </c>
    </row>
    <row r="4301" spans="1:32" x14ac:dyDescent="0.25">
      <c r="A4301">
        <v>5273</v>
      </c>
      <c r="B4301">
        <v>5693</v>
      </c>
      <c r="C4301">
        <v>5693</v>
      </c>
      <c r="D4301">
        <v>27145</v>
      </c>
      <c r="E4301" t="str">
        <f t="shared" si="201"/>
        <v>27145-BRA-P</v>
      </c>
      <c r="F4301" t="s">
        <v>1682</v>
      </c>
      <c r="G4301" t="s">
        <v>76</v>
      </c>
      <c r="H4301" t="s">
        <v>12</v>
      </c>
      <c r="I4301">
        <v>-56.084899999999998</v>
      </c>
      <c r="J4301">
        <v>-13.8255</v>
      </c>
      <c r="K4301">
        <v>473</v>
      </c>
      <c r="L4301">
        <v>17062.8</v>
      </c>
      <c r="M4301" t="str">
        <f t="shared" si="202"/>
        <v>Pequeña</v>
      </c>
      <c r="N4301" t="str">
        <f t="shared" si="203"/>
        <v>P</v>
      </c>
      <c r="O4301">
        <v>1.3149200000000001</v>
      </c>
      <c r="P4301" t="s">
        <v>7</v>
      </c>
      <c r="Q4301">
        <v>7.9450000000000007E-3</v>
      </c>
      <c r="R4301" t="s">
        <v>8</v>
      </c>
      <c r="S4301">
        <v>332.878693</v>
      </c>
      <c r="T4301" t="s">
        <v>30</v>
      </c>
      <c r="U4301">
        <v>3460.9028209395078</v>
      </c>
      <c r="V4301">
        <v>24.799999</v>
      </c>
      <c r="W4301">
        <v>5.6529999999999996</v>
      </c>
      <c r="X4301">
        <v>70</v>
      </c>
      <c r="Y4301">
        <v>4.66744</v>
      </c>
      <c r="Z4301">
        <v>202.5</v>
      </c>
      <c r="AA4301" t="str">
        <f>IF(Z4301=-1,"Flat",
INDEX({"North","Northeast","East","Southeast","South","Southwest","West","Northwest","North"},
MATCH(Z4301,{0;22.5;67.5;112.5;157.5;202.5;247.5;292.5;337.5},1)))</f>
        <v>Southwest</v>
      </c>
      <c r="AB4301">
        <v>0.74487499999999995</v>
      </c>
      <c r="AC4301" t="s">
        <v>10</v>
      </c>
      <c r="AD4301">
        <v>1</v>
      </c>
      <c r="AE4301">
        <v>19</v>
      </c>
      <c r="AF4301">
        <v>4.4359999999999999</v>
      </c>
    </row>
    <row r="4302" spans="1:32" x14ac:dyDescent="0.25">
      <c r="A4302">
        <v>5274</v>
      </c>
      <c r="B4302">
        <v>5694</v>
      </c>
      <c r="C4302">
        <v>5694</v>
      </c>
      <c r="D4302">
        <v>27146</v>
      </c>
      <c r="E4302" t="str">
        <f t="shared" si="201"/>
        <v>27146-BRA-P</v>
      </c>
      <c r="F4302" t="s">
        <v>1683</v>
      </c>
      <c r="G4302" t="s">
        <v>76</v>
      </c>
      <c r="H4302" t="s">
        <v>12</v>
      </c>
      <c r="I4302">
        <v>-47.671799</v>
      </c>
      <c r="J4302">
        <v>-19.169201000000001</v>
      </c>
      <c r="K4302">
        <v>941</v>
      </c>
      <c r="L4302">
        <v>10665.7</v>
      </c>
      <c r="M4302" t="str">
        <f t="shared" si="202"/>
        <v>Pequeña</v>
      </c>
      <c r="N4302" t="str">
        <f t="shared" si="203"/>
        <v>P</v>
      </c>
      <c r="O4302">
        <v>2.2521</v>
      </c>
      <c r="P4302" t="s">
        <v>32</v>
      </c>
      <c r="Q4302">
        <v>3.0192E-2</v>
      </c>
      <c r="R4302" t="s">
        <v>80</v>
      </c>
      <c r="S4302">
        <v>112.34064499999999</v>
      </c>
      <c r="T4302" t="s">
        <v>19</v>
      </c>
      <c r="U4302">
        <v>1168.2023320643</v>
      </c>
      <c r="V4302">
        <v>22.1</v>
      </c>
      <c r="W4302">
        <v>5.8170000000000002</v>
      </c>
      <c r="X4302">
        <v>70</v>
      </c>
      <c r="Y4302">
        <v>5.0590799999999998</v>
      </c>
      <c r="Z4302">
        <v>135</v>
      </c>
      <c r="AA4302" t="str">
        <f>IF(Z4302=-1,"Flat",
INDEX({"North","Northeast","East","Southeast","South","Southwest","West","Northwest","North"},
MATCH(Z4302,{0;22.5;67.5;112.5;157.5;202.5;247.5;292.5;337.5},1)))</f>
        <v>Southeast</v>
      </c>
      <c r="AB4302">
        <v>0.59567899999999996</v>
      </c>
      <c r="AC4302" t="s">
        <v>20</v>
      </c>
      <c r="AD4302">
        <v>1</v>
      </c>
      <c r="AE4302">
        <v>24</v>
      </c>
      <c r="AF4302">
        <v>4.609</v>
      </c>
    </row>
    <row r="4303" spans="1:32" x14ac:dyDescent="0.25">
      <c r="A4303">
        <v>5275</v>
      </c>
      <c r="B4303">
        <v>5695</v>
      </c>
      <c r="C4303">
        <v>5695</v>
      </c>
      <c r="D4303">
        <v>27147</v>
      </c>
      <c r="E4303" t="str">
        <f t="shared" si="201"/>
        <v>27147-BRA-P</v>
      </c>
      <c r="F4303" t="s">
        <v>1684</v>
      </c>
      <c r="G4303" t="s">
        <v>76</v>
      </c>
      <c r="H4303" t="s">
        <v>12</v>
      </c>
      <c r="I4303">
        <v>-47.700001</v>
      </c>
      <c r="J4303">
        <v>-19.129999000000002</v>
      </c>
      <c r="K4303">
        <v>743</v>
      </c>
      <c r="L4303">
        <v>42.731999999999999</v>
      </c>
      <c r="M4303" t="str">
        <f t="shared" si="202"/>
        <v>Pequeña</v>
      </c>
      <c r="N4303" t="str">
        <f t="shared" si="203"/>
        <v>P</v>
      </c>
      <c r="O4303">
        <v>3.12677</v>
      </c>
      <c r="P4303" t="s">
        <v>32</v>
      </c>
      <c r="Q4303">
        <v>-4.4493999999999999E-2</v>
      </c>
      <c r="R4303" t="s">
        <v>15</v>
      </c>
      <c r="S4303">
        <v>258.69006300000001</v>
      </c>
      <c r="T4303" t="s">
        <v>16</v>
      </c>
      <c r="U4303">
        <v>250.72414021838171</v>
      </c>
      <c r="V4303">
        <v>22.799999</v>
      </c>
      <c r="W4303">
        <v>5.6230000000000002</v>
      </c>
      <c r="X4303">
        <v>88.22</v>
      </c>
      <c r="Y4303">
        <v>4.3718199999999996</v>
      </c>
      <c r="Z4303">
        <v>88</v>
      </c>
      <c r="AA4303" t="str">
        <f>IF(Z4303=-1,"Flat",
INDEX({"North","Northeast","East","Southeast","South","Southwest","West","Northwest","North"},
MATCH(Z4303,{0;22.5;67.5;112.5;157.5;202.5;247.5;292.5;337.5},1)))</f>
        <v>East</v>
      </c>
      <c r="AB4303">
        <v>0.58399900000000005</v>
      </c>
      <c r="AC4303" t="s">
        <v>20</v>
      </c>
      <c r="AD4303">
        <v>1</v>
      </c>
      <c r="AE4303">
        <v>23</v>
      </c>
      <c r="AF4303">
        <v>4.5119999999999996</v>
      </c>
    </row>
    <row r="4304" spans="1:32" x14ac:dyDescent="0.25">
      <c r="A4304">
        <v>5276</v>
      </c>
      <c r="B4304">
        <v>5696</v>
      </c>
      <c r="C4304">
        <v>5696</v>
      </c>
      <c r="D4304">
        <v>27148</v>
      </c>
      <c r="E4304" t="str">
        <f t="shared" si="201"/>
        <v>27148-BRA-P</v>
      </c>
      <c r="F4304" t="s">
        <v>1684</v>
      </c>
      <c r="G4304" t="s">
        <v>76</v>
      </c>
      <c r="H4304" t="s">
        <v>12</v>
      </c>
      <c r="I4304">
        <v>-47.709999000000003</v>
      </c>
      <c r="J4304">
        <v>-19.129999000000002</v>
      </c>
      <c r="K4304">
        <v>743</v>
      </c>
      <c r="L4304">
        <v>74.813000000000002</v>
      </c>
      <c r="M4304" t="str">
        <f t="shared" si="202"/>
        <v>Pequeña</v>
      </c>
      <c r="N4304" t="str">
        <f t="shared" si="203"/>
        <v>P</v>
      </c>
      <c r="O4304">
        <v>6.2656099999999997</v>
      </c>
      <c r="P4304" t="s">
        <v>14</v>
      </c>
      <c r="Q4304">
        <v>2.2246999999999999E-2</v>
      </c>
      <c r="R4304" t="s">
        <v>80</v>
      </c>
      <c r="S4304">
        <v>158.85047900000001</v>
      </c>
      <c r="T4304" t="s">
        <v>13</v>
      </c>
      <c r="U4304">
        <v>994.35964655040073</v>
      </c>
      <c r="V4304">
        <v>22.799999</v>
      </c>
      <c r="W4304">
        <v>5.7329999999999997</v>
      </c>
      <c r="X4304">
        <v>88.22</v>
      </c>
      <c r="Y4304">
        <v>5.1248199999999997</v>
      </c>
      <c r="Z4304">
        <v>88</v>
      </c>
      <c r="AA4304" t="str">
        <f>IF(Z4304=-1,"Flat",
INDEX({"North","Northeast","East","Southeast","South","Southwest","West","Northwest","North"},
MATCH(Z4304,{0;22.5;67.5;112.5;157.5;202.5;247.5;292.5;337.5},1)))</f>
        <v>East</v>
      </c>
      <c r="AB4304">
        <v>0.57042800000000005</v>
      </c>
      <c r="AC4304" t="s">
        <v>20</v>
      </c>
      <c r="AD4304">
        <v>1</v>
      </c>
      <c r="AE4304">
        <v>23</v>
      </c>
      <c r="AF4304">
        <v>4.5410000000000004</v>
      </c>
    </row>
    <row r="4305" spans="1:32" x14ac:dyDescent="0.25">
      <c r="A4305">
        <v>5279</v>
      </c>
      <c r="B4305">
        <v>5699</v>
      </c>
      <c r="C4305">
        <v>5699</v>
      </c>
      <c r="D4305">
        <v>27151</v>
      </c>
      <c r="E4305" t="str">
        <f t="shared" si="201"/>
        <v>27151-BRA-P</v>
      </c>
      <c r="F4305" t="s">
        <v>1685</v>
      </c>
      <c r="G4305" t="s">
        <v>76</v>
      </c>
      <c r="H4305" t="s">
        <v>12</v>
      </c>
      <c r="I4305">
        <v>-47.68</v>
      </c>
      <c r="J4305">
        <v>-19.200001</v>
      </c>
      <c r="K4305">
        <v>934</v>
      </c>
      <c r="L4305">
        <v>79.617000000000004</v>
      </c>
      <c r="M4305" t="str">
        <f t="shared" si="202"/>
        <v>Pequeña</v>
      </c>
      <c r="N4305" t="str">
        <f t="shared" si="203"/>
        <v>P</v>
      </c>
      <c r="O4305">
        <v>1.4353</v>
      </c>
      <c r="P4305" t="s">
        <v>7</v>
      </c>
      <c r="Q4305">
        <v>-7.9450000000000007E-3</v>
      </c>
      <c r="R4305" t="s">
        <v>8</v>
      </c>
      <c r="S4305">
        <v>41.775478</v>
      </c>
      <c r="T4305" t="s">
        <v>9</v>
      </c>
      <c r="U4305">
        <v>1743.865377734573</v>
      </c>
      <c r="V4305">
        <v>22.1</v>
      </c>
      <c r="W4305">
        <v>5.8419999999999996</v>
      </c>
      <c r="X4305">
        <v>65</v>
      </c>
      <c r="Y4305">
        <v>4.9530399999999997</v>
      </c>
      <c r="Z4305">
        <v>135</v>
      </c>
      <c r="AA4305" t="str">
        <f>IF(Z4305=-1,"Flat",
INDEX({"North","Northeast","East","Southeast","South","Southwest","West","Northwest","North"},
MATCH(Z4305,{0;22.5;67.5;112.5;157.5;202.5;247.5;292.5;337.5},1)))</f>
        <v>Southeast</v>
      </c>
      <c r="AB4305">
        <v>0.59545700000000001</v>
      </c>
      <c r="AC4305" t="s">
        <v>20</v>
      </c>
      <c r="AD4305">
        <v>2.5</v>
      </c>
      <c r="AE4305">
        <v>24</v>
      </c>
      <c r="AF4305">
        <v>4.6219999999999999</v>
      </c>
    </row>
    <row r="4306" spans="1:32" x14ac:dyDescent="0.25">
      <c r="A4306">
        <v>5280</v>
      </c>
      <c r="B4306">
        <v>5700</v>
      </c>
      <c r="C4306">
        <v>5700</v>
      </c>
      <c r="D4306">
        <v>27152</v>
      </c>
      <c r="E4306" t="str">
        <f t="shared" si="201"/>
        <v>27152-BRA-P</v>
      </c>
      <c r="F4306" t="s">
        <v>1686</v>
      </c>
      <c r="G4306" t="s">
        <v>76</v>
      </c>
      <c r="H4306" t="s">
        <v>12</v>
      </c>
      <c r="I4306">
        <v>-43.301200999999999</v>
      </c>
      <c r="J4306">
        <v>-15.803100000000001</v>
      </c>
      <c r="K4306">
        <v>534</v>
      </c>
      <c r="L4306">
        <v>638.54700000000003</v>
      </c>
      <c r="M4306" t="str">
        <f t="shared" si="202"/>
        <v>Pequeña</v>
      </c>
      <c r="N4306" t="str">
        <f t="shared" si="203"/>
        <v>P</v>
      </c>
      <c r="O4306">
        <v>0.24559300000000001</v>
      </c>
      <c r="P4306" t="s">
        <v>7</v>
      </c>
      <c r="Q4306">
        <v>3.97E-4</v>
      </c>
      <c r="R4306" t="s">
        <v>8</v>
      </c>
      <c r="S4306">
        <v>35.537678</v>
      </c>
      <c r="T4306" t="s">
        <v>9</v>
      </c>
      <c r="U4306">
        <v>150.89165355381849</v>
      </c>
      <c r="V4306">
        <v>25.9</v>
      </c>
      <c r="W4306">
        <v>6.1779999999999999</v>
      </c>
      <c r="X4306">
        <v>60</v>
      </c>
      <c r="Y4306">
        <v>5.0188100000000002</v>
      </c>
      <c r="Z4306">
        <v>112.5</v>
      </c>
      <c r="AA4306" t="str">
        <f>IF(Z4306=-1,"Flat",
INDEX({"North","Northeast","East","Southeast","South","Southwest","West","Northwest","North"},
MATCH(Z4306,{0;22.5;67.5;112.5;157.5;202.5;247.5;292.5;337.5},1)))</f>
        <v>Southeast</v>
      </c>
      <c r="AB4306">
        <v>0.74909000000000003</v>
      </c>
      <c r="AC4306" t="s">
        <v>10</v>
      </c>
      <c r="AD4306">
        <v>2.2999999999999998</v>
      </c>
      <c r="AE4306">
        <v>20</v>
      </c>
      <c r="AF4306">
        <v>4.8070000000000004</v>
      </c>
    </row>
    <row r="4307" spans="1:32" x14ac:dyDescent="0.25">
      <c r="A4307">
        <v>5281</v>
      </c>
      <c r="B4307">
        <v>5701</v>
      </c>
      <c r="C4307">
        <v>5701</v>
      </c>
      <c r="D4307">
        <v>27153</v>
      </c>
      <c r="E4307" t="str">
        <f t="shared" si="201"/>
        <v>27153-BRA-P</v>
      </c>
      <c r="F4307" t="s">
        <v>1687</v>
      </c>
      <c r="G4307" t="s">
        <v>76</v>
      </c>
      <c r="H4307" t="s">
        <v>12</v>
      </c>
      <c r="I4307">
        <v>-46.424500000000002</v>
      </c>
      <c r="J4307">
        <v>-21.1264</v>
      </c>
      <c r="K4307">
        <v>1178</v>
      </c>
      <c r="L4307">
        <v>124.95099999999999</v>
      </c>
      <c r="M4307" t="str">
        <f t="shared" si="202"/>
        <v>Pequeña</v>
      </c>
      <c r="N4307" t="str">
        <f t="shared" si="203"/>
        <v>P</v>
      </c>
      <c r="O4307">
        <v>1.06525</v>
      </c>
      <c r="P4307" t="s">
        <v>7</v>
      </c>
      <c r="Q4307">
        <v>5.1247000000000001E-2</v>
      </c>
      <c r="R4307" t="s">
        <v>80</v>
      </c>
      <c r="S4307">
        <v>144.81930500000001</v>
      </c>
      <c r="T4307" t="s">
        <v>49</v>
      </c>
      <c r="U4307">
        <v>199.63540046844821</v>
      </c>
      <c r="V4307">
        <v>19.200001</v>
      </c>
      <c r="W4307">
        <v>5.4720000000000004</v>
      </c>
      <c r="X4307">
        <v>75</v>
      </c>
      <c r="Y4307">
        <v>5.3613</v>
      </c>
      <c r="Z4307">
        <v>150</v>
      </c>
      <c r="AA4307" t="str">
        <f>IF(Z4307=-1,"Flat",
INDEX({"North","Northeast","East","Southeast","South","Southwest","West","Northwest","North"},
MATCH(Z4307,{0;22.5;67.5;112.5;157.5;202.5;247.5;292.5;337.5},1)))</f>
        <v>Southeast</v>
      </c>
      <c r="AB4307">
        <v>0.59729500000000002</v>
      </c>
      <c r="AC4307" t="s">
        <v>20</v>
      </c>
      <c r="AD4307">
        <v>1</v>
      </c>
      <c r="AE4307">
        <v>24</v>
      </c>
      <c r="AF4307">
        <v>4.3879999999999999</v>
      </c>
    </row>
    <row r="4308" spans="1:32" x14ac:dyDescent="0.25">
      <c r="A4308">
        <v>5283</v>
      </c>
      <c r="B4308">
        <v>5703</v>
      </c>
      <c r="C4308">
        <v>5703</v>
      </c>
      <c r="D4308">
        <v>27155</v>
      </c>
      <c r="E4308" t="str">
        <f t="shared" si="201"/>
        <v>27155-BRA-P</v>
      </c>
      <c r="F4308" t="s">
        <v>1688</v>
      </c>
      <c r="G4308" t="s">
        <v>76</v>
      </c>
      <c r="H4308" t="s">
        <v>12</v>
      </c>
      <c r="I4308">
        <v>-48.912497999999999</v>
      </c>
      <c r="J4308">
        <v>-10.565099999999999</v>
      </c>
      <c r="K4308">
        <v>265</v>
      </c>
      <c r="L4308">
        <v>207.292</v>
      </c>
      <c r="M4308" t="str">
        <f t="shared" si="202"/>
        <v>Pequeña</v>
      </c>
      <c r="N4308" t="str">
        <f t="shared" si="203"/>
        <v>P</v>
      </c>
      <c r="O4308">
        <v>1.0420499999999999</v>
      </c>
      <c r="P4308" t="s">
        <v>7</v>
      </c>
      <c r="Q4308">
        <v>-5.1640000000000002E-3</v>
      </c>
      <c r="R4308" t="s">
        <v>8</v>
      </c>
      <c r="S4308">
        <v>126.085075</v>
      </c>
      <c r="T4308" t="s">
        <v>49</v>
      </c>
      <c r="U4308">
        <v>126.55887724970449</v>
      </c>
      <c r="V4308">
        <v>27</v>
      </c>
      <c r="W4308">
        <v>5.78</v>
      </c>
      <c r="X4308">
        <v>70</v>
      </c>
      <c r="Y4308">
        <v>3.3151799999999998</v>
      </c>
      <c r="Z4308">
        <v>112.5</v>
      </c>
      <c r="AA4308" t="str">
        <f>IF(Z4308=-1,"Flat",
INDEX({"North","Northeast","East","Southeast","South","Southwest","West","Northwest","North"},
MATCH(Z4308,{0;22.5;67.5;112.5;157.5;202.5;247.5;292.5;337.5},1)))</f>
        <v>Southeast</v>
      </c>
      <c r="AB4308">
        <v>0.59481300000000004</v>
      </c>
      <c r="AC4308" t="s">
        <v>20</v>
      </c>
      <c r="AD4308">
        <v>1</v>
      </c>
      <c r="AE4308">
        <v>17</v>
      </c>
      <c r="AF4308">
        <v>4.49</v>
      </c>
    </row>
    <row r="4309" spans="1:32" x14ac:dyDescent="0.25">
      <c r="A4309">
        <v>5284</v>
      </c>
      <c r="B4309">
        <v>5704</v>
      </c>
      <c r="C4309">
        <v>5704</v>
      </c>
      <c r="D4309">
        <v>27156</v>
      </c>
      <c r="E4309" t="str">
        <f t="shared" si="201"/>
        <v>27156-BRA-P</v>
      </c>
      <c r="F4309" t="s">
        <v>1689</v>
      </c>
      <c r="G4309" t="s">
        <v>76</v>
      </c>
      <c r="H4309" t="s">
        <v>12</v>
      </c>
      <c r="I4309">
        <v>-55.253898999999997</v>
      </c>
      <c r="J4309">
        <v>-13.034800000000001</v>
      </c>
      <c r="K4309">
        <v>432</v>
      </c>
      <c r="L4309">
        <v>2560.1</v>
      </c>
      <c r="M4309" t="str">
        <f t="shared" si="202"/>
        <v>Pequeña</v>
      </c>
      <c r="N4309" t="str">
        <f t="shared" si="203"/>
        <v>P</v>
      </c>
      <c r="O4309">
        <v>0.86964699999999995</v>
      </c>
      <c r="P4309" t="s">
        <v>7</v>
      </c>
      <c r="Q4309">
        <v>-1.5889999999999999E-3</v>
      </c>
      <c r="R4309" t="s">
        <v>8</v>
      </c>
      <c r="S4309">
        <v>246.80140700000001</v>
      </c>
      <c r="T4309" t="s">
        <v>23</v>
      </c>
      <c r="U4309">
        <v>70023.638482936716</v>
      </c>
      <c r="V4309">
        <v>25.200001</v>
      </c>
      <c r="W4309">
        <v>5.7370000000000001</v>
      </c>
      <c r="X4309">
        <v>70</v>
      </c>
      <c r="Y4309">
        <v>4.1811800000000012</v>
      </c>
      <c r="Z4309">
        <v>157.5</v>
      </c>
      <c r="AA4309" t="str">
        <f>IF(Z4309=-1,"Flat",
INDEX({"North","Northeast","East","Southeast","South","Southwest","West","Northwest","North"},
MATCH(Z4309,{0;22.5;67.5;112.5;157.5;202.5;247.5;292.5;337.5},1)))</f>
        <v>South</v>
      </c>
      <c r="AB4309">
        <v>0.59604199999999996</v>
      </c>
      <c r="AC4309" t="s">
        <v>20</v>
      </c>
      <c r="AD4309">
        <v>1</v>
      </c>
      <c r="AE4309">
        <v>19</v>
      </c>
      <c r="AF4309">
        <v>4.49</v>
      </c>
    </row>
    <row r="4310" spans="1:32" x14ac:dyDescent="0.25">
      <c r="A4310">
        <v>5299</v>
      </c>
      <c r="B4310">
        <v>5719</v>
      </c>
      <c r="C4310">
        <v>5719</v>
      </c>
      <c r="D4310">
        <v>27171</v>
      </c>
      <c r="E4310" t="str">
        <f t="shared" si="201"/>
        <v>27171-BRA-M</v>
      </c>
      <c r="F4310" t="s">
        <v>1690</v>
      </c>
      <c r="G4310" t="s">
        <v>76</v>
      </c>
      <c r="H4310" t="s">
        <v>12</v>
      </c>
      <c r="I4310">
        <v>-47.752299999999998</v>
      </c>
      <c r="J4310">
        <v>-20.730899999999998</v>
      </c>
      <c r="K4310">
        <v>783</v>
      </c>
      <c r="L4310">
        <v>63249.2</v>
      </c>
      <c r="M4310" t="str">
        <f t="shared" si="202"/>
        <v>Mediana</v>
      </c>
      <c r="N4310" t="str">
        <f t="shared" si="203"/>
        <v>M</v>
      </c>
      <c r="O4310">
        <v>1.8154999999999999</v>
      </c>
      <c r="P4310" t="s">
        <v>7</v>
      </c>
      <c r="Q4310">
        <v>9.1369999999999993E-3</v>
      </c>
      <c r="R4310" t="s">
        <v>8</v>
      </c>
      <c r="S4310">
        <v>20.714174</v>
      </c>
      <c r="T4310" t="s">
        <v>70</v>
      </c>
      <c r="U4310">
        <v>350.26134690801308</v>
      </c>
      <c r="V4310">
        <v>22.799999</v>
      </c>
      <c r="W4310">
        <v>5.7649999999999997</v>
      </c>
      <c r="X4310">
        <v>72</v>
      </c>
      <c r="Y4310">
        <v>5.3531199999999997</v>
      </c>
      <c r="Z4310">
        <v>135</v>
      </c>
      <c r="AA4310" t="str">
        <f>IF(Z4310=-1,"Flat",
INDEX({"North","Northeast","East","Southeast","South","Southwest","West","Northwest","North"},
MATCH(Z4310,{0;22.5;67.5;112.5;157.5;202.5;247.5;292.5;337.5},1)))</f>
        <v>Southeast</v>
      </c>
      <c r="AB4310">
        <v>0.741398</v>
      </c>
      <c r="AC4310" t="s">
        <v>10</v>
      </c>
      <c r="AD4310">
        <v>1</v>
      </c>
      <c r="AE4310">
        <v>24</v>
      </c>
      <c r="AF4310">
        <v>4.5570000000000004</v>
      </c>
    </row>
    <row r="4311" spans="1:32" x14ac:dyDescent="0.25">
      <c r="A4311">
        <v>5301</v>
      </c>
      <c r="B4311">
        <v>5721</v>
      </c>
      <c r="C4311">
        <v>5721</v>
      </c>
      <c r="D4311">
        <v>27173</v>
      </c>
      <c r="E4311" t="str">
        <f t="shared" si="201"/>
        <v>27173-BRA-P</v>
      </c>
      <c r="F4311" t="s">
        <v>1691</v>
      </c>
      <c r="G4311" t="s">
        <v>76</v>
      </c>
      <c r="H4311" t="s">
        <v>12</v>
      </c>
      <c r="I4311">
        <v>-53.6096</v>
      </c>
      <c r="J4311">
        <v>-14.803800000000001</v>
      </c>
      <c r="K4311">
        <v>646</v>
      </c>
      <c r="L4311">
        <v>99.953000000000003</v>
      </c>
      <c r="M4311" t="str">
        <f t="shared" si="202"/>
        <v>Pequeña</v>
      </c>
      <c r="N4311" t="str">
        <f t="shared" si="203"/>
        <v>P</v>
      </c>
      <c r="O4311">
        <v>0.54318</v>
      </c>
      <c r="P4311" t="s">
        <v>7</v>
      </c>
      <c r="Q4311">
        <v>3.1779999999999998E-3</v>
      </c>
      <c r="R4311" t="s">
        <v>8</v>
      </c>
      <c r="S4311">
        <v>86.987212999999997</v>
      </c>
      <c r="T4311" t="s">
        <v>19</v>
      </c>
      <c r="U4311">
        <v>106201.6451774767</v>
      </c>
      <c r="V4311">
        <v>24</v>
      </c>
      <c r="W4311">
        <v>5.7990000000000004</v>
      </c>
      <c r="X4311">
        <v>65</v>
      </c>
      <c r="Y4311">
        <v>4.7664</v>
      </c>
      <c r="Z4311">
        <v>135</v>
      </c>
      <c r="AA4311" t="str">
        <f>IF(Z4311=-1,"Flat",
INDEX({"North","Northeast","East","Southeast","South","Southwest","West","Northwest","North"},
MATCH(Z4311,{0;22.5;67.5;112.5;157.5;202.5;247.5;292.5;337.5},1)))</f>
        <v>Southeast</v>
      </c>
      <c r="AB4311">
        <v>0.67229700000000003</v>
      </c>
      <c r="AC4311" t="s">
        <v>10</v>
      </c>
      <c r="AD4311">
        <v>1</v>
      </c>
      <c r="AE4311">
        <v>21</v>
      </c>
      <c r="AF4311">
        <v>4.5609999999999999</v>
      </c>
    </row>
    <row r="4312" spans="1:32" x14ac:dyDescent="0.25">
      <c r="A4312">
        <v>5302</v>
      </c>
      <c r="B4312">
        <v>5722</v>
      </c>
      <c r="C4312">
        <v>5722</v>
      </c>
      <c r="D4312">
        <v>27174</v>
      </c>
      <c r="E4312" t="str">
        <f t="shared" si="201"/>
        <v>27174-BRA-P</v>
      </c>
      <c r="F4312" t="s">
        <v>1692</v>
      </c>
      <c r="G4312" t="s">
        <v>76</v>
      </c>
      <c r="H4312" t="s">
        <v>12</v>
      </c>
      <c r="I4312">
        <v>-54.299399999999999</v>
      </c>
      <c r="J4312">
        <v>-15.561400000000001</v>
      </c>
      <c r="K4312">
        <v>662</v>
      </c>
      <c r="L4312">
        <v>73.561000000000007</v>
      </c>
      <c r="M4312" t="str">
        <f t="shared" si="202"/>
        <v>Pequeña</v>
      </c>
      <c r="N4312" t="str">
        <f t="shared" si="203"/>
        <v>P</v>
      </c>
      <c r="O4312">
        <v>0.60560899999999995</v>
      </c>
      <c r="P4312" t="s">
        <v>7</v>
      </c>
      <c r="Q4312">
        <v>3.1779999999999998E-3</v>
      </c>
      <c r="R4312" t="s">
        <v>8</v>
      </c>
      <c r="S4312">
        <v>261.86990400000002</v>
      </c>
      <c r="T4312" t="s">
        <v>16</v>
      </c>
      <c r="U4312">
        <v>9811.2035645246324</v>
      </c>
      <c r="V4312">
        <v>24</v>
      </c>
      <c r="W4312">
        <v>5.6529999999999996</v>
      </c>
      <c r="X4312">
        <v>75</v>
      </c>
      <c r="Y4312">
        <v>4.7545599999999997</v>
      </c>
      <c r="Z4312">
        <v>110</v>
      </c>
      <c r="AA4312" t="str">
        <f>IF(Z4312=-1,"Flat",
INDEX({"North","Northeast","East","Southeast","South","Southwest","West","Northwest","North"},
MATCH(Z4312,{0;22.5;67.5;112.5;157.5;202.5;247.5;292.5;337.5},1)))</f>
        <v>East</v>
      </c>
      <c r="AB4312">
        <v>0.59842700000000004</v>
      </c>
      <c r="AC4312" t="s">
        <v>20</v>
      </c>
      <c r="AD4312">
        <v>1</v>
      </c>
      <c r="AE4312">
        <v>21</v>
      </c>
      <c r="AF4312">
        <v>4.4450000000000012</v>
      </c>
    </row>
    <row r="4313" spans="1:32" x14ac:dyDescent="0.25">
      <c r="A4313">
        <v>5304</v>
      </c>
      <c r="B4313">
        <v>5724</v>
      </c>
      <c r="C4313">
        <v>5724</v>
      </c>
      <c r="D4313">
        <v>27176</v>
      </c>
      <c r="E4313" t="str">
        <f t="shared" si="201"/>
        <v>27176-BRA-P</v>
      </c>
      <c r="F4313" t="s">
        <v>1693</v>
      </c>
      <c r="G4313" t="s">
        <v>76</v>
      </c>
      <c r="H4313" t="s">
        <v>12</v>
      </c>
      <c r="I4313">
        <v>-43.59</v>
      </c>
      <c r="J4313">
        <v>-22.18</v>
      </c>
      <c r="K4313">
        <v>570</v>
      </c>
      <c r="L4313">
        <v>109.203</v>
      </c>
      <c r="M4313" t="str">
        <f t="shared" si="202"/>
        <v>Pequeña</v>
      </c>
      <c r="N4313" t="str">
        <f t="shared" si="203"/>
        <v>P</v>
      </c>
      <c r="O4313">
        <v>3.2449300000000001</v>
      </c>
      <c r="P4313" t="s">
        <v>32</v>
      </c>
      <c r="Q4313">
        <v>-4.7670000000000004E-3</v>
      </c>
      <c r="R4313" t="s">
        <v>8</v>
      </c>
      <c r="S4313">
        <v>167.30732699999999</v>
      </c>
      <c r="T4313" t="s">
        <v>13</v>
      </c>
      <c r="U4313">
        <v>296.35678727659052</v>
      </c>
      <c r="V4313">
        <v>21.299999</v>
      </c>
      <c r="W4313">
        <v>5.0579999999999998</v>
      </c>
      <c r="X4313">
        <v>85</v>
      </c>
      <c r="Y4313">
        <v>5.9219900000000001</v>
      </c>
      <c r="Z4313">
        <v>70</v>
      </c>
      <c r="AA4313" t="str">
        <f>IF(Z4313=-1,"Flat",
INDEX({"North","Northeast","East","Southeast","South","Southwest","West","Northwest","North"},
MATCH(Z4313,{0;22.5;67.5;112.5;157.5;202.5;247.5;292.5;337.5},1)))</f>
        <v>East</v>
      </c>
      <c r="AB4313">
        <v>0.78929700000000003</v>
      </c>
      <c r="AC4313" t="s">
        <v>10</v>
      </c>
      <c r="AD4313">
        <v>1</v>
      </c>
      <c r="AE4313">
        <v>23</v>
      </c>
      <c r="AF4313">
        <v>4.0149999999999997</v>
      </c>
    </row>
    <row r="4314" spans="1:32" x14ac:dyDescent="0.25">
      <c r="A4314">
        <v>5306</v>
      </c>
      <c r="B4314">
        <v>5726</v>
      </c>
      <c r="C4314">
        <v>5726</v>
      </c>
      <c r="D4314">
        <v>27178</v>
      </c>
      <c r="E4314" t="str">
        <f t="shared" si="201"/>
        <v>27178-BRA-P</v>
      </c>
      <c r="F4314" t="s">
        <v>1694</v>
      </c>
      <c r="G4314" t="s">
        <v>76</v>
      </c>
      <c r="H4314" t="s">
        <v>12</v>
      </c>
      <c r="I4314">
        <v>-51.839900999999998</v>
      </c>
      <c r="J4314">
        <v>3.8298999999999999</v>
      </c>
      <c r="K4314">
        <v>17</v>
      </c>
      <c r="L4314">
        <v>40.908000000000001</v>
      </c>
      <c r="M4314" t="str">
        <f t="shared" si="202"/>
        <v>Pequeña</v>
      </c>
      <c r="N4314" t="str">
        <f t="shared" si="203"/>
        <v>P</v>
      </c>
      <c r="O4314">
        <v>0.243091</v>
      </c>
      <c r="P4314" t="s">
        <v>7</v>
      </c>
      <c r="Q4314">
        <v>-8.3429999999999997E-3</v>
      </c>
      <c r="R4314" t="s">
        <v>8</v>
      </c>
      <c r="S4314">
        <v>229.76364100000001</v>
      </c>
      <c r="T4314" t="s">
        <v>23</v>
      </c>
      <c r="U4314">
        <v>1499.6858967697781</v>
      </c>
      <c r="V4314">
        <v>25.9</v>
      </c>
      <c r="W4314">
        <v>5.0579999999999998</v>
      </c>
      <c r="X4314">
        <v>85</v>
      </c>
      <c r="Y4314">
        <v>3.5665399999999998</v>
      </c>
      <c r="Z4314">
        <v>70</v>
      </c>
      <c r="AA4314" t="str">
        <f>IF(Z4314=-1,"Flat",
INDEX({"North","Northeast","East","Southeast","South","Southwest","West","Northwest","North"},
MATCH(Z4314,{0;22.5;67.5;112.5;157.5;202.5;247.5;292.5;337.5},1)))</f>
        <v>East</v>
      </c>
      <c r="AB4314">
        <v>0.59848999999999997</v>
      </c>
      <c r="AC4314" t="s">
        <v>20</v>
      </c>
      <c r="AD4314">
        <v>4</v>
      </c>
      <c r="AE4314">
        <v>4</v>
      </c>
      <c r="AF4314">
        <v>3.9729999999999999</v>
      </c>
    </row>
    <row r="4315" spans="1:32" x14ac:dyDescent="0.25">
      <c r="A4315">
        <v>5307</v>
      </c>
      <c r="B4315">
        <v>5727</v>
      </c>
      <c r="C4315">
        <v>5727</v>
      </c>
      <c r="D4315">
        <v>27179</v>
      </c>
      <c r="E4315" t="str">
        <f t="shared" si="201"/>
        <v>27179-BRA-P</v>
      </c>
      <c r="F4315" t="s">
        <v>1695</v>
      </c>
      <c r="G4315" t="s">
        <v>76</v>
      </c>
      <c r="H4315" t="s">
        <v>12</v>
      </c>
      <c r="I4315">
        <v>-38.454700000000003</v>
      </c>
      <c r="J4315">
        <v>-3.8889999999999998</v>
      </c>
      <c r="K4315">
        <v>31</v>
      </c>
      <c r="L4315">
        <v>91.516999999999996</v>
      </c>
      <c r="M4315" t="str">
        <f t="shared" si="202"/>
        <v>Pequeña</v>
      </c>
      <c r="N4315" t="str">
        <f t="shared" si="203"/>
        <v>P</v>
      </c>
      <c r="O4315">
        <v>0.361124</v>
      </c>
      <c r="P4315" t="s">
        <v>7</v>
      </c>
      <c r="Q4315">
        <v>7.1510000000000002E-3</v>
      </c>
      <c r="R4315" t="s">
        <v>8</v>
      </c>
      <c r="S4315">
        <v>288.43493699999999</v>
      </c>
      <c r="T4315" t="s">
        <v>16</v>
      </c>
      <c r="U4315">
        <v>13.03675861693651</v>
      </c>
      <c r="V4315">
        <v>26.9</v>
      </c>
      <c r="W4315">
        <v>6.0449999999999999</v>
      </c>
      <c r="X4315">
        <v>80.37</v>
      </c>
      <c r="Y4315">
        <v>6.0350400000000004</v>
      </c>
      <c r="Z4315">
        <v>107.9</v>
      </c>
      <c r="AA4315" t="str">
        <f>IF(Z4315=-1,"Flat",
INDEX({"North","Northeast","East","Southeast","South","Southwest","West","Northwest","North"},
MATCH(Z4315,{0;22.5;67.5;112.5;157.5;202.5;247.5;292.5;337.5},1)))</f>
        <v>East</v>
      </c>
      <c r="AB4315">
        <v>0.748506</v>
      </c>
      <c r="AC4315" t="s">
        <v>10</v>
      </c>
      <c r="AD4315">
        <v>1.4</v>
      </c>
      <c r="AE4315">
        <v>6</v>
      </c>
      <c r="AF4315">
        <v>4.7279999999999998</v>
      </c>
    </row>
    <row r="4316" spans="1:32" x14ac:dyDescent="0.25">
      <c r="A4316">
        <v>5308</v>
      </c>
      <c r="B4316">
        <v>5728</v>
      </c>
      <c r="C4316">
        <v>5728</v>
      </c>
      <c r="D4316">
        <v>27180</v>
      </c>
      <c r="E4316" t="str">
        <f t="shared" si="201"/>
        <v>27180-BRA-P</v>
      </c>
      <c r="F4316" t="s">
        <v>1696</v>
      </c>
      <c r="G4316" t="s">
        <v>76</v>
      </c>
      <c r="H4316" t="s">
        <v>12</v>
      </c>
      <c r="I4316">
        <v>-42.891399</v>
      </c>
      <c r="J4316">
        <v>-12.3193</v>
      </c>
      <c r="K4316">
        <v>560</v>
      </c>
      <c r="L4316">
        <v>107.01</v>
      </c>
      <c r="M4316" t="str">
        <f t="shared" si="202"/>
        <v>Pequeña</v>
      </c>
      <c r="N4316" t="str">
        <f t="shared" si="203"/>
        <v>P</v>
      </c>
      <c r="O4316">
        <v>2.96522</v>
      </c>
      <c r="P4316" t="s">
        <v>32</v>
      </c>
      <c r="Q4316">
        <v>-1.9859999999999999E-3</v>
      </c>
      <c r="R4316" t="s">
        <v>8</v>
      </c>
      <c r="S4316">
        <v>44.220511999999999</v>
      </c>
      <c r="T4316" t="s">
        <v>9</v>
      </c>
      <c r="U4316">
        <v>132.33680635879861</v>
      </c>
      <c r="V4316">
        <v>25.799999</v>
      </c>
      <c r="W4316">
        <v>6.3319999999999999</v>
      </c>
      <c r="X4316">
        <v>60</v>
      </c>
      <c r="Y4316">
        <v>3.9238900000000001</v>
      </c>
      <c r="Z4316">
        <v>100</v>
      </c>
      <c r="AA4316" t="str">
        <f>IF(Z4316=-1,"Flat",
INDEX({"North","Northeast","East","Southeast","South","Southwest","West","Northwest","North"},
MATCH(Z4316,{0;22.5;67.5;112.5;157.5;202.5;247.5;292.5;337.5},1)))</f>
        <v>East</v>
      </c>
      <c r="AB4316">
        <v>0.73885900000000004</v>
      </c>
      <c r="AC4316" t="s">
        <v>10</v>
      </c>
      <c r="AD4316">
        <v>5</v>
      </c>
      <c r="AE4316">
        <v>16</v>
      </c>
      <c r="AF4316">
        <v>4.9210000000000003</v>
      </c>
    </row>
    <row r="4317" spans="1:32" x14ac:dyDescent="0.25">
      <c r="A4317">
        <v>5309</v>
      </c>
      <c r="B4317">
        <v>5729</v>
      </c>
      <c r="C4317">
        <v>5729</v>
      </c>
      <c r="D4317">
        <v>27181</v>
      </c>
      <c r="E4317" t="str">
        <f t="shared" si="201"/>
        <v>27181-BRA-P</v>
      </c>
      <c r="F4317" t="s">
        <v>1697</v>
      </c>
      <c r="G4317" t="s">
        <v>76</v>
      </c>
      <c r="H4317" t="s">
        <v>12</v>
      </c>
      <c r="I4317">
        <v>-49.3508</v>
      </c>
      <c r="J4317">
        <v>-20.181899999999999</v>
      </c>
      <c r="K4317">
        <v>451</v>
      </c>
      <c r="L4317">
        <v>574.21299999999997</v>
      </c>
      <c r="M4317" t="str">
        <f t="shared" si="202"/>
        <v>Pequeña</v>
      </c>
      <c r="N4317" t="str">
        <f t="shared" si="203"/>
        <v>P</v>
      </c>
      <c r="O4317">
        <v>1.0842000000000001</v>
      </c>
      <c r="P4317" t="s">
        <v>7</v>
      </c>
      <c r="Q4317">
        <v>-5.9589999999999999E-3</v>
      </c>
      <c r="R4317" t="s">
        <v>8</v>
      </c>
      <c r="S4317">
        <v>343.95098899999999</v>
      </c>
      <c r="T4317" t="s">
        <v>70</v>
      </c>
      <c r="U4317">
        <v>75.810634749879114</v>
      </c>
      <c r="V4317">
        <v>24.6</v>
      </c>
      <c r="W4317">
        <v>5.8239999999999998</v>
      </c>
      <c r="X4317">
        <v>68.5</v>
      </c>
      <c r="Y4317">
        <v>4.42706</v>
      </c>
      <c r="Z4317">
        <v>110</v>
      </c>
      <c r="AA4317" t="str">
        <f>IF(Z4317=-1,"Flat",
INDEX({"North","Northeast","East","Southeast","South","Southwest","West","Northwest","North"},
MATCH(Z4317,{0;22.5;67.5;112.5;157.5;202.5;247.5;292.5;337.5},1)))</f>
        <v>East</v>
      </c>
      <c r="AB4317">
        <v>0.74487599999999998</v>
      </c>
      <c r="AC4317" t="s">
        <v>10</v>
      </c>
      <c r="AD4317">
        <v>1</v>
      </c>
      <c r="AE4317">
        <v>23</v>
      </c>
      <c r="AF4317">
        <v>4.5720000000000001</v>
      </c>
    </row>
    <row r="4318" spans="1:32" x14ac:dyDescent="0.25">
      <c r="A4318">
        <v>5310</v>
      </c>
      <c r="B4318">
        <v>5730</v>
      </c>
      <c r="C4318">
        <v>5730</v>
      </c>
      <c r="D4318">
        <v>27182</v>
      </c>
      <c r="E4318" t="str">
        <f t="shared" si="201"/>
        <v>27182-BRA-P</v>
      </c>
      <c r="F4318" t="s">
        <v>1698</v>
      </c>
      <c r="G4318" t="s">
        <v>76</v>
      </c>
      <c r="H4318" t="s">
        <v>12</v>
      </c>
      <c r="I4318">
        <v>-48.296398000000003</v>
      </c>
      <c r="J4318">
        <v>-17.0334</v>
      </c>
      <c r="K4318">
        <v>815</v>
      </c>
      <c r="L4318">
        <v>937.50199999999995</v>
      </c>
      <c r="M4318" t="str">
        <f t="shared" si="202"/>
        <v>Pequeña</v>
      </c>
      <c r="N4318" t="str">
        <f t="shared" si="203"/>
        <v>P</v>
      </c>
      <c r="O4318">
        <v>1.96088</v>
      </c>
      <c r="P4318" t="s">
        <v>7</v>
      </c>
      <c r="Q4318">
        <v>-3.5750000000000001E-3</v>
      </c>
      <c r="R4318" t="s">
        <v>8</v>
      </c>
      <c r="S4318">
        <v>68.663139000000001</v>
      </c>
      <c r="T4318" t="s">
        <v>19</v>
      </c>
      <c r="U4318">
        <v>1498.327850423233</v>
      </c>
      <c r="V4318">
        <v>23.4</v>
      </c>
      <c r="W4318">
        <v>5.9550000000000001</v>
      </c>
      <c r="X4318">
        <v>74</v>
      </c>
      <c r="Y4318">
        <v>4.2426300000000001</v>
      </c>
      <c r="Z4318">
        <v>125</v>
      </c>
      <c r="AA4318" t="str">
        <f>IF(Z4318=-1,"Flat",
INDEX({"North","Northeast","East","Southeast","South","Southwest","West","Northwest","North"},
MATCH(Z4318,{0;22.5;67.5;112.5;157.5;202.5;247.5;292.5;337.5},1)))</f>
        <v>Southeast</v>
      </c>
      <c r="AB4318">
        <v>0.66682200000000003</v>
      </c>
      <c r="AC4318" t="s">
        <v>10</v>
      </c>
      <c r="AD4318">
        <v>2.5</v>
      </c>
      <c r="AE4318">
        <v>22</v>
      </c>
      <c r="AF4318">
        <v>4.681</v>
      </c>
    </row>
    <row r="4319" spans="1:32" x14ac:dyDescent="0.25">
      <c r="A4319">
        <v>5311</v>
      </c>
      <c r="B4319">
        <v>5731</v>
      </c>
      <c r="C4319">
        <v>5731</v>
      </c>
      <c r="D4319">
        <v>27183</v>
      </c>
      <c r="E4319" t="str">
        <f t="shared" si="201"/>
        <v>27183-BRA-P</v>
      </c>
      <c r="F4319" t="s">
        <v>1699</v>
      </c>
      <c r="G4319" t="s">
        <v>76</v>
      </c>
      <c r="H4319" t="s">
        <v>12</v>
      </c>
      <c r="I4319">
        <v>-56.739899000000001</v>
      </c>
      <c r="J4319">
        <v>-22.100100000000001</v>
      </c>
      <c r="K4319">
        <v>200</v>
      </c>
      <c r="L4319">
        <v>120.233</v>
      </c>
      <c r="M4319" t="str">
        <f t="shared" si="202"/>
        <v>Pequeña</v>
      </c>
      <c r="N4319" t="str">
        <f t="shared" si="203"/>
        <v>P</v>
      </c>
      <c r="O4319">
        <v>0.95280699999999996</v>
      </c>
      <c r="P4319" t="s">
        <v>7</v>
      </c>
      <c r="Q4319">
        <v>-7.9500000000000003E-4</v>
      </c>
      <c r="R4319" t="s">
        <v>8</v>
      </c>
      <c r="S4319">
        <v>351.38433800000001</v>
      </c>
      <c r="T4319" t="s">
        <v>70</v>
      </c>
      <c r="U4319">
        <v>10723.247470456779</v>
      </c>
      <c r="V4319">
        <v>24.299999</v>
      </c>
      <c r="W4319">
        <v>5.4930000000000003</v>
      </c>
      <c r="X4319">
        <v>78</v>
      </c>
      <c r="Y4319">
        <v>5.1596500000000001</v>
      </c>
      <c r="Z4319">
        <v>100</v>
      </c>
      <c r="AA4319" t="str">
        <f>IF(Z4319=-1,"Flat",
INDEX({"North","Northeast","East","Southeast","South","Southwest","West","Northwest","North"},
MATCH(Z4319,{0;22.5;67.5;112.5;157.5;202.5;247.5;292.5;337.5},1)))</f>
        <v>East</v>
      </c>
      <c r="AB4319">
        <v>0.79517599999999999</v>
      </c>
      <c r="AC4319" t="s">
        <v>10</v>
      </c>
      <c r="AD4319">
        <v>2</v>
      </c>
      <c r="AE4319">
        <v>22</v>
      </c>
      <c r="AF4319">
        <v>4.3250000000000002</v>
      </c>
    </row>
    <row r="4320" spans="1:32" x14ac:dyDescent="0.25">
      <c r="A4320">
        <v>5312</v>
      </c>
      <c r="B4320">
        <v>5732</v>
      </c>
      <c r="C4320">
        <v>5732</v>
      </c>
      <c r="D4320">
        <v>27184</v>
      </c>
      <c r="E4320" t="str">
        <f t="shared" si="201"/>
        <v>27184-BRA-P</v>
      </c>
      <c r="F4320" t="s">
        <v>1700</v>
      </c>
      <c r="G4320" t="s">
        <v>76</v>
      </c>
      <c r="H4320" t="s">
        <v>12</v>
      </c>
      <c r="I4320">
        <v>-39.603698999999999</v>
      </c>
      <c r="J4320">
        <v>-8.6148000000000025</v>
      </c>
      <c r="K4320">
        <v>354</v>
      </c>
      <c r="L4320">
        <v>205.24199999999999</v>
      </c>
      <c r="M4320" t="str">
        <f t="shared" si="202"/>
        <v>Pequeña</v>
      </c>
      <c r="N4320" t="str">
        <f t="shared" si="203"/>
        <v>P</v>
      </c>
      <c r="O4320">
        <v>2.1826699999999999</v>
      </c>
      <c r="P4320" t="s">
        <v>32</v>
      </c>
      <c r="Q4320">
        <v>-1.5493E-2</v>
      </c>
      <c r="R4320" t="s">
        <v>15</v>
      </c>
      <c r="S4320">
        <v>121.092224</v>
      </c>
      <c r="T4320" t="s">
        <v>49</v>
      </c>
      <c r="U4320">
        <v>31.5226422567467</v>
      </c>
      <c r="V4320">
        <v>27.200001</v>
      </c>
      <c r="W4320">
        <v>5.9089999999999998</v>
      </c>
      <c r="X4320">
        <v>55</v>
      </c>
      <c r="Y4320">
        <v>5.7897999999999996</v>
      </c>
      <c r="Z4320">
        <v>115</v>
      </c>
      <c r="AA4320" t="str">
        <f>IF(Z4320=-1,"Flat",
INDEX({"North","Northeast","East","Southeast","South","Southwest","West","Northwest","North"},
MATCH(Z4320,{0;22.5;67.5;112.5;157.5;202.5;247.5;292.5;337.5},1)))</f>
        <v>Southeast</v>
      </c>
      <c r="AB4320">
        <v>0.58936999999999995</v>
      </c>
      <c r="AC4320" t="s">
        <v>20</v>
      </c>
      <c r="AD4320">
        <v>1</v>
      </c>
      <c r="AE4320">
        <v>9</v>
      </c>
      <c r="AF4320">
        <v>4.5789999999999997</v>
      </c>
    </row>
    <row r="4321" spans="1:32" x14ac:dyDescent="0.25">
      <c r="A4321">
        <v>5313</v>
      </c>
      <c r="B4321">
        <v>5733</v>
      </c>
      <c r="C4321">
        <v>5733</v>
      </c>
      <c r="D4321">
        <v>27185</v>
      </c>
      <c r="E4321" t="str">
        <f t="shared" si="201"/>
        <v>27185-BRA-P</v>
      </c>
      <c r="F4321" t="s">
        <v>1701</v>
      </c>
      <c r="G4321" t="s">
        <v>76</v>
      </c>
      <c r="H4321" t="s">
        <v>12</v>
      </c>
      <c r="I4321">
        <v>-52.009998000000003</v>
      </c>
      <c r="J4321">
        <v>-29.49</v>
      </c>
      <c r="K4321">
        <v>76</v>
      </c>
      <c r="L4321">
        <v>127.806</v>
      </c>
      <c r="M4321" t="str">
        <f t="shared" si="202"/>
        <v>Pequeña</v>
      </c>
      <c r="N4321" t="str">
        <f t="shared" si="203"/>
        <v>P</v>
      </c>
      <c r="O4321">
        <v>0.66647100000000004</v>
      </c>
      <c r="P4321" t="s">
        <v>7</v>
      </c>
      <c r="Q4321">
        <v>-1.1919999999999999E-3</v>
      </c>
      <c r="R4321" t="s">
        <v>8</v>
      </c>
      <c r="S4321">
        <v>43.264294</v>
      </c>
      <c r="T4321" t="s">
        <v>9</v>
      </c>
      <c r="U4321">
        <v>1140.848948838352</v>
      </c>
      <c r="V4321">
        <v>19.200001</v>
      </c>
      <c r="W4321">
        <v>4.9770000000000003</v>
      </c>
      <c r="X4321">
        <v>65</v>
      </c>
      <c r="Y4321">
        <v>4.3735400000000002</v>
      </c>
      <c r="Z4321">
        <v>135</v>
      </c>
      <c r="AA4321" t="str">
        <f>IF(Z4321=-1,"Flat",
INDEX({"North","Northeast","East","Southeast","South","Southwest","West","Northwest","North"},
MATCH(Z4321,{0;22.5;67.5;112.5;157.5;202.5;247.5;292.5;337.5},1)))</f>
        <v>Southeast</v>
      </c>
      <c r="AB4321">
        <v>0.74805999999999995</v>
      </c>
      <c r="AC4321" t="s">
        <v>10</v>
      </c>
      <c r="AD4321">
        <v>1.1000000000000001</v>
      </c>
      <c r="AE4321">
        <v>26</v>
      </c>
      <c r="AF4321">
        <v>3.9950000000000001</v>
      </c>
    </row>
    <row r="4322" spans="1:32" x14ac:dyDescent="0.25">
      <c r="A4322">
        <v>5315</v>
      </c>
      <c r="B4322">
        <v>5735</v>
      </c>
      <c r="C4322">
        <v>5735</v>
      </c>
      <c r="D4322">
        <v>27187</v>
      </c>
      <c r="E4322" t="str">
        <f t="shared" si="201"/>
        <v>27187-BRA-P</v>
      </c>
      <c r="F4322" t="s">
        <v>1702</v>
      </c>
      <c r="G4322" t="s">
        <v>76</v>
      </c>
      <c r="H4322" t="s">
        <v>12</v>
      </c>
      <c r="I4322">
        <v>-45.6633</v>
      </c>
      <c r="J4322">
        <v>-20.3673</v>
      </c>
      <c r="K4322">
        <v>683</v>
      </c>
      <c r="L4322">
        <v>312.16000000000003</v>
      </c>
      <c r="M4322" t="str">
        <f t="shared" si="202"/>
        <v>Pequeña</v>
      </c>
      <c r="N4322" t="str">
        <f t="shared" si="203"/>
        <v>P</v>
      </c>
      <c r="O4322">
        <v>0.80745599999999995</v>
      </c>
      <c r="P4322" t="s">
        <v>7</v>
      </c>
      <c r="Q4322">
        <v>-1.2713E-2</v>
      </c>
      <c r="R4322" t="s">
        <v>15</v>
      </c>
      <c r="S4322">
        <v>278.13009599999998</v>
      </c>
      <c r="T4322" t="s">
        <v>16</v>
      </c>
      <c r="U4322">
        <v>38.063739434605651</v>
      </c>
      <c r="V4322">
        <v>22.4</v>
      </c>
      <c r="W4322">
        <v>5.68</v>
      </c>
      <c r="X4322">
        <v>60</v>
      </c>
      <c r="Y4322">
        <v>3.4996999999999998</v>
      </c>
      <c r="Z4322">
        <v>110</v>
      </c>
      <c r="AA4322" t="str">
        <f>IF(Z4322=-1,"Flat",
INDEX({"North","Northeast","East","Southeast","South","Southwest","West","Northwest","North"},
MATCH(Z4322,{0;22.5;67.5;112.5;157.5;202.5;247.5;292.5;337.5},1)))</f>
        <v>East</v>
      </c>
      <c r="AB4322">
        <v>0.74672899999999998</v>
      </c>
      <c r="AC4322" t="s">
        <v>10</v>
      </c>
      <c r="AD4322">
        <v>1</v>
      </c>
      <c r="AE4322">
        <v>24</v>
      </c>
      <c r="AF4322">
        <v>4.4989999999999997</v>
      </c>
    </row>
    <row r="4323" spans="1:32" x14ac:dyDescent="0.25">
      <c r="A4323">
        <v>5319</v>
      </c>
      <c r="B4323">
        <v>5739</v>
      </c>
      <c r="C4323">
        <v>5739</v>
      </c>
      <c r="D4323">
        <v>27191</v>
      </c>
      <c r="E4323" t="str">
        <f t="shared" si="201"/>
        <v>27191-BRA-M</v>
      </c>
      <c r="F4323" t="s">
        <v>1703</v>
      </c>
      <c r="G4323" t="s">
        <v>76</v>
      </c>
      <c r="H4323" t="s">
        <v>12</v>
      </c>
      <c r="I4323">
        <v>-37.969898000000001</v>
      </c>
      <c r="J4323">
        <v>-7.8800999999999997</v>
      </c>
      <c r="K4323">
        <v>490</v>
      </c>
      <c r="L4323">
        <v>25481</v>
      </c>
      <c r="M4323" t="str">
        <f t="shared" si="202"/>
        <v>Mediana</v>
      </c>
      <c r="N4323" t="str">
        <f t="shared" si="203"/>
        <v>M</v>
      </c>
      <c r="O4323">
        <v>1.3903399999999999</v>
      </c>
      <c r="P4323" t="s">
        <v>7</v>
      </c>
      <c r="Q4323">
        <v>6.3559999999999997E-3</v>
      </c>
      <c r="R4323" t="s">
        <v>8</v>
      </c>
      <c r="S4323">
        <v>17.318939</v>
      </c>
      <c r="T4323" t="s">
        <v>70</v>
      </c>
      <c r="U4323">
        <v>691.15815776404168</v>
      </c>
      <c r="V4323">
        <v>26.6</v>
      </c>
      <c r="W4323">
        <v>5.8070000000000004</v>
      </c>
      <c r="X4323">
        <v>50</v>
      </c>
      <c r="Y4323">
        <v>4.3184699999999996</v>
      </c>
      <c r="Z4323">
        <v>90</v>
      </c>
      <c r="AA4323" t="str">
        <f>IF(Z4323=-1,"Flat",
INDEX({"North","Northeast","East","Southeast","South","Southwest","West","Northwest","North"},
MATCH(Z4323,{0;22.5;67.5;112.5;157.5;202.5;247.5;292.5;337.5},1)))</f>
        <v>East</v>
      </c>
      <c r="AB4323">
        <v>0.74707100000000004</v>
      </c>
      <c r="AC4323" t="s">
        <v>10</v>
      </c>
      <c r="AD4323">
        <v>1</v>
      </c>
      <c r="AE4323">
        <v>8</v>
      </c>
      <c r="AF4323">
        <v>4.5049999999999999</v>
      </c>
    </row>
    <row r="4324" spans="1:32" x14ac:dyDescent="0.25">
      <c r="A4324">
        <v>5320</v>
      </c>
      <c r="B4324">
        <v>5740</v>
      </c>
      <c r="C4324">
        <v>5740</v>
      </c>
      <c r="D4324">
        <v>27192</v>
      </c>
      <c r="E4324" t="str">
        <f t="shared" si="201"/>
        <v>27192-BRA-G</v>
      </c>
      <c r="F4324" t="s">
        <v>398</v>
      </c>
      <c r="G4324" t="s">
        <v>76</v>
      </c>
      <c r="H4324" t="s">
        <v>25</v>
      </c>
      <c r="I4324">
        <v>-43.330298999999997</v>
      </c>
      <c r="J4324">
        <v>-13.331099999999999</v>
      </c>
      <c r="K4324">
        <v>446</v>
      </c>
      <c r="L4324">
        <v>266595.44500000001</v>
      </c>
      <c r="M4324" t="str">
        <f t="shared" si="202"/>
        <v>Grande</v>
      </c>
      <c r="N4324" t="str">
        <f t="shared" si="203"/>
        <v>G</v>
      </c>
      <c r="O4324">
        <v>0.122797</v>
      </c>
      <c r="P4324" t="s">
        <v>7</v>
      </c>
      <c r="Q4324">
        <v>-1.1122999999999999E-2</v>
      </c>
      <c r="R4324" t="s">
        <v>15</v>
      </c>
      <c r="S4324">
        <v>35.537678</v>
      </c>
      <c r="T4324" t="s">
        <v>9</v>
      </c>
      <c r="U4324">
        <v>618.71528504868411</v>
      </c>
      <c r="V4324">
        <v>27.1</v>
      </c>
      <c r="W4324">
        <v>6.1840000000000002</v>
      </c>
      <c r="X4324">
        <v>53</v>
      </c>
      <c r="Y4324">
        <v>3.6507000000000001</v>
      </c>
      <c r="Z4324">
        <v>115</v>
      </c>
      <c r="AA4324" t="str">
        <f>IF(Z4324=-1,"Flat",
INDEX({"North","Northeast","East","Southeast","South","Southwest","West","Northwest","North"},
MATCH(Z4324,{0;22.5;67.5;112.5;157.5;202.5;247.5;292.5;337.5},1)))</f>
        <v>Southeast</v>
      </c>
      <c r="AB4324">
        <v>0.59989999999999999</v>
      </c>
      <c r="AC4324" t="s">
        <v>20</v>
      </c>
      <c r="AD4324">
        <v>9</v>
      </c>
      <c r="AE4324">
        <v>17</v>
      </c>
      <c r="AF4324">
        <v>4.7869999999999999</v>
      </c>
    </row>
    <row r="4325" spans="1:32" x14ac:dyDescent="0.25">
      <c r="A4325">
        <v>5321</v>
      </c>
      <c r="B4325">
        <v>5741</v>
      </c>
      <c r="C4325">
        <v>5741</v>
      </c>
      <c r="D4325">
        <v>27193</v>
      </c>
      <c r="E4325" t="str">
        <f t="shared" si="201"/>
        <v>27193-BRA-P</v>
      </c>
      <c r="F4325" t="s">
        <v>1704</v>
      </c>
      <c r="G4325" t="s">
        <v>76</v>
      </c>
      <c r="H4325" t="s">
        <v>12</v>
      </c>
      <c r="I4325">
        <v>-49.475498000000002</v>
      </c>
      <c r="J4325">
        <v>-20.338100000000001</v>
      </c>
      <c r="K4325">
        <v>527</v>
      </c>
      <c r="L4325">
        <v>98.286000000000001</v>
      </c>
      <c r="M4325" t="str">
        <f t="shared" si="202"/>
        <v>Pequeña</v>
      </c>
      <c r="N4325" t="str">
        <f t="shared" si="203"/>
        <v>P</v>
      </c>
      <c r="O4325">
        <v>0.83230300000000002</v>
      </c>
      <c r="P4325" t="s">
        <v>7</v>
      </c>
      <c r="Q4325">
        <v>1.1122999999999999E-2</v>
      </c>
      <c r="R4325" t="s">
        <v>80</v>
      </c>
      <c r="S4325">
        <v>22.166346000000001</v>
      </c>
      <c r="T4325" t="s">
        <v>70</v>
      </c>
      <c r="U4325">
        <v>5667.6803928270238</v>
      </c>
      <c r="V4325">
        <v>24.1</v>
      </c>
      <c r="W4325">
        <v>5.82</v>
      </c>
      <c r="X4325">
        <v>80.22</v>
      </c>
      <c r="Y4325">
        <v>5.2496400000000003</v>
      </c>
      <c r="Z4325">
        <v>114</v>
      </c>
      <c r="AA4325" t="str">
        <f>IF(Z4325=-1,"Flat",
INDEX({"North","Northeast","East","Southeast","South","Southwest","West","Northwest","North"},
MATCH(Z4325,{0;22.5;67.5;112.5;157.5;202.5;247.5;292.5;337.5},1)))</f>
        <v>Southeast</v>
      </c>
      <c r="AB4325">
        <v>0.74326800000000004</v>
      </c>
      <c r="AC4325" t="s">
        <v>10</v>
      </c>
      <c r="AD4325">
        <v>2</v>
      </c>
      <c r="AE4325">
        <v>24</v>
      </c>
      <c r="AF4325">
        <v>4.5839999999999996</v>
      </c>
    </row>
    <row r="4326" spans="1:32" x14ac:dyDescent="0.25">
      <c r="A4326">
        <v>5322</v>
      </c>
      <c r="B4326">
        <v>5742</v>
      </c>
      <c r="C4326">
        <v>5742</v>
      </c>
      <c r="D4326">
        <v>27194</v>
      </c>
      <c r="E4326" t="str">
        <f t="shared" si="201"/>
        <v>27194-BRA-P</v>
      </c>
      <c r="F4326" t="s">
        <v>1705</v>
      </c>
      <c r="G4326" t="s">
        <v>76</v>
      </c>
      <c r="H4326" t="s">
        <v>12</v>
      </c>
      <c r="I4326">
        <v>-53.270302000000001</v>
      </c>
      <c r="J4326">
        <v>-23.749200999999999</v>
      </c>
      <c r="K4326">
        <v>456</v>
      </c>
      <c r="L4326">
        <v>48.195999999999998</v>
      </c>
      <c r="M4326" t="str">
        <f t="shared" si="202"/>
        <v>Pequeña</v>
      </c>
      <c r="N4326" t="str">
        <f t="shared" si="203"/>
        <v>P</v>
      </c>
      <c r="O4326">
        <v>2.0819399999999999</v>
      </c>
      <c r="P4326" t="s">
        <v>32</v>
      </c>
      <c r="Q4326">
        <v>7.9500000000000003E-4</v>
      </c>
      <c r="R4326" t="s">
        <v>8</v>
      </c>
      <c r="S4326">
        <v>138.33384699999999</v>
      </c>
      <c r="T4326" t="s">
        <v>49</v>
      </c>
      <c r="U4326">
        <v>212.26281096313119</v>
      </c>
      <c r="V4326">
        <v>22.200001</v>
      </c>
      <c r="W4326">
        <v>5.5549999999999997</v>
      </c>
      <c r="X4326">
        <v>72</v>
      </c>
      <c r="Y4326">
        <v>6.1715799999999996</v>
      </c>
      <c r="Z4326">
        <v>140</v>
      </c>
      <c r="AA4326" t="str">
        <f>IF(Z4326=-1,"Flat",
INDEX({"North","Northeast","East","Southeast","South","Southwest","West","Northwest","North"},
MATCH(Z4326,{0;22.5;67.5;112.5;157.5;202.5;247.5;292.5;337.5},1)))</f>
        <v>Southeast</v>
      </c>
      <c r="AB4326">
        <v>0.59333199999999997</v>
      </c>
      <c r="AC4326" t="s">
        <v>20</v>
      </c>
      <c r="AD4326">
        <v>1.1000000000000001</v>
      </c>
      <c r="AE4326">
        <v>24</v>
      </c>
      <c r="AF4326">
        <v>4.42</v>
      </c>
    </row>
    <row r="4327" spans="1:32" x14ac:dyDescent="0.25">
      <c r="A4327">
        <v>5323</v>
      </c>
      <c r="B4327">
        <v>5743</v>
      </c>
      <c r="C4327">
        <v>5743</v>
      </c>
      <c r="D4327">
        <v>27195</v>
      </c>
      <c r="E4327" t="str">
        <f t="shared" si="201"/>
        <v>27195-BRA-P</v>
      </c>
      <c r="F4327" t="s">
        <v>1706</v>
      </c>
      <c r="G4327" t="s">
        <v>76</v>
      </c>
      <c r="H4327" t="s">
        <v>12</v>
      </c>
      <c r="I4327">
        <v>-36.659999999999997</v>
      </c>
      <c r="J4327">
        <v>-9.43</v>
      </c>
      <c r="K4327">
        <v>265</v>
      </c>
      <c r="L4327">
        <v>106.855</v>
      </c>
      <c r="M4327" t="str">
        <f t="shared" si="202"/>
        <v>Pequeña</v>
      </c>
      <c r="N4327" t="str">
        <f t="shared" si="203"/>
        <v>P</v>
      </c>
      <c r="O4327">
        <v>0.93511200000000005</v>
      </c>
      <c r="P4327" t="s">
        <v>7</v>
      </c>
      <c r="Q4327">
        <v>-7.1510000000000002E-3</v>
      </c>
      <c r="R4327" t="s">
        <v>8</v>
      </c>
      <c r="S4327">
        <v>238.736267</v>
      </c>
      <c r="T4327" t="s">
        <v>23</v>
      </c>
      <c r="U4327">
        <v>476.48662047658331</v>
      </c>
      <c r="V4327">
        <v>25.5</v>
      </c>
      <c r="W4327">
        <v>5.4349999999999996</v>
      </c>
      <c r="X4327">
        <v>70</v>
      </c>
      <c r="Y4327">
        <v>5.9085299999999998</v>
      </c>
      <c r="Z4327">
        <v>100</v>
      </c>
      <c r="AA4327" t="str">
        <f>IF(Z4327=-1,"Flat",
INDEX({"North","Northeast","East","Southeast","South","Southwest","West","Northwest","North"},
MATCH(Z4327,{0;22.5;67.5;112.5;157.5;202.5;247.5;292.5;337.5},1)))</f>
        <v>East</v>
      </c>
      <c r="AB4327">
        <v>0.59492</v>
      </c>
      <c r="AC4327" t="s">
        <v>20</v>
      </c>
      <c r="AD4327">
        <v>1</v>
      </c>
      <c r="AE4327">
        <v>8</v>
      </c>
      <c r="AF4327">
        <v>4.2590000000000012</v>
      </c>
    </row>
    <row r="4328" spans="1:32" x14ac:dyDescent="0.25">
      <c r="A4328">
        <v>5324</v>
      </c>
      <c r="B4328">
        <v>5744</v>
      </c>
      <c r="C4328">
        <v>5744</v>
      </c>
      <c r="D4328">
        <v>27196</v>
      </c>
      <c r="E4328" t="str">
        <f t="shared" si="201"/>
        <v>27196-BRA-P</v>
      </c>
      <c r="F4328" t="s">
        <v>1707</v>
      </c>
      <c r="G4328" t="s">
        <v>76</v>
      </c>
      <c r="H4328" t="s">
        <v>12</v>
      </c>
      <c r="I4328">
        <v>-49.923400999999998</v>
      </c>
      <c r="J4328">
        <v>-16.810199999999998</v>
      </c>
      <c r="K4328">
        <v>611</v>
      </c>
      <c r="L4328">
        <v>464.85300000000001</v>
      </c>
      <c r="M4328" t="str">
        <f t="shared" si="202"/>
        <v>Pequeña</v>
      </c>
      <c r="N4328" t="str">
        <f t="shared" si="203"/>
        <v>P</v>
      </c>
      <c r="O4328">
        <v>1.07911</v>
      </c>
      <c r="P4328" t="s">
        <v>7</v>
      </c>
      <c r="Q4328">
        <v>-7.9450000000000007E-3</v>
      </c>
      <c r="R4328" t="s">
        <v>8</v>
      </c>
      <c r="S4328">
        <v>322.52383400000002</v>
      </c>
      <c r="T4328" t="s">
        <v>30</v>
      </c>
      <c r="U4328">
        <v>2202.1371102224421</v>
      </c>
      <c r="V4328">
        <v>24.700001</v>
      </c>
      <c r="W4328">
        <v>5.9470000000000001</v>
      </c>
      <c r="X4328">
        <v>65</v>
      </c>
      <c r="Y4328">
        <v>4.3164800000000012</v>
      </c>
      <c r="Z4328">
        <v>110</v>
      </c>
      <c r="AA4328" t="str">
        <f>IF(Z4328=-1,"Flat",
INDEX({"North","Northeast","East","Southeast","South","Southwest","West","Northwest","North"},
MATCH(Z4328,{0;22.5;67.5;112.5;157.5;202.5;247.5;292.5;337.5},1)))</f>
        <v>East</v>
      </c>
      <c r="AB4328">
        <v>0.74587000000000003</v>
      </c>
      <c r="AC4328" t="s">
        <v>10</v>
      </c>
      <c r="AD4328">
        <v>1</v>
      </c>
      <c r="AE4328">
        <v>22</v>
      </c>
      <c r="AF4328">
        <v>4.6520000000000001</v>
      </c>
    </row>
    <row r="4329" spans="1:32" x14ac:dyDescent="0.25">
      <c r="A4329">
        <v>5330</v>
      </c>
      <c r="B4329">
        <v>5750</v>
      </c>
      <c r="C4329">
        <v>5750</v>
      </c>
      <c r="D4329">
        <v>27202</v>
      </c>
      <c r="E4329" t="str">
        <f t="shared" si="201"/>
        <v>27202-BRA-P</v>
      </c>
      <c r="F4329" t="s">
        <v>1708</v>
      </c>
      <c r="G4329" t="s">
        <v>76</v>
      </c>
      <c r="H4329" t="s">
        <v>12</v>
      </c>
      <c r="I4329">
        <v>-40.850299999999997</v>
      </c>
      <c r="J4329">
        <v>-19.2239</v>
      </c>
      <c r="K4329">
        <v>119</v>
      </c>
      <c r="L4329">
        <v>162.26900000000001</v>
      </c>
      <c r="M4329" t="str">
        <f t="shared" si="202"/>
        <v>Pequeña</v>
      </c>
      <c r="N4329" t="str">
        <f t="shared" si="203"/>
        <v>P</v>
      </c>
      <c r="O4329">
        <v>2.8444199999999999</v>
      </c>
      <c r="P4329" t="s">
        <v>32</v>
      </c>
      <c r="Q4329">
        <v>-5.8397999999999999E-2</v>
      </c>
      <c r="R4329" t="s">
        <v>15</v>
      </c>
      <c r="S4329">
        <v>3.7376299999999998</v>
      </c>
      <c r="T4329" t="s">
        <v>70</v>
      </c>
      <c r="U4329">
        <v>26.43339972996629</v>
      </c>
      <c r="V4329">
        <v>24.5</v>
      </c>
      <c r="W4329">
        <v>4.7969999999999997</v>
      </c>
      <c r="X4329">
        <v>80</v>
      </c>
      <c r="Y4329">
        <v>2.59002</v>
      </c>
      <c r="Z4329">
        <v>110</v>
      </c>
      <c r="AA4329" t="str">
        <f>IF(Z4329=-1,"Flat",
INDEX({"North","Northeast","East","Southeast","South","Southwest","West","Northwest","North"},
MATCH(Z4329,{0;22.5;67.5;112.5;157.5;202.5;247.5;292.5;337.5},1)))</f>
        <v>East</v>
      </c>
      <c r="AB4329">
        <v>0.79348799999999997</v>
      </c>
      <c r="AC4329" t="s">
        <v>10</v>
      </c>
      <c r="AD4329">
        <v>1</v>
      </c>
      <c r="AE4329">
        <v>19</v>
      </c>
      <c r="AF4329">
        <v>3.75</v>
      </c>
    </row>
    <row r="4330" spans="1:32" x14ac:dyDescent="0.25">
      <c r="A4330">
        <v>5331</v>
      </c>
      <c r="B4330">
        <v>5751</v>
      </c>
      <c r="C4330">
        <v>5751</v>
      </c>
      <c r="D4330">
        <v>27203</v>
      </c>
      <c r="E4330" t="str">
        <f t="shared" si="201"/>
        <v>27203-BRA-P</v>
      </c>
      <c r="F4330" t="s">
        <v>1708</v>
      </c>
      <c r="G4330" t="s">
        <v>76</v>
      </c>
      <c r="H4330" t="s">
        <v>12</v>
      </c>
      <c r="I4330">
        <v>-40.639999000000003</v>
      </c>
      <c r="J4330">
        <v>-19.52</v>
      </c>
      <c r="K4330">
        <v>119</v>
      </c>
      <c r="L4330">
        <v>235.66399999999999</v>
      </c>
      <c r="M4330" t="str">
        <f t="shared" si="202"/>
        <v>Pequeña</v>
      </c>
      <c r="N4330" t="str">
        <f t="shared" si="203"/>
        <v>P</v>
      </c>
      <c r="O4330">
        <v>1.3844700000000001</v>
      </c>
      <c r="P4330" t="s">
        <v>7</v>
      </c>
      <c r="Q4330">
        <v>9.1369999999999993E-3</v>
      </c>
      <c r="R4330" t="s">
        <v>8</v>
      </c>
      <c r="S4330">
        <v>142.539444</v>
      </c>
      <c r="T4330" t="s">
        <v>49</v>
      </c>
      <c r="U4330">
        <v>42.35082460884157</v>
      </c>
      <c r="V4330">
        <v>24.5</v>
      </c>
      <c r="W4330">
        <v>4.9029999999999996</v>
      </c>
      <c r="X4330">
        <v>80</v>
      </c>
      <c r="Y4330">
        <v>3.64662</v>
      </c>
      <c r="Z4330">
        <v>130</v>
      </c>
      <c r="AA4330" t="str">
        <f>IF(Z4330=-1,"Flat",
INDEX({"North","Northeast","East","Southeast","South","Southwest","West","Northwest","North"},
MATCH(Z4330,{0;22.5;67.5;112.5;157.5;202.5;247.5;292.5;337.5},1)))</f>
        <v>Southeast</v>
      </c>
      <c r="AB4330">
        <v>0.58908000000000005</v>
      </c>
      <c r="AC4330" t="s">
        <v>20</v>
      </c>
      <c r="AD4330">
        <v>1</v>
      </c>
      <c r="AE4330">
        <v>19</v>
      </c>
      <c r="AF4330">
        <v>3.8839999999999999</v>
      </c>
    </row>
    <row r="4331" spans="1:32" x14ac:dyDescent="0.25">
      <c r="A4331">
        <v>5333</v>
      </c>
      <c r="B4331">
        <v>5753</v>
      </c>
      <c r="C4331">
        <v>5753</v>
      </c>
      <c r="D4331">
        <v>27205</v>
      </c>
      <c r="E4331" t="str">
        <f t="shared" si="201"/>
        <v>27205-BRA-P</v>
      </c>
      <c r="F4331" t="s">
        <v>1709</v>
      </c>
      <c r="G4331" t="s">
        <v>76</v>
      </c>
      <c r="H4331" t="s">
        <v>12</v>
      </c>
      <c r="I4331">
        <v>-38.762999999999998</v>
      </c>
      <c r="J4331">
        <v>-5.6092000000000004</v>
      </c>
      <c r="K4331">
        <v>119</v>
      </c>
      <c r="L4331">
        <v>58.523000000000003</v>
      </c>
      <c r="M4331" t="str">
        <f t="shared" si="202"/>
        <v>Pequeña</v>
      </c>
      <c r="N4331" t="str">
        <f t="shared" si="203"/>
        <v>P</v>
      </c>
      <c r="O4331">
        <v>0.91929499999999997</v>
      </c>
      <c r="P4331" t="s">
        <v>7</v>
      </c>
      <c r="Q4331">
        <v>7.1510000000000002E-3</v>
      </c>
      <c r="R4331" t="s">
        <v>8</v>
      </c>
      <c r="S4331">
        <v>143.841812</v>
      </c>
      <c r="T4331" t="s">
        <v>49</v>
      </c>
      <c r="U4331">
        <v>4.760818105089168</v>
      </c>
      <c r="V4331">
        <v>28.6</v>
      </c>
      <c r="W4331">
        <v>6.2030000000000003</v>
      </c>
      <c r="X4331">
        <v>65</v>
      </c>
      <c r="Y4331">
        <v>4.8037799999999997</v>
      </c>
      <c r="Z4331">
        <v>135</v>
      </c>
      <c r="AA4331" t="str">
        <f>IF(Z4331=-1,"Flat",
INDEX({"North","Northeast","East","Southeast","South","Southwest","West","Northwest","North"},
MATCH(Z4331,{0;22.5;67.5;112.5;157.5;202.5;247.5;292.5;337.5},1)))</f>
        <v>Southeast</v>
      </c>
      <c r="AB4331">
        <v>0.59614900000000004</v>
      </c>
      <c r="AC4331" t="s">
        <v>20</v>
      </c>
      <c r="AD4331">
        <v>1</v>
      </c>
      <c r="AE4331">
        <v>8</v>
      </c>
      <c r="AF4331">
        <v>4.7889999999999997</v>
      </c>
    </row>
    <row r="4332" spans="1:32" x14ac:dyDescent="0.25">
      <c r="A4332">
        <v>5334</v>
      </c>
      <c r="B4332">
        <v>5754</v>
      </c>
      <c r="C4332">
        <v>5754</v>
      </c>
      <c r="D4332">
        <v>27206</v>
      </c>
      <c r="E4332" t="str">
        <f t="shared" si="201"/>
        <v>27206-BRA-P</v>
      </c>
      <c r="F4332" t="s">
        <v>1710</v>
      </c>
      <c r="G4332" t="s">
        <v>76</v>
      </c>
      <c r="H4332" t="s">
        <v>51</v>
      </c>
      <c r="I4332">
        <v>-51.799900000000001</v>
      </c>
      <c r="J4332">
        <v>-21.420099</v>
      </c>
      <c r="K4332">
        <v>344</v>
      </c>
      <c r="L4332">
        <v>465.00564900000001</v>
      </c>
      <c r="M4332" t="str">
        <f t="shared" si="202"/>
        <v>Pequeña</v>
      </c>
      <c r="N4332" t="str">
        <f t="shared" si="203"/>
        <v>P</v>
      </c>
      <c r="O4332">
        <v>0.17366100000000001</v>
      </c>
      <c r="P4332" t="s">
        <v>7</v>
      </c>
      <c r="Q4332">
        <v>5.1640000000000002E-3</v>
      </c>
      <c r="R4332" t="s">
        <v>8</v>
      </c>
      <c r="S4332">
        <v>350.537689</v>
      </c>
      <c r="T4332" t="s">
        <v>70</v>
      </c>
      <c r="U4332">
        <v>1928.649673498179</v>
      </c>
      <c r="V4332">
        <v>24.5</v>
      </c>
      <c r="W4332">
        <v>5.7539999999999996</v>
      </c>
      <c r="X4332">
        <v>75</v>
      </c>
      <c r="Y4332">
        <v>5.7098000000000004</v>
      </c>
      <c r="Z4332">
        <v>135</v>
      </c>
      <c r="AA4332" t="str">
        <f>IF(Z4332=-1,"Flat",
INDEX({"North","Northeast","East","Southeast","South","Southwest","West","Northwest","North"},
MATCH(Z4332,{0;22.5;67.5;112.5;157.5;202.5;247.5;292.5;337.5},1)))</f>
        <v>Southeast</v>
      </c>
      <c r="AB4332">
        <v>0.74714100000000006</v>
      </c>
      <c r="AC4332" t="s">
        <v>10</v>
      </c>
      <c r="AD4332">
        <v>9</v>
      </c>
      <c r="AE4332">
        <v>24</v>
      </c>
      <c r="AF4332">
        <v>4.5309999999999997</v>
      </c>
    </row>
    <row r="4333" spans="1:32" x14ac:dyDescent="0.25">
      <c r="A4333">
        <v>5342</v>
      </c>
      <c r="B4333">
        <v>5762</v>
      </c>
      <c r="C4333">
        <v>5762</v>
      </c>
      <c r="D4333">
        <v>27214</v>
      </c>
      <c r="E4333" t="str">
        <f t="shared" si="201"/>
        <v>27214-BRA-P</v>
      </c>
      <c r="F4333" t="s">
        <v>1711</v>
      </c>
      <c r="G4333" t="s">
        <v>76</v>
      </c>
      <c r="H4333" t="s">
        <v>12</v>
      </c>
      <c r="I4333">
        <v>-44.747897999999999</v>
      </c>
      <c r="J4333">
        <v>-19.448799000000001</v>
      </c>
      <c r="K4333">
        <v>716</v>
      </c>
      <c r="L4333">
        <v>598.26599999999996</v>
      </c>
      <c r="M4333" t="str">
        <f t="shared" si="202"/>
        <v>Pequeña</v>
      </c>
      <c r="N4333" t="str">
        <f t="shared" si="203"/>
        <v>P</v>
      </c>
      <c r="O4333">
        <v>2.0724499999999999</v>
      </c>
      <c r="P4333" t="s">
        <v>32</v>
      </c>
      <c r="Q4333">
        <v>5.9589999999999999E-3</v>
      </c>
      <c r="R4333" t="s">
        <v>8</v>
      </c>
      <c r="S4333">
        <v>308.29016100000001</v>
      </c>
      <c r="T4333" t="s">
        <v>30</v>
      </c>
      <c r="U4333">
        <v>29.352918472523729</v>
      </c>
      <c r="V4333">
        <v>22.9</v>
      </c>
      <c r="W4333">
        <v>5.7530000000000001</v>
      </c>
      <c r="X4333">
        <v>65</v>
      </c>
      <c r="Y4333">
        <v>4.4350100000000001</v>
      </c>
      <c r="Z4333">
        <v>130</v>
      </c>
      <c r="AA4333" t="str">
        <f>IF(Z4333=-1,"Flat",
INDEX({"North","Northeast","East","Southeast","South","Southwest","West","Northwest","North"},
MATCH(Z4333,{0;22.5;67.5;112.5;157.5;202.5;247.5;292.5;337.5},1)))</f>
        <v>Southeast</v>
      </c>
      <c r="AB4333">
        <v>0.671153</v>
      </c>
      <c r="AC4333" t="s">
        <v>10</v>
      </c>
      <c r="AD4333">
        <v>2.5</v>
      </c>
      <c r="AE4333">
        <v>23</v>
      </c>
      <c r="AF4333">
        <v>4.5529999999999999</v>
      </c>
    </row>
    <row r="4334" spans="1:32" x14ac:dyDescent="0.25">
      <c r="A4334">
        <v>5343</v>
      </c>
      <c r="B4334">
        <v>5763</v>
      </c>
      <c r="C4334">
        <v>5763</v>
      </c>
      <c r="D4334">
        <v>27215</v>
      </c>
      <c r="E4334" t="str">
        <f t="shared" si="201"/>
        <v>27215-BRA-P</v>
      </c>
      <c r="F4334" t="s">
        <v>1712</v>
      </c>
      <c r="G4334" t="s">
        <v>76</v>
      </c>
      <c r="H4334" t="s">
        <v>12</v>
      </c>
      <c r="I4334">
        <v>-44.779998999999997</v>
      </c>
      <c r="J4334">
        <v>-19.48</v>
      </c>
      <c r="K4334">
        <v>688</v>
      </c>
      <c r="L4334">
        <v>453.608</v>
      </c>
      <c r="M4334" t="str">
        <f t="shared" si="202"/>
        <v>Pequeña</v>
      </c>
      <c r="N4334" t="str">
        <f t="shared" si="203"/>
        <v>P</v>
      </c>
      <c r="O4334">
        <v>1.34023</v>
      </c>
      <c r="P4334" t="s">
        <v>7</v>
      </c>
      <c r="Q4334">
        <v>1.5096E-2</v>
      </c>
      <c r="R4334" t="s">
        <v>80</v>
      </c>
      <c r="S4334">
        <v>172.04248000000001</v>
      </c>
      <c r="T4334" t="s">
        <v>13</v>
      </c>
      <c r="U4334">
        <v>1236.932812884198</v>
      </c>
      <c r="V4334">
        <v>23</v>
      </c>
      <c r="W4334">
        <v>5.7380000000000004</v>
      </c>
      <c r="X4334">
        <v>65</v>
      </c>
      <c r="Y4334">
        <v>4.8284000000000002</v>
      </c>
      <c r="Z4334">
        <v>130</v>
      </c>
      <c r="AA4334" t="str">
        <f>IF(Z4334=-1,"Flat",
INDEX({"North","Northeast","East","Southeast","South","Southwest","West","Northwest","North"},
MATCH(Z4334,{0;22.5;67.5;112.5;157.5;202.5;247.5;292.5;337.5},1)))</f>
        <v>Southeast</v>
      </c>
      <c r="AB4334">
        <v>0.59480900000000003</v>
      </c>
      <c r="AC4334" t="s">
        <v>20</v>
      </c>
      <c r="AD4334">
        <v>2.5</v>
      </c>
      <c r="AE4334">
        <v>23</v>
      </c>
      <c r="AF4334">
        <v>4.5330000000000004</v>
      </c>
    </row>
    <row r="4335" spans="1:32" x14ac:dyDescent="0.25">
      <c r="A4335">
        <v>5344</v>
      </c>
      <c r="B4335">
        <v>5764</v>
      </c>
      <c r="C4335">
        <v>5764</v>
      </c>
      <c r="D4335">
        <v>27216</v>
      </c>
      <c r="E4335" t="str">
        <f t="shared" si="201"/>
        <v>27216-BRA-P</v>
      </c>
      <c r="F4335" t="s">
        <v>1713</v>
      </c>
      <c r="G4335" t="s">
        <v>76</v>
      </c>
      <c r="H4335" t="s">
        <v>12</v>
      </c>
      <c r="I4335">
        <v>-44.759998000000003</v>
      </c>
      <c r="J4335">
        <v>-19.459999</v>
      </c>
      <c r="K4335">
        <v>726</v>
      </c>
      <c r="L4335">
        <v>82.84</v>
      </c>
      <c r="M4335" t="str">
        <f t="shared" si="202"/>
        <v>Pequeña</v>
      </c>
      <c r="N4335" t="str">
        <f t="shared" si="203"/>
        <v>P</v>
      </c>
      <c r="O4335">
        <v>2.7337199999999999</v>
      </c>
      <c r="P4335" t="s">
        <v>32</v>
      </c>
      <c r="Q4335">
        <v>-6.7539999999999996E-3</v>
      </c>
      <c r="R4335" t="s">
        <v>8</v>
      </c>
      <c r="S4335">
        <v>326.06118800000002</v>
      </c>
      <c r="T4335" t="s">
        <v>30</v>
      </c>
      <c r="U4335">
        <v>47.689372128477068</v>
      </c>
      <c r="V4335">
        <v>22.799999</v>
      </c>
      <c r="W4335">
        <v>5.75</v>
      </c>
      <c r="X4335">
        <v>88.22</v>
      </c>
      <c r="Y4335">
        <v>4.6513799999999996</v>
      </c>
      <c r="Z4335">
        <v>88</v>
      </c>
      <c r="AA4335" t="str">
        <f>IF(Z4335=-1,"Flat",
INDEX({"North","Northeast","East","Southeast","South","Southwest","West","Northwest","North"},
MATCH(Z4335,{0;22.5;67.5;112.5;157.5;202.5;247.5;292.5;337.5},1)))</f>
        <v>East</v>
      </c>
      <c r="AB4335">
        <v>0.78704200000000002</v>
      </c>
      <c r="AC4335" t="s">
        <v>10</v>
      </c>
      <c r="AD4335">
        <v>2.5</v>
      </c>
      <c r="AE4335">
        <v>23</v>
      </c>
      <c r="AF4335">
        <v>4.5510000000000002</v>
      </c>
    </row>
    <row r="4336" spans="1:32" x14ac:dyDescent="0.25">
      <c r="A4336">
        <v>5346</v>
      </c>
      <c r="B4336">
        <v>5766</v>
      </c>
      <c r="C4336">
        <v>5766</v>
      </c>
      <c r="D4336">
        <v>27218</v>
      </c>
      <c r="E4336" t="str">
        <f t="shared" si="201"/>
        <v>27218-BRA-M</v>
      </c>
      <c r="F4336" t="s">
        <v>1714</v>
      </c>
      <c r="G4336" t="s">
        <v>76</v>
      </c>
      <c r="H4336" t="s">
        <v>12</v>
      </c>
      <c r="I4336">
        <v>-46.689999</v>
      </c>
      <c r="J4336">
        <v>-17.440000999999999</v>
      </c>
      <c r="K4336">
        <v>594</v>
      </c>
      <c r="L4336">
        <v>140772</v>
      </c>
      <c r="M4336" t="str">
        <f t="shared" si="202"/>
        <v>Mediana</v>
      </c>
      <c r="N4336" t="str">
        <f t="shared" si="203"/>
        <v>M</v>
      </c>
      <c r="O4336">
        <v>2.8658299999999999</v>
      </c>
      <c r="P4336" t="s">
        <v>32</v>
      </c>
      <c r="Q4336">
        <v>3.1779999999999998E-3</v>
      </c>
      <c r="R4336" t="s">
        <v>8</v>
      </c>
      <c r="S4336">
        <v>202.22503699999999</v>
      </c>
      <c r="T4336" t="s">
        <v>13</v>
      </c>
      <c r="U4336">
        <v>413.41474574282859</v>
      </c>
      <c r="V4336">
        <v>23.799999</v>
      </c>
      <c r="W4336">
        <v>6.0179999999999998</v>
      </c>
      <c r="X4336">
        <v>65</v>
      </c>
      <c r="Y4336">
        <v>3.4908600000000001</v>
      </c>
      <c r="Z4336">
        <v>130</v>
      </c>
      <c r="AA4336" t="str">
        <f>IF(Z4336=-1,"Flat",
INDEX({"North","Northeast","East","Southeast","South","Southwest","West","Northwest","North"},
MATCH(Z4336,{0;22.5;67.5;112.5;157.5;202.5;247.5;292.5;337.5},1)))</f>
        <v>Southeast</v>
      </c>
      <c r="AB4336">
        <v>0.58719200000000005</v>
      </c>
      <c r="AC4336" t="s">
        <v>20</v>
      </c>
      <c r="AD4336">
        <v>1</v>
      </c>
      <c r="AE4336">
        <v>22</v>
      </c>
      <c r="AF4336">
        <v>4.7359999999999998</v>
      </c>
    </row>
    <row r="4337" spans="1:32" x14ac:dyDescent="0.25">
      <c r="A4337">
        <v>5350</v>
      </c>
      <c r="B4337">
        <v>5770</v>
      </c>
      <c r="C4337">
        <v>5770</v>
      </c>
      <c r="D4337">
        <v>27222</v>
      </c>
      <c r="E4337" t="str">
        <f t="shared" si="201"/>
        <v>27222-BRA-P</v>
      </c>
      <c r="F4337" t="s">
        <v>1715</v>
      </c>
      <c r="G4337" t="s">
        <v>76</v>
      </c>
      <c r="H4337" t="s">
        <v>12</v>
      </c>
      <c r="I4337">
        <v>-46.68</v>
      </c>
      <c r="J4337">
        <v>-17.41</v>
      </c>
      <c r="K4337">
        <v>638</v>
      </c>
      <c r="L4337">
        <v>39.713999999999999</v>
      </c>
      <c r="M4337" t="str">
        <f t="shared" si="202"/>
        <v>Pequeña</v>
      </c>
      <c r="N4337" t="str">
        <f t="shared" si="203"/>
        <v>P</v>
      </c>
      <c r="O4337">
        <v>1.9957400000000001</v>
      </c>
      <c r="P4337" t="s">
        <v>7</v>
      </c>
      <c r="Q4337">
        <v>2.3836E-2</v>
      </c>
      <c r="R4337" t="s">
        <v>80</v>
      </c>
      <c r="S4337">
        <v>339.49191300000001</v>
      </c>
      <c r="T4337" t="s">
        <v>70</v>
      </c>
      <c r="U4337">
        <v>3326.0849763599808</v>
      </c>
      <c r="V4337">
        <v>23.6</v>
      </c>
      <c r="W4337">
        <v>6.0129999999999999</v>
      </c>
      <c r="X4337">
        <v>65</v>
      </c>
      <c r="Y4337">
        <v>3.7515200000000002</v>
      </c>
      <c r="Z4337">
        <v>120</v>
      </c>
      <c r="AA4337" t="str">
        <f>IF(Z4337=-1,"Flat",
INDEX({"North","Northeast","East","Southeast","South","Southwest","West","Northwest","North"},
MATCH(Z4337,{0;22.5;67.5;112.5;157.5;202.5;247.5;292.5;337.5},1)))</f>
        <v>Southeast</v>
      </c>
      <c r="AB4337">
        <v>0.73698300000000005</v>
      </c>
      <c r="AC4337" t="s">
        <v>10</v>
      </c>
      <c r="AD4337">
        <v>1</v>
      </c>
      <c r="AE4337">
        <v>22</v>
      </c>
      <c r="AF4337">
        <v>4.7380000000000004</v>
      </c>
    </row>
    <row r="4338" spans="1:32" x14ac:dyDescent="0.25">
      <c r="A4338">
        <v>5352</v>
      </c>
      <c r="B4338">
        <v>5772</v>
      </c>
      <c r="C4338">
        <v>5772</v>
      </c>
      <c r="D4338">
        <v>27224</v>
      </c>
      <c r="E4338" t="str">
        <f t="shared" si="201"/>
        <v>27224-BRA-P</v>
      </c>
      <c r="F4338" t="s">
        <v>1716</v>
      </c>
      <c r="G4338" t="s">
        <v>76</v>
      </c>
      <c r="H4338" t="s">
        <v>12</v>
      </c>
      <c r="I4338">
        <v>-46.98</v>
      </c>
      <c r="J4338">
        <v>-17.280000999999999</v>
      </c>
      <c r="K4338">
        <v>662</v>
      </c>
      <c r="L4338">
        <v>30</v>
      </c>
      <c r="M4338" t="str">
        <f t="shared" si="202"/>
        <v>Pequeña</v>
      </c>
      <c r="N4338" t="str">
        <f t="shared" si="203"/>
        <v>P</v>
      </c>
      <c r="O4338">
        <v>1.11019</v>
      </c>
      <c r="P4338" t="s">
        <v>7</v>
      </c>
      <c r="Q4338">
        <v>5.5620000000000001E-3</v>
      </c>
      <c r="R4338" t="s">
        <v>8</v>
      </c>
      <c r="S4338">
        <v>98.130104000000003</v>
      </c>
      <c r="T4338" t="s">
        <v>19</v>
      </c>
      <c r="U4338">
        <v>2546.6275194368231</v>
      </c>
      <c r="V4338">
        <v>23.5</v>
      </c>
      <c r="W4338">
        <v>5.9880000000000004</v>
      </c>
      <c r="X4338">
        <v>88.22</v>
      </c>
      <c r="Y4338">
        <v>3.3340900000000002</v>
      </c>
      <c r="Z4338">
        <v>88</v>
      </c>
      <c r="AA4338" t="str">
        <f>IF(Z4338=-1,"Flat",
INDEX({"North","Northeast","East","Southeast","South","Southwest","West","Northwest","North"},
MATCH(Z4338,{0;22.5;67.5;112.5;157.5;202.5;247.5;292.5;337.5},1)))</f>
        <v>East</v>
      </c>
      <c r="AB4338">
        <v>0.59685299999999997</v>
      </c>
      <c r="AC4338" t="s">
        <v>20</v>
      </c>
      <c r="AD4338">
        <v>1</v>
      </c>
      <c r="AE4338">
        <v>22</v>
      </c>
      <c r="AF4338">
        <v>4.7149999999999999</v>
      </c>
    </row>
    <row r="4339" spans="1:32" x14ac:dyDescent="0.25">
      <c r="A4339">
        <v>5354</v>
      </c>
      <c r="B4339">
        <v>5774</v>
      </c>
      <c r="C4339">
        <v>5774</v>
      </c>
      <c r="D4339">
        <v>27226</v>
      </c>
      <c r="E4339" t="str">
        <f t="shared" si="201"/>
        <v>27226-BRA-P</v>
      </c>
      <c r="F4339" t="s">
        <v>1717</v>
      </c>
      <c r="G4339" t="s">
        <v>76</v>
      </c>
      <c r="H4339" t="s">
        <v>12</v>
      </c>
      <c r="I4339">
        <v>-46.689999</v>
      </c>
      <c r="J4339">
        <v>-17.43</v>
      </c>
      <c r="K4339">
        <v>642</v>
      </c>
      <c r="L4339">
        <v>30</v>
      </c>
      <c r="M4339" t="str">
        <f t="shared" si="202"/>
        <v>Pequeña</v>
      </c>
      <c r="N4339" t="str">
        <f t="shared" si="203"/>
        <v>P</v>
      </c>
      <c r="O4339">
        <v>1.5471200000000001</v>
      </c>
      <c r="P4339" t="s">
        <v>7</v>
      </c>
      <c r="Q4339">
        <v>1.8671E-2</v>
      </c>
      <c r="R4339" t="s">
        <v>80</v>
      </c>
      <c r="S4339">
        <v>217.50413499999999</v>
      </c>
      <c r="T4339" t="s">
        <v>23</v>
      </c>
      <c r="U4339">
        <v>1084.556918983895</v>
      </c>
      <c r="V4339">
        <v>23.6</v>
      </c>
      <c r="W4339">
        <v>6.0149999999999997</v>
      </c>
      <c r="X4339">
        <v>65</v>
      </c>
      <c r="Y4339">
        <v>3.78389</v>
      </c>
      <c r="Z4339">
        <v>120</v>
      </c>
      <c r="AA4339" t="str">
        <f>IF(Z4339=-1,"Flat",
INDEX({"North","Northeast","East","Southeast","South","Southwest","West","Northwest","North"},
MATCH(Z4339,{0;22.5;67.5;112.5;157.5;202.5;247.5;292.5;337.5},1)))</f>
        <v>Southeast</v>
      </c>
      <c r="AB4339">
        <v>0.59343000000000001</v>
      </c>
      <c r="AC4339" t="s">
        <v>20</v>
      </c>
      <c r="AD4339">
        <v>1</v>
      </c>
      <c r="AE4339">
        <v>22</v>
      </c>
      <c r="AF4339">
        <v>4.74</v>
      </c>
    </row>
    <row r="4340" spans="1:32" x14ac:dyDescent="0.25">
      <c r="A4340">
        <v>5356</v>
      </c>
      <c r="B4340">
        <v>5776</v>
      </c>
      <c r="C4340">
        <v>5776</v>
      </c>
      <c r="D4340">
        <v>27228</v>
      </c>
      <c r="E4340" t="str">
        <f t="shared" si="201"/>
        <v>27228-BRA-P</v>
      </c>
      <c r="F4340" t="s">
        <v>1718</v>
      </c>
      <c r="G4340" t="s">
        <v>76</v>
      </c>
      <c r="H4340" t="s">
        <v>12</v>
      </c>
      <c r="I4340">
        <v>-46.830002</v>
      </c>
      <c r="J4340">
        <v>-17.549999</v>
      </c>
      <c r="K4340">
        <v>698</v>
      </c>
      <c r="L4340">
        <v>1252.5200199999999</v>
      </c>
      <c r="M4340" t="str">
        <f t="shared" si="202"/>
        <v>Pequeña</v>
      </c>
      <c r="N4340" t="str">
        <f t="shared" si="203"/>
        <v>P</v>
      </c>
      <c r="O4340">
        <v>0.86306400000000005</v>
      </c>
      <c r="P4340" t="s">
        <v>7</v>
      </c>
      <c r="Q4340">
        <v>-8.7399999999999995E-3</v>
      </c>
      <c r="R4340" t="s">
        <v>8</v>
      </c>
      <c r="S4340">
        <v>145.784302</v>
      </c>
      <c r="T4340" t="s">
        <v>49</v>
      </c>
      <c r="U4340">
        <v>14442.491013256429</v>
      </c>
      <c r="V4340">
        <v>23.299999</v>
      </c>
      <c r="W4340">
        <v>5.9960000000000004</v>
      </c>
      <c r="X4340">
        <v>65</v>
      </c>
      <c r="Y4340">
        <v>3.2688899999999999</v>
      </c>
      <c r="Z4340">
        <v>130</v>
      </c>
      <c r="AA4340" t="str">
        <f>IF(Z4340=-1,"Flat",
INDEX({"North","Northeast","East","Southeast","South","Southwest","West","Northwest","North"},
MATCH(Z4340,{0;22.5;67.5;112.5;157.5;202.5;247.5;292.5;337.5},1)))</f>
        <v>Southeast</v>
      </c>
      <c r="AB4340">
        <v>0.59648199999999996</v>
      </c>
      <c r="AC4340" t="s">
        <v>20</v>
      </c>
      <c r="AD4340">
        <v>2.5</v>
      </c>
      <c r="AE4340">
        <v>22</v>
      </c>
      <c r="AF4340">
        <v>4.718</v>
      </c>
    </row>
    <row r="4341" spans="1:32" x14ac:dyDescent="0.25">
      <c r="A4341">
        <v>5365</v>
      </c>
      <c r="B4341">
        <v>5785</v>
      </c>
      <c r="C4341">
        <v>5785</v>
      </c>
      <c r="D4341">
        <v>27237</v>
      </c>
      <c r="E4341" t="str">
        <f t="shared" si="201"/>
        <v>27237-BRA-P</v>
      </c>
      <c r="F4341" t="s">
        <v>1719</v>
      </c>
      <c r="G4341" t="s">
        <v>76</v>
      </c>
      <c r="H4341" t="s">
        <v>12</v>
      </c>
      <c r="I4341">
        <v>-50.579200999999998</v>
      </c>
      <c r="J4341">
        <v>-22.420300000000001</v>
      </c>
      <c r="K4341">
        <v>518</v>
      </c>
      <c r="L4341">
        <v>693.99099999999999</v>
      </c>
      <c r="M4341" t="str">
        <f t="shared" si="202"/>
        <v>Pequeña</v>
      </c>
      <c r="N4341" t="str">
        <f t="shared" si="203"/>
        <v>P</v>
      </c>
      <c r="O4341">
        <v>1.20468</v>
      </c>
      <c r="P4341" t="s">
        <v>7</v>
      </c>
      <c r="Q4341">
        <v>7.9500000000000003E-4</v>
      </c>
      <c r="R4341" t="s">
        <v>8</v>
      </c>
      <c r="S4341">
        <v>103.706963</v>
      </c>
      <c r="T4341" t="s">
        <v>19</v>
      </c>
      <c r="U4341">
        <v>62.387080931191853</v>
      </c>
      <c r="V4341">
        <v>22.799999</v>
      </c>
      <c r="W4341">
        <v>5.6509999999999998</v>
      </c>
      <c r="X4341">
        <v>65</v>
      </c>
      <c r="Y4341">
        <v>5.7179500000000001</v>
      </c>
      <c r="Z4341">
        <v>180</v>
      </c>
      <c r="AA4341" t="str">
        <f>IF(Z4341=-1,"Flat",
INDEX({"North","Northeast","East","Southeast","South","Southwest","West","Northwest","North"},
MATCH(Z4341,{0;22.5;67.5;112.5;157.5;202.5;247.5;292.5;337.5},1)))</f>
        <v>South</v>
      </c>
      <c r="AB4341">
        <v>0.59656600000000004</v>
      </c>
      <c r="AC4341" t="s">
        <v>20</v>
      </c>
      <c r="AD4341">
        <v>2</v>
      </c>
      <c r="AE4341">
        <v>24</v>
      </c>
      <c r="AF4341">
        <v>4.4809999999999999</v>
      </c>
    </row>
    <row r="4342" spans="1:32" x14ac:dyDescent="0.25">
      <c r="A4342">
        <v>5366</v>
      </c>
      <c r="B4342">
        <v>5786</v>
      </c>
      <c r="C4342">
        <v>5786</v>
      </c>
      <c r="D4342">
        <v>27238</v>
      </c>
      <c r="E4342" t="str">
        <f t="shared" si="201"/>
        <v>27238-BRA-P</v>
      </c>
      <c r="F4342" t="s">
        <v>1720</v>
      </c>
      <c r="G4342" t="s">
        <v>76</v>
      </c>
      <c r="H4342" t="s">
        <v>12</v>
      </c>
      <c r="I4342">
        <v>-43.987701000000001</v>
      </c>
      <c r="J4342">
        <v>-6.4317000000000002</v>
      </c>
      <c r="K4342">
        <v>286</v>
      </c>
      <c r="L4342">
        <v>30</v>
      </c>
      <c r="M4342" t="str">
        <f t="shared" si="202"/>
        <v>Pequeña</v>
      </c>
      <c r="N4342" t="str">
        <f t="shared" si="203"/>
        <v>P</v>
      </c>
      <c r="O4342">
        <v>0.21742800000000001</v>
      </c>
      <c r="P4342" t="s">
        <v>7</v>
      </c>
      <c r="Q4342">
        <v>1.0329E-2</v>
      </c>
      <c r="R4342" t="s">
        <v>80</v>
      </c>
      <c r="S4342">
        <v>203.19859299999999</v>
      </c>
      <c r="T4342" t="s">
        <v>23</v>
      </c>
      <c r="U4342">
        <v>54.249630367351791</v>
      </c>
      <c r="V4342">
        <v>26.799999</v>
      </c>
      <c r="W4342">
        <v>5.73</v>
      </c>
      <c r="X4342">
        <v>70</v>
      </c>
      <c r="Y4342">
        <v>4.2825499999999996</v>
      </c>
      <c r="Z4342">
        <v>80</v>
      </c>
      <c r="AA4342" t="str">
        <f>IF(Z4342=-1,"Flat",
INDEX({"North","Northeast","East","Southeast","South","Southwest","West","Northwest","North"},
MATCH(Z4342,{0;22.5;67.5;112.5;157.5;202.5;247.5;292.5;337.5},1)))</f>
        <v>East</v>
      </c>
      <c r="AB4342">
        <v>0.67421500000000001</v>
      </c>
      <c r="AC4342" t="s">
        <v>10</v>
      </c>
      <c r="AD4342">
        <v>1</v>
      </c>
      <c r="AE4342">
        <v>13</v>
      </c>
      <c r="AF4342">
        <v>4.4649999999999999</v>
      </c>
    </row>
    <row r="4343" spans="1:32" x14ac:dyDescent="0.25">
      <c r="A4343">
        <v>5371</v>
      </c>
      <c r="B4343">
        <v>5791</v>
      </c>
      <c r="C4343">
        <v>5791</v>
      </c>
      <c r="D4343">
        <v>27243</v>
      </c>
      <c r="E4343" t="str">
        <f t="shared" si="201"/>
        <v>27243-BRA-P</v>
      </c>
      <c r="F4343" t="s">
        <v>1721</v>
      </c>
      <c r="G4343" t="s">
        <v>76</v>
      </c>
      <c r="H4343" t="s">
        <v>12</v>
      </c>
      <c r="I4343">
        <v>-52.4617</v>
      </c>
      <c r="J4343">
        <v>-23.081600000000002</v>
      </c>
      <c r="K4343">
        <v>466</v>
      </c>
      <c r="L4343">
        <v>382.18099999999998</v>
      </c>
      <c r="M4343" t="str">
        <f t="shared" si="202"/>
        <v>Pequeña</v>
      </c>
      <c r="N4343" t="str">
        <f t="shared" si="203"/>
        <v>P</v>
      </c>
      <c r="O4343">
        <v>0.404252</v>
      </c>
      <c r="P4343" t="s">
        <v>7</v>
      </c>
      <c r="Q4343">
        <v>-1.1919999999999999E-3</v>
      </c>
      <c r="R4343" t="s">
        <v>8</v>
      </c>
      <c r="S4343">
        <v>317.86239599999999</v>
      </c>
      <c r="T4343" t="s">
        <v>30</v>
      </c>
      <c r="U4343">
        <v>107.7604264330145</v>
      </c>
      <c r="V4343">
        <v>22.6</v>
      </c>
      <c r="W4343">
        <v>5.5990000000000002</v>
      </c>
      <c r="X4343">
        <v>65</v>
      </c>
      <c r="Y4343">
        <v>6.2840999999999996</v>
      </c>
      <c r="Z4343">
        <v>150</v>
      </c>
      <c r="AA4343" t="str">
        <f>IF(Z4343=-1,"Flat",
INDEX({"North","Northeast","East","Southeast","South","Southwest","West","Northwest","North"},
MATCH(Z4343,{0;22.5;67.5;112.5;157.5;202.5;247.5;292.5;337.5},1)))</f>
        <v>Southeast</v>
      </c>
      <c r="AB4343">
        <v>0.74495100000000003</v>
      </c>
      <c r="AC4343" t="s">
        <v>10</v>
      </c>
      <c r="AD4343">
        <v>1</v>
      </c>
      <c r="AE4343">
        <v>24</v>
      </c>
      <c r="AF4343">
        <v>4.4480000000000022</v>
      </c>
    </row>
    <row r="4344" spans="1:32" x14ac:dyDescent="0.25">
      <c r="A4344">
        <v>5384</v>
      </c>
      <c r="B4344">
        <v>5804</v>
      </c>
      <c r="C4344">
        <v>5804</v>
      </c>
      <c r="D4344">
        <v>27256</v>
      </c>
      <c r="E4344" t="str">
        <f t="shared" si="201"/>
        <v>27256-BRA-P</v>
      </c>
      <c r="F4344" t="s">
        <v>1722</v>
      </c>
      <c r="G4344" t="s">
        <v>76</v>
      </c>
      <c r="H4344" t="s">
        <v>12</v>
      </c>
      <c r="I4344">
        <v>-51.1875</v>
      </c>
      <c r="J4344">
        <v>-19.6752</v>
      </c>
      <c r="K4344">
        <v>381</v>
      </c>
      <c r="L4344">
        <v>532.03499999999997</v>
      </c>
      <c r="M4344" t="str">
        <f t="shared" si="202"/>
        <v>Pequeña</v>
      </c>
      <c r="N4344" t="str">
        <f t="shared" si="203"/>
        <v>P</v>
      </c>
      <c r="O4344">
        <v>1.16462</v>
      </c>
      <c r="P4344" t="s">
        <v>7</v>
      </c>
      <c r="Q4344">
        <v>-6.7539999999999996E-3</v>
      </c>
      <c r="R4344" t="s">
        <v>8</v>
      </c>
      <c r="S4344">
        <v>160.67681899999999</v>
      </c>
      <c r="T4344" t="s">
        <v>13</v>
      </c>
      <c r="U4344">
        <v>13088.10324679491</v>
      </c>
      <c r="V4344">
        <v>25</v>
      </c>
      <c r="W4344">
        <v>5.891</v>
      </c>
      <c r="X4344">
        <v>60</v>
      </c>
      <c r="Y4344">
        <v>4.38009</v>
      </c>
      <c r="Z4344">
        <v>45</v>
      </c>
      <c r="AA4344" t="str">
        <f>IF(Z4344=-1,"Flat",
INDEX({"North","Northeast","East","Southeast","South","Southwest","West","Northwest","North"},
MATCH(Z4344,{0;22.5;67.5;112.5;157.5;202.5;247.5;292.5;337.5},1)))</f>
        <v>Northeast</v>
      </c>
      <c r="AB4344">
        <v>0.59225300000000003</v>
      </c>
      <c r="AC4344" t="s">
        <v>20</v>
      </c>
      <c r="AD4344">
        <v>1</v>
      </c>
      <c r="AE4344">
        <v>23</v>
      </c>
      <c r="AF4344">
        <v>4.6150000000000002</v>
      </c>
    </row>
    <row r="4345" spans="1:32" x14ac:dyDescent="0.25">
      <c r="A4345">
        <v>5390</v>
      </c>
      <c r="B4345">
        <v>5810</v>
      </c>
      <c r="C4345">
        <v>5810</v>
      </c>
      <c r="D4345">
        <v>27262</v>
      </c>
      <c r="E4345" t="str">
        <f t="shared" si="201"/>
        <v>27262-BRA-P</v>
      </c>
      <c r="F4345" t="s">
        <v>1723</v>
      </c>
      <c r="G4345" t="s">
        <v>76</v>
      </c>
      <c r="H4345" t="s">
        <v>12</v>
      </c>
      <c r="I4345">
        <v>-56.4758</v>
      </c>
      <c r="J4345">
        <v>-9.6655999999999995</v>
      </c>
      <c r="K4345">
        <v>273</v>
      </c>
      <c r="L4345">
        <v>1745.74</v>
      </c>
      <c r="M4345" t="str">
        <f t="shared" si="202"/>
        <v>Pequeña</v>
      </c>
      <c r="N4345" t="str">
        <f t="shared" si="203"/>
        <v>P</v>
      </c>
      <c r="O4345">
        <v>0.41174300000000003</v>
      </c>
      <c r="P4345" t="s">
        <v>7</v>
      </c>
      <c r="Q4345">
        <v>-3.5750000000000001E-3</v>
      </c>
      <c r="R4345" t="s">
        <v>8</v>
      </c>
      <c r="S4345">
        <v>33.690066999999999</v>
      </c>
      <c r="T4345" t="s">
        <v>9</v>
      </c>
      <c r="U4345">
        <v>50270.820137771057</v>
      </c>
      <c r="V4345">
        <v>25.799999</v>
      </c>
      <c r="W4345">
        <v>5.5469999999999997</v>
      </c>
      <c r="X4345">
        <v>70</v>
      </c>
      <c r="Y4345">
        <v>3.7561200000000001</v>
      </c>
      <c r="Z4345">
        <v>135</v>
      </c>
      <c r="AA4345" t="str">
        <f>IF(Z4345=-1,"Flat",
INDEX({"North","Northeast","East","Southeast","South","Southwest","West","Northwest","North"},
MATCH(Z4345,{0;22.5;67.5;112.5;157.5;202.5;247.5;292.5;337.5},1)))</f>
        <v>Southeast</v>
      </c>
      <c r="AB4345">
        <v>0.74778100000000003</v>
      </c>
      <c r="AC4345" t="s">
        <v>10</v>
      </c>
      <c r="AD4345">
        <v>1</v>
      </c>
      <c r="AE4345">
        <v>16</v>
      </c>
      <c r="AF4345">
        <v>4.3460000000000001</v>
      </c>
    </row>
    <row r="4346" spans="1:32" x14ac:dyDescent="0.25">
      <c r="A4346">
        <v>5395</v>
      </c>
      <c r="B4346">
        <v>5815</v>
      </c>
      <c r="C4346">
        <v>5815</v>
      </c>
      <c r="D4346">
        <v>27267</v>
      </c>
      <c r="E4346" t="str">
        <f t="shared" si="201"/>
        <v>27267-BRA-P</v>
      </c>
      <c r="F4346" t="s">
        <v>1724</v>
      </c>
      <c r="G4346" t="s">
        <v>76</v>
      </c>
      <c r="H4346" t="s">
        <v>12</v>
      </c>
      <c r="I4346">
        <v>-43.291697999999997</v>
      </c>
      <c r="J4346">
        <v>-22.163601</v>
      </c>
      <c r="K4346">
        <v>284</v>
      </c>
      <c r="L4346">
        <v>30</v>
      </c>
      <c r="M4346" t="str">
        <f t="shared" si="202"/>
        <v>Pequeña</v>
      </c>
      <c r="N4346" t="str">
        <f t="shared" si="203"/>
        <v>P</v>
      </c>
      <c r="O4346">
        <v>1.85717</v>
      </c>
      <c r="P4346" t="s">
        <v>7</v>
      </c>
      <c r="Q4346">
        <v>-7.9450000000000007E-3</v>
      </c>
      <c r="R4346" t="s">
        <v>8</v>
      </c>
      <c r="S4346">
        <v>154.02560399999999</v>
      </c>
      <c r="T4346" t="s">
        <v>49</v>
      </c>
      <c r="U4346">
        <v>12.42099279723487</v>
      </c>
      <c r="V4346">
        <v>22.799999</v>
      </c>
      <c r="W4346">
        <v>5.0890000000000004</v>
      </c>
      <c r="X4346">
        <v>80.56</v>
      </c>
      <c r="Y4346">
        <v>4.3750799999999996</v>
      </c>
      <c r="Z4346">
        <v>104.7</v>
      </c>
      <c r="AA4346" t="str">
        <f>IF(Z4346=-1,"Flat",
INDEX({"North","Northeast","East","Southeast","South","Southwest","West","Northwest","North"},
MATCH(Z4346,{0;22.5;67.5;112.5;157.5;202.5;247.5;292.5;337.5},1)))</f>
        <v>East</v>
      </c>
      <c r="AB4346">
        <v>0.74076399999999998</v>
      </c>
      <c r="AC4346" t="s">
        <v>10</v>
      </c>
      <c r="AD4346">
        <v>1</v>
      </c>
      <c r="AE4346">
        <v>22</v>
      </c>
      <c r="AF4346">
        <v>4.0090000000000012</v>
      </c>
    </row>
    <row r="4347" spans="1:32" x14ac:dyDescent="0.25">
      <c r="A4347">
        <v>5400</v>
      </c>
      <c r="B4347">
        <v>5820</v>
      </c>
      <c r="C4347">
        <v>5820</v>
      </c>
      <c r="D4347">
        <v>27272</v>
      </c>
      <c r="E4347" t="str">
        <f t="shared" si="201"/>
        <v>27272-BRA-P</v>
      </c>
      <c r="F4347" t="s">
        <v>1725</v>
      </c>
      <c r="G4347" t="s">
        <v>76</v>
      </c>
      <c r="H4347" t="s">
        <v>12</v>
      </c>
      <c r="I4347">
        <v>-52.602401999999998</v>
      </c>
      <c r="J4347">
        <v>-23.284099999999999</v>
      </c>
      <c r="K4347">
        <v>353</v>
      </c>
      <c r="L4347">
        <v>626.10400000000004</v>
      </c>
      <c r="M4347" t="str">
        <f t="shared" si="202"/>
        <v>Pequeña</v>
      </c>
      <c r="N4347" t="str">
        <f t="shared" si="203"/>
        <v>P</v>
      </c>
      <c r="O4347">
        <v>1.38079</v>
      </c>
      <c r="P4347" t="s">
        <v>7</v>
      </c>
      <c r="Q4347">
        <v>1.1122999999999999E-2</v>
      </c>
      <c r="R4347" t="s">
        <v>80</v>
      </c>
      <c r="S4347">
        <v>187.12501499999999</v>
      </c>
      <c r="T4347" t="s">
        <v>13</v>
      </c>
      <c r="U4347">
        <v>72.414997092914362</v>
      </c>
      <c r="V4347">
        <v>23.200001</v>
      </c>
      <c r="W4347">
        <v>5.5519999999999996</v>
      </c>
      <c r="X4347">
        <v>65</v>
      </c>
      <c r="Y4347">
        <v>5.2182500000000003</v>
      </c>
      <c r="Z4347">
        <v>135</v>
      </c>
      <c r="AA4347" t="str">
        <f>IF(Z4347=-1,"Flat",
INDEX({"North","Northeast","East","Southeast","South","Southwest","West","Northwest","North"},
MATCH(Z4347,{0;22.5;67.5;112.5;157.5;202.5;247.5;292.5;337.5},1)))</f>
        <v>Southeast</v>
      </c>
      <c r="AB4347">
        <v>0.66753200000000001</v>
      </c>
      <c r="AC4347" t="s">
        <v>10</v>
      </c>
      <c r="AD4347">
        <v>1.2</v>
      </c>
      <c r="AE4347">
        <v>24</v>
      </c>
      <c r="AF4347">
        <v>4.3929999999999998</v>
      </c>
    </row>
    <row r="4348" spans="1:32" x14ac:dyDescent="0.25">
      <c r="A4348">
        <v>5404</v>
      </c>
      <c r="B4348">
        <v>5824</v>
      </c>
      <c r="C4348">
        <v>5824</v>
      </c>
      <c r="D4348">
        <v>27276</v>
      </c>
      <c r="E4348" t="str">
        <f t="shared" si="201"/>
        <v>27276-BRA-P</v>
      </c>
      <c r="F4348" t="s">
        <v>1726</v>
      </c>
      <c r="G4348" t="s">
        <v>76</v>
      </c>
      <c r="H4348" t="s">
        <v>12</v>
      </c>
      <c r="I4348">
        <v>-36.719600999999997</v>
      </c>
      <c r="J4348">
        <v>-5.2640000000000002</v>
      </c>
      <c r="K4348">
        <v>22</v>
      </c>
      <c r="L4348">
        <v>4183.32</v>
      </c>
      <c r="M4348" t="str">
        <f t="shared" si="202"/>
        <v>Pequeña</v>
      </c>
      <c r="N4348" t="str">
        <f t="shared" si="203"/>
        <v>P</v>
      </c>
      <c r="O4348">
        <v>1.2611699999999999</v>
      </c>
      <c r="P4348" t="s">
        <v>7</v>
      </c>
      <c r="Q4348">
        <v>-1.9859999999999999E-3</v>
      </c>
      <c r="R4348" t="s">
        <v>8</v>
      </c>
      <c r="S4348">
        <v>264.80557299999998</v>
      </c>
      <c r="T4348" t="s">
        <v>16</v>
      </c>
      <c r="U4348">
        <v>359.58477367124641</v>
      </c>
      <c r="V4348">
        <v>28.200001</v>
      </c>
      <c r="W4348">
        <v>5.782</v>
      </c>
      <c r="X4348">
        <v>60</v>
      </c>
      <c r="Y4348">
        <v>6.2757800000000001</v>
      </c>
      <c r="Z4348">
        <v>135</v>
      </c>
      <c r="AA4348" t="str">
        <f>IF(Z4348=-1,"Flat",
INDEX({"North","Northeast","East","Southeast","South","Southwest","West","Northwest","North"},
MATCH(Z4348,{0;22.5;67.5;112.5;157.5;202.5;247.5;292.5;337.5},1)))</f>
        <v>Southeast</v>
      </c>
      <c r="AB4348">
        <v>0.66872200000000004</v>
      </c>
      <c r="AC4348" t="s">
        <v>10</v>
      </c>
      <c r="AD4348">
        <v>3</v>
      </c>
      <c r="AE4348">
        <v>6</v>
      </c>
      <c r="AF4348">
        <v>4.4790000000000001</v>
      </c>
    </row>
    <row r="4349" spans="1:32" x14ac:dyDescent="0.25">
      <c r="A4349">
        <v>5405</v>
      </c>
      <c r="B4349">
        <v>5825</v>
      </c>
      <c r="C4349">
        <v>5825</v>
      </c>
      <c r="D4349">
        <v>27277</v>
      </c>
      <c r="E4349" t="str">
        <f t="shared" si="201"/>
        <v>27277-BRA-P</v>
      </c>
      <c r="F4349" t="s">
        <v>1727</v>
      </c>
      <c r="G4349" t="s">
        <v>76</v>
      </c>
      <c r="H4349" t="s">
        <v>12</v>
      </c>
      <c r="I4349">
        <v>-44.529998999999997</v>
      </c>
      <c r="J4349">
        <v>-19.860001</v>
      </c>
      <c r="K4349">
        <v>858</v>
      </c>
      <c r="L4349">
        <v>30</v>
      </c>
      <c r="M4349" t="str">
        <f t="shared" si="202"/>
        <v>Pequeña</v>
      </c>
      <c r="N4349" t="str">
        <f t="shared" si="203"/>
        <v>P</v>
      </c>
      <c r="O4349">
        <v>5.2422800000000001</v>
      </c>
      <c r="P4349" t="s">
        <v>14</v>
      </c>
      <c r="Q4349">
        <v>-4.4096000000000003E-2</v>
      </c>
      <c r="R4349" t="s">
        <v>15</v>
      </c>
      <c r="S4349">
        <v>309.04858400000001</v>
      </c>
      <c r="T4349" t="s">
        <v>30</v>
      </c>
      <c r="U4349">
        <v>2344.1524237892099</v>
      </c>
      <c r="V4349">
        <v>21.4</v>
      </c>
      <c r="W4349">
        <v>5.7050000000000001</v>
      </c>
      <c r="X4349">
        <v>88.22</v>
      </c>
      <c r="Y4349">
        <v>4.5897100000000002</v>
      </c>
      <c r="Z4349">
        <v>88</v>
      </c>
      <c r="AA4349" t="str">
        <f>IF(Z4349=-1,"Flat",
INDEX({"North","Northeast","East","Southeast","South","Southwest","West","Northwest","North"},
MATCH(Z4349,{0;22.5;67.5;112.5;157.5;202.5;247.5;292.5;337.5},1)))</f>
        <v>East</v>
      </c>
      <c r="AB4349">
        <v>0.72324200000000005</v>
      </c>
      <c r="AC4349" t="s">
        <v>10</v>
      </c>
      <c r="AD4349">
        <v>2.5</v>
      </c>
      <c r="AE4349">
        <v>23</v>
      </c>
      <c r="AF4349">
        <v>4.5439999999999996</v>
      </c>
    </row>
    <row r="4350" spans="1:32" x14ac:dyDescent="0.25">
      <c r="A4350">
        <v>5406</v>
      </c>
      <c r="B4350">
        <v>5826</v>
      </c>
      <c r="C4350">
        <v>5826</v>
      </c>
      <c r="D4350">
        <v>27278</v>
      </c>
      <c r="E4350" t="str">
        <f t="shared" si="201"/>
        <v>27278-BRA-M</v>
      </c>
      <c r="F4350" t="s">
        <v>1728</v>
      </c>
      <c r="G4350" t="s">
        <v>76</v>
      </c>
      <c r="H4350" t="s">
        <v>12</v>
      </c>
      <c r="I4350">
        <v>-44.639999000000003</v>
      </c>
      <c r="J4350">
        <v>-19.84</v>
      </c>
      <c r="K4350">
        <v>816</v>
      </c>
      <c r="L4350">
        <v>41335.398439999997</v>
      </c>
      <c r="M4350" t="str">
        <f t="shared" si="202"/>
        <v>Mediana</v>
      </c>
      <c r="N4350" t="str">
        <f t="shared" si="203"/>
        <v>M</v>
      </c>
      <c r="O4350">
        <v>2.48244</v>
      </c>
      <c r="P4350" t="s">
        <v>32</v>
      </c>
      <c r="Q4350">
        <v>-2.5028000000000002E-2</v>
      </c>
      <c r="R4350" t="s">
        <v>15</v>
      </c>
      <c r="S4350">
        <v>307.52844199999998</v>
      </c>
      <c r="T4350" t="s">
        <v>30</v>
      </c>
      <c r="U4350">
        <v>1871.495895482625</v>
      </c>
      <c r="V4350">
        <v>22.1</v>
      </c>
      <c r="W4350">
        <v>5.6829999999999998</v>
      </c>
      <c r="X4350">
        <v>70</v>
      </c>
      <c r="Y4350">
        <v>5.0489100000000002</v>
      </c>
      <c r="Z4350">
        <v>60</v>
      </c>
      <c r="AA4350" t="str">
        <f>IF(Z4350=-1,"Flat",
INDEX({"North","Northeast","East","Southeast","South","Southwest","West","Northwest","North"},
MATCH(Z4350,{0;22.5;67.5;112.5;157.5;202.5;247.5;292.5;337.5},1)))</f>
        <v>Northeast</v>
      </c>
      <c r="AB4350">
        <v>0.73333700000000002</v>
      </c>
      <c r="AC4350" t="s">
        <v>10</v>
      </c>
      <c r="AD4350">
        <v>2.5</v>
      </c>
      <c r="AE4350">
        <v>23</v>
      </c>
      <c r="AF4350">
        <v>4.5170000000000003</v>
      </c>
    </row>
    <row r="4351" spans="1:32" x14ac:dyDescent="0.25">
      <c r="A4351">
        <v>5407</v>
      </c>
      <c r="B4351">
        <v>5827</v>
      </c>
      <c r="C4351">
        <v>5827</v>
      </c>
      <c r="D4351">
        <v>27279</v>
      </c>
      <c r="E4351" t="str">
        <f t="shared" si="201"/>
        <v>27279-BRA-P</v>
      </c>
      <c r="F4351" t="s">
        <v>1729</v>
      </c>
      <c r="G4351" t="s">
        <v>76</v>
      </c>
      <c r="H4351" t="s">
        <v>12</v>
      </c>
      <c r="I4351">
        <v>-46.615699999999997</v>
      </c>
      <c r="J4351">
        <v>-20.716801</v>
      </c>
      <c r="K4351">
        <v>730</v>
      </c>
      <c r="L4351">
        <v>1367.47</v>
      </c>
      <c r="M4351" t="str">
        <f t="shared" si="202"/>
        <v>Pequeña</v>
      </c>
      <c r="N4351" t="str">
        <f t="shared" si="203"/>
        <v>P</v>
      </c>
      <c r="O4351">
        <v>1.5040100000000001</v>
      </c>
      <c r="P4351" t="s">
        <v>7</v>
      </c>
      <c r="Q4351">
        <v>-7.9500000000000003E-4</v>
      </c>
      <c r="R4351" t="s">
        <v>8</v>
      </c>
      <c r="S4351">
        <v>94.899094000000005</v>
      </c>
      <c r="T4351" t="s">
        <v>19</v>
      </c>
      <c r="U4351">
        <v>251.9228689735923</v>
      </c>
      <c r="V4351">
        <v>22.200001</v>
      </c>
      <c r="W4351">
        <v>5.7889999999999997</v>
      </c>
      <c r="X4351">
        <v>65</v>
      </c>
      <c r="Y4351">
        <v>3.8774999999999999</v>
      </c>
      <c r="Z4351">
        <v>135</v>
      </c>
      <c r="AA4351" t="str">
        <f>IF(Z4351=-1,"Flat",
INDEX({"North","Northeast","East","Southeast","South","Southwest","West","Northwest","North"},
MATCH(Z4351,{0;22.5;67.5;112.5;157.5;202.5;247.5;292.5;337.5},1)))</f>
        <v>Southeast</v>
      </c>
      <c r="AB4351">
        <v>0.67222099999999996</v>
      </c>
      <c r="AC4351" t="s">
        <v>10</v>
      </c>
      <c r="AD4351">
        <v>1</v>
      </c>
      <c r="AE4351">
        <v>24</v>
      </c>
      <c r="AF4351">
        <v>4.5830000000000002</v>
      </c>
    </row>
    <row r="4352" spans="1:32" x14ac:dyDescent="0.25">
      <c r="A4352">
        <v>5420</v>
      </c>
      <c r="B4352">
        <v>5840</v>
      </c>
      <c r="C4352">
        <v>5840</v>
      </c>
      <c r="D4352">
        <v>27292</v>
      </c>
      <c r="E4352" t="str">
        <f t="shared" si="201"/>
        <v>27292-BRA-P</v>
      </c>
      <c r="F4352" t="s">
        <v>1730</v>
      </c>
      <c r="G4352" t="s">
        <v>76</v>
      </c>
      <c r="H4352" t="s">
        <v>12</v>
      </c>
      <c r="I4352">
        <v>-46.32</v>
      </c>
      <c r="J4352">
        <v>-18.610001</v>
      </c>
      <c r="K4352">
        <v>985</v>
      </c>
      <c r="L4352">
        <v>30</v>
      </c>
      <c r="M4352" t="str">
        <f t="shared" si="202"/>
        <v>Pequeña</v>
      </c>
      <c r="N4352" t="str">
        <f t="shared" si="203"/>
        <v>P</v>
      </c>
      <c r="O4352">
        <v>0.38409199999999999</v>
      </c>
      <c r="P4352" t="s">
        <v>7</v>
      </c>
      <c r="Q4352">
        <v>-1.6684999999999998E-2</v>
      </c>
      <c r="R4352" t="s">
        <v>15</v>
      </c>
      <c r="S4352">
        <v>311.987213</v>
      </c>
      <c r="T4352" t="s">
        <v>30</v>
      </c>
      <c r="U4352">
        <v>2472.2620397572</v>
      </c>
      <c r="V4352">
        <v>21</v>
      </c>
      <c r="W4352">
        <v>5.7229999999999999</v>
      </c>
      <c r="X4352">
        <v>88.22</v>
      </c>
      <c r="Y4352">
        <v>5.0440899999999997</v>
      </c>
      <c r="Z4352">
        <v>88</v>
      </c>
      <c r="AA4352" t="str">
        <f>IF(Z4352=-1,"Flat",
INDEX({"North","Northeast","East","Southeast","South","Southwest","West","Northwest","North"},
MATCH(Z4352,{0;22.5;67.5;112.5;157.5;202.5;247.5;292.5;337.5},1)))</f>
        <v>East</v>
      </c>
      <c r="AB4352">
        <v>0.59886300000000003</v>
      </c>
      <c r="AC4352" t="s">
        <v>20</v>
      </c>
      <c r="AD4352">
        <v>4.5999999999999996</v>
      </c>
      <c r="AE4352">
        <v>23</v>
      </c>
      <c r="AF4352">
        <v>4.569</v>
      </c>
    </row>
    <row r="4353" spans="1:32" x14ac:dyDescent="0.25">
      <c r="A4353">
        <v>5421</v>
      </c>
      <c r="B4353">
        <v>5841</v>
      </c>
      <c r="C4353">
        <v>5841</v>
      </c>
      <c r="D4353">
        <v>27293</v>
      </c>
      <c r="E4353" t="str">
        <f t="shared" si="201"/>
        <v>27293-BRA-P</v>
      </c>
      <c r="F4353" t="s">
        <v>1731</v>
      </c>
      <c r="G4353" t="s">
        <v>76</v>
      </c>
      <c r="H4353" t="s">
        <v>12</v>
      </c>
      <c r="I4353">
        <v>-46.992699000000002</v>
      </c>
      <c r="J4353">
        <v>-18.940799999999999</v>
      </c>
      <c r="K4353">
        <v>970</v>
      </c>
      <c r="L4353">
        <v>780.83199999999999</v>
      </c>
      <c r="M4353" t="str">
        <f t="shared" si="202"/>
        <v>Pequeña</v>
      </c>
      <c r="N4353" t="str">
        <f t="shared" si="203"/>
        <v>P</v>
      </c>
      <c r="O4353">
        <v>0.81248600000000004</v>
      </c>
      <c r="P4353" t="s">
        <v>7</v>
      </c>
      <c r="Q4353">
        <v>-3.973E-3</v>
      </c>
      <c r="R4353" t="s">
        <v>8</v>
      </c>
      <c r="S4353">
        <v>198.43495200000001</v>
      </c>
      <c r="T4353" t="s">
        <v>13</v>
      </c>
      <c r="U4353">
        <v>70.7038768125297</v>
      </c>
      <c r="V4353">
        <v>21.6</v>
      </c>
      <c r="W4353">
        <v>5.7270000000000003</v>
      </c>
      <c r="X4353">
        <v>65</v>
      </c>
      <c r="Y4353">
        <v>5.2114200000000004</v>
      </c>
      <c r="Z4353">
        <v>90</v>
      </c>
      <c r="AA4353" t="str">
        <f>IF(Z4353=-1,"Flat",
INDEX({"North","Northeast","East","Southeast","South","Southwest","West","Northwest","North"},
MATCH(Z4353,{0;22.5;67.5;112.5;157.5;202.5;247.5;292.5;337.5},1)))</f>
        <v>East</v>
      </c>
      <c r="AB4353">
        <v>0.59530899999999998</v>
      </c>
      <c r="AC4353" t="s">
        <v>20</v>
      </c>
      <c r="AD4353">
        <v>1</v>
      </c>
      <c r="AE4353">
        <v>24</v>
      </c>
      <c r="AF4353">
        <v>4.548</v>
      </c>
    </row>
    <row r="4354" spans="1:32" x14ac:dyDescent="0.25">
      <c r="A4354">
        <v>5426</v>
      </c>
      <c r="B4354">
        <v>5846</v>
      </c>
      <c r="C4354">
        <v>5846</v>
      </c>
      <c r="D4354">
        <v>27298</v>
      </c>
      <c r="E4354" t="str">
        <f t="shared" si="201"/>
        <v>27298-BRA-P</v>
      </c>
      <c r="F4354" t="s">
        <v>1732</v>
      </c>
      <c r="G4354" t="s">
        <v>76</v>
      </c>
      <c r="H4354" t="s">
        <v>12</v>
      </c>
      <c r="I4354">
        <v>-43.397098999999997</v>
      </c>
      <c r="J4354">
        <v>-22.377500999999999</v>
      </c>
      <c r="K4354">
        <v>628</v>
      </c>
      <c r="L4354">
        <v>30</v>
      </c>
      <c r="M4354" t="str">
        <f t="shared" si="202"/>
        <v>Pequeña</v>
      </c>
      <c r="N4354" t="str">
        <f t="shared" si="203"/>
        <v>P</v>
      </c>
      <c r="O4354">
        <v>1.66584</v>
      </c>
      <c r="P4354" t="s">
        <v>7</v>
      </c>
      <c r="Q4354">
        <v>8.3429999999999997E-3</v>
      </c>
      <c r="R4354" t="s">
        <v>8</v>
      </c>
      <c r="S4354">
        <v>205.906509</v>
      </c>
      <c r="T4354" t="s">
        <v>23</v>
      </c>
      <c r="U4354">
        <v>2223.9334977167041</v>
      </c>
      <c r="V4354">
        <v>21.299999</v>
      </c>
      <c r="W4354">
        <v>5.1310000000000002</v>
      </c>
      <c r="X4354">
        <v>80.56</v>
      </c>
      <c r="Y4354">
        <v>5.7343700000000002</v>
      </c>
      <c r="Z4354">
        <v>104.7</v>
      </c>
      <c r="AA4354" t="str">
        <f>IF(Z4354=-1,"Flat",
INDEX({"North","Northeast","East","Southeast","South","Southwest","West","Northwest","North"},
MATCH(Z4354,{0;22.5;67.5;112.5;157.5;202.5;247.5;292.5;337.5},1)))</f>
        <v>East</v>
      </c>
      <c r="AB4354">
        <v>0.59116199999999997</v>
      </c>
      <c r="AC4354" t="s">
        <v>20</v>
      </c>
      <c r="AD4354">
        <v>1</v>
      </c>
      <c r="AE4354">
        <v>23</v>
      </c>
      <c r="AF4354">
        <v>4.1139999999999999</v>
      </c>
    </row>
    <row r="4355" spans="1:32" x14ac:dyDescent="0.25">
      <c r="A4355">
        <v>5428</v>
      </c>
      <c r="B4355">
        <v>5848</v>
      </c>
      <c r="C4355">
        <v>5848</v>
      </c>
      <c r="D4355">
        <v>27300</v>
      </c>
      <c r="E4355" t="str">
        <f t="shared" si="201"/>
        <v>27300-BRA-M</v>
      </c>
      <c r="F4355" t="s">
        <v>1733</v>
      </c>
      <c r="G4355" t="s">
        <v>76</v>
      </c>
      <c r="H4355" t="s">
        <v>12</v>
      </c>
      <c r="I4355">
        <v>-41.119999</v>
      </c>
      <c r="J4355">
        <v>-8.1199999999999992</v>
      </c>
      <c r="K4355">
        <v>362</v>
      </c>
      <c r="L4355">
        <v>106138</v>
      </c>
      <c r="M4355" t="str">
        <f t="shared" si="202"/>
        <v>Mediana</v>
      </c>
      <c r="N4355" t="str">
        <f t="shared" si="203"/>
        <v>M</v>
      </c>
      <c r="O4355">
        <v>0.61296600000000001</v>
      </c>
      <c r="P4355" t="s">
        <v>7</v>
      </c>
      <c r="Q4355">
        <v>-9.1369999999999993E-3</v>
      </c>
      <c r="R4355" t="s">
        <v>8</v>
      </c>
      <c r="S4355">
        <v>332.24145499999997</v>
      </c>
      <c r="T4355" t="s">
        <v>30</v>
      </c>
      <c r="U4355">
        <v>379.10980950478239</v>
      </c>
      <c r="V4355">
        <v>28.1</v>
      </c>
      <c r="W4355">
        <v>6.1109999999999998</v>
      </c>
      <c r="X4355">
        <v>45</v>
      </c>
      <c r="Y4355">
        <v>7.3449200000000001</v>
      </c>
      <c r="Z4355">
        <v>120</v>
      </c>
      <c r="AA4355" t="str">
        <f>IF(Z4355=-1,"Flat",
INDEX({"North","Northeast","East","Southeast","South","Southwest","West","Northwest","North"},
MATCH(Z4355,{0;22.5;67.5;112.5;157.5;202.5;247.5;292.5;337.5},1)))</f>
        <v>Southeast</v>
      </c>
      <c r="AB4355">
        <v>0.74628300000000003</v>
      </c>
      <c r="AC4355" t="s">
        <v>10</v>
      </c>
      <c r="AD4355">
        <v>2</v>
      </c>
      <c r="AE4355">
        <v>12</v>
      </c>
      <c r="AF4355">
        <v>4.72</v>
      </c>
    </row>
    <row r="4356" spans="1:32" x14ac:dyDescent="0.25">
      <c r="A4356">
        <v>5430</v>
      </c>
      <c r="B4356">
        <v>5850</v>
      </c>
      <c r="C4356">
        <v>5850</v>
      </c>
      <c r="D4356">
        <v>27302</v>
      </c>
      <c r="E4356" t="str">
        <f t="shared" si="201"/>
        <v>27302-BRA-P</v>
      </c>
      <c r="F4356" t="s">
        <v>1734</v>
      </c>
      <c r="G4356" t="s">
        <v>76</v>
      </c>
      <c r="H4356" t="s">
        <v>12</v>
      </c>
      <c r="I4356">
        <v>-38.387501</v>
      </c>
      <c r="J4356">
        <v>-3.9062999999999999</v>
      </c>
      <c r="K4356">
        <v>25</v>
      </c>
      <c r="L4356">
        <v>2532.91</v>
      </c>
      <c r="M4356" t="str">
        <f t="shared" si="202"/>
        <v>Pequeña</v>
      </c>
      <c r="N4356" t="str">
        <f t="shared" si="203"/>
        <v>P</v>
      </c>
      <c r="O4356">
        <v>0.58681399999999995</v>
      </c>
      <c r="P4356" t="s">
        <v>7</v>
      </c>
      <c r="Q4356">
        <v>-2.3839999999999998E-3</v>
      </c>
      <c r="R4356" t="s">
        <v>8</v>
      </c>
      <c r="S4356">
        <v>288.43493699999999</v>
      </c>
      <c r="T4356" t="s">
        <v>16</v>
      </c>
      <c r="U4356">
        <v>10.305160946890931</v>
      </c>
      <c r="V4356">
        <v>26.9</v>
      </c>
      <c r="W4356">
        <v>6.1369999999999996</v>
      </c>
      <c r="X4356">
        <v>65</v>
      </c>
      <c r="Y4356">
        <v>6.4664700000000002</v>
      </c>
      <c r="Z4356">
        <v>140</v>
      </c>
      <c r="AA4356" t="str">
        <f>IF(Z4356=-1,"Flat",
INDEX({"North","Northeast","East","Southeast","South","Southwest","West","Northwest","North"},
MATCH(Z4356,{0;22.5;67.5;112.5;157.5;202.5;247.5;292.5;337.5},1)))</f>
        <v>Southeast</v>
      </c>
      <c r="AB4356">
        <v>0.671933</v>
      </c>
      <c r="AC4356" t="s">
        <v>10</v>
      </c>
      <c r="AD4356">
        <v>3</v>
      </c>
      <c r="AE4356">
        <v>6</v>
      </c>
      <c r="AF4356">
        <v>4.7990000000000004</v>
      </c>
    </row>
    <row r="4357" spans="1:32" x14ac:dyDescent="0.25">
      <c r="A4357">
        <v>5431</v>
      </c>
      <c r="B4357">
        <v>5851</v>
      </c>
      <c r="C4357">
        <v>5851</v>
      </c>
      <c r="D4357">
        <v>27303</v>
      </c>
      <c r="E4357" t="str">
        <f t="shared" ref="E4357:E4420" si="204">TEXT(D4357,"00000") &amp; "-" &amp; UPPER(LEFT(G4358,3)) &amp; "-" &amp; N4357</f>
        <v>27303-BRA-M</v>
      </c>
      <c r="F4357" t="s">
        <v>1735</v>
      </c>
      <c r="G4357" t="s">
        <v>76</v>
      </c>
      <c r="H4357" t="s">
        <v>12</v>
      </c>
      <c r="I4357">
        <v>-38.877200999999999</v>
      </c>
      <c r="J4357">
        <v>-3.5867</v>
      </c>
      <c r="K4357">
        <v>27</v>
      </c>
      <c r="L4357">
        <v>58265.80077999999</v>
      </c>
      <c r="M4357" t="str">
        <f t="shared" ref="M4357:M4420" si="205">IF(L4357&lt;20000,"Pequeña",IF(L4357&lt;200000,"Mediana","Grande"))</f>
        <v>Mediana</v>
      </c>
      <c r="N4357" t="str">
        <f t="shared" ref="N4357:N4420" si="206">LEFT(M4357,1)</f>
        <v>M</v>
      </c>
      <c r="O4357">
        <v>0.377133</v>
      </c>
      <c r="P4357" t="s">
        <v>7</v>
      </c>
      <c r="Q4357">
        <v>-3.973E-3</v>
      </c>
      <c r="R4357" t="s">
        <v>8</v>
      </c>
      <c r="S4357">
        <v>299.47589099999999</v>
      </c>
      <c r="T4357" t="s">
        <v>30</v>
      </c>
      <c r="U4357">
        <v>1040.6600250711449</v>
      </c>
      <c r="V4357">
        <v>27.1</v>
      </c>
      <c r="W4357">
        <v>5.9980000000000002</v>
      </c>
      <c r="X4357">
        <v>80</v>
      </c>
      <c r="Y4357">
        <v>6.6005799999999999</v>
      </c>
      <c r="Z4357">
        <v>135</v>
      </c>
      <c r="AA4357" t="str">
        <f>IF(Z4357=-1,"Flat",
INDEX({"North","Northeast","East","Southeast","South","Southwest","West","Northwest","North"},
MATCH(Z4357,{0;22.5;67.5;112.5;157.5;202.5;247.5;292.5;337.5},1)))</f>
        <v>Southeast</v>
      </c>
      <c r="AB4357">
        <v>0.74846999999999997</v>
      </c>
      <c r="AC4357" t="s">
        <v>10</v>
      </c>
      <c r="AD4357">
        <v>2.5</v>
      </c>
      <c r="AE4357">
        <v>6</v>
      </c>
      <c r="AF4357">
        <v>4.6849999999999996</v>
      </c>
    </row>
    <row r="4358" spans="1:32" x14ac:dyDescent="0.25">
      <c r="A4358">
        <v>5432</v>
      </c>
      <c r="B4358">
        <v>5852</v>
      </c>
      <c r="C4358">
        <v>5852</v>
      </c>
      <c r="D4358">
        <v>27304</v>
      </c>
      <c r="E4358" t="str">
        <f t="shared" si="204"/>
        <v>27304-BRA-P</v>
      </c>
      <c r="F4358" t="s">
        <v>1736</v>
      </c>
      <c r="G4358" t="s">
        <v>76</v>
      </c>
      <c r="H4358" t="s">
        <v>12</v>
      </c>
      <c r="I4358">
        <v>-39.716599000000002</v>
      </c>
      <c r="J4358">
        <v>-5.4557000000000002</v>
      </c>
      <c r="K4358">
        <v>496</v>
      </c>
      <c r="L4358">
        <v>30</v>
      </c>
      <c r="M4358" t="str">
        <f t="shared" si="205"/>
        <v>Pequeña</v>
      </c>
      <c r="N4358" t="str">
        <f t="shared" si="206"/>
        <v>P</v>
      </c>
      <c r="O4358">
        <v>0.63388199999999995</v>
      </c>
      <c r="P4358" t="s">
        <v>7</v>
      </c>
      <c r="Q4358">
        <v>7.9500000000000003E-4</v>
      </c>
      <c r="R4358" t="s">
        <v>8</v>
      </c>
      <c r="S4358">
        <v>144.16235399999999</v>
      </c>
      <c r="T4358" t="s">
        <v>49</v>
      </c>
      <c r="U4358">
        <v>1.3564614677143929</v>
      </c>
      <c r="V4358">
        <v>25.4</v>
      </c>
      <c r="W4358">
        <v>5.7149999999999999</v>
      </c>
      <c r="X4358">
        <v>80.37</v>
      </c>
      <c r="Y4358">
        <v>5.6567499999999997</v>
      </c>
      <c r="Z4358">
        <v>107.9</v>
      </c>
      <c r="AA4358" t="str">
        <f>IF(Z4358=-1,"Flat",
INDEX({"North","Northeast","East","Southeast","South","Southwest","West","Northwest","North"},
MATCH(Z4358,{0;22.5;67.5;112.5;157.5;202.5;247.5;292.5;337.5},1)))</f>
        <v>East</v>
      </c>
      <c r="AB4358">
        <v>0.59714400000000001</v>
      </c>
      <c r="AC4358" t="s">
        <v>20</v>
      </c>
      <c r="AD4358">
        <v>1</v>
      </c>
      <c r="AE4358">
        <v>8</v>
      </c>
      <c r="AF4358">
        <v>4.476</v>
      </c>
    </row>
    <row r="4359" spans="1:32" x14ac:dyDescent="0.25">
      <c r="A4359">
        <v>5434</v>
      </c>
      <c r="B4359">
        <v>5854</v>
      </c>
      <c r="C4359">
        <v>5854</v>
      </c>
      <c r="D4359">
        <v>27306</v>
      </c>
      <c r="E4359" t="str">
        <f t="shared" si="204"/>
        <v>27306-BRA-P</v>
      </c>
      <c r="F4359" t="s">
        <v>1737</v>
      </c>
      <c r="G4359" t="s">
        <v>76</v>
      </c>
      <c r="H4359" t="s">
        <v>12</v>
      </c>
      <c r="I4359">
        <v>-54.476101</v>
      </c>
      <c r="J4359">
        <v>-16.622999</v>
      </c>
      <c r="K4359">
        <v>266</v>
      </c>
      <c r="L4359">
        <v>4532.5200000000004</v>
      </c>
      <c r="M4359" t="str">
        <f t="shared" si="205"/>
        <v>Pequeña</v>
      </c>
      <c r="N4359" t="str">
        <f t="shared" si="206"/>
        <v>P</v>
      </c>
      <c r="O4359">
        <v>1.55735</v>
      </c>
      <c r="P4359" t="s">
        <v>7</v>
      </c>
      <c r="Q4359">
        <v>2.3839999999999998E-3</v>
      </c>
      <c r="R4359" t="s">
        <v>8</v>
      </c>
      <c r="S4359">
        <v>116.095421</v>
      </c>
      <c r="T4359" t="s">
        <v>49</v>
      </c>
      <c r="U4359">
        <v>2767.2963428581011</v>
      </c>
      <c r="V4359">
        <v>26.1</v>
      </c>
      <c r="W4359">
        <v>5.8140000000000001</v>
      </c>
      <c r="X4359">
        <v>60</v>
      </c>
      <c r="Y4359">
        <v>3.1701100000000002</v>
      </c>
      <c r="Z4359">
        <v>130</v>
      </c>
      <c r="AA4359" t="str">
        <f>IF(Z4359=-1,"Flat",
INDEX({"North","Northeast","East","Southeast","South","Southwest","West","Northwest","North"},
MATCH(Z4359,{0;22.5;67.5;112.5;157.5;202.5;247.5;292.5;337.5},1)))</f>
        <v>Southeast</v>
      </c>
      <c r="AB4359">
        <v>0.59305600000000003</v>
      </c>
      <c r="AC4359" t="s">
        <v>20</v>
      </c>
      <c r="AD4359">
        <v>1</v>
      </c>
      <c r="AE4359">
        <v>21</v>
      </c>
      <c r="AF4359">
        <v>4.5350000000000001</v>
      </c>
    </row>
    <row r="4360" spans="1:32" x14ac:dyDescent="0.25">
      <c r="A4360">
        <v>5435</v>
      </c>
      <c r="B4360">
        <v>5855</v>
      </c>
      <c r="C4360">
        <v>5855</v>
      </c>
      <c r="D4360">
        <v>27307</v>
      </c>
      <c r="E4360" t="str">
        <f t="shared" si="204"/>
        <v>27307-BRA-M</v>
      </c>
      <c r="F4360" t="s">
        <v>1738</v>
      </c>
      <c r="G4360" t="s">
        <v>76</v>
      </c>
      <c r="H4360" t="s">
        <v>12</v>
      </c>
      <c r="I4360">
        <v>-45.208599</v>
      </c>
      <c r="J4360">
        <v>-20.258300999999999</v>
      </c>
      <c r="K4360">
        <v>840</v>
      </c>
      <c r="L4360">
        <v>36226.1</v>
      </c>
      <c r="M4360" t="str">
        <f t="shared" si="205"/>
        <v>Mediana</v>
      </c>
      <c r="N4360" t="str">
        <f t="shared" si="206"/>
        <v>M</v>
      </c>
      <c r="O4360">
        <v>4.6428500000000001</v>
      </c>
      <c r="P4360" t="s">
        <v>32</v>
      </c>
      <c r="Q4360">
        <v>-3.5750000000000001E-3</v>
      </c>
      <c r="R4360" t="s">
        <v>8</v>
      </c>
      <c r="S4360">
        <v>69.341087000000002</v>
      </c>
      <c r="T4360" t="s">
        <v>19</v>
      </c>
      <c r="U4360">
        <v>98.744735861176622</v>
      </c>
      <c r="V4360">
        <v>21.6</v>
      </c>
      <c r="W4360">
        <v>5.6449999999999996</v>
      </c>
      <c r="X4360">
        <v>65</v>
      </c>
      <c r="Y4360">
        <v>3.8082500000000001</v>
      </c>
      <c r="Z4360">
        <v>130</v>
      </c>
      <c r="AA4360" t="str">
        <f>IF(Z4360=-1,"Flat",
INDEX({"North","Northeast","East","Southeast","South","Southwest","West","Northwest","North"},
MATCH(Z4360,{0;22.5;67.5;112.5;157.5;202.5;247.5;292.5;337.5},1)))</f>
        <v>Southeast</v>
      </c>
      <c r="AB4360">
        <v>0.72839100000000001</v>
      </c>
      <c r="AC4360" t="s">
        <v>10</v>
      </c>
      <c r="AD4360">
        <v>1</v>
      </c>
      <c r="AE4360">
        <v>24</v>
      </c>
      <c r="AF4360">
        <v>4.4939999999999998</v>
      </c>
    </row>
    <row r="4361" spans="1:32" x14ac:dyDescent="0.25">
      <c r="A4361">
        <v>5443</v>
      </c>
      <c r="B4361">
        <v>5863</v>
      </c>
      <c r="C4361">
        <v>5863</v>
      </c>
      <c r="D4361">
        <v>27315</v>
      </c>
      <c r="E4361" t="str">
        <f t="shared" si="204"/>
        <v>27315-BRA-P</v>
      </c>
      <c r="F4361" t="s">
        <v>1739</v>
      </c>
      <c r="G4361" t="s">
        <v>76</v>
      </c>
      <c r="H4361" t="s">
        <v>25</v>
      </c>
      <c r="I4361">
        <v>-40.886200000000002</v>
      </c>
      <c r="J4361">
        <v>-9.5099</v>
      </c>
      <c r="K4361">
        <v>568</v>
      </c>
      <c r="L4361">
        <v>30</v>
      </c>
      <c r="M4361" t="str">
        <f t="shared" si="205"/>
        <v>Pequeña</v>
      </c>
      <c r="N4361" t="str">
        <f t="shared" si="206"/>
        <v>P</v>
      </c>
      <c r="O4361">
        <v>2.0103599999999999</v>
      </c>
      <c r="P4361" t="s">
        <v>32</v>
      </c>
      <c r="Q4361">
        <v>2.2246999999999999E-2</v>
      </c>
      <c r="R4361" t="s">
        <v>80</v>
      </c>
      <c r="S4361">
        <v>9.3954660000000008</v>
      </c>
      <c r="T4361" t="s">
        <v>70</v>
      </c>
      <c r="U4361">
        <v>1100.761135180451</v>
      </c>
      <c r="V4361">
        <v>25.299999</v>
      </c>
      <c r="W4361">
        <v>6.2439999999999998</v>
      </c>
      <c r="X4361">
        <v>69.09</v>
      </c>
      <c r="Y4361">
        <v>8.9412199999999995</v>
      </c>
      <c r="Z4361">
        <v>99.5</v>
      </c>
      <c r="AA4361" t="str">
        <f>IF(Z4361=-1,"Flat",
INDEX({"North","Northeast","East","Southeast","South","Southwest","West","Northwest","North"},
MATCH(Z4361,{0;22.5;67.5;112.5;157.5;202.5;247.5;292.5;337.5},1)))</f>
        <v>East</v>
      </c>
      <c r="AB4361">
        <v>0.74590199999999995</v>
      </c>
      <c r="AC4361" t="s">
        <v>10</v>
      </c>
      <c r="AD4361">
        <v>6.9</v>
      </c>
      <c r="AE4361">
        <v>11</v>
      </c>
      <c r="AF4361">
        <v>4.9130000000000003</v>
      </c>
    </row>
    <row r="4362" spans="1:32" x14ac:dyDescent="0.25">
      <c r="A4362">
        <v>5444</v>
      </c>
      <c r="B4362">
        <v>5864</v>
      </c>
      <c r="C4362">
        <v>5864</v>
      </c>
      <c r="D4362">
        <v>27316</v>
      </c>
      <c r="E4362" t="str">
        <f t="shared" si="204"/>
        <v>27316-BRA-P</v>
      </c>
      <c r="F4362" t="s">
        <v>1740</v>
      </c>
      <c r="G4362" t="s">
        <v>76</v>
      </c>
      <c r="H4362" t="s">
        <v>12</v>
      </c>
      <c r="I4362">
        <v>-50.919102000000002</v>
      </c>
      <c r="J4362">
        <v>-17.792100999999999</v>
      </c>
      <c r="K4362">
        <v>743</v>
      </c>
      <c r="L4362">
        <v>14909.099609999999</v>
      </c>
      <c r="M4362" t="str">
        <f t="shared" si="205"/>
        <v>Pequeña</v>
      </c>
      <c r="N4362" t="str">
        <f t="shared" si="206"/>
        <v>P</v>
      </c>
      <c r="O4362">
        <v>1.6147199999999999</v>
      </c>
      <c r="P4362" t="s">
        <v>7</v>
      </c>
      <c r="Q4362">
        <v>-8.3429999999999997E-3</v>
      </c>
      <c r="R4362" t="s">
        <v>8</v>
      </c>
      <c r="S4362">
        <v>225.71615600000001</v>
      </c>
      <c r="T4362" t="s">
        <v>23</v>
      </c>
      <c r="U4362">
        <v>315.57109094798977</v>
      </c>
      <c r="V4362">
        <v>23.299999</v>
      </c>
      <c r="W4362">
        <v>5.8449999999999998</v>
      </c>
      <c r="X4362">
        <v>70</v>
      </c>
      <c r="Y4362">
        <v>4.3954500000000012</v>
      </c>
      <c r="Z4362">
        <v>110</v>
      </c>
      <c r="AA4362" t="str">
        <f>IF(Z4362=-1,"Flat",
INDEX({"North","Northeast","East","Southeast","South","Southwest","West","Northwest","North"},
MATCH(Z4362,{0;22.5;67.5;112.5;157.5;202.5;247.5;292.5;337.5},1)))</f>
        <v>East</v>
      </c>
      <c r="AB4362">
        <v>0.58997100000000002</v>
      </c>
      <c r="AC4362" t="s">
        <v>20</v>
      </c>
      <c r="AD4362">
        <v>1</v>
      </c>
      <c r="AE4362">
        <v>22</v>
      </c>
      <c r="AF4362">
        <v>4.6100000000000003</v>
      </c>
    </row>
    <row r="4363" spans="1:32" x14ac:dyDescent="0.25">
      <c r="A4363">
        <v>5445</v>
      </c>
      <c r="B4363">
        <v>5865</v>
      </c>
      <c r="C4363">
        <v>5865</v>
      </c>
      <c r="D4363">
        <v>27317</v>
      </c>
      <c r="E4363" t="str">
        <f t="shared" si="204"/>
        <v>27317-BRA-M</v>
      </c>
      <c r="F4363" t="s">
        <v>1741</v>
      </c>
      <c r="G4363" t="s">
        <v>76</v>
      </c>
      <c r="H4363" t="s">
        <v>12</v>
      </c>
      <c r="I4363">
        <v>-47.470001000000003</v>
      </c>
      <c r="J4363">
        <v>-19.25</v>
      </c>
      <c r="K4363">
        <v>983</v>
      </c>
      <c r="L4363">
        <v>24212.5</v>
      </c>
      <c r="M4363" t="str">
        <f t="shared" si="205"/>
        <v>Mediana</v>
      </c>
      <c r="N4363" t="str">
        <f t="shared" si="206"/>
        <v>M</v>
      </c>
      <c r="O4363">
        <v>2.1774499999999999</v>
      </c>
      <c r="P4363" t="s">
        <v>32</v>
      </c>
      <c r="Q4363">
        <v>-1.5493E-2</v>
      </c>
      <c r="R4363" t="s">
        <v>15</v>
      </c>
      <c r="S4363">
        <v>77.511916999999997</v>
      </c>
      <c r="T4363" t="s">
        <v>19</v>
      </c>
      <c r="U4363">
        <v>1040.4195662240691</v>
      </c>
      <c r="V4363">
        <v>21.4</v>
      </c>
      <c r="W4363">
        <v>5.9119999999999999</v>
      </c>
      <c r="X4363">
        <v>55</v>
      </c>
      <c r="Y4363">
        <v>5.3691000000000004</v>
      </c>
      <c r="Z4363">
        <v>140</v>
      </c>
      <c r="AA4363" t="str">
        <f>IF(Z4363=-1,"Flat",
INDEX({"North","Northeast","East","Southeast","South","Southwest","West","Northwest","North"},
MATCH(Z4363,{0;22.5;67.5;112.5;157.5;202.5;247.5;292.5;337.5},1)))</f>
        <v>Southeast</v>
      </c>
      <c r="AB4363">
        <v>0.73888299999999996</v>
      </c>
      <c r="AC4363" t="s">
        <v>10</v>
      </c>
      <c r="AD4363">
        <v>2.2000000000000002</v>
      </c>
      <c r="AE4363">
        <v>24</v>
      </c>
      <c r="AF4363">
        <v>4.7080000000000002</v>
      </c>
    </row>
    <row r="4364" spans="1:32" x14ac:dyDescent="0.25">
      <c r="A4364">
        <v>5446</v>
      </c>
      <c r="B4364">
        <v>5866</v>
      </c>
      <c r="C4364">
        <v>5866</v>
      </c>
      <c r="D4364">
        <v>27318</v>
      </c>
      <c r="E4364" t="str">
        <f t="shared" si="204"/>
        <v>27318-BRA-M</v>
      </c>
      <c r="F4364" t="s">
        <v>1742</v>
      </c>
      <c r="G4364" t="s">
        <v>76</v>
      </c>
      <c r="H4364" t="s">
        <v>12</v>
      </c>
      <c r="I4364">
        <v>-47.439999</v>
      </c>
      <c r="J4364">
        <v>-19.23</v>
      </c>
      <c r="K4364">
        <v>993</v>
      </c>
      <c r="L4364">
        <v>27498.799999999999</v>
      </c>
      <c r="M4364" t="str">
        <f t="shared" si="205"/>
        <v>Mediana</v>
      </c>
      <c r="N4364" t="str">
        <f t="shared" si="206"/>
        <v>M</v>
      </c>
      <c r="O4364">
        <v>2.26749</v>
      </c>
      <c r="P4364" t="s">
        <v>32</v>
      </c>
      <c r="Q4364">
        <v>-3.2973000000000002E-2</v>
      </c>
      <c r="R4364" t="s">
        <v>15</v>
      </c>
      <c r="S4364">
        <v>236.80987500000001</v>
      </c>
      <c r="T4364" t="s">
        <v>23</v>
      </c>
      <c r="U4364">
        <v>1784.9354795284869</v>
      </c>
      <c r="V4364">
        <v>21.4</v>
      </c>
      <c r="W4364">
        <v>5.9180000000000001</v>
      </c>
      <c r="X4364">
        <v>55</v>
      </c>
      <c r="Y4364">
        <v>5.1189099999999996</v>
      </c>
      <c r="Z4364">
        <v>120</v>
      </c>
      <c r="AA4364" t="str">
        <f>IF(Z4364=-1,"Flat",
INDEX({"North","Northeast","East","Southeast","South","Southwest","West","Northwest","North"},
MATCH(Z4364,{0;22.5;67.5;112.5;157.5;202.5;247.5;292.5;337.5},1)))</f>
        <v>Southeast</v>
      </c>
      <c r="AB4364">
        <v>0.73744100000000001</v>
      </c>
      <c r="AC4364" t="s">
        <v>10</v>
      </c>
      <c r="AD4364">
        <v>2.5</v>
      </c>
      <c r="AE4364">
        <v>24</v>
      </c>
      <c r="AF4364">
        <v>4.7009999999999996</v>
      </c>
    </row>
    <row r="4365" spans="1:32" x14ac:dyDescent="0.25">
      <c r="A4365">
        <v>5447</v>
      </c>
      <c r="B4365">
        <v>5867</v>
      </c>
      <c r="C4365">
        <v>5867</v>
      </c>
      <c r="D4365">
        <v>27319</v>
      </c>
      <c r="E4365" t="str">
        <f t="shared" si="204"/>
        <v>27319-BRA-P</v>
      </c>
      <c r="F4365" t="s">
        <v>1743</v>
      </c>
      <c r="G4365" t="s">
        <v>76</v>
      </c>
      <c r="H4365" t="s">
        <v>12</v>
      </c>
      <c r="I4365">
        <v>-39.955002</v>
      </c>
      <c r="J4365">
        <v>-18.299299000000001</v>
      </c>
      <c r="K4365">
        <v>64</v>
      </c>
      <c r="L4365">
        <v>398.18599999999998</v>
      </c>
      <c r="M4365" t="str">
        <f t="shared" si="205"/>
        <v>Pequeña</v>
      </c>
      <c r="N4365" t="str">
        <f t="shared" si="206"/>
        <v>P</v>
      </c>
      <c r="O4365">
        <v>2.1779199999999999</v>
      </c>
      <c r="P4365" t="s">
        <v>32</v>
      </c>
      <c r="Q4365">
        <v>1.6288E-2</v>
      </c>
      <c r="R4365" t="s">
        <v>80</v>
      </c>
      <c r="S4365">
        <v>248.47740200000001</v>
      </c>
      <c r="T4365" t="s">
        <v>16</v>
      </c>
      <c r="U4365">
        <v>212.2058080862169</v>
      </c>
      <c r="V4365">
        <v>24.6</v>
      </c>
      <c r="W4365">
        <v>5.1109999999999998</v>
      </c>
      <c r="X4365">
        <v>75</v>
      </c>
      <c r="Y4365">
        <v>5.1992200000000004</v>
      </c>
      <c r="Z4365">
        <v>120</v>
      </c>
      <c r="AA4365" t="str">
        <f>IF(Z4365=-1,"Flat",
INDEX({"North","Northeast","East","Southeast","South","Southwest","West","Northwest","North"},
MATCH(Z4365,{0;22.5;67.5;112.5;157.5;202.5;247.5;292.5;337.5},1)))</f>
        <v>Southeast</v>
      </c>
      <c r="AB4365">
        <v>0.66859199999999996</v>
      </c>
      <c r="AC4365" t="s">
        <v>10</v>
      </c>
      <c r="AD4365">
        <v>1</v>
      </c>
      <c r="AE4365">
        <v>18</v>
      </c>
      <c r="AF4365">
        <v>4.0330000000000021</v>
      </c>
    </row>
    <row r="4366" spans="1:32" x14ac:dyDescent="0.25">
      <c r="A4366">
        <v>5451</v>
      </c>
      <c r="B4366">
        <v>5871</v>
      </c>
      <c r="C4366">
        <v>5871</v>
      </c>
      <c r="D4366">
        <v>27323</v>
      </c>
      <c r="E4366" t="str">
        <f t="shared" si="204"/>
        <v>27323-BRA-P</v>
      </c>
      <c r="F4366" t="s">
        <v>1744</v>
      </c>
      <c r="G4366" t="s">
        <v>76</v>
      </c>
      <c r="H4366" t="s">
        <v>12</v>
      </c>
      <c r="I4366">
        <v>-44.130001</v>
      </c>
      <c r="J4366">
        <v>-19.649999999999999</v>
      </c>
      <c r="K4366">
        <v>815</v>
      </c>
      <c r="L4366">
        <v>160.036</v>
      </c>
      <c r="M4366" t="str">
        <f t="shared" si="205"/>
        <v>Pequeña</v>
      </c>
      <c r="N4366" t="str">
        <f t="shared" si="206"/>
        <v>P</v>
      </c>
      <c r="O4366">
        <v>2.08663</v>
      </c>
      <c r="P4366" t="s">
        <v>32</v>
      </c>
      <c r="Q4366">
        <v>-1.7082E-2</v>
      </c>
      <c r="R4366" t="s">
        <v>15</v>
      </c>
      <c r="S4366">
        <v>324.462311</v>
      </c>
      <c r="T4366" t="s">
        <v>30</v>
      </c>
      <c r="U4366">
        <v>7069.2593309260346</v>
      </c>
      <c r="V4366">
        <v>21.799999</v>
      </c>
      <c r="W4366">
        <v>5.6669999999999998</v>
      </c>
      <c r="X4366">
        <v>60</v>
      </c>
      <c r="Y4366">
        <v>4.0902000000000012</v>
      </c>
      <c r="Z4366">
        <v>140</v>
      </c>
      <c r="AA4366" t="str">
        <f>IF(Z4366=-1,"Flat",
INDEX({"North","Northeast","East","Southeast","South","Southwest","West","Northwest","North"},
MATCH(Z4366,{0;22.5;67.5;112.5;157.5;202.5;247.5;292.5;337.5},1)))</f>
        <v>Southeast</v>
      </c>
      <c r="AB4366">
        <v>0.79255600000000004</v>
      </c>
      <c r="AC4366" t="s">
        <v>10</v>
      </c>
      <c r="AD4366">
        <v>1</v>
      </c>
      <c r="AE4366">
        <v>23</v>
      </c>
      <c r="AF4366">
        <v>4.5</v>
      </c>
    </row>
    <row r="4367" spans="1:32" x14ac:dyDescent="0.25">
      <c r="A4367">
        <v>5457</v>
      </c>
      <c r="B4367">
        <v>5877</v>
      </c>
      <c r="C4367">
        <v>5877</v>
      </c>
      <c r="D4367">
        <v>27329</v>
      </c>
      <c r="E4367" t="str">
        <f t="shared" si="204"/>
        <v>27329-BRA-P</v>
      </c>
      <c r="F4367" t="s">
        <v>1745</v>
      </c>
      <c r="G4367" t="s">
        <v>76</v>
      </c>
      <c r="H4367" t="s">
        <v>12</v>
      </c>
      <c r="I4367">
        <v>-36.581901999999999</v>
      </c>
      <c r="J4367">
        <v>-10.2872</v>
      </c>
      <c r="K4367">
        <v>17</v>
      </c>
      <c r="L4367">
        <v>30</v>
      </c>
      <c r="M4367" t="str">
        <f t="shared" si="205"/>
        <v>Pequeña</v>
      </c>
      <c r="N4367" t="str">
        <f t="shared" si="206"/>
        <v>P</v>
      </c>
      <c r="O4367">
        <v>1.6839500000000001</v>
      </c>
      <c r="P4367" t="s">
        <v>7</v>
      </c>
      <c r="Q4367">
        <v>-1.4699E-2</v>
      </c>
      <c r="R4367" t="s">
        <v>15</v>
      </c>
      <c r="S4367">
        <v>270</v>
      </c>
      <c r="T4367" t="s">
        <v>16</v>
      </c>
      <c r="U4367">
        <v>86.415952742950012</v>
      </c>
      <c r="V4367">
        <v>26.1</v>
      </c>
      <c r="W4367">
        <v>5.7050000000000001</v>
      </c>
      <c r="X4367">
        <v>78.16</v>
      </c>
      <c r="Y4367">
        <v>5.5362099999999996</v>
      </c>
      <c r="Z4367">
        <v>111</v>
      </c>
      <c r="AA4367" t="str">
        <f>IF(Z4367=-1,"Flat",
INDEX({"North","Northeast","East","Southeast","South","Southwest","West","Northwest","North"},
MATCH(Z4367,{0;22.5;67.5;112.5;157.5;202.5;247.5;292.5;337.5},1)))</f>
        <v>East</v>
      </c>
      <c r="AB4367">
        <v>0.67290899999999998</v>
      </c>
      <c r="AC4367" t="s">
        <v>10</v>
      </c>
      <c r="AD4367">
        <v>2.5</v>
      </c>
      <c r="AE4367">
        <v>9</v>
      </c>
      <c r="AF4367">
        <v>4.4640000000000022</v>
      </c>
    </row>
    <row r="4368" spans="1:32" x14ac:dyDescent="0.25">
      <c r="A4368">
        <v>5459</v>
      </c>
      <c r="B4368">
        <v>5879</v>
      </c>
      <c r="C4368">
        <v>5879</v>
      </c>
      <c r="D4368">
        <v>27331</v>
      </c>
      <c r="E4368" t="str">
        <f t="shared" si="204"/>
        <v>27331-BRA-M</v>
      </c>
      <c r="F4368" t="s">
        <v>1746</v>
      </c>
      <c r="G4368" t="s">
        <v>76</v>
      </c>
      <c r="H4368" t="s">
        <v>12</v>
      </c>
      <c r="I4368">
        <v>-50.076599000000002</v>
      </c>
      <c r="J4368">
        <v>-21.419201000000001</v>
      </c>
      <c r="K4368">
        <v>412</v>
      </c>
      <c r="L4368">
        <v>152351</v>
      </c>
      <c r="M4368" t="str">
        <f t="shared" si="205"/>
        <v>Mediana</v>
      </c>
      <c r="N4368" t="str">
        <f t="shared" si="206"/>
        <v>M</v>
      </c>
      <c r="O4368">
        <v>1.0255000000000001</v>
      </c>
      <c r="P4368" t="s">
        <v>7</v>
      </c>
      <c r="Q4368">
        <v>2.3839999999999998E-3</v>
      </c>
      <c r="R4368" t="s">
        <v>8</v>
      </c>
      <c r="S4368">
        <v>325.203979</v>
      </c>
      <c r="T4368" t="s">
        <v>30</v>
      </c>
      <c r="U4368">
        <v>2.2774027065557401</v>
      </c>
      <c r="V4368">
        <v>24.1</v>
      </c>
      <c r="W4368">
        <v>5.8090000000000002</v>
      </c>
      <c r="X4368">
        <v>65</v>
      </c>
      <c r="Y4368">
        <v>5.3067599999999997</v>
      </c>
      <c r="Z4368">
        <v>125</v>
      </c>
      <c r="AA4368" t="str">
        <f>IF(Z4368=-1,"Flat",
INDEX({"North","Northeast","East","Southeast","South","Southwest","West","Northwest","North"},
MATCH(Z4368,{0;22.5;67.5;112.5;157.5;202.5;247.5;292.5;337.5},1)))</f>
        <v>Southeast</v>
      </c>
      <c r="AB4368">
        <v>0.74575000000000002</v>
      </c>
      <c r="AC4368" t="s">
        <v>10</v>
      </c>
      <c r="AD4368">
        <v>4.5999999999999996</v>
      </c>
      <c r="AE4368">
        <v>24</v>
      </c>
      <c r="AF4368">
        <v>4.577</v>
      </c>
    </row>
    <row r="4369" spans="1:32" x14ac:dyDescent="0.25">
      <c r="A4369">
        <v>5460</v>
      </c>
      <c r="B4369">
        <v>5880</v>
      </c>
      <c r="C4369">
        <v>5880</v>
      </c>
      <c r="D4369">
        <v>27332</v>
      </c>
      <c r="E4369" t="str">
        <f t="shared" si="204"/>
        <v>27332-BRA-P</v>
      </c>
      <c r="F4369" t="s">
        <v>1747</v>
      </c>
      <c r="G4369" t="s">
        <v>76</v>
      </c>
      <c r="H4369" t="s">
        <v>12</v>
      </c>
      <c r="I4369">
        <v>-45.090401</v>
      </c>
      <c r="J4369">
        <v>-21.091999000000001</v>
      </c>
      <c r="K4369">
        <v>811</v>
      </c>
      <c r="L4369">
        <v>30</v>
      </c>
      <c r="M4369" t="str">
        <f t="shared" si="205"/>
        <v>Pequeña</v>
      </c>
      <c r="N4369" t="str">
        <f t="shared" si="206"/>
        <v>P</v>
      </c>
      <c r="O4369">
        <v>0.94895099999999999</v>
      </c>
      <c r="P4369" t="s">
        <v>7</v>
      </c>
      <c r="Q4369">
        <v>-1.3507E-2</v>
      </c>
      <c r="R4369" t="s">
        <v>15</v>
      </c>
      <c r="S4369">
        <v>195.70863299999999</v>
      </c>
      <c r="T4369" t="s">
        <v>13</v>
      </c>
      <c r="U4369">
        <v>833.60154580111339</v>
      </c>
      <c r="V4369">
        <v>21.4</v>
      </c>
      <c r="W4369">
        <v>5.4950000000000001</v>
      </c>
      <c r="X4369">
        <v>88.22</v>
      </c>
      <c r="Y4369">
        <v>4.86097</v>
      </c>
      <c r="Z4369">
        <v>88</v>
      </c>
      <c r="AA4369" t="str">
        <f>IF(Z4369=-1,"Flat",
INDEX({"North","Northeast","East","Southeast","South","Southwest","West","Northwest","North"},
MATCH(Z4369,{0;22.5;67.5;112.5;157.5;202.5;247.5;292.5;337.5},1)))</f>
        <v>East</v>
      </c>
      <c r="AB4369">
        <v>0.59377199999999997</v>
      </c>
      <c r="AC4369" t="s">
        <v>20</v>
      </c>
      <c r="AD4369">
        <v>2</v>
      </c>
      <c r="AE4369">
        <v>24</v>
      </c>
      <c r="AF4369">
        <v>4.3689999999999998</v>
      </c>
    </row>
    <row r="4370" spans="1:32" x14ac:dyDescent="0.25">
      <c r="A4370">
        <v>5468</v>
      </c>
      <c r="B4370">
        <v>5888</v>
      </c>
      <c r="C4370">
        <v>5888</v>
      </c>
      <c r="D4370">
        <v>27340</v>
      </c>
      <c r="E4370" t="str">
        <f t="shared" si="204"/>
        <v>27340-BRA-P</v>
      </c>
      <c r="F4370" t="s">
        <v>1748</v>
      </c>
      <c r="G4370" t="s">
        <v>76</v>
      </c>
      <c r="H4370" t="s">
        <v>12</v>
      </c>
      <c r="I4370">
        <v>-40.540000999999997</v>
      </c>
      <c r="J4370">
        <v>-9.3699999999999992</v>
      </c>
      <c r="K4370">
        <v>383</v>
      </c>
      <c r="L4370">
        <v>30</v>
      </c>
      <c r="M4370" t="str">
        <f t="shared" si="205"/>
        <v>Pequeña</v>
      </c>
      <c r="N4370" t="str">
        <f t="shared" si="206"/>
        <v>P</v>
      </c>
      <c r="O4370">
        <v>0.15374499999999999</v>
      </c>
      <c r="P4370" t="s">
        <v>7</v>
      </c>
      <c r="Q4370">
        <v>-1.1919999999999999E-3</v>
      </c>
      <c r="R4370" t="s">
        <v>8</v>
      </c>
      <c r="S4370">
        <v>68.198593000000002</v>
      </c>
      <c r="T4370" t="s">
        <v>19</v>
      </c>
      <c r="U4370">
        <v>85.848030697341613</v>
      </c>
      <c r="V4370">
        <v>27.200001</v>
      </c>
      <c r="W4370">
        <v>6.0960000000000001</v>
      </c>
      <c r="X4370">
        <v>62.13</v>
      </c>
      <c r="Y4370">
        <v>6.7484099999999998</v>
      </c>
      <c r="Z4370">
        <v>124.9</v>
      </c>
      <c r="AA4370" t="str">
        <f>IF(Z4370=-1,"Flat",
INDEX({"North","Northeast","East","Southeast","South","Southwest","West","Northwest","North"},
MATCH(Z4370,{0;22.5;67.5;112.5;157.5;202.5;247.5;292.5;337.5},1)))</f>
        <v>Southeast</v>
      </c>
      <c r="AB4370">
        <v>0.74932600000000005</v>
      </c>
      <c r="AC4370" t="s">
        <v>10</v>
      </c>
      <c r="AD4370">
        <v>1</v>
      </c>
      <c r="AE4370">
        <v>11</v>
      </c>
      <c r="AF4370">
        <v>4.7270000000000003</v>
      </c>
    </row>
    <row r="4371" spans="1:32" x14ac:dyDescent="0.25">
      <c r="A4371">
        <v>5470</v>
      </c>
      <c r="B4371">
        <v>5890</v>
      </c>
      <c r="C4371">
        <v>5890</v>
      </c>
      <c r="D4371">
        <v>27342</v>
      </c>
      <c r="E4371" t="str">
        <f t="shared" si="204"/>
        <v>27342-BRA-P</v>
      </c>
      <c r="F4371" t="s">
        <v>1749</v>
      </c>
      <c r="G4371" t="s">
        <v>76</v>
      </c>
      <c r="H4371" t="s">
        <v>12</v>
      </c>
      <c r="I4371">
        <v>-50.597197999999999</v>
      </c>
      <c r="J4371">
        <v>-21.590199999999999</v>
      </c>
      <c r="K4371">
        <v>413</v>
      </c>
      <c r="L4371">
        <v>30</v>
      </c>
      <c r="M4371" t="str">
        <f t="shared" si="205"/>
        <v>Pequeña</v>
      </c>
      <c r="N4371" t="str">
        <f t="shared" si="206"/>
        <v>P</v>
      </c>
      <c r="O4371">
        <v>1.1769700000000001</v>
      </c>
      <c r="P4371" t="s">
        <v>7</v>
      </c>
      <c r="Q4371">
        <v>-4.7670000000000004E-3</v>
      </c>
      <c r="R4371" t="s">
        <v>8</v>
      </c>
      <c r="S4371">
        <v>255.96376000000001</v>
      </c>
      <c r="T4371" t="s">
        <v>16</v>
      </c>
      <c r="U4371">
        <v>17.469449520178689</v>
      </c>
      <c r="V4371">
        <v>23.799999</v>
      </c>
      <c r="W4371">
        <v>5.7569999999999997</v>
      </c>
      <c r="X4371">
        <v>80.22</v>
      </c>
      <c r="Y4371">
        <v>5.3940799999999998</v>
      </c>
      <c r="Z4371">
        <v>114</v>
      </c>
      <c r="AA4371" t="str">
        <f>IF(Z4371=-1,"Flat",
INDEX({"North","Northeast","East","Southeast","South","Southwest","West","Northwest","North"},
MATCH(Z4371,{0;22.5;67.5;112.5;157.5;202.5;247.5;292.5;337.5},1)))</f>
        <v>Southeast</v>
      </c>
      <c r="AB4371">
        <v>0.74729500000000004</v>
      </c>
      <c r="AC4371" t="s">
        <v>10</v>
      </c>
      <c r="AD4371">
        <v>2.5</v>
      </c>
      <c r="AE4371">
        <v>24</v>
      </c>
      <c r="AF4371">
        <v>4.54</v>
      </c>
    </row>
    <row r="4372" spans="1:32" x14ac:dyDescent="0.25">
      <c r="A4372">
        <v>5472</v>
      </c>
      <c r="B4372">
        <v>5892</v>
      </c>
      <c r="C4372">
        <v>5892</v>
      </c>
      <c r="D4372">
        <v>27344</v>
      </c>
      <c r="E4372" t="str">
        <f t="shared" si="204"/>
        <v>27344-BRA-P</v>
      </c>
      <c r="F4372" t="s">
        <v>1750</v>
      </c>
      <c r="G4372" t="s">
        <v>76</v>
      </c>
      <c r="H4372" t="s">
        <v>12</v>
      </c>
      <c r="I4372">
        <v>-37.925598000000001</v>
      </c>
      <c r="J4372">
        <v>-7.1986999999999997</v>
      </c>
      <c r="K4372">
        <v>267</v>
      </c>
      <c r="L4372">
        <v>30</v>
      </c>
      <c r="M4372" t="str">
        <f t="shared" si="205"/>
        <v>Pequeña</v>
      </c>
      <c r="N4372" t="str">
        <f t="shared" si="206"/>
        <v>P</v>
      </c>
      <c r="O4372">
        <v>0.40626400000000001</v>
      </c>
      <c r="P4372" t="s">
        <v>7</v>
      </c>
      <c r="Q4372">
        <v>6.3559999999999997E-3</v>
      </c>
      <c r="R4372" t="s">
        <v>8</v>
      </c>
      <c r="S4372">
        <v>288.43493699999999</v>
      </c>
      <c r="T4372" t="s">
        <v>16</v>
      </c>
      <c r="U4372">
        <v>66.760576137694741</v>
      </c>
      <c r="V4372">
        <v>28.5</v>
      </c>
      <c r="W4372">
        <v>6.1029999999999998</v>
      </c>
      <c r="X4372">
        <v>65.92</v>
      </c>
      <c r="Y4372">
        <v>4.1371200000000012</v>
      </c>
      <c r="Z4372">
        <v>113.9</v>
      </c>
      <c r="AA4372" t="str">
        <f>IF(Z4372=-1,"Flat",
INDEX({"North","Northeast","East","Southeast","South","Southwest","West","Northwest","North"},
MATCH(Z4372,{0;22.5;67.5;112.5;157.5;202.5;247.5;292.5;337.5},1)))</f>
        <v>Southeast</v>
      </c>
      <c r="AB4372">
        <v>0.67243299999999995</v>
      </c>
      <c r="AC4372" t="s">
        <v>10</v>
      </c>
      <c r="AD4372">
        <v>1.5</v>
      </c>
      <c r="AE4372">
        <v>9</v>
      </c>
      <c r="AF4372">
        <v>4.7110000000000003</v>
      </c>
    </row>
    <row r="4373" spans="1:32" x14ac:dyDescent="0.25">
      <c r="A4373">
        <v>5473</v>
      </c>
      <c r="B4373">
        <v>5893</v>
      </c>
      <c r="C4373">
        <v>5893</v>
      </c>
      <c r="D4373">
        <v>27345</v>
      </c>
      <c r="E4373" t="str">
        <f t="shared" si="204"/>
        <v>27345-BRA-P</v>
      </c>
      <c r="F4373" t="s">
        <v>1751</v>
      </c>
      <c r="G4373" t="s">
        <v>76</v>
      </c>
      <c r="H4373" t="s">
        <v>12</v>
      </c>
      <c r="I4373">
        <v>-42.734402000000003</v>
      </c>
      <c r="J4373">
        <v>-20.2453</v>
      </c>
      <c r="K4373">
        <v>442</v>
      </c>
      <c r="L4373">
        <v>30</v>
      </c>
      <c r="M4373" t="str">
        <f t="shared" si="205"/>
        <v>Pequeña</v>
      </c>
      <c r="N4373" t="str">
        <f t="shared" si="206"/>
        <v>P</v>
      </c>
      <c r="O4373">
        <v>1.1847300000000001</v>
      </c>
      <c r="P4373" t="s">
        <v>7</v>
      </c>
      <c r="Q4373">
        <v>-1.1122999999999999E-2</v>
      </c>
      <c r="R4373" t="s">
        <v>15</v>
      </c>
      <c r="S4373">
        <v>36.179619000000002</v>
      </c>
      <c r="T4373" t="s">
        <v>9</v>
      </c>
      <c r="U4373">
        <v>4270.3057391454486</v>
      </c>
      <c r="V4373">
        <v>22.9</v>
      </c>
      <c r="W4373">
        <v>5.2549999999999999</v>
      </c>
      <c r="X4373">
        <v>88.22</v>
      </c>
      <c r="Y4373">
        <v>3.85398</v>
      </c>
      <c r="Z4373">
        <v>88</v>
      </c>
      <c r="AA4373" t="str">
        <f>IF(Z4373=-1,"Flat",
INDEX({"North","Northeast","East","Southeast","South","Southwest","West","Northwest","North"},
MATCH(Z4373,{0;22.5;67.5;112.5;157.5;202.5;247.5;292.5;337.5},1)))</f>
        <v>East</v>
      </c>
      <c r="AB4373">
        <v>0.599275</v>
      </c>
      <c r="AC4373" t="s">
        <v>20</v>
      </c>
      <c r="AD4373">
        <v>1</v>
      </c>
      <c r="AE4373">
        <v>22</v>
      </c>
      <c r="AF4373">
        <v>4.1520000000000001</v>
      </c>
    </row>
    <row r="4374" spans="1:32" x14ac:dyDescent="0.25">
      <c r="A4374">
        <v>5475</v>
      </c>
      <c r="B4374">
        <v>5895</v>
      </c>
      <c r="C4374">
        <v>5895</v>
      </c>
      <c r="D4374">
        <v>27347</v>
      </c>
      <c r="E4374" t="str">
        <f t="shared" si="204"/>
        <v>27347-BRA-P</v>
      </c>
      <c r="F4374" t="s">
        <v>1752</v>
      </c>
      <c r="G4374" t="s">
        <v>76</v>
      </c>
      <c r="H4374" t="s">
        <v>12</v>
      </c>
      <c r="I4374">
        <v>-45.799999</v>
      </c>
      <c r="J4374">
        <v>-20.459999</v>
      </c>
      <c r="K4374">
        <v>789</v>
      </c>
      <c r="L4374">
        <v>30</v>
      </c>
      <c r="M4374" t="str">
        <f t="shared" si="205"/>
        <v>Pequeña</v>
      </c>
      <c r="N4374" t="str">
        <f t="shared" si="206"/>
        <v>P</v>
      </c>
      <c r="O4374">
        <v>1.8506899999999999</v>
      </c>
      <c r="P4374" t="s">
        <v>7</v>
      </c>
      <c r="Q4374">
        <v>-1.9862999999999999E-2</v>
      </c>
      <c r="R4374" t="s">
        <v>15</v>
      </c>
      <c r="S4374">
        <v>70.167869999999994</v>
      </c>
      <c r="T4374" t="s">
        <v>19</v>
      </c>
      <c r="U4374">
        <v>1123.82964169211</v>
      </c>
      <c r="V4374">
        <v>21.799999</v>
      </c>
      <c r="W4374">
        <v>5.68</v>
      </c>
      <c r="X4374">
        <v>88.22</v>
      </c>
      <c r="Y4374">
        <v>3.4985499999999998</v>
      </c>
      <c r="Z4374">
        <v>88</v>
      </c>
      <c r="AA4374" t="str">
        <f>IF(Z4374=-1,"Flat",
INDEX({"North","Northeast","East","Southeast","South","Southwest","West","Northwest","North"},
MATCH(Z4374,{0;22.5;67.5;112.5;157.5;202.5;247.5;292.5;337.5},1)))</f>
        <v>East</v>
      </c>
      <c r="AB4374">
        <v>0.74578</v>
      </c>
      <c r="AC4374" t="s">
        <v>10</v>
      </c>
      <c r="AD4374">
        <v>1</v>
      </c>
      <c r="AE4374">
        <v>24</v>
      </c>
      <c r="AF4374">
        <v>4.5179999999999998</v>
      </c>
    </row>
    <row r="4375" spans="1:32" x14ac:dyDescent="0.25">
      <c r="A4375">
        <v>5476</v>
      </c>
      <c r="B4375">
        <v>5896</v>
      </c>
      <c r="C4375">
        <v>5896</v>
      </c>
      <c r="D4375">
        <v>27348</v>
      </c>
      <c r="E4375" t="str">
        <f t="shared" si="204"/>
        <v>27348-BRA-P</v>
      </c>
      <c r="F4375" t="s">
        <v>1753</v>
      </c>
      <c r="G4375" t="s">
        <v>76</v>
      </c>
      <c r="H4375" t="s">
        <v>12</v>
      </c>
      <c r="I4375">
        <v>-35.238899000000004</v>
      </c>
      <c r="J4375">
        <v>-7.7831999999999999</v>
      </c>
      <c r="K4375">
        <v>113</v>
      </c>
      <c r="L4375">
        <v>30</v>
      </c>
      <c r="M4375" t="str">
        <f t="shared" si="205"/>
        <v>Pequeña</v>
      </c>
      <c r="N4375" t="str">
        <f t="shared" si="206"/>
        <v>P</v>
      </c>
      <c r="O4375">
        <v>0.55542100000000005</v>
      </c>
      <c r="P4375" t="s">
        <v>7</v>
      </c>
      <c r="Q4375">
        <v>1.4302E-2</v>
      </c>
      <c r="R4375" t="s">
        <v>80</v>
      </c>
      <c r="S4375">
        <v>154.093491</v>
      </c>
      <c r="T4375" t="s">
        <v>49</v>
      </c>
      <c r="U4375">
        <v>169.77938859905609</v>
      </c>
      <c r="V4375">
        <v>25.200001</v>
      </c>
      <c r="W4375">
        <v>5.4610000000000003</v>
      </c>
      <c r="X4375">
        <v>62.13</v>
      </c>
      <c r="Y4375">
        <v>5.5205500000000001</v>
      </c>
      <c r="Z4375">
        <v>124.9</v>
      </c>
      <c r="AA4375" t="str">
        <f>IF(Z4375=-1,"Flat",
INDEX({"North","Northeast","East","Southeast","South","Southwest","West","Northwest","North"},
MATCH(Z4375,{0;22.5;67.5;112.5;157.5;202.5;247.5;292.5;337.5},1)))</f>
        <v>Southeast</v>
      </c>
      <c r="AB4375">
        <v>-9999</v>
      </c>
      <c r="AC4375" t="s">
        <v>109</v>
      </c>
      <c r="AD4375">
        <v>1.2</v>
      </c>
      <c r="AE4375">
        <v>8</v>
      </c>
      <c r="AF4375">
        <v>4.2880000000000011</v>
      </c>
    </row>
    <row r="4376" spans="1:32" x14ac:dyDescent="0.25">
      <c r="A4376">
        <v>5477</v>
      </c>
      <c r="B4376">
        <v>5897</v>
      </c>
      <c r="C4376">
        <v>5897</v>
      </c>
      <c r="D4376">
        <v>27349</v>
      </c>
      <c r="E4376" t="str">
        <f t="shared" si="204"/>
        <v>27349-BRA-P</v>
      </c>
      <c r="F4376" t="s">
        <v>1754</v>
      </c>
      <c r="G4376" t="s">
        <v>76</v>
      </c>
      <c r="H4376" t="s">
        <v>12</v>
      </c>
      <c r="I4376">
        <v>-45.462299000000002</v>
      </c>
      <c r="J4376">
        <v>-22.936399000000002</v>
      </c>
      <c r="K4376">
        <v>559</v>
      </c>
      <c r="L4376">
        <v>30</v>
      </c>
      <c r="M4376" t="str">
        <f t="shared" si="205"/>
        <v>Pequeña</v>
      </c>
      <c r="N4376" t="str">
        <f t="shared" si="206"/>
        <v>P</v>
      </c>
      <c r="O4376">
        <v>0.671041</v>
      </c>
      <c r="P4376" t="s">
        <v>7</v>
      </c>
      <c r="Q4376">
        <v>2.3839999999999998E-3</v>
      </c>
      <c r="R4376" t="s">
        <v>8</v>
      </c>
      <c r="S4376">
        <v>268.78112800000002</v>
      </c>
      <c r="T4376" t="s">
        <v>16</v>
      </c>
      <c r="U4376">
        <v>19.539413141914409</v>
      </c>
      <c r="V4376">
        <v>21.299999</v>
      </c>
      <c r="W4376">
        <v>5.319</v>
      </c>
      <c r="X4376">
        <v>80.22</v>
      </c>
      <c r="Y4376">
        <v>4.5258000000000003</v>
      </c>
      <c r="Z4376">
        <v>114</v>
      </c>
      <c r="AA4376" t="str">
        <f>IF(Z4376=-1,"Flat",
INDEX({"North","Northeast","East","Southeast","South","Southwest","West","Northwest","North"},
MATCH(Z4376,{0;22.5;67.5;112.5;157.5;202.5;247.5;292.5;337.5},1)))</f>
        <v>Southeast</v>
      </c>
      <c r="AB4376">
        <v>0.67391299999999998</v>
      </c>
      <c r="AC4376" t="s">
        <v>10</v>
      </c>
      <c r="AD4376">
        <v>1</v>
      </c>
      <c r="AE4376">
        <v>24</v>
      </c>
      <c r="AF4376">
        <v>4.2220000000000022</v>
      </c>
    </row>
    <row r="4377" spans="1:32" x14ac:dyDescent="0.25">
      <c r="A4377">
        <v>5479</v>
      </c>
      <c r="B4377">
        <v>5899</v>
      </c>
      <c r="C4377">
        <v>5899</v>
      </c>
      <c r="D4377">
        <v>27351</v>
      </c>
      <c r="E4377" t="str">
        <f t="shared" si="204"/>
        <v>27351-BRA-P</v>
      </c>
      <c r="F4377" t="s">
        <v>1755</v>
      </c>
      <c r="G4377" t="s">
        <v>76</v>
      </c>
      <c r="H4377" t="s">
        <v>12</v>
      </c>
      <c r="I4377">
        <v>-40.25</v>
      </c>
      <c r="J4377">
        <v>-18.329999999999998</v>
      </c>
      <c r="K4377">
        <v>134</v>
      </c>
      <c r="L4377">
        <v>30</v>
      </c>
      <c r="M4377" t="str">
        <f t="shared" si="205"/>
        <v>Pequeña</v>
      </c>
      <c r="N4377" t="str">
        <f t="shared" si="206"/>
        <v>P</v>
      </c>
      <c r="O4377">
        <v>1.6866099999999999</v>
      </c>
      <c r="P4377" t="s">
        <v>7</v>
      </c>
      <c r="Q4377">
        <v>-3.97E-4</v>
      </c>
      <c r="R4377" t="s">
        <v>8</v>
      </c>
      <c r="S4377">
        <v>293.96249399999999</v>
      </c>
      <c r="T4377" t="s">
        <v>30</v>
      </c>
      <c r="U4377">
        <v>119.4113785630214</v>
      </c>
      <c r="V4377">
        <v>24.4</v>
      </c>
      <c r="W4377">
        <v>5.0629999999999997</v>
      </c>
      <c r="X4377">
        <v>76.459999999999994</v>
      </c>
      <c r="Y4377">
        <v>5.5510400000000004</v>
      </c>
      <c r="Z4377">
        <v>76.900000000000006</v>
      </c>
      <c r="AA4377" t="str">
        <f>IF(Z4377=-1,"Flat",
INDEX({"North","Northeast","East","Southeast","South","Southwest","West","Northwest","North"},
MATCH(Z4377,{0;22.5;67.5;112.5;157.5;202.5;247.5;292.5;337.5},1)))</f>
        <v>East</v>
      </c>
      <c r="AB4377">
        <v>0.74284099999999997</v>
      </c>
      <c r="AC4377" t="s">
        <v>10</v>
      </c>
      <c r="AD4377">
        <v>1</v>
      </c>
      <c r="AE4377">
        <v>18</v>
      </c>
      <c r="AF4377">
        <v>3.9969999999999999</v>
      </c>
    </row>
    <row r="4378" spans="1:32" x14ac:dyDescent="0.25">
      <c r="A4378">
        <v>5481</v>
      </c>
      <c r="B4378">
        <v>5901</v>
      </c>
      <c r="C4378">
        <v>5901</v>
      </c>
      <c r="D4378">
        <v>27353</v>
      </c>
      <c r="E4378" t="str">
        <f t="shared" si="204"/>
        <v>27353-BRA-M</v>
      </c>
      <c r="F4378" t="s">
        <v>1756</v>
      </c>
      <c r="G4378" t="s">
        <v>76</v>
      </c>
      <c r="H4378" t="s">
        <v>12</v>
      </c>
      <c r="I4378">
        <v>-40.214801999999999</v>
      </c>
      <c r="J4378">
        <v>-18.412500000000001</v>
      </c>
      <c r="K4378">
        <v>116</v>
      </c>
      <c r="L4378">
        <v>119341</v>
      </c>
      <c r="M4378" t="str">
        <f t="shared" si="205"/>
        <v>Mediana</v>
      </c>
      <c r="N4378" t="str">
        <f t="shared" si="206"/>
        <v>M</v>
      </c>
      <c r="O4378">
        <v>0.10871400000000001</v>
      </c>
      <c r="P4378" t="s">
        <v>7</v>
      </c>
      <c r="Q4378">
        <v>-5.5620000000000001E-3</v>
      </c>
      <c r="R4378" t="s">
        <v>8</v>
      </c>
      <c r="S4378">
        <v>293.198578</v>
      </c>
      <c r="T4378" t="s">
        <v>30</v>
      </c>
      <c r="U4378">
        <v>32.654866125193678</v>
      </c>
      <c r="V4378">
        <v>24.4</v>
      </c>
      <c r="W4378">
        <v>5.0359999999999996</v>
      </c>
      <c r="X4378">
        <v>75</v>
      </c>
      <c r="Y4378">
        <v>5.1615000000000002</v>
      </c>
      <c r="Z4378">
        <v>112.5</v>
      </c>
      <c r="AA4378" t="str">
        <f>IF(Z4378=-1,"Flat",
INDEX({"North","Northeast","East","Southeast","South","Southwest","West","Northwest","North"},
MATCH(Z4378,{0;22.5;67.5;112.5;157.5;202.5;247.5;292.5;337.5},1)))</f>
        <v>Southeast</v>
      </c>
      <c r="AB4378">
        <v>0.59979899999999997</v>
      </c>
      <c r="AC4378" t="s">
        <v>20</v>
      </c>
      <c r="AD4378">
        <v>2.5</v>
      </c>
      <c r="AE4378">
        <v>18</v>
      </c>
      <c r="AF4378">
        <v>3.976</v>
      </c>
    </row>
    <row r="4379" spans="1:32" x14ac:dyDescent="0.25">
      <c r="A4379">
        <v>5485</v>
      </c>
      <c r="B4379">
        <v>5905</v>
      </c>
      <c r="C4379">
        <v>5905</v>
      </c>
      <c r="D4379">
        <v>27357</v>
      </c>
      <c r="E4379" t="str">
        <f t="shared" si="204"/>
        <v>27357-BRA-M</v>
      </c>
      <c r="F4379" t="s">
        <v>1757</v>
      </c>
      <c r="G4379" t="s">
        <v>76</v>
      </c>
      <c r="H4379" t="s">
        <v>12</v>
      </c>
      <c r="I4379">
        <v>-51.729599</v>
      </c>
      <c r="J4379">
        <v>-21.8857</v>
      </c>
      <c r="K4379">
        <v>436</v>
      </c>
      <c r="L4379">
        <v>75525.101559999981</v>
      </c>
      <c r="M4379" t="str">
        <f t="shared" si="205"/>
        <v>Mediana</v>
      </c>
      <c r="N4379" t="str">
        <f t="shared" si="206"/>
        <v>M</v>
      </c>
      <c r="O4379">
        <v>0.246421</v>
      </c>
      <c r="P4379" t="s">
        <v>7</v>
      </c>
      <c r="Q4379">
        <v>8.7399999999999995E-3</v>
      </c>
      <c r="R4379" t="s">
        <v>8</v>
      </c>
      <c r="S4379">
        <v>190.00798</v>
      </c>
      <c r="T4379" t="s">
        <v>13</v>
      </c>
      <c r="U4379">
        <v>523.02529438446197</v>
      </c>
      <c r="V4379">
        <v>23.799999</v>
      </c>
      <c r="W4379">
        <v>5.766</v>
      </c>
      <c r="X4379">
        <v>70</v>
      </c>
      <c r="Y4379">
        <v>6.4428599999999996</v>
      </c>
      <c r="Z4379">
        <v>90</v>
      </c>
      <c r="AA4379" t="str">
        <f>IF(Z4379=-1,"Flat",
INDEX({"North","Northeast","East","Southeast","South","Southwest","West","Northwest","North"},
MATCH(Z4379,{0;22.5;67.5;112.5;157.5;202.5;247.5;292.5;337.5},1)))</f>
        <v>East</v>
      </c>
      <c r="AB4379">
        <v>0.59897500000000004</v>
      </c>
      <c r="AC4379" t="s">
        <v>20</v>
      </c>
      <c r="AD4379">
        <v>5</v>
      </c>
      <c r="AE4379">
        <v>24</v>
      </c>
      <c r="AF4379">
        <v>4.556</v>
      </c>
    </row>
    <row r="4380" spans="1:32" x14ac:dyDescent="0.25">
      <c r="A4380">
        <v>5486</v>
      </c>
      <c r="B4380">
        <v>5906</v>
      </c>
      <c r="C4380">
        <v>5906</v>
      </c>
      <c r="D4380">
        <v>27358</v>
      </c>
      <c r="E4380" t="str">
        <f t="shared" si="204"/>
        <v>27358-BRA-P</v>
      </c>
      <c r="F4380" t="s">
        <v>1758</v>
      </c>
      <c r="G4380" t="s">
        <v>76</v>
      </c>
      <c r="H4380" t="s">
        <v>12</v>
      </c>
      <c r="I4380">
        <v>-47.649299999999997</v>
      </c>
      <c r="J4380">
        <v>-22.725200999999998</v>
      </c>
      <c r="K4380">
        <v>528</v>
      </c>
      <c r="L4380">
        <v>30</v>
      </c>
      <c r="M4380" t="str">
        <f t="shared" si="205"/>
        <v>Pequeña</v>
      </c>
      <c r="N4380" t="str">
        <f t="shared" si="206"/>
        <v>P</v>
      </c>
      <c r="O4380">
        <v>1.2794399999999999</v>
      </c>
      <c r="P4380" t="s">
        <v>7</v>
      </c>
      <c r="Q4380">
        <v>1.7479999999999999E-2</v>
      </c>
      <c r="R4380" t="s">
        <v>80</v>
      </c>
      <c r="S4380">
        <v>308.65982100000002</v>
      </c>
      <c r="T4380" t="s">
        <v>30</v>
      </c>
      <c r="U4380">
        <v>297.12645614847833</v>
      </c>
      <c r="V4380">
        <v>22.4</v>
      </c>
      <c r="W4380">
        <v>5.5339999999999998</v>
      </c>
      <c r="X4380">
        <v>80.22</v>
      </c>
      <c r="Y4380">
        <v>4.3116199999999996</v>
      </c>
      <c r="Z4380">
        <v>114</v>
      </c>
      <c r="AA4380" t="str">
        <f>IF(Z4380=-1,"Flat",
INDEX({"North","Northeast","East","Southeast","South","Southwest","West","Northwest","North"},
MATCH(Z4380,{0;22.5;67.5;112.5;157.5;202.5;247.5;292.5;337.5},1)))</f>
        <v>Southeast</v>
      </c>
      <c r="AB4380">
        <v>0.74036599999999997</v>
      </c>
      <c r="AC4380" t="s">
        <v>10</v>
      </c>
      <c r="AD4380">
        <v>2.4</v>
      </c>
      <c r="AE4380">
        <v>24</v>
      </c>
      <c r="AF4380">
        <v>4.3840000000000012</v>
      </c>
    </row>
    <row r="4381" spans="1:32" x14ac:dyDescent="0.25">
      <c r="A4381">
        <v>5487</v>
      </c>
      <c r="B4381">
        <v>5907</v>
      </c>
      <c r="C4381">
        <v>5907</v>
      </c>
      <c r="D4381">
        <v>27359</v>
      </c>
      <c r="E4381" t="str">
        <f t="shared" si="204"/>
        <v>27359-BRA-P</v>
      </c>
      <c r="F4381" t="s">
        <v>1759</v>
      </c>
      <c r="G4381" t="s">
        <v>76</v>
      </c>
      <c r="H4381" t="s">
        <v>12</v>
      </c>
      <c r="I4381">
        <v>-48.665199000000001</v>
      </c>
      <c r="J4381">
        <v>-21.097000000000001</v>
      </c>
      <c r="K4381">
        <v>559</v>
      </c>
      <c r="L4381">
        <v>30</v>
      </c>
      <c r="M4381" t="str">
        <f t="shared" si="205"/>
        <v>Pequeña</v>
      </c>
      <c r="N4381" t="str">
        <f t="shared" si="206"/>
        <v>P</v>
      </c>
      <c r="O4381">
        <v>2.2126600000000001</v>
      </c>
      <c r="P4381" t="s">
        <v>32</v>
      </c>
      <c r="Q4381">
        <v>2.2644000000000001E-2</v>
      </c>
      <c r="R4381" t="s">
        <v>80</v>
      </c>
      <c r="S4381">
        <v>57.642150999999998</v>
      </c>
      <c r="T4381" t="s">
        <v>9</v>
      </c>
      <c r="U4381">
        <v>885.05527589464305</v>
      </c>
      <c r="V4381">
        <v>23.6</v>
      </c>
      <c r="W4381">
        <v>5.7720000000000002</v>
      </c>
      <c r="X4381">
        <v>80.22</v>
      </c>
      <c r="Y4381">
        <v>5.3252800000000002</v>
      </c>
      <c r="Z4381">
        <v>114</v>
      </c>
      <c r="AA4381" t="str">
        <f>IF(Z4381=-1,"Flat",
INDEX({"North","Northeast","East","Southeast","South","Southwest","West","Northwest","North"},
MATCH(Z4381,{0;22.5;67.5;112.5;157.5;202.5;247.5;292.5;337.5},1)))</f>
        <v>Southeast</v>
      </c>
      <c r="AB4381">
        <v>0.66545399999999999</v>
      </c>
      <c r="AC4381" t="s">
        <v>10</v>
      </c>
      <c r="AD4381">
        <v>1</v>
      </c>
      <c r="AE4381">
        <v>24</v>
      </c>
      <c r="AF4381">
        <v>4.5490000000000004</v>
      </c>
    </row>
    <row r="4382" spans="1:32" x14ac:dyDescent="0.25">
      <c r="A4382">
        <v>5489</v>
      </c>
      <c r="B4382">
        <v>5909</v>
      </c>
      <c r="C4382">
        <v>5909</v>
      </c>
      <c r="D4382">
        <v>27361</v>
      </c>
      <c r="E4382" t="str">
        <f t="shared" si="204"/>
        <v>27361-BRA-G</v>
      </c>
      <c r="F4382" t="s">
        <v>1760</v>
      </c>
      <c r="G4382" t="s">
        <v>76</v>
      </c>
      <c r="H4382" t="s">
        <v>12</v>
      </c>
      <c r="I4382">
        <v>-44.900002000000001</v>
      </c>
      <c r="J4382">
        <v>-17.370000999999998</v>
      </c>
      <c r="K4382">
        <v>531</v>
      </c>
      <c r="L4382">
        <v>5885670</v>
      </c>
      <c r="M4382" t="str">
        <f t="shared" si="205"/>
        <v>Grande</v>
      </c>
      <c r="N4382" t="str">
        <f t="shared" si="206"/>
        <v>G</v>
      </c>
      <c r="O4382">
        <v>0.42441499999999999</v>
      </c>
      <c r="P4382" t="s">
        <v>7</v>
      </c>
      <c r="Q4382">
        <v>-3.97E-4</v>
      </c>
      <c r="R4382" t="s">
        <v>8</v>
      </c>
      <c r="S4382">
        <v>289.653839</v>
      </c>
      <c r="T4382" t="s">
        <v>16</v>
      </c>
      <c r="U4382">
        <v>2109.363024903872</v>
      </c>
      <c r="V4382">
        <v>24.9</v>
      </c>
      <c r="W4382">
        <v>6.08</v>
      </c>
      <c r="X4382">
        <v>60</v>
      </c>
      <c r="Y4382">
        <v>3.80139</v>
      </c>
      <c r="Z4382">
        <v>90</v>
      </c>
      <c r="AA4382" t="str">
        <f>IF(Z4382=-1,"Flat",
INDEX({"North","Northeast","East","Southeast","South","Southwest","West","Northwest","North"},
MATCH(Z4382,{0;22.5;67.5;112.5;157.5;202.5;247.5;292.5;337.5},1)))</f>
        <v>East</v>
      </c>
      <c r="AB4382">
        <v>0.74838899999999997</v>
      </c>
      <c r="AC4382" t="s">
        <v>10</v>
      </c>
      <c r="AD4382">
        <v>1</v>
      </c>
      <c r="AE4382">
        <v>21</v>
      </c>
      <c r="AF4382">
        <v>4.7569999999999997</v>
      </c>
    </row>
    <row r="4383" spans="1:32" x14ac:dyDescent="0.25">
      <c r="A4383">
        <v>5490</v>
      </c>
      <c r="B4383">
        <v>5910</v>
      </c>
      <c r="C4383">
        <v>5910</v>
      </c>
      <c r="D4383">
        <v>27362</v>
      </c>
      <c r="E4383" t="str">
        <f t="shared" si="204"/>
        <v>27362-BRA-G</v>
      </c>
      <c r="F4383" t="s">
        <v>1761</v>
      </c>
      <c r="G4383" t="s">
        <v>76</v>
      </c>
      <c r="H4383" t="s">
        <v>12</v>
      </c>
      <c r="I4383">
        <v>-44.889999000000003</v>
      </c>
      <c r="J4383">
        <v>-17.370000999999998</v>
      </c>
      <c r="K4383">
        <v>540</v>
      </c>
      <c r="L4383">
        <v>3505500</v>
      </c>
      <c r="M4383" t="str">
        <f t="shared" si="205"/>
        <v>Grande</v>
      </c>
      <c r="N4383" t="str">
        <f t="shared" si="206"/>
        <v>G</v>
      </c>
      <c r="O4383">
        <v>0.44412099999999999</v>
      </c>
      <c r="P4383" t="s">
        <v>7</v>
      </c>
      <c r="Q4383">
        <v>3.973E-3</v>
      </c>
      <c r="R4383" t="s">
        <v>8</v>
      </c>
      <c r="S4383">
        <v>225</v>
      </c>
      <c r="T4383" t="s">
        <v>23</v>
      </c>
      <c r="U4383">
        <v>1507.80184692894</v>
      </c>
      <c r="V4383">
        <v>24.9</v>
      </c>
      <c r="W4383">
        <v>6.0780000000000003</v>
      </c>
      <c r="X4383">
        <v>60</v>
      </c>
      <c r="Y4383">
        <v>3.88035</v>
      </c>
      <c r="Z4383">
        <v>80</v>
      </c>
      <c r="AA4383" t="str">
        <f>IF(Z4383=-1,"Flat",
INDEX({"North","Northeast","East","Southeast","South","Southwest","West","Northwest","North"},
MATCH(Z4383,{0;22.5;67.5;112.5;157.5;202.5;247.5;292.5;337.5},1)))</f>
        <v>East</v>
      </c>
      <c r="AB4383">
        <v>0.671933</v>
      </c>
      <c r="AC4383" t="s">
        <v>10</v>
      </c>
      <c r="AD4383">
        <v>1</v>
      </c>
      <c r="AE4383">
        <v>21</v>
      </c>
      <c r="AF4383">
        <v>4.7560000000000002</v>
      </c>
    </row>
    <row r="4384" spans="1:32" x14ac:dyDescent="0.25">
      <c r="A4384">
        <v>5492</v>
      </c>
      <c r="B4384">
        <v>5912</v>
      </c>
      <c r="C4384">
        <v>5912</v>
      </c>
      <c r="D4384">
        <v>27364</v>
      </c>
      <c r="E4384" t="str">
        <f t="shared" si="204"/>
        <v>27364-BRA-G</v>
      </c>
      <c r="F4384" t="s">
        <v>1762</v>
      </c>
      <c r="G4384" t="s">
        <v>76</v>
      </c>
      <c r="H4384" t="s">
        <v>12</v>
      </c>
      <c r="I4384">
        <v>-44.880001</v>
      </c>
      <c r="J4384">
        <v>-17.329999999999998</v>
      </c>
      <c r="K4384">
        <v>535</v>
      </c>
      <c r="L4384">
        <v>1224900</v>
      </c>
      <c r="M4384" t="str">
        <f t="shared" si="205"/>
        <v>Grande</v>
      </c>
      <c r="N4384" t="str">
        <f t="shared" si="206"/>
        <v>G</v>
      </c>
      <c r="O4384">
        <v>0.80366300000000002</v>
      </c>
      <c r="P4384" t="s">
        <v>7</v>
      </c>
      <c r="Q4384">
        <v>-3.5750000000000001E-3</v>
      </c>
      <c r="R4384" t="s">
        <v>8</v>
      </c>
      <c r="S4384">
        <v>303.40783699999997</v>
      </c>
      <c r="T4384" t="s">
        <v>30</v>
      </c>
      <c r="U4384">
        <v>1750.542336993509</v>
      </c>
      <c r="V4384">
        <v>25</v>
      </c>
      <c r="W4384">
        <v>6.1139999999999999</v>
      </c>
      <c r="X4384">
        <v>60</v>
      </c>
      <c r="Y4384">
        <v>3.9439199999999999</v>
      </c>
      <c r="Z4384">
        <v>90</v>
      </c>
      <c r="AA4384" t="str">
        <f>IF(Z4384=-1,"Flat",
INDEX({"North","Northeast","East","Southeast","South","Southwest","West","Northwest","North"},
MATCH(Z4384,{0;22.5;67.5;112.5;157.5;202.5;247.5;292.5;337.5},1)))</f>
        <v>East</v>
      </c>
      <c r="AB4384">
        <v>0.74667399999999995</v>
      </c>
      <c r="AC4384" t="s">
        <v>10</v>
      </c>
      <c r="AD4384">
        <v>1</v>
      </c>
      <c r="AE4384">
        <v>22</v>
      </c>
      <c r="AF4384">
        <v>4.7839999999999998</v>
      </c>
    </row>
    <row r="4385" spans="1:32" x14ac:dyDescent="0.25">
      <c r="A4385">
        <v>5495</v>
      </c>
      <c r="B4385">
        <v>5915</v>
      </c>
      <c r="C4385">
        <v>5915</v>
      </c>
      <c r="D4385">
        <v>27367</v>
      </c>
      <c r="E4385" t="str">
        <f t="shared" si="204"/>
        <v>27367-BRA-G</v>
      </c>
      <c r="F4385" t="s">
        <v>1763</v>
      </c>
      <c r="G4385" t="s">
        <v>76</v>
      </c>
      <c r="H4385" t="s">
        <v>12</v>
      </c>
      <c r="I4385">
        <v>-44.880001</v>
      </c>
      <c r="J4385">
        <v>-17.34</v>
      </c>
      <c r="K4385">
        <v>539</v>
      </c>
      <c r="L4385">
        <v>2312860</v>
      </c>
      <c r="M4385" t="str">
        <f t="shared" si="205"/>
        <v>Grande</v>
      </c>
      <c r="N4385" t="str">
        <f t="shared" si="206"/>
        <v>G</v>
      </c>
      <c r="O4385">
        <v>0.72137300000000004</v>
      </c>
      <c r="P4385" t="s">
        <v>7</v>
      </c>
      <c r="Q4385">
        <v>1.5889999999999999E-3</v>
      </c>
      <c r="R4385" t="s">
        <v>8</v>
      </c>
      <c r="S4385">
        <v>297.07208300000002</v>
      </c>
      <c r="T4385" t="s">
        <v>30</v>
      </c>
      <c r="U4385">
        <v>1873.73880244468</v>
      </c>
      <c r="V4385">
        <v>24.9</v>
      </c>
      <c r="W4385">
        <v>6.1109999999999998</v>
      </c>
      <c r="X4385">
        <v>60</v>
      </c>
      <c r="Y4385">
        <v>4.0057999999999998</v>
      </c>
      <c r="Z4385">
        <v>90</v>
      </c>
      <c r="AA4385" t="str">
        <f>IF(Z4385=-1,"Flat",
INDEX({"North","Northeast","East","Southeast","South","Southwest","West","Northwest","North"},
MATCH(Z4385,{0;22.5;67.5;112.5;157.5;202.5;247.5;292.5;337.5},1)))</f>
        <v>East</v>
      </c>
      <c r="AB4385">
        <v>0.74517599999999995</v>
      </c>
      <c r="AC4385" t="s">
        <v>10</v>
      </c>
      <c r="AD4385">
        <v>1</v>
      </c>
      <c r="AE4385">
        <v>22</v>
      </c>
      <c r="AF4385">
        <v>4.782</v>
      </c>
    </row>
    <row r="4386" spans="1:32" x14ac:dyDescent="0.25">
      <c r="A4386">
        <v>5497</v>
      </c>
      <c r="B4386">
        <v>5917</v>
      </c>
      <c r="C4386">
        <v>5917</v>
      </c>
      <c r="D4386">
        <v>27369</v>
      </c>
      <c r="E4386" t="str">
        <f t="shared" si="204"/>
        <v>27369-BRA-P</v>
      </c>
      <c r="F4386" t="s">
        <v>1764</v>
      </c>
      <c r="G4386" t="s">
        <v>76</v>
      </c>
      <c r="H4386" t="s">
        <v>12</v>
      </c>
      <c r="I4386">
        <v>-44.91</v>
      </c>
      <c r="J4386">
        <v>-17.370000999999998</v>
      </c>
      <c r="K4386">
        <v>521</v>
      </c>
      <c r="L4386">
        <v>30</v>
      </c>
      <c r="M4386" t="str">
        <f t="shared" si="205"/>
        <v>Pequeña</v>
      </c>
      <c r="N4386" t="str">
        <f t="shared" si="206"/>
        <v>P</v>
      </c>
      <c r="O4386">
        <v>0.58958500000000003</v>
      </c>
      <c r="P4386" t="s">
        <v>7</v>
      </c>
      <c r="Q4386">
        <v>1.5889999999999999E-3</v>
      </c>
      <c r="R4386" t="s">
        <v>8</v>
      </c>
      <c r="S4386">
        <v>263.04702800000001</v>
      </c>
      <c r="T4386" t="s">
        <v>16</v>
      </c>
      <c r="U4386">
        <v>1399.012497214278</v>
      </c>
      <c r="V4386">
        <v>25</v>
      </c>
      <c r="W4386">
        <v>6.08</v>
      </c>
      <c r="X4386">
        <v>88.22</v>
      </c>
      <c r="Y4386">
        <v>3.6625100000000002</v>
      </c>
      <c r="Z4386">
        <v>88</v>
      </c>
      <c r="AA4386" t="str">
        <f>IF(Z4386=-1,"Flat",
INDEX({"North","Northeast","East","Southeast","South","Southwest","West","Northwest","North"},
MATCH(Z4386,{0;22.5;67.5;112.5;157.5;202.5;247.5;292.5;337.5},1)))</f>
        <v>East</v>
      </c>
      <c r="AB4386">
        <v>0.74662300000000004</v>
      </c>
      <c r="AC4386" t="s">
        <v>10</v>
      </c>
      <c r="AD4386">
        <v>1</v>
      </c>
      <c r="AE4386">
        <v>21</v>
      </c>
      <c r="AF4386">
        <v>4.7569999999999997</v>
      </c>
    </row>
    <row r="4387" spans="1:32" x14ac:dyDescent="0.25">
      <c r="A4387">
        <v>5506</v>
      </c>
      <c r="B4387">
        <v>5926</v>
      </c>
      <c r="C4387">
        <v>5926</v>
      </c>
      <c r="D4387">
        <v>27378</v>
      </c>
      <c r="E4387" t="str">
        <f t="shared" si="204"/>
        <v>27378-BRA-P</v>
      </c>
      <c r="F4387" t="s">
        <v>1765</v>
      </c>
      <c r="G4387" t="s">
        <v>76</v>
      </c>
      <c r="H4387" t="s">
        <v>12</v>
      </c>
      <c r="I4387">
        <v>-43.660899999999998</v>
      </c>
      <c r="J4387">
        <v>-22.409400999999999</v>
      </c>
      <c r="K4387">
        <v>444</v>
      </c>
      <c r="L4387">
        <v>30</v>
      </c>
      <c r="M4387" t="str">
        <f t="shared" si="205"/>
        <v>Pequeña</v>
      </c>
      <c r="N4387" t="str">
        <f t="shared" si="206"/>
        <v>P</v>
      </c>
      <c r="O4387">
        <v>2.6836899999999999</v>
      </c>
      <c r="P4387" t="s">
        <v>32</v>
      </c>
      <c r="Q4387">
        <v>-1.6288E-2</v>
      </c>
      <c r="R4387" t="s">
        <v>15</v>
      </c>
      <c r="S4387">
        <v>313.70782500000001</v>
      </c>
      <c r="T4387" t="s">
        <v>30</v>
      </c>
      <c r="U4387">
        <v>46.333776129942443</v>
      </c>
      <c r="V4387">
        <v>21.799999</v>
      </c>
      <c r="W4387">
        <v>5.1139999999999999</v>
      </c>
      <c r="X4387">
        <v>80.56</v>
      </c>
      <c r="Y4387">
        <v>5.6857499999999996</v>
      </c>
      <c r="Z4387">
        <v>104.7</v>
      </c>
      <c r="AA4387" t="str">
        <f>IF(Z4387=-1,"Flat",
INDEX({"North","Northeast","East","Southeast","South","Southwest","West","Northwest","North"},
MATCH(Z4387,{0;22.5;67.5;112.5;157.5;202.5;247.5;292.5;337.5},1)))</f>
        <v>East</v>
      </c>
      <c r="AB4387">
        <v>0.74274200000000001</v>
      </c>
      <c r="AC4387" t="s">
        <v>10</v>
      </c>
      <c r="AD4387">
        <v>2.5</v>
      </c>
      <c r="AE4387">
        <v>23</v>
      </c>
      <c r="AF4387">
        <v>4.0819999999999999</v>
      </c>
    </row>
    <row r="4388" spans="1:32" x14ac:dyDescent="0.25">
      <c r="A4388">
        <v>5507</v>
      </c>
      <c r="B4388">
        <v>5927</v>
      </c>
      <c r="C4388">
        <v>5927</v>
      </c>
      <c r="D4388">
        <v>27379</v>
      </c>
      <c r="E4388" t="str">
        <f t="shared" si="204"/>
        <v>27379-BRA-P</v>
      </c>
      <c r="F4388" t="s">
        <v>1766</v>
      </c>
      <c r="G4388" t="s">
        <v>76</v>
      </c>
      <c r="H4388" t="s">
        <v>12</v>
      </c>
      <c r="I4388">
        <v>-43.898201</v>
      </c>
      <c r="J4388">
        <v>-22.628699999999998</v>
      </c>
      <c r="K4388">
        <v>391</v>
      </c>
      <c r="L4388">
        <v>30</v>
      </c>
      <c r="M4388" t="str">
        <f t="shared" si="205"/>
        <v>Pequeña</v>
      </c>
      <c r="N4388" t="str">
        <f t="shared" si="206"/>
        <v>P</v>
      </c>
      <c r="O4388">
        <v>1.0248999999999999</v>
      </c>
      <c r="P4388" t="s">
        <v>7</v>
      </c>
      <c r="Q4388">
        <v>-1.5493E-2</v>
      </c>
      <c r="R4388" t="s">
        <v>15</v>
      </c>
      <c r="S4388">
        <v>257.125</v>
      </c>
      <c r="T4388" t="s">
        <v>16</v>
      </c>
      <c r="U4388">
        <v>76.773439615725124</v>
      </c>
      <c r="V4388">
        <v>21.9</v>
      </c>
      <c r="W4388">
        <v>5.0819999999999999</v>
      </c>
      <c r="X4388">
        <v>80.56</v>
      </c>
      <c r="Y4388">
        <v>4.8543399999999997</v>
      </c>
      <c r="Z4388">
        <v>104.7</v>
      </c>
      <c r="AA4388" t="str">
        <f>IF(Z4388=-1,"Flat",
INDEX({"North","Northeast","East","Southeast","South","Southwest","West","Northwest","North"},
MATCH(Z4388,{0;22.5;67.5;112.5;157.5;202.5;247.5;292.5;337.5},1)))</f>
        <v>East</v>
      </c>
      <c r="AB4388">
        <v>0.74879399999999996</v>
      </c>
      <c r="AC4388" t="s">
        <v>10</v>
      </c>
      <c r="AD4388">
        <v>1</v>
      </c>
      <c r="AE4388">
        <v>23</v>
      </c>
      <c r="AF4388">
        <v>4.0369999999999999</v>
      </c>
    </row>
    <row r="4389" spans="1:32" x14ac:dyDescent="0.25">
      <c r="A4389">
        <v>5508</v>
      </c>
      <c r="B4389">
        <v>5928</v>
      </c>
      <c r="C4389">
        <v>5928</v>
      </c>
      <c r="D4389">
        <v>27380</v>
      </c>
      <c r="E4389" t="str">
        <f t="shared" si="204"/>
        <v>27380-BRA-M</v>
      </c>
      <c r="F4389" t="s">
        <v>1767</v>
      </c>
      <c r="G4389" t="s">
        <v>76</v>
      </c>
      <c r="H4389" t="s">
        <v>12</v>
      </c>
      <c r="I4389">
        <v>-45.990001999999997</v>
      </c>
      <c r="J4389">
        <v>-20.469999000000001</v>
      </c>
      <c r="K4389">
        <v>803</v>
      </c>
      <c r="L4389">
        <v>34846.101560000003</v>
      </c>
      <c r="M4389" t="str">
        <f t="shared" si="205"/>
        <v>Mediana</v>
      </c>
      <c r="N4389" t="str">
        <f t="shared" si="206"/>
        <v>M</v>
      </c>
      <c r="O4389">
        <v>2.6796700000000002</v>
      </c>
      <c r="P4389" t="s">
        <v>32</v>
      </c>
      <c r="Q4389">
        <v>7.548E-3</v>
      </c>
      <c r="R4389" t="s">
        <v>8</v>
      </c>
      <c r="S4389">
        <v>17.663336000000001</v>
      </c>
      <c r="T4389" t="s">
        <v>70</v>
      </c>
      <c r="U4389">
        <v>1823.353272468069</v>
      </c>
      <c r="V4389">
        <v>21.5</v>
      </c>
      <c r="W4389">
        <v>5.6630000000000003</v>
      </c>
      <c r="X4389">
        <v>70</v>
      </c>
      <c r="Y4389">
        <v>4.3390300000000002</v>
      </c>
      <c r="Z4389">
        <v>110</v>
      </c>
      <c r="AA4389" t="str">
        <f>IF(Z4389=-1,"Flat",
INDEX({"North","Northeast","East","Southeast","South","Southwest","West","Northwest","North"},
MATCH(Z4389,{0;22.5;67.5;112.5;157.5;202.5;247.5;292.5;337.5},1)))</f>
        <v>East</v>
      </c>
      <c r="AB4389">
        <v>0.73822699999999997</v>
      </c>
      <c r="AC4389" t="s">
        <v>10</v>
      </c>
      <c r="AD4389">
        <v>2.5</v>
      </c>
      <c r="AE4389">
        <v>24</v>
      </c>
      <c r="AF4389">
        <v>4.5110000000000001</v>
      </c>
    </row>
    <row r="4390" spans="1:32" x14ac:dyDescent="0.25">
      <c r="A4390">
        <v>5509</v>
      </c>
      <c r="B4390">
        <v>5929</v>
      </c>
      <c r="C4390">
        <v>5929</v>
      </c>
      <c r="D4390">
        <v>27381</v>
      </c>
      <c r="E4390" t="str">
        <f t="shared" si="204"/>
        <v>27381-BRA-M</v>
      </c>
      <c r="F4390" t="s">
        <v>1768</v>
      </c>
      <c r="G4390" t="s">
        <v>76</v>
      </c>
      <c r="H4390" t="s">
        <v>12</v>
      </c>
      <c r="I4390">
        <v>-45.98</v>
      </c>
      <c r="J4390">
        <v>-20.459999</v>
      </c>
      <c r="K4390">
        <v>765</v>
      </c>
      <c r="L4390">
        <v>39381.69922000001</v>
      </c>
      <c r="M4390" t="str">
        <f t="shared" si="205"/>
        <v>Mediana</v>
      </c>
      <c r="N4390" t="str">
        <f t="shared" si="206"/>
        <v>M</v>
      </c>
      <c r="O4390">
        <v>1.57541</v>
      </c>
      <c r="P4390" t="s">
        <v>7</v>
      </c>
      <c r="Q4390">
        <v>-1.0329E-2</v>
      </c>
      <c r="R4390" t="s">
        <v>15</v>
      </c>
      <c r="S4390">
        <v>227.20259100000001</v>
      </c>
      <c r="T4390" t="s">
        <v>23</v>
      </c>
      <c r="U4390">
        <v>297.88819435187719</v>
      </c>
      <c r="V4390">
        <v>21.700001</v>
      </c>
      <c r="W4390">
        <v>5.6589999999999998</v>
      </c>
      <c r="X4390">
        <v>70</v>
      </c>
      <c r="Y4390">
        <v>4.3617699999999999</v>
      </c>
      <c r="Z4390">
        <v>110</v>
      </c>
      <c r="AA4390" t="str">
        <f>IF(Z4390=-1,"Flat",
INDEX({"North","Northeast","East","Southeast","South","Southwest","West","Northwest","North"},
MATCH(Z4390,{0;22.5;67.5;112.5;157.5;202.5;247.5;292.5;337.5},1)))</f>
        <v>East</v>
      </c>
      <c r="AB4390">
        <v>0.59228499999999995</v>
      </c>
      <c r="AC4390" t="s">
        <v>20</v>
      </c>
      <c r="AD4390">
        <v>2</v>
      </c>
      <c r="AE4390">
        <v>24</v>
      </c>
      <c r="AF4390">
        <v>4.4989999999999997</v>
      </c>
    </row>
    <row r="4391" spans="1:32" x14ac:dyDescent="0.25">
      <c r="A4391">
        <v>5511</v>
      </c>
      <c r="B4391">
        <v>5931</v>
      </c>
      <c r="C4391">
        <v>5931</v>
      </c>
      <c r="D4391">
        <v>27383</v>
      </c>
      <c r="E4391" t="str">
        <f t="shared" si="204"/>
        <v>27383-BRA-M</v>
      </c>
      <c r="F4391" t="s">
        <v>1769</v>
      </c>
      <c r="G4391" t="s">
        <v>76</v>
      </c>
      <c r="H4391" t="s">
        <v>12</v>
      </c>
      <c r="I4391">
        <v>-45.98</v>
      </c>
      <c r="J4391">
        <v>-20.49</v>
      </c>
      <c r="K4391">
        <v>824</v>
      </c>
      <c r="L4391">
        <v>69614.796879999994</v>
      </c>
      <c r="M4391" t="str">
        <f t="shared" si="205"/>
        <v>Mediana</v>
      </c>
      <c r="N4391" t="str">
        <f t="shared" si="206"/>
        <v>M</v>
      </c>
      <c r="O4391">
        <v>2.3730000000000002</v>
      </c>
      <c r="P4391" t="s">
        <v>32</v>
      </c>
      <c r="Q4391">
        <v>2.7809E-2</v>
      </c>
      <c r="R4391" t="s">
        <v>80</v>
      </c>
      <c r="S4391">
        <v>352.74679600000002</v>
      </c>
      <c r="T4391" t="s">
        <v>70</v>
      </c>
      <c r="U4391">
        <v>1383.0761064675021</v>
      </c>
      <c r="V4391">
        <v>21.6</v>
      </c>
      <c r="W4391">
        <v>5.6539999999999999</v>
      </c>
      <c r="X4391">
        <v>70</v>
      </c>
      <c r="Y4391">
        <v>5.0009899999999998</v>
      </c>
      <c r="Z4391">
        <v>110</v>
      </c>
      <c r="AA4391" t="str">
        <f>IF(Z4391=-1,"Flat",
INDEX({"North","Northeast","East","Southeast","South","Southwest","West","Northwest","North"},
MATCH(Z4391,{0;22.5;67.5;112.5;157.5;202.5;247.5;292.5;337.5},1)))</f>
        <v>East</v>
      </c>
      <c r="AB4391">
        <v>0.73889300000000002</v>
      </c>
      <c r="AC4391" t="s">
        <v>10</v>
      </c>
      <c r="AD4391">
        <v>2.5</v>
      </c>
      <c r="AE4391">
        <v>24</v>
      </c>
      <c r="AF4391">
        <v>4.5030000000000001</v>
      </c>
    </row>
    <row r="4392" spans="1:32" x14ac:dyDescent="0.25">
      <c r="A4392">
        <v>5514</v>
      </c>
      <c r="B4392">
        <v>5934</v>
      </c>
      <c r="C4392">
        <v>5934</v>
      </c>
      <c r="D4392">
        <v>27386</v>
      </c>
      <c r="E4392" t="str">
        <f t="shared" si="204"/>
        <v>27386-BRA-P</v>
      </c>
      <c r="F4392" t="s">
        <v>1770</v>
      </c>
      <c r="G4392" t="s">
        <v>76</v>
      </c>
      <c r="H4392" t="s">
        <v>25</v>
      </c>
      <c r="I4392">
        <v>-36.544998</v>
      </c>
      <c r="J4392">
        <v>-5.8183999999999996</v>
      </c>
      <c r="K4392">
        <v>152</v>
      </c>
      <c r="L4392">
        <v>10059.823780000001</v>
      </c>
      <c r="M4392" t="str">
        <f t="shared" si="205"/>
        <v>Pequeña</v>
      </c>
      <c r="N4392" t="str">
        <f t="shared" si="206"/>
        <v>P</v>
      </c>
      <c r="O4392">
        <v>0.92239099999999996</v>
      </c>
      <c r="P4392" t="s">
        <v>7</v>
      </c>
      <c r="Q4392">
        <v>-3.973E-3</v>
      </c>
      <c r="R4392" t="s">
        <v>8</v>
      </c>
      <c r="S4392">
        <v>201.80140700000001</v>
      </c>
      <c r="T4392" t="s">
        <v>13</v>
      </c>
      <c r="U4392">
        <v>1450.602258742538</v>
      </c>
      <c r="V4392">
        <v>28.299999</v>
      </c>
      <c r="W4392">
        <v>5.8250000000000002</v>
      </c>
      <c r="X4392">
        <v>55</v>
      </c>
      <c r="Y4392">
        <v>7.0982900000000004</v>
      </c>
      <c r="Z4392">
        <v>112</v>
      </c>
      <c r="AA4392" t="str">
        <f>IF(Z4392=-1,"Flat",
INDEX({"North","Northeast","East","Southeast","South","Southwest","West","Northwest","North"},
MATCH(Z4392,{0;22.5;67.5;112.5;157.5;202.5;247.5;292.5;337.5},1)))</f>
        <v>East</v>
      </c>
      <c r="AB4392">
        <v>0.59634299999999996</v>
      </c>
      <c r="AC4392" t="s">
        <v>20</v>
      </c>
      <c r="AD4392">
        <v>15</v>
      </c>
      <c r="AE4392">
        <v>7</v>
      </c>
      <c r="AF4392">
        <v>4.492</v>
      </c>
    </row>
    <row r="4393" spans="1:32" x14ac:dyDescent="0.25">
      <c r="A4393">
        <v>5515</v>
      </c>
      <c r="B4393">
        <v>5935</v>
      </c>
      <c r="C4393">
        <v>5935</v>
      </c>
      <c r="D4393">
        <v>27387</v>
      </c>
      <c r="E4393" t="str">
        <f t="shared" si="204"/>
        <v>27387-BRA-P</v>
      </c>
      <c r="F4393" t="s">
        <v>1771</v>
      </c>
      <c r="G4393" t="s">
        <v>76</v>
      </c>
      <c r="H4393" t="s">
        <v>12</v>
      </c>
      <c r="I4393">
        <v>-38.420799000000002</v>
      </c>
      <c r="J4393">
        <v>-12.1335</v>
      </c>
      <c r="K4393">
        <v>157</v>
      </c>
      <c r="L4393">
        <v>30</v>
      </c>
      <c r="M4393" t="str">
        <f t="shared" si="205"/>
        <v>Pequeña</v>
      </c>
      <c r="N4393" t="str">
        <f t="shared" si="206"/>
        <v>P</v>
      </c>
      <c r="O4393">
        <v>1.3464400000000001</v>
      </c>
      <c r="P4393" t="s">
        <v>7</v>
      </c>
      <c r="Q4393">
        <v>-5.1640000000000002E-3</v>
      </c>
      <c r="R4393" t="s">
        <v>8</v>
      </c>
      <c r="S4393">
        <v>248.87527499999999</v>
      </c>
      <c r="T4393" t="s">
        <v>16</v>
      </c>
      <c r="U4393">
        <v>137.72661295946821</v>
      </c>
      <c r="V4393">
        <v>25.299999</v>
      </c>
      <c r="W4393">
        <v>5.2859999999999996</v>
      </c>
      <c r="X4393">
        <v>69.09</v>
      </c>
      <c r="Y4393">
        <v>5.0842000000000001</v>
      </c>
      <c r="Z4393">
        <v>99.5</v>
      </c>
      <c r="AA4393" t="str">
        <f>IF(Z4393=-1,"Flat",
INDEX({"North","Northeast","East","Southeast","South","Southwest","West","Northwest","North"},
MATCH(Z4393,{0;22.5;67.5;112.5;157.5;202.5;247.5;292.5;337.5},1)))</f>
        <v>East</v>
      </c>
      <c r="AB4393">
        <v>0.59424900000000003</v>
      </c>
      <c r="AC4393" t="s">
        <v>20</v>
      </c>
      <c r="AD4393">
        <v>2</v>
      </c>
      <c r="AE4393">
        <v>11</v>
      </c>
      <c r="AF4393">
        <v>4.1529999999999996</v>
      </c>
    </row>
    <row r="4394" spans="1:32" x14ac:dyDescent="0.25">
      <c r="A4394">
        <v>5517</v>
      </c>
      <c r="B4394">
        <v>5938</v>
      </c>
      <c r="C4394">
        <v>5938</v>
      </c>
      <c r="D4394">
        <v>27390</v>
      </c>
      <c r="E4394" t="str">
        <f t="shared" si="204"/>
        <v>27390-BRA-M</v>
      </c>
      <c r="F4394" t="s">
        <v>1772</v>
      </c>
      <c r="G4394" t="s">
        <v>76</v>
      </c>
      <c r="H4394" t="s">
        <v>12</v>
      </c>
      <c r="I4394">
        <v>-40.807200999999999</v>
      </c>
      <c r="J4394">
        <v>-14.8201</v>
      </c>
      <c r="K4394">
        <v>929</v>
      </c>
      <c r="L4394">
        <v>23701.599610000001</v>
      </c>
      <c r="M4394" t="str">
        <f t="shared" si="205"/>
        <v>Mediana</v>
      </c>
      <c r="N4394" t="str">
        <f t="shared" si="206"/>
        <v>M</v>
      </c>
      <c r="O4394">
        <v>1.5127900000000001</v>
      </c>
      <c r="P4394" t="s">
        <v>7</v>
      </c>
      <c r="Q4394">
        <v>-1.5889999999999999E-3</v>
      </c>
      <c r="R4394" t="s">
        <v>8</v>
      </c>
      <c r="S4394">
        <v>31.890791</v>
      </c>
      <c r="T4394" t="s">
        <v>9</v>
      </c>
      <c r="U4394">
        <v>247.93044733193651</v>
      </c>
      <c r="V4394">
        <v>21.5</v>
      </c>
      <c r="W4394">
        <v>5.2969999999999997</v>
      </c>
      <c r="X4394">
        <v>66</v>
      </c>
      <c r="Y4394">
        <v>6.6481599999999998</v>
      </c>
      <c r="Z4394">
        <v>120</v>
      </c>
      <c r="AA4394" t="str">
        <f>IF(Z4394=-1,"Flat",
INDEX({"North","Northeast","East","Southeast","South","Southwest","West","Northwest","North"},
MATCH(Z4394,{0;22.5;67.5;112.5;157.5;202.5;247.5;292.5;337.5},1)))</f>
        <v>Southeast</v>
      </c>
      <c r="AB4394">
        <v>0.74557799999999996</v>
      </c>
      <c r="AC4394" t="s">
        <v>10</v>
      </c>
      <c r="AD4394">
        <v>1.7</v>
      </c>
      <c r="AE4394">
        <v>15</v>
      </c>
      <c r="AF4394">
        <v>4.218</v>
      </c>
    </row>
    <row r="4395" spans="1:32" x14ac:dyDescent="0.25">
      <c r="A4395">
        <v>5518</v>
      </c>
      <c r="B4395">
        <v>5939</v>
      </c>
      <c r="C4395">
        <v>5939</v>
      </c>
      <c r="D4395">
        <v>27391</v>
      </c>
      <c r="E4395" t="str">
        <f t="shared" si="204"/>
        <v>27391-BRA-P</v>
      </c>
      <c r="F4395" t="s">
        <v>1773</v>
      </c>
      <c r="G4395" t="s">
        <v>76</v>
      </c>
      <c r="H4395" t="s">
        <v>12</v>
      </c>
      <c r="I4395">
        <v>-53.055401000000003</v>
      </c>
      <c r="J4395">
        <v>-25.746500000000001</v>
      </c>
      <c r="K4395">
        <v>525</v>
      </c>
      <c r="L4395">
        <v>30</v>
      </c>
      <c r="M4395" t="str">
        <f t="shared" si="205"/>
        <v>Pequeña</v>
      </c>
      <c r="N4395" t="str">
        <f t="shared" si="206"/>
        <v>P</v>
      </c>
      <c r="O4395">
        <v>1.5701000000000001</v>
      </c>
      <c r="P4395" t="s">
        <v>7</v>
      </c>
      <c r="Q4395">
        <v>-7.1510000000000002E-3</v>
      </c>
      <c r="R4395" t="s">
        <v>8</v>
      </c>
      <c r="S4395">
        <v>62.969138999999998</v>
      </c>
      <c r="T4395" t="s">
        <v>9</v>
      </c>
      <c r="U4395">
        <v>1524.2676096003479</v>
      </c>
      <c r="V4395">
        <v>20.399999999999999</v>
      </c>
      <c r="W4395">
        <v>5.4210000000000003</v>
      </c>
      <c r="X4395">
        <v>74.22</v>
      </c>
      <c r="Y4395">
        <v>4.2931400000000002</v>
      </c>
      <c r="Z4395">
        <v>74.900000000000006</v>
      </c>
      <c r="AA4395" t="str">
        <f>IF(Z4395=-1,"Flat",
INDEX({"North","Northeast","East","Southeast","South","Southwest","West","Northwest","North"},
MATCH(Z4395,{0;22.5;67.5;112.5;157.5;202.5;247.5;292.5;337.5},1)))</f>
        <v>East</v>
      </c>
      <c r="AB4395">
        <v>0.589503</v>
      </c>
      <c r="AC4395" t="s">
        <v>20</v>
      </c>
      <c r="AD4395">
        <v>1</v>
      </c>
      <c r="AE4395">
        <v>25</v>
      </c>
      <c r="AF4395">
        <v>4.3319999999999999</v>
      </c>
    </row>
    <row r="4396" spans="1:32" x14ac:dyDescent="0.25">
      <c r="A4396">
        <v>5519</v>
      </c>
      <c r="B4396">
        <v>5940</v>
      </c>
      <c r="C4396">
        <v>5940</v>
      </c>
      <c r="D4396">
        <v>27392</v>
      </c>
      <c r="E4396" t="str">
        <f t="shared" si="204"/>
        <v>27392-BRA-M</v>
      </c>
      <c r="F4396" t="s">
        <v>1774</v>
      </c>
      <c r="G4396" t="s">
        <v>76</v>
      </c>
      <c r="H4396" t="s">
        <v>12</v>
      </c>
      <c r="I4396">
        <v>-56.632598999999999</v>
      </c>
      <c r="J4396">
        <v>-16.258199999999999</v>
      </c>
      <c r="K4396">
        <v>161</v>
      </c>
      <c r="L4396">
        <v>99943.898440000019</v>
      </c>
      <c r="M4396" t="str">
        <f t="shared" si="205"/>
        <v>Mediana</v>
      </c>
      <c r="N4396" t="str">
        <f t="shared" si="206"/>
        <v>M</v>
      </c>
      <c r="O4396">
        <v>0.55431900000000001</v>
      </c>
      <c r="P4396" t="s">
        <v>7</v>
      </c>
      <c r="Q4396">
        <v>3.97E-4</v>
      </c>
      <c r="R4396" t="s">
        <v>8</v>
      </c>
      <c r="S4396">
        <v>124.508522</v>
      </c>
      <c r="T4396" t="s">
        <v>49</v>
      </c>
      <c r="U4396">
        <v>885.86611257212428</v>
      </c>
      <c r="V4396">
        <v>26.4</v>
      </c>
      <c r="W4396">
        <v>5.5529999999999999</v>
      </c>
      <c r="X4396">
        <v>80</v>
      </c>
      <c r="Y4396">
        <v>3.98156</v>
      </c>
      <c r="Z4396">
        <v>90</v>
      </c>
      <c r="AA4396" t="str">
        <f>IF(Z4396=-1,"Flat",
INDEX({"North","Northeast","East","Southeast","South","Southwest","West","Northwest","North"},
MATCH(Z4396,{0;22.5;67.5;112.5;157.5;202.5;247.5;292.5;337.5},1)))</f>
        <v>East</v>
      </c>
      <c r="AB4396">
        <v>0.67304900000000001</v>
      </c>
      <c r="AC4396" t="s">
        <v>10</v>
      </c>
      <c r="AD4396">
        <v>1</v>
      </c>
      <c r="AE4396">
        <v>19</v>
      </c>
      <c r="AF4396">
        <v>4.34</v>
      </c>
    </row>
    <row r="4397" spans="1:32" x14ac:dyDescent="0.25">
      <c r="A4397">
        <v>5536</v>
      </c>
      <c r="B4397">
        <v>5957</v>
      </c>
      <c r="C4397">
        <v>5957</v>
      </c>
      <c r="D4397">
        <v>27409</v>
      </c>
      <c r="E4397" t="str">
        <f t="shared" si="204"/>
        <v>27409-BRA-P</v>
      </c>
      <c r="F4397" t="s">
        <v>1775</v>
      </c>
      <c r="G4397" t="s">
        <v>76</v>
      </c>
      <c r="H4397" t="s">
        <v>12</v>
      </c>
      <c r="I4397">
        <v>-49.358398000000001</v>
      </c>
      <c r="J4397">
        <v>-21.738001000000001</v>
      </c>
      <c r="K4397">
        <v>432</v>
      </c>
      <c r="L4397">
        <v>30</v>
      </c>
      <c r="M4397" t="str">
        <f t="shared" si="205"/>
        <v>Pequeña</v>
      </c>
      <c r="N4397" t="str">
        <f t="shared" si="206"/>
        <v>P</v>
      </c>
      <c r="O4397">
        <v>1.1757599999999999</v>
      </c>
      <c r="P4397" t="s">
        <v>7</v>
      </c>
      <c r="Q4397">
        <v>5.9589999999999999E-3</v>
      </c>
      <c r="R4397" t="s">
        <v>8</v>
      </c>
      <c r="S4397">
        <v>33.111342999999998</v>
      </c>
      <c r="T4397" t="s">
        <v>9</v>
      </c>
      <c r="U4397">
        <v>55.236970209530547</v>
      </c>
      <c r="V4397">
        <v>23.799999</v>
      </c>
      <c r="W4397">
        <v>5.7889999999999997</v>
      </c>
      <c r="X4397">
        <v>80.22</v>
      </c>
      <c r="Y4397">
        <v>5.35717</v>
      </c>
      <c r="Z4397">
        <v>114</v>
      </c>
      <c r="AA4397" t="str">
        <f>IF(Z4397=-1,"Flat",
INDEX({"North","Northeast","East","Southeast","South","Southwest","West","Northwest","North"},
MATCH(Z4397,{0;22.5;67.5;112.5;157.5;202.5;247.5;292.5;337.5},1)))</f>
        <v>Southeast</v>
      </c>
      <c r="AB4397">
        <v>0.74353199999999997</v>
      </c>
      <c r="AC4397" t="s">
        <v>10</v>
      </c>
      <c r="AD4397">
        <v>2</v>
      </c>
      <c r="AE4397">
        <v>24</v>
      </c>
      <c r="AF4397">
        <v>4.5640000000000001</v>
      </c>
    </row>
    <row r="4398" spans="1:32" x14ac:dyDescent="0.25">
      <c r="A4398">
        <v>5538</v>
      </c>
      <c r="B4398">
        <v>5959</v>
      </c>
      <c r="C4398">
        <v>5959</v>
      </c>
      <c r="D4398">
        <v>27411</v>
      </c>
      <c r="E4398" t="str">
        <f t="shared" si="204"/>
        <v>27411-BRA-P</v>
      </c>
      <c r="F4398" t="s">
        <v>1776</v>
      </c>
      <c r="G4398" t="s">
        <v>76</v>
      </c>
      <c r="H4398" t="s">
        <v>12</v>
      </c>
      <c r="I4398">
        <v>-56.48</v>
      </c>
      <c r="J4398">
        <v>-21.110001</v>
      </c>
      <c r="K4398">
        <v>303</v>
      </c>
      <c r="L4398">
        <v>30</v>
      </c>
      <c r="M4398" t="str">
        <f t="shared" si="205"/>
        <v>Pequeña</v>
      </c>
      <c r="N4398" t="str">
        <f t="shared" si="206"/>
        <v>P</v>
      </c>
      <c r="O4398">
        <v>0.84902299999999997</v>
      </c>
      <c r="P4398" t="s">
        <v>7</v>
      </c>
      <c r="Q4398">
        <v>-1.5889999999999999E-3</v>
      </c>
      <c r="R4398" t="s">
        <v>8</v>
      </c>
      <c r="S4398">
        <v>73.393021000000005</v>
      </c>
      <c r="T4398" t="s">
        <v>19</v>
      </c>
      <c r="U4398">
        <v>2101.7381297214929</v>
      </c>
      <c r="V4398">
        <v>23.799999</v>
      </c>
      <c r="W4398">
        <v>5.6059999999999999</v>
      </c>
      <c r="X4398">
        <v>69.989999999999995</v>
      </c>
      <c r="Y4398">
        <v>4.5793900000000001</v>
      </c>
      <c r="Z4398">
        <v>39.5</v>
      </c>
      <c r="AA4398" t="str">
        <f>IF(Z4398=-1,"Flat",
INDEX({"North","Northeast","East","Southeast","South","Southwest","West","Northwest","North"},
MATCH(Z4398,{0;22.5;67.5;112.5;157.5;202.5;247.5;292.5;337.5},1)))</f>
        <v>Northeast</v>
      </c>
      <c r="AB4398">
        <v>0.67132099999999995</v>
      </c>
      <c r="AC4398" t="s">
        <v>10</v>
      </c>
      <c r="AD4398">
        <v>1</v>
      </c>
      <c r="AE4398">
        <v>22</v>
      </c>
      <c r="AF4398">
        <v>4.4240000000000022</v>
      </c>
    </row>
    <row r="4399" spans="1:32" x14ac:dyDescent="0.25">
      <c r="A4399">
        <v>5541</v>
      </c>
      <c r="B4399">
        <v>5962</v>
      </c>
      <c r="C4399">
        <v>5962</v>
      </c>
      <c r="D4399">
        <v>27414</v>
      </c>
      <c r="E4399" t="str">
        <f t="shared" si="204"/>
        <v>27414-BRA-P</v>
      </c>
      <c r="F4399" t="s">
        <v>1777</v>
      </c>
      <c r="G4399" t="s">
        <v>76</v>
      </c>
      <c r="H4399" t="s">
        <v>12</v>
      </c>
      <c r="I4399">
        <v>-54.580002</v>
      </c>
      <c r="J4399">
        <v>-19.389999</v>
      </c>
      <c r="K4399">
        <v>614</v>
      </c>
      <c r="L4399">
        <v>30</v>
      </c>
      <c r="M4399" t="str">
        <f t="shared" si="205"/>
        <v>Pequeña</v>
      </c>
      <c r="N4399" t="str">
        <f t="shared" si="206"/>
        <v>P</v>
      </c>
      <c r="O4399">
        <v>0.96597100000000002</v>
      </c>
      <c r="P4399" t="s">
        <v>7</v>
      </c>
      <c r="Q4399">
        <v>-2.7810000000000001E-3</v>
      </c>
      <c r="R4399" t="s">
        <v>8</v>
      </c>
      <c r="S4399">
        <v>18.970407000000002</v>
      </c>
      <c r="T4399" t="s">
        <v>70</v>
      </c>
      <c r="U4399">
        <v>102903.9161253338</v>
      </c>
      <c r="V4399">
        <v>23.799999</v>
      </c>
      <c r="W4399">
        <v>5.6529999999999996</v>
      </c>
      <c r="X4399">
        <v>69.989999999999995</v>
      </c>
      <c r="Y4399">
        <v>5.2398600000000002</v>
      </c>
      <c r="Z4399">
        <v>39.5</v>
      </c>
      <c r="AA4399" t="str">
        <f>IF(Z4399=-1,"Flat",
INDEX({"North","Northeast","East","Southeast","South","Southwest","West","Northwest","North"},
MATCH(Z4399,{0;22.5;67.5;112.5;157.5;202.5;247.5;292.5;337.5},1)))</f>
        <v>Northeast</v>
      </c>
      <c r="AB4399">
        <v>0.74476699999999996</v>
      </c>
      <c r="AC4399" t="s">
        <v>10</v>
      </c>
      <c r="AD4399">
        <v>1.5</v>
      </c>
      <c r="AE4399">
        <v>22</v>
      </c>
      <c r="AF4399">
        <v>4.46</v>
      </c>
    </row>
    <row r="4400" spans="1:32" x14ac:dyDescent="0.25">
      <c r="A4400">
        <v>5542</v>
      </c>
      <c r="B4400">
        <v>5963</v>
      </c>
      <c r="C4400">
        <v>5963</v>
      </c>
      <c r="D4400">
        <v>27415</v>
      </c>
      <c r="E4400" t="str">
        <f t="shared" si="204"/>
        <v>27415-BRA-P</v>
      </c>
      <c r="F4400" t="s">
        <v>1778</v>
      </c>
      <c r="G4400" t="s">
        <v>76</v>
      </c>
      <c r="H4400" t="s">
        <v>12</v>
      </c>
      <c r="I4400">
        <v>-42.908797999999997</v>
      </c>
      <c r="J4400">
        <v>-20.416401</v>
      </c>
      <c r="K4400">
        <v>425</v>
      </c>
      <c r="L4400">
        <v>1038.0500489999999</v>
      </c>
      <c r="M4400" t="str">
        <f t="shared" si="205"/>
        <v>Pequeña</v>
      </c>
      <c r="N4400" t="str">
        <f t="shared" si="206"/>
        <v>P</v>
      </c>
      <c r="O4400">
        <v>1.0900099999999999</v>
      </c>
      <c r="P4400" t="s">
        <v>7</v>
      </c>
      <c r="Q4400">
        <v>-3.8932000000000001E-2</v>
      </c>
      <c r="R4400" t="s">
        <v>15</v>
      </c>
      <c r="S4400">
        <v>225</v>
      </c>
      <c r="T4400" t="s">
        <v>23</v>
      </c>
      <c r="U4400">
        <v>112.74329378092131</v>
      </c>
      <c r="V4400">
        <v>22.6</v>
      </c>
      <c r="W4400">
        <v>5.1459999999999999</v>
      </c>
      <c r="X4400">
        <v>75</v>
      </c>
      <c r="Y4400">
        <v>3.5247600000000001</v>
      </c>
      <c r="Z4400">
        <v>90</v>
      </c>
      <c r="AA4400" t="str">
        <f>IF(Z4400=-1,"Flat",
INDEX({"North","Northeast","East","Southeast","South","Southwest","West","Northwest","North"},
MATCH(Z4400,{0;22.5;67.5;112.5;157.5;202.5;247.5;292.5;337.5},1)))</f>
        <v>East</v>
      </c>
      <c r="AB4400">
        <v>0.67015100000000005</v>
      </c>
      <c r="AC4400" t="s">
        <v>10</v>
      </c>
      <c r="AD4400">
        <v>1</v>
      </c>
      <c r="AE4400">
        <v>21</v>
      </c>
      <c r="AF4400">
        <v>4.0819999999999999</v>
      </c>
    </row>
    <row r="4401" spans="1:32" x14ac:dyDescent="0.25">
      <c r="A4401">
        <v>5543</v>
      </c>
      <c r="B4401">
        <v>5964</v>
      </c>
      <c r="C4401">
        <v>5964</v>
      </c>
      <c r="D4401">
        <v>27416</v>
      </c>
      <c r="E4401" t="str">
        <f t="shared" si="204"/>
        <v>27416-BRA-P</v>
      </c>
      <c r="F4401" t="s">
        <v>422</v>
      </c>
      <c r="G4401" t="s">
        <v>76</v>
      </c>
      <c r="H4401" t="s">
        <v>25</v>
      </c>
      <c r="I4401">
        <v>-45.009399000000002</v>
      </c>
      <c r="J4401">
        <v>-16.665500999999999</v>
      </c>
      <c r="K4401">
        <v>662</v>
      </c>
      <c r="L4401">
        <v>30</v>
      </c>
      <c r="M4401" t="str">
        <f t="shared" si="205"/>
        <v>Pequeña</v>
      </c>
      <c r="N4401" t="str">
        <f t="shared" si="206"/>
        <v>P</v>
      </c>
      <c r="O4401">
        <v>0.460341</v>
      </c>
      <c r="P4401" t="s">
        <v>7</v>
      </c>
      <c r="Q4401">
        <v>7.9500000000000003E-4</v>
      </c>
      <c r="R4401" t="s">
        <v>8</v>
      </c>
      <c r="S4401">
        <v>262.87496900000002</v>
      </c>
      <c r="T4401" t="s">
        <v>16</v>
      </c>
      <c r="U4401">
        <v>2772.6832482232999</v>
      </c>
      <c r="V4401">
        <v>24</v>
      </c>
      <c r="W4401">
        <v>6.0049999999999999</v>
      </c>
      <c r="X4401">
        <v>88.22</v>
      </c>
      <c r="Y4401">
        <v>4.0999999999999996</v>
      </c>
      <c r="Z4401">
        <v>88</v>
      </c>
      <c r="AA4401" t="str">
        <f>IF(Z4401=-1,"Flat",
INDEX({"North","Northeast","East","Southeast","South","Southwest","West","Northwest","North"},
MATCH(Z4401,{0;22.5;67.5;112.5;157.5;202.5;247.5;292.5;337.5},1)))</f>
        <v>East</v>
      </c>
      <c r="AB4401">
        <v>0.74757200000000001</v>
      </c>
      <c r="AC4401" t="s">
        <v>10</v>
      </c>
      <c r="AD4401">
        <v>15</v>
      </c>
      <c r="AE4401">
        <v>21</v>
      </c>
      <c r="AF4401">
        <v>4.6879999999999997</v>
      </c>
    </row>
    <row r="4402" spans="1:32" x14ac:dyDescent="0.25">
      <c r="A4402">
        <v>5544</v>
      </c>
      <c r="B4402">
        <v>5965</v>
      </c>
      <c r="C4402">
        <v>5965</v>
      </c>
      <c r="D4402">
        <v>27417</v>
      </c>
      <c r="E4402" t="str">
        <f t="shared" si="204"/>
        <v>27417-BRA-G</v>
      </c>
      <c r="F4402" t="s">
        <v>423</v>
      </c>
      <c r="G4402" t="s">
        <v>76</v>
      </c>
      <c r="H4402" t="s">
        <v>25</v>
      </c>
      <c r="I4402">
        <v>-43.334400000000002</v>
      </c>
      <c r="J4402">
        <v>-13.2347</v>
      </c>
      <c r="K4402">
        <v>444</v>
      </c>
      <c r="L4402">
        <v>1486887.9979999999</v>
      </c>
      <c r="M4402" t="str">
        <f t="shared" si="205"/>
        <v>Grande</v>
      </c>
      <c r="N4402" t="str">
        <f t="shared" si="206"/>
        <v>G</v>
      </c>
      <c r="O4402">
        <v>0.10871400000000001</v>
      </c>
      <c r="P4402" t="s">
        <v>7</v>
      </c>
      <c r="Q4402">
        <v>3.973E-3</v>
      </c>
      <c r="R4402" t="s">
        <v>8</v>
      </c>
      <c r="S4402">
        <v>293.198578</v>
      </c>
      <c r="T4402" t="s">
        <v>30</v>
      </c>
      <c r="U4402">
        <v>3020.2317004106199</v>
      </c>
      <c r="V4402">
        <v>27.200001</v>
      </c>
      <c r="W4402">
        <v>6.1719999999999997</v>
      </c>
      <c r="X4402">
        <v>58</v>
      </c>
      <c r="Y4402">
        <v>3.5969099999999998</v>
      </c>
      <c r="Z4402">
        <v>108</v>
      </c>
      <c r="AA4402" t="str">
        <f>IF(Z4402=-1,"Flat",
INDEX({"North","Northeast","East","Southeast","South","Southwest","West","Northwest","North"},
MATCH(Z4402,{0;22.5;67.5;112.5;157.5;202.5;247.5;292.5;337.5},1)))</f>
        <v>East</v>
      </c>
      <c r="AB4402">
        <v>0.59977499999999995</v>
      </c>
      <c r="AC4402" t="s">
        <v>20</v>
      </c>
      <c r="AD4402">
        <v>16.700001</v>
      </c>
      <c r="AE4402">
        <v>17</v>
      </c>
      <c r="AF4402">
        <v>4.7770000000000001</v>
      </c>
    </row>
    <row r="4403" spans="1:32" x14ac:dyDescent="0.25">
      <c r="A4403">
        <v>5545</v>
      </c>
      <c r="B4403">
        <v>5966</v>
      </c>
      <c r="C4403">
        <v>5966</v>
      </c>
      <c r="D4403">
        <v>27418</v>
      </c>
      <c r="E4403" t="str">
        <f t="shared" si="204"/>
        <v>27418-BRA-M</v>
      </c>
      <c r="F4403" t="s">
        <v>1779</v>
      </c>
      <c r="G4403" t="s">
        <v>76</v>
      </c>
      <c r="H4403" t="s">
        <v>12</v>
      </c>
      <c r="I4403">
        <v>-43.060001</v>
      </c>
      <c r="J4403">
        <v>-15.79</v>
      </c>
      <c r="K4403">
        <v>614</v>
      </c>
      <c r="L4403">
        <v>136962</v>
      </c>
      <c r="M4403" t="str">
        <f t="shared" si="205"/>
        <v>Mediana</v>
      </c>
      <c r="N4403" t="str">
        <f t="shared" si="206"/>
        <v>M</v>
      </c>
      <c r="O4403">
        <v>0.263214</v>
      </c>
      <c r="P4403" t="s">
        <v>7</v>
      </c>
      <c r="Q4403">
        <v>3.5750000000000001E-3</v>
      </c>
      <c r="R4403" t="s">
        <v>8</v>
      </c>
      <c r="S4403">
        <v>319.39871199999999</v>
      </c>
      <c r="T4403" t="s">
        <v>30</v>
      </c>
      <c r="U4403">
        <v>745.27823630136095</v>
      </c>
      <c r="V4403">
        <v>25.5</v>
      </c>
      <c r="W4403">
        <v>6.1360000000000001</v>
      </c>
      <c r="X4403">
        <v>65</v>
      </c>
      <c r="Y4403">
        <v>5.0500999999999996</v>
      </c>
      <c r="Z4403">
        <v>135</v>
      </c>
      <c r="AA4403" t="str">
        <f>IF(Z4403=-1,"Flat",
INDEX({"North","Northeast","East","Southeast","South","Southwest","West","Northwest","North"},
MATCH(Z4403,{0;22.5;67.5;112.5;157.5;202.5;247.5;292.5;337.5},1)))</f>
        <v>Southeast</v>
      </c>
      <c r="AB4403">
        <v>0.59804900000000005</v>
      </c>
      <c r="AC4403" t="s">
        <v>20</v>
      </c>
      <c r="AD4403">
        <v>4.9000000000000004</v>
      </c>
      <c r="AE4403">
        <v>20</v>
      </c>
      <c r="AF4403">
        <v>4.7809999999999997</v>
      </c>
    </row>
    <row r="4404" spans="1:32" x14ac:dyDescent="0.25">
      <c r="A4404">
        <v>5546</v>
      </c>
      <c r="B4404">
        <v>5967</v>
      </c>
      <c r="C4404">
        <v>5967</v>
      </c>
      <c r="D4404">
        <v>27419</v>
      </c>
      <c r="E4404" t="str">
        <f t="shared" si="204"/>
        <v>27419-BRA-M</v>
      </c>
      <c r="F4404" t="s">
        <v>1780</v>
      </c>
      <c r="G4404" t="s">
        <v>76</v>
      </c>
      <c r="H4404" t="s">
        <v>12</v>
      </c>
      <c r="I4404">
        <v>-42.990001999999997</v>
      </c>
      <c r="J4404">
        <v>-15.72</v>
      </c>
      <c r="K4404">
        <v>562</v>
      </c>
      <c r="L4404">
        <v>69114.703129999994</v>
      </c>
      <c r="M4404" t="str">
        <f t="shared" si="205"/>
        <v>Mediana</v>
      </c>
      <c r="N4404" t="str">
        <f t="shared" si="206"/>
        <v>M</v>
      </c>
      <c r="O4404">
        <v>2.21991</v>
      </c>
      <c r="P4404" t="s">
        <v>32</v>
      </c>
      <c r="Q4404">
        <v>-7.1510000000000002E-3</v>
      </c>
      <c r="R4404" t="s">
        <v>8</v>
      </c>
      <c r="S4404">
        <v>17.969138999999998</v>
      </c>
      <c r="T4404" t="s">
        <v>70</v>
      </c>
      <c r="U4404">
        <v>2006.031636992619</v>
      </c>
      <c r="V4404">
        <v>25.799999</v>
      </c>
      <c r="W4404">
        <v>6.2430000000000003</v>
      </c>
      <c r="X4404">
        <v>70</v>
      </c>
      <c r="Y4404">
        <v>4.3333500000000011</v>
      </c>
      <c r="Z4404">
        <v>135</v>
      </c>
      <c r="AA4404" t="str">
        <f>IF(Z4404=-1,"Flat",
INDEX({"North","Northeast","East","Southeast","South","Southwest","West","Northwest","North"},
MATCH(Z4404,{0;22.5;67.5;112.5;157.5;202.5;247.5;292.5;337.5},1)))</f>
        <v>Southeast</v>
      </c>
      <c r="AB4404">
        <v>0.79477799999999998</v>
      </c>
      <c r="AC4404" t="s">
        <v>10</v>
      </c>
      <c r="AD4404">
        <v>2.5</v>
      </c>
      <c r="AE4404">
        <v>20</v>
      </c>
      <c r="AF4404">
        <v>4.8479999999999999</v>
      </c>
    </row>
    <row r="4405" spans="1:32" x14ac:dyDescent="0.25">
      <c r="A4405">
        <v>5549</v>
      </c>
      <c r="B4405">
        <v>5970</v>
      </c>
      <c r="C4405">
        <v>5970</v>
      </c>
      <c r="D4405">
        <v>27422</v>
      </c>
      <c r="E4405" t="str">
        <f t="shared" si="204"/>
        <v>27422-BRA-M</v>
      </c>
      <c r="F4405" t="s">
        <v>1781</v>
      </c>
      <c r="G4405" t="s">
        <v>76</v>
      </c>
      <c r="H4405" t="s">
        <v>12</v>
      </c>
      <c r="I4405">
        <v>-43.080002</v>
      </c>
      <c r="J4405">
        <v>-15.83</v>
      </c>
      <c r="K4405">
        <v>722</v>
      </c>
      <c r="L4405">
        <v>58963.101560000003</v>
      </c>
      <c r="M4405" t="str">
        <f t="shared" si="205"/>
        <v>Mediana</v>
      </c>
      <c r="N4405" t="str">
        <f t="shared" si="206"/>
        <v>M</v>
      </c>
      <c r="O4405">
        <v>4.6151400000000002</v>
      </c>
      <c r="P4405" t="s">
        <v>32</v>
      </c>
      <c r="Q4405">
        <v>-3.3369999999999997E-2</v>
      </c>
      <c r="R4405" t="s">
        <v>15</v>
      </c>
      <c r="S4405">
        <v>90.353675999999993</v>
      </c>
      <c r="T4405" t="s">
        <v>19</v>
      </c>
      <c r="U4405">
        <v>1732.7826873938579</v>
      </c>
      <c r="V4405">
        <v>24.6</v>
      </c>
      <c r="W4405">
        <v>6.109</v>
      </c>
      <c r="X4405">
        <v>70</v>
      </c>
      <c r="Y4405">
        <v>4.8509099999999998</v>
      </c>
      <c r="Z4405">
        <v>135</v>
      </c>
      <c r="AA4405" t="str">
        <f>IF(Z4405=-1,"Flat",
INDEX({"North","Northeast","East","Southeast","South","Southwest","West","Northwest","North"},
MATCH(Z4405,{0;22.5;67.5;112.5;157.5;202.5;247.5;292.5;337.5},1)))</f>
        <v>Southeast</v>
      </c>
      <c r="AB4405">
        <v>0.59354399999999996</v>
      </c>
      <c r="AC4405" t="s">
        <v>20</v>
      </c>
      <c r="AD4405">
        <v>2.5</v>
      </c>
      <c r="AE4405">
        <v>19</v>
      </c>
      <c r="AF4405">
        <v>4.7789999999999999</v>
      </c>
    </row>
    <row r="4406" spans="1:32" x14ac:dyDescent="0.25">
      <c r="A4406">
        <v>5551</v>
      </c>
      <c r="B4406">
        <v>5972</v>
      </c>
      <c r="C4406">
        <v>5972</v>
      </c>
      <c r="D4406">
        <v>27424</v>
      </c>
      <c r="E4406" t="str">
        <f t="shared" si="204"/>
        <v>27424-BRA-P</v>
      </c>
      <c r="F4406" t="s">
        <v>1782</v>
      </c>
      <c r="G4406" t="s">
        <v>76</v>
      </c>
      <c r="H4406" t="s">
        <v>12</v>
      </c>
      <c r="I4406">
        <v>-47.524700000000003</v>
      </c>
      <c r="J4406">
        <v>-23.211099999999998</v>
      </c>
      <c r="K4406">
        <v>518</v>
      </c>
      <c r="L4406">
        <v>30</v>
      </c>
      <c r="M4406" t="str">
        <f t="shared" si="205"/>
        <v>Pequeña</v>
      </c>
      <c r="N4406" t="str">
        <f t="shared" si="206"/>
        <v>P</v>
      </c>
      <c r="O4406">
        <v>1.36073</v>
      </c>
      <c r="P4406" t="s">
        <v>7</v>
      </c>
      <c r="Q4406">
        <v>-4.3699999999999998E-3</v>
      </c>
      <c r="R4406" t="s">
        <v>8</v>
      </c>
      <c r="S4406">
        <v>294.14553799999999</v>
      </c>
      <c r="T4406" t="s">
        <v>30</v>
      </c>
      <c r="U4406">
        <v>321.70102929005941</v>
      </c>
      <c r="V4406">
        <v>21.9</v>
      </c>
      <c r="W4406">
        <v>5.5170000000000003</v>
      </c>
      <c r="X4406">
        <v>80.22</v>
      </c>
      <c r="Y4406">
        <v>4.5531300000000003</v>
      </c>
      <c r="Z4406">
        <v>114</v>
      </c>
      <c r="AA4406" t="str">
        <f>IF(Z4406=-1,"Flat",
INDEX({"North","Northeast","East","Southeast","South","Southwest","West","Northwest","North"},
MATCH(Z4406,{0;22.5;67.5;112.5;157.5;202.5;247.5;292.5;337.5},1)))</f>
        <v>Southeast</v>
      </c>
      <c r="AB4406">
        <v>0.745282</v>
      </c>
      <c r="AC4406" t="s">
        <v>10</v>
      </c>
      <c r="AD4406">
        <v>4</v>
      </c>
      <c r="AE4406">
        <v>25</v>
      </c>
      <c r="AF4406">
        <v>4.3760000000000012</v>
      </c>
    </row>
    <row r="4407" spans="1:32" x14ac:dyDescent="0.25">
      <c r="A4407">
        <v>5553</v>
      </c>
      <c r="B4407">
        <v>5974</v>
      </c>
      <c r="C4407">
        <v>5974</v>
      </c>
      <c r="D4407">
        <v>27426</v>
      </c>
      <c r="E4407" t="str">
        <f t="shared" si="204"/>
        <v>27426-BRA-M</v>
      </c>
      <c r="F4407" t="s">
        <v>1783</v>
      </c>
      <c r="G4407" t="s">
        <v>76</v>
      </c>
      <c r="H4407" t="s">
        <v>12</v>
      </c>
      <c r="I4407">
        <v>-46.040000999999997</v>
      </c>
      <c r="J4407">
        <v>-16.209999</v>
      </c>
      <c r="K4407">
        <v>552</v>
      </c>
      <c r="L4407">
        <v>62241.898439999997</v>
      </c>
      <c r="M4407" t="str">
        <f t="shared" si="205"/>
        <v>Mediana</v>
      </c>
      <c r="N4407" t="str">
        <f t="shared" si="206"/>
        <v>M</v>
      </c>
      <c r="O4407">
        <v>0.44823099999999999</v>
      </c>
      <c r="P4407" t="s">
        <v>7</v>
      </c>
      <c r="Q4407">
        <v>3.97E-4</v>
      </c>
      <c r="R4407" t="s">
        <v>8</v>
      </c>
      <c r="S4407">
        <v>37.234833000000002</v>
      </c>
      <c r="T4407" t="s">
        <v>9</v>
      </c>
      <c r="U4407">
        <v>1589.882926303648</v>
      </c>
      <c r="V4407">
        <v>24.700001</v>
      </c>
      <c r="W4407">
        <v>6.1449999999999996</v>
      </c>
      <c r="X4407">
        <v>70</v>
      </c>
      <c r="Y4407">
        <v>3.8237999999999999</v>
      </c>
      <c r="Z4407">
        <v>45</v>
      </c>
      <c r="AA4407" t="str">
        <f>IF(Z4407=-1,"Flat",
INDEX({"North","Northeast","East","Southeast","South","Southwest","West","Northwest","North"},
MATCH(Z4407,{0;22.5;67.5;112.5;157.5;202.5;247.5;292.5;337.5},1)))</f>
        <v>Northeast</v>
      </c>
      <c r="AB4407">
        <v>0.74672700000000003</v>
      </c>
      <c r="AC4407" t="s">
        <v>10</v>
      </c>
      <c r="AD4407">
        <v>1</v>
      </c>
      <c r="AE4407">
        <v>21</v>
      </c>
      <c r="AF4407">
        <v>4.8120000000000003</v>
      </c>
    </row>
    <row r="4408" spans="1:32" x14ac:dyDescent="0.25">
      <c r="A4408">
        <v>5554</v>
      </c>
      <c r="B4408">
        <v>5975</v>
      </c>
      <c r="C4408">
        <v>5975</v>
      </c>
      <c r="D4408">
        <v>27427</v>
      </c>
      <c r="E4408" t="str">
        <f t="shared" si="204"/>
        <v>27427-BRA-P</v>
      </c>
      <c r="F4408" t="s">
        <v>1784</v>
      </c>
      <c r="G4408" t="s">
        <v>76</v>
      </c>
      <c r="H4408" t="s">
        <v>12</v>
      </c>
      <c r="I4408">
        <v>-54.392502</v>
      </c>
      <c r="J4408">
        <v>-15.8291</v>
      </c>
      <c r="K4408">
        <v>371</v>
      </c>
      <c r="L4408">
        <v>30</v>
      </c>
      <c r="M4408" t="str">
        <f t="shared" si="205"/>
        <v>Pequeña</v>
      </c>
      <c r="N4408" t="str">
        <f t="shared" si="206"/>
        <v>P</v>
      </c>
      <c r="O4408">
        <v>1.8898600000000001</v>
      </c>
      <c r="P4408" t="s">
        <v>7</v>
      </c>
      <c r="Q4408">
        <v>-1.6684999999999998E-2</v>
      </c>
      <c r="R4408" t="s">
        <v>15</v>
      </c>
      <c r="S4408">
        <v>165.124313</v>
      </c>
      <c r="T4408" t="s">
        <v>13</v>
      </c>
      <c r="U4408">
        <v>1009.951777280087</v>
      </c>
      <c r="V4408">
        <v>25.799999</v>
      </c>
      <c r="W4408">
        <v>5.6239999999999997</v>
      </c>
      <c r="X4408">
        <v>74.19</v>
      </c>
      <c r="Y4408">
        <v>3.0901399999999999</v>
      </c>
      <c r="Z4408">
        <v>82.4</v>
      </c>
      <c r="AA4408" t="str">
        <f>IF(Z4408=-1,"Flat",
INDEX({"North","Northeast","East","Southeast","South","Southwest","West","Northwest","North"},
MATCH(Z4408,{0;22.5;67.5;112.5;157.5;202.5;247.5;292.5;337.5},1)))</f>
        <v>East</v>
      </c>
      <c r="AB4408">
        <v>0.597966</v>
      </c>
      <c r="AC4408" t="s">
        <v>20</v>
      </c>
      <c r="AD4408">
        <v>1</v>
      </c>
      <c r="AE4408">
        <v>21</v>
      </c>
      <c r="AF4408">
        <v>4.383</v>
      </c>
    </row>
    <row r="4409" spans="1:32" x14ac:dyDescent="0.25">
      <c r="A4409">
        <v>5556</v>
      </c>
      <c r="B4409">
        <v>5977</v>
      </c>
      <c r="C4409">
        <v>5977</v>
      </c>
      <c r="D4409">
        <v>27429</v>
      </c>
      <c r="E4409" t="str">
        <f t="shared" si="204"/>
        <v>27429-BRA-P</v>
      </c>
      <c r="F4409" t="s">
        <v>1785</v>
      </c>
      <c r="G4409" t="s">
        <v>76</v>
      </c>
      <c r="H4409" t="s">
        <v>12</v>
      </c>
      <c r="I4409">
        <v>-54.32</v>
      </c>
      <c r="J4409">
        <v>-15.34</v>
      </c>
      <c r="K4409">
        <v>577</v>
      </c>
      <c r="L4409">
        <v>30</v>
      </c>
      <c r="M4409" t="str">
        <f t="shared" si="205"/>
        <v>Pequeña</v>
      </c>
      <c r="N4409" t="str">
        <f t="shared" si="206"/>
        <v>P</v>
      </c>
      <c r="O4409">
        <v>1.2748200000000001</v>
      </c>
      <c r="P4409" t="s">
        <v>7</v>
      </c>
      <c r="Q4409">
        <v>1.1919999999999999E-3</v>
      </c>
      <c r="R4409" t="s">
        <v>8</v>
      </c>
      <c r="S4409">
        <v>338.31771900000001</v>
      </c>
      <c r="T4409" t="s">
        <v>70</v>
      </c>
      <c r="U4409">
        <v>28504.74800089694</v>
      </c>
      <c r="V4409">
        <v>24.6</v>
      </c>
      <c r="W4409">
        <v>5.6680000000000001</v>
      </c>
      <c r="X4409">
        <v>74.19</v>
      </c>
      <c r="Y4409">
        <v>3.8998900000000001</v>
      </c>
      <c r="Z4409">
        <v>82.4</v>
      </c>
      <c r="AA4409" t="str">
        <f>IF(Z4409=-1,"Flat",
INDEX({"North","Northeast","East","Southeast","South","Southwest","West","Northwest","North"},
MATCH(Z4409,{0;22.5;67.5;112.5;157.5;202.5;247.5;292.5;337.5},1)))</f>
        <v>East</v>
      </c>
      <c r="AB4409">
        <v>0.74366299999999996</v>
      </c>
      <c r="AC4409" t="s">
        <v>10</v>
      </c>
      <c r="AD4409">
        <v>1</v>
      </c>
      <c r="AE4409">
        <v>21</v>
      </c>
      <c r="AF4409">
        <v>4.444</v>
      </c>
    </row>
    <row r="4410" spans="1:32" x14ac:dyDescent="0.25">
      <c r="A4410">
        <v>5557</v>
      </c>
      <c r="B4410">
        <v>5978</v>
      </c>
      <c r="C4410">
        <v>5978</v>
      </c>
      <c r="D4410">
        <v>27430</v>
      </c>
      <c r="E4410" t="str">
        <f t="shared" si="204"/>
        <v>27430-BRA-P</v>
      </c>
      <c r="F4410" t="s">
        <v>1786</v>
      </c>
      <c r="G4410" t="s">
        <v>76</v>
      </c>
      <c r="H4410" t="s">
        <v>12</v>
      </c>
      <c r="I4410">
        <v>-54.450001</v>
      </c>
      <c r="J4410">
        <v>-15.4</v>
      </c>
      <c r="K4410">
        <v>603</v>
      </c>
      <c r="L4410">
        <v>30</v>
      </c>
      <c r="M4410" t="str">
        <f t="shared" si="205"/>
        <v>Pequeña</v>
      </c>
      <c r="N4410" t="str">
        <f t="shared" si="206"/>
        <v>P</v>
      </c>
      <c r="O4410">
        <v>1.02946</v>
      </c>
      <c r="P4410" t="s">
        <v>7</v>
      </c>
      <c r="Q4410">
        <v>-4.7670000000000004E-3</v>
      </c>
      <c r="R4410" t="s">
        <v>8</v>
      </c>
      <c r="S4410">
        <v>163.072495</v>
      </c>
      <c r="T4410" t="s">
        <v>13</v>
      </c>
      <c r="U4410">
        <v>21306.785924903881</v>
      </c>
      <c r="V4410">
        <v>24.299999</v>
      </c>
      <c r="W4410">
        <v>5.6459999999999999</v>
      </c>
      <c r="X4410">
        <v>74.19</v>
      </c>
      <c r="Y4410">
        <v>4.1173799999999998</v>
      </c>
      <c r="Z4410">
        <v>82.4</v>
      </c>
      <c r="AA4410" t="str">
        <f>IF(Z4410=-1,"Flat",
INDEX({"North","Northeast","East","Southeast","South","Southwest","West","Northwest","North"},
MATCH(Z4410,{0;22.5;67.5;112.5;157.5;202.5;247.5;292.5;337.5},1)))</f>
        <v>East</v>
      </c>
      <c r="AB4410">
        <v>0.59521400000000002</v>
      </c>
      <c r="AC4410" t="s">
        <v>20</v>
      </c>
      <c r="AD4410">
        <v>1</v>
      </c>
      <c r="AE4410">
        <v>21</v>
      </c>
      <c r="AF4410">
        <v>4.4320000000000022</v>
      </c>
    </row>
    <row r="4411" spans="1:32" x14ac:dyDescent="0.25">
      <c r="A4411">
        <v>5558</v>
      </c>
      <c r="B4411">
        <v>5979</v>
      </c>
      <c r="C4411">
        <v>5979</v>
      </c>
      <c r="D4411">
        <v>27431</v>
      </c>
      <c r="E4411" t="str">
        <f t="shared" si="204"/>
        <v>27431-BRA-P</v>
      </c>
      <c r="F4411" t="s">
        <v>1787</v>
      </c>
      <c r="G4411" t="s">
        <v>76</v>
      </c>
      <c r="H4411" t="s">
        <v>12</v>
      </c>
      <c r="I4411">
        <v>-44.080002</v>
      </c>
      <c r="J4411">
        <v>-19.93</v>
      </c>
      <c r="K4411">
        <v>943</v>
      </c>
      <c r="L4411">
        <v>5671.9101559999999</v>
      </c>
      <c r="M4411" t="str">
        <f t="shared" si="205"/>
        <v>Pequeña</v>
      </c>
      <c r="N4411" t="str">
        <f t="shared" si="206"/>
        <v>P</v>
      </c>
      <c r="O4411">
        <v>1.6130800000000001</v>
      </c>
      <c r="P4411" t="s">
        <v>7</v>
      </c>
      <c r="Q4411">
        <v>-5.5620000000000001E-3</v>
      </c>
      <c r="R4411" t="s">
        <v>8</v>
      </c>
      <c r="S4411">
        <v>13.298571000000001</v>
      </c>
      <c r="T4411" t="s">
        <v>70</v>
      </c>
      <c r="U4411">
        <v>116.3774550696877</v>
      </c>
      <c r="V4411">
        <v>20.9</v>
      </c>
      <c r="W4411">
        <v>5.6959999999999997</v>
      </c>
      <c r="X4411">
        <v>70</v>
      </c>
      <c r="Y4411">
        <v>5.4202599999999999</v>
      </c>
      <c r="Z4411">
        <v>135</v>
      </c>
      <c r="AA4411" t="str">
        <f>IF(Z4411=-1,"Flat",
INDEX({"North","Northeast","East","Southeast","South","Southwest","West","Northwest","North"},
MATCH(Z4411,{0;22.5;67.5;112.5;157.5;202.5;247.5;292.5;337.5},1)))</f>
        <v>Southeast</v>
      </c>
      <c r="AB4411">
        <v>0.74575000000000002</v>
      </c>
      <c r="AC4411" t="s">
        <v>10</v>
      </c>
      <c r="AD4411">
        <v>1.3</v>
      </c>
      <c r="AE4411">
        <v>23</v>
      </c>
      <c r="AF4411">
        <v>4.54</v>
      </c>
    </row>
    <row r="4412" spans="1:32" x14ac:dyDescent="0.25">
      <c r="A4412">
        <v>5559</v>
      </c>
      <c r="B4412">
        <v>5980</v>
      </c>
      <c r="C4412">
        <v>5980</v>
      </c>
      <c r="D4412">
        <v>27432</v>
      </c>
      <c r="E4412" t="str">
        <f t="shared" si="204"/>
        <v>27432-BRA-P</v>
      </c>
      <c r="F4412" t="s">
        <v>1788</v>
      </c>
      <c r="G4412" t="s">
        <v>76</v>
      </c>
      <c r="H4412" t="s">
        <v>12</v>
      </c>
      <c r="I4412">
        <v>-48.074699000000003</v>
      </c>
      <c r="J4412">
        <v>-21.3598</v>
      </c>
      <c r="K4412">
        <v>531</v>
      </c>
      <c r="L4412">
        <v>30</v>
      </c>
      <c r="M4412" t="str">
        <f t="shared" si="205"/>
        <v>Pequeña</v>
      </c>
      <c r="N4412" t="str">
        <f t="shared" si="206"/>
        <v>P</v>
      </c>
      <c r="O4412">
        <v>0.180564</v>
      </c>
      <c r="P4412" t="s">
        <v>7</v>
      </c>
      <c r="Q4412">
        <v>-1.9859999999999999E-3</v>
      </c>
      <c r="R4412" t="s">
        <v>8</v>
      </c>
      <c r="S4412">
        <v>71.565048000000004</v>
      </c>
      <c r="T4412" t="s">
        <v>19</v>
      </c>
      <c r="U4412">
        <v>571.03709927547948</v>
      </c>
      <c r="V4412">
        <v>23.4</v>
      </c>
      <c r="W4412">
        <v>5.7030000000000003</v>
      </c>
      <c r="X4412">
        <v>80.22</v>
      </c>
      <c r="Y4412">
        <v>4.5523899999999999</v>
      </c>
      <c r="Z4412">
        <v>114</v>
      </c>
      <c r="AA4412" t="str">
        <f>IF(Z4412=-1,"Flat",
INDEX({"North","Northeast","East","Southeast","South","Southwest","West","Northwest","North"},
MATCH(Z4412,{0;22.5;67.5;112.5;157.5;202.5;247.5;292.5;337.5},1)))</f>
        <v>Southeast</v>
      </c>
      <c r="AB4412">
        <v>0.67435699999999998</v>
      </c>
      <c r="AC4412" t="s">
        <v>10</v>
      </c>
      <c r="AD4412">
        <v>2.5</v>
      </c>
      <c r="AE4412">
        <v>24</v>
      </c>
      <c r="AF4412">
        <v>4.5010000000000012</v>
      </c>
    </row>
    <row r="4413" spans="1:32" x14ac:dyDescent="0.25">
      <c r="A4413">
        <v>5560</v>
      </c>
      <c r="B4413">
        <v>5981</v>
      </c>
      <c r="C4413">
        <v>5981</v>
      </c>
      <c r="D4413">
        <v>27433</v>
      </c>
      <c r="E4413" t="str">
        <f t="shared" si="204"/>
        <v>27433-BRA-P</v>
      </c>
      <c r="F4413" t="s">
        <v>1789</v>
      </c>
      <c r="G4413" t="s">
        <v>76</v>
      </c>
      <c r="H4413" t="s">
        <v>12</v>
      </c>
      <c r="I4413">
        <v>-52.273899</v>
      </c>
      <c r="J4413">
        <v>-27.635099</v>
      </c>
      <c r="K4413">
        <v>788</v>
      </c>
      <c r="L4413">
        <v>30</v>
      </c>
      <c r="M4413" t="str">
        <f t="shared" si="205"/>
        <v>Pequeña</v>
      </c>
      <c r="N4413" t="str">
        <f t="shared" si="206"/>
        <v>P</v>
      </c>
      <c r="O4413">
        <v>0.70682299999999998</v>
      </c>
      <c r="P4413" t="s">
        <v>7</v>
      </c>
      <c r="Q4413">
        <v>1.2713E-2</v>
      </c>
      <c r="R4413" t="s">
        <v>80</v>
      </c>
      <c r="S4413">
        <v>136.63658100000001</v>
      </c>
      <c r="T4413" t="s">
        <v>49</v>
      </c>
      <c r="U4413">
        <v>15.586783987629371</v>
      </c>
      <c r="V4413">
        <v>17.5</v>
      </c>
      <c r="W4413">
        <v>5.27</v>
      </c>
      <c r="X4413">
        <v>78.52</v>
      </c>
      <c r="Y4413">
        <v>5.6818</v>
      </c>
      <c r="Z4413">
        <v>95.3</v>
      </c>
      <c r="AA4413" t="str">
        <f>IF(Z4413=-1,"Flat",
INDEX({"North","Northeast","East","Southeast","South","Southwest","West","Northwest","North"},
MATCH(Z4413,{0;22.5;67.5;112.5;157.5;202.5;247.5;292.5;337.5},1)))</f>
        <v>East</v>
      </c>
      <c r="AB4413">
        <v>0.59272100000000005</v>
      </c>
      <c r="AC4413" t="s">
        <v>20</v>
      </c>
      <c r="AD4413">
        <v>1</v>
      </c>
      <c r="AE4413">
        <v>26</v>
      </c>
      <c r="AF4413">
        <v>4.2649999999999997</v>
      </c>
    </row>
    <row r="4414" spans="1:32" x14ac:dyDescent="0.25">
      <c r="A4414">
        <v>5561</v>
      </c>
      <c r="B4414">
        <v>5982</v>
      </c>
      <c r="C4414">
        <v>5982</v>
      </c>
      <c r="D4414">
        <v>27434</v>
      </c>
      <c r="E4414" t="str">
        <f t="shared" si="204"/>
        <v>27434-BRA-P</v>
      </c>
      <c r="F4414" t="s">
        <v>1790</v>
      </c>
      <c r="G4414" t="s">
        <v>76</v>
      </c>
      <c r="H4414" t="s">
        <v>12</v>
      </c>
      <c r="I4414">
        <v>-49.419998</v>
      </c>
      <c r="J4414">
        <v>-22.120000999999998</v>
      </c>
      <c r="K4414">
        <v>531</v>
      </c>
      <c r="L4414">
        <v>30</v>
      </c>
      <c r="M4414" t="str">
        <f t="shared" si="205"/>
        <v>Pequeña</v>
      </c>
      <c r="N4414" t="str">
        <f t="shared" si="206"/>
        <v>P</v>
      </c>
      <c r="O4414">
        <v>2.0985900000000002</v>
      </c>
      <c r="P4414" t="s">
        <v>32</v>
      </c>
      <c r="Q4414">
        <v>1.2315E-2</v>
      </c>
      <c r="R4414" t="s">
        <v>80</v>
      </c>
      <c r="S4414">
        <v>45</v>
      </c>
      <c r="T4414" t="s">
        <v>9</v>
      </c>
      <c r="U4414">
        <v>3000.6347570551052</v>
      </c>
      <c r="V4414">
        <v>22.799999</v>
      </c>
      <c r="W4414">
        <v>5.6630000000000003</v>
      </c>
      <c r="X4414">
        <v>80.22</v>
      </c>
      <c r="Y4414">
        <v>4.8957199999999998</v>
      </c>
      <c r="Z4414">
        <v>114</v>
      </c>
      <c r="AA4414" t="str">
        <f>IF(Z4414=-1,"Flat",
INDEX({"North","Northeast","East","Southeast","South","Southwest","West","Northwest","North"},
MATCH(Z4414,{0;22.5;67.5;112.5;157.5;202.5;247.5;292.5;337.5},1)))</f>
        <v>Southeast</v>
      </c>
      <c r="AB4414">
        <v>0.79634300000000002</v>
      </c>
      <c r="AC4414" t="s">
        <v>10</v>
      </c>
      <c r="AD4414">
        <v>3.5</v>
      </c>
      <c r="AE4414">
        <v>25</v>
      </c>
      <c r="AF4414">
        <v>4.4859999999999998</v>
      </c>
    </row>
    <row r="4415" spans="1:32" x14ac:dyDescent="0.25">
      <c r="A4415">
        <v>5562</v>
      </c>
      <c r="B4415">
        <v>5983</v>
      </c>
      <c r="C4415">
        <v>5983</v>
      </c>
      <c r="D4415">
        <v>27435</v>
      </c>
      <c r="E4415" t="str">
        <f t="shared" si="204"/>
        <v>27435-BRA-P</v>
      </c>
      <c r="F4415" t="s">
        <v>1791</v>
      </c>
      <c r="G4415" t="s">
        <v>76</v>
      </c>
      <c r="H4415" t="s">
        <v>12</v>
      </c>
      <c r="I4415">
        <v>-51.554298000000003</v>
      </c>
      <c r="J4415">
        <v>-22.006499999999999</v>
      </c>
      <c r="K4415">
        <v>430</v>
      </c>
      <c r="L4415">
        <v>30</v>
      </c>
      <c r="M4415" t="str">
        <f t="shared" si="205"/>
        <v>Pequeña</v>
      </c>
      <c r="N4415" t="str">
        <f t="shared" si="206"/>
        <v>P</v>
      </c>
      <c r="O4415">
        <v>1.7678</v>
      </c>
      <c r="P4415" t="s">
        <v>7</v>
      </c>
      <c r="Q4415">
        <v>3.1779999999999998E-3</v>
      </c>
      <c r="R4415" t="s">
        <v>8</v>
      </c>
      <c r="S4415">
        <v>63.641792000000002</v>
      </c>
      <c r="T4415" t="s">
        <v>9</v>
      </c>
      <c r="U4415">
        <v>70.890074161940262</v>
      </c>
      <c r="V4415">
        <v>23.700001</v>
      </c>
      <c r="W4415">
        <v>5.7590000000000003</v>
      </c>
      <c r="X4415">
        <v>80.22</v>
      </c>
      <c r="Y4415">
        <v>5.9996600000000004</v>
      </c>
      <c r="Z4415">
        <v>114</v>
      </c>
      <c r="AA4415" t="str">
        <f>IF(Z4415=-1,"Flat",
INDEX({"North","Northeast","East","Southeast","South","Southwest","West","Northwest","North"},
MATCH(Z4415,{0;22.5;67.5;112.5;157.5;202.5;247.5;292.5;337.5},1)))</f>
        <v>Southeast</v>
      </c>
      <c r="AB4415">
        <v>0.66481199999999996</v>
      </c>
      <c r="AC4415" t="s">
        <v>10</v>
      </c>
      <c r="AD4415">
        <v>3</v>
      </c>
      <c r="AE4415">
        <v>24</v>
      </c>
      <c r="AF4415">
        <v>4.5469999999999997</v>
      </c>
    </row>
    <row r="4416" spans="1:32" x14ac:dyDescent="0.25">
      <c r="A4416">
        <v>5564</v>
      </c>
      <c r="B4416">
        <v>5985</v>
      </c>
      <c r="C4416">
        <v>5985</v>
      </c>
      <c r="D4416">
        <v>27437</v>
      </c>
      <c r="E4416" t="str">
        <f t="shared" si="204"/>
        <v>27437-BRA-P</v>
      </c>
      <c r="F4416" t="s">
        <v>1792</v>
      </c>
      <c r="G4416" t="s">
        <v>76</v>
      </c>
      <c r="H4416" t="s">
        <v>12</v>
      </c>
      <c r="I4416">
        <v>-52.111099000000003</v>
      </c>
      <c r="J4416">
        <v>-21.7651</v>
      </c>
      <c r="K4416">
        <v>307</v>
      </c>
      <c r="L4416">
        <v>30</v>
      </c>
      <c r="M4416" t="str">
        <f t="shared" si="205"/>
        <v>Pequeña</v>
      </c>
      <c r="N4416" t="str">
        <f t="shared" si="206"/>
        <v>P</v>
      </c>
      <c r="O4416">
        <v>0.60728899999999997</v>
      </c>
      <c r="P4416" t="s">
        <v>7</v>
      </c>
      <c r="Q4416">
        <v>4.7670000000000004E-3</v>
      </c>
      <c r="R4416" t="s">
        <v>8</v>
      </c>
      <c r="S4416">
        <v>29.577839000000001</v>
      </c>
      <c r="T4416" t="s">
        <v>9</v>
      </c>
      <c r="U4416">
        <v>241.89171618234261</v>
      </c>
      <c r="V4416">
        <v>24.799999</v>
      </c>
      <c r="W4416">
        <v>5.8259999999999996</v>
      </c>
      <c r="X4416">
        <v>80.22</v>
      </c>
      <c r="Y4416">
        <v>5.6376600000000003</v>
      </c>
      <c r="Z4416">
        <v>114</v>
      </c>
      <c r="AA4416" t="str">
        <f>IF(Z4416=-1,"Flat",
INDEX({"North","Northeast","East","Southeast","South","Southwest","West","Northwest","North"},
MATCH(Z4416,{0;22.5;67.5;112.5;157.5;202.5;247.5;292.5;337.5},1)))</f>
        <v>Southeast</v>
      </c>
      <c r="AB4416">
        <v>0.74433000000000005</v>
      </c>
      <c r="AC4416" t="s">
        <v>10</v>
      </c>
      <c r="AD4416">
        <v>2.6</v>
      </c>
      <c r="AE4416">
        <v>22</v>
      </c>
      <c r="AF4416">
        <v>4.5970000000000004</v>
      </c>
    </row>
    <row r="4417" spans="1:32" x14ac:dyDescent="0.25">
      <c r="A4417">
        <v>5565</v>
      </c>
      <c r="B4417">
        <v>5986</v>
      </c>
      <c r="C4417">
        <v>5986</v>
      </c>
      <c r="D4417">
        <v>27438</v>
      </c>
      <c r="E4417" t="str">
        <f t="shared" si="204"/>
        <v>27438-BRA-P</v>
      </c>
      <c r="F4417" t="s">
        <v>1793</v>
      </c>
      <c r="G4417" t="s">
        <v>76</v>
      </c>
      <c r="H4417" t="s">
        <v>12</v>
      </c>
      <c r="I4417">
        <v>-46.419701000000003</v>
      </c>
      <c r="J4417">
        <v>-18.415001</v>
      </c>
      <c r="K4417">
        <v>951</v>
      </c>
      <c r="L4417">
        <v>30</v>
      </c>
      <c r="M4417" t="str">
        <f t="shared" si="205"/>
        <v>Pequeña</v>
      </c>
      <c r="N4417" t="str">
        <f t="shared" si="206"/>
        <v>P</v>
      </c>
      <c r="O4417">
        <v>0.86235499999999998</v>
      </c>
      <c r="P4417" t="s">
        <v>7</v>
      </c>
      <c r="Q4417">
        <v>6.3559999999999997E-3</v>
      </c>
      <c r="R4417" t="s">
        <v>8</v>
      </c>
      <c r="S4417">
        <v>65.556045999999995</v>
      </c>
      <c r="T4417" t="s">
        <v>9</v>
      </c>
      <c r="U4417">
        <v>961.26210068249554</v>
      </c>
      <c r="V4417">
        <v>21.4</v>
      </c>
      <c r="W4417">
        <v>5.7889999999999997</v>
      </c>
      <c r="X4417">
        <v>88.22</v>
      </c>
      <c r="Y4417">
        <v>4.9275599999999997</v>
      </c>
      <c r="Z4417">
        <v>88</v>
      </c>
      <c r="AA4417" t="str">
        <f>IF(Z4417=-1,"Flat",
INDEX({"North","Northeast","East","Southeast","South","Southwest","West","Northwest","North"},
MATCH(Z4417,{0;22.5;67.5;112.5;157.5;202.5;247.5;292.5;337.5},1)))</f>
        <v>East</v>
      </c>
      <c r="AB4417">
        <v>0.66903199999999996</v>
      </c>
      <c r="AC4417" t="s">
        <v>10</v>
      </c>
      <c r="AD4417">
        <v>1</v>
      </c>
      <c r="AE4417">
        <v>23</v>
      </c>
      <c r="AF4417">
        <v>4.6040000000000001</v>
      </c>
    </row>
    <row r="4418" spans="1:32" x14ac:dyDescent="0.25">
      <c r="A4418">
        <v>5568</v>
      </c>
      <c r="B4418">
        <v>5989</v>
      </c>
      <c r="C4418">
        <v>5989</v>
      </c>
      <c r="D4418">
        <v>27441</v>
      </c>
      <c r="E4418" t="str">
        <f t="shared" si="204"/>
        <v>27441-BRA-P</v>
      </c>
      <c r="F4418" t="s">
        <v>1794</v>
      </c>
      <c r="G4418" t="s">
        <v>76</v>
      </c>
      <c r="H4418" t="s">
        <v>12</v>
      </c>
      <c r="I4418">
        <v>-51.845100000000002</v>
      </c>
      <c r="J4418">
        <v>-21.877099999999999</v>
      </c>
      <c r="K4418">
        <v>421</v>
      </c>
      <c r="L4418">
        <v>30</v>
      </c>
      <c r="M4418" t="str">
        <f t="shared" si="205"/>
        <v>Pequeña</v>
      </c>
      <c r="N4418" t="str">
        <f t="shared" si="206"/>
        <v>P</v>
      </c>
      <c r="O4418">
        <v>1.43544</v>
      </c>
      <c r="P4418" t="s">
        <v>7</v>
      </c>
      <c r="Q4418">
        <v>1.5493E-2</v>
      </c>
      <c r="R4418" t="s">
        <v>80</v>
      </c>
      <c r="S4418">
        <v>197.35401899999999</v>
      </c>
      <c r="T4418" t="s">
        <v>13</v>
      </c>
      <c r="U4418">
        <v>40.705891938551993</v>
      </c>
      <c r="V4418">
        <v>24</v>
      </c>
      <c r="W4418">
        <v>5.76</v>
      </c>
      <c r="X4418">
        <v>80.22</v>
      </c>
      <c r="Y4418">
        <v>6.2383499999999996</v>
      </c>
      <c r="Z4418">
        <v>114</v>
      </c>
      <c r="AA4418" t="str">
        <f>IF(Z4418=-1,"Flat",
INDEX({"North","Northeast","East","Southeast","South","Southwest","West","Northwest","North"},
MATCH(Z4418,{0;22.5;67.5;112.5;157.5;202.5;247.5;292.5;337.5},1)))</f>
        <v>Southeast</v>
      </c>
      <c r="AB4418">
        <v>0.59392999999999996</v>
      </c>
      <c r="AC4418" t="s">
        <v>20</v>
      </c>
      <c r="AD4418">
        <v>2.5</v>
      </c>
      <c r="AE4418">
        <v>24</v>
      </c>
      <c r="AF4418">
        <v>4.5519999999999996</v>
      </c>
    </row>
    <row r="4419" spans="1:32" x14ac:dyDescent="0.25">
      <c r="A4419">
        <v>5571</v>
      </c>
      <c r="B4419">
        <v>5992</v>
      </c>
      <c r="C4419">
        <v>5992</v>
      </c>
      <c r="D4419">
        <v>27444</v>
      </c>
      <c r="E4419" t="str">
        <f t="shared" si="204"/>
        <v>27444-BRA-P</v>
      </c>
      <c r="F4419" t="s">
        <v>1795</v>
      </c>
      <c r="G4419" t="s">
        <v>76</v>
      </c>
      <c r="H4419" t="s">
        <v>12</v>
      </c>
      <c r="I4419">
        <v>-54.290000999999997</v>
      </c>
      <c r="J4419">
        <v>-15.49</v>
      </c>
      <c r="K4419">
        <v>636</v>
      </c>
      <c r="L4419">
        <v>3996.030029</v>
      </c>
      <c r="M4419" t="str">
        <f t="shared" si="205"/>
        <v>Pequeña</v>
      </c>
      <c r="N4419" t="str">
        <f t="shared" si="206"/>
        <v>P</v>
      </c>
      <c r="O4419">
        <v>0.42441499999999999</v>
      </c>
      <c r="P4419" t="s">
        <v>7</v>
      </c>
      <c r="Q4419">
        <v>-1.1919999999999999E-3</v>
      </c>
      <c r="R4419" t="s">
        <v>8</v>
      </c>
      <c r="S4419">
        <v>312.27368200000001</v>
      </c>
      <c r="T4419" t="s">
        <v>30</v>
      </c>
      <c r="U4419">
        <v>14826.552781677779</v>
      </c>
      <c r="V4419">
        <v>24.200001</v>
      </c>
      <c r="W4419">
        <v>5.6769999999999996</v>
      </c>
      <c r="X4419">
        <v>65</v>
      </c>
      <c r="Y4419">
        <v>4.5984499999999997</v>
      </c>
      <c r="Z4419">
        <v>135</v>
      </c>
      <c r="AA4419" t="str">
        <f>IF(Z4419=-1,"Flat",
INDEX({"North","Northeast","East","Southeast","South","Southwest","West","Northwest","North"},
MATCH(Z4419,{0;22.5;67.5;112.5;157.5;202.5;247.5;292.5;337.5},1)))</f>
        <v>Southeast</v>
      </c>
      <c r="AB4419">
        <v>0.79722800000000005</v>
      </c>
      <c r="AC4419" t="s">
        <v>10</v>
      </c>
      <c r="AD4419">
        <v>1</v>
      </c>
      <c r="AE4419">
        <v>21</v>
      </c>
      <c r="AF4419">
        <v>4.4589999999999996</v>
      </c>
    </row>
    <row r="4420" spans="1:32" x14ac:dyDescent="0.25">
      <c r="A4420">
        <v>5574</v>
      </c>
      <c r="B4420">
        <v>5995</v>
      </c>
      <c r="C4420">
        <v>5995</v>
      </c>
      <c r="D4420">
        <v>27447</v>
      </c>
      <c r="E4420" t="str">
        <f t="shared" si="204"/>
        <v>27447-BRA-P</v>
      </c>
      <c r="F4420" t="s">
        <v>1796</v>
      </c>
      <c r="G4420" t="s">
        <v>76</v>
      </c>
      <c r="H4420" t="s">
        <v>12</v>
      </c>
      <c r="I4420">
        <v>-49.98</v>
      </c>
      <c r="J4420">
        <v>-22.18</v>
      </c>
      <c r="K4420">
        <v>617</v>
      </c>
      <c r="L4420">
        <v>30</v>
      </c>
      <c r="M4420" t="str">
        <f t="shared" si="205"/>
        <v>Pequeña</v>
      </c>
      <c r="N4420" t="str">
        <f t="shared" si="206"/>
        <v>P</v>
      </c>
      <c r="O4420">
        <v>1.8033600000000001</v>
      </c>
      <c r="P4420" t="s">
        <v>7</v>
      </c>
      <c r="Q4420">
        <v>0</v>
      </c>
      <c r="R4420" t="s">
        <v>8</v>
      </c>
      <c r="S4420">
        <v>230.136383</v>
      </c>
      <c r="T4420" t="s">
        <v>23</v>
      </c>
      <c r="U4420">
        <v>536.3855701724242</v>
      </c>
      <c r="V4420">
        <v>22.4</v>
      </c>
      <c r="W4420">
        <v>5.665</v>
      </c>
      <c r="X4420">
        <v>80.22</v>
      </c>
      <c r="Y4420">
        <v>5.8197299999999998</v>
      </c>
      <c r="Z4420">
        <v>114</v>
      </c>
      <c r="AA4420" t="str">
        <f>IF(Z4420=-1,"Flat",
INDEX({"North","Northeast","East","Southeast","South","Southwest","West","Northwest","North"},
MATCH(Z4420,{0;22.5;67.5;112.5;157.5;202.5;247.5;292.5;337.5},1)))</f>
        <v>Southeast</v>
      </c>
      <c r="AB4420">
        <v>0.59356900000000001</v>
      </c>
      <c r="AC4420" t="s">
        <v>20</v>
      </c>
      <c r="AD4420">
        <v>1</v>
      </c>
      <c r="AE4420">
        <v>25</v>
      </c>
      <c r="AF4420">
        <v>4.5060000000000002</v>
      </c>
    </row>
    <row r="4421" spans="1:32" x14ac:dyDescent="0.25">
      <c r="A4421">
        <v>5576</v>
      </c>
      <c r="B4421">
        <v>5997</v>
      </c>
      <c r="C4421">
        <v>5997</v>
      </c>
      <c r="D4421">
        <v>27449</v>
      </c>
      <c r="E4421" t="str">
        <f t="shared" ref="E4421:E4484" si="207">TEXT(D4421,"00000") &amp; "-" &amp; UPPER(LEFT(G4422,3)) &amp; "-" &amp; N4421</f>
        <v>27449-BRA-M</v>
      </c>
      <c r="F4421" t="s">
        <v>1797</v>
      </c>
      <c r="G4421" t="s">
        <v>76</v>
      </c>
      <c r="H4421" t="s">
        <v>12</v>
      </c>
      <c r="I4421">
        <v>-45.57</v>
      </c>
      <c r="J4421">
        <v>-21.6</v>
      </c>
      <c r="K4421">
        <v>879</v>
      </c>
      <c r="L4421">
        <v>32929.601560000003</v>
      </c>
      <c r="M4421" t="str">
        <f t="shared" ref="M4421:M4484" si="208">IF(L4421&lt;20000,"Pequeña",IF(L4421&lt;200000,"Mediana","Grande"))</f>
        <v>Mediana</v>
      </c>
      <c r="N4421" t="str">
        <f t="shared" ref="N4421:N4484" si="209">LEFT(M4421,1)</f>
        <v>M</v>
      </c>
      <c r="O4421">
        <v>1.5002200000000001</v>
      </c>
      <c r="P4421" t="s">
        <v>7</v>
      </c>
      <c r="Q4421">
        <v>-1.9466000000000001E-2</v>
      </c>
      <c r="R4421" t="s">
        <v>15</v>
      </c>
      <c r="S4421">
        <v>124.143585</v>
      </c>
      <c r="T4421" t="s">
        <v>49</v>
      </c>
      <c r="U4421">
        <v>355.62252350103199</v>
      </c>
      <c r="V4421">
        <v>21</v>
      </c>
      <c r="W4421">
        <v>5.5609999999999999</v>
      </c>
      <c r="X4421">
        <v>68</v>
      </c>
      <c r="Y4421">
        <v>4.2411199999999996</v>
      </c>
      <c r="Z4421">
        <v>135</v>
      </c>
      <c r="AA4421" t="str">
        <f>IF(Z4421=-1,"Flat",
INDEX({"North","Northeast","East","Southeast","South","Southwest","West","Northwest","North"},
MATCH(Z4421,{0;22.5;67.5;112.5;157.5;202.5;247.5;292.5;337.5},1)))</f>
        <v>Southeast</v>
      </c>
      <c r="AB4421">
        <v>0.58945800000000004</v>
      </c>
      <c r="AC4421" t="s">
        <v>20</v>
      </c>
      <c r="AD4421">
        <v>1.8</v>
      </c>
      <c r="AE4421">
        <v>24</v>
      </c>
      <c r="AF4421">
        <v>4.4349999999999996</v>
      </c>
    </row>
    <row r="4422" spans="1:32" x14ac:dyDescent="0.25">
      <c r="A4422">
        <v>5577</v>
      </c>
      <c r="B4422">
        <v>5998</v>
      </c>
      <c r="C4422">
        <v>5998</v>
      </c>
      <c r="D4422">
        <v>27450</v>
      </c>
      <c r="E4422" t="str">
        <f t="shared" si="207"/>
        <v>27450-BRA-P</v>
      </c>
      <c r="F4422" t="s">
        <v>1798</v>
      </c>
      <c r="G4422" t="s">
        <v>76</v>
      </c>
      <c r="H4422" t="s">
        <v>12</v>
      </c>
      <c r="I4422">
        <v>-49.533298000000002</v>
      </c>
      <c r="J4422">
        <v>-25.457100000000001</v>
      </c>
      <c r="K4422">
        <v>962</v>
      </c>
      <c r="L4422">
        <v>30</v>
      </c>
      <c r="M4422" t="str">
        <f t="shared" si="208"/>
        <v>Pequeña</v>
      </c>
      <c r="N4422" t="str">
        <f t="shared" si="209"/>
        <v>P</v>
      </c>
      <c r="O4422">
        <v>0.87943099999999996</v>
      </c>
      <c r="P4422" t="s">
        <v>7</v>
      </c>
      <c r="Q4422">
        <v>4.3699999999999998E-3</v>
      </c>
      <c r="R4422" t="s">
        <v>8</v>
      </c>
      <c r="S4422">
        <v>215.75389100000001</v>
      </c>
      <c r="T4422" t="s">
        <v>23</v>
      </c>
      <c r="U4422">
        <v>16.77773713178744</v>
      </c>
      <c r="V4422">
        <v>17.5</v>
      </c>
      <c r="W4422">
        <v>4.78</v>
      </c>
      <c r="X4422">
        <v>74.22</v>
      </c>
      <c r="Y4422">
        <v>5.1668000000000003</v>
      </c>
      <c r="Z4422">
        <v>74.900000000000006</v>
      </c>
      <c r="AA4422" t="str">
        <f>IF(Z4422=-1,"Flat",
INDEX({"North","Northeast","East","Southeast","South","Southwest","West","Northwest","North"},
MATCH(Z4422,{0;22.5;67.5;112.5;157.5;202.5;247.5;292.5;337.5},1)))</f>
        <v>East</v>
      </c>
      <c r="AB4422">
        <v>0.59451699999999996</v>
      </c>
      <c r="AC4422" t="s">
        <v>20</v>
      </c>
      <c r="AD4422">
        <v>1.3</v>
      </c>
      <c r="AE4422">
        <v>25</v>
      </c>
      <c r="AF4422">
        <v>3.8769999999999998</v>
      </c>
    </row>
    <row r="4423" spans="1:32" x14ac:dyDescent="0.25">
      <c r="A4423">
        <v>5578</v>
      </c>
      <c r="B4423">
        <v>5999</v>
      </c>
      <c r="C4423">
        <v>5999</v>
      </c>
      <c r="D4423">
        <v>27451</v>
      </c>
      <c r="E4423" t="str">
        <f t="shared" si="207"/>
        <v>27451-BRA-P</v>
      </c>
      <c r="F4423" t="s">
        <v>1799</v>
      </c>
      <c r="G4423" t="s">
        <v>76</v>
      </c>
      <c r="H4423" t="s">
        <v>12</v>
      </c>
      <c r="I4423">
        <v>-39.268101000000001</v>
      </c>
      <c r="J4423">
        <v>-3.2776999999999998</v>
      </c>
      <c r="K4423">
        <v>12</v>
      </c>
      <c r="L4423">
        <v>635.92602499999998</v>
      </c>
      <c r="M4423" t="str">
        <f t="shared" si="208"/>
        <v>Pequeña</v>
      </c>
      <c r="N4423" t="str">
        <f t="shared" si="209"/>
        <v>P</v>
      </c>
      <c r="O4423">
        <v>0.79551000000000005</v>
      </c>
      <c r="P4423" t="s">
        <v>7</v>
      </c>
      <c r="Q4423">
        <v>7.9500000000000003E-4</v>
      </c>
      <c r="R4423" t="s">
        <v>8</v>
      </c>
      <c r="S4423">
        <v>189.29330400000001</v>
      </c>
      <c r="T4423" t="s">
        <v>13</v>
      </c>
      <c r="U4423">
        <v>358.02152791523082</v>
      </c>
      <c r="V4423">
        <v>27.1</v>
      </c>
      <c r="W4423">
        <v>6.0519999999999996</v>
      </c>
      <c r="X4423">
        <v>65</v>
      </c>
      <c r="Y4423">
        <v>6.9302900000000003</v>
      </c>
      <c r="Z4423">
        <v>135</v>
      </c>
      <c r="AA4423" t="str">
        <f>IF(Z4423=-1,"Flat",
INDEX({"North","Northeast","East","Southeast","South","Southwest","West","Northwest","North"},
MATCH(Z4423,{0;22.5;67.5;112.5;157.5;202.5;247.5;292.5;337.5},1)))</f>
        <v>Southeast</v>
      </c>
      <c r="AB4423">
        <v>0.59842700000000004</v>
      </c>
      <c r="AC4423" t="s">
        <v>20</v>
      </c>
      <c r="AD4423">
        <v>1</v>
      </c>
      <c r="AE4423">
        <v>6</v>
      </c>
      <c r="AF4423">
        <v>4.726</v>
      </c>
    </row>
    <row r="4424" spans="1:32" x14ac:dyDescent="0.25">
      <c r="A4424">
        <v>5580</v>
      </c>
      <c r="B4424">
        <v>6001</v>
      </c>
      <c r="C4424">
        <v>6001</v>
      </c>
      <c r="D4424">
        <v>27453</v>
      </c>
      <c r="E4424" t="str">
        <f t="shared" si="207"/>
        <v>27453-BRA-P</v>
      </c>
      <c r="F4424" t="s">
        <v>1800</v>
      </c>
      <c r="G4424" t="s">
        <v>76</v>
      </c>
      <c r="H4424" t="s">
        <v>12</v>
      </c>
      <c r="I4424">
        <v>-44.16</v>
      </c>
      <c r="J4424">
        <v>-19.489999999999998</v>
      </c>
      <c r="K4424">
        <v>777</v>
      </c>
      <c r="L4424">
        <v>30</v>
      </c>
      <c r="M4424" t="str">
        <f t="shared" si="208"/>
        <v>Pequeña</v>
      </c>
      <c r="N4424" t="str">
        <f t="shared" si="209"/>
        <v>P</v>
      </c>
      <c r="O4424">
        <v>4.1763199999999996</v>
      </c>
      <c r="P4424" t="s">
        <v>32</v>
      </c>
      <c r="Q4424">
        <v>1.0725999999999999E-2</v>
      </c>
      <c r="R4424" t="s">
        <v>80</v>
      </c>
      <c r="S4424">
        <v>312.23425300000002</v>
      </c>
      <c r="T4424" t="s">
        <v>30</v>
      </c>
      <c r="U4424">
        <v>1162.1303384849859</v>
      </c>
      <c r="V4424">
        <v>22.299999</v>
      </c>
      <c r="W4424">
        <v>5.7690000000000001</v>
      </c>
      <c r="X4424">
        <v>88.22</v>
      </c>
      <c r="Y4424">
        <v>4.5363800000000003</v>
      </c>
      <c r="Z4424">
        <v>88</v>
      </c>
      <c r="AA4424" t="str">
        <f>IF(Z4424=-1,"Flat",
INDEX({"North","Northeast","East","Southeast","South","Southwest","West","Northwest","North"},
MATCH(Z4424,{0;22.5;67.5;112.5;157.5;202.5;247.5;292.5;337.5},1)))</f>
        <v>East</v>
      </c>
      <c r="AB4424">
        <v>0.73147399999999996</v>
      </c>
      <c r="AC4424" t="s">
        <v>10</v>
      </c>
      <c r="AD4424">
        <v>2.5</v>
      </c>
      <c r="AE4424">
        <v>23</v>
      </c>
      <c r="AF4424">
        <v>4.5650000000000004</v>
      </c>
    </row>
    <row r="4425" spans="1:32" x14ac:dyDescent="0.25">
      <c r="A4425">
        <v>5582</v>
      </c>
      <c r="B4425">
        <v>6003</v>
      </c>
      <c r="C4425">
        <v>6003</v>
      </c>
      <c r="D4425">
        <v>27455</v>
      </c>
      <c r="E4425" t="str">
        <f t="shared" si="207"/>
        <v>27455-BRA-P</v>
      </c>
      <c r="F4425" t="s">
        <v>1801</v>
      </c>
      <c r="G4425" t="s">
        <v>76</v>
      </c>
      <c r="H4425" t="s">
        <v>12</v>
      </c>
      <c r="I4425">
        <v>-42.799702000000003</v>
      </c>
      <c r="J4425">
        <v>-21.151399999999999</v>
      </c>
      <c r="K4425">
        <v>302</v>
      </c>
      <c r="L4425">
        <v>423.29299900000001</v>
      </c>
      <c r="M4425" t="str">
        <f t="shared" si="208"/>
        <v>Pequeña</v>
      </c>
      <c r="N4425" t="str">
        <f t="shared" si="209"/>
        <v>P</v>
      </c>
      <c r="O4425">
        <v>0.63356000000000001</v>
      </c>
      <c r="P4425" t="s">
        <v>7</v>
      </c>
      <c r="Q4425">
        <v>-1.7479999999999999E-2</v>
      </c>
      <c r="R4425" t="s">
        <v>15</v>
      </c>
      <c r="S4425">
        <v>292.52056900000002</v>
      </c>
      <c r="T4425" t="s">
        <v>30</v>
      </c>
      <c r="U4425">
        <v>9.4302494362361298</v>
      </c>
      <c r="V4425">
        <v>22.9</v>
      </c>
      <c r="W4425">
        <v>5.1820000000000004</v>
      </c>
      <c r="X4425">
        <v>70</v>
      </c>
      <c r="Y4425">
        <v>4.1998899999999999</v>
      </c>
      <c r="Z4425">
        <v>150</v>
      </c>
      <c r="AA4425" t="str">
        <f>IF(Z4425=-1,"Flat",
INDEX({"North","Northeast","East","Southeast","South","Southwest","West","Northwest","North"},
MATCH(Z4425,{0;22.5;67.5;112.5;157.5;202.5;247.5;292.5;337.5},1)))</f>
        <v>Southeast</v>
      </c>
      <c r="AB4425">
        <v>0.59849300000000005</v>
      </c>
      <c r="AC4425" t="s">
        <v>20</v>
      </c>
      <c r="AD4425">
        <v>1</v>
      </c>
      <c r="AE4425">
        <v>22</v>
      </c>
      <c r="AF4425">
        <v>4.1130000000000022</v>
      </c>
    </row>
    <row r="4426" spans="1:32" x14ac:dyDescent="0.25">
      <c r="A4426">
        <v>5583</v>
      </c>
      <c r="B4426">
        <v>6004</v>
      </c>
      <c r="C4426">
        <v>6004</v>
      </c>
      <c r="D4426">
        <v>27456</v>
      </c>
      <c r="E4426" t="str">
        <f t="shared" si="207"/>
        <v>27456-BRA-P</v>
      </c>
      <c r="F4426" t="s">
        <v>1802</v>
      </c>
      <c r="G4426" t="s">
        <v>76</v>
      </c>
      <c r="H4426" t="s">
        <v>12</v>
      </c>
      <c r="I4426">
        <v>-56.452702000000002</v>
      </c>
      <c r="J4426">
        <v>-30.381799999999998</v>
      </c>
      <c r="K4426">
        <v>113</v>
      </c>
      <c r="L4426">
        <v>30</v>
      </c>
      <c r="M4426" t="str">
        <f t="shared" si="208"/>
        <v>Pequeña</v>
      </c>
      <c r="N4426" t="str">
        <f t="shared" si="209"/>
        <v>P</v>
      </c>
      <c r="O4426">
        <v>0.80846399999999996</v>
      </c>
      <c r="P4426" t="s">
        <v>7</v>
      </c>
      <c r="Q4426">
        <v>7.1510000000000002E-3</v>
      </c>
      <c r="R4426" t="s">
        <v>8</v>
      </c>
      <c r="S4426">
        <v>222.13758899999999</v>
      </c>
      <c r="T4426" t="s">
        <v>23</v>
      </c>
      <c r="U4426">
        <v>858.5407219901042</v>
      </c>
      <c r="V4426">
        <v>19.399999999999999</v>
      </c>
      <c r="W4426">
        <v>5.4420000000000002</v>
      </c>
      <c r="X4426">
        <v>78.52</v>
      </c>
      <c r="Y4426">
        <v>6.3246399999999996</v>
      </c>
      <c r="Z4426">
        <v>95.3</v>
      </c>
      <c r="AA4426" t="str">
        <f>IF(Z4426=-1,"Flat",
INDEX({"North","Northeast","East","Southeast","South","Southwest","West","Northwest","North"},
MATCH(Z4426,{0;22.5;67.5;112.5;157.5;202.5;247.5;292.5;337.5},1)))</f>
        <v>East</v>
      </c>
      <c r="AB4426">
        <v>0.59901000000000004</v>
      </c>
      <c r="AC4426" t="s">
        <v>20</v>
      </c>
      <c r="AD4426">
        <v>2.5</v>
      </c>
      <c r="AE4426">
        <v>27</v>
      </c>
      <c r="AF4426">
        <v>4.3550000000000022</v>
      </c>
    </row>
    <row r="4427" spans="1:32" x14ac:dyDescent="0.25">
      <c r="A4427">
        <v>5584</v>
      </c>
      <c r="B4427">
        <v>6005</v>
      </c>
      <c r="C4427">
        <v>6005</v>
      </c>
      <c r="D4427">
        <v>27457</v>
      </c>
      <c r="E4427" t="str">
        <f t="shared" si="207"/>
        <v>27457-BRA-G</v>
      </c>
      <c r="F4427" t="s">
        <v>431</v>
      </c>
      <c r="G4427" t="s">
        <v>76</v>
      </c>
      <c r="H4427" t="s">
        <v>25</v>
      </c>
      <c r="I4427">
        <v>-36.653300999999999</v>
      </c>
      <c r="J4427">
        <v>-5.8536000000000001</v>
      </c>
      <c r="K4427">
        <v>104</v>
      </c>
      <c r="L4427">
        <v>327137.22149999999</v>
      </c>
      <c r="M4427" t="str">
        <f t="shared" si="208"/>
        <v>Grande</v>
      </c>
      <c r="N4427" t="str">
        <f t="shared" si="209"/>
        <v>G</v>
      </c>
      <c r="O4427">
        <v>1.2393400000000001</v>
      </c>
      <c r="P4427" t="s">
        <v>7</v>
      </c>
      <c r="Q4427">
        <v>-6.7539999999999996E-3</v>
      </c>
      <c r="R4427" t="s">
        <v>8</v>
      </c>
      <c r="S4427">
        <v>51.546290999999997</v>
      </c>
      <c r="T4427" t="s">
        <v>9</v>
      </c>
      <c r="U4427">
        <v>6467.0432557704989</v>
      </c>
      <c r="V4427">
        <v>28.700001</v>
      </c>
      <c r="W4427">
        <v>5.8209999999999997</v>
      </c>
      <c r="X4427">
        <v>55</v>
      </c>
      <c r="Y4427">
        <v>6.8276300000000001</v>
      </c>
      <c r="Z4427">
        <v>112</v>
      </c>
      <c r="AA4427" t="str">
        <f>IF(Z4427=-1,"Flat",
INDEX({"North","Northeast","East","Southeast","South","Southwest","West","Northwest","North"},
MATCH(Z4427,{0;22.5;67.5;112.5;157.5;202.5;247.5;292.5;337.5},1)))</f>
        <v>East</v>
      </c>
      <c r="AB4427">
        <v>0.74541299999999999</v>
      </c>
      <c r="AC4427" t="s">
        <v>10</v>
      </c>
      <c r="AD4427">
        <v>19.600000000000001</v>
      </c>
      <c r="AE4427">
        <v>8</v>
      </c>
      <c r="AF4427">
        <v>4.5039999999999996</v>
      </c>
    </row>
    <row r="4428" spans="1:32" x14ac:dyDescent="0.25">
      <c r="A4428">
        <v>5585</v>
      </c>
      <c r="B4428">
        <v>6006</v>
      </c>
      <c r="C4428">
        <v>6006</v>
      </c>
      <c r="D4428">
        <v>27458</v>
      </c>
      <c r="E4428" t="str">
        <f t="shared" si="207"/>
        <v>27458-BRA-P</v>
      </c>
      <c r="F4428" t="s">
        <v>1803</v>
      </c>
      <c r="G4428" t="s">
        <v>76</v>
      </c>
      <c r="H4428" t="s">
        <v>12</v>
      </c>
      <c r="I4428">
        <v>-43.900002000000001</v>
      </c>
      <c r="J4428">
        <v>-20.730699999999999</v>
      </c>
      <c r="K4428">
        <v>921</v>
      </c>
      <c r="L4428">
        <v>30</v>
      </c>
      <c r="M4428" t="str">
        <f t="shared" si="208"/>
        <v>Pequeña</v>
      </c>
      <c r="N4428" t="str">
        <f t="shared" si="209"/>
        <v>P</v>
      </c>
      <c r="O4428">
        <v>2.8821500000000002</v>
      </c>
      <c r="P4428" t="s">
        <v>32</v>
      </c>
      <c r="Q4428">
        <v>-1.5096E-2</v>
      </c>
      <c r="R4428" t="s">
        <v>15</v>
      </c>
      <c r="S4428">
        <v>285.20538299999998</v>
      </c>
      <c r="T4428" t="s">
        <v>16</v>
      </c>
      <c r="U4428">
        <v>2192.525797261887</v>
      </c>
      <c r="V4428">
        <v>19.899999999999999</v>
      </c>
      <c r="W4428">
        <v>5.3719999999999999</v>
      </c>
      <c r="X4428">
        <v>88.22</v>
      </c>
      <c r="Y4428">
        <v>4.24688</v>
      </c>
      <c r="Z4428">
        <v>88</v>
      </c>
      <c r="AA4428" t="str">
        <f>IF(Z4428=-1,"Flat",
INDEX({"North","Northeast","East","Southeast","South","Southwest","West","Northwest","North"},
MATCH(Z4428,{0;22.5;67.5;112.5;157.5;202.5;247.5;292.5;337.5},1)))</f>
        <v>East</v>
      </c>
      <c r="AB4428">
        <v>0.73857200000000001</v>
      </c>
      <c r="AC4428" t="s">
        <v>10</v>
      </c>
      <c r="AD4428">
        <v>1</v>
      </c>
      <c r="AE4428">
        <v>23</v>
      </c>
      <c r="AF4428">
        <v>4.298</v>
      </c>
    </row>
    <row r="4429" spans="1:32" x14ac:dyDescent="0.25">
      <c r="A4429">
        <v>5586</v>
      </c>
      <c r="B4429">
        <v>6007</v>
      </c>
      <c r="C4429">
        <v>6007</v>
      </c>
      <c r="D4429">
        <v>27459</v>
      </c>
      <c r="E4429" t="str">
        <f t="shared" si="207"/>
        <v>27459-BRA-P</v>
      </c>
      <c r="F4429" t="s">
        <v>1804</v>
      </c>
      <c r="G4429" t="s">
        <v>76</v>
      </c>
      <c r="H4429" t="s">
        <v>12</v>
      </c>
      <c r="I4429">
        <v>-52.389999000000003</v>
      </c>
      <c r="J4429">
        <v>-12.84</v>
      </c>
      <c r="K4429">
        <v>379</v>
      </c>
      <c r="L4429">
        <v>30</v>
      </c>
      <c r="M4429" t="str">
        <f t="shared" si="208"/>
        <v>Pequeña</v>
      </c>
      <c r="N4429" t="str">
        <f t="shared" si="209"/>
        <v>P</v>
      </c>
      <c r="O4429">
        <v>0.37114200000000003</v>
      </c>
      <c r="P4429" t="s">
        <v>7</v>
      </c>
      <c r="Q4429">
        <v>1.5889999999999999E-3</v>
      </c>
      <c r="R4429" t="s">
        <v>8</v>
      </c>
      <c r="S4429">
        <v>67.380134999999996</v>
      </c>
      <c r="T4429" t="s">
        <v>9</v>
      </c>
      <c r="U4429">
        <v>34310.896704990453</v>
      </c>
      <c r="V4429">
        <v>25.299999</v>
      </c>
      <c r="W4429">
        <v>5.766</v>
      </c>
      <c r="X4429">
        <v>74.19</v>
      </c>
      <c r="Y4429">
        <v>3.6265499999999999</v>
      </c>
      <c r="Z4429">
        <v>82.4</v>
      </c>
      <c r="AA4429" t="str">
        <f>IF(Z4429=-1,"Flat",
INDEX({"North","Northeast","East","Southeast","South","Southwest","West","Northwest","North"},
MATCH(Z4429,{0;22.5;67.5;112.5;157.5;202.5;247.5;292.5;337.5},1)))</f>
        <v>East</v>
      </c>
      <c r="AB4429">
        <v>0.74815299999999996</v>
      </c>
      <c r="AC4429" t="s">
        <v>10</v>
      </c>
      <c r="AD4429">
        <v>1</v>
      </c>
      <c r="AE4429">
        <v>19</v>
      </c>
      <c r="AF4429">
        <v>4.5090000000000003</v>
      </c>
    </row>
    <row r="4430" spans="1:32" x14ac:dyDescent="0.25">
      <c r="A4430">
        <v>5587</v>
      </c>
      <c r="B4430">
        <v>6008</v>
      </c>
      <c r="C4430">
        <v>6008</v>
      </c>
      <c r="D4430">
        <v>27460</v>
      </c>
      <c r="E4430" t="str">
        <f t="shared" si="207"/>
        <v>27460-BRA-P</v>
      </c>
      <c r="F4430" t="s">
        <v>1804</v>
      </c>
      <c r="G4430" t="s">
        <v>76</v>
      </c>
      <c r="H4430" t="s">
        <v>12</v>
      </c>
      <c r="I4430">
        <v>-52.380001</v>
      </c>
      <c r="J4430">
        <v>-12.84</v>
      </c>
      <c r="K4430">
        <v>379</v>
      </c>
      <c r="L4430">
        <v>30</v>
      </c>
      <c r="M4430" t="str">
        <f t="shared" si="208"/>
        <v>Pequeña</v>
      </c>
      <c r="N4430" t="str">
        <f t="shared" si="209"/>
        <v>P</v>
      </c>
      <c r="O4430">
        <v>0.60020300000000004</v>
      </c>
      <c r="P4430" t="s">
        <v>7</v>
      </c>
      <c r="Q4430">
        <v>-1.9859999999999999E-3</v>
      </c>
      <c r="R4430" t="s">
        <v>8</v>
      </c>
      <c r="S4430">
        <v>64.653824</v>
      </c>
      <c r="T4430" t="s">
        <v>9</v>
      </c>
      <c r="U4430">
        <v>33691.995955444472</v>
      </c>
      <c r="V4430">
        <v>25.299999</v>
      </c>
      <c r="W4430">
        <v>5.7709999999999999</v>
      </c>
      <c r="X4430">
        <v>74.19</v>
      </c>
      <c r="Y4430">
        <v>3.6979199999999999</v>
      </c>
      <c r="Z4430">
        <v>82.4</v>
      </c>
      <c r="AA4430" t="str">
        <f>IF(Z4430=-1,"Flat",
INDEX({"North","Northeast","East","Southeast","South","Southwest","West","Northwest","North"},
MATCH(Z4430,{0;22.5;67.5;112.5;157.5;202.5;247.5;292.5;337.5},1)))</f>
        <v>East</v>
      </c>
      <c r="AB4430">
        <v>0.74649100000000002</v>
      </c>
      <c r="AC4430" t="s">
        <v>10</v>
      </c>
      <c r="AD4430">
        <v>1</v>
      </c>
      <c r="AE4430">
        <v>19</v>
      </c>
      <c r="AF4430">
        <v>4.51</v>
      </c>
    </row>
    <row r="4431" spans="1:32" x14ac:dyDescent="0.25">
      <c r="A4431">
        <v>5588</v>
      </c>
      <c r="B4431">
        <v>6009</v>
      </c>
      <c r="C4431">
        <v>6009</v>
      </c>
      <c r="D4431">
        <v>27461</v>
      </c>
      <c r="E4431" t="str">
        <f t="shared" si="207"/>
        <v>27461-BRA-P</v>
      </c>
      <c r="F4431" t="s">
        <v>1805</v>
      </c>
      <c r="G4431" t="s">
        <v>76</v>
      </c>
      <c r="H4431" t="s">
        <v>12</v>
      </c>
      <c r="I4431">
        <v>-52.2089</v>
      </c>
      <c r="J4431">
        <v>-12.5945</v>
      </c>
      <c r="K4431">
        <v>350</v>
      </c>
      <c r="L4431">
        <v>30</v>
      </c>
      <c r="M4431" t="str">
        <f t="shared" si="208"/>
        <v>Pequeña</v>
      </c>
      <c r="N4431" t="str">
        <f t="shared" si="209"/>
        <v>P</v>
      </c>
      <c r="O4431">
        <v>0.16150100000000001</v>
      </c>
      <c r="P4431" t="s">
        <v>7</v>
      </c>
      <c r="Q4431">
        <v>1.1919999999999999E-3</v>
      </c>
      <c r="R4431" t="s">
        <v>8</v>
      </c>
      <c r="S4431">
        <v>45</v>
      </c>
      <c r="T4431" t="s">
        <v>9</v>
      </c>
      <c r="U4431">
        <v>1600.423170708367</v>
      </c>
      <c r="V4431">
        <v>25.5</v>
      </c>
      <c r="W4431">
        <v>5.7869999999999999</v>
      </c>
      <c r="X4431">
        <v>74.19</v>
      </c>
      <c r="Y4431">
        <v>4.0336499999999997</v>
      </c>
      <c r="Z4431">
        <v>82.4</v>
      </c>
      <c r="AA4431" t="str">
        <f>IF(Z4431=-1,"Flat",
INDEX({"North","Northeast","East","Southeast","South","Southwest","West","Northwest","North"},
MATCH(Z4431,{0;22.5;67.5;112.5;157.5;202.5;247.5;292.5;337.5},1)))</f>
        <v>East</v>
      </c>
      <c r="AB4431">
        <v>0.59910099999999999</v>
      </c>
      <c r="AC4431" t="s">
        <v>20</v>
      </c>
      <c r="AD4431">
        <v>1</v>
      </c>
      <c r="AE4431">
        <v>19</v>
      </c>
      <c r="AF4431">
        <v>4.5140000000000002</v>
      </c>
    </row>
    <row r="4432" spans="1:32" x14ac:dyDescent="0.25">
      <c r="A4432">
        <v>5590</v>
      </c>
      <c r="B4432">
        <v>6011</v>
      </c>
      <c r="C4432">
        <v>6011</v>
      </c>
      <c r="D4432">
        <v>27463</v>
      </c>
      <c r="E4432" t="str">
        <f t="shared" si="207"/>
        <v>27463-BRA-P</v>
      </c>
      <c r="F4432" t="s">
        <v>1806</v>
      </c>
      <c r="G4432" t="s">
        <v>76</v>
      </c>
      <c r="H4432" t="s">
        <v>12</v>
      </c>
      <c r="I4432">
        <v>-46.958199</v>
      </c>
      <c r="J4432">
        <v>-22.4331</v>
      </c>
      <c r="K4432">
        <v>629</v>
      </c>
      <c r="L4432">
        <v>30</v>
      </c>
      <c r="M4432" t="str">
        <f t="shared" si="208"/>
        <v>Pequeña</v>
      </c>
      <c r="N4432" t="str">
        <f t="shared" si="209"/>
        <v>P</v>
      </c>
      <c r="O4432">
        <v>1.6517299999999999</v>
      </c>
      <c r="P4432" t="s">
        <v>7</v>
      </c>
      <c r="Q4432">
        <v>-1.0329E-2</v>
      </c>
      <c r="R4432" t="s">
        <v>15</v>
      </c>
      <c r="S4432">
        <v>99.950630000000004</v>
      </c>
      <c r="T4432" t="s">
        <v>19</v>
      </c>
      <c r="U4432">
        <v>268.93945651831109</v>
      </c>
      <c r="V4432">
        <v>22.4</v>
      </c>
      <c r="W4432">
        <v>5.67</v>
      </c>
      <c r="X4432">
        <v>80.22</v>
      </c>
      <c r="Y4432">
        <v>4.38443</v>
      </c>
      <c r="Z4432">
        <v>114</v>
      </c>
      <c r="AA4432" t="str">
        <f>IF(Z4432=-1,"Flat",
INDEX({"North","Northeast","East","Southeast","South","Southwest","West","Northwest","North"},
MATCH(Z4432,{0;22.5;67.5;112.5;157.5;202.5;247.5;292.5;337.5},1)))</f>
        <v>Southeast</v>
      </c>
      <c r="AB4432">
        <v>0.74459900000000001</v>
      </c>
      <c r="AC4432" t="s">
        <v>10</v>
      </c>
      <c r="AD4432">
        <v>1.6</v>
      </c>
      <c r="AE4432">
        <v>25</v>
      </c>
      <c r="AF4432">
        <v>4.4779999999999998</v>
      </c>
    </row>
    <row r="4433" spans="1:32" x14ac:dyDescent="0.25">
      <c r="A4433">
        <v>5591</v>
      </c>
      <c r="B4433">
        <v>6012</v>
      </c>
      <c r="C4433">
        <v>6012</v>
      </c>
      <c r="D4433">
        <v>27464</v>
      </c>
      <c r="E4433" t="str">
        <f t="shared" si="207"/>
        <v>27464-BRA-P</v>
      </c>
      <c r="F4433" t="s">
        <v>1807</v>
      </c>
      <c r="G4433" t="s">
        <v>76</v>
      </c>
      <c r="H4433" t="s">
        <v>12</v>
      </c>
      <c r="I4433">
        <v>-45.139999000000003</v>
      </c>
      <c r="J4433">
        <v>-2.5499999999999998</v>
      </c>
      <c r="K4433">
        <v>23</v>
      </c>
      <c r="L4433">
        <v>30</v>
      </c>
      <c r="M4433" t="str">
        <f t="shared" si="208"/>
        <v>Pequeña</v>
      </c>
      <c r="N4433" t="str">
        <f t="shared" si="209"/>
        <v>P</v>
      </c>
      <c r="O4433">
        <v>0.34496399999999999</v>
      </c>
      <c r="P4433" t="s">
        <v>7</v>
      </c>
      <c r="Q4433">
        <v>7.9500000000000003E-4</v>
      </c>
      <c r="R4433" t="s">
        <v>8</v>
      </c>
      <c r="S4433">
        <v>245.55604600000001</v>
      </c>
      <c r="T4433" t="s">
        <v>23</v>
      </c>
      <c r="U4433">
        <v>106.3881657115851</v>
      </c>
      <c r="V4433">
        <v>27.1</v>
      </c>
      <c r="W4433">
        <v>5.3460000000000001</v>
      </c>
      <c r="X4433">
        <v>72.849999999999994</v>
      </c>
      <c r="Y4433">
        <v>4.4013</v>
      </c>
      <c r="Z4433">
        <v>59.5</v>
      </c>
      <c r="AA4433" t="str">
        <f>IF(Z4433=-1,"Flat",
INDEX({"North","Northeast","East","Southeast","South","Southwest","West","Northwest","North"},
MATCH(Z4433,{0;22.5;67.5;112.5;157.5;202.5;247.5;292.5;337.5},1)))</f>
        <v>Northeast</v>
      </c>
      <c r="AB4433">
        <v>0.59748199999999996</v>
      </c>
      <c r="AC4433" t="s">
        <v>20</v>
      </c>
      <c r="AD4433">
        <v>1.1000000000000001</v>
      </c>
      <c r="AE4433">
        <v>6</v>
      </c>
      <c r="AF4433">
        <v>4.1849999999999996</v>
      </c>
    </row>
    <row r="4434" spans="1:32" x14ac:dyDescent="0.25">
      <c r="A4434">
        <v>5593</v>
      </c>
      <c r="B4434">
        <v>6014</v>
      </c>
      <c r="C4434">
        <v>6014</v>
      </c>
      <c r="D4434">
        <v>27466</v>
      </c>
      <c r="E4434" t="str">
        <f t="shared" si="207"/>
        <v>27466-BRA-P</v>
      </c>
      <c r="F4434" t="s">
        <v>1808</v>
      </c>
      <c r="G4434" t="s">
        <v>76</v>
      </c>
      <c r="H4434" t="s">
        <v>25</v>
      </c>
      <c r="I4434">
        <v>-49.839001000000003</v>
      </c>
      <c r="J4434">
        <v>-22.515599999999999</v>
      </c>
      <c r="K4434">
        <v>554</v>
      </c>
      <c r="L4434">
        <v>30</v>
      </c>
      <c r="M4434" t="str">
        <f t="shared" si="208"/>
        <v>Pequeña</v>
      </c>
      <c r="N4434" t="str">
        <f t="shared" si="209"/>
        <v>P</v>
      </c>
      <c r="O4434">
        <v>2.1680899999999999</v>
      </c>
      <c r="P4434" t="s">
        <v>32</v>
      </c>
      <c r="Q4434">
        <v>-1.5889999999999999E-3</v>
      </c>
      <c r="R4434" t="s">
        <v>8</v>
      </c>
      <c r="S4434">
        <v>6.42347</v>
      </c>
      <c r="T4434" t="s">
        <v>70</v>
      </c>
      <c r="U4434">
        <v>4928.6119899667319</v>
      </c>
      <c r="V4434">
        <v>22.5</v>
      </c>
      <c r="W4434">
        <v>5.6159999999999997</v>
      </c>
      <c r="X4434">
        <v>80.22</v>
      </c>
      <c r="Y4434">
        <v>5.1550599999999998</v>
      </c>
      <c r="Z4434">
        <v>114</v>
      </c>
      <c r="AA4434" t="str">
        <f>IF(Z4434=-1,"Flat",
INDEX({"North","Northeast","East","Southeast","South","Southwest","West","Northwest","North"},
MATCH(Z4434,{0;22.5;67.5;112.5;157.5;202.5;247.5;292.5;337.5},1)))</f>
        <v>Southeast</v>
      </c>
      <c r="AB4434">
        <v>0.74134500000000003</v>
      </c>
      <c r="AC4434" t="s">
        <v>10</v>
      </c>
      <c r="AD4434">
        <v>5.2</v>
      </c>
      <c r="AE4434">
        <v>25</v>
      </c>
      <c r="AF4434">
        <v>4.452</v>
      </c>
    </row>
    <row r="4435" spans="1:32" x14ac:dyDescent="0.25">
      <c r="A4435">
        <v>5594</v>
      </c>
      <c r="B4435">
        <v>6015</v>
      </c>
      <c r="C4435">
        <v>6015</v>
      </c>
      <c r="D4435">
        <v>27467</v>
      </c>
      <c r="E4435" t="str">
        <f t="shared" si="207"/>
        <v>27467-BRA-P</v>
      </c>
      <c r="F4435" t="s">
        <v>1808</v>
      </c>
      <c r="G4435" t="s">
        <v>76</v>
      </c>
      <c r="H4435" t="s">
        <v>25</v>
      </c>
      <c r="I4435">
        <v>-49.838298999999999</v>
      </c>
      <c r="J4435">
        <v>-22.517700000000001</v>
      </c>
      <c r="K4435">
        <v>554</v>
      </c>
      <c r="L4435">
        <v>30</v>
      </c>
      <c r="M4435" t="str">
        <f t="shared" si="208"/>
        <v>Pequeña</v>
      </c>
      <c r="N4435" t="str">
        <f t="shared" si="209"/>
        <v>P</v>
      </c>
      <c r="O4435">
        <v>2.1680899999999999</v>
      </c>
      <c r="P4435" t="s">
        <v>32</v>
      </c>
      <c r="Q4435">
        <v>-1.5889999999999999E-3</v>
      </c>
      <c r="R4435" t="s">
        <v>8</v>
      </c>
      <c r="S4435">
        <v>6.42347</v>
      </c>
      <c r="T4435" t="s">
        <v>70</v>
      </c>
      <c r="U4435">
        <v>5002.5955762068497</v>
      </c>
      <c r="V4435">
        <v>22.5</v>
      </c>
      <c r="W4435">
        <v>5.6139999999999999</v>
      </c>
      <c r="X4435">
        <v>80.22</v>
      </c>
      <c r="Y4435">
        <v>5.2270099999999999</v>
      </c>
      <c r="Z4435">
        <v>114</v>
      </c>
      <c r="AA4435" t="str">
        <f>IF(Z4435=-1,"Flat",
INDEX({"North","Northeast","East","Southeast","South","Southwest","West","Northwest","North"},
MATCH(Z4435,{0;22.5;67.5;112.5;157.5;202.5;247.5;292.5;337.5},1)))</f>
        <v>Southeast</v>
      </c>
      <c r="AB4435">
        <v>0.74134500000000003</v>
      </c>
      <c r="AC4435" t="s">
        <v>10</v>
      </c>
      <c r="AD4435">
        <v>5.2</v>
      </c>
      <c r="AE4435">
        <v>25</v>
      </c>
      <c r="AF4435">
        <v>4.4569999999999999</v>
      </c>
    </row>
    <row r="4436" spans="1:32" x14ac:dyDescent="0.25">
      <c r="A4436">
        <v>5595</v>
      </c>
      <c r="B4436">
        <v>6016</v>
      </c>
      <c r="C4436">
        <v>6016</v>
      </c>
      <c r="D4436">
        <v>27468</v>
      </c>
      <c r="E4436" t="str">
        <f t="shared" si="207"/>
        <v>27468-BRA-P</v>
      </c>
      <c r="F4436" t="s">
        <v>1808</v>
      </c>
      <c r="G4436" t="s">
        <v>76</v>
      </c>
      <c r="H4436" t="s">
        <v>25</v>
      </c>
      <c r="I4436">
        <v>-49.837398999999998</v>
      </c>
      <c r="J4436">
        <v>-22.514700000000001</v>
      </c>
      <c r="K4436">
        <v>554</v>
      </c>
      <c r="L4436">
        <v>30</v>
      </c>
      <c r="M4436" t="str">
        <f t="shared" si="208"/>
        <v>Pequeña</v>
      </c>
      <c r="N4436" t="str">
        <f t="shared" si="209"/>
        <v>P</v>
      </c>
      <c r="O4436">
        <v>2.1680899999999999</v>
      </c>
      <c r="P4436" t="s">
        <v>32</v>
      </c>
      <c r="Q4436">
        <v>-1.5889999999999999E-3</v>
      </c>
      <c r="R4436" t="s">
        <v>8</v>
      </c>
      <c r="S4436">
        <v>6.42347</v>
      </c>
      <c r="T4436" t="s">
        <v>70</v>
      </c>
      <c r="U4436">
        <v>5083.3737257061421</v>
      </c>
      <c r="V4436">
        <v>22.5</v>
      </c>
      <c r="W4436">
        <v>5.6139999999999999</v>
      </c>
      <c r="X4436">
        <v>80.22</v>
      </c>
      <c r="Y4436">
        <v>5.1660899999999996</v>
      </c>
      <c r="Z4436">
        <v>114</v>
      </c>
      <c r="AA4436" t="str">
        <f>IF(Z4436=-1,"Flat",
INDEX({"North","Northeast","East","Southeast","South","Southwest","West","Northwest","North"},
MATCH(Z4436,{0;22.5;67.5;112.5;157.5;202.5;247.5;292.5;337.5},1)))</f>
        <v>Southeast</v>
      </c>
      <c r="AB4436">
        <v>0.737182</v>
      </c>
      <c r="AC4436" t="s">
        <v>10</v>
      </c>
      <c r="AD4436">
        <v>5.2</v>
      </c>
      <c r="AE4436">
        <v>25</v>
      </c>
      <c r="AF4436">
        <v>4.452</v>
      </c>
    </row>
    <row r="4437" spans="1:32" x14ac:dyDescent="0.25">
      <c r="A4437">
        <v>5596</v>
      </c>
      <c r="B4437">
        <v>6017</v>
      </c>
      <c r="C4437">
        <v>6017</v>
      </c>
      <c r="D4437">
        <v>27469</v>
      </c>
      <c r="E4437" t="str">
        <f t="shared" si="207"/>
        <v>27469-BRA-P</v>
      </c>
      <c r="F4437" t="s">
        <v>1808</v>
      </c>
      <c r="G4437" t="s">
        <v>76</v>
      </c>
      <c r="H4437" t="s">
        <v>25</v>
      </c>
      <c r="I4437">
        <v>-49.835799999999999</v>
      </c>
      <c r="J4437">
        <v>-22.513000000000002</v>
      </c>
      <c r="K4437">
        <v>554</v>
      </c>
      <c r="L4437">
        <v>30</v>
      </c>
      <c r="M4437" t="str">
        <f t="shared" si="208"/>
        <v>Pequeña</v>
      </c>
      <c r="N4437" t="str">
        <f t="shared" si="209"/>
        <v>P</v>
      </c>
      <c r="O4437">
        <v>1.8311299999999999</v>
      </c>
      <c r="P4437" t="s">
        <v>7</v>
      </c>
      <c r="Q4437">
        <v>-9.1369999999999993E-3</v>
      </c>
      <c r="R4437" t="s">
        <v>8</v>
      </c>
      <c r="S4437">
        <v>346.938446</v>
      </c>
      <c r="T4437" t="s">
        <v>70</v>
      </c>
      <c r="U4437">
        <v>5241.7043485676304</v>
      </c>
      <c r="V4437">
        <v>22.5</v>
      </c>
      <c r="W4437">
        <v>5.6139999999999999</v>
      </c>
      <c r="X4437">
        <v>80.22</v>
      </c>
      <c r="Y4437">
        <v>5.1846699999999997</v>
      </c>
      <c r="Z4437">
        <v>114</v>
      </c>
      <c r="AA4437" t="str">
        <f>IF(Z4437=-1,"Flat",
INDEX({"North","Northeast","East","Southeast","South","Southwest","West","Northwest","North"},
MATCH(Z4437,{0;22.5;67.5;112.5;157.5;202.5;247.5;292.5;337.5},1)))</f>
        <v>Southeast</v>
      </c>
      <c r="AB4437">
        <v>0.78876500000000005</v>
      </c>
      <c r="AC4437" t="s">
        <v>10</v>
      </c>
      <c r="AD4437">
        <v>5.2</v>
      </c>
      <c r="AE4437">
        <v>25</v>
      </c>
      <c r="AF4437">
        <v>4.452</v>
      </c>
    </row>
    <row r="4438" spans="1:32" x14ac:dyDescent="0.25">
      <c r="A4438">
        <v>5597</v>
      </c>
      <c r="B4438">
        <v>6018</v>
      </c>
      <c r="C4438">
        <v>6018</v>
      </c>
      <c r="D4438">
        <v>27470</v>
      </c>
      <c r="E4438" t="str">
        <f t="shared" si="207"/>
        <v>27470-BRA-P</v>
      </c>
      <c r="F4438" t="s">
        <v>1808</v>
      </c>
      <c r="G4438" t="s">
        <v>76</v>
      </c>
      <c r="H4438" t="s">
        <v>25</v>
      </c>
      <c r="I4438">
        <v>-49.834099000000002</v>
      </c>
      <c r="J4438">
        <v>-22.514900000000001</v>
      </c>
      <c r="K4438">
        <v>554</v>
      </c>
      <c r="L4438">
        <v>30</v>
      </c>
      <c r="M4438" t="str">
        <f t="shared" si="208"/>
        <v>Pequeña</v>
      </c>
      <c r="N4438" t="str">
        <f t="shared" si="209"/>
        <v>P</v>
      </c>
      <c r="O4438">
        <v>1.76319</v>
      </c>
      <c r="P4438" t="s">
        <v>7</v>
      </c>
      <c r="Q4438">
        <v>5.1640000000000002E-3</v>
      </c>
      <c r="R4438" t="s">
        <v>8</v>
      </c>
      <c r="S4438">
        <v>348.32629400000002</v>
      </c>
      <c r="T4438" t="s">
        <v>70</v>
      </c>
      <c r="U4438">
        <v>5405.8889079880901</v>
      </c>
      <c r="V4438">
        <v>22.5</v>
      </c>
      <c r="W4438">
        <v>5.6139999999999999</v>
      </c>
      <c r="X4438">
        <v>80.22</v>
      </c>
      <c r="Y4438">
        <v>5.2625599999999997</v>
      </c>
      <c r="Z4438">
        <v>114</v>
      </c>
      <c r="AA4438" t="str">
        <f>IF(Z4438=-1,"Flat",
INDEX({"North","Northeast","East","Southeast","South","Southwest","West","Northwest","North"},
MATCH(Z4438,{0;22.5;67.5;112.5;157.5;202.5;247.5;292.5;337.5},1)))</f>
        <v>Southeast</v>
      </c>
      <c r="AB4438">
        <v>0.74231499999999995</v>
      </c>
      <c r="AC4438" t="s">
        <v>10</v>
      </c>
      <c r="AD4438">
        <v>5.2</v>
      </c>
      <c r="AE4438">
        <v>25</v>
      </c>
      <c r="AF4438">
        <v>4.452</v>
      </c>
    </row>
    <row r="4439" spans="1:32" x14ac:dyDescent="0.25">
      <c r="A4439">
        <v>5598</v>
      </c>
      <c r="B4439">
        <v>6019</v>
      </c>
      <c r="C4439">
        <v>6019</v>
      </c>
      <c r="D4439">
        <v>27471</v>
      </c>
      <c r="E4439" t="str">
        <f t="shared" si="207"/>
        <v>27471-BRA-P</v>
      </c>
      <c r="F4439" t="s">
        <v>1808</v>
      </c>
      <c r="G4439" t="s">
        <v>76</v>
      </c>
      <c r="H4439" t="s">
        <v>25</v>
      </c>
      <c r="I4439">
        <v>-49.834099000000002</v>
      </c>
      <c r="J4439">
        <v>-22.513100000000001</v>
      </c>
      <c r="K4439">
        <v>554</v>
      </c>
      <c r="L4439">
        <v>30</v>
      </c>
      <c r="M4439" t="str">
        <f t="shared" si="208"/>
        <v>Pequeña</v>
      </c>
      <c r="N4439" t="str">
        <f t="shared" si="209"/>
        <v>P</v>
      </c>
      <c r="O4439">
        <v>1.8311299999999999</v>
      </c>
      <c r="P4439" t="s">
        <v>7</v>
      </c>
      <c r="Q4439">
        <v>-9.1369999999999993E-3</v>
      </c>
      <c r="R4439" t="s">
        <v>8</v>
      </c>
      <c r="S4439">
        <v>346.938446</v>
      </c>
      <c r="T4439" t="s">
        <v>70</v>
      </c>
      <c r="U4439">
        <v>5407.8338004176276</v>
      </c>
      <c r="V4439">
        <v>22.5</v>
      </c>
      <c r="W4439">
        <v>5.6139999999999999</v>
      </c>
      <c r="X4439">
        <v>80.22</v>
      </c>
      <c r="Y4439">
        <v>5.1846699999999997</v>
      </c>
      <c r="Z4439">
        <v>114</v>
      </c>
      <c r="AA4439" t="str">
        <f>IF(Z4439=-1,"Flat",
INDEX({"North","Northeast","East","Southeast","South","Southwest","West","Northwest","North"},
MATCH(Z4439,{0;22.5;67.5;112.5;157.5;202.5;247.5;292.5;337.5},1)))</f>
        <v>Southeast</v>
      </c>
      <c r="AB4439">
        <v>0.78876500000000005</v>
      </c>
      <c r="AC4439" t="s">
        <v>10</v>
      </c>
      <c r="AD4439">
        <v>5.2</v>
      </c>
      <c r="AE4439">
        <v>25</v>
      </c>
      <c r="AF4439">
        <v>4.452</v>
      </c>
    </row>
    <row r="4440" spans="1:32" x14ac:dyDescent="0.25">
      <c r="A4440">
        <v>5599</v>
      </c>
      <c r="B4440">
        <v>6020</v>
      </c>
      <c r="C4440">
        <v>6020</v>
      </c>
      <c r="D4440">
        <v>27472</v>
      </c>
      <c r="E4440" t="str">
        <f t="shared" si="207"/>
        <v>27472-BRA-P</v>
      </c>
      <c r="F4440" t="s">
        <v>1808</v>
      </c>
      <c r="G4440" t="s">
        <v>76</v>
      </c>
      <c r="H4440" t="s">
        <v>25</v>
      </c>
      <c r="I4440">
        <v>-49.832400999999997</v>
      </c>
      <c r="J4440">
        <v>-22.5137</v>
      </c>
      <c r="K4440">
        <v>554</v>
      </c>
      <c r="L4440">
        <v>30</v>
      </c>
      <c r="M4440" t="str">
        <f t="shared" si="208"/>
        <v>Pequeña</v>
      </c>
      <c r="N4440" t="str">
        <f t="shared" si="209"/>
        <v>P</v>
      </c>
      <c r="O4440">
        <v>1.8311299999999999</v>
      </c>
      <c r="P4440" t="s">
        <v>7</v>
      </c>
      <c r="Q4440">
        <v>-9.1369999999999993E-3</v>
      </c>
      <c r="R4440" t="s">
        <v>8</v>
      </c>
      <c r="S4440">
        <v>346.938446</v>
      </c>
      <c r="T4440" t="s">
        <v>70</v>
      </c>
      <c r="U4440">
        <v>5572.116807239855</v>
      </c>
      <c r="V4440">
        <v>22.5</v>
      </c>
      <c r="W4440">
        <v>5.6139999999999999</v>
      </c>
      <c r="X4440">
        <v>80.22</v>
      </c>
      <c r="Y4440">
        <v>5.3146199999999997</v>
      </c>
      <c r="Z4440">
        <v>114</v>
      </c>
      <c r="AA4440" t="str">
        <f>IF(Z4440=-1,"Flat",
INDEX({"North","Northeast","East","Southeast","South","Southwest","West","Northwest","North"},
MATCH(Z4440,{0;22.5;67.5;112.5;157.5;202.5;247.5;292.5;337.5},1)))</f>
        <v>Southeast</v>
      </c>
      <c r="AB4440">
        <v>0.78991100000000003</v>
      </c>
      <c r="AC4440" t="s">
        <v>10</v>
      </c>
      <c r="AD4440">
        <v>5.2</v>
      </c>
      <c r="AE4440">
        <v>25</v>
      </c>
      <c r="AF4440">
        <v>4.4530000000000012</v>
      </c>
    </row>
    <row r="4441" spans="1:32" x14ac:dyDescent="0.25">
      <c r="A4441">
        <v>5600</v>
      </c>
      <c r="B4441">
        <v>6021</v>
      </c>
      <c r="C4441">
        <v>6021</v>
      </c>
      <c r="D4441">
        <v>27473</v>
      </c>
      <c r="E4441" t="str">
        <f t="shared" si="207"/>
        <v>27473-BRA-M</v>
      </c>
      <c r="F4441" t="s">
        <v>1809</v>
      </c>
      <c r="G4441" t="s">
        <v>76</v>
      </c>
      <c r="H4441" t="s">
        <v>12</v>
      </c>
      <c r="I4441">
        <v>-50.630001</v>
      </c>
      <c r="J4441">
        <v>-21.26</v>
      </c>
      <c r="K4441">
        <v>393</v>
      </c>
      <c r="L4441">
        <v>102366</v>
      </c>
      <c r="M4441" t="str">
        <f t="shared" si="208"/>
        <v>Mediana</v>
      </c>
      <c r="N4441" t="str">
        <f t="shared" si="209"/>
        <v>M</v>
      </c>
      <c r="O4441">
        <v>1.2261200000000001</v>
      </c>
      <c r="P4441" t="s">
        <v>7</v>
      </c>
      <c r="Q4441">
        <v>-9.9319999999999999E-3</v>
      </c>
      <c r="R4441" t="s">
        <v>8</v>
      </c>
      <c r="S4441">
        <v>65.224861000000004</v>
      </c>
      <c r="T4441" t="s">
        <v>9</v>
      </c>
      <c r="U4441">
        <v>1496.3453604092181</v>
      </c>
      <c r="V4441">
        <v>24.299999</v>
      </c>
      <c r="W4441">
        <v>5.8140000000000001</v>
      </c>
      <c r="X4441">
        <v>65</v>
      </c>
      <c r="Y4441">
        <v>5.3526899999999999</v>
      </c>
      <c r="Z4441">
        <v>135</v>
      </c>
      <c r="AA4441" t="str">
        <f>IF(Z4441=-1,"Flat",
INDEX({"North","Northeast","East","Southeast","South","Southwest","West","Northwest","North"},
MATCH(Z4441,{0;22.5;67.5;112.5;157.5;202.5;247.5;292.5;337.5},1)))</f>
        <v>Southeast</v>
      </c>
      <c r="AB4441">
        <v>0.74410299999999996</v>
      </c>
      <c r="AC4441" t="s">
        <v>10</v>
      </c>
      <c r="AD4441">
        <v>4.9000000000000004</v>
      </c>
      <c r="AE4441">
        <v>24</v>
      </c>
      <c r="AF4441">
        <v>4.58</v>
      </c>
    </row>
    <row r="4442" spans="1:32" x14ac:dyDescent="0.25">
      <c r="A4442">
        <v>5601</v>
      </c>
      <c r="B4442">
        <v>6022</v>
      </c>
      <c r="C4442">
        <v>6022</v>
      </c>
      <c r="D4442">
        <v>27474</v>
      </c>
      <c r="E4442" t="str">
        <f t="shared" si="207"/>
        <v>27474-BRA-P</v>
      </c>
      <c r="F4442" t="s">
        <v>1810</v>
      </c>
      <c r="G4442" t="s">
        <v>76</v>
      </c>
      <c r="H4442" t="s">
        <v>12</v>
      </c>
      <c r="I4442">
        <v>-36.357601000000003</v>
      </c>
      <c r="J4442">
        <v>-9.7798999999999996</v>
      </c>
      <c r="K4442">
        <v>178</v>
      </c>
      <c r="L4442">
        <v>30</v>
      </c>
      <c r="M4442" t="str">
        <f t="shared" si="208"/>
        <v>Pequeña</v>
      </c>
      <c r="N4442" t="str">
        <f t="shared" si="209"/>
        <v>P</v>
      </c>
      <c r="O4442">
        <v>0.25694600000000001</v>
      </c>
      <c r="P4442" t="s">
        <v>7</v>
      </c>
      <c r="Q4442">
        <v>-2.7810000000000001E-3</v>
      </c>
      <c r="R4442" t="s">
        <v>8</v>
      </c>
      <c r="S4442">
        <v>180</v>
      </c>
      <c r="T4442" t="s">
        <v>13</v>
      </c>
      <c r="U4442">
        <v>275.23477813507918</v>
      </c>
      <c r="V4442">
        <v>24.9</v>
      </c>
      <c r="W4442">
        <v>5.5190000000000001</v>
      </c>
      <c r="X4442">
        <v>78.16</v>
      </c>
      <c r="Y4442">
        <v>5.4190699999999996</v>
      </c>
      <c r="Z4442">
        <v>111</v>
      </c>
      <c r="AA4442" t="str">
        <f>IF(Z4442=-1,"Flat",
INDEX({"North","Northeast","East","Southeast","South","Southwest","West","Northwest","North"},
MATCH(Z4442,{0;22.5;67.5;112.5;157.5;202.5;247.5;292.5;337.5},1)))</f>
        <v>East</v>
      </c>
      <c r="AB4442">
        <v>0.59895100000000001</v>
      </c>
      <c r="AC4442" t="s">
        <v>20</v>
      </c>
      <c r="AD4442">
        <v>1</v>
      </c>
      <c r="AE4442">
        <v>9</v>
      </c>
      <c r="AF4442">
        <v>4.34</v>
      </c>
    </row>
    <row r="4443" spans="1:32" x14ac:dyDescent="0.25">
      <c r="A4443">
        <v>5602</v>
      </c>
      <c r="B4443">
        <v>6023</v>
      </c>
      <c r="C4443">
        <v>6023</v>
      </c>
      <c r="D4443">
        <v>27475</v>
      </c>
      <c r="E4443" t="str">
        <f t="shared" si="207"/>
        <v>27475-BRA-P</v>
      </c>
      <c r="F4443" t="s">
        <v>1811</v>
      </c>
      <c r="G4443" t="s">
        <v>76</v>
      </c>
      <c r="H4443" t="s">
        <v>12</v>
      </c>
      <c r="I4443">
        <v>-54.583098999999997</v>
      </c>
      <c r="J4443">
        <v>-25.530398999999999</v>
      </c>
      <c r="K4443">
        <v>178</v>
      </c>
      <c r="L4443">
        <v>30</v>
      </c>
      <c r="M4443" t="str">
        <f t="shared" si="208"/>
        <v>Pequeña</v>
      </c>
      <c r="N4443" t="str">
        <f t="shared" si="209"/>
        <v>P</v>
      </c>
      <c r="O4443">
        <v>0.328629</v>
      </c>
      <c r="P4443" t="s">
        <v>7</v>
      </c>
      <c r="Q4443">
        <v>7.9450000000000007E-3</v>
      </c>
      <c r="R4443" t="s">
        <v>8</v>
      </c>
      <c r="S4443">
        <v>267.51043700000002</v>
      </c>
      <c r="T4443" t="s">
        <v>16</v>
      </c>
      <c r="U4443">
        <v>294.01215903080259</v>
      </c>
      <c r="V4443">
        <v>22.299999</v>
      </c>
      <c r="W4443">
        <v>5.3979999999999997</v>
      </c>
      <c r="X4443">
        <v>74.22</v>
      </c>
      <c r="Y4443">
        <v>5.0995799999999996</v>
      </c>
      <c r="Z4443">
        <v>74.900000000000006</v>
      </c>
      <c r="AA4443" t="str">
        <f>IF(Z4443=-1,"Flat",
INDEX({"North","Northeast","East","Southeast","South","Southwest","West","Northwest","North"},
MATCH(Z4443,{0;22.5;67.5;112.5;157.5;202.5;247.5;292.5;337.5},1)))</f>
        <v>East</v>
      </c>
      <c r="AB4443">
        <v>0.67278700000000002</v>
      </c>
      <c r="AC4443" t="s">
        <v>10</v>
      </c>
      <c r="AD4443">
        <v>2.6</v>
      </c>
      <c r="AE4443">
        <v>24</v>
      </c>
      <c r="AF4443">
        <v>4.2839999999999998</v>
      </c>
    </row>
    <row r="4444" spans="1:32" x14ac:dyDescent="0.25">
      <c r="A4444">
        <v>5603</v>
      </c>
      <c r="B4444">
        <v>6024</v>
      </c>
      <c r="C4444">
        <v>6024</v>
      </c>
      <c r="D4444">
        <v>27476</v>
      </c>
      <c r="E4444" t="str">
        <f t="shared" si="207"/>
        <v>27476-BRA-P</v>
      </c>
      <c r="F4444" t="s">
        <v>1812</v>
      </c>
      <c r="G4444" t="s">
        <v>76</v>
      </c>
      <c r="H4444" t="s">
        <v>12</v>
      </c>
      <c r="I4444">
        <v>-46.52</v>
      </c>
      <c r="J4444">
        <v>-23.1</v>
      </c>
      <c r="K4444">
        <v>749</v>
      </c>
      <c r="L4444">
        <v>2424.9399410000001</v>
      </c>
      <c r="M4444" t="str">
        <f t="shared" si="208"/>
        <v>Pequeña</v>
      </c>
      <c r="N4444" t="str">
        <f t="shared" si="209"/>
        <v>P</v>
      </c>
      <c r="O4444">
        <v>1.62477</v>
      </c>
      <c r="P4444" t="s">
        <v>7</v>
      </c>
      <c r="Q4444">
        <v>-1.7479999999999999E-2</v>
      </c>
      <c r="R4444" t="s">
        <v>15</v>
      </c>
      <c r="S4444">
        <v>141.41879299999999</v>
      </c>
      <c r="T4444" t="s">
        <v>49</v>
      </c>
      <c r="U4444">
        <v>823.77638652010251</v>
      </c>
      <c r="V4444">
        <v>20.6</v>
      </c>
      <c r="W4444">
        <v>5.3739999999999997</v>
      </c>
      <c r="X4444">
        <v>68</v>
      </c>
      <c r="Y4444">
        <v>5.1905700000000001</v>
      </c>
      <c r="Z4444">
        <v>135</v>
      </c>
      <c r="AA4444" t="str">
        <f>IF(Z4444=-1,"Flat",
INDEX({"North","Northeast","East","Southeast","South","Southwest","West","Northwest","North"},
MATCH(Z4444,{0;22.5;67.5;112.5;157.5;202.5;247.5;292.5;337.5},1)))</f>
        <v>Southeast</v>
      </c>
      <c r="AB4444">
        <v>0.667211</v>
      </c>
      <c r="AC4444" t="s">
        <v>10</v>
      </c>
      <c r="AD4444">
        <v>1.6</v>
      </c>
      <c r="AE4444">
        <v>25</v>
      </c>
      <c r="AF4444">
        <v>4.2830000000000021</v>
      </c>
    </row>
    <row r="4445" spans="1:32" x14ac:dyDescent="0.25">
      <c r="A4445">
        <v>5604</v>
      </c>
      <c r="B4445">
        <v>6025</v>
      </c>
      <c r="C4445">
        <v>6025</v>
      </c>
      <c r="D4445">
        <v>27477</v>
      </c>
      <c r="E4445" t="str">
        <f t="shared" si="207"/>
        <v>27477-BRA-P</v>
      </c>
      <c r="F4445" t="s">
        <v>1813</v>
      </c>
      <c r="G4445" t="s">
        <v>76</v>
      </c>
      <c r="H4445" t="s">
        <v>12</v>
      </c>
      <c r="I4445">
        <v>-50.330002</v>
      </c>
      <c r="J4445">
        <v>-8.0399999999999991</v>
      </c>
      <c r="K4445">
        <v>245</v>
      </c>
      <c r="L4445">
        <v>30</v>
      </c>
      <c r="M4445" t="str">
        <f t="shared" si="208"/>
        <v>Pequeña</v>
      </c>
      <c r="N4445" t="str">
        <f t="shared" si="209"/>
        <v>P</v>
      </c>
      <c r="O4445">
        <v>0.66830299999999998</v>
      </c>
      <c r="P4445" t="s">
        <v>7</v>
      </c>
      <c r="Q4445">
        <v>-6.3559999999999997E-3</v>
      </c>
      <c r="R4445" t="s">
        <v>8</v>
      </c>
      <c r="S4445">
        <v>160.01689099999999</v>
      </c>
      <c r="T4445" t="s">
        <v>13</v>
      </c>
      <c r="U4445">
        <v>6465.7669067915986</v>
      </c>
      <c r="V4445">
        <v>25.9</v>
      </c>
      <c r="W4445">
        <v>5.67</v>
      </c>
      <c r="X4445">
        <v>81.8</v>
      </c>
      <c r="Y4445">
        <v>2.8405100000000001</v>
      </c>
      <c r="Z4445">
        <v>63.8</v>
      </c>
      <c r="AA4445" t="str">
        <f>IF(Z4445=-1,"Flat",
INDEX({"North","Northeast","East","Southeast","South","Southwest","West","Northwest","North"},
MATCH(Z4445,{0;22.5;67.5;112.5;157.5;202.5;247.5;292.5;337.5},1)))</f>
        <v>Northeast</v>
      </c>
      <c r="AB4445">
        <v>0.59782599999999997</v>
      </c>
      <c r="AC4445" t="s">
        <v>20</v>
      </c>
      <c r="AD4445">
        <v>4.7</v>
      </c>
      <c r="AE4445">
        <v>14</v>
      </c>
      <c r="AF4445">
        <v>4.4379999999999997</v>
      </c>
    </row>
    <row r="4446" spans="1:32" x14ac:dyDescent="0.25">
      <c r="A4446">
        <v>5605</v>
      </c>
      <c r="B4446">
        <v>6026</v>
      </c>
      <c r="C4446">
        <v>6026</v>
      </c>
      <c r="D4446">
        <v>27478</v>
      </c>
      <c r="E4446" t="str">
        <f t="shared" si="207"/>
        <v>27478-BRA-P</v>
      </c>
      <c r="F4446" t="s">
        <v>1814</v>
      </c>
      <c r="G4446" t="s">
        <v>76</v>
      </c>
      <c r="H4446" t="s">
        <v>25</v>
      </c>
      <c r="I4446">
        <v>-44.055500000000002</v>
      </c>
      <c r="J4446">
        <v>-20.004899999999999</v>
      </c>
      <c r="K4446">
        <v>1007</v>
      </c>
      <c r="L4446">
        <v>30</v>
      </c>
      <c r="M4446" t="str">
        <f t="shared" si="208"/>
        <v>Pequeña</v>
      </c>
      <c r="N4446" t="str">
        <f t="shared" si="209"/>
        <v>P</v>
      </c>
      <c r="O4446">
        <v>1.03813</v>
      </c>
      <c r="P4446" t="s">
        <v>7</v>
      </c>
      <c r="Q4446">
        <v>3.2576000000000001E-2</v>
      </c>
      <c r="R4446" t="s">
        <v>80</v>
      </c>
      <c r="S4446">
        <v>341.56506300000001</v>
      </c>
      <c r="T4446" t="s">
        <v>70</v>
      </c>
      <c r="U4446">
        <v>446.57608054873498</v>
      </c>
      <c r="V4446">
        <v>20.799999</v>
      </c>
      <c r="W4446">
        <v>5.59</v>
      </c>
      <c r="X4446">
        <v>88.22</v>
      </c>
      <c r="Y4446">
        <v>6.1187800000000001</v>
      </c>
      <c r="Z4446">
        <v>88</v>
      </c>
      <c r="AA4446" t="str">
        <f>IF(Z4446=-1,"Flat",
INDEX({"North","Northeast","East","Southeast","South","Southwest","West","Northwest","North"},
MATCH(Z4446,{0;22.5;67.5;112.5;157.5;202.5;247.5;292.5;337.5},1)))</f>
        <v>East</v>
      </c>
      <c r="AB4446">
        <v>0.65861000000000003</v>
      </c>
      <c r="AC4446" t="s">
        <v>10</v>
      </c>
      <c r="AD4446">
        <v>11</v>
      </c>
      <c r="AE4446">
        <v>23</v>
      </c>
      <c r="AF4446">
        <v>4.4649999999999999</v>
      </c>
    </row>
    <row r="4447" spans="1:32" x14ac:dyDescent="0.25">
      <c r="A4447">
        <v>5613</v>
      </c>
      <c r="B4447">
        <v>6034</v>
      </c>
      <c r="C4447">
        <v>6034</v>
      </c>
      <c r="D4447">
        <v>27486</v>
      </c>
      <c r="E4447" t="str">
        <f t="shared" si="207"/>
        <v>27486-BRA-P</v>
      </c>
      <c r="F4447" t="s">
        <v>1815</v>
      </c>
      <c r="G4447" t="s">
        <v>76</v>
      </c>
      <c r="H4447" t="s">
        <v>12</v>
      </c>
      <c r="I4447">
        <v>-45.999699</v>
      </c>
      <c r="J4447">
        <v>-16.221201000000001</v>
      </c>
      <c r="K4447">
        <v>550</v>
      </c>
      <c r="L4447">
        <v>30</v>
      </c>
      <c r="M4447" t="str">
        <f t="shared" si="208"/>
        <v>Pequeña</v>
      </c>
      <c r="N4447" t="str">
        <f t="shared" si="209"/>
        <v>P</v>
      </c>
      <c r="O4447">
        <v>0.263214</v>
      </c>
      <c r="P4447" t="s">
        <v>7</v>
      </c>
      <c r="Q4447">
        <v>7.9500000000000003E-4</v>
      </c>
      <c r="R4447" t="s">
        <v>8</v>
      </c>
      <c r="S4447">
        <v>12.528808</v>
      </c>
      <c r="T4447" t="s">
        <v>70</v>
      </c>
      <c r="U4447">
        <v>202.86635822536039</v>
      </c>
      <c r="V4447">
        <v>24.799999</v>
      </c>
      <c r="W4447">
        <v>6.15</v>
      </c>
      <c r="X4447">
        <v>88.22</v>
      </c>
      <c r="Y4447">
        <v>3.6743399999999999</v>
      </c>
      <c r="Z4447">
        <v>88</v>
      </c>
      <c r="AA4447" t="str">
        <f>IF(Z4447=-1,"Flat",
INDEX({"North","Northeast","East","Southeast","South","Southwest","West","Northwest","North"},
MATCH(Z4447,{0;22.5;67.5;112.5;157.5;202.5;247.5;292.5;337.5},1)))</f>
        <v>East</v>
      </c>
      <c r="AB4447">
        <v>0.74891799999999997</v>
      </c>
      <c r="AC4447" t="s">
        <v>10</v>
      </c>
      <c r="AD4447">
        <v>1</v>
      </c>
      <c r="AE4447">
        <v>21</v>
      </c>
      <c r="AF4447">
        <v>4.8170000000000002</v>
      </c>
    </row>
    <row r="4448" spans="1:32" x14ac:dyDescent="0.25">
      <c r="A4448">
        <v>5614</v>
      </c>
      <c r="B4448">
        <v>6035</v>
      </c>
      <c r="C4448">
        <v>6035</v>
      </c>
      <c r="D4448">
        <v>27487</v>
      </c>
      <c r="E4448" t="str">
        <f t="shared" si="207"/>
        <v>27487-BRA-P</v>
      </c>
      <c r="F4448" t="s">
        <v>1816</v>
      </c>
      <c r="G4448" t="s">
        <v>76</v>
      </c>
      <c r="H4448" t="s">
        <v>12</v>
      </c>
      <c r="I4448">
        <v>-45.186999999999998</v>
      </c>
      <c r="J4448">
        <v>-7.6578999999999997</v>
      </c>
      <c r="K4448">
        <v>412</v>
      </c>
      <c r="L4448">
        <v>30</v>
      </c>
      <c r="M4448" t="str">
        <f t="shared" si="208"/>
        <v>Pequeña</v>
      </c>
      <c r="N4448" t="str">
        <f t="shared" si="209"/>
        <v>P</v>
      </c>
      <c r="O4448">
        <v>0.22298000000000001</v>
      </c>
      <c r="P4448" t="s">
        <v>7</v>
      </c>
      <c r="Q4448">
        <v>3.97E-4</v>
      </c>
      <c r="R4448" t="s">
        <v>8</v>
      </c>
      <c r="S4448">
        <v>50.194426999999997</v>
      </c>
      <c r="T4448" t="s">
        <v>9</v>
      </c>
      <c r="U4448">
        <v>255.42403066008291</v>
      </c>
      <c r="V4448">
        <v>26.799999</v>
      </c>
      <c r="W4448">
        <v>5.8490000000000002</v>
      </c>
      <c r="X4448">
        <v>73.709999999999994</v>
      </c>
      <c r="Y4448">
        <v>4.8376400000000004</v>
      </c>
      <c r="Z4448">
        <v>297.8</v>
      </c>
      <c r="AA4448" t="str">
        <f>IF(Z4448=-1,"Flat",
INDEX({"North","Northeast","East","Southeast","South","Southwest","West","Northwest","North"},
MATCH(Z4448,{0;22.5;67.5;112.5;157.5;202.5;247.5;292.5;337.5},1)))</f>
        <v>Northwest</v>
      </c>
      <c r="AB4448">
        <v>0.74899499999999997</v>
      </c>
      <c r="AC4448" t="s">
        <v>10</v>
      </c>
      <c r="AD4448">
        <v>16.899999999999999</v>
      </c>
      <c r="AE4448">
        <v>14</v>
      </c>
      <c r="AF4448">
        <v>4.5549999999999997</v>
      </c>
    </row>
    <row r="4449" spans="1:32" x14ac:dyDescent="0.25">
      <c r="A4449">
        <v>5615</v>
      </c>
      <c r="B4449">
        <v>6036</v>
      </c>
      <c r="C4449">
        <v>6036</v>
      </c>
      <c r="D4449">
        <v>27488</v>
      </c>
      <c r="E4449" t="str">
        <f t="shared" si="207"/>
        <v>27488-BRA-P</v>
      </c>
      <c r="F4449" t="s">
        <v>1817</v>
      </c>
      <c r="G4449" t="s">
        <v>76</v>
      </c>
      <c r="H4449" t="s">
        <v>12</v>
      </c>
      <c r="I4449">
        <v>-48.173901000000001</v>
      </c>
      <c r="J4449">
        <v>-22.059799000000002</v>
      </c>
      <c r="K4449">
        <v>572</v>
      </c>
      <c r="L4449">
        <v>30</v>
      </c>
      <c r="M4449" t="str">
        <f t="shared" si="208"/>
        <v>Pequeña</v>
      </c>
      <c r="N4449" t="str">
        <f t="shared" si="209"/>
        <v>P</v>
      </c>
      <c r="O4449">
        <v>4.09964</v>
      </c>
      <c r="P4449" t="s">
        <v>32</v>
      </c>
      <c r="Q4449">
        <v>-2.026E-2</v>
      </c>
      <c r="R4449" t="s">
        <v>15</v>
      </c>
      <c r="S4449">
        <v>245.127487</v>
      </c>
      <c r="T4449" t="s">
        <v>23</v>
      </c>
      <c r="U4449">
        <v>629.36220677449887</v>
      </c>
      <c r="V4449">
        <v>23</v>
      </c>
      <c r="W4449">
        <v>5.6029999999999998</v>
      </c>
      <c r="X4449">
        <v>80.22</v>
      </c>
      <c r="Y4449">
        <v>4.9173099999999996</v>
      </c>
      <c r="Z4449">
        <v>114</v>
      </c>
      <c r="AA4449" t="str">
        <f>IF(Z4449=-1,"Flat",
INDEX({"North","Northeast","East","Southeast","South","Southwest","West","Northwest","North"},
MATCH(Z4449,{0;22.5;67.5;112.5;157.5;202.5;247.5;292.5;337.5},1)))</f>
        <v>Southeast</v>
      </c>
      <c r="AB4449">
        <v>0.65821700000000005</v>
      </c>
      <c r="AC4449" t="s">
        <v>10</v>
      </c>
      <c r="AD4449">
        <v>1</v>
      </c>
      <c r="AE4449">
        <v>25</v>
      </c>
      <c r="AF4449">
        <v>4.431</v>
      </c>
    </row>
    <row r="4450" spans="1:32" x14ac:dyDescent="0.25">
      <c r="A4450">
        <v>5618</v>
      </c>
      <c r="B4450">
        <v>6039</v>
      </c>
      <c r="C4450">
        <v>6039</v>
      </c>
      <c r="D4450">
        <v>27491</v>
      </c>
      <c r="E4450" t="str">
        <f t="shared" si="207"/>
        <v>27491-BRA-P</v>
      </c>
      <c r="F4450" t="s">
        <v>1818</v>
      </c>
      <c r="G4450" t="s">
        <v>76</v>
      </c>
      <c r="H4450" t="s">
        <v>12</v>
      </c>
      <c r="I4450">
        <v>-51.579898999999997</v>
      </c>
      <c r="J4450">
        <v>-12.8788</v>
      </c>
      <c r="K4450">
        <v>270</v>
      </c>
      <c r="L4450">
        <v>30</v>
      </c>
      <c r="M4450" t="str">
        <f t="shared" si="208"/>
        <v>Pequeña</v>
      </c>
      <c r="N4450" t="str">
        <f t="shared" si="209"/>
        <v>P</v>
      </c>
      <c r="O4450">
        <v>1.0982000000000001</v>
      </c>
      <c r="P4450" t="s">
        <v>7</v>
      </c>
      <c r="Q4450">
        <v>-3.973E-3</v>
      </c>
      <c r="R4450" t="s">
        <v>8</v>
      </c>
      <c r="S4450">
        <v>207.897278</v>
      </c>
      <c r="T4450" t="s">
        <v>23</v>
      </c>
      <c r="U4450">
        <v>21665.834861694711</v>
      </c>
      <c r="V4450">
        <v>26.6</v>
      </c>
      <c r="W4450">
        <v>5.8410000000000002</v>
      </c>
      <c r="X4450">
        <v>74.19</v>
      </c>
      <c r="Y4450">
        <v>3.75664</v>
      </c>
      <c r="Z4450">
        <v>82.4</v>
      </c>
      <c r="AA4450" t="str">
        <f>IF(Z4450=-1,"Flat",
INDEX({"North","Northeast","East","Southeast","South","Southwest","West","Northwest","North"},
MATCH(Z4450,{0;22.5;67.5;112.5;157.5;202.5;247.5;292.5;337.5},1)))</f>
        <v>East</v>
      </c>
      <c r="AB4450">
        <v>0.59646100000000002</v>
      </c>
      <c r="AC4450" t="s">
        <v>20</v>
      </c>
      <c r="AD4450">
        <v>5</v>
      </c>
      <c r="AE4450">
        <v>19</v>
      </c>
      <c r="AF4450">
        <v>4.5449999999999999</v>
      </c>
    </row>
    <row r="4451" spans="1:32" x14ac:dyDescent="0.25">
      <c r="A4451">
        <v>5619</v>
      </c>
      <c r="B4451">
        <v>6040</v>
      </c>
      <c r="C4451">
        <v>6040</v>
      </c>
      <c r="D4451">
        <v>27492</v>
      </c>
      <c r="E4451" t="str">
        <f t="shared" si="207"/>
        <v>27492-BRA-P</v>
      </c>
      <c r="F4451" t="s">
        <v>1819</v>
      </c>
      <c r="G4451" t="s">
        <v>76</v>
      </c>
      <c r="H4451" t="s">
        <v>12</v>
      </c>
      <c r="I4451">
        <v>-35.374699</v>
      </c>
      <c r="J4451">
        <v>-8.5067000000000004</v>
      </c>
      <c r="K4451">
        <v>93</v>
      </c>
      <c r="L4451">
        <v>30</v>
      </c>
      <c r="M4451" t="str">
        <f t="shared" si="208"/>
        <v>Pequeña</v>
      </c>
      <c r="N4451" t="str">
        <f t="shared" si="209"/>
        <v>P</v>
      </c>
      <c r="O4451">
        <v>2.6105299999999998</v>
      </c>
      <c r="P4451" t="s">
        <v>32</v>
      </c>
      <c r="Q4451">
        <v>2.9794999999999999E-2</v>
      </c>
      <c r="R4451" t="s">
        <v>80</v>
      </c>
      <c r="S4451">
        <v>89.686913000000004</v>
      </c>
      <c r="T4451" t="s">
        <v>19</v>
      </c>
      <c r="U4451">
        <v>16.161691629136151</v>
      </c>
      <c r="V4451">
        <v>24.700001</v>
      </c>
      <c r="W4451">
        <v>5.4169999999999998</v>
      </c>
      <c r="X4451">
        <v>62.13</v>
      </c>
      <c r="Y4451">
        <v>4.2243000000000022</v>
      </c>
      <c r="Z4451">
        <v>124.9</v>
      </c>
      <c r="AA4451" t="str">
        <f>IF(Z4451=-1,"Flat",
INDEX({"North","Northeast","East","Southeast","South","Southwest","West","Northwest","North"},
MATCH(Z4451,{0;22.5;67.5;112.5;157.5;202.5;247.5;292.5;337.5},1)))</f>
        <v>Southeast</v>
      </c>
      <c r="AB4451">
        <v>-9999</v>
      </c>
      <c r="AC4451" t="s">
        <v>109</v>
      </c>
      <c r="AD4451">
        <v>1</v>
      </c>
      <c r="AE4451">
        <v>8</v>
      </c>
      <c r="AF4451">
        <v>4.28</v>
      </c>
    </row>
    <row r="4452" spans="1:32" x14ac:dyDescent="0.25">
      <c r="A4452">
        <v>5621</v>
      </c>
      <c r="B4452">
        <v>6042</v>
      </c>
      <c r="C4452">
        <v>6042</v>
      </c>
      <c r="D4452">
        <v>27494</v>
      </c>
      <c r="E4452" t="str">
        <f t="shared" si="207"/>
        <v>27494-BRA-P</v>
      </c>
      <c r="F4452" t="s">
        <v>1820</v>
      </c>
      <c r="G4452" t="s">
        <v>76</v>
      </c>
      <c r="H4452" t="s">
        <v>12</v>
      </c>
      <c r="I4452">
        <v>-61.450001</v>
      </c>
      <c r="J4452">
        <v>-11.43</v>
      </c>
      <c r="K4452">
        <v>191</v>
      </c>
      <c r="L4452">
        <v>30</v>
      </c>
      <c r="M4452" t="str">
        <f t="shared" si="208"/>
        <v>Pequeña</v>
      </c>
      <c r="N4452" t="str">
        <f t="shared" si="209"/>
        <v>P</v>
      </c>
      <c r="O4452">
        <v>0.77659</v>
      </c>
      <c r="P4452" t="s">
        <v>7</v>
      </c>
      <c r="Q4452">
        <v>-1.9859999999999999E-3</v>
      </c>
      <c r="R4452" t="s">
        <v>8</v>
      </c>
      <c r="S4452">
        <v>72.897270000000006</v>
      </c>
      <c r="T4452" t="s">
        <v>19</v>
      </c>
      <c r="U4452">
        <v>1093.6340254237839</v>
      </c>
      <c r="V4452">
        <v>25.799999</v>
      </c>
      <c r="W4452">
        <v>5.3529999999999998</v>
      </c>
      <c r="X4452">
        <v>78.989999999999995</v>
      </c>
      <c r="Y4452">
        <v>3.4004500000000002</v>
      </c>
      <c r="Z4452">
        <v>34.4</v>
      </c>
      <c r="AA4452" t="str">
        <f>IF(Z4452=-1,"Flat",
INDEX({"North","Northeast","East","Southeast","South","Southwest","West","Northwest","North"},
MATCH(Z4452,{0;22.5;67.5;112.5;157.5;202.5;247.5;292.5;337.5},1)))</f>
        <v>Northeast</v>
      </c>
      <c r="AB4452">
        <v>0.59541699999999997</v>
      </c>
      <c r="AC4452" t="s">
        <v>20</v>
      </c>
      <c r="AD4452">
        <v>1.5</v>
      </c>
      <c r="AE4452">
        <v>17</v>
      </c>
      <c r="AF4452">
        <v>4.1950000000000012</v>
      </c>
    </row>
    <row r="4453" spans="1:32" x14ac:dyDescent="0.25">
      <c r="A4453">
        <v>5622</v>
      </c>
      <c r="B4453">
        <v>6043</v>
      </c>
      <c r="C4453">
        <v>6043</v>
      </c>
      <c r="D4453">
        <v>27495</v>
      </c>
      <c r="E4453" t="str">
        <f t="shared" si="207"/>
        <v>27495-BRA-P</v>
      </c>
      <c r="F4453" t="s">
        <v>1821</v>
      </c>
      <c r="G4453" t="s">
        <v>76</v>
      </c>
      <c r="H4453" t="s">
        <v>12</v>
      </c>
      <c r="I4453">
        <v>-48.072398999999997</v>
      </c>
      <c r="J4453">
        <v>-21.588100000000001</v>
      </c>
      <c r="K4453">
        <v>545</v>
      </c>
      <c r="L4453">
        <v>30</v>
      </c>
      <c r="M4453" t="str">
        <f t="shared" si="208"/>
        <v>Pequeña</v>
      </c>
      <c r="N4453" t="str">
        <f t="shared" si="209"/>
        <v>P</v>
      </c>
      <c r="O4453">
        <v>2.0512299999999999</v>
      </c>
      <c r="P4453" t="s">
        <v>32</v>
      </c>
      <c r="Q4453">
        <v>-7.548E-3</v>
      </c>
      <c r="R4453" t="s">
        <v>8</v>
      </c>
      <c r="S4453">
        <v>60.403422999999997</v>
      </c>
      <c r="T4453" t="s">
        <v>9</v>
      </c>
      <c r="U4453">
        <v>361.32643950379918</v>
      </c>
      <c r="V4453">
        <v>23.299999</v>
      </c>
      <c r="W4453">
        <v>5.7190000000000003</v>
      </c>
      <c r="X4453">
        <v>80.22</v>
      </c>
      <c r="Y4453">
        <v>4.6290699999999996</v>
      </c>
      <c r="Z4453">
        <v>114</v>
      </c>
      <c r="AA4453" t="str">
        <f>IF(Z4453=-1,"Flat",
INDEX({"North","Northeast","East","Southeast","South","Southwest","West","Northwest","North"},
MATCH(Z4453,{0;22.5;67.5;112.5;157.5;202.5;247.5;292.5;337.5},1)))</f>
        <v>Southeast</v>
      </c>
      <c r="AB4453">
        <v>0.66913100000000003</v>
      </c>
      <c r="AC4453" t="s">
        <v>10</v>
      </c>
      <c r="AD4453">
        <v>1</v>
      </c>
      <c r="AE4453">
        <v>24</v>
      </c>
      <c r="AF4453">
        <v>4.5129999999999999</v>
      </c>
    </row>
    <row r="4454" spans="1:32" x14ac:dyDescent="0.25">
      <c r="A4454">
        <v>5627</v>
      </c>
      <c r="B4454">
        <v>6048</v>
      </c>
      <c r="C4454">
        <v>6048</v>
      </c>
      <c r="D4454">
        <v>27500</v>
      </c>
      <c r="E4454" t="str">
        <f t="shared" si="207"/>
        <v>27500-BRA-P</v>
      </c>
      <c r="F4454" t="s">
        <v>1822</v>
      </c>
      <c r="G4454" t="s">
        <v>76</v>
      </c>
      <c r="H4454" t="s">
        <v>12</v>
      </c>
      <c r="I4454">
        <v>-43.472900000000003</v>
      </c>
      <c r="J4454">
        <v>-20.857201</v>
      </c>
      <c r="K4454">
        <v>721</v>
      </c>
      <c r="L4454">
        <v>30</v>
      </c>
      <c r="M4454" t="str">
        <f t="shared" si="208"/>
        <v>Pequeña</v>
      </c>
      <c r="N4454" t="str">
        <f t="shared" si="209"/>
        <v>P</v>
      </c>
      <c r="O4454">
        <v>0.38089600000000001</v>
      </c>
      <c r="P4454" t="s">
        <v>7</v>
      </c>
      <c r="Q4454">
        <v>-1.5096E-2</v>
      </c>
      <c r="R4454" t="s">
        <v>15</v>
      </c>
      <c r="S4454">
        <v>102.994614</v>
      </c>
      <c r="T4454" t="s">
        <v>19</v>
      </c>
      <c r="U4454">
        <v>20.36587264497161</v>
      </c>
      <c r="V4454">
        <v>20.399999999999999</v>
      </c>
      <c r="W4454">
        <v>5.093</v>
      </c>
      <c r="X4454">
        <v>88.22</v>
      </c>
      <c r="Y4454">
        <v>4.2123200000000001</v>
      </c>
      <c r="Z4454">
        <v>88</v>
      </c>
      <c r="AA4454" t="str">
        <f>IF(Z4454=-1,"Flat",
INDEX({"North","Northeast","East","Southeast","South","Southwest","West","Northwest","North"},
MATCH(Z4454,{0;22.5;67.5;112.5;157.5;202.5;247.5;292.5;337.5},1)))</f>
        <v>East</v>
      </c>
      <c r="AB4454">
        <v>0.59668600000000005</v>
      </c>
      <c r="AC4454" t="s">
        <v>20</v>
      </c>
      <c r="AD4454">
        <v>2.5</v>
      </c>
      <c r="AE4454">
        <v>22</v>
      </c>
      <c r="AF4454">
        <v>4.0730000000000022</v>
      </c>
    </row>
    <row r="4455" spans="1:32" x14ac:dyDescent="0.25">
      <c r="A4455">
        <v>5628</v>
      </c>
      <c r="B4455">
        <v>6049</v>
      </c>
      <c r="C4455">
        <v>6049</v>
      </c>
      <c r="D4455">
        <v>27501</v>
      </c>
      <c r="E4455" t="str">
        <f t="shared" si="207"/>
        <v>27501-BRA-P</v>
      </c>
      <c r="F4455" t="s">
        <v>1823</v>
      </c>
      <c r="G4455" t="s">
        <v>76</v>
      </c>
      <c r="H4455" t="s">
        <v>12</v>
      </c>
      <c r="I4455">
        <v>-46.241100000000003</v>
      </c>
      <c r="J4455">
        <v>-19.196501000000001</v>
      </c>
      <c r="K4455">
        <v>1117</v>
      </c>
      <c r="L4455">
        <v>30</v>
      </c>
      <c r="M4455" t="str">
        <f t="shared" si="208"/>
        <v>Pequeña</v>
      </c>
      <c r="N4455" t="str">
        <f t="shared" si="209"/>
        <v>P</v>
      </c>
      <c r="O4455">
        <v>3.66649</v>
      </c>
      <c r="P4455" t="s">
        <v>32</v>
      </c>
      <c r="Q4455">
        <v>-2.5425E-2</v>
      </c>
      <c r="R4455" t="s">
        <v>15</v>
      </c>
      <c r="S4455">
        <v>306.78079200000002</v>
      </c>
      <c r="T4455" t="s">
        <v>30</v>
      </c>
      <c r="U4455">
        <v>425.95036913319859</v>
      </c>
      <c r="V4455">
        <v>20.399999999999999</v>
      </c>
      <c r="W4455">
        <v>5.69</v>
      </c>
      <c r="X4455">
        <v>88.22</v>
      </c>
      <c r="Y4455">
        <v>6.0578399999999997</v>
      </c>
      <c r="Z4455">
        <v>88</v>
      </c>
      <c r="AA4455" t="str">
        <f>IF(Z4455=-1,"Flat",
INDEX({"North","Northeast","East","Southeast","South","Southwest","West","Northwest","North"},
MATCH(Z4455,{0;22.5;67.5;112.5;157.5;202.5;247.5;292.5;337.5},1)))</f>
        <v>East</v>
      </c>
      <c r="AB4455">
        <v>0.74090999999999996</v>
      </c>
      <c r="AC4455" t="s">
        <v>10</v>
      </c>
      <c r="AD4455">
        <v>1.7</v>
      </c>
      <c r="AE4455">
        <v>23</v>
      </c>
      <c r="AF4455">
        <v>4.5540000000000003</v>
      </c>
    </row>
    <row r="4456" spans="1:32" x14ac:dyDescent="0.25">
      <c r="A4456">
        <v>5631</v>
      </c>
      <c r="B4456">
        <v>6052</v>
      </c>
      <c r="C4456">
        <v>6052</v>
      </c>
      <c r="D4456">
        <v>27504</v>
      </c>
      <c r="E4456" t="str">
        <f t="shared" si="207"/>
        <v>27504-BRA-M</v>
      </c>
      <c r="F4456" t="s">
        <v>1824</v>
      </c>
      <c r="G4456" t="s">
        <v>76</v>
      </c>
      <c r="H4456" t="s">
        <v>12</v>
      </c>
      <c r="I4456">
        <v>-46.259998000000003</v>
      </c>
      <c r="J4456">
        <v>-19.350000000000001</v>
      </c>
      <c r="K4456">
        <v>1034</v>
      </c>
      <c r="L4456">
        <v>75223.898440000019</v>
      </c>
      <c r="M4456" t="str">
        <f t="shared" si="208"/>
        <v>Mediana</v>
      </c>
      <c r="N4456" t="str">
        <f t="shared" si="209"/>
        <v>M</v>
      </c>
      <c r="O4456">
        <v>3.53992</v>
      </c>
      <c r="P4456" t="s">
        <v>32</v>
      </c>
      <c r="Q4456">
        <v>2.5425E-2</v>
      </c>
      <c r="R4456" t="s">
        <v>80</v>
      </c>
      <c r="S4456">
        <v>10.676354999999999</v>
      </c>
      <c r="T4456" t="s">
        <v>70</v>
      </c>
      <c r="U4456">
        <v>10120.91522075345</v>
      </c>
      <c r="V4456">
        <v>21.1</v>
      </c>
      <c r="W4456">
        <v>5.6120000000000001</v>
      </c>
      <c r="X4456">
        <v>64</v>
      </c>
      <c r="Y4456">
        <v>6.0397800000000004</v>
      </c>
      <c r="Z4456">
        <v>135</v>
      </c>
      <c r="AA4456" t="str">
        <f>IF(Z4456=-1,"Flat",
INDEX({"North","Northeast","East","Southeast","South","Southwest","West","Northwest","North"},
MATCH(Z4456,{0;22.5;67.5;112.5;157.5;202.5;247.5;292.5;337.5},1)))</f>
        <v>Southeast</v>
      </c>
      <c r="AB4456">
        <v>0.780447</v>
      </c>
      <c r="AC4456" t="s">
        <v>10</v>
      </c>
      <c r="AD4456">
        <v>1</v>
      </c>
      <c r="AE4456">
        <v>23</v>
      </c>
      <c r="AF4456">
        <v>4.4669999999999996</v>
      </c>
    </row>
    <row r="4457" spans="1:32" x14ac:dyDescent="0.25">
      <c r="A4457">
        <v>5635</v>
      </c>
      <c r="B4457">
        <v>6056</v>
      </c>
      <c r="C4457">
        <v>6056</v>
      </c>
      <c r="D4457">
        <v>27508</v>
      </c>
      <c r="E4457" t="str">
        <f t="shared" si="207"/>
        <v>27508-BRA-M</v>
      </c>
      <c r="F4457" t="s">
        <v>1825</v>
      </c>
      <c r="G4457" t="s">
        <v>76</v>
      </c>
      <c r="H4457" t="s">
        <v>12</v>
      </c>
      <c r="I4457">
        <v>-46.25</v>
      </c>
      <c r="J4457">
        <v>-19.329999999999998</v>
      </c>
      <c r="K4457">
        <v>1039</v>
      </c>
      <c r="L4457">
        <v>147667</v>
      </c>
      <c r="M4457" t="str">
        <f t="shared" si="208"/>
        <v>Mediana</v>
      </c>
      <c r="N4457" t="str">
        <f t="shared" si="209"/>
        <v>M</v>
      </c>
      <c r="O4457">
        <v>2.4651000000000001</v>
      </c>
      <c r="P4457" t="s">
        <v>32</v>
      </c>
      <c r="Q4457">
        <v>7.1510000000000002E-3</v>
      </c>
      <c r="R4457" t="s">
        <v>8</v>
      </c>
      <c r="S4457">
        <v>214.149902</v>
      </c>
      <c r="T4457" t="s">
        <v>23</v>
      </c>
      <c r="U4457">
        <v>10459.67727332478</v>
      </c>
      <c r="V4457">
        <v>20.700001</v>
      </c>
      <c r="W4457">
        <v>5.6289999999999996</v>
      </c>
      <c r="X4457">
        <v>60</v>
      </c>
      <c r="Y4457">
        <v>5.6493799999999998</v>
      </c>
      <c r="Z4457">
        <v>135</v>
      </c>
      <c r="AA4457" t="str">
        <f>IF(Z4457=-1,"Flat",
INDEX({"North","Northeast","East","Southeast","South","Southwest","West","Northwest","North"},
MATCH(Z4457,{0;22.5;67.5;112.5;157.5;202.5;247.5;292.5;337.5},1)))</f>
        <v>Southeast</v>
      </c>
      <c r="AB4457">
        <v>0.58783300000000005</v>
      </c>
      <c r="AC4457" t="s">
        <v>20</v>
      </c>
      <c r="AD4457">
        <v>1</v>
      </c>
      <c r="AE4457">
        <v>24</v>
      </c>
      <c r="AF4457">
        <v>4.4889999999999999</v>
      </c>
    </row>
    <row r="4458" spans="1:32" x14ac:dyDescent="0.25">
      <c r="A4458">
        <v>5637</v>
      </c>
      <c r="B4458">
        <v>6058</v>
      </c>
      <c r="C4458">
        <v>6058</v>
      </c>
      <c r="D4458">
        <v>27510</v>
      </c>
      <c r="E4458" t="str">
        <f t="shared" si="207"/>
        <v>27510-BRA-P</v>
      </c>
      <c r="F4458" t="s">
        <v>1826</v>
      </c>
      <c r="G4458" t="s">
        <v>76</v>
      </c>
      <c r="H4458" t="s">
        <v>12</v>
      </c>
      <c r="I4458">
        <v>-43.540999999999997</v>
      </c>
      <c r="J4458">
        <v>-22.169900999999999</v>
      </c>
      <c r="K4458">
        <v>735</v>
      </c>
      <c r="L4458">
        <v>30</v>
      </c>
      <c r="M4458" t="str">
        <f t="shared" si="208"/>
        <v>Pequeña</v>
      </c>
      <c r="N4458" t="str">
        <f t="shared" si="209"/>
        <v>P</v>
      </c>
      <c r="O4458">
        <v>6.6976300000000002</v>
      </c>
      <c r="P4458" t="s">
        <v>14</v>
      </c>
      <c r="Q4458">
        <v>2.5425E-2</v>
      </c>
      <c r="R4458" t="s">
        <v>80</v>
      </c>
      <c r="S4458">
        <v>186.82345599999999</v>
      </c>
      <c r="T4458" t="s">
        <v>13</v>
      </c>
      <c r="U4458">
        <v>1050.5122313036011</v>
      </c>
      <c r="V4458">
        <v>20.6</v>
      </c>
      <c r="W4458">
        <v>5.0270000000000001</v>
      </c>
      <c r="X4458">
        <v>80.56</v>
      </c>
      <c r="Y4458">
        <v>6.8008800000000003</v>
      </c>
      <c r="Z4458">
        <v>104.7</v>
      </c>
      <c r="AA4458" t="str">
        <f>IF(Z4458=-1,"Flat",
INDEX({"North","Northeast","East","Southeast","South","Southwest","West","Northwest","North"},
MATCH(Z4458,{0;22.5;67.5;112.5;157.5;202.5;247.5;292.5;337.5},1)))</f>
        <v>East</v>
      </c>
      <c r="AB4458">
        <v>0.567106</v>
      </c>
      <c r="AC4458" t="s">
        <v>20</v>
      </c>
      <c r="AD4458">
        <v>4.8</v>
      </c>
      <c r="AE4458">
        <v>23</v>
      </c>
      <c r="AF4458">
        <v>4</v>
      </c>
    </row>
    <row r="4459" spans="1:32" x14ac:dyDescent="0.25">
      <c r="A4459">
        <v>5641</v>
      </c>
      <c r="B4459">
        <v>6062</v>
      </c>
      <c r="C4459">
        <v>6062</v>
      </c>
      <c r="D4459">
        <v>27514</v>
      </c>
      <c r="E4459" t="str">
        <f t="shared" si="207"/>
        <v>27514-BRA-P</v>
      </c>
      <c r="F4459" t="s">
        <v>1827</v>
      </c>
      <c r="G4459" t="s">
        <v>76</v>
      </c>
      <c r="H4459" t="s">
        <v>12</v>
      </c>
      <c r="I4459">
        <v>-47.606602000000002</v>
      </c>
      <c r="J4459">
        <v>-22.844100999999998</v>
      </c>
      <c r="K4459">
        <v>622</v>
      </c>
      <c r="L4459">
        <v>30</v>
      </c>
      <c r="M4459" t="str">
        <f t="shared" si="208"/>
        <v>Pequeña</v>
      </c>
      <c r="N4459" t="str">
        <f t="shared" si="209"/>
        <v>P</v>
      </c>
      <c r="O4459">
        <v>0.83132300000000003</v>
      </c>
      <c r="P4459" t="s">
        <v>7</v>
      </c>
      <c r="Q4459">
        <v>-2.7810000000000001E-3</v>
      </c>
      <c r="R4459" t="s">
        <v>8</v>
      </c>
      <c r="S4459">
        <v>344.054596</v>
      </c>
      <c r="T4459" t="s">
        <v>70</v>
      </c>
      <c r="U4459">
        <v>19.142539802152982</v>
      </c>
      <c r="V4459">
        <v>21.799999</v>
      </c>
      <c r="W4459">
        <v>5.556</v>
      </c>
      <c r="X4459">
        <v>80.22</v>
      </c>
      <c r="Y4459">
        <v>5.2390699999999999</v>
      </c>
      <c r="Z4459">
        <v>114</v>
      </c>
      <c r="AA4459" t="str">
        <f>IF(Z4459=-1,"Flat",
INDEX({"North","Northeast","East","Southeast","South","Southwest","West","Northwest","North"},
MATCH(Z4459,{0;22.5;67.5;112.5;157.5;202.5;247.5;292.5;337.5},1)))</f>
        <v>Southeast</v>
      </c>
      <c r="AB4459">
        <v>0.74672899999999998</v>
      </c>
      <c r="AC4459" t="s">
        <v>10</v>
      </c>
      <c r="AD4459">
        <v>1</v>
      </c>
      <c r="AE4459">
        <v>25</v>
      </c>
      <c r="AF4459">
        <v>4.4189999999999996</v>
      </c>
    </row>
    <row r="4460" spans="1:32" x14ac:dyDescent="0.25">
      <c r="A4460">
        <v>5646</v>
      </c>
      <c r="B4460">
        <v>6067</v>
      </c>
      <c r="C4460">
        <v>6067</v>
      </c>
      <c r="D4460">
        <v>27519</v>
      </c>
      <c r="E4460" t="str">
        <f t="shared" si="207"/>
        <v>27519-BRA-P</v>
      </c>
      <c r="F4460" t="s">
        <v>1828</v>
      </c>
      <c r="G4460" t="s">
        <v>76</v>
      </c>
      <c r="H4460" t="s">
        <v>12</v>
      </c>
      <c r="I4460">
        <v>-49.681399999999996</v>
      </c>
      <c r="J4460">
        <v>-19.980899999999998</v>
      </c>
      <c r="K4460">
        <v>443</v>
      </c>
      <c r="L4460">
        <v>30</v>
      </c>
      <c r="M4460" t="str">
        <f t="shared" si="208"/>
        <v>Pequeña</v>
      </c>
      <c r="N4460" t="str">
        <f t="shared" si="209"/>
        <v>P</v>
      </c>
      <c r="O4460">
        <v>1.62113</v>
      </c>
      <c r="P4460" t="s">
        <v>7</v>
      </c>
      <c r="Q4460">
        <v>3.1779999999999998E-3</v>
      </c>
      <c r="R4460" t="s">
        <v>8</v>
      </c>
      <c r="S4460">
        <v>296.113922</v>
      </c>
      <c r="T4460" t="s">
        <v>30</v>
      </c>
      <c r="U4460">
        <v>69.204510476643676</v>
      </c>
      <c r="V4460">
        <v>24.9</v>
      </c>
      <c r="W4460">
        <v>5.89</v>
      </c>
      <c r="X4460">
        <v>80.22</v>
      </c>
      <c r="Y4460">
        <v>4.7016499999999999</v>
      </c>
      <c r="Z4460">
        <v>114</v>
      </c>
      <c r="AA4460" t="str">
        <f>IF(Z4460=-1,"Flat",
INDEX({"North","Northeast","East","Southeast","South","Southwest","West","Northwest","North"},
MATCH(Z4460,{0;22.5;67.5;112.5;157.5;202.5;247.5;292.5;337.5},1)))</f>
        <v>Southeast</v>
      </c>
      <c r="AB4460">
        <v>0.74192999999999998</v>
      </c>
      <c r="AC4460" t="s">
        <v>10</v>
      </c>
      <c r="AD4460">
        <v>1</v>
      </c>
      <c r="AE4460">
        <v>23</v>
      </c>
      <c r="AF4460">
        <v>4.617</v>
      </c>
    </row>
    <row r="4461" spans="1:32" x14ac:dyDescent="0.25">
      <c r="A4461">
        <v>5648</v>
      </c>
      <c r="B4461">
        <v>6069</v>
      </c>
      <c r="C4461">
        <v>6069</v>
      </c>
      <c r="D4461">
        <v>27521</v>
      </c>
      <c r="E4461" t="str">
        <f t="shared" si="207"/>
        <v>27521-BRA-P</v>
      </c>
      <c r="F4461" t="s">
        <v>1829</v>
      </c>
      <c r="G4461" t="s">
        <v>76</v>
      </c>
      <c r="H4461" t="s">
        <v>12</v>
      </c>
      <c r="I4461">
        <v>-61.7714</v>
      </c>
      <c r="J4461">
        <v>-11.7271</v>
      </c>
      <c r="K4461">
        <v>216</v>
      </c>
      <c r="L4461">
        <v>30</v>
      </c>
      <c r="M4461" t="str">
        <f t="shared" si="208"/>
        <v>Pequeña</v>
      </c>
      <c r="N4461" t="str">
        <f t="shared" si="209"/>
        <v>P</v>
      </c>
      <c r="O4461">
        <v>0.54355500000000001</v>
      </c>
      <c r="P4461" t="s">
        <v>7</v>
      </c>
      <c r="Q4461">
        <v>1.1919999999999999E-3</v>
      </c>
      <c r="R4461" t="s">
        <v>8</v>
      </c>
      <c r="S4461">
        <v>60.068489</v>
      </c>
      <c r="T4461" t="s">
        <v>9</v>
      </c>
      <c r="U4461">
        <v>116.3147162332121</v>
      </c>
      <c r="V4461">
        <v>25.5</v>
      </c>
      <c r="W4461">
        <v>5.3810000000000002</v>
      </c>
      <c r="X4461">
        <v>78.989999999999995</v>
      </c>
      <c r="Y4461">
        <v>3.7011699999999998</v>
      </c>
      <c r="Z4461">
        <v>34.4</v>
      </c>
      <c r="AA4461" t="str">
        <f>IF(Z4461=-1,"Flat",
INDEX({"North","Northeast","East","Southeast","South","Southwest","West","Northwest","North"},
MATCH(Z4461,{0;22.5;67.5;112.5;157.5;202.5;247.5;292.5;337.5},1)))</f>
        <v>Northeast</v>
      </c>
      <c r="AB4461">
        <v>0.74729500000000004</v>
      </c>
      <c r="AC4461" t="s">
        <v>10</v>
      </c>
      <c r="AD4461">
        <v>1.5</v>
      </c>
      <c r="AE4461">
        <v>17</v>
      </c>
      <c r="AF4461">
        <v>4.2229999999999999</v>
      </c>
    </row>
    <row r="4462" spans="1:32" x14ac:dyDescent="0.25">
      <c r="A4462">
        <v>5649</v>
      </c>
      <c r="B4462">
        <v>6070</v>
      </c>
      <c r="C4462">
        <v>6070</v>
      </c>
      <c r="D4462">
        <v>27522</v>
      </c>
      <c r="E4462" t="str">
        <f t="shared" si="207"/>
        <v>27522-BRA-P</v>
      </c>
      <c r="F4462" t="s">
        <v>1830</v>
      </c>
      <c r="G4462" t="s">
        <v>76</v>
      </c>
      <c r="H4462" t="s">
        <v>12</v>
      </c>
      <c r="I4462">
        <v>-47.5854</v>
      </c>
      <c r="J4462">
        <v>-18.882401000000002</v>
      </c>
      <c r="K4462">
        <v>945</v>
      </c>
      <c r="L4462">
        <v>30</v>
      </c>
      <c r="M4462" t="str">
        <f t="shared" si="208"/>
        <v>Pequeña</v>
      </c>
      <c r="N4462" t="str">
        <f t="shared" si="209"/>
        <v>P</v>
      </c>
      <c r="O4462">
        <v>1.6623000000000001</v>
      </c>
      <c r="P4462" t="s">
        <v>7</v>
      </c>
      <c r="Q4462">
        <v>-6.7539999999999996E-3</v>
      </c>
      <c r="R4462" t="s">
        <v>8</v>
      </c>
      <c r="S4462">
        <v>344.054596</v>
      </c>
      <c r="T4462" t="s">
        <v>70</v>
      </c>
      <c r="U4462">
        <v>1794.1017146897671</v>
      </c>
      <c r="V4462">
        <v>21.799999</v>
      </c>
      <c r="W4462">
        <v>5.7770000000000001</v>
      </c>
      <c r="X4462">
        <v>88.22</v>
      </c>
      <c r="Y4462">
        <v>5.2524300000000004</v>
      </c>
      <c r="Z4462">
        <v>88</v>
      </c>
      <c r="AA4462" t="str">
        <f>IF(Z4462=-1,"Flat",
INDEX({"North","Northeast","East","Southeast","South","Southwest","West","Northwest","North"},
MATCH(Z4462,{0;22.5;67.5;112.5;157.5;202.5;247.5;292.5;337.5},1)))</f>
        <v>East</v>
      </c>
      <c r="AB4462">
        <v>0.78912499999999997</v>
      </c>
      <c r="AC4462" t="s">
        <v>10</v>
      </c>
      <c r="AD4462">
        <v>2.5</v>
      </c>
      <c r="AE4462">
        <v>23</v>
      </c>
      <c r="AF4462">
        <v>4.5860000000000003</v>
      </c>
    </row>
    <row r="4463" spans="1:32" x14ac:dyDescent="0.25">
      <c r="A4463">
        <v>5650</v>
      </c>
      <c r="B4463">
        <v>6071</v>
      </c>
      <c r="C4463">
        <v>6071</v>
      </c>
      <c r="D4463">
        <v>27523</v>
      </c>
      <c r="E4463" t="str">
        <f t="shared" si="207"/>
        <v>27523-BRA-P</v>
      </c>
      <c r="F4463" t="s">
        <v>1831</v>
      </c>
      <c r="G4463" t="s">
        <v>76</v>
      </c>
      <c r="H4463" t="s">
        <v>12</v>
      </c>
      <c r="I4463">
        <v>-48.009998000000003</v>
      </c>
      <c r="J4463">
        <v>-4.72</v>
      </c>
      <c r="K4463">
        <v>307</v>
      </c>
      <c r="L4463">
        <v>30</v>
      </c>
      <c r="M4463" t="str">
        <f t="shared" si="208"/>
        <v>Pequeña</v>
      </c>
      <c r="N4463" t="str">
        <f t="shared" si="209"/>
        <v>P</v>
      </c>
      <c r="O4463">
        <v>0.172484</v>
      </c>
      <c r="P4463" t="s">
        <v>7</v>
      </c>
      <c r="Q4463">
        <v>-3.1779999999999998E-3</v>
      </c>
      <c r="R4463" t="s">
        <v>8</v>
      </c>
      <c r="S4463">
        <v>65.556045999999995</v>
      </c>
      <c r="T4463" t="s">
        <v>9</v>
      </c>
      <c r="U4463">
        <v>233.69045365235979</v>
      </c>
      <c r="V4463">
        <v>26.200001</v>
      </c>
      <c r="W4463">
        <v>5.335</v>
      </c>
      <c r="X4463">
        <v>81.8</v>
      </c>
      <c r="Y4463">
        <v>5.0590900000000003</v>
      </c>
      <c r="Z4463">
        <v>63.8</v>
      </c>
      <c r="AA4463" t="str">
        <f>IF(Z4463=-1,"Flat",
INDEX({"North","Northeast","East","Southeast","South","Southwest","West","Northwest","North"},
MATCH(Z4463,{0;22.5;67.5;112.5;157.5;202.5;247.5;292.5;337.5},1)))</f>
        <v>Northeast</v>
      </c>
      <c r="AB4463">
        <v>0.59979899999999997</v>
      </c>
      <c r="AC4463" t="s">
        <v>20</v>
      </c>
      <c r="AD4463">
        <v>1.2</v>
      </c>
      <c r="AE4463">
        <v>10</v>
      </c>
      <c r="AF4463">
        <v>4.1790000000000012</v>
      </c>
    </row>
    <row r="4464" spans="1:32" x14ac:dyDescent="0.25">
      <c r="A4464">
        <v>5656</v>
      </c>
      <c r="B4464">
        <v>6077</v>
      </c>
      <c r="C4464">
        <v>6077</v>
      </c>
      <c r="D4464">
        <v>27529</v>
      </c>
      <c r="E4464" t="str">
        <f t="shared" si="207"/>
        <v>27529-BRA-P</v>
      </c>
      <c r="F4464" t="s">
        <v>1832</v>
      </c>
      <c r="G4464" t="s">
        <v>76</v>
      </c>
      <c r="H4464" t="s">
        <v>12</v>
      </c>
      <c r="I4464">
        <v>-45.299999</v>
      </c>
      <c r="J4464">
        <v>-22.860001</v>
      </c>
      <c r="K4464">
        <v>529</v>
      </c>
      <c r="L4464">
        <v>30</v>
      </c>
      <c r="M4464" t="str">
        <f t="shared" si="208"/>
        <v>Pequeña</v>
      </c>
      <c r="N4464" t="str">
        <f t="shared" si="209"/>
        <v>P</v>
      </c>
      <c r="O4464">
        <v>9.0282000000000001E-2</v>
      </c>
      <c r="P4464" t="s">
        <v>7</v>
      </c>
      <c r="Q4464">
        <v>1.1919999999999999E-3</v>
      </c>
      <c r="R4464" t="s">
        <v>8</v>
      </c>
      <c r="S4464">
        <v>71.565048000000004</v>
      </c>
      <c r="T4464" t="s">
        <v>19</v>
      </c>
      <c r="U4464">
        <v>3114.1543302232249</v>
      </c>
      <c r="V4464">
        <v>21.299999</v>
      </c>
      <c r="W4464">
        <v>5.3330000000000002</v>
      </c>
      <c r="X4464">
        <v>80.22</v>
      </c>
      <c r="Y4464">
        <v>4.2338800000000001</v>
      </c>
      <c r="Z4464">
        <v>114</v>
      </c>
      <c r="AA4464" t="str">
        <f>IF(Z4464=-1,"Flat",
INDEX({"North","Northeast","East","Southeast","South","Southwest","West","Northwest","North"},
MATCH(Z4464,{0;22.5;67.5;112.5;157.5;202.5;247.5;292.5;337.5},1)))</f>
        <v>Southeast</v>
      </c>
      <c r="AB4464">
        <v>0.8</v>
      </c>
      <c r="AC4464" t="s">
        <v>10</v>
      </c>
      <c r="AD4464">
        <v>2</v>
      </c>
      <c r="AE4464">
        <v>24</v>
      </c>
      <c r="AF4464">
        <v>4.2370000000000001</v>
      </c>
    </row>
    <row r="4465" spans="1:32" x14ac:dyDescent="0.25">
      <c r="A4465">
        <v>5659</v>
      </c>
      <c r="B4465">
        <v>6080</v>
      </c>
      <c r="C4465">
        <v>6080</v>
      </c>
      <c r="D4465">
        <v>27532</v>
      </c>
      <c r="E4465" t="str">
        <f t="shared" si="207"/>
        <v>27532-BRA-P</v>
      </c>
      <c r="F4465" t="s">
        <v>1833</v>
      </c>
      <c r="G4465" t="s">
        <v>76</v>
      </c>
      <c r="H4465" t="s">
        <v>12</v>
      </c>
      <c r="I4465">
        <v>-58.814602000000001</v>
      </c>
      <c r="J4465">
        <v>-13.548</v>
      </c>
      <c r="K4465">
        <v>569</v>
      </c>
      <c r="L4465">
        <v>30</v>
      </c>
      <c r="M4465" t="str">
        <f t="shared" si="208"/>
        <v>Pequeña</v>
      </c>
      <c r="N4465" t="str">
        <f t="shared" si="209"/>
        <v>P</v>
      </c>
      <c r="O4465">
        <v>1.0248999999999999</v>
      </c>
      <c r="P4465" t="s">
        <v>7</v>
      </c>
      <c r="Q4465">
        <v>2.3839999999999998E-3</v>
      </c>
      <c r="R4465" t="s">
        <v>8</v>
      </c>
      <c r="S4465">
        <v>282.875</v>
      </c>
      <c r="T4465" t="s">
        <v>16</v>
      </c>
      <c r="U4465">
        <v>947.80508846640123</v>
      </c>
      <c r="V4465">
        <v>24</v>
      </c>
      <c r="W4465">
        <v>5.5380000000000003</v>
      </c>
      <c r="X4465">
        <v>74.19</v>
      </c>
      <c r="Y4465">
        <v>4.6126300000000002</v>
      </c>
      <c r="Z4465">
        <v>82.4</v>
      </c>
      <c r="AA4465" t="str">
        <f>IF(Z4465=-1,"Flat",
INDEX({"North","Northeast","East","Southeast","South","Southwest","West","Northwest","North"},
MATCH(Z4465,{0;22.5;67.5;112.5;157.5;202.5;247.5;292.5;337.5},1)))</f>
        <v>East</v>
      </c>
      <c r="AB4465">
        <v>0.74685299999999999</v>
      </c>
      <c r="AC4465" t="s">
        <v>10</v>
      </c>
      <c r="AD4465">
        <v>1</v>
      </c>
      <c r="AE4465">
        <v>18</v>
      </c>
      <c r="AF4465">
        <v>4.367</v>
      </c>
    </row>
    <row r="4466" spans="1:32" x14ac:dyDescent="0.25">
      <c r="A4466">
        <v>5660</v>
      </c>
      <c r="B4466">
        <v>6081</v>
      </c>
      <c r="C4466">
        <v>6081</v>
      </c>
      <c r="D4466">
        <v>27533</v>
      </c>
      <c r="E4466" t="str">
        <f t="shared" si="207"/>
        <v>27533-BRA-M</v>
      </c>
      <c r="F4466" t="s">
        <v>1834</v>
      </c>
      <c r="G4466" t="s">
        <v>76</v>
      </c>
      <c r="H4466" t="s">
        <v>12</v>
      </c>
      <c r="I4466">
        <v>-40.130001</v>
      </c>
      <c r="J4466">
        <v>-3.12</v>
      </c>
      <c r="K4466">
        <v>19</v>
      </c>
      <c r="L4466">
        <v>20816.599610000001</v>
      </c>
      <c r="M4466" t="str">
        <f t="shared" si="208"/>
        <v>Mediana</v>
      </c>
      <c r="N4466" t="str">
        <f t="shared" si="209"/>
        <v>M</v>
      </c>
      <c r="O4466">
        <v>9.0282000000000001E-2</v>
      </c>
      <c r="P4466" t="s">
        <v>7</v>
      </c>
      <c r="Q4466">
        <v>-1.5889999999999999E-3</v>
      </c>
      <c r="R4466" t="s">
        <v>8</v>
      </c>
      <c r="S4466">
        <v>18.434947999999999</v>
      </c>
      <c r="T4466" t="s">
        <v>70</v>
      </c>
      <c r="U4466">
        <v>421.74555176518197</v>
      </c>
      <c r="V4466">
        <v>27.6</v>
      </c>
      <c r="W4466">
        <v>5.7480000000000002</v>
      </c>
      <c r="X4466">
        <v>85</v>
      </c>
      <c r="Y4466">
        <v>5.66608</v>
      </c>
      <c r="Z4466">
        <v>70</v>
      </c>
      <c r="AA4466" t="str">
        <f>IF(Z4466=-1,"Flat",
INDEX({"North","Northeast","East","Southeast","South","Southwest","West","Northwest","North"},
MATCH(Z4466,{0;22.5;67.5;112.5;157.5;202.5;247.5;292.5;337.5},1)))</f>
        <v>East</v>
      </c>
      <c r="AB4466">
        <v>0.74959799999999999</v>
      </c>
      <c r="AC4466" t="s">
        <v>10</v>
      </c>
      <c r="AD4466">
        <v>1.8</v>
      </c>
      <c r="AE4466">
        <v>6</v>
      </c>
      <c r="AF4466">
        <v>4.4610000000000012</v>
      </c>
    </row>
    <row r="4467" spans="1:32" x14ac:dyDescent="0.25">
      <c r="A4467">
        <v>5662</v>
      </c>
      <c r="B4467">
        <v>6083</v>
      </c>
      <c r="C4467">
        <v>6083</v>
      </c>
      <c r="D4467">
        <v>27535</v>
      </c>
      <c r="E4467" t="str">
        <f t="shared" si="207"/>
        <v>27535-BRA-P</v>
      </c>
      <c r="F4467" t="s">
        <v>1835</v>
      </c>
      <c r="G4467" t="s">
        <v>76</v>
      </c>
      <c r="H4467" t="s">
        <v>12</v>
      </c>
      <c r="I4467">
        <v>-37.978400999999998</v>
      </c>
      <c r="J4467">
        <v>-4.9353999999999996</v>
      </c>
      <c r="K4467">
        <v>21</v>
      </c>
      <c r="L4467">
        <v>30</v>
      </c>
      <c r="M4467" t="str">
        <f t="shared" si="208"/>
        <v>Pequeña</v>
      </c>
      <c r="N4467" t="str">
        <f t="shared" si="209"/>
        <v>P</v>
      </c>
      <c r="O4467">
        <v>0.415684</v>
      </c>
      <c r="P4467" t="s">
        <v>7</v>
      </c>
      <c r="Q4467">
        <v>-4.7670000000000004E-3</v>
      </c>
      <c r="R4467" t="s">
        <v>8</v>
      </c>
      <c r="S4467">
        <v>105.945396</v>
      </c>
      <c r="T4467" t="s">
        <v>19</v>
      </c>
      <c r="U4467">
        <v>668.87393156547739</v>
      </c>
      <c r="V4467">
        <v>28.299999</v>
      </c>
      <c r="W4467">
        <v>5.891</v>
      </c>
      <c r="X4467">
        <v>80.37</v>
      </c>
      <c r="Y4467">
        <v>5.4085299999999998</v>
      </c>
      <c r="Z4467">
        <v>107.9</v>
      </c>
      <c r="AA4467" t="str">
        <f>IF(Z4467=-1,"Flat",
INDEX({"North","Northeast","East","Southeast","South","Southwest","West","Northwest","North"},
MATCH(Z4467,{0;22.5;67.5;112.5;157.5;202.5;247.5;292.5;337.5},1)))</f>
        <v>East</v>
      </c>
      <c r="AB4467">
        <v>0.79949800000000004</v>
      </c>
      <c r="AC4467" t="s">
        <v>10</v>
      </c>
      <c r="AD4467">
        <v>2</v>
      </c>
      <c r="AE4467">
        <v>7</v>
      </c>
      <c r="AF4467">
        <v>4.5549999999999997</v>
      </c>
    </row>
    <row r="4468" spans="1:32" x14ac:dyDescent="0.25">
      <c r="A4468">
        <v>5663</v>
      </c>
      <c r="B4468">
        <v>6084</v>
      </c>
      <c r="C4468">
        <v>6084</v>
      </c>
      <c r="D4468">
        <v>27536</v>
      </c>
      <c r="E4468" t="str">
        <f t="shared" si="207"/>
        <v>27536-BRA-M</v>
      </c>
      <c r="F4468" t="s">
        <v>1836</v>
      </c>
      <c r="G4468" t="s">
        <v>76</v>
      </c>
      <c r="H4468" t="s">
        <v>12</v>
      </c>
      <c r="I4468">
        <v>-37.990001999999997</v>
      </c>
      <c r="J4468">
        <v>-4.8899999999999997</v>
      </c>
      <c r="K4468">
        <v>69</v>
      </c>
      <c r="L4468">
        <v>96734.796879999994</v>
      </c>
      <c r="M4468" t="str">
        <f t="shared" si="208"/>
        <v>Mediana</v>
      </c>
      <c r="N4468" t="str">
        <f t="shared" si="209"/>
        <v>M</v>
      </c>
      <c r="O4468">
        <v>0.198825</v>
      </c>
      <c r="P4468" t="s">
        <v>7</v>
      </c>
      <c r="Q4468">
        <v>-1.5889999999999999E-3</v>
      </c>
      <c r="R4468" t="s">
        <v>8</v>
      </c>
      <c r="S4468">
        <v>338.96249399999999</v>
      </c>
      <c r="T4468" t="s">
        <v>70</v>
      </c>
      <c r="U4468">
        <v>2322.352613505715</v>
      </c>
      <c r="V4468">
        <v>27.799999</v>
      </c>
      <c r="W4468">
        <v>5.8639999999999999</v>
      </c>
      <c r="X4468">
        <v>70</v>
      </c>
      <c r="Y4468">
        <v>5.5278</v>
      </c>
      <c r="Z4468">
        <v>85</v>
      </c>
      <c r="AA4468" t="str">
        <f>IF(Z4468=-1,"Flat",
INDEX({"North","Northeast","East","Southeast","South","Southwest","West","Northwest","North"},
MATCH(Z4468,{0;22.5;67.5;112.5;157.5;202.5;247.5;292.5;337.5},1)))</f>
        <v>East</v>
      </c>
      <c r="AB4468">
        <v>0.74938899999999997</v>
      </c>
      <c r="AC4468" t="s">
        <v>10</v>
      </c>
      <c r="AD4468">
        <v>1</v>
      </c>
      <c r="AE4468">
        <v>7</v>
      </c>
      <c r="AF4468">
        <v>4.5430000000000001</v>
      </c>
    </row>
    <row r="4469" spans="1:32" x14ac:dyDescent="0.25">
      <c r="A4469">
        <v>5666</v>
      </c>
      <c r="B4469">
        <v>6087</v>
      </c>
      <c r="C4469">
        <v>6087</v>
      </c>
      <c r="D4469">
        <v>27539</v>
      </c>
      <c r="E4469" t="str">
        <f t="shared" si="207"/>
        <v>27539-BRA-P</v>
      </c>
      <c r="F4469" t="s">
        <v>1837</v>
      </c>
      <c r="G4469" t="s">
        <v>76</v>
      </c>
      <c r="H4469" t="s">
        <v>12</v>
      </c>
      <c r="I4469">
        <v>-36.2117</v>
      </c>
      <c r="J4469">
        <v>-9.6452000000000009</v>
      </c>
      <c r="K4469">
        <v>165</v>
      </c>
      <c r="L4469">
        <v>30</v>
      </c>
      <c r="M4469" t="str">
        <f t="shared" si="208"/>
        <v>Pequeña</v>
      </c>
      <c r="N4469" t="str">
        <f t="shared" si="209"/>
        <v>P</v>
      </c>
      <c r="O4469">
        <v>0.198825</v>
      </c>
      <c r="P4469" t="s">
        <v>7</v>
      </c>
      <c r="Q4469">
        <v>1.4302E-2</v>
      </c>
      <c r="R4469" t="s">
        <v>80</v>
      </c>
      <c r="S4469">
        <v>111.037514</v>
      </c>
      <c r="T4469" t="s">
        <v>19</v>
      </c>
      <c r="U4469">
        <v>848.10520088402075</v>
      </c>
      <c r="V4469">
        <v>24.9</v>
      </c>
      <c r="W4469">
        <v>5.4260000000000002</v>
      </c>
      <c r="X4469">
        <v>78.16</v>
      </c>
      <c r="Y4469">
        <v>5.0316900000000002</v>
      </c>
      <c r="Z4469">
        <v>111</v>
      </c>
      <c r="AA4469" t="str">
        <f>IF(Z4469=-1,"Flat",
INDEX({"North","Northeast","East","Southeast","South","Southwest","West","Northwest","North"},
MATCH(Z4469,{0;22.5;67.5;112.5;157.5;202.5;247.5;292.5;337.5},1)))</f>
        <v>East</v>
      </c>
      <c r="AB4469">
        <v>0.74316099999999996</v>
      </c>
      <c r="AC4469" t="s">
        <v>10</v>
      </c>
      <c r="AD4469">
        <v>1.9</v>
      </c>
      <c r="AE4469">
        <v>8</v>
      </c>
      <c r="AF4469">
        <v>4.2629999999999999</v>
      </c>
    </row>
    <row r="4470" spans="1:32" x14ac:dyDescent="0.25">
      <c r="A4470">
        <v>5667</v>
      </c>
      <c r="B4470">
        <v>6088</v>
      </c>
      <c r="C4470">
        <v>6088</v>
      </c>
      <c r="D4470">
        <v>27540</v>
      </c>
      <c r="E4470" t="str">
        <f t="shared" si="207"/>
        <v>27540-BRA-P</v>
      </c>
      <c r="F4470" t="s">
        <v>1838</v>
      </c>
      <c r="G4470" t="s">
        <v>76</v>
      </c>
      <c r="H4470" t="s">
        <v>12</v>
      </c>
      <c r="I4470">
        <v>-37.370398999999999</v>
      </c>
      <c r="J4470">
        <v>-5.2282000000000002</v>
      </c>
      <c r="K4470">
        <v>14</v>
      </c>
      <c r="L4470">
        <v>15096.29981</v>
      </c>
      <c r="M4470" t="str">
        <f t="shared" si="208"/>
        <v>Pequeña</v>
      </c>
      <c r="N4470" t="str">
        <f t="shared" si="209"/>
        <v>P</v>
      </c>
      <c r="O4470">
        <v>0.38568000000000002</v>
      </c>
      <c r="P4470" t="s">
        <v>7</v>
      </c>
      <c r="Q4470">
        <v>1.9859999999999999E-3</v>
      </c>
      <c r="R4470" t="s">
        <v>8</v>
      </c>
      <c r="S4470">
        <v>51.009006999999997</v>
      </c>
      <c r="T4470" t="s">
        <v>9</v>
      </c>
      <c r="U4470">
        <v>12.107444290087971</v>
      </c>
      <c r="V4470">
        <v>28.6</v>
      </c>
      <c r="W4470">
        <v>5.9169999999999998</v>
      </c>
      <c r="X4470">
        <v>60</v>
      </c>
      <c r="Y4470">
        <v>5.1602699999999997</v>
      </c>
      <c r="Z4470">
        <v>120</v>
      </c>
      <c r="AA4470" t="str">
        <f>IF(Z4470=-1,"Flat",
INDEX({"North","Northeast","East","Southeast","South","Southwest","West","Northwest","North"},
MATCH(Z4470,{0;22.5;67.5;112.5;157.5;202.5;247.5;292.5;337.5},1)))</f>
        <v>Southeast</v>
      </c>
      <c r="AB4470">
        <v>0.67341099999999998</v>
      </c>
      <c r="AC4470" t="s">
        <v>10</v>
      </c>
      <c r="AD4470">
        <v>1</v>
      </c>
      <c r="AE4470">
        <v>7</v>
      </c>
      <c r="AF4470">
        <v>4.5640000000000001</v>
      </c>
    </row>
    <row r="4471" spans="1:32" x14ac:dyDescent="0.25">
      <c r="A4471">
        <v>5674</v>
      </c>
      <c r="B4471">
        <v>6095</v>
      </c>
      <c r="C4471">
        <v>6095</v>
      </c>
      <c r="D4471">
        <v>27547</v>
      </c>
      <c r="E4471" t="str">
        <f t="shared" si="207"/>
        <v>27547-BRA-M</v>
      </c>
      <c r="F4471" t="s">
        <v>1839</v>
      </c>
      <c r="G4471" t="s">
        <v>76</v>
      </c>
      <c r="H4471" t="s">
        <v>12</v>
      </c>
      <c r="I4471">
        <v>-47.619999</v>
      </c>
      <c r="J4471">
        <v>-23.620000999999998</v>
      </c>
      <c r="K4471">
        <v>605</v>
      </c>
      <c r="L4471">
        <v>118869</v>
      </c>
      <c r="M4471" t="str">
        <f t="shared" si="208"/>
        <v>Mediana</v>
      </c>
      <c r="N4471" t="str">
        <f t="shared" si="209"/>
        <v>M</v>
      </c>
      <c r="O4471">
        <v>0.51586100000000001</v>
      </c>
      <c r="P4471" t="s">
        <v>7</v>
      </c>
      <c r="Q4471">
        <v>3.0589000000000002E-2</v>
      </c>
      <c r="R4471" t="s">
        <v>80</v>
      </c>
      <c r="S4471">
        <v>14.420774</v>
      </c>
      <c r="T4471" t="s">
        <v>70</v>
      </c>
      <c r="U4471">
        <v>1943.8677774781299</v>
      </c>
      <c r="V4471">
        <v>20.9</v>
      </c>
      <c r="W4471">
        <v>5.3879999999999999</v>
      </c>
      <c r="X4471">
        <v>75</v>
      </c>
      <c r="Y4471">
        <v>4.2494699999999996</v>
      </c>
      <c r="Z4471">
        <v>90</v>
      </c>
      <c r="AA4471" t="str">
        <f>IF(Z4471=-1,"Flat",
INDEX({"North","Northeast","East","Southeast","South","Southwest","West","Northwest","North"},
MATCH(Z4471,{0;22.5;67.5;112.5;157.5;202.5;247.5;292.5;337.5},1)))</f>
        <v>East</v>
      </c>
      <c r="AB4471">
        <v>0.78873099999999996</v>
      </c>
      <c r="AC4471" t="s">
        <v>10</v>
      </c>
      <c r="AD4471">
        <v>1</v>
      </c>
      <c r="AE4471">
        <v>25</v>
      </c>
      <c r="AF4471">
        <v>4.3</v>
      </c>
    </row>
    <row r="4472" spans="1:32" x14ac:dyDescent="0.25">
      <c r="A4472">
        <v>5677</v>
      </c>
      <c r="B4472">
        <v>6098</v>
      </c>
      <c r="C4472">
        <v>6098</v>
      </c>
      <c r="D4472">
        <v>27550</v>
      </c>
      <c r="E4472" t="str">
        <f t="shared" si="207"/>
        <v>27550-BRA-M</v>
      </c>
      <c r="F4472" t="s">
        <v>1840</v>
      </c>
      <c r="G4472" t="s">
        <v>76</v>
      </c>
      <c r="H4472" t="s">
        <v>12</v>
      </c>
      <c r="I4472">
        <v>-50.727798</v>
      </c>
      <c r="J4472">
        <v>-20.032301</v>
      </c>
      <c r="K4472">
        <v>422</v>
      </c>
      <c r="L4472">
        <v>71053.5</v>
      </c>
      <c r="M4472" t="str">
        <f t="shared" si="208"/>
        <v>Mediana</v>
      </c>
      <c r="N4472" t="str">
        <f t="shared" si="209"/>
        <v>M</v>
      </c>
      <c r="O4472">
        <v>0.99730399999999997</v>
      </c>
      <c r="P4472" t="s">
        <v>7</v>
      </c>
      <c r="Q4472">
        <v>1.4699E-2</v>
      </c>
      <c r="R4472" t="s">
        <v>80</v>
      </c>
      <c r="S4472">
        <v>9.0578880000000002</v>
      </c>
      <c r="T4472" t="s">
        <v>70</v>
      </c>
      <c r="U4472">
        <v>74.834476227859838</v>
      </c>
      <c r="V4472">
        <v>25.1</v>
      </c>
      <c r="W4472">
        <v>5.8970000000000002</v>
      </c>
      <c r="X4472">
        <v>70</v>
      </c>
      <c r="Y4472">
        <v>5.7148899999999996</v>
      </c>
      <c r="Z4472">
        <v>90</v>
      </c>
      <c r="AA4472" t="str">
        <f>IF(Z4472=-1,"Flat",
INDEX({"North","Northeast","East","Southeast","South","Southwest","West","Northwest","North"},
MATCH(Z4472,{0;22.5;67.5;112.5;157.5;202.5;247.5;292.5;337.5},1)))</f>
        <v>East</v>
      </c>
      <c r="AB4472">
        <v>0.59879000000000004</v>
      </c>
      <c r="AC4472" t="s">
        <v>20</v>
      </c>
      <c r="AD4472">
        <v>1</v>
      </c>
      <c r="AE4472">
        <v>23</v>
      </c>
      <c r="AF4472">
        <v>4.6260000000000003</v>
      </c>
    </row>
    <row r="4473" spans="1:32" x14ac:dyDescent="0.25">
      <c r="A4473">
        <v>5680</v>
      </c>
      <c r="B4473">
        <v>6101</v>
      </c>
      <c r="C4473">
        <v>6101</v>
      </c>
      <c r="D4473">
        <v>27553</v>
      </c>
      <c r="E4473" t="str">
        <f t="shared" si="207"/>
        <v>27553-BRA-P</v>
      </c>
      <c r="F4473" t="s">
        <v>1841</v>
      </c>
      <c r="G4473" t="s">
        <v>76</v>
      </c>
      <c r="H4473" t="s">
        <v>12</v>
      </c>
      <c r="I4473">
        <v>-47.413798999999997</v>
      </c>
      <c r="J4473">
        <v>-22.754299</v>
      </c>
      <c r="K4473">
        <v>565</v>
      </c>
      <c r="L4473">
        <v>30</v>
      </c>
      <c r="M4473" t="str">
        <f t="shared" si="208"/>
        <v>Pequeña</v>
      </c>
      <c r="N4473" t="str">
        <f t="shared" si="209"/>
        <v>P</v>
      </c>
      <c r="O4473">
        <v>1.48864</v>
      </c>
      <c r="P4473" t="s">
        <v>7</v>
      </c>
      <c r="Q4473">
        <v>-1.1919999999999999E-3</v>
      </c>
      <c r="R4473" t="s">
        <v>8</v>
      </c>
      <c r="S4473">
        <v>57.528809000000003</v>
      </c>
      <c r="T4473" t="s">
        <v>9</v>
      </c>
      <c r="U4473">
        <v>124.10420523846889</v>
      </c>
      <c r="V4473">
        <v>22.299999</v>
      </c>
      <c r="W4473">
        <v>5.5679999999999996</v>
      </c>
      <c r="X4473">
        <v>80.22</v>
      </c>
      <c r="Y4473">
        <v>4.6873100000000001</v>
      </c>
      <c r="Z4473">
        <v>114</v>
      </c>
      <c r="AA4473" t="str">
        <f>IF(Z4473=-1,"Flat",
INDEX({"North","Northeast","East","Southeast","South","Southwest","West","Northwest","North"},
MATCH(Z4473,{0;22.5;67.5;112.5;157.5;202.5;247.5;292.5;337.5},1)))</f>
        <v>Southeast</v>
      </c>
      <c r="AB4473">
        <v>0.59326800000000002</v>
      </c>
      <c r="AC4473" t="s">
        <v>20</v>
      </c>
      <c r="AD4473">
        <v>2.4</v>
      </c>
      <c r="AE4473">
        <v>25</v>
      </c>
      <c r="AF4473">
        <v>4.4080000000000021</v>
      </c>
    </row>
    <row r="4474" spans="1:32" x14ac:dyDescent="0.25">
      <c r="A4474">
        <v>5681</v>
      </c>
      <c r="B4474">
        <v>6102</v>
      </c>
      <c r="C4474">
        <v>6102</v>
      </c>
      <c r="D4474">
        <v>27554</v>
      </c>
      <c r="E4474" t="str">
        <f t="shared" si="207"/>
        <v>27554-BRA-P</v>
      </c>
      <c r="F4474" t="s">
        <v>1842</v>
      </c>
      <c r="G4474" t="s">
        <v>76</v>
      </c>
      <c r="H4474" t="s">
        <v>12</v>
      </c>
      <c r="I4474">
        <v>-50.418301</v>
      </c>
      <c r="J4474">
        <v>-26.965900000000001</v>
      </c>
      <c r="K4474">
        <v>1133</v>
      </c>
      <c r="L4474">
        <v>30</v>
      </c>
      <c r="M4474" t="str">
        <f t="shared" si="208"/>
        <v>Pequeña</v>
      </c>
      <c r="N4474" t="str">
        <f t="shared" si="209"/>
        <v>P</v>
      </c>
      <c r="O4474">
        <v>7.2788000000000005E-2</v>
      </c>
      <c r="P4474" t="s">
        <v>7</v>
      </c>
      <c r="Q4474">
        <v>1.9859999999999999E-3</v>
      </c>
      <c r="R4474" t="s">
        <v>8</v>
      </c>
      <c r="S4474">
        <v>11.309932999999999</v>
      </c>
      <c r="T4474" t="s">
        <v>70</v>
      </c>
      <c r="U4474">
        <v>604.91354760906995</v>
      </c>
      <c r="V4474">
        <v>15.8</v>
      </c>
      <c r="W4474">
        <v>4.7709999999999999</v>
      </c>
      <c r="X4474">
        <v>84.02</v>
      </c>
      <c r="Y4474">
        <v>5.6776499999999999</v>
      </c>
      <c r="Z4474">
        <v>28.3</v>
      </c>
      <c r="AA4474" t="str">
        <f>IF(Z4474=-1,"Flat",
INDEX({"North","Northeast","East","Southeast","South","Southwest","West","Northwest","North"},
MATCH(Z4474,{0;22.5;67.5;112.5;157.5;202.5;247.5;292.5;337.5},1)))</f>
        <v>Northeast</v>
      </c>
      <c r="AB4474">
        <v>0.59493099999999999</v>
      </c>
      <c r="AC4474" t="s">
        <v>20</v>
      </c>
      <c r="AD4474">
        <v>1.1000000000000001</v>
      </c>
      <c r="AE4474">
        <v>25</v>
      </c>
      <c r="AF4474">
        <v>3.903</v>
      </c>
    </row>
    <row r="4475" spans="1:32" x14ac:dyDescent="0.25">
      <c r="A4475">
        <v>5682</v>
      </c>
      <c r="B4475">
        <v>6103</v>
      </c>
      <c r="C4475">
        <v>6103</v>
      </c>
      <c r="D4475">
        <v>27555</v>
      </c>
      <c r="E4475" t="str">
        <f t="shared" si="207"/>
        <v>27555-BRA-P</v>
      </c>
      <c r="F4475" t="s">
        <v>1843</v>
      </c>
      <c r="G4475" t="s">
        <v>76</v>
      </c>
      <c r="H4475" t="s">
        <v>12</v>
      </c>
      <c r="I4475">
        <v>-52.428600000000003</v>
      </c>
      <c r="J4475">
        <v>-29.714199000000001</v>
      </c>
      <c r="K4475">
        <v>65</v>
      </c>
      <c r="L4475">
        <v>386.51901199999998</v>
      </c>
      <c r="M4475" t="str">
        <f t="shared" si="208"/>
        <v>Pequeña</v>
      </c>
      <c r="N4475" t="str">
        <f t="shared" si="209"/>
        <v>P</v>
      </c>
      <c r="O4475">
        <v>1.0531299999999999</v>
      </c>
      <c r="P4475" t="s">
        <v>7</v>
      </c>
      <c r="Q4475">
        <v>3.97E-4</v>
      </c>
      <c r="R4475" t="s">
        <v>8</v>
      </c>
      <c r="S4475">
        <v>302.828552</v>
      </c>
      <c r="T4475" t="s">
        <v>30</v>
      </c>
      <c r="U4475">
        <v>221.06111339503619</v>
      </c>
      <c r="V4475">
        <v>19.200001</v>
      </c>
      <c r="W4475">
        <v>4.9669999999999996</v>
      </c>
      <c r="X4475">
        <v>80</v>
      </c>
      <c r="Y4475">
        <v>5.1237899999999996</v>
      </c>
      <c r="Z4475">
        <v>180</v>
      </c>
      <c r="AA4475" t="str">
        <f>IF(Z4475=-1,"Flat",
INDEX({"North","Northeast","East","Southeast","South","Southwest","West","Northwest","North"},
MATCH(Z4475,{0;22.5;67.5;112.5;157.5;202.5;247.5;292.5;337.5},1)))</f>
        <v>South</v>
      </c>
      <c r="AB4475">
        <v>0.74465999999999999</v>
      </c>
      <c r="AC4475" t="s">
        <v>10</v>
      </c>
      <c r="AD4475">
        <v>1</v>
      </c>
      <c r="AE4475">
        <v>26</v>
      </c>
      <c r="AF4475">
        <v>3.988</v>
      </c>
    </row>
    <row r="4476" spans="1:32" x14ac:dyDescent="0.25">
      <c r="A4476">
        <v>5683</v>
      </c>
      <c r="B4476">
        <v>6104</v>
      </c>
      <c r="C4476">
        <v>6104</v>
      </c>
      <c r="D4476">
        <v>27556</v>
      </c>
      <c r="E4476" t="str">
        <f t="shared" si="207"/>
        <v>27556-BRA-P</v>
      </c>
      <c r="F4476" t="s">
        <v>1844</v>
      </c>
      <c r="G4476" t="s">
        <v>76</v>
      </c>
      <c r="H4476" t="s">
        <v>12</v>
      </c>
      <c r="I4476">
        <v>-53.480099000000003</v>
      </c>
      <c r="J4476">
        <v>-25.821698999999999</v>
      </c>
      <c r="K4476">
        <v>509</v>
      </c>
      <c r="L4476">
        <v>30</v>
      </c>
      <c r="M4476" t="str">
        <f t="shared" si="208"/>
        <v>Pequeña</v>
      </c>
      <c r="N4476" t="str">
        <f t="shared" si="209"/>
        <v>P</v>
      </c>
      <c r="O4476">
        <v>0.97645800000000005</v>
      </c>
      <c r="P4476" t="s">
        <v>7</v>
      </c>
      <c r="Q4476">
        <v>1.4699E-2</v>
      </c>
      <c r="R4476" t="s">
        <v>80</v>
      </c>
      <c r="S4476">
        <v>285.25512700000002</v>
      </c>
      <c r="T4476" t="s">
        <v>16</v>
      </c>
      <c r="U4476">
        <v>95.405926551939359</v>
      </c>
      <c r="V4476">
        <v>20.700001</v>
      </c>
      <c r="W4476">
        <v>5.4249999999999998</v>
      </c>
      <c r="X4476">
        <v>74.22</v>
      </c>
      <c r="Y4476">
        <v>6.1016500000000002</v>
      </c>
      <c r="Z4476">
        <v>74.900000000000006</v>
      </c>
      <c r="AA4476" t="str">
        <f>IF(Z4476=-1,"Flat",
INDEX({"North","Northeast","East","Southeast","South","Southwest","West","Northwest","North"},
MATCH(Z4476,{0;22.5;67.5;112.5;157.5;202.5;247.5;292.5;337.5},1)))</f>
        <v>East</v>
      </c>
      <c r="AB4476">
        <v>0.74514000000000002</v>
      </c>
      <c r="AC4476" t="s">
        <v>10</v>
      </c>
      <c r="AD4476">
        <v>1</v>
      </c>
      <c r="AE4476">
        <v>25</v>
      </c>
      <c r="AF4476">
        <v>4.3360000000000012</v>
      </c>
    </row>
    <row r="4477" spans="1:32" x14ac:dyDescent="0.25">
      <c r="A4477">
        <v>5685</v>
      </c>
      <c r="B4477">
        <v>6106</v>
      </c>
      <c r="C4477">
        <v>6106</v>
      </c>
      <c r="D4477">
        <v>27558</v>
      </c>
      <c r="E4477" t="str">
        <f t="shared" si="207"/>
        <v>27558-BRA-P</v>
      </c>
      <c r="F4477" t="s">
        <v>1845</v>
      </c>
      <c r="G4477" t="s">
        <v>76</v>
      </c>
      <c r="H4477" t="s">
        <v>12</v>
      </c>
      <c r="I4477">
        <v>-48.083697999999998</v>
      </c>
      <c r="J4477">
        <v>-21.686198999999998</v>
      </c>
      <c r="K4477">
        <v>713</v>
      </c>
      <c r="L4477">
        <v>30</v>
      </c>
      <c r="M4477" t="str">
        <f t="shared" si="208"/>
        <v>Pequeña</v>
      </c>
      <c r="N4477" t="str">
        <f t="shared" si="209"/>
        <v>P</v>
      </c>
      <c r="O4477">
        <v>1.2676099999999999</v>
      </c>
      <c r="P4477" t="s">
        <v>7</v>
      </c>
      <c r="Q4477">
        <v>5.9589999999999999E-3</v>
      </c>
      <c r="R4477" t="s">
        <v>8</v>
      </c>
      <c r="S4477">
        <v>7.7651659999999998</v>
      </c>
      <c r="T4477" t="s">
        <v>70</v>
      </c>
      <c r="U4477">
        <v>304.54068430196043</v>
      </c>
      <c r="V4477">
        <v>22.299999</v>
      </c>
      <c r="W4477">
        <v>5.7039999999999997</v>
      </c>
      <c r="X4477">
        <v>80.22</v>
      </c>
      <c r="Y4477">
        <v>5.3001300000000002</v>
      </c>
      <c r="Z4477">
        <v>114</v>
      </c>
      <c r="AA4477" t="str">
        <f>IF(Z4477=-1,"Flat",
INDEX({"North","Northeast","East","Southeast","South","Southwest","West","Northwest","North"},
MATCH(Z4477,{0;22.5;67.5;112.5;157.5;202.5;247.5;292.5;337.5},1)))</f>
        <v>Southeast</v>
      </c>
      <c r="AB4477">
        <v>0.74195699999999998</v>
      </c>
      <c r="AC4477" t="s">
        <v>10</v>
      </c>
      <c r="AD4477">
        <v>2.5</v>
      </c>
      <c r="AE4477">
        <v>24</v>
      </c>
      <c r="AF4477">
        <v>4.53</v>
      </c>
    </row>
    <row r="4478" spans="1:32" x14ac:dyDescent="0.25">
      <c r="A4478">
        <v>5686</v>
      </c>
      <c r="B4478">
        <v>6107</v>
      </c>
      <c r="C4478">
        <v>6107</v>
      </c>
      <c r="D4478">
        <v>27559</v>
      </c>
      <c r="E4478" t="str">
        <f t="shared" si="207"/>
        <v>27559-BRA-P</v>
      </c>
      <c r="F4478" t="s">
        <v>1846</v>
      </c>
      <c r="G4478" t="s">
        <v>76</v>
      </c>
      <c r="H4478" t="s">
        <v>12</v>
      </c>
      <c r="I4478">
        <v>-54.085701</v>
      </c>
      <c r="J4478">
        <v>-30.339099999999998</v>
      </c>
      <c r="K4478">
        <v>170</v>
      </c>
      <c r="L4478">
        <v>30</v>
      </c>
      <c r="M4478" t="str">
        <f t="shared" si="208"/>
        <v>Pequeña</v>
      </c>
      <c r="N4478" t="str">
        <f t="shared" si="209"/>
        <v>P</v>
      </c>
      <c r="O4478">
        <v>0.71598700000000004</v>
      </c>
      <c r="P4478" t="s">
        <v>7</v>
      </c>
      <c r="Q4478">
        <v>-4.3699999999999998E-3</v>
      </c>
      <c r="R4478" t="s">
        <v>8</v>
      </c>
      <c r="S4478">
        <v>293.49856599999998</v>
      </c>
      <c r="T4478" t="s">
        <v>30</v>
      </c>
      <c r="U4478">
        <v>147.05022755222339</v>
      </c>
      <c r="V4478">
        <v>19.100000000000001</v>
      </c>
      <c r="W4478">
        <v>5.33</v>
      </c>
      <c r="X4478">
        <v>78.52</v>
      </c>
      <c r="Y4478">
        <v>6.6762300000000003</v>
      </c>
      <c r="Z4478">
        <v>95.3</v>
      </c>
      <c r="AA4478" t="str">
        <f>IF(Z4478=-1,"Flat",
INDEX({"North","Northeast","East","Southeast","South","Southwest","West","Northwest","North"},
MATCH(Z4478,{0;22.5;67.5;112.5;157.5;202.5;247.5;292.5;337.5},1)))</f>
        <v>East</v>
      </c>
      <c r="AB4478">
        <v>0.67400499999999997</v>
      </c>
      <c r="AC4478" t="s">
        <v>10</v>
      </c>
      <c r="AD4478">
        <v>1</v>
      </c>
      <c r="AE4478">
        <v>27</v>
      </c>
      <c r="AF4478">
        <v>4.2750000000000012</v>
      </c>
    </row>
    <row r="4479" spans="1:32" x14ac:dyDescent="0.25">
      <c r="A4479">
        <v>5687</v>
      </c>
      <c r="B4479">
        <v>6108</v>
      </c>
      <c r="C4479">
        <v>6108</v>
      </c>
      <c r="D4479">
        <v>27560</v>
      </c>
      <c r="E4479" t="str">
        <f t="shared" si="207"/>
        <v>27560-BRA-P</v>
      </c>
      <c r="F4479" t="s">
        <v>1847</v>
      </c>
      <c r="G4479" t="s">
        <v>76</v>
      </c>
      <c r="H4479" t="s">
        <v>12</v>
      </c>
      <c r="I4479">
        <v>-47.578299999999999</v>
      </c>
      <c r="J4479">
        <v>-1.3454999999999999</v>
      </c>
      <c r="K4479">
        <v>50</v>
      </c>
      <c r="L4479">
        <v>30</v>
      </c>
      <c r="M4479" t="str">
        <f t="shared" si="208"/>
        <v>Pequeña</v>
      </c>
      <c r="N4479" t="str">
        <f t="shared" si="209"/>
        <v>P</v>
      </c>
      <c r="O4479">
        <v>0.68753600000000004</v>
      </c>
      <c r="P4479" t="s">
        <v>7</v>
      </c>
      <c r="Q4479">
        <v>1.0329E-2</v>
      </c>
      <c r="R4479" t="s">
        <v>80</v>
      </c>
      <c r="S4479">
        <v>4.7636419999999999</v>
      </c>
      <c r="T4479" t="s">
        <v>70</v>
      </c>
      <c r="U4479">
        <v>23.3644001960546</v>
      </c>
      <c r="V4479">
        <v>26.799999</v>
      </c>
      <c r="W4479">
        <v>5.2859999999999996</v>
      </c>
      <c r="X4479">
        <v>81.8</v>
      </c>
      <c r="Y4479">
        <v>4.8431800000000003</v>
      </c>
      <c r="Z4479">
        <v>63.8</v>
      </c>
      <c r="AA4479" t="str">
        <f>IF(Z4479=-1,"Flat",
INDEX({"North","Northeast","East","Southeast","South","Southwest","West","Northwest","North"},
MATCH(Z4479,{0;22.5;67.5;112.5;157.5;202.5;247.5;292.5;337.5},1)))</f>
        <v>Northeast</v>
      </c>
      <c r="AB4479">
        <v>0.79576100000000005</v>
      </c>
      <c r="AC4479" t="s">
        <v>10</v>
      </c>
      <c r="AD4479">
        <v>1</v>
      </c>
      <c r="AE4479">
        <v>6</v>
      </c>
      <c r="AF4479">
        <v>4.133</v>
      </c>
    </row>
    <row r="4480" spans="1:32" x14ac:dyDescent="0.25">
      <c r="A4480">
        <v>5689</v>
      </c>
      <c r="B4480">
        <v>6110</v>
      </c>
      <c r="C4480">
        <v>6110</v>
      </c>
      <c r="D4480">
        <v>27562</v>
      </c>
      <c r="E4480" t="str">
        <f t="shared" si="207"/>
        <v>27562-BRA-P</v>
      </c>
      <c r="F4480" t="s">
        <v>1848</v>
      </c>
      <c r="G4480" t="s">
        <v>76</v>
      </c>
      <c r="H4480" t="s">
        <v>12</v>
      </c>
      <c r="I4480">
        <v>-45.010798999999999</v>
      </c>
      <c r="J4480">
        <v>-12.149900000000001</v>
      </c>
      <c r="K4480">
        <v>444</v>
      </c>
      <c r="L4480">
        <v>3367.889893</v>
      </c>
      <c r="M4480" t="str">
        <f t="shared" si="208"/>
        <v>Pequeña</v>
      </c>
      <c r="N4480" t="str">
        <f t="shared" si="209"/>
        <v>P</v>
      </c>
      <c r="O4480">
        <v>0.14274899999999999</v>
      </c>
      <c r="P4480" t="s">
        <v>7</v>
      </c>
      <c r="Q4480">
        <v>-1.9859999999999999E-3</v>
      </c>
      <c r="R4480" t="s">
        <v>8</v>
      </c>
      <c r="S4480">
        <v>36.869895999999997</v>
      </c>
      <c r="T4480" t="s">
        <v>9</v>
      </c>
      <c r="U4480">
        <v>505.94278794962128</v>
      </c>
      <c r="V4480">
        <v>26.1</v>
      </c>
      <c r="W4480">
        <v>6.2329999999999997</v>
      </c>
      <c r="X4480">
        <v>75</v>
      </c>
      <c r="Y4480">
        <v>2.7477299999999998</v>
      </c>
      <c r="Z4480">
        <v>90</v>
      </c>
      <c r="AA4480" t="str">
        <f>IF(Z4480=-1,"Flat",
INDEX({"North","Northeast","East","Southeast","South","Southwest","West","Northwest","North"},
MATCH(Z4480,{0;22.5;67.5;112.5;157.5;202.5;247.5;292.5;337.5},1)))</f>
        <v>East</v>
      </c>
      <c r="AB4480">
        <v>0.749498</v>
      </c>
      <c r="AC4480" t="s">
        <v>10</v>
      </c>
      <c r="AD4480">
        <v>1.6</v>
      </c>
      <c r="AE4480">
        <v>17</v>
      </c>
      <c r="AF4480">
        <v>4.8449999999999998</v>
      </c>
    </row>
    <row r="4481" spans="1:32" x14ac:dyDescent="0.25">
      <c r="A4481">
        <v>5690</v>
      </c>
      <c r="B4481">
        <v>6111</v>
      </c>
      <c r="C4481">
        <v>6111</v>
      </c>
      <c r="D4481">
        <v>27563</v>
      </c>
      <c r="E4481" t="str">
        <f t="shared" si="207"/>
        <v>27563-BRA-P</v>
      </c>
      <c r="F4481" t="s">
        <v>1849</v>
      </c>
      <c r="G4481" t="s">
        <v>76</v>
      </c>
      <c r="H4481" t="s">
        <v>12</v>
      </c>
      <c r="I4481">
        <v>-40.154499000000001</v>
      </c>
      <c r="J4481">
        <v>-4.3337000000000012</v>
      </c>
      <c r="K4481">
        <v>201</v>
      </c>
      <c r="L4481">
        <v>30</v>
      </c>
      <c r="M4481" t="str">
        <f t="shared" si="208"/>
        <v>Pequeña</v>
      </c>
      <c r="N4481" t="str">
        <f t="shared" si="209"/>
        <v>P</v>
      </c>
      <c r="O4481">
        <v>0.39815800000000001</v>
      </c>
      <c r="P4481" t="s">
        <v>7</v>
      </c>
      <c r="Q4481">
        <v>7.9500000000000003E-4</v>
      </c>
      <c r="R4481" t="s">
        <v>8</v>
      </c>
      <c r="S4481">
        <v>14.534454999999999</v>
      </c>
      <c r="T4481" t="s">
        <v>70</v>
      </c>
      <c r="U4481">
        <v>204.5925620573293</v>
      </c>
      <c r="V4481">
        <v>28.1</v>
      </c>
      <c r="W4481">
        <v>5.7610000000000001</v>
      </c>
      <c r="X4481">
        <v>80.37</v>
      </c>
      <c r="Y4481">
        <v>4.0994099999999998</v>
      </c>
      <c r="Z4481">
        <v>107.9</v>
      </c>
      <c r="AA4481" t="str">
        <f>IF(Z4481=-1,"Flat",
INDEX({"North","Northeast","East","Southeast","South","Southwest","West","Northwest","North"},
MATCH(Z4481,{0;22.5;67.5;112.5;157.5;202.5;247.5;292.5;337.5},1)))</f>
        <v>East</v>
      </c>
      <c r="AB4481">
        <v>0.79891299999999998</v>
      </c>
      <c r="AC4481" t="s">
        <v>10</v>
      </c>
      <c r="AD4481">
        <v>1.4</v>
      </c>
      <c r="AE4481">
        <v>8</v>
      </c>
      <c r="AF4481">
        <v>4.4539999999999997</v>
      </c>
    </row>
    <row r="4482" spans="1:32" x14ac:dyDescent="0.25">
      <c r="A4482">
        <v>5692</v>
      </c>
      <c r="B4482">
        <v>6113</v>
      </c>
      <c r="C4482">
        <v>6113</v>
      </c>
      <c r="D4482">
        <v>27565</v>
      </c>
      <c r="E4482" t="str">
        <f t="shared" si="207"/>
        <v>27565-BRA-P</v>
      </c>
      <c r="F4482" t="s">
        <v>1850</v>
      </c>
      <c r="G4482" t="s">
        <v>76</v>
      </c>
      <c r="H4482" t="s">
        <v>12</v>
      </c>
      <c r="I4482">
        <v>-53.616199000000002</v>
      </c>
      <c r="J4482">
        <v>-25.051200999999999</v>
      </c>
      <c r="K4482">
        <v>732</v>
      </c>
      <c r="L4482">
        <v>30</v>
      </c>
      <c r="M4482" t="str">
        <f t="shared" si="208"/>
        <v>Pequeña</v>
      </c>
      <c r="N4482" t="str">
        <f t="shared" si="209"/>
        <v>P</v>
      </c>
      <c r="O4482">
        <v>0.42152499999999998</v>
      </c>
      <c r="P4482" t="s">
        <v>7</v>
      </c>
      <c r="Q4482">
        <v>7.1510000000000002E-3</v>
      </c>
      <c r="R4482" t="s">
        <v>8</v>
      </c>
      <c r="S4482">
        <v>151.69924900000001</v>
      </c>
      <c r="T4482" t="s">
        <v>49</v>
      </c>
      <c r="U4482">
        <v>3.7193616144519999E-2</v>
      </c>
      <c r="V4482">
        <v>20</v>
      </c>
      <c r="W4482">
        <v>5.3970000000000002</v>
      </c>
      <c r="X4482">
        <v>74.22</v>
      </c>
      <c r="Y4482">
        <v>7.1102600000000002</v>
      </c>
      <c r="Z4482">
        <v>74.900000000000006</v>
      </c>
      <c r="AA4482" t="str">
        <f>IF(Z4482=-1,"Flat",
INDEX({"North","Northeast","East","Southeast","South","Southwest","West","Northwest","North"},
MATCH(Z4482,{0;22.5;67.5;112.5;157.5;202.5;247.5;292.5;337.5},1)))</f>
        <v>East</v>
      </c>
      <c r="AB4482">
        <v>0.66764100000000004</v>
      </c>
      <c r="AC4482" t="s">
        <v>10</v>
      </c>
      <c r="AD4482">
        <v>1</v>
      </c>
      <c r="AE4482">
        <v>25</v>
      </c>
      <c r="AF4482">
        <v>4.3330000000000002</v>
      </c>
    </row>
    <row r="4483" spans="1:32" x14ac:dyDescent="0.25">
      <c r="A4483">
        <v>5695</v>
      </c>
      <c r="B4483">
        <v>6116</v>
      </c>
      <c r="C4483">
        <v>6116</v>
      </c>
      <c r="D4483">
        <v>27568</v>
      </c>
      <c r="E4483" t="str">
        <f t="shared" si="207"/>
        <v>27568-BRA-M</v>
      </c>
      <c r="F4483" t="s">
        <v>1851</v>
      </c>
      <c r="G4483" t="s">
        <v>76</v>
      </c>
      <c r="H4483" t="s">
        <v>12</v>
      </c>
      <c r="I4483">
        <v>-51.652698999999998</v>
      </c>
      <c r="J4483">
        <v>-21.974701</v>
      </c>
      <c r="K4483">
        <v>443</v>
      </c>
      <c r="L4483">
        <v>75965.898440000019</v>
      </c>
      <c r="M4483" t="str">
        <f t="shared" si="208"/>
        <v>Mediana</v>
      </c>
      <c r="N4483" t="str">
        <f t="shared" si="209"/>
        <v>M</v>
      </c>
      <c r="O4483">
        <v>1.16951</v>
      </c>
      <c r="P4483" t="s">
        <v>7</v>
      </c>
      <c r="Q4483">
        <v>1.2713E-2</v>
      </c>
      <c r="R4483" t="s">
        <v>80</v>
      </c>
      <c r="S4483">
        <v>246.25050400000001</v>
      </c>
      <c r="T4483" t="s">
        <v>23</v>
      </c>
      <c r="U4483">
        <v>132.55276066546571</v>
      </c>
      <c r="V4483">
        <v>23.6</v>
      </c>
      <c r="W4483">
        <v>5.76</v>
      </c>
      <c r="X4483">
        <v>75</v>
      </c>
      <c r="Y4483">
        <v>6.6095699999999997</v>
      </c>
      <c r="Z4483">
        <v>135</v>
      </c>
      <c r="AA4483" t="str">
        <f>IF(Z4483=-1,"Flat",
INDEX({"North","Northeast","East","Southeast","South","Southwest","West","Northwest","North"},
MATCH(Z4483,{0;22.5;67.5;112.5;157.5;202.5;247.5;292.5;337.5},1)))</f>
        <v>Southeast</v>
      </c>
      <c r="AB4483">
        <v>0.59677100000000005</v>
      </c>
      <c r="AC4483" t="s">
        <v>20</v>
      </c>
      <c r="AD4483">
        <v>5</v>
      </c>
      <c r="AE4483">
        <v>24</v>
      </c>
      <c r="AF4483">
        <v>4.5549999999999997</v>
      </c>
    </row>
    <row r="4484" spans="1:32" x14ac:dyDescent="0.25">
      <c r="A4484">
        <v>5697</v>
      </c>
      <c r="B4484">
        <v>6118</v>
      </c>
      <c r="C4484">
        <v>6118</v>
      </c>
      <c r="D4484">
        <v>27570</v>
      </c>
      <c r="E4484" t="str">
        <f t="shared" si="207"/>
        <v>27570-BRA-P</v>
      </c>
      <c r="F4484" t="s">
        <v>1852</v>
      </c>
      <c r="G4484" t="s">
        <v>76</v>
      </c>
      <c r="H4484" t="s">
        <v>12</v>
      </c>
      <c r="I4484">
        <v>-50.0779</v>
      </c>
      <c r="J4484">
        <v>-23.2957</v>
      </c>
      <c r="K4484">
        <v>504</v>
      </c>
      <c r="L4484">
        <v>30</v>
      </c>
      <c r="M4484" t="str">
        <f t="shared" si="208"/>
        <v>Pequeña</v>
      </c>
      <c r="N4484" t="str">
        <f t="shared" si="209"/>
        <v>P</v>
      </c>
      <c r="O4484">
        <v>1.7777799999999999</v>
      </c>
      <c r="P4484" t="s">
        <v>7</v>
      </c>
      <c r="Q4484">
        <v>-5.9589999999999999E-3</v>
      </c>
      <c r="R4484" t="s">
        <v>8</v>
      </c>
      <c r="S4484">
        <v>185.52754200000001</v>
      </c>
      <c r="T4484" t="s">
        <v>13</v>
      </c>
      <c r="U4484">
        <v>870.91882286761313</v>
      </c>
      <c r="V4484">
        <v>22</v>
      </c>
      <c r="W4484">
        <v>5.5570000000000004</v>
      </c>
      <c r="X4484">
        <v>74.22</v>
      </c>
      <c r="Y4484">
        <v>5.1778899999999997</v>
      </c>
      <c r="Z4484">
        <v>74.900000000000006</v>
      </c>
      <c r="AA4484" t="str">
        <f>IF(Z4484=-1,"Flat",
INDEX({"North","Northeast","East","Southeast","South","Southwest","West","Northwest","North"},
MATCH(Z4484,{0;22.5;67.5;112.5;157.5;202.5;247.5;292.5;337.5},1)))</f>
        <v>East</v>
      </c>
      <c r="AB4484">
        <v>0.58938199999999996</v>
      </c>
      <c r="AC4484" t="s">
        <v>20</v>
      </c>
      <c r="AD4484">
        <v>5</v>
      </c>
      <c r="AE4484">
        <v>24</v>
      </c>
      <c r="AF4484">
        <v>4.4119999999999999</v>
      </c>
    </row>
    <row r="4485" spans="1:32" x14ac:dyDescent="0.25">
      <c r="A4485">
        <v>5698</v>
      </c>
      <c r="B4485">
        <v>6119</v>
      </c>
      <c r="C4485">
        <v>6119</v>
      </c>
      <c r="D4485">
        <v>27571</v>
      </c>
      <c r="E4485" t="str">
        <f t="shared" ref="E4485:E4548" si="210">TEXT(D4485,"00000") &amp; "-" &amp; UPPER(LEFT(G4486,3)) &amp; "-" &amp; N4485</f>
        <v>27571-BRA-P</v>
      </c>
      <c r="F4485" t="s">
        <v>1853</v>
      </c>
      <c r="G4485" t="s">
        <v>76</v>
      </c>
      <c r="H4485" t="s">
        <v>12</v>
      </c>
      <c r="I4485">
        <v>-50.567599999999999</v>
      </c>
      <c r="J4485">
        <v>-20.864000000000001</v>
      </c>
      <c r="K4485">
        <v>329</v>
      </c>
      <c r="L4485">
        <v>30</v>
      </c>
      <c r="M4485" t="str">
        <f t="shared" ref="M4485:M4548" si="211">IF(L4485&lt;20000,"Pequeña",IF(L4485&lt;200000,"Mediana","Grande"))</f>
        <v>Pequeña</v>
      </c>
      <c r="N4485" t="str">
        <f t="shared" ref="N4485:N4548" si="212">LEFT(M4485,1)</f>
        <v>P</v>
      </c>
      <c r="O4485">
        <v>1.3995299999999999</v>
      </c>
      <c r="P4485" t="s">
        <v>7</v>
      </c>
      <c r="Q4485">
        <v>9.1369999999999993E-3</v>
      </c>
      <c r="R4485" t="s">
        <v>8</v>
      </c>
      <c r="S4485">
        <v>168.23170500000001</v>
      </c>
      <c r="T4485" t="s">
        <v>13</v>
      </c>
      <c r="U4485">
        <v>10340.764115686579</v>
      </c>
      <c r="V4485">
        <v>24.9</v>
      </c>
      <c r="W4485">
        <v>5.8</v>
      </c>
      <c r="X4485">
        <v>80.22</v>
      </c>
      <c r="Y4485">
        <v>5.1760099999999998</v>
      </c>
      <c r="Z4485">
        <v>114</v>
      </c>
      <c r="AA4485" t="str">
        <f>IF(Z4485=-1,"Flat",
INDEX({"North","Northeast","East","Southeast","South","Southwest","West","Northwest","North"},
MATCH(Z4485,{0;22.5;67.5;112.5;157.5;202.5;247.5;292.5;337.5},1)))</f>
        <v>Southeast</v>
      </c>
      <c r="AB4485">
        <v>0.597221</v>
      </c>
      <c r="AC4485" t="s">
        <v>20</v>
      </c>
      <c r="AD4485">
        <v>3</v>
      </c>
      <c r="AE4485">
        <v>24</v>
      </c>
      <c r="AF4485">
        <v>4.569</v>
      </c>
    </row>
    <row r="4486" spans="1:32" x14ac:dyDescent="0.25">
      <c r="A4486">
        <v>5700</v>
      </c>
      <c r="B4486">
        <v>6121</v>
      </c>
      <c r="C4486">
        <v>6121</v>
      </c>
      <c r="D4486">
        <v>27573</v>
      </c>
      <c r="E4486" t="str">
        <f t="shared" si="210"/>
        <v>27573-BRA-P</v>
      </c>
      <c r="F4486" t="s">
        <v>1854</v>
      </c>
      <c r="G4486" t="s">
        <v>76</v>
      </c>
      <c r="H4486" t="s">
        <v>12</v>
      </c>
      <c r="I4486">
        <v>-48.261699999999998</v>
      </c>
      <c r="J4486">
        <v>-15.9465</v>
      </c>
      <c r="K4486">
        <v>917</v>
      </c>
      <c r="L4486">
        <v>30</v>
      </c>
      <c r="M4486" t="str">
        <f t="shared" si="211"/>
        <v>Pequeña</v>
      </c>
      <c r="N4486" t="str">
        <f t="shared" si="212"/>
        <v>P</v>
      </c>
      <c r="O4486">
        <v>1.9098900000000001</v>
      </c>
      <c r="P4486" t="s">
        <v>7</v>
      </c>
      <c r="Q4486">
        <v>8.3429999999999997E-3</v>
      </c>
      <c r="R4486" t="s">
        <v>8</v>
      </c>
      <c r="S4486">
        <v>141.67446899999999</v>
      </c>
      <c r="T4486" t="s">
        <v>49</v>
      </c>
      <c r="U4486">
        <v>12127.39415230021</v>
      </c>
      <c r="V4486">
        <v>23</v>
      </c>
      <c r="W4486">
        <v>5.8079999999999998</v>
      </c>
      <c r="X4486">
        <v>68.09</v>
      </c>
      <c r="Y4486">
        <v>3.88558</v>
      </c>
      <c r="Z4486">
        <v>79.3</v>
      </c>
      <c r="AA4486" t="str">
        <f>IF(Z4486=-1,"Flat",
INDEX({"North","Northeast","East","Southeast","South","Southwest","West","Northwest","North"},
MATCH(Z4486,{0;22.5;67.5;112.5;157.5;202.5;247.5;292.5;337.5},1)))</f>
        <v>East</v>
      </c>
      <c r="AB4486">
        <v>0.59436500000000003</v>
      </c>
      <c r="AC4486" t="s">
        <v>20</v>
      </c>
      <c r="AD4486">
        <v>1</v>
      </c>
      <c r="AE4486">
        <v>21</v>
      </c>
      <c r="AF4486">
        <v>4.569</v>
      </c>
    </row>
    <row r="4487" spans="1:32" x14ac:dyDescent="0.25">
      <c r="A4487">
        <v>5705</v>
      </c>
      <c r="B4487">
        <v>6126</v>
      </c>
      <c r="C4487">
        <v>6126</v>
      </c>
      <c r="D4487">
        <v>27578</v>
      </c>
      <c r="E4487" t="str">
        <f t="shared" si="210"/>
        <v>27578-BRA-P</v>
      </c>
      <c r="F4487" t="s">
        <v>1855</v>
      </c>
      <c r="G4487" t="s">
        <v>76</v>
      </c>
      <c r="H4487" t="s">
        <v>12</v>
      </c>
      <c r="I4487">
        <v>-48.131400999999997</v>
      </c>
      <c r="J4487">
        <v>-1.1521999999999999</v>
      </c>
      <c r="K4487">
        <v>20</v>
      </c>
      <c r="L4487">
        <v>30</v>
      </c>
      <c r="M4487" t="str">
        <f t="shared" si="211"/>
        <v>Pequeña</v>
      </c>
      <c r="N4487" t="str">
        <f t="shared" si="212"/>
        <v>P</v>
      </c>
      <c r="O4487">
        <v>0.70912500000000001</v>
      </c>
      <c r="P4487" t="s">
        <v>7</v>
      </c>
      <c r="Q4487">
        <v>7.9500000000000003E-4</v>
      </c>
      <c r="R4487" t="s">
        <v>8</v>
      </c>
      <c r="S4487">
        <v>130.10090600000001</v>
      </c>
      <c r="T4487" t="s">
        <v>49</v>
      </c>
      <c r="U4487">
        <v>201.77010673932361</v>
      </c>
      <c r="V4487">
        <v>26.9</v>
      </c>
      <c r="W4487">
        <v>5.2149999999999999</v>
      </c>
      <c r="X4487">
        <v>81.8</v>
      </c>
      <c r="Y4487">
        <v>4.2746599999999999</v>
      </c>
      <c r="Z4487">
        <v>63.8</v>
      </c>
      <c r="AA4487" t="str">
        <f>IF(Z4487=-1,"Flat",
INDEX({"North","Northeast","East","Southeast","South","Southwest","West","Northwest","North"},
MATCH(Z4487,{0;22.5;67.5;112.5;157.5;202.5;247.5;292.5;337.5},1)))</f>
        <v>Northeast</v>
      </c>
      <c r="AB4487">
        <v>0.59702500000000003</v>
      </c>
      <c r="AC4487" t="s">
        <v>20</v>
      </c>
      <c r="AD4487">
        <v>1</v>
      </c>
      <c r="AE4487">
        <v>5</v>
      </c>
      <c r="AF4487">
        <v>4.09</v>
      </c>
    </row>
    <row r="4488" spans="1:32" x14ac:dyDescent="0.25">
      <c r="A4488">
        <v>5710</v>
      </c>
      <c r="B4488">
        <v>6131</v>
      </c>
      <c r="C4488">
        <v>6131</v>
      </c>
      <c r="D4488">
        <v>27583</v>
      </c>
      <c r="E4488" t="str">
        <f t="shared" si="210"/>
        <v>27583-BRA-P</v>
      </c>
      <c r="F4488" t="s">
        <v>1856</v>
      </c>
      <c r="G4488" t="s">
        <v>76</v>
      </c>
      <c r="H4488" t="s">
        <v>12</v>
      </c>
      <c r="I4488">
        <v>-42.840800999999999</v>
      </c>
      <c r="J4488">
        <v>-22.019698999999999</v>
      </c>
      <c r="K4488">
        <v>744</v>
      </c>
      <c r="L4488">
        <v>30</v>
      </c>
      <c r="M4488" t="str">
        <f t="shared" si="211"/>
        <v>Pequeña</v>
      </c>
      <c r="N4488" t="str">
        <f t="shared" si="212"/>
        <v>P</v>
      </c>
      <c r="O4488">
        <v>4.2820799999999997</v>
      </c>
      <c r="P4488" t="s">
        <v>32</v>
      </c>
      <c r="Q4488">
        <v>0.13944000000000001</v>
      </c>
      <c r="R4488" t="s">
        <v>80</v>
      </c>
      <c r="S4488">
        <v>63.093905999999997</v>
      </c>
      <c r="T4488" t="s">
        <v>9</v>
      </c>
      <c r="U4488">
        <v>3965.941612546053</v>
      </c>
      <c r="V4488">
        <v>21.1</v>
      </c>
      <c r="W4488">
        <v>5.1059999999999999</v>
      </c>
      <c r="X4488">
        <v>80.56</v>
      </c>
      <c r="Y4488">
        <v>4.1743600000000001</v>
      </c>
      <c r="Z4488">
        <v>104.7</v>
      </c>
      <c r="AA4488" t="str">
        <f>IF(Z4488=-1,"Flat",
INDEX({"North","Northeast","East","Southeast","South","Southwest","West","Northwest","North"},
MATCH(Z4488,{0;22.5;67.5;112.5;157.5;202.5;247.5;292.5;337.5},1)))</f>
        <v>East</v>
      </c>
      <c r="AB4488">
        <v>0.73443999999999998</v>
      </c>
      <c r="AC4488" t="s">
        <v>10</v>
      </c>
      <c r="AD4488">
        <v>1</v>
      </c>
      <c r="AE4488">
        <v>23</v>
      </c>
      <c r="AF4488">
        <v>4.0119999999999996</v>
      </c>
    </row>
    <row r="4489" spans="1:32" x14ac:dyDescent="0.25">
      <c r="A4489">
        <v>5712</v>
      </c>
      <c r="B4489">
        <v>6133</v>
      </c>
      <c r="C4489">
        <v>6133</v>
      </c>
      <c r="D4489">
        <v>27585</v>
      </c>
      <c r="E4489" t="str">
        <f t="shared" si="210"/>
        <v>27585-BRA-M</v>
      </c>
      <c r="F4489" t="s">
        <v>1857</v>
      </c>
      <c r="G4489" t="s">
        <v>76</v>
      </c>
      <c r="H4489" t="s">
        <v>12</v>
      </c>
      <c r="I4489">
        <v>-51.875999</v>
      </c>
      <c r="J4489">
        <v>-23.444099000000001</v>
      </c>
      <c r="K4489">
        <v>578</v>
      </c>
      <c r="L4489">
        <v>92360.101559999981</v>
      </c>
      <c r="M4489" t="str">
        <f t="shared" si="211"/>
        <v>Mediana</v>
      </c>
      <c r="N4489" t="str">
        <f t="shared" si="212"/>
        <v>M</v>
      </c>
      <c r="O4489">
        <v>1.6755899999999999</v>
      </c>
      <c r="P4489" t="s">
        <v>7</v>
      </c>
      <c r="Q4489">
        <v>-4.3699999999999998E-3</v>
      </c>
      <c r="R4489" t="s">
        <v>8</v>
      </c>
      <c r="S4489">
        <v>234.008499</v>
      </c>
      <c r="T4489" t="s">
        <v>23</v>
      </c>
      <c r="U4489">
        <v>521.11208150657933</v>
      </c>
      <c r="V4489">
        <v>21.9</v>
      </c>
      <c r="W4489">
        <v>5.5110000000000001</v>
      </c>
      <c r="X4489">
        <v>70</v>
      </c>
      <c r="Y4489">
        <v>6.5199600000000002</v>
      </c>
      <c r="Z4489">
        <v>180</v>
      </c>
      <c r="AA4489" t="str">
        <f>IF(Z4489=-1,"Flat",
INDEX({"North","Northeast","East","Southeast","South","Southwest","West","Northwest","North"},
MATCH(Z4489,{0;22.5;67.5;112.5;157.5;202.5;247.5;292.5;337.5},1)))</f>
        <v>South</v>
      </c>
      <c r="AB4489">
        <v>0.67120899999999994</v>
      </c>
      <c r="AC4489" t="s">
        <v>10</v>
      </c>
      <c r="AD4489">
        <v>5</v>
      </c>
      <c r="AE4489">
        <v>24</v>
      </c>
      <c r="AF4489">
        <v>4.3860000000000001</v>
      </c>
    </row>
    <row r="4490" spans="1:32" x14ac:dyDescent="0.25">
      <c r="A4490">
        <v>5713</v>
      </c>
      <c r="B4490">
        <v>6134</v>
      </c>
      <c r="C4490">
        <v>6134</v>
      </c>
      <c r="D4490">
        <v>27586</v>
      </c>
      <c r="E4490" t="str">
        <f t="shared" si="210"/>
        <v>27586-BRA-P</v>
      </c>
      <c r="F4490" t="s">
        <v>1858</v>
      </c>
      <c r="G4490" t="s">
        <v>76</v>
      </c>
      <c r="H4490" t="s">
        <v>12</v>
      </c>
      <c r="I4490">
        <v>-51.610000999999997</v>
      </c>
      <c r="J4490">
        <v>-17.489999999999998</v>
      </c>
      <c r="K4490">
        <v>953</v>
      </c>
      <c r="L4490">
        <v>30</v>
      </c>
      <c r="M4490" t="str">
        <f t="shared" si="211"/>
        <v>Pequeña</v>
      </c>
      <c r="N4490" t="str">
        <f t="shared" si="212"/>
        <v>P</v>
      </c>
      <c r="O4490">
        <v>1.2110799999999999</v>
      </c>
      <c r="P4490" t="s">
        <v>7</v>
      </c>
      <c r="Q4490">
        <v>-4.3699999999999998E-3</v>
      </c>
      <c r="R4490" t="s">
        <v>8</v>
      </c>
      <c r="S4490">
        <v>225</v>
      </c>
      <c r="T4490" t="s">
        <v>23</v>
      </c>
      <c r="U4490">
        <v>18276.17850069674</v>
      </c>
      <c r="V4490">
        <v>22.200001</v>
      </c>
      <c r="W4490">
        <v>5.7370000000000001</v>
      </c>
      <c r="X4490">
        <v>68.09</v>
      </c>
      <c r="Y4490">
        <v>5.4946200000000003</v>
      </c>
      <c r="Z4490">
        <v>79.3</v>
      </c>
      <c r="AA4490" t="str">
        <f>IF(Z4490=-1,"Flat",
INDEX({"North","Northeast","East","Southeast","South","Southwest","West","Northwest","North"},
MATCH(Z4490,{0;22.5;67.5;112.5;157.5;202.5;247.5;292.5;337.5},1)))</f>
        <v>East</v>
      </c>
      <c r="AB4490">
        <v>0.59127600000000002</v>
      </c>
      <c r="AC4490" t="s">
        <v>20</v>
      </c>
      <c r="AD4490">
        <v>1</v>
      </c>
      <c r="AE4490">
        <v>23</v>
      </c>
      <c r="AF4490">
        <v>4.5439999999999996</v>
      </c>
    </row>
    <row r="4491" spans="1:32" x14ac:dyDescent="0.25">
      <c r="A4491">
        <v>5714</v>
      </c>
      <c r="B4491">
        <v>6135</v>
      </c>
      <c r="C4491">
        <v>6135</v>
      </c>
      <c r="D4491">
        <v>27587</v>
      </c>
      <c r="E4491" t="str">
        <f t="shared" si="210"/>
        <v>27587-BRA-P</v>
      </c>
      <c r="F4491" t="s">
        <v>1859</v>
      </c>
      <c r="G4491" t="s">
        <v>76</v>
      </c>
      <c r="H4491" t="s">
        <v>12</v>
      </c>
      <c r="I4491">
        <v>-43.759998000000003</v>
      </c>
      <c r="J4491">
        <v>-22.42</v>
      </c>
      <c r="K4491">
        <v>369</v>
      </c>
      <c r="L4491">
        <v>13565.599609999999</v>
      </c>
      <c r="M4491" t="str">
        <f t="shared" si="211"/>
        <v>Pequeña</v>
      </c>
      <c r="N4491" t="str">
        <f t="shared" si="212"/>
        <v>P</v>
      </c>
      <c r="O4491">
        <v>0.94551099999999999</v>
      </c>
      <c r="P4491" t="s">
        <v>7</v>
      </c>
      <c r="Q4491">
        <v>-3.5750000000000001E-3</v>
      </c>
      <c r="R4491" t="s">
        <v>8</v>
      </c>
      <c r="S4491">
        <v>151.11341899999999</v>
      </c>
      <c r="T4491" t="s">
        <v>49</v>
      </c>
      <c r="U4491">
        <v>498.50643506826361</v>
      </c>
      <c r="V4491">
        <v>22.299999</v>
      </c>
      <c r="W4491">
        <v>4.9779999999999998</v>
      </c>
      <c r="X4491">
        <v>80</v>
      </c>
      <c r="Y4491">
        <v>5.7008299999999998</v>
      </c>
      <c r="Z4491">
        <v>145</v>
      </c>
      <c r="AA4491" t="str">
        <f>IF(Z4491=-1,"Flat",
INDEX({"North","Northeast","East","Southeast","South","Southwest","West","Northwest","North"},
MATCH(Z4491,{0;22.5;67.5;112.5;157.5;202.5;247.5;292.5;337.5},1)))</f>
        <v>Southeast</v>
      </c>
      <c r="AB4491">
        <v>0.59658299999999997</v>
      </c>
      <c r="AC4491" t="s">
        <v>20</v>
      </c>
      <c r="AD4491">
        <v>1</v>
      </c>
      <c r="AE4491">
        <v>23</v>
      </c>
      <c r="AF4491">
        <v>3.972</v>
      </c>
    </row>
    <row r="4492" spans="1:32" x14ac:dyDescent="0.25">
      <c r="A4492">
        <v>5715</v>
      </c>
      <c r="B4492">
        <v>6136</v>
      </c>
      <c r="C4492">
        <v>6136</v>
      </c>
      <c r="D4492">
        <v>27588</v>
      </c>
      <c r="E4492" t="str">
        <f t="shared" si="210"/>
        <v>27588-BRA-P</v>
      </c>
      <c r="F4492" t="s">
        <v>1860</v>
      </c>
      <c r="G4492" t="s">
        <v>76</v>
      </c>
      <c r="H4492" t="s">
        <v>12</v>
      </c>
      <c r="I4492">
        <v>-43.893501000000001</v>
      </c>
      <c r="J4492">
        <v>-22.424299000000001</v>
      </c>
      <c r="K4492">
        <v>447</v>
      </c>
      <c r="L4492">
        <v>30</v>
      </c>
      <c r="M4492" t="str">
        <f t="shared" si="211"/>
        <v>Pequeña</v>
      </c>
      <c r="N4492" t="str">
        <f t="shared" si="212"/>
        <v>P</v>
      </c>
      <c r="O4492">
        <v>1.3001199999999999</v>
      </c>
      <c r="P4492" t="s">
        <v>7</v>
      </c>
      <c r="Q4492">
        <v>-5.6808999999999998E-2</v>
      </c>
      <c r="R4492" t="s">
        <v>15</v>
      </c>
      <c r="S4492">
        <v>162.758545</v>
      </c>
      <c r="T4492" t="s">
        <v>13</v>
      </c>
      <c r="U4492">
        <v>2764.312098567264</v>
      </c>
      <c r="V4492">
        <v>21.6</v>
      </c>
      <c r="W4492">
        <v>4.9909999999999997</v>
      </c>
      <c r="X4492">
        <v>80.56</v>
      </c>
      <c r="Y4492">
        <v>4.7499599999999997</v>
      </c>
      <c r="Z4492">
        <v>104.7</v>
      </c>
      <c r="AA4492" t="str">
        <f>IF(Z4492=-1,"Flat",
INDEX({"North","Northeast","East","Southeast","South","Southwest","West","Northwest","North"},
MATCH(Z4492,{0;22.5;67.5;112.5;157.5;202.5;247.5;292.5;337.5},1)))</f>
        <v>East</v>
      </c>
      <c r="AB4492">
        <v>0.59705900000000001</v>
      </c>
      <c r="AC4492" t="s">
        <v>20</v>
      </c>
      <c r="AD4492">
        <v>1</v>
      </c>
      <c r="AE4492">
        <v>23</v>
      </c>
      <c r="AF4492">
        <v>3.9510000000000001</v>
      </c>
    </row>
    <row r="4493" spans="1:32" x14ac:dyDescent="0.25">
      <c r="A4493">
        <v>5716</v>
      </c>
      <c r="B4493">
        <v>6137</v>
      </c>
      <c r="C4493">
        <v>6137</v>
      </c>
      <c r="D4493">
        <v>27589</v>
      </c>
      <c r="E4493" t="str">
        <f t="shared" si="210"/>
        <v>27589-BRA-P</v>
      </c>
      <c r="F4493" t="s">
        <v>1861</v>
      </c>
      <c r="G4493" t="s">
        <v>76</v>
      </c>
      <c r="H4493" t="s">
        <v>12</v>
      </c>
      <c r="I4493">
        <v>-52.259998000000003</v>
      </c>
      <c r="J4493">
        <v>-27.219999000000001</v>
      </c>
      <c r="K4493">
        <v>372</v>
      </c>
      <c r="L4493">
        <v>30</v>
      </c>
      <c r="M4493" t="str">
        <f t="shared" si="211"/>
        <v>Pequeña</v>
      </c>
      <c r="N4493" t="str">
        <f t="shared" si="212"/>
        <v>P</v>
      </c>
      <c r="O4493">
        <v>1.30263</v>
      </c>
      <c r="P4493" t="s">
        <v>7</v>
      </c>
      <c r="Q4493">
        <v>-3.7740000000000003E-2</v>
      </c>
      <c r="R4493" t="s">
        <v>15</v>
      </c>
      <c r="S4493">
        <v>94.398705000000007</v>
      </c>
      <c r="T4493" t="s">
        <v>19</v>
      </c>
      <c r="U4493">
        <v>1093.926543778455</v>
      </c>
      <c r="V4493">
        <v>19.799999</v>
      </c>
      <c r="W4493">
        <v>5.2149999999999999</v>
      </c>
      <c r="X4493">
        <v>84.02</v>
      </c>
      <c r="Y4493">
        <v>2.90747</v>
      </c>
      <c r="Z4493">
        <v>28.3</v>
      </c>
      <c r="AA4493" t="str">
        <f>IF(Z4493=-1,"Flat",
INDEX({"North","Northeast","East","Southeast","South","Southwest","West","Northwest","North"},
MATCH(Z4493,{0;22.5;67.5;112.5;157.5;202.5;247.5;292.5;337.5},1)))</f>
        <v>Northeast</v>
      </c>
      <c r="AB4493">
        <v>0.79139899999999996</v>
      </c>
      <c r="AC4493" t="s">
        <v>10</v>
      </c>
      <c r="AD4493">
        <v>1</v>
      </c>
      <c r="AE4493">
        <v>25</v>
      </c>
      <c r="AF4493">
        <v>4.1529999999999996</v>
      </c>
    </row>
    <row r="4494" spans="1:32" x14ac:dyDescent="0.25">
      <c r="A4494">
        <v>5717</v>
      </c>
      <c r="B4494">
        <v>6138</v>
      </c>
      <c r="C4494">
        <v>6138</v>
      </c>
      <c r="D4494">
        <v>27590</v>
      </c>
      <c r="E4494" t="str">
        <f t="shared" si="210"/>
        <v>27590-BRA-P</v>
      </c>
      <c r="F4494" t="s">
        <v>1862</v>
      </c>
      <c r="G4494" t="s">
        <v>76</v>
      </c>
      <c r="H4494" t="s">
        <v>12</v>
      </c>
      <c r="I4494">
        <v>-48.411098000000003</v>
      </c>
      <c r="J4494">
        <v>-10.702</v>
      </c>
      <c r="K4494">
        <v>229</v>
      </c>
      <c r="L4494">
        <v>30</v>
      </c>
      <c r="M4494" t="str">
        <f t="shared" si="211"/>
        <v>Pequeña</v>
      </c>
      <c r="N4494" t="str">
        <f t="shared" si="212"/>
        <v>P</v>
      </c>
      <c r="O4494">
        <v>0.69607699999999995</v>
      </c>
      <c r="P4494" t="s">
        <v>7</v>
      </c>
      <c r="Q4494">
        <v>1.9859999999999999E-3</v>
      </c>
      <c r="R4494" t="s">
        <v>8</v>
      </c>
      <c r="S4494">
        <v>331.85839800000002</v>
      </c>
      <c r="T4494" t="s">
        <v>30</v>
      </c>
      <c r="U4494">
        <v>1318.1942534604859</v>
      </c>
      <c r="V4494">
        <v>27.5</v>
      </c>
      <c r="W4494">
        <v>5.875</v>
      </c>
      <c r="X4494">
        <v>69.459999999999994</v>
      </c>
      <c r="Y4494">
        <v>3.1360399999999999</v>
      </c>
      <c r="Z4494">
        <v>135</v>
      </c>
      <c r="AA4494" t="str">
        <f>IF(Z4494=-1,"Flat",
INDEX({"North","Northeast","East","Southeast","South","Southwest","West","Northwest","North"},
MATCH(Z4494,{0;22.5;67.5;112.5;157.5;202.5;247.5;292.5;337.5},1)))</f>
        <v>Southeast</v>
      </c>
      <c r="AB4494">
        <v>0.74653599999999998</v>
      </c>
      <c r="AC4494" t="s">
        <v>10</v>
      </c>
      <c r="AD4494">
        <v>1.4</v>
      </c>
      <c r="AE4494">
        <v>16</v>
      </c>
      <c r="AF4494">
        <v>4.5540000000000003</v>
      </c>
    </row>
    <row r="4495" spans="1:32" x14ac:dyDescent="0.25">
      <c r="A4495">
        <v>5718</v>
      </c>
      <c r="B4495">
        <v>6139</v>
      </c>
      <c r="C4495">
        <v>6139</v>
      </c>
      <c r="D4495">
        <v>27591</v>
      </c>
      <c r="E4495" t="str">
        <f t="shared" si="210"/>
        <v>27591-BRA-G</v>
      </c>
      <c r="F4495" t="s">
        <v>1863</v>
      </c>
      <c r="G4495" t="s">
        <v>76</v>
      </c>
      <c r="H4495" t="s">
        <v>12</v>
      </c>
      <c r="I4495">
        <v>-43.73</v>
      </c>
      <c r="J4495">
        <v>-22.780000999999999</v>
      </c>
      <c r="K4495">
        <v>24</v>
      </c>
      <c r="L4495">
        <v>328838</v>
      </c>
      <c r="M4495" t="str">
        <f t="shared" si="211"/>
        <v>Grande</v>
      </c>
      <c r="N4495" t="str">
        <f t="shared" si="212"/>
        <v>G</v>
      </c>
      <c r="O4495">
        <v>0.32551400000000003</v>
      </c>
      <c r="P4495" t="s">
        <v>7</v>
      </c>
      <c r="Q4495">
        <v>-3.97E-4</v>
      </c>
      <c r="R4495" t="s">
        <v>8</v>
      </c>
      <c r="S4495">
        <v>142.12501499999999</v>
      </c>
      <c r="T4495" t="s">
        <v>49</v>
      </c>
      <c r="U4495">
        <v>4672.3457462932101</v>
      </c>
      <c r="V4495">
        <v>23.6</v>
      </c>
      <c r="W4495">
        <v>5.0730000000000004</v>
      </c>
      <c r="X4495">
        <v>85</v>
      </c>
      <c r="Y4495">
        <v>5.35703</v>
      </c>
      <c r="Z4495">
        <v>150</v>
      </c>
      <c r="AA4495" t="str">
        <f>IF(Z4495=-1,"Flat",
INDEX({"North","Northeast","East","Southeast","South","Southwest","West","Northwest","North"},
MATCH(Z4495,{0;22.5;67.5;112.5;157.5;202.5;247.5;292.5;337.5},1)))</f>
        <v>Southeast</v>
      </c>
      <c r="AB4495">
        <v>0.59846600000000005</v>
      </c>
      <c r="AC4495" t="s">
        <v>20</v>
      </c>
      <c r="AD4495">
        <v>2.5</v>
      </c>
      <c r="AE4495">
        <v>23</v>
      </c>
      <c r="AF4495">
        <v>4.024</v>
      </c>
    </row>
    <row r="4496" spans="1:32" x14ac:dyDescent="0.25">
      <c r="A4496">
        <v>5719</v>
      </c>
      <c r="B4496">
        <v>6140</v>
      </c>
      <c r="C4496">
        <v>6140</v>
      </c>
      <c r="D4496">
        <v>27592</v>
      </c>
      <c r="E4496" t="str">
        <f t="shared" si="210"/>
        <v>27592-BRA-G</v>
      </c>
      <c r="F4496" t="s">
        <v>1863</v>
      </c>
      <c r="G4496" t="s">
        <v>76</v>
      </c>
      <c r="H4496" t="s">
        <v>12</v>
      </c>
      <c r="I4496">
        <v>-43.73</v>
      </c>
      <c r="J4496">
        <v>-22.77</v>
      </c>
      <c r="K4496">
        <v>24</v>
      </c>
      <c r="L4496">
        <v>328838</v>
      </c>
      <c r="M4496" t="str">
        <f t="shared" si="211"/>
        <v>Grande</v>
      </c>
      <c r="N4496" t="str">
        <f t="shared" si="212"/>
        <v>G</v>
      </c>
      <c r="O4496">
        <v>1.0040199999999999</v>
      </c>
      <c r="P4496" t="s">
        <v>7</v>
      </c>
      <c r="Q4496">
        <v>-5.5620000000000001E-3</v>
      </c>
      <c r="R4496" t="s">
        <v>8</v>
      </c>
      <c r="S4496">
        <v>165.17352299999999</v>
      </c>
      <c r="T4496" t="s">
        <v>13</v>
      </c>
      <c r="U4496">
        <v>3971.8741069183279</v>
      </c>
      <c r="V4496">
        <v>23.6</v>
      </c>
      <c r="W4496">
        <v>5.0679999999999996</v>
      </c>
      <c r="X4496">
        <v>85</v>
      </c>
      <c r="Y4496">
        <v>5.2983900000000004</v>
      </c>
      <c r="Z4496">
        <v>150</v>
      </c>
      <c r="AA4496" t="str">
        <f>IF(Z4496=-1,"Flat",
INDEX({"North","Northeast","East","Southeast","South","Southwest","West","Northwest","North"},
MATCH(Z4496,{0;22.5;67.5;112.5;157.5;202.5;247.5;292.5;337.5},1)))</f>
        <v>Southeast</v>
      </c>
      <c r="AB4496">
        <v>0.59857899999999997</v>
      </c>
      <c r="AC4496" t="s">
        <v>20</v>
      </c>
      <c r="AD4496">
        <v>2.5</v>
      </c>
      <c r="AE4496">
        <v>23</v>
      </c>
      <c r="AF4496">
        <v>4.0199999999999996</v>
      </c>
    </row>
    <row r="4497" spans="1:32" x14ac:dyDescent="0.25">
      <c r="A4497">
        <v>5721</v>
      </c>
      <c r="B4497">
        <v>6142</v>
      </c>
      <c r="C4497">
        <v>6142</v>
      </c>
      <c r="D4497">
        <v>27594</v>
      </c>
      <c r="E4497" t="str">
        <f t="shared" si="210"/>
        <v>27594-BRA-P</v>
      </c>
      <c r="F4497" t="s">
        <v>1864</v>
      </c>
      <c r="G4497" t="s">
        <v>76</v>
      </c>
      <c r="H4497" t="s">
        <v>12</v>
      </c>
      <c r="I4497">
        <v>-37.041401</v>
      </c>
      <c r="J4497">
        <v>-5.1680999999999999</v>
      </c>
      <c r="K4497">
        <v>219</v>
      </c>
      <c r="L4497">
        <v>30</v>
      </c>
      <c r="M4497" t="str">
        <f t="shared" si="211"/>
        <v>Pequeña</v>
      </c>
      <c r="N4497" t="str">
        <f t="shared" si="212"/>
        <v>P</v>
      </c>
      <c r="O4497">
        <v>0.61495699999999998</v>
      </c>
      <c r="P4497" t="s">
        <v>7</v>
      </c>
      <c r="Q4497">
        <v>-3.97E-4</v>
      </c>
      <c r="R4497" t="s">
        <v>8</v>
      </c>
      <c r="S4497">
        <v>158.19859299999999</v>
      </c>
      <c r="T4497" t="s">
        <v>13</v>
      </c>
      <c r="U4497">
        <v>239.70321425998321</v>
      </c>
      <c r="V4497">
        <v>26.5</v>
      </c>
      <c r="W4497">
        <v>5.9850000000000003</v>
      </c>
      <c r="X4497">
        <v>63.81</v>
      </c>
      <c r="Y4497">
        <v>7.72675</v>
      </c>
      <c r="Z4497">
        <v>106.5</v>
      </c>
      <c r="AA4497" t="str">
        <f>IF(Z4497=-1,"Flat",
INDEX({"North","Northeast","East","Southeast","South","Southwest","West","Northwest","North"},
MATCH(Z4497,{0;22.5;67.5;112.5;157.5;202.5;247.5;292.5;337.5},1)))</f>
        <v>East</v>
      </c>
      <c r="AB4497">
        <v>0.59675999999999996</v>
      </c>
      <c r="AC4497" t="s">
        <v>20</v>
      </c>
      <c r="AD4497">
        <v>1</v>
      </c>
      <c r="AE4497">
        <v>7</v>
      </c>
      <c r="AF4497">
        <v>4.6740000000000004</v>
      </c>
    </row>
    <row r="4498" spans="1:32" x14ac:dyDescent="0.25">
      <c r="A4498">
        <v>5728</v>
      </c>
      <c r="B4498">
        <v>6149</v>
      </c>
      <c r="C4498">
        <v>6149</v>
      </c>
      <c r="D4498">
        <v>27601</v>
      </c>
      <c r="E4498" t="str">
        <f t="shared" si="210"/>
        <v>27601-BRA-P</v>
      </c>
      <c r="F4498" t="s">
        <v>1865</v>
      </c>
      <c r="G4498" t="s">
        <v>76</v>
      </c>
      <c r="H4498" t="s">
        <v>12</v>
      </c>
      <c r="I4498">
        <v>-55.042800999999997</v>
      </c>
      <c r="J4498">
        <v>-23.9788</v>
      </c>
      <c r="K4498">
        <v>398</v>
      </c>
      <c r="L4498">
        <v>30</v>
      </c>
      <c r="M4498" t="str">
        <f t="shared" si="211"/>
        <v>Pequeña</v>
      </c>
      <c r="N4498" t="str">
        <f t="shared" si="212"/>
        <v>P</v>
      </c>
      <c r="O4498">
        <v>1.44492</v>
      </c>
      <c r="P4498" t="s">
        <v>7</v>
      </c>
      <c r="Q4498">
        <v>-1.1918E-2</v>
      </c>
      <c r="R4498" t="s">
        <v>15</v>
      </c>
      <c r="S4498">
        <v>302.90524299999998</v>
      </c>
      <c r="T4498" t="s">
        <v>30</v>
      </c>
      <c r="U4498">
        <v>852.55970808476036</v>
      </c>
      <c r="V4498">
        <v>21.9</v>
      </c>
      <c r="W4498">
        <v>5.47</v>
      </c>
      <c r="X4498">
        <v>69.989999999999995</v>
      </c>
      <c r="Y4498">
        <v>6.5755299999999997</v>
      </c>
      <c r="Z4498">
        <v>39.5</v>
      </c>
      <c r="AA4498" t="str">
        <f>IF(Z4498=-1,"Flat",
INDEX({"North","Northeast","East","Southeast","South","Southwest","West","Northwest","North"},
MATCH(Z4498,{0;22.5;67.5;112.5;157.5;202.5;247.5;292.5;337.5},1)))</f>
        <v>Northeast</v>
      </c>
      <c r="AB4498">
        <v>0.74446599999999996</v>
      </c>
      <c r="AC4498" t="s">
        <v>10</v>
      </c>
      <c r="AD4498">
        <v>1</v>
      </c>
      <c r="AE4498">
        <v>24</v>
      </c>
      <c r="AF4498">
        <v>4.3529999999999998</v>
      </c>
    </row>
    <row r="4499" spans="1:32" x14ac:dyDescent="0.25">
      <c r="A4499">
        <v>5731</v>
      </c>
      <c r="B4499">
        <v>6152</v>
      </c>
      <c r="C4499">
        <v>6152</v>
      </c>
      <c r="D4499">
        <v>27604</v>
      </c>
      <c r="E4499" t="str">
        <f t="shared" si="210"/>
        <v>27604-BRA-P</v>
      </c>
      <c r="F4499" t="s">
        <v>1866</v>
      </c>
      <c r="G4499" t="s">
        <v>76</v>
      </c>
      <c r="H4499" t="s">
        <v>12</v>
      </c>
      <c r="I4499">
        <v>-53.827598999999999</v>
      </c>
      <c r="J4499">
        <v>-22.302299000000001</v>
      </c>
      <c r="K4499">
        <v>383</v>
      </c>
      <c r="L4499">
        <v>30</v>
      </c>
      <c r="M4499" t="str">
        <f t="shared" si="211"/>
        <v>Pequeña</v>
      </c>
      <c r="N4499" t="str">
        <f t="shared" si="212"/>
        <v>P</v>
      </c>
      <c r="O4499">
        <v>0.102938</v>
      </c>
      <c r="P4499" t="s">
        <v>7</v>
      </c>
      <c r="Q4499">
        <v>9.1369999999999993E-3</v>
      </c>
      <c r="R4499" t="s">
        <v>8</v>
      </c>
      <c r="S4499">
        <v>236.30993699999999</v>
      </c>
      <c r="T4499" t="s">
        <v>23</v>
      </c>
      <c r="U4499">
        <v>454.05457290392712</v>
      </c>
      <c r="V4499">
        <v>23.5</v>
      </c>
      <c r="W4499">
        <v>5.6360000000000001</v>
      </c>
      <c r="X4499">
        <v>69.989999999999995</v>
      </c>
      <c r="Y4499">
        <v>6.1202199999999998</v>
      </c>
      <c r="Z4499">
        <v>39.5</v>
      </c>
      <c r="AA4499" t="str">
        <f>IF(Z4499=-1,"Flat",
INDEX({"North","Northeast","East","Southeast","South","Southwest","West","Northwest","North"},
MATCH(Z4499,{0;22.5;67.5;112.5;157.5;202.5;247.5;292.5;337.5},1)))</f>
        <v>Northeast</v>
      </c>
      <c r="AB4499">
        <v>0.74917100000000003</v>
      </c>
      <c r="AC4499" t="s">
        <v>10</v>
      </c>
      <c r="AD4499">
        <v>1</v>
      </c>
      <c r="AE4499">
        <v>23</v>
      </c>
      <c r="AF4499">
        <v>4.4580000000000002</v>
      </c>
    </row>
    <row r="4500" spans="1:32" x14ac:dyDescent="0.25">
      <c r="A4500">
        <v>5732</v>
      </c>
      <c r="B4500">
        <v>6153</v>
      </c>
      <c r="C4500">
        <v>6153</v>
      </c>
      <c r="D4500">
        <v>27605</v>
      </c>
      <c r="E4500" t="str">
        <f t="shared" si="210"/>
        <v>27605-BRA-P</v>
      </c>
      <c r="F4500" t="s">
        <v>1867</v>
      </c>
      <c r="G4500" t="s">
        <v>76</v>
      </c>
      <c r="H4500" t="s">
        <v>12</v>
      </c>
      <c r="I4500">
        <v>-54.964001000000003</v>
      </c>
      <c r="J4500">
        <v>-20.9361</v>
      </c>
      <c r="K4500">
        <v>487</v>
      </c>
      <c r="L4500">
        <v>30</v>
      </c>
      <c r="M4500" t="str">
        <f t="shared" si="211"/>
        <v>Pequeña</v>
      </c>
      <c r="N4500" t="str">
        <f t="shared" si="212"/>
        <v>P</v>
      </c>
      <c r="O4500">
        <v>0.45140200000000003</v>
      </c>
      <c r="P4500" t="s">
        <v>7</v>
      </c>
      <c r="Q4500">
        <v>3.97E-4</v>
      </c>
      <c r="R4500" t="s">
        <v>8</v>
      </c>
      <c r="S4500">
        <v>198.43495200000001</v>
      </c>
      <c r="T4500" t="s">
        <v>13</v>
      </c>
      <c r="U4500">
        <v>181.99251021808229</v>
      </c>
      <c r="V4500">
        <v>23.700001</v>
      </c>
      <c r="W4500">
        <v>5.7039999999999997</v>
      </c>
      <c r="X4500">
        <v>69.989999999999995</v>
      </c>
      <c r="Y4500">
        <v>6.4998399999999998</v>
      </c>
      <c r="Z4500">
        <v>39.5</v>
      </c>
      <c r="AA4500" t="str">
        <f>IF(Z4500=-1,"Flat",
INDEX({"North","Northeast","East","Southeast","South","Southwest","West","Northwest","North"},
MATCH(Z4500,{0;22.5;67.5;112.5;157.5;202.5;247.5;292.5;337.5},1)))</f>
        <v>Northeast</v>
      </c>
      <c r="AB4500">
        <v>0.59786399999999995</v>
      </c>
      <c r="AC4500" t="s">
        <v>20</v>
      </c>
      <c r="AD4500">
        <v>2</v>
      </c>
      <c r="AE4500">
        <v>22</v>
      </c>
      <c r="AF4500">
        <v>4.5030000000000001</v>
      </c>
    </row>
    <row r="4501" spans="1:32" x14ac:dyDescent="0.25">
      <c r="A4501">
        <v>5734</v>
      </c>
      <c r="B4501">
        <v>6155</v>
      </c>
      <c r="C4501">
        <v>6155</v>
      </c>
      <c r="D4501">
        <v>27607</v>
      </c>
      <c r="E4501" t="str">
        <f t="shared" si="210"/>
        <v>27607-BRA-P</v>
      </c>
      <c r="F4501" t="s">
        <v>1868</v>
      </c>
      <c r="G4501" t="s">
        <v>76</v>
      </c>
      <c r="H4501" t="s">
        <v>12</v>
      </c>
      <c r="I4501">
        <v>-45.835299999999997</v>
      </c>
      <c r="J4501">
        <v>-22.029699000000001</v>
      </c>
      <c r="K4501">
        <v>896</v>
      </c>
      <c r="L4501">
        <v>30</v>
      </c>
      <c r="M4501" t="str">
        <f t="shared" si="211"/>
        <v>Pequeña</v>
      </c>
      <c r="N4501" t="str">
        <f t="shared" si="212"/>
        <v>P</v>
      </c>
      <c r="O4501">
        <v>1.11476</v>
      </c>
      <c r="P4501" t="s">
        <v>7</v>
      </c>
      <c r="Q4501">
        <v>-1.7479999999999999E-2</v>
      </c>
      <c r="R4501" t="s">
        <v>15</v>
      </c>
      <c r="S4501">
        <v>346.675476</v>
      </c>
      <c r="T4501" t="s">
        <v>70</v>
      </c>
      <c r="U4501">
        <v>288.31488680203518</v>
      </c>
      <c r="V4501">
        <v>20.200001</v>
      </c>
      <c r="W4501">
        <v>5.4809999999999999</v>
      </c>
      <c r="X4501">
        <v>88.22</v>
      </c>
      <c r="Y4501">
        <v>3.8471500000000001</v>
      </c>
      <c r="Z4501">
        <v>88</v>
      </c>
      <c r="AA4501" t="str">
        <f>IF(Z4501=-1,"Flat",
INDEX({"North","Northeast","East","Southeast","South","Southwest","West","Northwest","North"},
MATCH(Z4501,{0;22.5;67.5;112.5;157.5;202.5;247.5;292.5;337.5},1)))</f>
        <v>East</v>
      </c>
      <c r="AB4501">
        <v>0.74540799999999996</v>
      </c>
      <c r="AC4501" t="s">
        <v>10</v>
      </c>
      <c r="AD4501">
        <v>2.5</v>
      </c>
      <c r="AE4501">
        <v>25</v>
      </c>
      <c r="AF4501">
        <v>4.3789999999999996</v>
      </c>
    </row>
    <row r="4502" spans="1:32" x14ac:dyDescent="0.25">
      <c r="A4502">
        <v>5735</v>
      </c>
      <c r="B4502">
        <v>6156</v>
      </c>
      <c r="C4502">
        <v>6156</v>
      </c>
      <c r="D4502">
        <v>27608</v>
      </c>
      <c r="E4502" t="str">
        <f t="shared" si="210"/>
        <v>27608-BRA-P</v>
      </c>
      <c r="F4502" t="s">
        <v>1869</v>
      </c>
      <c r="G4502" t="s">
        <v>76</v>
      </c>
      <c r="H4502" t="s">
        <v>12</v>
      </c>
      <c r="I4502">
        <v>-48.608299000000002</v>
      </c>
      <c r="J4502">
        <v>-16.66</v>
      </c>
      <c r="K4502">
        <v>902</v>
      </c>
      <c r="L4502">
        <v>30</v>
      </c>
      <c r="M4502" t="str">
        <f t="shared" si="211"/>
        <v>Pequeña</v>
      </c>
      <c r="N4502" t="str">
        <f t="shared" si="212"/>
        <v>P</v>
      </c>
      <c r="O4502">
        <v>0.47984599999999999</v>
      </c>
      <c r="P4502" t="s">
        <v>7</v>
      </c>
      <c r="Q4502">
        <v>2.1451999999999999E-2</v>
      </c>
      <c r="R4502" t="s">
        <v>80</v>
      </c>
      <c r="S4502">
        <v>22.750976999999999</v>
      </c>
      <c r="T4502" t="s">
        <v>9</v>
      </c>
      <c r="U4502">
        <v>138.55045898342161</v>
      </c>
      <c r="V4502">
        <v>23.1</v>
      </c>
      <c r="W4502">
        <v>5.9649999999999999</v>
      </c>
      <c r="X4502">
        <v>68.09</v>
      </c>
      <c r="Y4502">
        <v>4.37737</v>
      </c>
      <c r="Z4502">
        <v>79.3</v>
      </c>
      <c r="AA4502" t="str">
        <f>IF(Z4502=-1,"Flat",
INDEX({"North","Northeast","East","Southeast","South","Southwest","West","Northwest","North"},
MATCH(Z4502,{0;22.5;67.5;112.5;157.5;202.5;247.5;292.5;337.5},1)))</f>
        <v>East</v>
      </c>
      <c r="AB4502">
        <v>0.74424199999999996</v>
      </c>
      <c r="AC4502" t="s">
        <v>10</v>
      </c>
      <c r="AD4502">
        <v>1</v>
      </c>
      <c r="AE4502">
        <v>22</v>
      </c>
      <c r="AF4502">
        <v>4.6879999999999997</v>
      </c>
    </row>
    <row r="4503" spans="1:32" x14ac:dyDescent="0.25">
      <c r="A4503">
        <v>5740</v>
      </c>
      <c r="B4503">
        <v>6161</v>
      </c>
      <c r="C4503">
        <v>6161</v>
      </c>
      <c r="D4503">
        <v>27613</v>
      </c>
      <c r="E4503" t="str">
        <f t="shared" si="210"/>
        <v>27613-BRA-P</v>
      </c>
      <c r="F4503" t="s">
        <v>1870</v>
      </c>
      <c r="G4503" t="s">
        <v>76</v>
      </c>
      <c r="H4503" t="s">
        <v>12</v>
      </c>
      <c r="I4503">
        <v>-55.851897999999998</v>
      </c>
      <c r="J4503">
        <v>-12.0167</v>
      </c>
      <c r="K4503">
        <v>344</v>
      </c>
      <c r="L4503">
        <v>30</v>
      </c>
      <c r="M4503" t="str">
        <f t="shared" si="211"/>
        <v>Pequeña</v>
      </c>
      <c r="N4503" t="str">
        <f t="shared" si="212"/>
        <v>P</v>
      </c>
      <c r="O4503">
        <v>0.68901599999999996</v>
      </c>
      <c r="P4503" t="s">
        <v>7</v>
      </c>
      <c r="Q4503">
        <v>-7.1510000000000002E-3</v>
      </c>
      <c r="R4503" t="s">
        <v>8</v>
      </c>
      <c r="S4503">
        <v>219.95755</v>
      </c>
      <c r="T4503" t="s">
        <v>23</v>
      </c>
      <c r="U4503">
        <v>29540.441985501559</v>
      </c>
      <c r="V4503">
        <v>25.6</v>
      </c>
      <c r="W4503">
        <v>5.6360000000000001</v>
      </c>
      <c r="X4503">
        <v>74.19</v>
      </c>
      <c r="Y4503">
        <v>3.99403</v>
      </c>
      <c r="Z4503">
        <v>82.4</v>
      </c>
      <c r="AA4503" t="str">
        <f>IF(Z4503=-1,"Flat",
INDEX({"North","Northeast","East","Southeast","South","Southwest","West","Northwest","North"},
MATCH(Z4503,{0;22.5;67.5;112.5;157.5;202.5;247.5;292.5;337.5},1)))</f>
        <v>East</v>
      </c>
      <c r="AB4503">
        <v>0.67174</v>
      </c>
      <c r="AC4503" t="s">
        <v>10</v>
      </c>
      <c r="AD4503">
        <v>5</v>
      </c>
      <c r="AE4503">
        <v>18</v>
      </c>
      <c r="AF4503">
        <v>4.4050000000000002</v>
      </c>
    </row>
    <row r="4504" spans="1:32" x14ac:dyDescent="0.25">
      <c r="A4504">
        <v>5742</v>
      </c>
      <c r="B4504">
        <v>6163</v>
      </c>
      <c r="C4504">
        <v>6163</v>
      </c>
      <c r="D4504">
        <v>27615</v>
      </c>
      <c r="E4504" t="str">
        <f t="shared" si="210"/>
        <v>27615-BRA-P</v>
      </c>
      <c r="F4504" t="s">
        <v>1871</v>
      </c>
      <c r="G4504" t="s">
        <v>76</v>
      </c>
      <c r="H4504" t="s">
        <v>12</v>
      </c>
      <c r="I4504">
        <v>-51.276401999999997</v>
      </c>
      <c r="J4504">
        <v>-29.849001000000001</v>
      </c>
      <c r="K4504">
        <v>51</v>
      </c>
      <c r="L4504">
        <v>30</v>
      </c>
      <c r="M4504" t="str">
        <f t="shared" si="211"/>
        <v>Pequeña</v>
      </c>
      <c r="N4504" t="str">
        <f t="shared" si="212"/>
        <v>P</v>
      </c>
      <c r="O4504">
        <v>1.06525</v>
      </c>
      <c r="P4504" t="s">
        <v>7</v>
      </c>
      <c r="Q4504">
        <v>3.97E-4</v>
      </c>
      <c r="R4504" t="s">
        <v>8</v>
      </c>
      <c r="S4504">
        <v>72.050597999999994</v>
      </c>
      <c r="T4504" t="s">
        <v>19</v>
      </c>
      <c r="U4504">
        <v>297.01747078705557</v>
      </c>
      <c r="V4504">
        <v>19.600000000000001</v>
      </c>
      <c r="W4504">
        <v>5.0229999999999997</v>
      </c>
      <c r="X4504">
        <v>78.52</v>
      </c>
      <c r="Y4504">
        <v>5.2830000000000004</v>
      </c>
      <c r="Z4504">
        <v>95.3</v>
      </c>
      <c r="AA4504" t="str">
        <f>IF(Z4504=-1,"Flat",
INDEX({"North","Northeast","East","Southeast","South","Southwest","West","Northwest","North"},
MATCH(Z4504,{0;22.5;67.5;112.5;157.5;202.5;247.5;292.5;337.5},1)))</f>
        <v>East</v>
      </c>
      <c r="AB4504">
        <v>0.74296600000000002</v>
      </c>
      <c r="AC4504" t="s">
        <v>10</v>
      </c>
      <c r="AD4504">
        <v>1</v>
      </c>
      <c r="AE4504">
        <v>26</v>
      </c>
      <c r="AF4504">
        <v>4.0330000000000021</v>
      </c>
    </row>
    <row r="4505" spans="1:32" x14ac:dyDescent="0.25">
      <c r="A4505">
        <v>5743</v>
      </c>
      <c r="B4505">
        <v>6164</v>
      </c>
      <c r="C4505">
        <v>6164</v>
      </c>
      <c r="D4505">
        <v>27616</v>
      </c>
      <c r="E4505" t="str">
        <f t="shared" si="210"/>
        <v>27616-BRA-P</v>
      </c>
      <c r="F4505" t="s">
        <v>1872</v>
      </c>
      <c r="G4505" t="s">
        <v>76</v>
      </c>
      <c r="H4505" t="s">
        <v>12</v>
      </c>
      <c r="I4505">
        <v>-44.301701000000001</v>
      </c>
      <c r="J4505">
        <v>-20.0688</v>
      </c>
      <c r="K4505">
        <v>804</v>
      </c>
      <c r="L4505">
        <v>30</v>
      </c>
      <c r="M4505" t="str">
        <f t="shared" si="211"/>
        <v>Pequeña</v>
      </c>
      <c r="N4505" t="str">
        <f t="shared" si="212"/>
        <v>P</v>
      </c>
      <c r="O4505">
        <v>1.3195600000000001</v>
      </c>
      <c r="P4505" t="s">
        <v>7</v>
      </c>
      <c r="Q4505">
        <v>1.1122999999999999E-2</v>
      </c>
      <c r="R4505" t="s">
        <v>80</v>
      </c>
      <c r="S4505">
        <v>38.853374000000002</v>
      </c>
      <c r="T4505" t="s">
        <v>9</v>
      </c>
      <c r="U4505">
        <v>249.76260890921799</v>
      </c>
      <c r="V4505">
        <v>21.6</v>
      </c>
      <c r="W4505">
        <v>5.6890000000000001</v>
      </c>
      <c r="X4505">
        <v>88.22</v>
      </c>
      <c r="Y4505">
        <v>3.7168299999999999</v>
      </c>
      <c r="Z4505">
        <v>88</v>
      </c>
      <c r="AA4505" t="str">
        <f>IF(Z4505=-1,"Flat",
INDEX({"North","Northeast","East","Southeast","South","Southwest","West","Northwest","North"},
MATCH(Z4505,{0;22.5;67.5;112.5;157.5;202.5;247.5;292.5;337.5},1)))</f>
        <v>East</v>
      </c>
      <c r="AB4505">
        <v>0.74285999999999996</v>
      </c>
      <c r="AC4505" t="s">
        <v>10</v>
      </c>
      <c r="AD4505">
        <v>2.5</v>
      </c>
      <c r="AE4505">
        <v>23</v>
      </c>
      <c r="AF4505">
        <v>4.5199999999999996</v>
      </c>
    </row>
    <row r="4506" spans="1:32" x14ac:dyDescent="0.25">
      <c r="A4506">
        <v>5744</v>
      </c>
      <c r="B4506">
        <v>6165</v>
      </c>
      <c r="C4506">
        <v>6165</v>
      </c>
      <c r="D4506">
        <v>27617</v>
      </c>
      <c r="E4506" t="str">
        <f t="shared" si="210"/>
        <v>27617-BRA-M</v>
      </c>
      <c r="F4506" t="s">
        <v>1873</v>
      </c>
      <c r="G4506" t="s">
        <v>76</v>
      </c>
      <c r="H4506" t="s">
        <v>12</v>
      </c>
      <c r="I4506">
        <v>-47.970001000000003</v>
      </c>
      <c r="J4506">
        <v>-19.760000000000002</v>
      </c>
      <c r="K4506">
        <v>799</v>
      </c>
      <c r="L4506">
        <v>49494.19922000001</v>
      </c>
      <c r="M4506" t="str">
        <f t="shared" si="211"/>
        <v>Mediana</v>
      </c>
      <c r="N4506" t="str">
        <f t="shared" si="212"/>
        <v>M</v>
      </c>
      <c r="O4506">
        <v>1.4059200000000001</v>
      </c>
      <c r="P4506" t="s">
        <v>7</v>
      </c>
      <c r="Q4506">
        <v>6.3559999999999997E-3</v>
      </c>
      <c r="R4506" t="s">
        <v>8</v>
      </c>
      <c r="S4506">
        <v>264.17364500000002</v>
      </c>
      <c r="T4506" t="s">
        <v>16</v>
      </c>
      <c r="U4506">
        <v>459.89563175440333</v>
      </c>
      <c r="V4506">
        <v>23</v>
      </c>
      <c r="W4506">
        <v>5.7320000000000002</v>
      </c>
      <c r="X4506">
        <v>75</v>
      </c>
      <c r="Y4506">
        <v>5.5200899999999997</v>
      </c>
      <c r="Z4506">
        <v>85</v>
      </c>
      <c r="AA4506" t="str">
        <f>IF(Z4506=-1,"Flat",
INDEX({"North","Northeast","East","Southeast","South","Southwest","West","Northwest","North"},
MATCH(Z4506,{0;22.5;67.5;112.5;157.5;202.5;247.5;292.5;337.5},1)))</f>
        <v>East</v>
      </c>
      <c r="AB4506">
        <v>0.66788999999999998</v>
      </c>
      <c r="AC4506" t="s">
        <v>10</v>
      </c>
      <c r="AD4506">
        <v>2.5</v>
      </c>
      <c r="AE4506">
        <v>24</v>
      </c>
      <c r="AF4506">
        <v>4.5309999999999997</v>
      </c>
    </row>
    <row r="4507" spans="1:32" x14ac:dyDescent="0.25">
      <c r="A4507">
        <v>5745</v>
      </c>
      <c r="B4507">
        <v>6166</v>
      </c>
      <c r="C4507">
        <v>6166</v>
      </c>
      <c r="D4507">
        <v>27618</v>
      </c>
      <c r="E4507" t="str">
        <f t="shared" si="210"/>
        <v>27618-BRA-M</v>
      </c>
      <c r="F4507" t="s">
        <v>1874</v>
      </c>
      <c r="G4507" t="s">
        <v>76</v>
      </c>
      <c r="H4507" t="s">
        <v>12</v>
      </c>
      <c r="I4507">
        <v>-43.34</v>
      </c>
      <c r="J4507">
        <v>-22.23</v>
      </c>
      <c r="K4507">
        <v>388</v>
      </c>
      <c r="L4507">
        <v>33642.601560000003</v>
      </c>
      <c r="M4507" t="str">
        <f t="shared" si="211"/>
        <v>Mediana</v>
      </c>
      <c r="N4507" t="str">
        <f t="shared" si="212"/>
        <v>M</v>
      </c>
      <c r="O4507">
        <v>2.3915199999999999</v>
      </c>
      <c r="P4507" t="s">
        <v>32</v>
      </c>
      <c r="Q4507">
        <v>-2.3836E-2</v>
      </c>
      <c r="R4507" t="s">
        <v>15</v>
      </c>
      <c r="S4507">
        <v>340.48413099999999</v>
      </c>
      <c r="T4507" t="s">
        <v>70</v>
      </c>
      <c r="U4507">
        <v>1556.054628452486</v>
      </c>
      <c r="V4507">
        <v>22.6</v>
      </c>
      <c r="W4507">
        <v>5.1639999999999997</v>
      </c>
      <c r="X4507">
        <v>80</v>
      </c>
      <c r="Y4507">
        <v>4.8483200000000002</v>
      </c>
      <c r="Z4507">
        <v>135</v>
      </c>
      <c r="AA4507" t="str">
        <f>IF(Z4507=-1,"Flat",
INDEX({"North","Northeast","East","Southeast","South","Southwest","West","Northwest","North"},
MATCH(Z4507,{0;22.5;67.5;112.5;157.5;202.5;247.5;292.5;337.5},1)))</f>
        <v>Southeast</v>
      </c>
      <c r="AB4507">
        <v>0.78634899999999996</v>
      </c>
      <c r="AC4507" t="s">
        <v>10</v>
      </c>
      <c r="AD4507">
        <v>1</v>
      </c>
      <c r="AE4507">
        <v>23</v>
      </c>
      <c r="AF4507">
        <v>4.0960000000000001</v>
      </c>
    </row>
    <row r="4508" spans="1:32" x14ac:dyDescent="0.25">
      <c r="A4508">
        <v>5746</v>
      </c>
      <c r="B4508">
        <v>6167</v>
      </c>
      <c r="C4508">
        <v>6167</v>
      </c>
      <c r="D4508">
        <v>27619</v>
      </c>
      <c r="E4508" t="str">
        <f t="shared" si="210"/>
        <v>27619-BRA-G</v>
      </c>
      <c r="F4508" t="s">
        <v>1875</v>
      </c>
      <c r="G4508" t="s">
        <v>76</v>
      </c>
      <c r="H4508" t="s">
        <v>12</v>
      </c>
      <c r="I4508">
        <v>-48.539000999999999</v>
      </c>
      <c r="J4508">
        <v>-9.5419999999999998</v>
      </c>
      <c r="K4508">
        <v>260</v>
      </c>
      <c r="L4508">
        <v>316767.00000000012</v>
      </c>
      <c r="M4508" t="str">
        <f t="shared" si="211"/>
        <v>Grande</v>
      </c>
      <c r="N4508" t="str">
        <f t="shared" si="212"/>
        <v>G</v>
      </c>
      <c r="O4508">
        <v>0.93205800000000005</v>
      </c>
      <c r="P4508" t="s">
        <v>7</v>
      </c>
      <c r="Q4508">
        <v>3.5750000000000001E-3</v>
      </c>
      <c r="R4508" t="s">
        <v>8</v>
      </c>
      <c r="S4508">
        <v>27.349875999999998</v>
      </c>
      <c r="T4508" t="s">
        <v>9</v>
      </c>
      <c r="U4508">
        <v>230.93890839536189</v>
      </c>
      <c r="V4508">
        <v>27.200001</v>
      </c>
      <c r="W4508">
        <v>5.7560000000000002</v>
      </c>
      <c r="X4508">
        <v>65</v>
      </c>
      <c r="Y4508">
        <v>3.4244400000000002</v>
      </c>
      <c r="Z4508">
        <v>90</v>
      </c>
      <c r="AA4508" t="str">
        <f>IF(Z4508=-1,"Flat",
INDEX({"North","Northeast","East","Southeast","South","Southwest","West","Northwest","North"},
MATCH(Z4508,{0;22.5;67.5;112.5;157.5;202.5;247.5;292.5;337.5},1)))</f>
        <v>East</v>
      </c>
      <c r="AB4508">
        <v>0.744923</v>
      </c>
      <c r="AC4508" t="s">
        <v>10</v>
      </c>
      <c r="AD4508">
        <v>5</v>
      </c>
      <c r="AE4508">
        <v>16</v>
      </c>
      <c r="AF4508">
        <v>4.47</v>
      </c>
    </row>
    <row r="4509" spans="1:32" x14ac:dyDescent="0.25">
      <c r="A4509">
        <v>5747</v>
      </c>
      <c r="B4509">
        <v>6168</v>
      </c>
      <c r="C4509">
        <v>6168</v>
      </c>
      <c r="D4509">
        <v>27620</v>
      </c>
      <c r="E4509" t="str">
        <f t="shared" si="210"/>
        <v>27620-BRA-P</v>
      </c>
      <c r="F4509" t="s">
        <v>1876</v>
      </c>
      <c r="G4509" t="s">
        <v>76</v>
      </c>
      <c r="H4509" t="s">
        <v>12</v>
      </c>
      <c r="I4509">
        <v>-40.269900999999997</v>
      </c>
      <c r="J4509">
        <v>-9.5401000000000007</v>
      </c>
      <c r="K4509">
        <v>388</v>
      </c>
      <c r="L4509">
        <v>30</v>
      </c>
      <c r="M4509" t="str">
        <f t="shared" si="211"/>
        <v>Pequeña</v>
      </c>
      <c r="N4509" t="str">
        <f t="shared" si="212"/>
        <v>P</v>
      </c>
      <c r="O4509">
        <v>0.21076500000000001</v>
      </c>
      <c r="P4509" t="s">
        <v>7</v>
      </c>
      <c r="Q4509">
        <v>-3.973E-3</v>
      </c>
      <c r="R4509" t="s">
        <v>8</v>
      </c>
      <c r="S4509">
        <v>61.699244999999998</v>
      </c>
      <c r="T4509" t="s">
        <v>9</v>
      </c>
      <c r="U4509">
        <v>6907.7932935757844</v>
      </c>
      <c r="V4509">
        <v>27.1</v>
      </c>
      <c r="W4509">
        <v>5.8710000000000004</v>
      </c>
      <c r="X4509">
        <v>69.09</v>
      </c>
      <c r="Y4509">
        <v>6.7574800000000002</v>
      </c>
      <c r="Z4509">
        <v>99.5</v>
      </c>
      <c r="AA4509" t="str">
        <f>IF(Z4509=-1,"Flat",
INDEX({"North","Northeast","East","Southeast","South","Southwest","West","Northwest","North"},
MATCH(Z4509,{0;22.5;67.5;112.5;157.5;202.5;247.5;292.5;337.5},1)))</f>
        <v>East</v>
      </c>
      <c r="AB4509">
        <v>0.74891799999999997</v>
      </c>
      <c r="AC4509" t="s">
        <v>10</v>
      </c>
      <c r="AD4509">
        <v>2.1</v>
      </c>
      <c r="AE4509">
        <v>11</v>
      </c>
      <c r="AF4509">
        <v>4.5579999999999998</v>
      </c>
    </row>
    <row r="4510" spans="1:32" x14ac:dyDescent="0.25">
      <c r="A4510">
        <v>5749</v>
      </c>
      <c r="B4510">
        <v>6170</v>
      </c>
      <c r="C4510">
        <v>6170</v>
      </c>
      <c r="D4510">
        <v>27622</v>
      </c>
      <c r="E4510" t="str">
        <f t="shared" si="210"/>
        <v>27622-BRA-P</v>
      </c>
      <c r="F4510" t="s">
        <v>1877</v>
      </c>
      <c r="G4510" t="s">
        <v>76</v>
      </c>
      <c r="H4510" t="s">
        <v>12</v>
      </c>
      <c r="I4510">
        <v>-36.831600000000002</v>
      </c>
      <c r="J4510">
        <v>-9.8840000000000003</v>
      </c>
      <c r="K4510">
        <v>238</v>
      </c>
      <c r="L4510">
        <v>30</v>
      </c>
      <c r="M4510" t="str">
        <f t="shared" si="211"/>
        <v>Pequeña</v>
      </c>
      <c r="N4510" t="str">
        <f t="shared" si="212"/>
        <v>P</v>
      </c>
      <c r="O4510">
        <v>0.60560899999999995</v>
      </c>
      <c r="P4510" t="s">
        <v>7</v>
      </c>
      <c r="Q4510">
        <v>5.1640000000000002E-3</v>
      </c>
      <c r="R4510" t="s">
        <v>8</v>
      </c>
      <c r="S4510">
        <v>8.1301020000000044</v>
      </c>
      <c r="T4510" t="s">
        <v>70</v>
      </c>
      <c r="U4510">
        <v>169.50635206850529</v>
      </c>
      <c r="V4510">
        <v>25.299999</v>
      </c>
      <c r="W4510">
        <v>5.5369999999999999</v>
      </c>
      <c r="X4510">
        <v>78.16</v>
      </c>
      <c r="Y4510">
        <v>6.3637800000000002</v>
      </c>
      <c r="Z4510">
        <v>111</v>
      </c>
      <c r="AA4510" t="str">
        <f>IF(Z4510=-1,"Flat",
INDEX({"North","Northeast","East","Southeast","South","Southwest","West","Northwest","North"},
MATCH(Z4510,{0;22.5;67.5;112.5;157.5;202.5;247.5;292.5;337.5},1)))</f>
        <v>East</v>
      </c>
      <c r="AB4510">
        <v>0.67346600000000001</v>
      </c>
      <c r="AC4510" t="s">
        <v>10</v>
      </c>
      <c r="AD4510">
        <v>2.5</v>
      </c>
      <c r="AE4510">
        <v>9</v>
      </c>
      <c r="AF4510">
        <v>4.3419999999999996</v>
      </c>
    </row>
    <row r="4511" spans="1:32" x14ac:dyDescent="0.25">
      <c r="A4511">
        <v>5750</v>
      </c>
      <c r="B4511">
        <v>6171</v>
      </c>
      <c r="C4511">
        <v>6171</v>
      </c>
      <c r="D4511">
        <v>27623</v>
      </c>
      <c r="E4511" t="str">
        <f t="shared" si="210"/>
        <v>27623-BRA-M</v>
      </c>
      <c r="F4511" t="s">
        <v>499</v>
      </c>
      <c r="G4511" t="s">
        <v>76</v>
      </c>
      <c r="H4511" t="s">
        <v>25</v>
      </c>
      <c r="I4511">
        <v>-43.339801999999999</v>
      </c>
      <c r="J4511">
        <v>-13.2608</v>
      </c>
      <c r="K4511">
        <v>445</v>
      </c>
      <c r="L4511">
        <v>188023.18700000001</v>
      </c>
      <c r="M4511" t="str">
        <f t="shared" si="211"/>
        <v>Mediana</v>
      </c>
      <c r="N4511" t="str">
        <f t="shared" si="212"/>
        <v>M</v>
      </c>
      <c r="O4511">
        <v>6.3839000000000007E-2</v>
      </c>
      <c r="P4511" t="s">
        <v>7</v>
      </c>
      <c r="Q4511">
        <v>-7.9500000000000003E-4</v>
      </c>
      <c r="R4511" t="s">
        <v>8</v>
      </c>
      <c r="S4511">
        <v>153.43495200000001</v>
      </c>
      <c r="T4511" t="s">
        <v>49</v>
      </c>
      <c r="U4511">
        <v>3698.2607506152358</v>
      </c>
      <c r="V4511">
        <v>27.1</v>
      </c>
      <c r="W4511">
        <v>6.1660000000000004</v>
      </c>
      <c r="X4511">
        <v>55</v>
      </c>
      <c r="Y4511">
        <v>3.6566900000000002</v>
      </c>
      <c r="Z4511">
        <v>112</v>
      </c>
      <c r="AA4511" t="str">
        <f>IF(Z4511=-1,"Flat",
INDEX({"North","Northeast","East","Southeast","South","Southwest","West","Northwest","North"},
MATCH(Z4511,{0;22.5;67.5;112.5;157.5;202.5;247.5;292.5;337.5},1)))</f>
        <v>East</v>
      </c>
      <c r="AB4511">
        <v>0.59969899999999998</v>
      </c>
      <c r="AC4511" t="s">
        <v>20</v>
      </c>
      <c r="AD4511">
        <v>6.8</v>
      </c>
      <c r="AE4511">
        <v>17</v>
      </c>
      <c r="AF4511">
        <v>4.7729999999999997</v>
      </c>
    </row>
    <row r="4512" spans="1:32" x14ac:dyDescent="0.25">
      <c r="A4512">
        <v>5751</v>
      </c>
      <c r="B4512">
        <v>6172</v>
      </c>
      <c r="C4512">
        <v>6172</v>
      </c>
      <c r="D4512">
        <v>27624</v>
      </c>
      <c r="E4512" t="str">
        <f t="shared" si="210"/>
        <v>27624-BRA-M</v>
      </c>
      <c r="F4512" t="s">
        <v>499</v>
      </c>
      <c r="G4512" t="s">
        <v>76</v>
      </c>
      <c r="H4512" t="s">
        <v>25</v>
      </c>
      <c r="I4512">
        <v>-43.334099000000002</v>
      </c>
      <c r="J4512">
        <v>-13.260999999999999</v>
      </c>
      <c r="K4512">
        <v>445</v>
      </c>
      <c r="L4512">
        <v>122266.78389999999</v>
      </c>
      <c r="M4512" t="str">
        <f t="shared" si="211"/>
        <v>Mediana</v>
      </c>
      <c r="N4512" t="str">
        <f t="shared" si="212"/>
        <v>M</v>
      </c>
      <c r="O4512">
        <v>0.13542299999999999</v>
      </c>
      <c r="P4512" t="s">
        <v>7</v>
      </c>
      <c r="Q4512">
        <v>1.5889999999999999E-3</v>
      </c>
      <c r="R4512" t="s">
        <v>8</v>
      </c>
      <c r="S4512">
        <v>108.434952</v>
      </c>
      <c r="T4512" t="s">
        <v>19</v>
      </c>
      <c r="U4512">
        <v>4253.9386599121262</v>
      </c>
      <c r="V4512">
        <v>27.1</v>
      </c>
      <c r="W4512">
        <v>6.1639999999999997</v>
      </c>
      <c r="X4512">
        <v>55</v>
      </c>
      <c r="Y4512">
        <v>3.6630500000000001</v>
      </c>
      <c r="Z4512">
        <v>112</v>
      </c>
      <c r="AA4512" t="str">
        <f>IF(Z4512=-1,"Flat",
INDEX({"North","Northeast","East","Southeast","South","Southwest","West","Northwest","North"},
MATCH(Z4512,{0;22.5;67.5;112.5;157.5;202.5;247.5;292.5;337.5},1)))</f>
        <v>East</v>
      </c>
      <c r="AB4512">
        <v>0.59969899999999998</v>
      </c>
      <c r="AC4512" t="s">
        <v>20</v>
      </c>
      <c r="AD4512">
        <v>6.8</v>
      </c>
      <c r="AE4512">
        <v>17</v>
      </c>
      <c r="AF4512">
        <v>4.7729999999999997</v>
      </c>
    </row>
    <row r="4513" spans="1:32" x14ac:dyDescent="0.25">
      <c r="A4513">
        <v>5752</v>
      </c>
      <c r="B4513">
        <v>6173</v>
      </c>
      <c r="C4513">
        <v>6173</v>
      </c>
      <c r="D4513">
        <v>27625</v>
      </c>
      <c r="E4513" t="str">
        <f t="shared" si="210"/>
        <v>27625-BRA-P</v>
      </c>
      <c r="F4513" t="s">
        <v>1878</v>
      </c>
      <c r="G4513" t="s">
        <v>76</v>
      </c>
      <c r="H4513" t="s">
        <v>12</v>
      </c>
      <c r="I4513">
        <v>-41.144599999999997</v>
      </c>
      <c r="J4513">
        <v>-7.3585000000000003</v>
      </c>
      <c r="K4513">
        <v>304</v>
      </c>
      <c r="L4513">
        <v>30</v>
      </c>
      <c r="M4513" t="str">
        <f t="shared" si="211"/>
        <v>Pequeña</v>
      </c>
      <c r="N4513" t="str">
        <f t="shared" si="212"/>
        <v>P</v>
      </c>
      <c r="O4513">
        <v>0.871753</v>
      </c>
      <c r="P4513" t="s">
        <v>7</v>
      </c>
      <c r="Q4513">
        <v>3.5750000000000001E-3</v>
      </c>
      <c r="R4513" t="s">
        <v>8</v>
      </c>
      <c r="S4513">
        <v>140.31454500000001</v>
      </c>
      <c r="T4513" t="s">
        <v>49</v>
      </c>
      <c r="U4513">
        <v>10.666480071729231</v>
      </c>
      <c r="V4513">
        <v>28.799999</v>
      </c>
      <c r="W4513">
        <v>6.0279999999999996</v>
      </c>
      <c r="X4513">
        <v>73.709999999999994</v>
      </c>
      <c r="Y4513">
        <v>5.3929499999999999</v>
      </c>
      <c r="Z4513">
        <v>297.8</v>
      </c>
      <c r="AA4513" t="str">
        <f>IF(Z4513=-1,"Flat",
INDEX({"North","Northeast","East","Southeast","South","Southwest","West","Northwest","North"},
MATCH(Z4513,{0;22.5;67.5;112.5;157.5;202.5;247.5;292.5;337.5},1)))</f>
        <v>Northwest</v>
      </c>
      <c r="AB4513">
        <v>0.596939</v>
      </c>
      <c r="AC4513" t="s">
        <v>20</v>
      </c>
      <c r="AD4513">
        <v>1.8</v>
      </c>
      <c r="AE4513">
        <v>12</v>
      </c>
      <c r="AF4513">
        <v>4.6459999999999999</v>
      </c>
    </row>
    <row r="4514" spans="1:32" x14ac:dyDescent="0.25">
      <c r="A4514">
        <v>5753</v>
      </c>
      <c r="B4514">
        <v>6174</v>
      </c>
      <c r="C4514">
        <v>6174</v>
      </c>
      <c r="D4514">
        <v>27626</v>
      </c>
      <c r="E4514" t="str">
        <f t="shared" si="210"/>
        <v>27626-BRA-M</v>
      </c>
      <c r="F4514" t="s">
        <v>1879</v>
      </c>
      <c r="G4514" t="s">
        <v>76</v>
      </c>
      <c r="H4514" t="s">
        <v>12</v>
      </c>
      <c r="I4514">
        <v>-53.161999000000002</v>
      </c>
      <c r="J4514">
        <v>-27.6084</v>
      </c>
      <c r="K4514">
        <v>409</v>
      </c>
      <c r="L4514">
        <v>45334</v>
      </c>
      <c r="M4514" t="str">
        <f t="shared" si="211"/>
        <v>Mediana</v>
      </c>
      <c r="N4514" t="str">
        <f t="shared" si="212"/>
        <v>M</v>
      </c>
      <c r="O4514">
        <v>1.2319199999999999</v>
      </c>
      <c r="P4514" t="s">
        <v>7</v>
      </c>
      <c r="Q4514">
        <v>4.4096000000000003E-2</v>
      </c>
      <c r="R4514" t="s">
        <v>80</v>
      </c>
      <c r="S4514">
        <v>43.122123999999999</v>
      </c>
      <c r="T4514" t="s">
        <v>9</v>
      </c>
      <c r="U4514">
        <v>340.8806674981285</v>
      </c>
      <c r="V4514">
        <v>19.899999999999999</v>
      </c>
      <c r="W4514">
        <v>5.3289999999999997</v>
      </c>
      <c r="X4514">
        <v>65</v>
      </c>
      <c r="Y4514">
        <v>3.8143899999999999</v>
      </c>
      <c r="Z4514">
        <v>90</v>
      </c>
      <c r="AA4514" t="str">
        <f>IF(Z4514=-1,"Flat",
INDEX({"North","Northeast","East","Southeast","South","Southwest","West","Northwest","North"},
MATCH(Z4514,{0;22.5;67.5;112.5;157.5;202.5;247.5;292.5;337.5},1)))</f>
        <v>East</v>
      </c>
      <c r="AB4514">
        <v>0.74407199999999996</v>
      </c>
      <c r="AC4514" t="s">
        <v>10</v>
      </c>
      <c r="AD4514">
        <v>3.3</v>
      </c>
      <c r="AE4514">
        <v>25</v>
      </c>
      <c r="AF4514">
        <v>4.2569999999999997</v>
      </c>
    </row>
    <row r="4515" spans="1:32" x14ac:dyDescent="0.25">
      <c r="A4515">
        <v>5758</v>
      </c>
      <c r="B4515">
        <v>6179</v>
      </c>
      <c r="C4515">
        <v>6179</v>
      </c>
      <c r="D4515">
        <v>27631</v>
      </c>
      <c r="E4515" t="str">
        <f t="shared" si="210"/>
        <v>27631-BRA-P</v>
      </c>
      <c r="F4515" t="s">
        <v>1880</v>
      </c>
      <c r="G4515" t="s">
        <v>76</v>
      </c>
      <c r="H4515" t="s">
        <v>12</v>
      </c>
      <c r="I4515">
        <v>-49.708801000000001</v>
      </c>
      <c r="J4515">
        <v>-20.762599999999999</v>
      </c>
      <c r="K4515">
        <v>480</v>
      </c>
      <c r="L4515">
        <v>30</v>
      </c>
      <c r="M4515" t="str">
        <f t="shared" si="211"/>
        <v>Pequeña</v>
      </c>
      <c r="N4515" t="str">
        <f t="shared" si="212"/>
        <v>P</v>
      </c>
      <c r="O4515">
        <v>1.71461</v>
      </c>
      <c r="P4515" t="s">
        <v>7</v>
      </c>
      <c r="Q4515">
        <v>-3.5750000000000001E-3</v>
      </c>
      <c r="R4515" t="s">
        <v>8</v>
      </c>
      <c r="S4515">
        <v>2.8624049999999999</v>
      </c>
      <c r="T4515" t="s">
        <v>70</v>
      </c>
      <c r="U4515">
        <v>507.07399679420041</v>
      </c>
      <c r="V4515">
        <v>24.1</v>
      </c>
      <c r="W4515">
        <v>5.7880000000000003</v>
      </c>
      <c r="X4515">
        <v>80.22</v>
      </c>
      <c r="Y4515">
        <v>5.2784000000000004</v>
      </c>
      <c r="Z4515">
        <v>114</v>
      </c>
      <c r="AA4515" t="str">
        <f>IF(Z4515=-1,"Flat",
INDEX({"North","Northeast","East","Southeast","South","Southwest","West","Northwest","North"},
MATCH(Z4515,{0;22.5;67.5;112.5;157.5;202.5;247.5;292.5;337.5},1)))</f>
        <v>Southeast</v>
      </c>
      <c r="AB4515">
        <v>0.79146399999999995</v>
      </c>
      <c r="AC4515" t="s">
        <v>10</v>
      </c>
      <c r="AD4515">
        <v>1</v>
      </c>
      <c r="AE4515">
        <v>24</v>
      </c>
      <c r="AF4515">
        <v>4.556</v>
      </c>
    </row>
    <row r="4516" spans="1:32" x14ac:dyDescent="0.25">
      <c r="A4516">
        <v>5759</v>
      </c>
      <c r="B4516">
        <v>6180</v>
      </c>
      <c r="C4516">
        <v>6180</v>
      </c>
      <c r="D4516">
        <v>27632</v>
      </c>
      <c r="E4516" t="str">
        <f t="shared" si="210"/>
        <v>27632-BRA-M</v>
      </c>
      <c r="F4516" t="s">
        <v>1881</v>
      </c>
      <c r="G4516" t="s">
        <v>76</v>
      </c>
      <c r="H4516" t="s">
        <v>12</v>
      </c>
      <c r="I4516">
        <v>-46</v>
      </c>
      <c r="J4516">
        <v>-16.559999000000001</v>
      </c>
      <c r="K4516">
        <v>663</v>
      </c>
      <c r="L4516">
        <v>36926.30077999999</v>
      </c>
      <c r="M4516" t="str">
        <f t="shared" si="211"/>
        <v>Mediana</v>
      </c>
      <c r="N4516" t="str">
        <f t="shared" si="212"/>
        <v>M</v>
      </c>
      <c r="O4516">
        <v>0.87641400000000003</v>
      </c>
      <c r="P4516" t="s">
        <v>7</v>
      </c>
      <c r="Q4516">
        <v>7.1510000000000002E-3</v>
      </c>
      <c r="R4516" t="s">
        <v>8</v>
      </c>
      <c r="S4516">
        <v>163.926422</v>
      </c>
      <c r="T4516" t="s">
        <v>13</v>
      </c>
      <c r="U4516">
        <v>1419.7071005008729</v>
      </c>
      <c r="V4516">
        <v>24.200001</v>
      </c>
      <c r="W4516">
        <v>6.06</v>
      </c>
      <c r="X4516">
        <v>75</v>
      </c>
      <c r="Y4516">
        <v>4.2081600000000012</v>
      </c>
      <c r="Z4516">
        <v>90</v>
      </c>
      <c r="AA4516" t="str">
        <f>IF(Z4516=-1,"Flat",
INDEX({"North","Northeast","East","Southeast","South","Southwest","West","Northwest","North"},
MATCH(Z4516,{0;22.5;67.5;112.5;157.5;202.5;247.5;292.5;337.5},1)))</f>
        <v>East</v>
      </c>
      <c r="AB4516">
        <v>0.59520200000000001</v>
      </c>
      <c r="AC4516" t="s">
        <v>20</v>
      </c>
      <c r="AD4516">
        <v>1.2</v>
      </c>
      <c r="AE4516">
        <v>21</v>
      </c>
      <c r="AF4516">
        <v>4.7560000000000002</v>
      </c>
    </row>
    <row r="4517" spans="1:32" x14ac:dyDescent="0.25">
      <c r="A4517">
        <v>5761</v>
      </c>
      <c r="B4517">
        <v>6182</v>
      </c>
      <c r="C4517">
        <v>6182</v>
      </c>
      <c r="D4517">
        <v>27634</v>
      </c>
      <c r="E4517" t="str">
        <f t="shared" si="210"/>
        <v>27634-BRA-P</v>
      </c>
      <c r="F4517" t="s">
        <v>509</v>
      </c>
      <c r="G4517" t="s">
        <v>76</v>
      </c>
      <c r="H4517" t="s">
        <v>25</v>
      </c>
      <c r="I4517">
        <v>-45.884101999999999</v>
      </c>
      <c r="J4517">
        <v>-15.894299999999999</v>
      </c>
      <c r="K4517">
        <v>148</v>
      </c>
      <c r="L4517">
        <v>15156.70204</v>
      </c>
      <c r="M4517" t="str">
        <f t="shared" si="211"/>
        <v>Pequeña</v>
      </c>
      <c r="N4517" t="str">
        <f t="shared" si="212"/>
        <v>P</v>
      </c>
      <c r="O4517">
        <v>0.49283300000000002</v>
      </c>
      <c r="P4517" t="s">
        <v>7</v>
      </c>
      <c r="Q4517">
        <v>3.5750000000000001E-3</v>
      </c>
      <c r="R4517" t="s">
        <v>8</v>
      </c>
      <c r="S4517">
        <v>100.00798</v>
      </c>
      <c r="T4517" t="s">
        <v>19</v>
      </c>
      <c r="U4517">
        <v>11656.37609962892</v>
      </c>
      <c r="V4517">
        <v>28.200001</v>
      </c>
      <c r="W4517">
        <v>6.0860000000000003</v>
      </c>
      <c r="X4517">
        <v>60</v>
      </c>
      <c r="Y4517">
        <v>3.4488799999999999</v>
      </c>
      <c r="Z4517">
        <v>105</v>
      </c>
      <c r="AA4517" t="str">
        <f>IF(Z4517=-1,"Flat",
INDEX({"North","Northeast","East","Southeast","South","Southwest","West","Northwest","North"},
MATCH(Z4517,{0;22.5;67.5;112.5;157.5;202.5;247.5;292.5;337.5},1)))</f>
        <v>East</v>
      </c>
      <c r="AB4517">
        <v>0.59685999999999995</v>
      </c>
      <c r="AC4517" t="s">
        <v>20</v>
      </c>
      <c r="AD4517">
        <v>18.799999</v>
      </c>
      <c r="AE4517">
        <v>9</v>
      </c>
      <c r="AF4517">
        <v>4.7560000000000002</v>
      </c>
    </row>
    <row r="4518" spans="1:32" x14ac:dyDescent="0.25">
      <c r="A4518">
        <v>5762</v>
      </c>
      <c r="B4518">
        <v>6183</v>
      </c>
      <c r="C4518">
        <v>6183</v>
      </c>
      <c r="D4518">
        <v>27635</v>
      </c>
      <c r="E4518" t="str">
        <f t="shared" si="210"/>
        <v>27635-BRA-P</v>
      </c>
      <c r="F4518" t="s">
        <v>509</v>
      </c>
      <c r="G4518" t="s">
        <v>76</v>
      </c>
      <c r="H4518" t="s">
        <v>25</v>
      </c>
      <c r="I4518">
        <v>-37.983398000000001</v>
      </c>
      <c r="J4518">
        <v>-6.9981999999999998</v>
      </c>
      <c r="K4518">
        <v>148</v>
      </c>
      <c r="L4518">
        <v>15156.70204</v>
      </c>
      <c r="M4518" t="str">
        <f t="shared" si="211"/>
        <v>Pequeña</v>
      </c>
      <c r="N4518" t="str">
        <f t="shared" si="212"/>
        <v>P</v>
      </c>
      <c r="O4518">
        <v>0.56559899999999996</v>
      </c>
      <c r="P4518" t="s">
        <v>7</v>
      </c>
      <c r="Q4518">
        <v>-1.9859999999999999E-3</v>
      </c>
      <c r="R4518" t="s">
        <v>8</v>
      </c>
      <c r="S4518">
        <v>10.175509999999999</v>
      </c>
      <c r="T4518" t="s">
        <v>70</v>
      </c>
      <c r="U4518">
        <v>1106.5235154077791</v>
      </c>
      <c r="V4518">
        <v>28.200001</v>
      </c>
      <c r="W4518">
        <v>6.274</v>
      </c>
      <c r="X4518">
        <v>60</v>
      </c>
      <c r="Y4518">
        <v>4.4234499999999999</v>
      </c>
      <c r="Z4518">
        <v>105</v>
      </c>
      <c r="AA4518" t="str">
        <f>IF(Z4518=-1,"Flat",
INDEX({"North","Northeast","East","Southeast","South","Southwest","West","Northwest","North"},
MATCH(Z4518,{0;22.5;67.5;112.5;157.5;202.5;247.5;292.5;337.5},1)))</f>
        <v>East</v>
      </c>
      <c r="AB4518">
        <v>0.797157</v>
      </c>
      <c r="AC4518" t="s">
        <v>10</v>
      </c>
      <c r="AD4518">
        <v>18.799999</v>
      </c>
      <c r="AE4518">
        <v>9</v>
      </c>
      <c r="AF4518">
        <v>4.8390000000000004</v>
      </c>
    </row>
    <row r="4519" spans="1:32" x14ac:dyDescent="0.25">
      <c r="A4519">
        <v>5763</v>
      </c>
      <c r="B4519">
        <v>6184</v>
      </c>
      <c r="C4519">
        <v>6184</v>
      </c>
      <c r="D4519">
        <v>27636</v>
      </c>
      <c r="E4519" t="str">
        <f t="shared" si="210"/>
        <v>27636-BRA-P</v>
      </c>
      <c r="F4519" t="s">
        <v>1882</v>
      </c>
      <c r="G4519" t="s">
        <v>76</v>
      </c>
      <c r="H4519" t="s">
        <v>12</v>
      </c>
      <c r="I4519">
        <v>-52.510899000000002</v>
      </c>
      <c r="J4519">
        <v>-28.827200000000001</v>
      </c>
      <c r="K4519">
        <v>713</v>
      </c>
      <c r="L4519">
        <v>30</v>
      </c>
      <c r="M4519" t="str">
        <f t="shared" si="211"/>
        <v>Pequeña</v>
      </c>
      <c r="N4519" t="str">
        <f t="shared" si="212"/>
        <v>P</v>
      </c>
      <c r="O4519">
        <v>0.46954400000000002</v>
      </c>
      <c r="P4519" t="s">
        <v>7</v>
      </c>
      <c r="Q4519">
        <v>8.7399999999999995E-3</v>
      </c>
      <c r="R4519" t="s">
        <v>8</v>
      </c>
      <c r="S4519">
        <v>340.463348</v>
      </c>
      <c r="T4519" t="s">
        <v>70</v>
      </c>
      <c r="U4519">
        <v>65.237550709422692</v>
      </c>
      <c r="V4519">
        <v>17.899999999999999</v>
      </c>
      <c r="W4519">
        <v>5.27</v>
      </c>
      <c r="X4519">
        <v>78.52</v>
      </c>
      <c r="Y4519">
        <v>7.1003699999999998</v>
      </c>
      <c r="Z4519">
        <v>95.3</v>
      </c>
      <c r="AA4519" t="str">
        <f>IF(Z4519=-1,"Flat",
INDEX({"North","Northeast","East","Southeast","South","Southwest","West","Northwest","North"},
MATCH(Z4519,{0;22.5;67.5;112.5;157.5;202.5;247.5;292.5;337.5},1)))</f>
        <v>East</v>
      </c>
      <c r="AB4519">
        <v>0.74038400000000004</v>
      </c>
      <c r="AC4519" t="s">
        <v>10</v>
      </c>
      <c r="AD4519">
        <v>1</v>
      </c>
      <c r="AE4519">
        <v>27</v>
      </c>
      <c r="AF4519">
        <v>4.258</v>
      </c>
    </row>
    <row r="4520" spans="1:32" x14ac:dyDescent="0.25">
      <c r="A4520">
        <v>5765</v>
      </c>
      <c r="B4520">
        <v>6186</v>
      </c>
      <c r="C4520">
        <v>6186</v>
      </c>
      <c r="D4520">
        <v>27638</v>
      </c>
      <c r="E4520" t="str">
        <f t="shared" si="210"/>
        <v>27638-BRA-M</v>
      </c>
      <c r="F4520" t="s">
        <v>1883</v>
      </c>
      <c r="G4520" t="s">
        <v>76</v>
      </c>
      <c r="H4520" t="s">
        <v>12</v>
      </c>
      <c r="I4520">
        <v>-51.499901000000001</v>
      </c>
      <c r="J4520">
        <v>-22.273899</v>
      </c>
      <c r="K4520">
        <v>474</v>
      </c>
      <c r="L4520">
        <v>23817</v>
      </c>
      <c r="M4520" t="str">
        <f t="shared" si="211"/>
        <v>Mediana</v>
      </c>
      <c r="N4520" t="str">
        <f t="shared" si="212"/>
        <v>M</v>
      </c>
      <c r="O4520">
        <v>1.2218</v>
      </c>
      <c r="P4520" t="s">
        <v>7</v>
      </c>
      <c r="Q4520">
        <v>8.3429999999999997E-3</v>
      </c>
      <c r="R4520" t="s">
        <v>8</v>
      </c>
      <c r="S4520">
        <v>322.59463499999998</v>
      </c>
      <c r="T4520" t="s">
        <v>30</v>
      </c>
      <c r="U4520">
        <v>254.03885419271359</v>
      </c>
      <c r="V4520">
        <v>23.1</v>
      </c>
      <c r="W4520">
        <v>5.7329999999999997</v>
      </c>
      <c r="X4520">
        <v>80</v>
      </c>
      <c r="Y4520">
        <v>6.6190800000000003</v>
      </c>
      <c r="Z4520">
        <v>90</v>
      </c>
      <c r="AA4520" t="str">
        <f>IF(Z4520=-1,"Flat",
INDEX({"North","Northeast","East","Southeast","South","Southwest","West","Northwest","North"},
MATCH(Z4520,{0;22.5;67.5;112.5;157.5;202.5;247.5;292.5;337.5},1)))</f>
        <v>East</v>
      </c>
      <c r="AB4520">
        <v>0.74391799999999997</v>
      </c>
      <c r="AC4520" t="s">
        <v>10</v>
      </c>
      <c r="AD4520">
        <v>1</v>
      </c>
      <c r="AE4520">
        <v>24</v>
      </c>
      <c r="AF4520">
        <v>4.5410000000000004</v>
      </c>
    </row>
    <row r="4521" spans="1:32" x14ac:dyDescent="0.25">
      <c r="A4521">
        <v>5766</v>
      </c>
      <c r="B4521">
        <v>6187</v>
      </c>
      <c r="C4521">
        <v>6187</v>
      </c>
      <c r="D4521">
        <v>27639</v>
      </c>
      <c r="E4521" t="str">
        <f t="shared" si="210"/>
        <v>27639-BRA-P</v>
      </c>
      <c r="F4521" t="s">
        <v>1884</v>
      </c>
      <c r="G4521" t="s">
        <v>76</v>
      </c>
      <c r="H4521" t="s">
        <v>12</v>
      </c>
      <c r="I4521">
        <v>-39.009898999999997</v>
      </c>
      <c r="J4521">
        <v>-5.7328999999999999</v>
      </c>
      <c r="K4521">
        <v>159</v>
      </c>
      <c r="L4521">
        <v>30</v>
      </c>
      <c r="M4521" t="str">
        <f t="shared" si="211"/>
        <v>Pequeña</v>
      </c>
      <c r="N4521" t="str">
        <f t="shared" si="212"/>
        <v>P</v>
      </c>
      <c r="O4521">
        <v>0.82985200000000003</v>
      </c>
      <c r="P4521" t="s">
        <v>7</v>
      </c>
      <c r="Q4521">
        <v>-2.7810000000000001E-3</v>
      </c>
      <c r="R4521" t="s">
        <v>8</v>
      </c>
      <c r="S4521">
        <v>176.05481</v>
      </c>
      <c r="T4521" t="s">
        <v>13</v>
      </c>
      <c r="U4521">
        <v>14.831672536197081</v>
      </c>
      <c r="V4521">
        <v>28.299999</v>
      </c>
      <c r="W4521">
        <v>5.99</v>
      </c>
      <c r="X4521">
        <v>80.37</v>
      </c>
      <c r="Y4521">
        <v>4.3468600000000022</v>
      </c>
      <c r="Z4521">
        <v>107.9</v>
      </c>
      <c r="AA4521" t="str">
        <f>IF(Z4521=-1,"Flat",
INDEX({"North","Northeast","East","Southeast","South","Southwest","West","Northwest","North"},
MATCH(Z4521,{0;22.5;67.5;112.5;157.5;202.5;247.5;292.5;337.5},1)))</f>
        <v>East</v>
      </c>
      <c r="AB4521">
        <v>0.59634299999999996</v>
      </c>
      <c r="AC4521" t="s">
        <v>20</v>
      </c>
      <c r="AD4521">
        <v>2.5</v>
      </c>
      <c r="AE4521">
        <v>8</v>
      </c>
      <c r="AF4521">
        <v>4.641</v>
      </c>
    </row>
    <row r="4522" spans="1:32" x14ac:dyDescent="0.25">
      <c r="A4522">
        <v>5771</v>
      </c>
      <c r="B4522">
        <v>6192</v>
      </c>
      <c r="C4522">
        <v>6192</v>
      </c>
      <c r="D4522">
        <v>27644</v>
      </c>
      <c r="E4522" t="str">
        <f t="shared" si="210"/>
        <v>27644-BRA-P</v>
      </c>
      <c r="F4522" t="s">
        <v>1885</v>
      </c>
      <c r="G4522" t="s">
        <v>76</v>
      </c>
      <c r="H4522" t="s">
        <v>12</v>
      </c>
      <c r="I4522">
        <v>-46.75</v>
      </c>
      <c r="J4522">
        <v>-19.07</v>
      </c>
      <c r="K4522">
        <v>1056</v>
      </c>
      <c r="L4522">
        <v>30</v>
      </c>
      <c r="M4522" t="str">
        <f t="shared" si="211"/>
        <v>Pequeña</v>
      </c>
      <c r="N4522" t="str">
        <f t="shared" si="212"/>
        <v>P</v>
      </c>
      <c r="O4522">
        <v>2.1636799999999998</v>
      </c>
      <c r="P4522" t="s">
        <v>32</v>
      </c>
      <c r="Q4522">
        <v>2.9000000000000001E-2</v>
      </c>
      <c r="R4522" t="s">
        <v>80</v>
      </c>
      <c r="S4522">
        <v>138.74298099999999</v>
      </c>
      <c r="T4522" t="s">
        <v>49</v>
      </c>
      <c r="U4522">
        <v>144.86588506682989</v>
      </c>
      <c r="V4522">
        <v>20.799999</v>
      </c>
      <c r="W4522">
        <v>5.75</v>
      </c>
      <c r="X4522">
        <v>88.22</v>
      </c>
      <c r="Y4522">
        <v>6.0771100000000002</v>
      </c>
      <c r="Z4522">
        <v>88</v>
      </c>
      <c r="AA4522" t="str">
        <f>IF(Z4522=-1,"Flat",
INDEX({"North","Northeast","East","Southeast","South","Southwest","West","Northwest","North"},
MATCH(Z4522,{0;22.5;67.5;112.5;157.5;202.5;247.5;292.5;337.5},1)))</f>
        <v>East</v>
      </c>
      <c r="AB4522">
        <v>0.58922699999999995</v>
      </c>
      <c r="AC4522" t="s">
        <v>20</v>
      </c>
      <c r="AD4522">
        <v>2.4</v>
      </c>
      <c r="AE4522">
        <v>23</v>
      </c>
      <c r="AF4522">
        <v>4.5830000000000002</v>
      </c>
    </row>
    <row r="4523" spans="1:32" x14ac:dyDescent="0.25">
      <c r="A4523">
        <v>5772</v>
      </c>
      <c r="B4523">
        <v>6193</v>
      </c>
      <c r="C4523">
        <v>6193</v>
      </c>
      <c r="D4523">
        <v>27645</v>
      </c>
      <c r="E4523" t="str">
        <f t="shared" si="210"/>
        <v>27645-BRA-P</v>
      </c>
      <c r="F4523" t="s">
        <v>1886</v>
      </c>
      <c r="G4523" t="s">
        <v>76</v>
      </c>
      <c r="H4523" t="s">
        <v>12</v>
      </c>
      <c r="I4523">
        <v>-54.754798999999998</v>
      </c>
      <c r="J4523">
        <v>-17.585198999999999</v>
      </c>
      <c r="K4523">
        <v>448</v>
      </c>
      <c r="L4523">
        <v>30</v>
      </c>
      <c r="M4523" t="str">
        <f t="shared" si="211"/>
        <v>Pequeña</v>
      </c>
      <c r="N4523" t="str">
        <f t="shared" si="212"/>
        <v>P</v>
      </c>
      <c r="O4523">
        <v>1.43544</v>
      </c>
      <c r="P4523" t="s">
        <v>7</v>
      </c>
      <c r="Q4523">
        <v>7.1510000000000002E-3</v>
      </c>
      <c r="R4523" t="s">
        <v>8</v>
      </c>
      <c r="S4523">
        <v>287.35403400000001</v>
      </c>
      <c r="T4523" t="s">
        <v>16</v>
      </c>
      <c r="U4523">
        <v>93958.497393013371</v>
      </c>
      <c r="V4523">
        <v>25.299999</v>
      </c>
      <c r="W4523">
        <v>5.5990000000000002</v>
      </c>
      <c r="X4523">
        <v>69.989999999999995</v>
      </c>
      <c r="Y4523">
        <v>4.8205200000000001</v>
      </c>
      <c r="Z4523">
        <v>39.5</v>
      </c>
      <c r="AA4523" t="str">
        <f>IF(Z4523=-1,"Flat",
INDEX({"North","Northeast","East","Southeast","South","Southwest","West","Northwest","North"},
MATCH(Z4523,{0;22.5;67.5;112.5;157.5;202.5;247.5;292.5;337.5},1)))</f>
        <v>Northeast</v>
      </c>
      <c r="AB4523">
        <v>0.74285500000000004</v>
      </c>
      <c r="AC4523" t="s">
        <v>10</v>
      </c>
      <c r="AD4523">
        <v>2.5</v>
      </c>
      <c r="AE4523">
        <v>21</v>
      </c>
      <c r="AF4523">
        <v>4.3879999999999999</v>
      </c>
    </row>
    <row r="4524" spans="1:32" x14ac:dyDescent="0.25">
      <c r="A4524">
        <v>5773</v>
      </c>
      <c r="B4524">
        <v>6194</v>
      </c>
      <c r="C4524">
        <v>6194</v>
      </c>
      <c r="D4524">
        <v>27646</v>
      </c>
      <c r="E4524" t="str">
        <f t="shared" si="210"/>
        <v>27646-BRA-P</v>
      </c>
      <c r="F4524" t="s">
        <v>1887</v>
      </c>
      <c r="G4524" t="s">
        <v>76</v>
      </c>
      <c r="H4524" t="s">
        <v>12</v>
      </c>
      <c r="I4524">
        <v>-40.103698999999999</v>
      </c>
      <c r="J4524">
        <v>-19.191799</v>
      </c>
      <c r="K4524">
        <v>60</v>
      </c>
      <c r="L4524">
        <v>30</v>
      </c>
      <c r="M4524" t="str">
        <f t="shared" si="211"/>
        <v>Pequeña</v>
      </c>
      <c r="N4524" t="str">
        <f t="shared" si="212"/>
        <v>P</v>
      </c>
      <c r="O4524">
        <v>0.100939</v>
      </c>
      <c r="P4524" t="s">
        <v>7</v>
      </c>
      <c r="Q4524">
        <v>3.97E-4</v>
      </c>
      <c r="R4524" t="s">
        <v>8</v>
      </c>
      <c r="S4524">
        <v>45</v>
      </c>
      <c r="T4524" t="s">
        <v>9</v>
      </c>
      <c r="U4524">
        <v>854.4808735186441</v>
      </c>
      <c r="V4524">
        <v>24.299999</v>
      </c>
      <c r="W4524">
        <v>4.9749999999999996</v>
      </c>
      <c r="X4524">
        <v>76.459999999999994</v>
      </c>
      <c r="Y4524">
        <v>5.0919800000000004</v>
      </c>
      <c r="Z4524">
        <v>76.900000000000006</v>
      </c>
      <c r="AA4524" t="str">
        <f>IF(Z4524=-1,"Flat",
INDEX({"North","Northeast","East","Southeast","South","Southwest","West","Northwest","North"},
MATCH(Z4524,{0;22.5;67.5;112.5;157.5;202.5;247.5;292.5;337.5},1)))</f>
        <v>East</v>
      </c>
      <c r="AB4524">
        <v>0.67463799999999996</v>
      </c>
      <c r="AC4524" t="s">
        <v>10</v>
      </c>
      <c r="AD4524">
        <v>1</v>
      </c>
      <c r="AE4524">
        <v>19</v>
      </c>
      <c r="AF4524">
        <v>3.9340000000000002</v>
      </c>
    </row>
    <row r="4525" spans="1:32" x14ac:dyDescent="0.25">
      <c r="A4525">
        <v>5777</v>
      </c>
      <c r="B4525">
        <v>6198</v>
      </c>
      <c r="C4525">
        <v>6198</v>
      </c>
      <c r="D4525">
        <v>27650</v>
      </c>
      <c r="E4525" t="str">
        <f t="shared" si="210"/>
        <v>27650-BRA-P</v>
      </c>
      <c r="F4525" t="s">
        <v>1888</v>
      </c>
      <c r="G4525" t="s">
        <v>76</v>
      </c>
      <c r="H4525" t="s">
        <v>12</v>
      </c>
      <c r="I4525">
        <v>-56.650002000000001</v>
      </c>
      <c r="J4525">
        <v>-11.8</v>
      </c>
      <c r="K4525">
        <v>363</v>
      </c>
      <c r="L4525">
        <v>30</v>
      </c>
      <c r="M4525" t="str">
        <f t="shared" si="211"/>
        <v>Pequeña</v>
      </c>
      <c r="N4525" t="str">
        <f t="shared" si="212"/>
        <v>P</v>
      </c>
      <c r="O4525">
        <v>1.0183199999999999</v>
      </c>
      <c r="P4525" t="s">
        <v>7</v>
      </c>
      <c r="Q4525">
        <v>1.5889999999999999E-3</v>
      </c>
      <c r="R4525" t="s">
        <v>8</v>
      </c>
      <c r="S4525">
        <v>174.36932400000001</v>
      </c>
      <c r="T4525" t="s">
        <v>13</v>
      </c>
      <c r="U4525">
        <v>2534.0725821056071</v>
      </c>
      <c r="V4525">
        <v>25.299999</v>
      </c>
      <c r="W4525">
        <v>5.5659999999999998</v>
      </c>
      <c r="X4525">
        <v>74.19</v>
      </c>
      <c r="Y4525">
        <v>4.0769900000000012</v>
      </c>
      <c r="Z4525">
        <v>82.4</v>
      </c>
      <c r="AA4525" t="str">
        <f>IF(Z4525=-1,"Flat",
INDEX({"North","Northeast","East","Southeast","South","Southwest","West","Northwest","North"},
MATCH(Z4525,{0;22.5;67.5;112.5;157.5;202.5;247.5;292.5;337.5},1)))</f>
        <v>East</v>
      </c>
      <c r="AB4525">
        <v>0.59493099999999999</v>
      </c>
      <c r="AC4525" t="s">
        <v>20</v>
      </c>
      <c r="AD4525">
        <v>1</v>
      </c>
      <c r="AE4525">
        <v>18</v>
      </c>
      <c r="AF4525">
        <v>4.3650000000000002</v>
      </c>
    </row>
    <row r="4526" spans="1:32" x14ac:dyDescent="0.25">
      <c r="A4526">
        <v>5778</v>
      </c>
      <c r="B4526">
        <v>6199</v>
      </c>
      <c r="C4526">
        <v>6199</v>
      </c>
      <c r="D4526">
        <v>27651</v>
      </c>
      <c r="E4526" t="str">
        <f t="shared" si="210"/>
        <v>27651-BRA-P</v>
      </c>
      <c r="F4526" t="s">
        <v>1889</v>
      </c>
      <c r="G4526" t="s">
        <v>76</v>
      </c>
      <c r="H4526" t="s">
        <v>12</v>
      </c>
      <c r="I4526">
        <v>-55.723399999999998</v>
      </c>
      <c r="J4526">
        <v>-12.544499999999999</v>
      </c>
      <c r="K4526">
        <v>375</v>
      </c>
      <c r="L4526">
        <v>30</v>
      </c>
      <c r="M4526" t="str">
        <f t="shared" si="211"/>
        <v>Pequeña</v>
      </c>
      <c r="N4526" t="str">
        <f t="shared" si="212"/>
        <v>P</v>
      </c>
      <c r="O4526">
        <v>0.93315000000000003</v>
      </c>
      <c r="P4526" t="s">
        <v>7</v>
      </c>
      <c r="Q4526">
        <v>3.97E-4</v>
      </c>
      <c r="R4526" t="s">
        <v>8</v>
      </c>
      <c r="S4526">
        <v>96.146629000000004</v>
      </c>
      <c r="T4526" t="s">
        <v>19</v>
      </c>
      <c r="U4526">
        <v>5183.3508891226402</v>
      </c>
      <c r="V4526">
        <v>25.4</v>
      </c>
      <c r="W4526">
        <v>5.6870000000000003</v>
      </c>
      <c r="X4526">
        <v>74.19</v>
      </c>
      <c r="Y4526">
        <v>4.1481599999999998</v>
      </c>
      <c r="Z4526">
        <v>82.4</v>
      </c>
      <c r="AA4526" t="str">
        <f>IF(Z4526=-1,"Flat",
INDEX({"North","Northeast","East","Southeast","South","Southwest","West","Northwest","North"},
MATCH(Z4526,{0;22.5;67.5;112.5;157.5;202.5;247.5;292.5;337.5},1)))</f>
        <v>East</v>
      </c>
      <c r="AB4526">
        <v>0.67099900000000001</v>
      </c>
      <c r="AC4526" t="s">
        <v>10</v>
      </c>
      <c r="AD4526">
        <v>1</v>
      </c>
      <c r="AE4526">
        <v>18</v>
      </c>
      <c r="AF4526">
        <v>4.4480000000000022</v>
      </c>
    </row>
    <row r="4527" spans="1:32" x14ac:dyDescent="0.25">
      <c r="A4527">
        <v>5781</v>
      </c>
      <c r="B4527">
        <v>6202</v>
      </c>
      <c r="C4527">
        <v>6202</v>
      </c>
      <c r="D4527">
        <v>27654</v>
      </c>
      <c r="E4527" t="str">
        <f t="shared" si="210"/>
        <v>27654-BRA-P</v>
      </c>
      <c r="F4527" t="s">
        <v>1890</v>
      </c>
      <c r="G4527" t="s">
        <v>76</v>
      </c>
      <c r="H4527" t="s">
        <v>12</v>
      </c>
      <c r="I4527">
        <v>-38.231997999999997</v>
      </c>
      <c r="J4527">
        <v>-6.7662000000000004</v>
      </c>
      <c r="K4527">
        <v>229</v>
      </c>
      <c r="L4527">
        <v>30</v>
      </c>
      <c r="M4527" t="str">
        <f t="shared" si="211"/>
        <v>Pequeña</v>
      </c>
      <c r="N4527" t="str">
        <f t="shared" si="212"/>
        <v>P</v>
      </c>
      <c r="O4527">
        <v>0.271596</v>
      </c>
      <c r="P4527" t="s">
        <v>7</v>
      </c>
      <c r="Q4527">
        <v>3.973E-3</v>
      </c>
      <c r="R4527" t="s">
        <v>8</v>
      </c>
      <c r="S4527">
        <v>273.012787</v>
      </c>
      <c r="T4527" t="s">
        <v>16</v>
      </c>
      <c r="U4527">
        <v>27.58109242870681</v>
      </c>
      <c r="V4527">
        <v>28.5</v>
      </c>
      <c r="W4527">
        <v>6.2889999999999997</v>
      </c>
      <c r="X4527">
        <v>65.92</v>
      </c>
      <c r="Y4527">
        <v>4.5461799999999997</v>
      </c>
      <c r="Z4527">
        <v>113.9</v>
      </c>
      <c r="AA4527" t="str">
        <f>IF(Z4527=-1,"Flat",
INDEX({"North","Northeast","East","Southeast","South","Southwest","West","Northwest","North"},
MATCH(Z4527,{0;22.5;67.5;112.5;157.5;202.5;247.5;292.5;337.5},1)))</f>
        <v>Southeast</v>
      </c>
      <c r="AB4527">
        <v>0.67463799999999996</v>
      </c>
      <c r="AC4527" t="s">
        <v>10</v>
      </c>
      <c r="AD4527">
        <v>1</v>
      </c>
      <c r="AE4527">
        <v>9</v>
      </c>
      <c r="AF4527">
        <v>4.8499999999999996</v>
      </c>
    </row>
    <row r="4528" spans="1:32" x14ac:dyDescent="0.25">
      <c r="A4528">
        <v>5783</v>
      </c>
      <c r="B4528">
        <v>6204</v>
      </c>
      <c r="C4528">
        <v>6204</v>
      </c>
      <c r="D4528">
        <v>27656</v>
      </c>
      <c r="E4528" t="str">
        <f t="shared" si="210"/>
        <v>27656-BRA-M</v>
      </c>
      <c r="F4528" t="s">
        <v>1891</v>
      </c>
      <c r="G4528" t="s">
        <v>76</v>
      </c>
      <c r="H4528" t="s">
        <v>12</v>
      </c>
      <c r="I4528">
        <v>-47.77</v>
      </c>
      <c r="J4528">
        <v>-15.69</v>
      </c>
      <c r="K4528">
        <v>1076</v>
      </c>
      <c r="L4528">
        <v>25287</v>
      </c>
      <c r="M4528" t="str">
        <f t="shared" si="211"/>
        <v>Mediana</v>
      </c>
      <c r="N4528" t="str">
        <f t="shared" si="212"/>
        <v>M</v>
      </c>
      <c r="O4528">
        <v>1.09467</v>
      </c>
      <c r="P4528" t="s">
        <v>7</v>
      </c>
      <c r="Q4528">
        <v>-1.5889999999999999E-3</v>
      </c>
      <c r="R4528" t="s">
        <v>8</v>
      </c>
      <c r="S4528">
        <v>202.21759</v>
      </c>
      <c r="T4528" t="s">
        <v>13</v>
      </c>
      <c r="U4528">
        <v>11.480020153816691</v>
      </c>
      <c r="V4528">
        <v>21.799999</v>
      </c>
      <c r="W4528">
        <v>5.8230000000000004</v>
      </c>
      <c r="X4528">
        <v>80</v>
      </c>
      <c r="Y4528">
        <v>5.1578799999999996</v>
      </c>
      <c r="Z4528">
        <v>135</v>
      </c>
      <c r="AA4528" t="str">
        <f>IF(Z4528=-1,"Flat",
INDEX({"North","Northeast","East","Southeast","South","Southwest","West","Northwest","North"},
MATCH(Z4528,{0;22.5;67.5;112.5;157.5;202.5;247.5;292.5;337.5},1)))</f>
        <v>Southeast</v>
      </c>
      <c r="AB4528">
        <v>0.59038400000000002</v>
      </c>
      <c r="AC4528" t="s">
        <v>20</v>
      </c>
      <c r="AD4528">
        <v>1</v>
      </c>
      <c r="AE4528">
        <v>21</v>
      </c>
      <c r="AF4528">
        <v>4.6120000000000001</v>
      </c>
    </row>
    <row r="4529" spans="1:32" x14ac:dyDescent="0.25">
      <c r="A4529">
        <v>5784</v>
      </c>
      <c r="B4529">
        <v>6205</v>
      </c>
      <c r="C4529">
        <v>6205</v>
      </c>
      <c r="D4529">
        <v>27657</v>
      </c>
      <c r="E4529" t="str">
        <f t="shared" si="210"/>
        <v>27657-BRA-P</v>
      </c>
      <c r="F4529" t="s">
        <v>1892</v>
      </c>
      <c r="G4529" t="s">
        <v>76</v>
      </c>
      <c r="H4529" t="s">
        <v>12</v>
      </c>
      <c r="I4529">
        <v>-43.41</v>
      </c>
      <c r="J4529">
        <v>-21.870000999999998</v>
      </c>
      <c r="K4529">
        <v>582</v>
      </c>
      <c r="L4529">
        <v>30</v>
      </c>
      <c r="M4529" t="str">
        <f t="shared" si="211"/>
        <v>Pequeña</v>
      </c>
      <c r="N4529" t="str">
        <f t="shared" si="212"/>
        <v>P</v>
      </c>
      <c r="O4529">
        <v>1.5892999999999999</v>
      </c>
      <c r="P4529" t="s">
        <v>7</v>
      </c>
      <c r="Q4529">
        <v>1.3507E-2</v>
      </c>
      <c r="R4529" t="s">
        <v>80</v>
      </c>
      <c r="S4529">
        <v>265.364532</v>
      </c>
      <c r="T4529" t="s">
        <v>16</v>
      </c>
      <c r="U4529">
        <v>441.83991860612559</v>
      </c>
      <c r="V4529">
        <v>21.299999</v>
      </c>
      <c r="W4529">
        <v>4.8540000000000001</v>
      </c>
      <c r="X4529">
        <v>88.22</v>
      </c>
      <c r="Y4529">
        <v>4.04955</v>
      </c>
      <c r="Z4529">
        <v>88</v>
      </c>
      <c r="AA4529" t="str">
        <f>IF(Z4529=-1,"Flat",
INDEX({"North","Northeast","East","Southeast","South","Southwest","West","Northwest","North"},
MATCH(Z4529,{0;22.5;67.5;112.5;157.5;202.5;247.5;292.5;337.5},1)))</f>
        <v>East</v>
      </c>
      <c r="AB4529">
        <v>0.59529100000000001</v>
      </c>
      <c r="AC4529" t="s">
        <v>20</v>
      </c>
      <c r="AD4529">
        <v>2.4</v>
      </c>
      <c r="AE4529">
        <v>23</v>
      </c>
      <c r="AF4529">
        <v>3.8690000000000002</v>
      </c>
    </row>
    <row r="4530" spans="1:32" x14ac:dyDescent="0.25">
      <c r="A4530">
        <v>5785</v>
      </c>
      <c r="B4530">
        <v>6206</v>
      </c>
      <c r="C4530">
        <v>6206</v>
      </c>
      <c r="D4530">
        <v>27658</v>
      </c>
      <c r="E4530" t="str">
        <f t="shared" si="210"/>
        <v>27658-BRA-P</v>
      </c>
      <c r="F4530" t="s">
        <v>1893</v>
      </c>
      <c r="G4530" t="s">
        <v>76</v>
      </c>
      <c r="H4530" t="s">
        <v>12</v>
      </c>
      <c r="I4530">
        <v>-45.279998999999997</v>
      </c>
      <c r="J4530">
        <v>-18.18</v>
      </c>
      <c r="K4530">
        <v>563</v>
      </c>
      <c r="L4530">
        <v>30</v>
      </c>
      <c r="M4530" t="str">
        <f t="shared" si="211"/>
        <v>Pequeña</v>
      </c>
      <c r="N4530" t="str">
        <f t="shared" si="212"/>
        <v>P</v>
      </c>
      <c r="O4530">
        <v>2.2564299999999999</v>
      </c>
      <c r="P4530" t="s">
        <v>32</v>
      </c>
      <c r="Q4530">
        <v>3.5750000000000001E-3</v>
      </c>
      <c r="R4530" t="s">
        <v>8</v>
      </c>
      <c r="S4530">
        <v>122.082184</v>
      </c>
      <c r="T4530" t="s">
        <v>49</v>
      </c>
      <c r="U4530">
        <v>336.37380567289028</v>
      </c>
      <c r="V4530">
        <v>24.299999</v>
      </c>
      <c r="W4530">
        <v>5.9580000000000002</v>
      </c>
      <c r="X4530">
        <v>88.22</v>
      </c>
      <c r="Y4530">
        <v>3.2995100000000002</v>
      </c>
      <c r="Z4530">
        <v>88</v>
      </c>
      <c r="AA4530" t="str">
        <f>IF(Z4530=-1,"Flat",
INDEX({"North","Northeast","East","Southeast","South","Southwest","West","Northwest","North"},
MATCH(Z4530,{0;22.5;67.5;112.5;157.5;202.5;247.5;292.5;337.5},1)))</f>
        <v>East</v>
      </c>
      <c r="AB4530">
        <v>0.74550099999999997</v>
      </c>
      <c r="AC4530" t="s">
        <v>10</v>
      </c>
      <c r="AD4530">
        <v>2</v>
      </c>
      <c r="AE4530">
        <v>22</v>
      </c>
      <c r="AF4530">
        <v>4.6820000000000004</v>
      </c>
    </row>
    <row r="4531" spans="1:32" x14ac:dyDescent="0.25">
      <c r="A4531">
        <v>5786</v>
      </c>
      <c r="B4531">
        <v>6207</v>
      </c>
      <c r="C4531">
        <v>6207</v>
      </c>
      <c r="D4531">
        <v>27659</v>
      </c>
      <c r="E4531" t="str">
        <f t="shared" si="210"/>
        <v>27659-BRA-M</v>
      </c>
      <c r="F4531" t="s">
        <v>1894</v>
      </c>
      <c r="G4531" t="s">
        <v>76</v>
      </c>
      <c r="H4531" t="s">
        <v>12</v>
      </c>
      <c r="I4531">
        <v>-45.799999</v>
      </c>
      <c r="J4531">
        <v>-22.549999</v>
      </c>
      <c r="K4531">
        <v>940</v>
      </c>
      <c r="L4531">
        <v>194573</v>
      </c>
      <c r="M4531" t="str">
        <f t="shared" si="211"/>
        <v>Mediana</v>
      </c>
      <c r="N4531" t="str">
        <f t="shared" si="212"/>
        <v>M</v>
      </c>
      <c r="O4531">
        <v>7.4089900000000002</v>
      </c>
      <c r="P4531" t="s">
        <v>14</v>
      </c>
      <c r="Q4531">
        <v>5.2439E-2</v>
      </c>
      <c r="R4531" t="s">
        <v>80</v>
      </c>
      <c r="S4531">
        <v>49.351078000000001</v>
      </c>
      <c r="T4531" t="s">
        <v>9</v>
      </c>
      <c r="U4531">
        <v>781.49465863792716</v>
      </c>
      <c r="V4531">
        <v>19.799999</v>
      </c>
      <c r="W4531">
        <v>5.4980000000000002</v>
      </c>
      <c r="X4531">
        <v>80</v>
      </c>
      <c r="Y4531">
        <v>4.1736800000000001</v>
      </c>
      <c r="Z4531">
        <v>140.97300000000001</v>
      </c>
      <c r="AA4531" t="str">
        <f>IF(Z4531=-1,"Flat",
INDEX({"North","Northeast","East","Southeast","South","Southwest","West","Northwest","North"},
MATCH(Z4531,{0;22.5;67.5;112.5;157.5;202.5;247.5;292.5;337.5},1)))</f>
        <v>Southeast</v>
      </c>
      <c r="AB4531">
        <v>0.726186</v>
      </c>
      <c r="AC4531" t="s">
        <v>10</v>
      </c>
      <c r="AD4531">
        <v>2.4</v>
      </c>
      <c r="AE4531">
        <v>25</v>
      </c>
      <c r="AF4531">
        <v>4.423</v>
      </c>
    </row>
    <row r="4532" spans="1:32" x14ac:dyDescent="0.25">
      <c r="A4532">
        <v>5789</v>
      </c>
      <c r="B4532">
        <v>6210</v>
      </c>
      <c r="C4532">
        <v>6210</v>
      </c>
      <c r="D4532">
        <v>27662</v>
      </c>
      <c r="E4532" t="str">
        <f t="shared" si="210"/>
        <v>27662-BRA-M</v>
      </c>
      <c r="F4532" t="s">
        <v>1895</v>
      </c>
      <c r="G4532" t="s">
        <v>76</v>
      </c>
      <c r="H4532" t="s">
        <v>12</v>
      </c>
      <c r="I4532">
        <v>-49.297500999999997</v>
      </c>
      <c r="J4532">
        <v>-16.377001</v>
      </c>
      <c r="K4532">
        <v>831</v>
      </c>
      <c r="L4532">
        <v>62174.80077999999</v>
      </c>
      <c r="M4532" t="str">
        <f t="shared" si="211"/>
        <v>Mediana</v>
      </c>
      <c r="N4532" t="str">
        <f t="shared" si="212"/>
        <v>M</v>
      </c>
      <c r="O4532">
        <v>3.9929899999999998</v>
      </c>
      <c r="P4532" t="s">
        <v>32</v>
      </c>
      <c r="Q4532">
        <v>-1.8671E-2</v>
      </c>
      <c r="R4532" t="s">
        <v>15</v>
      </c>
      <c r="S4532">
        <v>347.00537100000003</v>
      </c>
      <c r="T4532" t="s">
        <v>70</v>
      </c>
      <c r="U4532">
        <v>347.909139727926</v>
      </c>
      <c r="V4532">
        <v>23.799999</v>
      </c>
      <c r="W4532">
        <v>5.8869999999999996</v>
      </c>
      <c r="X4532">
        <v>84</v>
      </c>
      <c r="Y4532">
        <v>5.2193699999999996</v>
      </c>
      <c r="Z4532">
        <v>120</v>
      </c>
      <c r="AA4532" t="str">
        <f>IF(Z4532=-1,"Flat",
INDEX({"North","Northeast","East","Southeast","South","Southwest","West","Northwest","North"},
MATCH(Z4532,{0;22.5;67.5;112.5;157.5;202.5;247.5;292.5;337.5},1)))</f>
        <v>Southeast</v>
      </c>
      <c r="AB4532">
        <v>0.59707399999999999</v>
      </c>
      <c r="AC4532" t="s">
        <v>20</v>
      </c>
      <c r="AD4532">
        <v>4</v>
      </c>
      <c r="AE4532">
        <v>22</v>
      </c>
      <c r="AF4532">
        <v>4.6189999999999998</v>
      </c>
    </row>
    <row r="4533" spans="1:32" x14ac:dyDescent="0.25">
      <c r="A4533">
        <v>5790</v>
      </c>
      <c r="B4533">
        <v>6211</v>
      </c>
      <c r="C4533">
        <v>6211</v>
      </c>
      <c r="D4533">
        <v>27663</v>
      </c>
      <c r="E4533" t="str">
        <f t="shared" si="210"/>
        <v>27663-BRA-P</v>
      </c>
      <c r="F4533" t="s">
        <v>1896</v>
      </c>
      <c r="G4533" t="s">
        <v>76</v>
      </c>
      <c r="H4533" t="s">
        <v>12</v>
      </c>
      <c r="I4533">
        <v>-51.013500000000001</v>
      </c>
      <c r="J4533">
        <v>-26.773800000000001</v>
      </c>
      <c r="K4533">
        <v>900</v>
      </c>
      <c r="L4533">
        <v>30</v>
      </c>
      <c r="M4533" t="str">
        <f t="shared" si="211"/>
        <v>Pequeña</v>
      </c>
      <c r="N4533" t="str">
        <f t="shared" si="212"/>
        <v>P</v>
      </c>
      <c r="O4533">
        <v>1.24688</v>
      </c>
      <c r="P4533" t="s">
        <v>7</v>
      </c>
      <c r="Q4533">
        <v>-3.97E-4</v>
      </c>
      <c r="R4533" t="s">
        <v>8</v>
      </c>
      <c r="S4533">
        <v>254.05461099999999</v>
      </c>
      <c r="T4533" t="s">
        <v>16</v>
      </c>
      <c r="U4533">
        <v>10.507646456592621</v>
      </c>
      <c r="V4533">
        <v>16.899999999999999</v>
      </c>
      <c r="W4533">
        <v>4.9279999999999999</v>
      </c>
      <c r="X4533">
        <v>84.02</v>
      </c>
      <c r="Y4533">
        <v>5.25739</v>
      </c>
      <c r="Z4533">
        <v>28.3</v>
      </c>
      <c r="AA4533" t="str">
        <f>IF(Z4533=-1,"Flat",
INDEX({"North","Northeast","East","Southeast","South","Southwest","West","Northwest","North"},
MATCH(Z4533,{0;22.5;67.5;112.5;157.5;202.5;247.5;292.5;337.5},1)))</f>
        <v>Northeast</v>
      </c>
      <c r="AB4533">
        <v>0.74529100000000004</v>
      </c>
      <c r="AC4533" t="s">
        <v>10</v>
      </c>
      <c r="AD4533">
        <v>1.4</v>
      </c>
      <c r="AE4533">
        <v>25</v>
      </c>
      <c r="AF4533">
        <v>3.9780000000000002</v>
      </c>
    </row>
    <row r="4534" spans="1:32" x14ac:dyDescent="0.25">
      <c r="A4534">
        <v>5792</v>
      </c>
      <c r="B4534">
        <v>6213</v>
      </c>
      <c r="C4534">
        <v>6213</v>
      </c>
      <c r="D4534">
        <v>27665</v>
      </c>
      <c r="E4534" t="str">
        <f t="shared" si="210"/>
        <v>27665-BRA-P</v>
      </c>
      <c r="F4534" t="s">
        <v>1897</v>
      </c>
      <c r="G4534" t="s">
        <v>76</v>
      </c>
      <c r="H4534" t="s">
        <v>12</v>
      </c>
      <c r="I4534">
        <v>-49.487597999999998</v>
      </c>
      <c r="J4534">
        <v>-16.655000999999999</v>
      </c>
      <c r="K4534">
        <v>765</v>
      </c>
      <c r="L4534">
        <v>30</v>
      </c>
      <c r="M4534" t="str">
        <f t="shared" si="211"/>
        <v>Pequeña</v>
      </c>
      <c r="N4534" t="str">
        <f t="shared" si="212"/>
        <v>P</v>
      </c>
      <c r="O4534">
        <v>1.51427</v>
      </c>
      <c r="P4534" t="s">
        <v>7</v>
      </c>
      <c r="Q4534">
        <v>-7.9500000000000003E-4</v>
      </c>
      <c r="R4534" t="s">
        <v>8</v>
      </c>
      <c r="S4534">
        <v>46.527526999999999</v>
      </c>
      <c r="T4534" t="s">
        <v>9</v>
      </c>
      <c r="U4534">
        <v>34.461411852962392</v>
      </c>
      <c r="V4534">
        <v>24.1</v>
      </c>
      <c r="W4534">
        <v>5.9180000000000001</v>
      </c>
      <c r="X4534">
        <v>68.09</v>
      </c>
      <c r="Y4534">
        <v>5.0052500000000002</v>
      </c>
      <c r="Z4534">
        <v>79.3</v>
      </c>
      <c r="AA4534" t="str">
        <f>IF(Z4534=-1,"Flat",
INDEX({"North","Northeast","East","Southeast","South","Southwest","West","Northwest","North"},
MATCH(Z4534,{0;22.5;67.5;112.5;157.5;202.5;247.5;292.5;337.5},1)))</f>
        <v>East</v>
      </c>
      <c r="AB4534">
        <v>0.59959799999999996</v>
      </c>
      <c r="AC4534" t="s">
        <v>20</v>
      </c>
      <c r="AD4534">
        <v>1</v>
      </c>
      <c r="AE4534">
        <v>22</v>
      </c>
      <c r="AF4534">
        <v>4.6390000000000002</v>
      </c>
    </row>
    <row r="4535" spans="1:32" x14ac:dyDescent="0.25">
      <c r="A4535">
        <v>5794</v>
      </c>
      <c r="B4535">
        <v>6215</v>
      </c>
      <c r="C4535">
        <v>6215</v>
      </c>
      <c r="D4535">
        <v>27667</v>
      </c>
      <c r="E4535" t="str">
        <f t="shared" si="210"/>
        <v>27667-BRA-P</v>
      </c>
      <c r="F4535" t="s">
        <v>1898</v>
      </c>
      <c r="G4535" t="s">
        <v>76</v>
      </c>
      <c r="H4535" t="s">
        <v>12</v>
      </c>
      <c r="I4535">
        <v>-40.8643</v>
      </c>
      <c r="J4535">
        <v>-4.048</v>
      </c>
      <c r="K4535">
        <v>900</v>
      </c>
      <c r="L4535">
        <v>30</v>
      </c>
      <c r="M4535" t="str">
        <f t="shared" si="211"/>
        <v>Pequeña</v>
      </c>
      <c r="N4535" t="str">
        <f t="shared" si="212"/>
        <v>P</v>
      </c>
      <c r="O4535">
        <v>0.71370699999999998</v>
      </c>
      <c r="P4535" t="s">
        <v>7</v>
      </c>
      <c r="Q4535">
        <v>1.5889999999999999E-3</v>
      </c>
      <c r="R4535" t="s">
        <v>8</v>
      </c>
      <c r="S4535">
        <v>196.26020800000001</v>
      </c>
      <c r="T4535" t="s">
        <v>13</v>
      </c>
      <c r="U4535">
        <v>6.4824034268551962</v>
      </c>
      <c r="V4535">
        <v>22.299999</v>
      </c>
      <c r="W4535">
        <v>5.641</v>
      </c>
      <c r="X4535">
        <v>80.37</v>
      </c>
      <c r="Y4535">
        <v>5.96089</v>
      </c>
      <c r="Z4535">
        <v>107.9</v>
      </c>
      <c r="AA4535" t="str">
        <f>IF(Z4535=-1,"Flat",
INDEX({"North","Northeast","East","Southeast","South","Southwest","West","Northwest","North"},
MATCH(Z4535,{0;22.5;67.5;112.5;157.5;202.5;247.5;292.5;337.5},1)))</f>
        <v>East</v>
      </c>
      <c r="AB4535">
        <v>0.59653999999999996</v>
      </c>
      <c r="AC4535" t="s">
        <v>20</v>
      </c>
      <c r="AD4535">
        <v>2.5</v>
      </c>
      <c r="AE4535">
        <v>7</v>
      </c>
      <c r="AF4535">
        <v>4.4859999999999998</v>
      </c>
    </row>
    <row r="4536" spans="1:32" x14ac:dyDescent="0.25">
      <c r="A4536">
        <v>5795</v>
      </c>
      <c r="B4536">
        <v>6216</v>
      </c>
      <c r="C4536">
        <v>6216</v>
      </c>
      <c r="D4536">
        <v>27668</v>
      </c>
      <c r="E4536" t="str">
        <f t="shared" si="210"/>
        <v>27668-BRA-P</v>
      </c>
      <c r="F4536" t="s">
        <v>1899</v>
      </c>
      <c r="G4536" t="s">
        <v>76</v>
      </c>
      <c r="H4536" t="s">
        <v>12</v>
      </c>
      <c r="I4536">
        <v>-45.075901000000002</v>
      </c>
      <c r="J4536">
        <v>-21.581600000000002</v>
      </c>
      <c r="K4536">
        <v>958</v>
      </c>
      <c r="L4536">
        <v>30</v>
      </c>
      <c r="M4536" t="str">
        <f t="shared" si="211"/>
        <v>Pequeña</v>
      </c>
      <c r="N4536" t="str">
        <f t="shared" si="212"/>
        <v>P</v>
      </c>
      <c r="O4536">
        <v>0.82171099999999997</v>
      </c>
      <c r="P4536" t="s">
        <v>7</v>
      </c>
      <c r="Q4536">
        <v>-6.7539999999999996E-3</v>
      </c>
      <c r="R4536" t="s">
        <v>8</v>
      </c>
      <c r="S4536">
        <v>342.82409699999999</v>
      </c>
      <c r="T4536" t="s">
        <v>70</v>
      </c>
      <c r="U4536">
        <v>1477.8593212793601</v>
      </c>
      <c r="V4536">
        <v>20.299999</v>
      </c>
      <c r="W4536">
        <v>5.51</v>
      </c>
      <c r="X4536">
        <v>88.22</v>
      </c>
      <c r="Y4536">
        <v>4.4585699999999999</v>
      </c>
      <c r="Z4536">
        <v>88</v>
      </c>
      <c r="AA4536" t="str">
        <f>IF(Z4536=-1,"Flat",
INDEX({"North","Northeast","East","Southeast","South","Southwest","West","Northwest","North"},
MATCH(Z4536,{0;22.5;67.5;112.5;157.5;202.5;247.5;292.5;337.5},1)))</f>
        <v>East</v>
      </c>
      <c r="AB4536">
        <v>0.79369000000000001</v>
      </c>
      <c r="AC4536" t="s">
        <v>10</v>
      </c>
      <c r="AD4536">
        <v>2.5</v>
      </c>
      <c r="AE4536">
        <v>24</v>
      </c>
      <c r="AF4536">
        <v>4.4050000000000002</v>
      </c>
    </row>
    <row r="4537" spans="1:32" x14ac:dyDescent="0.25">
      <c r="A4537">
        <v>5797</v>
      </c>
      <c r="B4537">
        <v>6218</v>
      </c>
      <c r="C4537">
        <v>6218</v>
      </c>
      <c r="D4537">
        <v>27670</v>
      </c>
      <c r="E4537" t="str">
        <f t="shared" si="210"/>
        <v>27670-BRA-P</v>
      </c>
      <c r="F4537" t="s">
        <v>1900</v>
      </c>
      <c r="G4537" t="s">
        <v>76</v>
      </c>
      <c r="H4537" t="s">
        <v>12</v>
      </c>
      <c r="I4537">
        <v>-44.864398999999999</v>
      </c>
      <c r="J4537">
        <v>-15.9489</v>
      </c>
      <c r="K4537">
        <v>466</v>
      </c>
      <c r="L4537">
        <v>30</v>
      </c>
      <c r="M4537" t="str">
        <f t="shared" si="211"/>
        <v>Pequeña</v>
      </c>
      <c r="N4537" t="str">
        <f t="shared" si="212"/>
        <v>P</v>
      </c>
      <c r="O4537">
        <v>1.08701</v>
      </c>
      <c r="P4537" t="s">
        <v>7</v>
      </c>
      <c r="Q4537">
        <v>7.9500000000000003E-4</v>
      </c>
      <c r="R4537" t="s">
        <v>8</v>
      </c>
      <c r="S4537">
        <v>299.93151899999998</v>
      </c>
      <c r="T4537" t="s">
        <v>30</v>
      </c>
      <c r="U4537">
        <v>165.63603144913719</v>
      </c>
      <c r="V4537">
        <v>26.5</v>
      </c>
      <c r="W4537">
        <v>6.133</v>
      </c>
      <c r="X4537">
        <v>88.22</v>
      </c>
      <c r="Y4537">
        <v>4.7590599999999998</v>
      </c>
      <c r="Z4537">
        <v>88</v>
      </c>
      <c r="AA4537" t="str">
        <f>IF(Z4537=-1,"Flat",
INDEX({"North","Northeast","East","Southeast","South","Southwest","West","Northwest","North"},
MATCH(Z4537,{0;22.5;67.5;112.5;157.5;202.5;247.5;292.5;337.5},1)))</f>
        <v>East</v>
      </c>
      <c r="AB4537">
        <v>0.74552399999999996</v>
      </c>
      <c r="AC4537" t="s">
        <v>10</v>
      </c>
      <c r="AD4537">
        <v>1</v>
      </c>
      <c r="AE4537">
        <v>20</v>
      </c>
      <c r="AF4537">
        <v>4.7649999999999997</v>
      </c>
    </row>
    <row r="4538" spans="1:32" x14ac:dyDescent="0.25">
      <c r="A4538">
        <v>5800</v>
      </c>
      <c r="B4538">
        <v>6221</v>
      </c>
      <c r="C4538">
        <v>6221</v>
      </c>
      <c r="D4538">
        <v>27673</v>
      </c>
      <c r="E4538" t="str">
        <f t="shared" si="210"/>
        <v>27673-BRA-P</v>
      </c>
      <c r="F4538" t="s">
        <v>1901</v>
      </c>
      <c r="G4538" t="s">
        <v>76</v>
      </c>
      <c r="H4538" t="s">
        <v>12</v>
      </c>
      <c r="I4538">
        <v>-50.666697999999997</v>
      </c>
      <c r="J4538">
        <v>-11.617100000000001</v>
      </c>
      <c r="K4538">
        <v>194</v>
      </c>
      <c r="L4538">
        <v>30</v>
      </c>
      <c r="M4538" t="str">
        <f t="shared" si="211"/>
        <v>Pequeña</v>
      </c>
      <c r="N4538" t="str">
        <f t="shared" si="212"/>
        <v>P</v>
      </c>
      <c r="O4538">
        <v>0.88681200000000004</v>
      </c>
      <c r="P4538" t="s">
        <v>7</v>
      </c>
      <c r="Q4538">
        <v>-9.1369999999999993E-3</v>
      </c>
      <c r="R4538" t="s">
        <v>8</v>
      </c>
      <c r="S4538">
        <v>146.82148699999999</v>
      </c>
      <c r="T4538" t="s">
        <v>49</v>
      </c>
      <c r="U4538">
        <v>33.343528383276109</v>
      </c>
      <c r="V4538">
        <v>27.4</v>
      </c>
      <c r="W4538">
        <v>5.827</v>
      </c>
      <c r="X4538">
        <v>74.19</v>
      </c>
      <c r="Y4538">
        <v>4.4234600000000022</v>
      </c>
      <c r="Z4538">
        <v>82.4</v>
      </c>
      <c r="AA4538" t="str">
        <f>IF(Z4538=-1,"Flat",
INDEX({"North","Northeast","East","Southeast","South","Southwest","West","Northwest","North"},
MATCH(Z4538,{0;22.5;67.5;112.5;157.5;202.5;247.5;292.5;337.5},1)))</f>
        <v>East</v>
      </c>
      <c r="AB4538">
        <v>0.59675699999999998</v>
      </c>
      <c r="AC4538" t="s">
        <v>20</v>
      </c>
      <c r="AD4538">
        <v>1</v>
      </c>
      <c r="AE4538">
        <v>18</v>
      </c>
      <c r="AF4538">
        <v>4.5309999999999997</v>
      </c>
    </row>
    <row r="4539" spans="1:32" x14ac:dyDescent="0.25">
      <c r="A4539">
        <v>5801</v>
      </c>
      <c r="B4539">
        <v>6222</v>
      </c>
      <c r="C4539">
        <v>6222</v>
      </c>
      <c r="D4539">
        <v>27674</v>
      </c>
      <c r="E4539" t="str">
        <f t="shared" si="210"/>
        <v>27674-BRA-P</v>
      </c>
      <c r="F4539" t="s">
        <v>1902</v>
      </c>
      <c r="G4539" t="s">
        <v>76</v>
      </c>
      <c r="H4539" t="s">
        <v>12</v>
      </c>
      <c r="I4539">
        <v>-54.27</v>
      </c>
      <c r="J4539">
        <v>-30.360001</v>
      </c>
      <c r="K4539">
        <v>159</v>
      </c>
      <c r="L4539">
        <v>9782.3203130000002</v>
      </c>
      <c r="M4539" t="str">
        <f t="shared" si="211"/>
        <v>Pequeña</v>
      </c>
      <c r="N4539" t="str">
        <f t="shared" si="212"/>
        <v>P</v>
      </c>
      <c r="O4539">
        <v>0.39968999999999999</v>
      </c>
      <c r="P4539" t="s">
        <v>7</v>
      </c>
      <c r="Q4539">
        <v>9.9319999999999999E-3</v>
      </c>
      <c r="R4539" t="s">
        <v>8</v>
      </c>
      <c r="S4539">
        <v>90</v>
      </c>
      <c r="T4539" t="s">
        <v>19</v>
      </c>
      <c r="U4539">
        <v>283.56030215831481</v>
      </c>
      <c r="V4539">
        <v>19.299999</v>
      </c>
      <c r="W4539">
        <v>5.3289999999999997</v>
      </c>
      <c r="X4539">
        <v>79</v>
      </c>
      <c r="Y4539">
        <v>6.5259400000000003</v>
      </c>
      <c r="Z4539">
        <v>190</v>
      </c>
      <c r="AA4539" t="str">
        <f>IF(Z4539=-1,"Flat",
INDEX({"North","Northeast","East","Southeast","South","Southwest","West","Northwest","North"},
MATCH(Z4539,{0;22.5;67.5;112.5;157.5;202.5;247.5;292.5;337.5},1)))</f>
        <v>South</v>
      </c>
      <c r="AB4539">
        <v>0.59834299999999996</v>
      </c>
      <c r="AC4539" t="s">
        <v>20</v>
      </c>
      <c r="AD4539">
        <v>1</v>
      </c>
      <c r="AE4539">
        <v>27</v>
      </c>
      <c r="AF4539">
        <v>4.2720000000000002</v>
      </c>
    </row>
    <row r="4540" spans="1:32" x14ac:dyDescent="0.25">
      <c r="A4540">
        <v>5802</v>
      </c>
      <c r="B4540">
        <v>6223</v>
      </c>
      <c r="C4540">
        <v>6223</v>
      </c>
      <c r="D4540">
        <v>27675</v>
      </c>
      <c r="E4540" t="str">
        <f t="shared" si="210"/>
        <v>27675-BRA-M</v>
      </c>
      <c r="F4540" t="s">
        <v>1903</v>
      </c>
      <c r="G4540" t="s">
        <v>76</v>
      </c>
      <c r="H4540" t="s">
        <v>12</v>
      </c>
      <c r="I4540">
        <v>-54.322701000000002</v>
      </c>
      <c r="J4540">
        <v>-30.334199999999999</v>
      </c>
      <c r="K4540">
        <v>116</v>
      </c>
      <c r="L4540">
        <v>30601.800780000001</v>
      </c>
      <c r="M4540" t="str">
        <f t="shared" si="211"/>
        <v>Mediana</v>
      </c>
      <c r="N4540" t="str">
        <f t="shared" si="212"/>
        <v>M</v>
      </c>
      <c r="O4540">
        <v>0.25295000000000001</v>
      </c>
      <c r="P4540" t="s">
        <v>7</v>
      </c>
      <c r="Q4540">
        <v>2.7810000000000001E-3</v>
      </c>
      <c r="R4540" t="s">
        <v>8</v>
      </c>
      <c r="S4540">
        <v>343.61047400000001</v>
      </c>
      <c r="T4540" t="s">
        <v>70</v>
      </c>
      <c r="U4540">
        <v>4.3387610905263916</v>
      </c>
      <c r="V4540">
        <v>19.399999999999999</v>
      </c>
      <c r="W4540">
        <v>5.3159999999999998</v>
      </c>
      <c r="X4540">
        <v>79</v>
      </c>
      <c r="Y4540">
        <v>6.0725800000000003</v>
      </c>
      <c r="Z4540">
        <v>190</v>
      </c>
      <c r="AA4540" t="str">
        <f>IF(Z4540=-1,"Flat",
INDEX({"North","Northeast","East","Southeast","South","Southwest","West","Northwest","North"},
MATCH(Z4540,{0;22.5;67.5;112.5;157.5;202.5;247.5;292.5;337.5},1)))</f>
        <v>South</v>
      </c>
      <c r="AB4540">
        <v>0.74665999999999999</v>
      </c>
      <c r="AC4540" t="s">
        <v>10</v>
      </c>
      <c r="AD4540">
        <v>1</v>
      </c>
      <c r="AE4540">
        <v>27</v>
      </c>
      <c r="AF4540">
        <v>4.2619999999999996</v>
      </c>
    </row>
    <row r="4541" spans="1:32" x14ac:dyDescent="0.25">
      <c r="A4541">
        <v>5804</v>
      </c>
      <c r="B4541">
        <v>6225</v>
      </c>
      <c r="C4541">
        <v>6225</v>
      </c>
      <c r="D4541">
        <v>27677</v>
      </c>
      <c r="E4541" t="str">
        <f t="shared" si="210"/>
        <v>27677-BRA-P</v>
      </c>
      <c r="F4541" t="s">
        <v>1904</v>
      </c>
      <c r="G4541" t="s">
        <v>76</v>
      </c>
      <c r="H4541" t="s">
        <v>12</v>
      </c>
      <c r="I4541">
        <v>-45.279998999999997</v>
      </c>
      <c r="J4541">
        <v>-18.190000999999999</v>
      </c>
      <c r="K4541">
        <v>563</v>
      </c>
      <c r="L4541">
        <v>30</v>
      </c>
      <c r="M4541" t="str">
        <f t="shared" si="211"/>
        <v>Pequeña</v>
      </c>
      <c r="N4541" t="str">
        <f t="shared" si="212"/>
        <v>P</v>
      </c>
      <c r="O4541">
        <v>1.9528700000000001</v>
      </c>
      <c r="P4541" t="s">
        <v>7</v>
      </c>
      <c r="Q4541">
        <v>2.5028000000000002E-2</v>
      </c>
      <c r="R4541" t="s">
        <v>80</v>
      </c>
      <c r="S4541">
        <v>201.87915000000001</v>
      </c>
      <c r="T4541" t="s">
        <v>13</v>
      </c>
      <c r="U4541">
        <v>1369.432863118499</v>
      </c>
      <c r="V4541">
        <v>24.299999</v>
      </c>
      <c r="W4541">
        <v>5.9589999999999996</v>
      </c>
      <c r="X4541">
        <v>88.22</v>
      </c>
      <c r="Y4541">
        <v>3.79779</v>
      </c>
      <c r="Z4541">
        <v>88</v>
      </c>
      <c r="AA4541" t="str">
        <f>IF(Z4541=-1,"Flat",
INDEX({"North","Northeast","East","Southeast","South","Southwest","West","Northwest","North"},
MATCH(Z4541,{0;22.5;67.5;112.5;157.5;202.5;247.5;292.5;337.5},1)))</f>
        <v>East</v>
      </c>
      <c r="AB4541">
        <v>0.58745099999999995</v>
      </c>
      <c r="AC4541" t="s">
        <v>20</v>
      </c>
      <c r="AD4541">
        <v>2.4</v>
      </c>
      <c r="AE4541">
        <v>22</v>
      </c>
      <c r="AF4541">
        <v>4.6859999999999999</v>
      </c>
    </row>
    <row r="4542" spans="1:32" x14ac:dyDescent="0.25">
      <c r="A4542">
        <v>5805</v>
      </c>
      <c r="B4542">
        <v>6226</v>
      </c>
      <c r="C4542">
        <v>6226</v>
      </c>
      <c r="D4542">
        <v>27678</v>
      </c>
      <c r="E4542" t="str">
        <f t="shared" si="210"/>
        <v>27678-BRA-M</v>
      </c>
      <c r="F4542" t="s">
        <v>1905</v>
      </c>
      <c r="G4542" t="s">
        <v>76</v>
      </c>
      <c r="H4542" t="s">
        <v>12</v>
      </c>
      <c r="I4542">
        <v>-45.580002</v>
      </c>
      <c r="J4542">
        <v>-21.9</v>
      </c>
      <c r="K4542">
        <v>893</v>
      </c>
      <c r="L4542">
        <v>67944.703129999994</v>
      </c>
      <c r="M4542" t="str">
        <f t="shared" si="211"/>
        <v>Mediana</v>
      </c>
      <c r="N4542" t="str">
        <f t="shared" si="212"/>
        <v>M</v>
      </c>
      <c r="O4542">
        <v>2.2208199999999998</v>
      </c>
      <c r="P4542" t="s">
        <v>32</v>
      </c>
      <c r="Q4542">
        <v>-4.3699999999999998E-3</v>
      </c>
      <c r="R4542" t="s">
        <v>8</v>
      </c>
      <c r="S4542">
        <v>297.55282599999998</v>
      </c>
      <c r="T4542" t="s">
        <v>30</v>
      </c>
      <c r="U4542">
        <v>588.45965584261251</v>
      </c>
      <c r="V4542">
        <v>20.5</v>
      </c>
      <c r="W4542">
        <v>5.4880000000000004</v>
      </c>
      <c r="X4542">
        <v>75</v>
      </c>
      <c r="Y4542">
        <v>4.1741299999999999</v>
      </c>
      <c r="Z4542">
        <v>120</v>
      </c>
      <c r="AA4542" t="str">
        <f>IF(Z4542=-1,"Flat",
INDEX({"North","Northeast","East","Southeast","South","Southwest","West","Northwest","North"},
MATCH(Z4542,{0;22.5;67.5;112.5;157.5;202.5;247.5;292.5;337.5},1)))</f>
        <v>Southeast</v>
      </c>
      <c r="AB4542">
        <v>0.67151799999999995</v>
      </c>
      <c r="AC4542" t="s">
        <v>10</v>
      </c>
      <c r="AD4542">
        <v>1</v>
      </c>
      <c r="AE4542">
        <v>25</v>
      </c>
      <c r="AF4542">
        <v>4.3769999999999998</v>
      </c>
    </row>
    <row r="4543" spans="1:32" x14ac:dyDescent="0.25">
      <c r="A4543">
        <v>5807</v>
      </c>
      <c r="B4543">
        <v>6228</v>
      </c>
      <c r="C4543">
        <v>6228</v>
      </c>
      <c r="D4543">
        <v>27680</v>
      </c>
      <c r="E4543" t="str">
        <f t="shared" si="210"/>
        <v>27680-BRA-M</v>
      </c>
      <c r="F4543" t="s">
        <v>1906</v>
      </c>
      <c r="G4543" t="s">
        <v>76</v>
      </c>
      <c r="H4543" t="s">
        <v>12</v>
      </c>
      <c r="I4543">
        <v>-45.57</v>
      </c>
      <c r="J4543">
        <v>-21.879999000000002</v>
      </c>
      <c r="K4543">
        <v>923</v>
      </c>
      <c r="L4543">
        <v>70532.703129999994</v>
      </c>
      <c r="M4543" t="str">
        <f t="shared" si="211"/>
        <v>Mediana</v>
      </c>
      <c r="N4543" t="str">
        <f t="shared" si="212"/>
        <v>M</v>
      </c>
      <c r="O4543">
        <v>0.93140199999999995</v>
      </c>
      <c r="P4543" t="s">
        <v>7</v>
      </c>
      <c r="Q4543">
        <v>9.5340000000000008E-3</v>
      </c>
      <c r="R4543" t="s">
        <v>8</v>
      </c>
      <c r="S4543">
        <v>344.89889499999998</v>
      </c>
      <c r="T4543" t="s">
        <v>70</v>
      </c>
      <c r="U4543">
        <v>2313.6187633276468</v>
      </c>
      <c r="V4543">
        <v>20.399999999999999</v>
      </c>
      <c r="W4543">
        <v>5.484</v>
      </c>
      <c r="X4543">
        <v>75</v>
      </c>
      <c r="Y4543">
        <v>4.2362599999999997</v>
      </c>
      <c r="Z4543">
        <v>120</v>
      </c>
      <c r="AA4543" t="str">
        <f>IF(Z4543=-1,"Flat",
INDEX({"North","Northeast","East","Southeast","South","Southwest","West","Northwest","North"},
MATCH(Z4543,{0;22.5;67.5;112.5;157.5;202.5;247.5;292.5;337.5},1)))</f>
        <v>Southeast</v>
      </c>
      <c r="AB4543">
        <v>0.79422800000000005</v>
      </c>
      <c r="AC4543" t="s">
        <v>10</v>
      </c>
      <c r="AD4543">
        <v>1</v>
      </c>
      <c r="AE4543">
        <v>25</v>
      </c>
      <c r="AF4543">
        <v>4.3860000000000001</v>
      </c>
    </row>
    <row r="4544" spans="1:32" x14ac:dyDescent="0.25">
      <c r="A4544">
        <v>5809</v>
      </c>
      <c r="B4544">
        <v>6230</v>
      </c>
      <c r="C4544">
        <v>6230</v>
      </c>
      <c r="D4544">
        <v>27682</v>
      </c>
      <c r="E4544" t="str">
        <f t="shared" si="210"/>
        <v>27682-BRA-M</v>
      </c>
      <c r="F4544" t="s">
        <v>1906</v>
      </c>
      <c r="G4544" t="s">
        <v>76</v>
      </c>
      <c r="H4544" t="s">
        <v>12</v>
      </c>
      <c r="I4544">
        <v>-45.593601</v>
      </c>
      <c r="J4544">
        <v>-21.890498999999998</v>
      </c>
      <c r="K4544">
        <v>923</v>
      </c>
      <c r="L4544">
        <v>70532.703129999994</v>
      </c>
      <c r="M4544" t="str">
        <f t="shared" si="211"/>
        <v>Mediana</v>
      </c>
      <c r="N4544" t="str">
        <f t="shared" si="212"/>
        <v>M</v>
      </c>
      <c r="O4544">
        <v>0.74444500000000002</v>
      </c>
      <c r="P4544" t="s">
        <v>7</v>
      </c>
      <c r="Q4544">
        <v>-5.5620000000000001E-3</v>
      </c>
      <c r="R4544" t="s">
        <v>8</v>
      </c>
      <c r="S4544">
        <v>302.47119099999998</v>
      </c>
      <c r="T4544" t="s">
        <v>30</v>
      </c>
      <c r="U4544">
        <v>0.356447599367335</v>
      </c>
      <c r="V4544">
        <v>20.399999999999999</v>
      </c>
      <c r="W4544">
        <v>5.4779999999999998</v>
      </c>
      <c r="X4544">
        <v>75</v>
      </c>
      <c r="Y4544">
        <v>3.9873400000000001</v>
      </c>
      <c r="Z4544">
        <v>120</v>
      </c>
      <c r="AA4544" t="str">
        <f>IF(Z4544=-1,"Flat",
INDEX({"North","Northeast","East","Southeast","South","Southwest","West","Northwest","North"},
MATCH(Z4544,{0;22.5;67.5;112.5;157.5;202.5;247.5;292.5;337.5},1)))</f>
        <v>Southeast</v>
      </c>
      <c r="AB4544">
        <v>0.79607700000000003</v>
      </c>
      <c r="AC4544" t="s">
        <v>10</v>
      </c>
      <c r="AD4544">
        <v>1</v>
      </c>
      <c r="AE4544">
        <v>25</v>
      </c>
      <c r="AF4544">
        <v>4.3650000000000002</v>
      </c>
    </row>
    <row r="4545" spans="1:32" x14ac:dyDescent="0.25">
      <c r="A4545">
        <v>5810</v>
      </c>
      <c r="B4545">
        <v>6231</v>
      </c>
      <c r="C4545">
        <v>6231</v>
      </c>
      <c r="D4545">
        <v>27683</v>
      </c>
      <c r="E4545" t="str">
        <f t="shared" si="210"/>
        <v>27683-BRA-P</v>
      </c>
      <c r="F4545" t="s">
        <v>1907</v>
      </c>
      <c r="G4545" t="s">
        <v>76</v>
      </c>
      <c r="H4545" t="s">
        <v>12</v>
      </c>
      <c r="I4545">
        <v>-46.047699000000001</v>
      </c>
      <c r="J4545">
        <v>-19.3169</v>
      </c>
      <c r="K4545">
        <v>1130</v>
      </c>
      <c r="L4545">
        <v>30</v>
      </c>
      <c r="M4545" t="str">
        <f t="shared" si="211"/>
        <v>Pequeña</v>
      </c>
      <c r="N4545" t="str">
        <f t="shared" si="212"/>
        <v>P</v>
      </c>
      <c r="O4545">
        <v>0.81648799999999999</v>
      </c>
      <c r="P4545" t="s">
        <v>7</v>
      </c>
      <c r="Q4545">
        <v>3.4958999999999997E-2</v>
      </c>
      <c r="R4545" t="s">
        <v>80</v>
      </c>
      <c r="S4545">
        <v>216.46923799999999</v>
      </c>
      <c r="T4545" t="s">
        <v>23</v>
      </c>
      <c r="U4545">
        <v>234.65215246249181</v>
      </c>
      <c r="V4545">
        <v>20</v>
      </c>
      <c r="W4545">
        <v>5.6289999999999996</v>
      </c>
      <c r="X4545">
        <v>88.22</v>
      </c>
      <c r="Y4545">
        <v>5.6477199999999996</v>
      </c>
      <c r="Z4545">
        <v>88</v>
      </c>
      <c r="AA4545" t="str">
        <f>IF(Z4545=-1,"Flat",
INDEX({"North","Northeast","East","Southeast","South","Southwest","West","Northwest","North"},
MATCH(Z4545,{0;22.5;67.5;112.5;157.5;202.5;247.5;292.5;337.5},1)))</f>
        <v>East</v>
      </c>
      <c r="AB4545">
        <v>0.59684700000000002</v>
      </c>
      <c r="AC4545" t="s">
        <v>20</v>
      </c>
      <c r="AD4545">
        <v>2.5</v>
      </c>
      <c r="AE4545">
        <v>23</v>
      </c>
      <c r="AF4545">
        <v>4.5030000000000001</v>
      </c>
    </row>
    <row r="4546" spans="1:32" x14ac:dyDescent="0.25">
      <c r="A4546">
        <v>5817</v>
      </c>
      <c r="B4546">
        <v>6238</v>
      </c>
      <c r="C4546">
        <v>6238</v>
      </c>
      <c r="D4546">
        <v>27690</v>
      </c>
      <c r="E4546" t="str">
        <f t="shared" si="210"/>
        <v>27690-BRA-P</v>
      </c>
      <c r="F4546" t="s">
        <v>1908</v>
      </c>
      <c r="G4546" t="s">
        <v>76</v>
      </c>
      <c r="H4546" t="s">
        <v>12</v>
      </c>
      <c r="I4546">
        <v>-38.759998000000003</v>
      </c>
      <c r="J4546">
        <v>-7.8640999999999996</v>
      </c>
      <c r="K4546">
        <v>487</v>
      </c>
      <c r="L4546">
        <v>30</v>
      </c>
      <c r="M4546" t="str">
        <f t="shared" si="211"/>
        <v>Pequeña</v>
      </c>
      <c r="N4546" t="str">
        <f t="shared" si="212"/>
        <v>P</v>
      </c>
      <c r="O4546">
        <v>1.1196900000000001</v>
      </c>
      <c r="P4546" t="s">
        <v>7</v>
      </c>
      <c r="Q4546">
        <v>0</v>
      </c>
      <c r="R4546" t="s">
        <v>8</v>
      </c>
      <c r="S4546">
        <v>72.950965999999994</v>
      </c>
      <c r="T4546" t="s">
        <v>19</v>
      </c>
      <c r="U4546">
        <v>97.060733120040567</v>
      </c>
      <c r="V4546">
        <v>26.6</v>
      </c>
      <c r="W4546">
        <v>5.9770000000000003</v>
      </c>
      <c r="X4546">
        <v>62.13</v>
      </c>
      <c r="Y4546">
        <v>6.0796999999999999</v>
      </c>
      <c r="Z4546">
        <v>124.9</v>
      </c>
      <c r="AA4546" t="str">
        <f>IF(Z4546=-1,"Flat",
INDEX({"North","Northeast","East","Southeast","South","Southwest","West","Northwest","North"},
MATCH(Z4546,{0;22.5;67.5;112.5;157.5;202.5;247.5;292.5;337.5},1)))</f>
        <v>Southeast</v>
      </c>
      <c r="AB4546">
        <v>0.74442699999999995</v>
      </c>
      <c r="AC4546" t="s">
        <v>10</v>
      </c>
      <c r="AD4546">
        <v>4.8</v>
      </c>
      <c r="AE4546">
        <v>9</v>
      </c>
      <c r="AF4546">
        <v>4.6470000000000002</v>
      </c>
    </row>
    <row r="4547" spans="1:32" x14ac:dyDescent="0.25">
      <c r="A4547">
        <v>5820</v>
      </c>
      <c r="B4547">
        <v>6241</v>
      </c>
      <c r="C4547">
        <v>6241</v>
      </c>
      <c r="D4547">
        <v>27693</v>
      </c>
      <c r="E4547" t="str">
        <f t="shared" si="210"/>
        <v>27693-BRA-P</v>
      </c>
      <c r="F4547" t="s">
        <v>1909</v>
      </c>
      <c r="G4547" t="s">
        <v>76</v>
      </c>
      <c r="H4547" t="s">
        <v>12</v>
      </c>
      <c r="I4547">
        <v>-52.380001</v>
      </c>
      <c r="J4547">
        <v>-10.72</v>
      </c>
      <c r="K4547">
        <v>288</v>
      </c>
      <c r="L4547">
        <v>30</v>
      </c>
      <c r="M4547" t="str">
        <f t="shared" si="211"/>
        <v>Pequeña</v>
      </c>
      <c r="N4547" t="str">
        <f t="shared" si="212"/>
        <v>P</v>
      </c>
      <c r="O4547">
        <v>0.89640799999999998</v>
      </c>
      <c r="P4547" t="s">
        <v>7</v>
      </c>
      <c r="Q4547">
        <v>3.1779999999999998E-3</v>
      </c>
      <c r="R4547" t="s">
        <v>8</v>
      </c>
      <c r="S4547">
        <v>217.23483300000001</v>
      </c>
      <c r="T4547" t="s">
        <v>23</v>
      </c>
      <c r="U4547">
        <v>81045.049036386539</v>
      </c>
      <c r="V4547">
        <v>26</v>
      </c>
      <c r="W4547">
        <v>5.718</v>
      </c>
      <c r="X4547">
        <v>74.19</v>
      </c>
      <c r="Y4547">
        <v>3.5279699999999998</v>
      </c>
      <c r="Z4547">
        <v>82.4</v>
      </c>
      <c r="AA4547" t="str">
        <f>IF(Z4547=-1,"Flat",
INDEX({"North","Northeast","East","Southeast","South","Southwest","West","Northwest","North"},
MATCH(Z4547,{0;22.5;67.5;112.5;157.5;202.5;247.5;292.5;337.5},1)))</f>
        <v>East</v>
      </c>
      <c r="AB4547">
        <v>0.59789000000000003</v>
      </c>
      <c r="AC4547" t="s">
        <v>20</v>
      </c>
      <c r="AD4547">
        <v>1</v>
      </c>
      <c r="AE4547">
        <v>17</v>
      </c>
      <c r="AF4547">
        <v>4.4610000000000012</v>
      </c>
    </row>
    <row r="4548" spans="1:32" x14ac:dyDescent="0.25">
      <c r="A4548">
        <v>5823</v>
      </c>
      <c r="B4548">
        <v>6244</v>
      </c>
      <c r="C4548">
        <v>6244</v>
      </c>
      <c r="D4548">
        <v>27696</v>
      </c>
      <c r="E4548" t="str">
        <f t="shared" si="210"/>
        <v>27696-BRA-P</v>
      </c>
      <c r="F4548" t="s">
        <v>1910</v>
      </c>
      <c r="G4548" t="s">
        <v>76</v>
      </c>
      <c r="H4548" t="s">
        <v>12</v>
      </c>
      <c r="I4548">
        <v>-43.015098999999999</v>
      </c>
      <c r="J4548">
        <v>-21.535900000000002</v>
      </c>
      <c r="K4548">
        <v>356</v>
      </c>
      <c r="L4548">
        <v>30</v>
      </c>
      <c r="M4548" t="str">
        <f t="shared" si="211"/>
        <v>Pequeña</v>
      </c>
      <c r="N4548" t="str">
        <f t="shared" si="212"/>
        <v>P</v>
      </c>
      <c r="O4548">
        <v>0.78623600000000005</v>
      </c>
      <c r="P4548" t="s">
        <v>7</v>
      </c>
      <c r="Q4548">
        <v>-2.026E-2</v>
      </c>
      <c r="R4548" t="s">
        <v>15</v>
      </c>
      <c r="S4548">
        <v>74.197486999999995</v>
      </c>
      <c r="T4548" t="s">
        <v>19</v>
      </c>
      <c r="U4548">
        <v>64.996842898027694</v>
      </c>
      <c r="V4548">
        <v>22.299999</v>
      </c>
      <c r="W4548">
        <v>5.056</v>
      </c>
      <c r="X4548">
        <v>88.22</v>
      </c>
      <c r="Y4548">
        <v>4.1947999999999999</v>
      </c>
      <c r="Z4548">
        <v>88</v>
      </c>
      <c r="AA4548" t="str">
        <f>IF(Z4548=-1,"Flat",
INDEX({"North","Northeast","East","Southeast","South","Southwest","West","Northwest","North"},
MATCH(Z4548,{0;22.5;67.5;112.5;157.5;202.5;247.5;292.5;337.5},1)))</f>
        <v>East</v>
      </c>
      <c r="AB4548">
        <v>0.59977499999999995</v>
      </c>
      <c r="AC4548" t="s">
        <v>20</v>
      </c>
      <c r="AD4548">
        <v>1.5</v>
      </c>
      <c r="AE4548">
        <v>22</v>
      </c>
      <c r="AF4548">
        <v>4.0369999999999999</v>
      </c>
    </row>
    <row r="4549" spans="1:32" x14ac:dyDescent="0.25">
      <c r="A4549">
        <v>5825</v>
      </c>
      <c r="B4549">
        <v>6246</v>
      </c>
      <c r="C4549">
        <v>6246</v>
      </c>
      <c r="D4549">
        <v>27698</v>
      </c>
      <c r="E4549" t="str">
        <f t="shared" ref="E4549:E4612" si="213">TEXT(D4549,"00000") &amp; "-" &amp; UPPER(LEFT(G4550,3)) &amp; "-" &amp; N4549</f>
        <v>27698-BRA-P</v>
      </c>
      <c r="F4549" t="s">
        <v>1911</v>
      </c>
      <c r="G4549" t="s">
        <v>76</v>
      </c>
      <c r="H4549" t="s">
        <v>12</v>
      </c>
      <c r="I4549">
        <v>-41.096198999999999</v>
      </c>
      <c r="J4549">
        <v>-21.764999</v>
      </c>
      <c r="K4549">
        <v>4</v>
      </c>
      <c r="L4549">
        <v>30</v>
      </c>
      <c r="M4549" t="str">
        <f t="shared" ref="M4549:M4612" si="214">IF(L4549&lt;20000,"Pequeña",IF(L4549&lt;200000,"Mediana","Grande"))</f>
        <v>Pequeña</v>
      </c>
      <c r="N4549" t="str">
        <f t="shared" ref="N4549:N4612" si="215">LEFT(M4549,1)</f>
        <v>P</v>
      </c>
      <c r="O4549">
        <v>0.100939</v>
      </c>
      <c r="P4549" t="s">
        <v>7</v>
      </c>
      <c r="Q4549">
        <v>-3.97E-4</v>
      </c>
      <c r="R4549" t="s">
        <v>8</v>
      </c>
      <c r="S4549">
        <v>315</v>
      </c>
      <c r="T4549" t="s">
        <v>30</v>
      </c>
      <c r="U4549">
        <v>3278.5680261224811</v>
      </c>
      <c r="V4549">
        <v>24.6</v>
      </c>
      <c r="W4549">
        <v>5.4089999999999998</v>
      </c>
      <c r="X4549">
        <v>80.56</v>
      </c>
      <c r="Y4549">
        <v>6.9037600000000001</v>
      </c>
      <c r="Z4549">
        <v>104.7</v>
      </c>
      <c r="AA4549" t="str">
        <f>IF(Z4549=-1,"Flat",
INDEX({"North","Northeast","East","Southeast","South","Southwest","West","Northwest","North"},
MATCH(Z4549,{0;22.5;67.5;112.5;157.5;202.5;247.5;292.5;337.5},1)))</f>
        <v>East</v>
      </c>
      <c r="AB4549">
        <v>0.74958599999999997</v>
      </c>
      <c r="AC4549" t="s">
        <v>10</v>
      </c>
      <c r="AD4549">
        <v>2.5</v>
      </c>
      <c r="AE4549">
        <v>22</v>
      </c>
      <c r="AF4549">
        <v>4.266</v>
      </c>
    </row>
    <row r="4550" spans="1:32" x14ac:dyDescent="0.25">
      <c r="A4550">
        <v>5827</v>
      </c>
      <c r="B4550">
        <v>6248</v>
      </c>
      <c r="C4550">
        <v>6248</v>
      </c>
      <c r="D4550">
        <v>27700</v>
      </c>
      <c r="E4550" t="str">
        <f t="shared" si="213"/>
        <v>27700-BRA-P</v>
      </c>
      <c r="F4550" t="s">
        <v>523</v>
      </c>
      <c r="G4550" t="s">
        <v>76</v>
      </c>
      <c r="H4550" t="s">
        <v>25</v>
      </c>
      <c r="I4550">
        <v>-42.219898000000001</v>
      </c>
      <c r="J4550">
        <v>-8.3600999999999992</v>
      </c>
      <c r="K4550">
        <v>302</v>
      </c>
      <c r="L4550">
        <v>30</v>
      </c>
      <c r="M4550" t="str">
        <f t="shared" si="214"/>
        <v>Pequeña</v>
      </c>
      <c r="N4550" t="str">
        <f t="shared" si="215"/>
        <v>P</v>
      </c>
      <c r="O4550">
        <v>1.0137100000000001</v>
      </c>
      <c r="P4550" t="s">
        <v>7</v>
      </c>
      <c r="Q4550">
        <v>3.973E-3</v>
      </c>
      <c r="R4550" t="s">
        <v>8</v>
      </c>
      <c r="S4550">
        <v>260.27242999999999</v>
      </c>
      <c r="T4550" t="s">
        <v>16</v>
      </c>
      <c r="U4550">
        <v>0.46278859955579599</v>
      </c>
      <c r="V4550">
        <v>28.200001</v>
      </c>
      <c r="W4550">
        <v>6.0519999999999996</v>
      </c>
      <c r="X4550">
        <v>73.709999999999994</v>
      </c>
      <c r="Y4550">
        <v>5.22858</v>
      </c>
      <c r="Z4550">
        <v>297.8</v>
      </c>
      <c r="AA4550" t="str">
        <f>IF(Z4550=-1,"Flat",
INDEX({"North","Northeast","East","Southeast","South","Southwest","West","Northwest","North"},
MATCH(Z4550,{0;22.5;67.5;112.5;157.5;202.5;247.5;292.5;337.5},1)))</f>
        <v>Northwest</v>
      </c>
      <c r="AB4550">
        <v>0.66739499999999996</v>
      </c>
      <c r="AC4550" t="s">
        <v>10</v>
      </c>
      <c r="AD4550">
        <v>15.6</v>
      </c>
      <c r="AE4550">
        <v>13</v>
      </c>
      <c r="AF4550">
        <v>4.673</v>
      </c>
    </row>
    <row r="4551" spans="1:32" x14ac:dyDescent="0.25">
      <c r="A4551">
        <v>5828</v>
      </c>
      <c r="B4551">
        <v>6249</v>
      </c>
      <c r="C4551">
        <v>6249</v>
      </c>
      <c r="D4551">
        <v>27701</v>
      </c>
      <c r="E4551" t="str">
        <f t="shared" si="213"/>
        <v>27701-BRA-P</v>
      </c>
      <c r="F4551" t="s">
        <v>523</v>
      </c>
      <c r="G4551" t="s">
        <v>76</v>
      </c>
      <c r="H4551" t="s">
        <v>25</v>
      </c>
      <c r="I4551">
        <v>-42.219898000000001</v>
      </c>
      <c r="J4551">
        <v>-8.3500999999999994</v>
      </c>
      <c r="K4551">
        <v>302</v>
      </c>
      <c r="L4551">
        <v>30</v>
      </c>
      <c r="M4551" t="str">
        <f t="shared" si="214"/>
        <v>Pequeña</v>
      </c>
      <c r="N4551" t="str">
        <f t="shared" si="215"/>
        <v>P</v>
      </c>
      <c r="O4551">
        <v>1.34931</v>
      </c>
      <c r="P4551" t="s">
        <v>7</v>
      </c>
      <c r="Q4551">
        <v>0</v>
      </c>
      <c r="R4551" t="s">
        <v>8</v>
      </c>
      <c r="S4551">
        <v>259.640961</v>
      </c>
      <c r="T4551" t="s">
        <v>16</v>
      </c>
      <c r="U4551">
        <v>998.71899463175669</v>
      </c>
      <c r="V4551">
        <v>28.200001</v>
      </c>
      <c r="W4551">
        <v>6.0519999999999996</v>
      </c>
      <c r="X4551">
        <v>73.709999999999994</v>
      </c>
      <c r="Y4551">
        <v>5.50915</v>
      </c>
      <c r="Z4551">
        <v>297.8</v>
      </c>
      <c r="AA4551" t="str">
        <f>IF(Z4551=-1,"Flat",
INDEX({"North","Northeast","East","Southeast","South","Southwest","West","Northwest","North"},
MATCH(Z4551,{0;22.5;67.5;112.5;157.5;202.5;247.5;292.5;337.5},1)))</f>
        <v>Northwest</v>
      </c>
      <c r="AB4551">
        <v>0.58881600000000001</v>
      </c>
      <c r="AC4551" t="s">
        <v>20</v>
      </c>
      <c r="AD4551">
        <v>15.6</v>
      </c>
      <c r="AE4551">
        <v>13</v>
      </c>
      <c r="AF4551">
        <v>4.6710000000000003</v>
      </c>
    </row>
    <row r="4552" spans="1:32" x14ac:dyDescent="0.25">
      <c r="A4552">
        <v>5829</v>
      </c>
      <c r="B4552">
        <v>6250</v>
      </c>
      <c r="C4552">
        <v>6250</v>
      </c>
      <c r="D4552">
        <v>27702</v>
      </c>
      <c r="E4552" t="str">
        <f t="shared" si="213"/>
        <v>27702-BRA-P</v>
      </c>
      <c r="F4552" t="s">
        <v>1912</v>
      </c>
      <c r="G4552" t="s">
        <v>76</v>
      </c>
      <c r="H4552" t="s">
        <v>12</v>
      </c>
      <c r="I4552">
        <v>-38.447899</v>
      </c>
      <c r="J4552">
        <v>-6.7290999999999999</v>
      </c>
      <c r="K4552">
        <v>247</v>
      </c>
      <c r="L4552">
        <v>619.78198199999997</v>
      </c>
      <c r="M4552" t="str">
        <f t="shared" si="214"/>
        <v>Pequeña</v>
      </c>
      <c r="N4552" t="str">
        <f t="shared" si="215"/>
        <v>P</v>
      </c>
      <c r="O4552">
        <v>8.3236000000000004E-2</v>
      </c>
      <c r="P4552" t="s">
        <v>7</v>
      </c>
      <c r="Q4552">
        <v>1.5889999999999999E-3</v>
      </c>
      <c r="R4552" t="s">
        <v>8</v>
      </c>
      <c r="S4552">
        <v>149.03623999999999</v>
      </c>
      <c r="T4552" t="s">
        <v>49</v>
      </c>
      <c r="U4552">
        <v>50.888170045019848</v>
      </c>
      <c r="V4552">
        <v>28.5</v>
      </c>
      <c r="W4552">
        <v>6.2569999999999997</v>
      </c>
      <c r="X4552">
        <v>65</v>
      </c>
      <c r="Y4552">
        <v>4.4855299999999998</v>
      </c>
      <c r="Z4552">
        <v>95</v>
      </c>
      <c r="AA4552" t="str">
        <f>IF(Z4552=-1,"Flat",
INDEX({"North","Northeast","East","Southeast","South","Southwest","West","Northwest","North"},
MATCH(Z4552,{0;22.5;67.5;112.5;157.5;202.5;247.5;292.5;337.5},1)))</f>
        <v>East</v>
      </c>
      <c r="AB4552">
        <v>0.59949799999999998</v>
      </c>
      <c r="AC4552" t="s">
        <v>20</v>
      </c>
      <c r="AD4552">
        <v>2.4</v>
      </c>
      <c r="AE4552">
        <v>9</v>
      </c>
      <c r="AF4552">
        <v>4.8289999999999997</v>
      </c>
    </row>
    <row r="4553" spans="1:32" x14ac:dyDescent="0.25">
      <c r="A4553">
        <v>5830</v>
      </c>
      <c r="B4553">
        <v>6251</v>
      </c>
      <c r="C4553">
        <v>6251</v>
      </c>
      <c r="D4553">
        <v>27703</v>
      </c>
      <c r="E4553" t="str">
        <f t="shared" si="213"/>
        <v>27703-BRA-P</v>
      </c>
      <c r="F4553" t="s">
        <v>1913</v>
      </c>
      <c r="G4553" t="s">
        <v>76</v>
      </c>
      <c r="H4553" t="s">
        <v>12</v>
      </c>
      <c r="I4553">
        <v>-43.703601999999997</v>
      </c>
      <c r="J4553">
        <v>-6.4934000000000003</v>
      </c>
      <c r="K4553">
        <v>348</v>
      </c>
      <c r="L4553">
        <v>30</v>
      </c>
      <c r="M4553" t="str">
        <f t="shared" si="214"/>
        <v>Pequeña</v>
      </c>
      <c r="N4553" t="str">
        <f t="shared" si="215"/>
        <v>P</v>
      </c>
      <c r="O4553">
        <v>3.13869</v>
      </c>
      <c r="P4553" t="s">
        <v>32</v>
      </c>
      <c r="Q4553">
        <v>-1.4302E-2</v>
      </c>
      <c r="R4553" t="s">
        <v>15</v>
      </c>
      <c r="S4553">
        <v>198.270309</v>
      </c>
      <c r="T4553" t="s">
        <v>13</v>
      </c>
      <c r="U4553">
        <v>95.651221709134688</v>
      </c>
      <c r="V4553">
        <v>26.700001</v>
      </c>
      <c r="W4553">
        <v>5.7149999999999999</v>
      </c>
      <c r="X4553">
        <v>72.849999999999994</v>
      </c>
      <c r="Y4553">
        <v>4.2286599999999996</v>
      </c>
      <c r="Z4553">
        <v>59.5</v>
      </c>
      <c r="AA4553" t="str">
        <f>IF(Z4553=-1,"Flat",
INDEX({"North","Northeast","East","Southeast","South","Southwest","West","Northwest","North"},
MATCH(Z4553,{0;22.5;67.5;112.5;157.5;202.5;247.5;292.5;337.5},1)))</f>
        <v>Northeast</v>
      </c>
      <c r="AB4553">
        <v>0.58665999999999996</v>
      </c>
      <c r="AC4553" t="s">
        <v>20</v>
      </c>
      <c r="AD4553">
        <v>1</v>
      </c>
      <c r="AE4553">
        <v>13</v>
      </c>
      <c r="AF4553">
        <v>4.4640000000000022</v>
      </c>
    </row>
    <row r="4554" spans="1:32" x14ac:dyDescent="0.25">
      <c r="A4554">
        <v>5831</v>
      </c>
      <c r="B4554">
        <v>6252</v>
      </c>
      <c r="C4554">
        <v>6252</v>
      </c>
      <c r="D4554">
        <v>27704</v>
      </c>
      <c r="E4554" t="str">
        <f t="shared" si="213"/>
        <v>27704-BRA-P</v>
      </c>
      <c r="F4554" t="s">
        <v>1914</v>
      </c>
      <c r="G4554" t="s">
        <v>76</v>
      </c>
      <c r="H4554" t="s">
        <v>12</v>
      </c>
      <c r="I4554">
        <v>-39.853901</v>
      </c>
      <c r="J4554">
        <v>-18.714600000000001</v>
      </c>
      <c r="K4554">
        <v>31</v>
      </c>
      <c r="L4554">
        <v>768.03002900000001</v>
      </c>
      <c r="M4554" t="str">
        <f t="shared" si="214"/>
        <v>Pequeña</v>
      </c>
      <c r="N4554" t="str">
        <f t="shared" si="215"/>
        <v>P</v>
      </c>
      <c r="O4554">
        <v>1.90049</v>
      </c>
      <c r="P4554" t="s">
        <v>7</v>
      </c>
      <c r="Q4554">
        <v>8.3429999999999997E-3</v>
      </c>
      <c r="R4554" t="s">
        <v>8</v>
      </c>
      <c r="S4554">
        <v>356.987213</v>
      </c>
      <c r="T4554" t="s">
        <v>70</v>
      </c>
      <c r="U4554">
        <v>964.71590121239626</v>
      </c>
      <c r="V4554">
        <v>24.6</v>
      </c>
      <c r="W4554">
        <v>5.3419999999999996</v>
      </c>
      <c r="X4554">
        <v>80</v>
      </c>
      <c r="Y4554">
        <v>5.4305099999999999</v>
      </c>
      <c r="Z4554">
        <v>100</v>
      </c>
      <c r="AA4554" t="str">
        <f>IF(Z4554=-1,"Flat",
INDEX({"North","Northeast","East","Southeast","South","Southwest","West","Northwest","North"},
MATCH(Z4554,{0;22.5;67.5;112.5;157.5;202.5;247.5;292.5;337.5},1)))</f>
        <v>East</v>
      </c>
      <c r="AB4554">
        <v>0.792906</v>
      </c>
      <c r="AC4554" t="s">
        <v>10</v>
      </c>
      <c r="AD4554">
        <v>1</v>
      </c>
      <c r="AE4554">
        <v>19</v>
      </c>
      <c r="AF4554">
        <v>4.2149999999999999</v>
      </c>
    </row>
    <row r="4555" spans="1:32" x14ac:dyDescent="0.25">
      <c r="A4555">
        <v>5838</v>
      </c>
      <c r="B4555">
        <v>6259</v>
      </c>
      <c r="C4555">
        <v>6259</v>
      </c>
      <c r="D4555">
        <v>27711</v>
      </c>
      <c r="E4555" t="str">
        <f t="shared" si="213"/>
        <v>27711-BRA-M</v>
      </c>
      <c r="F4555" t="s">
        <v>1915</v>
      </c>
      <c r="G4555" t="s">
        <v>76</v>
      </c>
      <c r="H4555" t="s">
        <v>12</v>
      </c>
      <c r="I4555">
        <v>-46.633400000000002</v>
      </c>
      <c r="J4555">
        <v>-23.550699000000002</v>
      </c>
      <c r="K4555">
        <v>775</v>
      </c>
      <c r="L4555">
        <v>82823.703129999994</v>
      </c>
      <c r="M4555" t="str">
        <f t="shared" si="214"/>
        <v>Mediana</v>
      </c>
      <c r="N4555" t="str">
        <f t="shared" si="215"/>
        <v>M</v>
      </c>
      <c r="O4555">
        <v>0.98971799999999999</v>
      </c>
      <c r="P4555" t="s">
        <v>7</v>
      </c>
      <c r="Q4555">
        <v>1.4699E-2</v>
      </c>
      <c r="R4555" t="s">
        <v>80</v>
      </c>
      <c r="S4555">
        <v>56.768287999999998</v>
      </c>
      <c r="T4555" t="s">
        <v>9</v>
      </c>
      <c r="U4555">
        <v>91.646189393969962</v>
      </c>
      <c r="V4555">
        <v>20.100000000000001</v>
      </c>
      <c r="W4555">
        <v>4.9610000000000003</v>
      </c>
      <c r="X4555">
        <v>70</v>
      </c>
      <c r="Y4555">
        <v>4.9392199999999997</v>
      </c>
      <c r="Z4555">
        <v>110</v>
      </c>
      <c r="AA4555" t="str">
        <f>IF(Z4555=-1,"Flat",
INDEX({"North","Northeast","East","Southeast","South","Southwest","West","Northwest","North"},
MATCH(Z4555,{0;22.5;67.5;112.5;157.5;202.5;247.5;292.5;337.5},1)))</f>
        <v>East</v>
      </c>
      <c r="AB4555">
        <v>0.66518900000000003</v>
      </c>
      <c r="AC4555" t="s">
        <v>10</v>
      </c>
      <c r="AD4555">
        <v>1</v>
      </c>
      <c r="AE4555">
        <v>24</v>
      </c>
      <c r="AF4555">
        <v>3.9820000000000002</v>
      </c>
    </row>
    <row r="4556" spans="1:32" x14ac:dyDescent="0.25">
      <c r="A4556">
        <v>5840</v>
      </c>
      <c r="B4556">
        <v>6261</v>
      </c>
      <c r="C4556">
        <v>6261</v>
      </c>
      <c r="D4556">
        <v>27713</v>
      </c>
      <c r="E4556" t="str">
        <f t="shared" si="213"/>
        <v>27713-BRA-P</v>
      </c>
      <c r="F4556" t="s">
        <v>1916</v>
      </c>
      <c r="G4556" t="s">
        <v>76</v>
      </c>
      <c r="H4556" t="s">
        <v>12</v>
      </c>
      <c r="I4556">
        <v>-42.720001000000003</v>
      </c>
      <c r="J4556">
        <v>-5.93</v>
      </c>
      <c r="K4556">
        <v>259</v>
      </c>
      <c r="L4556">
        <v>30</v>
      </c>
      <c r="M4556" t="str">
        <f t="shared" si="214"/>
        <v>Pequeña</v>
      </c>
      <c r="N4556" t="str">
        <f t="shared" si="215"/>
        <v>P</v>
      </c>
      <c r="O4556">
        <v>1.04731</v>
      </c>
      <c r="P4556" t="s">
        <v>7</v>
      </c>
      <c r="Q4556">
        <v>8.3429999999999997E-3</v>
      </c>
      <c r="R4556" t="s">
        <v>8</v>
      </c>
      <c r="S4556">
        <v>197.44718900000001</v>
      </c>
      <c r="T4556" t="s">
        <v>13</v>
      </c>
      <c r="U4556">
        <v>33.489398694232918</v>
      </c>
      <c r="V4556">
        <v>27.5</v>
      </c>
      <c r="W4556">
        <v>5.9139999999999997</v>
      </c>
      <c r="X4556">
        <v>73.709999999999994</v>
      </c>
      <c r="Y4556">
        <v>4.5522200000000002</v>
      </c>
      <c r="Z4556">
        <v>297.8</v>
      </c>
      <c r="AA4556" t="str">
        <f>IF(Z4556=-1,"Flat",
INDEX({"North","Northeast","East","Southeast","South","Southwest","West","Northwest","North"},
MATCH(Z4556,{0;22.5;67.5;112.5;157.5;202.5;247.5;292.5;337.5},1)))</f>
        <v>Northwest</v>
      </c>
      <c r="AB4556">
        <v>0.59772199999999998</v>
      </c>
      <c r="AC4556" t="s">
        <v>20</v>
      </c>
      <c r="AD4556">
        <v>1.7</v>
      </c>
      <c r="AE4556">
        <v>11</v>
      </c>
      <c r="AF4556">
        <v>4.5979999999999999</v>
      </c>
    </row>
    <row r="4557" spans="1:32" x14ac:dyDescent="0.25">
      <c r="A4557">
        <v>5841</v>
      </c>
      <c r="B4557">
        <v>6262</v>
      </c>
      <c r="C4557">
        <v>6262</v>
      </c>
      <c r="D4557">
        <v>27714</v>
      </c>
      <c r="E4557" t="str">
        <f t="shared" si="213"/>
        <v>27714-BRA-P</v>
      </c>
      <c r="F4557" t="s">
        <v>1917</v>
      </c>
      <c r="G4557" t="s">
        <v>76</v>
      </c>
      <c r="H4557" t="s">
        <v>12</v>
      </c>
      <c r="I4557">
        <v>-37.989899000000001</v>
      </c>
      <c r="J4557">
        <v>-7.8800999999999997</v>
      </c>
      <c r="K4557">
        <v>506</v>
      </c>
      <c r="L4557">
        <v>30</v>
      </c>
      <c r="M4557" t="str">
        <f t="shared" si="214"/>
        <v>Pequeña</v>
      </c>
      <c r="N4557" t="str">
        <f t="shared" si="215"/>
        <v>P</v>
      </c>
      <c r="O4557">
        <v>1.75102</v>
      </c>
      <c r="P4557" t="s">
        <v>7</v>
      </c>
      <c r="Q4557">
        <v>3.973E-3</v>
      </c>
      <c r="R4557" t="s">
        <v>8</v>
      </c>
      <c r="S4557">
        <v>340.97439600000001</v>
      </c>
      <c r="T4557" t="s">
        <v>70</v>
      </c>
      <c r="U4557">
        <v>2170.372631031059</v>
      </c>
      <c r="V4557">
        <v>26.6</v>
      </c>
      <c r="W4557">
        <v>5.79</v>
      </c>
      <c r="X4557">
        <v>62.13</v>
      </c>
      <c r="Y4557">
        <v>4.2840400000000001</v>
      </c>
      <c r="Z4557">
        <v>124.9</v>
      </c>
      <c r="AA4557" t="str">
        <f>IF(Z4557=-1,"Flat",
INDEX({"North","Northeast","East","Southeast","South","Southwest","West","Northwest","North"},
MATCH(Z4557,{0;22.5;67.5;112.5;157.5;202.5;247.5;292.5;337.5},1)))</f>
        <v>Southeast</v>
      </c>
      <c r="AB4557">
        <v>0.74303200000000003</v>
      </c>
      <c r="AC4557" t="s">
        <v>10</v>
      </c>
      <c r="AD4557">
        <v>5.8</v>
      </c>
      <c r="AE4557">
        <v>8</v>
      </c>
      <c r="AF4557">
        <v>4.4960000000000022</v>
      </c>
    </row>
    <row r="4558" spans="1:32" x14ac:dyDescent="0.25">
      <c r="A4558">
        <v>5842</v>
      </c>
      <c r="B4558">
        <v>6263</v>
      </c>
      <c r="C4558">
        <v>6263</v>
      </c>
      <c r="D4558">
        <v>27715</v>
      </c>
      <c r="E4558" t="str">
        <f t="shared" si="213"/>
        <v>27715-BRA-P</v>
      </c>
      <c r="F4558" t="s">
        <v>1918</v>
      </c>
      <c r="G4558" t="s">
        <v>76</v>
      </c>
      <c r="H4558" t="s">
        <v>12</v>
      </c>
      <c r="I4558">
        <v>-45.067901999999997</v>
      </c>
      <c r="J4558">
        <v>-16.368798999999999</v>
      </c>
      <c r="K4558">
        <v>485</v>
      </c>
      <c r="L4558">
        <v>998.74597200000005</v>
      </c>
      <c r="M4558" t="str">
        <f t="shared" si="214"/>
        <v>Pequeña</v>
      </c>
      <c r="N4558" t="str">
        <f t="shared" si="215"/>
        <v>P</v>
      </c>
      <c r="O4558">
        <v>1.2219599999999999</v>
      </c>
      <c r="P4558" t="s">
        <v>7</v>
      </c>
      <c r="Q4558">
        <v>-7.548E-3</v>
      </c>
      <c r="R4558" t="s">
        <v>8</v>
      </c>
      <c r="S4558">
        <v>104.198555</v>
      </c>
      <c r="T4558" t="s">
        <v>19</v>
      </c>
      <c r="U4558">
        <v>840.71790993072511</v>
      </c>
      <c r="V4558">
        <v>25.9</v>
      </c>
      <c r="W4558">
        <v>6.1040000000000001</v>
      </c>
      <c r="X4558">
        <v>65</v>
      </c>
      <c r="Y4558">
        <v>4.0191600000000012</v>
      </c>
      <c r="Z4558">
        <v>90</v>
      </c>
      <c r="AA4558" t="str">
        <f>IF(Z4558=-1,"Flat",
INDEX({"North","Northeast","East","Southeast","South","Southwest","West","Northwest","North"},
MATCH(Z4558,{0;22.5;67.5;112.5;157.5;202.5;247.5;292.5;337.5},1)))</f>
        <v>East</v>
      </c>
      <c r="AB4558">
        <v>0.59406899999999996</v>
      </c>
      <c r="AC4558" t="s">
        <v>20</v>
      </c>
      <c r="AD4558">
        <v>1</v>
      </c>
      <c r="AE4558">
        <v>20</v>
      </c>
      <c r="AF4558">
        <v>4.758</v>
      </c>
    </row>
    <row r="4559" spans="1:32" x14ac:dyDescent="0.25">
      <c r="A4559">
        <v>5854</v>
      </c>
      <c r="B4559">
        <v>6275</v>
      </c>
      <c r="C4559">
        <v>6275</v>
      </c>
      <c r="D4559">
        <v>27727</v>
      </c>
      <c r="E4559" t="str">
        <f t="shared" si="213"/>
        <v>27727-BRA-M</v>
      </c>
      <c r="F4559" t="s">
        <v>1919</v>
      </c>
      <c r="G4559" t="s">
        <v>76</v>
      </c>
      <c r="H4559" t="s">
        <v>12</v>
      </c>
      <c r="I4559">
        <v>-45.003601000000003</v>
      </c>
      <c r="J4559">
        <v>-20.274699999999999</v>
      </c>
      <c r="K4559">
        <v>769</v>
      </c>
      <c r="L4559">
        <v>43080.5</v>
      </c>
      <c r="M4559" t="str">
        <f t="shared" si="214"/>
        <v>Mediana</v>
      </c>
      <c r="N4559" t="str">
        <f t="shared" si="215"/>
        <v>M</v>
      </c>
      <c r="O4559">
        <v>2.3176000000000001</v>
      </c>
      <c r="P4559" t="s">
        <v>32</v>
      </c>
      <c r="Q4559">
        <v>2.7809E-2</v>
      </c>
      <c r="R4559" t="s">
        <v>80</v>
      </c>
      <c r="S4559">
        <v>4.2363949999999999</v>
      </c>
      <c r="T4559" t="s">
        <v>70</v>
      </c>
      <c r="U4559">
        <v>6739.5485924731965</v>
      </c>
      <c r="V4559">
        <v>21.700001</v>
      </c>
      <c r="W4559">
        <v>5.6950000000000003</v>
      </c>
      <c r="X4559">
        <v>70</v>
      </c>
      <c r="Y4559">
        <v>3.5018099999999999</v>
      </c>
      <c r="Z4559">
        <v>110</v>
      </c>
      <c r="AA4559" t="str">
        <f>IF(Z4559=-1,"Flat",
INDEX({"North","Northeast","East","Southeast","South","Southwest","West","Northwest","North"},
MATCH(Z4559,{0;22.5;67.5;112.5;157.5;202.5;247.5;292.5;337.5},1)))</f>
        <v>East</v>
      </c>
      <c r="AB4559">
        <v>0.79004099999999999</v>
      </c>
      <c r="AC4559" t="s">
        <v>10</v>
      </c>
      <c r="AD4559">
        <v>2.4</v>
      </c>
      <c r="AE4559">
        <v>24</v>
      </c>
      <c r="AF4559">
        <v>4.5250000000000004</v>
      </c>
    </row>
    <row r="4560" spans="1:32" x14ac:dyDescent="0.25">
      <c r="A4560">
        <v>5865</v>
      </c>
      <c r="B4560">
        <v>6286</v>
      </c>
      <c r="C4560">
        <v>6286</v>
      </c>
      <c r="D4560">
        <v>27738</v>
      </c>
      <c r="E4560" t="str">
        <f t="shared" si="213"/>
        <v>27738-BRA-P</v>
      </c>
      <c r="F4560" t="s">
        <v>531</v>
      </c>
      <c r="G4560" t="s">
        <v>76</v>
      </c>
      <c r="H4560" t="s">
        <v>25</v>
      </c>
      <c r="I4560">
        <v>-37.999901000000001</v>
      </c>
      <c r="J4560">
        <v>-6.9901</v>
      </c>
      <c r="K4560">
        <v>240</v>
      </c>
      <c r="L4560">
        <v>30</v>
      </c>
      <c r="M4560" t="str">
        <f t="shared" si="214"/>
        <v>Pequeña</v>
      </c>
      <c r="N4560" t="str">
        <f t="shared" si="215"/>
        <v>P</v>
      </c>
      <c r="O4560">
        <v>0.44686500000000001</v>
      </c>
      <c r="P4560" t="s">
        <v>7</v>
      </c>
      <c r="Q4560">
        <v>-5.9589999999999999E-3</v>
      </c>
      <c r="R4560" t="s">
        <v>8</v>
      </c>
      <c r="S4560">
        <v>116.565048</v>
      </c>
      <c r="T4560" t="s">
        <v>49</v>
      </c>
      <c r="U4560">
        <v>816.70728504846477</v>
      </c>
      <c r="V4560">
        <v>28.4</v>
      </c>
      <c r="W4560">
        <v>6.274</v>
      </c>
      <c r="X4560">
        <v>65.92</v>
      </c>
      <c r="Y4560">
        <v>4.3670600000000022</v>
      </c>
      <c r="Z4560">
        <v>113.9</v>
      </c>
      <c r="AA4560" t="str">
        <f>IF(Z4560=-1,"Flat",
INDEX({"North","Northeast","East","Southeast","South","Southwest","West","Northwest","North"},
MATCH(Z4560,{0;22.5;67.5;112.5;157.5;202.5;247.5;292.5;337.5},1)))</f>
        <v>Southeast</v>
      </c>
      <c r="AB4560">
        <v>0.59700299999999995</v>
      </c>
      <c r="AC4560" t="s">
        <v>20</v>
      </c>
      <c r="AD4560">
        <v>18</v>
      </c>
      <c r="AE4560">
        <v>9</v>
      </c>
      <c r="AF4560">
        <v>4.8319999999999999</v>
      </c>
    </row>
    <row r="4561" spans="1:32" x14ac:dyDescent="0.25">
      <c r="A4561">
        <v>5867</v>
      </c>
      <c r="B4561">
        <v>6288</v>
      </c>
      <c r="C4561">
        <v>6288</v>
      </c>
      <c r="D4561">
        <v>27740</v>
      </c>
      <c r="E4561" t="str">
        <f t="shared" si="213"/>
        <v>27740-BRA-P</v>
      </c>
      <c r="F4561" t="s">
        <v>1920</v>
      </c>
      <c r="G4561" t="s">
        <v>76</v>
      </c>
      <c r="H4561" t="s">
        <v>12</v>
      </c>
      <c r="I4561">
        <v>-42.139999000000003</v>
      </c>
      <c r="J4561">
        <v>-15.83</v>
      </c>
      <c r="K4561">
        <v>821</v>
      </c>
      <c r="L4561">
        <v>15357.900390000001</v>
      </c>
      <c r="M4561" t="str">
        <f t="shared" si="214"/>
        <v>Pequeña</v>
      </c>
      <c r="N4561" t="str">
        <f t="shared" si="215"/>
        <v>P</v>
      </c>
      <c r="O4561">
        <v>1.14184</v>
      </c>
      <c r="P4561" t="s">
        <v>7</v>
      </c>
      <c r="Q4561">
        <v>1.5493E-2</v>
      </c>
      <c r="R4561" t="s">
        <v>80</v>
      </c>
      <c r="S4561">
        <v>233.13009600000001</v>
      </c>
      <c r="T4561" t="s">
        <v>23</v>
      </c>
      <c r="U4561">
        <v>445.85780006696029</v>
      </c>
      <c r="V4561">
        <v>22.9</v>
      </c>
      <c r="W4561">
        <v>5.2990000000000004</v>
      </c>
      <c r="X4561">
        <v>68</v>
      </c>
      <c r="Y4561">
        <v>5.3461600000000002</v>
      </c>
      <c r="Z4561">
        <v>95</v>
      </c>
      <c r="AA4561" t="str">
        <f>IF(Z4561=-1,"Flat",
INDEX({"North","Northeast","East","Southeast","South","Southwest","West","Northwest","North"},
MATCH(Z4561,{0;22.5;67.5;112.5;157.5;202.5;247.5;292.5;337.5},1)))</f>
        <v>East</v>
      </c>
      <c r="AB4561">
        <v>0.59380500000000003</v>
      </c>
      <c r="AC4561" t="s">
        <v>20</v>
      </c>
      <c r="AD4561">
        <v>1</v>
      </c>
      <c r="AE4561">
        <v>16</v>
      </c>
      <c r="AF4561">
        <v>4.18</v>
      </c>
    </row>
    <row r="4562" spans="1:32" x14ac:dyDescent="0.25">
      <c r="A4562">
        <v>5868</v>
      </c>
      <c r="B4562">
        <v>6289</v>
      </c>
      <c r="C4562">
        <v>6289</v>
      </c>
      <c r="D4562">
        <v>27741</v>
      </c>
      <c r="E4562" t="str">
        <f t="shared" si="213"/>
        <v>27741-BRA-P</v>
      </c>
      <c r="F4562" t="s">
        <v>1920</v>
      </c>
      <c r="G4562" t="s">
        <v>76</v>
      </c>
      <c r="H4562" t="s">
        <v>12</v>
      </c>
      <c r="I4562">
        <v>-42.231997999999997</v>
      </c>
      <c r="J4562">
        <v>-15.8119</v>
      </c>
      <c r="K4562">
        <v>821</v>
      </c>
      <c r="L4562">
        <v>15357.900390000001</v>
      </c>
      <c r="M4562" t="str">
        <f t="shared" si="214"/>
        <v>Pequeña</v>
      </c>
      <c r="N4562" t="str">
        <f t="shared" si="215"/>
        <v>P</v>
      </c>
      <c r="O4562">
        <v>0.91752</v>
      </c>
      <c r="P4562" t="s">
        <v>7</v>
      </c>
      <c r="Q4562">
        <v>7.548E-3</v>
      </c>
      <c r="R4562" t="s">
        <v>8</v>
      </c>
      <c r="S4562">
        <v>185.35581999999999</v>
      </c>
      <c r="T4562" t="s">
        <v>13</v>
      </c>
      <c r="U4562">
        <v>267.22725834139118</v>
      </c>
      <c r="V4562">
        <v>22.9</v>
      </c>
      <c r="W4562">
        <v>5.3609999999999998</v>
      </c>
      <c r="X4562">
        <v>68</v>
      </c>
      <c r="Y4562">
        <v>5.3791599999999997</v>
      </c>
      <c r="Z4562">
        <v>95</v>
      </c>
      <c r="AA4562" t="str">
        <f>IF(Z4562=-1,"Flat",
INDEX({"North","Northeast","East","Southeast","South","Southwest","West","Northwest","North"},
MATCH(Z4562,{0;22.5;67.5;112.5;157.5;202.5;247.5;292.5;337.5},1)))</f>
        <v>East</v>
      </c>
      <c r="AB4562">
        <v>0.58929500000000001</v>
      </c>
      <c r="AC4562" t="s">
        <v>20</v>
      </c>
      <c r="AD4562">
        <v>1</v>
      </c>
      <c r="AE4562">
        <v>16</v>
      </c>
      <c r="AF4562">
        <v>4.2309999999999999</v>
      </c>
    </row>
    <row r="4563" spans="1:32" x14ac:dyDescent="0.25">
      <c r="A4563">
        <v>5871</v>
      </c>
      <c r="B4563">
        <v>6292</v>
      </c>
      <c r="C4563">
        <v>6292</v>
      </c>
      <c r="D4563">
        <v>27744</v>
      </c>
      <c r="E4563" t="str">
        <f t="shared" si="213"/>
        <v>27744-BRA-M</v>
      </c>
      <c r="F4563" t="s">
        <v>1921</v>
      </c>
      <c r="G4563" t="s">
        <v>76</v>
      </c>
      <c r="H4563" t="s">
        <v>12</v>
      </c>
      <c r="I4563">
        <v>-42.189999</v>
      </c>
      <c r="J4563">
        <v>-15.83</v>
      </c>
      <c r="K4563">
        <v>797</v>
      </c>
      <c r="L4563">
        <v>21443.800780000001</v>
      </c>
      <c r="M4563" t="str">
        <f t="shared" si="214"/>
        <v>Mediana</v>
      </c>
      <c r="N4563" t="str">
        <f t="shared" si="215"/>
        <v>M</v>
      </c>
      <c r="O4563">
        <v>6.0562999999999999E-2</v>
      </c>
      <c r="P4563" t="s">
        <v>7</v>
      </c>
      <c r="Q4563">
        <v>9.5340000000000008E-3</v>
      </c>
      <c r="R4563" t="s">
        <v>8</v>
      </c>
      <c r="S4563">
        <v>315</v>
      </c>
      <c r="T4563" t="s">
        <v>30</v>
      </c>
      <c r="U4563">
        <v>192.5573429405745</v>
      </c>
      <c r="V4563">
        <v>22.9</v>
      </c>
      <c r="W4563">
        <v>5.3289999999999997</v>
      </c>
      <c r="X4563">
        <v>68</v>
      </c>
      <c r="Y4563">
        <v>5.1885199999999996</v>
      </c>
      <c r="Z4563">
        <v>95</v>
      </c>
      <c r="AA4563" t="str">
        <f>IF(Z4563=-1,"Flat",
INDEX({"North","Northeast","East","Southeast","South","Southwest","West","Northwest","North"},
MATCH(Z4563,{0;22.5;67.5;112.5;157.5;202.5;247.5;292.5;337.5},1)))</f>
        <v>East</v>
      </c>
      <c r="AB4563">
        <v>0.67391299999999998</v>
      </c>
      <c r="AC4563" t="s">
        <v>10</v>
      </c>
      <c r="AD4563">
        <v>1</v>
      </c>
      <c r="AE4563">
        <v>16</v>
      </c>
      <c r="AF4563">
        <v>4.1989999999999998</v>
      </c>
    </row>
    <row r="4564" spans="1:32" x14ac:dyDescent="0.25">
      <c r="A4564">
        <v>5874</v>
      </c>
      <c r="B4564">
        <v>6295</v>
      </c>
      <c r="C4564">
        <v>6295</v>
      </c>
      <c r="D4564">
        <v>27747</v>
      </c>
      <c r="E4564" t="str">
        <f t="shared" si="213"/>
        <v>27747-BRA-P</v>
      </c>
      <c r="F4564" t="s">
        <v>1922</v>
      </c>
      <c r="G4564" t="s">
        <v>76</v>
      </c>
      <c r="H4564" t="s">
        <v>12</v>
      </c>
      <c r="I4564">
        <v>-52.5</v>
      </c>
      <c r="J4564">
        <v>-23.199498999999999</v>
      </c>
      <c r="K4564">
        <v>459</v>
      </c>
      <c r="L4564">
        <v>30</v>
      </c>
      <c r="M4564" t="str">
        <f t="shared" si="214"/>
        <v>Pequeña</v>
      </c>
      <c r="N4564" t="str">
        <f t="shared" si="215"/>
        <v>P</v>
      </c>
      <c r="O4564">
        <v>1.66279</v>
      </c>
      <c r="P4564" t="s">
        <v>7</v>
      </c>
      <c r="Q4564">
        <v>5.5620000000000001E-3</v>
      </c>
      <c r="R4564" t="s">
        <v>8</v>
      </c>
      <c r="S4564">
        <v>320.572205</v>
      </c>
      <c r="T4564" t="s">
        <v>30</v>
      </c>
      <c r="U4564">
        <v>633.56937912960643</v>
      </c>
      <c r="V4564">
        <v>22.700001</v>
      </c>
      <c r="W4564">
        <v>5.5780000000000003</v>
      </c>
      <c r="X4564">
        <v>74.22</v>
      </c>
      <c r="Y4564">
        <v>6.3053400000000002</v>
      </c>
      <c r="Z4564">
        <v>74.900000000000006</v>
      </c>
      <c r="AA4564" t="str">
        <f>IF(Z4564=-1,"Flat",
INDEX({"North","Northeast","East","Southeast","South","Southwest","West","Northwest","North"},
MATCH(Z4564,{0;22.5;67.5;112.5;157.5;202.5;247.5;292.5;337.5},1)))</f>
        <v>East</v>
      </c>
      <c r="AB4564">
        <v>0.79459199999999996</v>
      </c>
      <c r="AC4564" t="s">
        <v>10</v>
      </c>
      <c r="AD4564">
        <v>2.5</v>
      </c>
      <c r="AE4564">
        <v>24</v>
      </c>
      <c r="AF4564">
        <v>4.4290000000000012</v>
      </c>
    </row>
    <row r="4565" spans="1:32" x14ac:dyDescent="0.25">
      <c r="A4565">
        <v>5877</v>
      </c>
      <c r="B4565">
        <v>6298</v>
      </c>
      <c r="C4565">
        <v>6298</v>
      </c>
      <c r="D4565">
        <v>27750</v>
      </c>
      <c r="E4565" t="str">
        <f t="shared" si="213"/>
        <v>27750-BRA-P</v>
      </c>
      <c r="F4565" t="s">
        <v>1923</v>
      </c>
      <c r="G4565" t="s">
        <v>76</v>
      </c>
      <c r="H4565" t="s">
        <v>12</v>
      </c>
      <c r="I4565">
        <v>-49.650100999999999</v>
      </c>
      <c r="J4565">
        <v>-20.674999</v>
      </c>
      <c r="K4565">
        <v>547</v>
      </c>
      <c r="L4565">
        <v>30</v>
      </c>
      <c r="M4565" t="str">
        <f t="shared" si="214"/>
        <v>Pequeña</v>
      </c>
      <c r="N4565" t="str">
        <f t="shared" si="215"/>
        <v>P</v>
      </c>
      <c r="O4565">
        <v>0.49653999999999998</v>
      </c>
      <c r="P4565" t="s">
        <v>7</v>
      </c>
      <c r="Q4565">
        <v>1.5889999999999999E-3</v>
      </c>
      <c r="R4565" t="s">
        <v>8</v>
      </c>
      <c r="S4565">
        <v>341.56506300000001</v>
      </c>
      <c r="T4565" t="s">
        <v>70</v>
      </c>
      <c r="U4565">
        <v>3290.1801771697842</v>
      </c>
      <c r="V4565">
        <v>23.799999</v>
      </c>
      <c r="W4565">
        <v>5.8</v>
      </c>
      <c r="X4565">
        <v>80.22</v>
      </c>
      <c r="Y4565">
        <v>5.7095799999999999</v>
      </c>
      <c r="Z4565">
        <v>114</v>
      </c>
      <c r="AA4565" t="str">
        <f>IF(Z4565=-1,"Flat",
INDEX({"North","Northeast","East","Southeast","South","Southwest","West","Northwest","North"},
MATCH(Z4565,{0;22.5;67.5;112.5;157.5;202.5;247.5;292.5;337.5},1)))</f>
        <v>Southeast</v>
      </c>
      <c r="AB4565">
        <v>0.745224</v>
      </c>
      <c r="AC4565" t="s">
        <v>10</v>
      </c>
      <c r="AD4565">
        <v>6.3</v>
      </c>
      <c r="AE4565">
        <v>24</v>
      </c>
      <c r="AF4565">
        <v>4.5759999999999996</v>
      </c>
    </row>
    <row r="4566" spans="1:32" x14ac:dyDescent="0.25">
      <c r="A4566">
        <v>5878</v>
      </c>
      <c r="B4566">
        <v>6299</v>
      </c>
      <c r="C4566">
        <v>6299</v>
      </c>
      <c r="D4566">
        <v>27751</v>
      </c>
      <c r="E4566" t="str">
        <f t="shared" si="213"/>
        <v>27751-BRA-M</v>
      </c>
      <c r="F4566" t="s">
        <v>539</v>
      </c>
      <c r="G4566" t="s">
        <v>76</v>
      </c>
      <c r="H4566" t="s">
        <v>25</v>
      </c>
      <c r="I4566">
        <v>-42.558799999999998</v>
      </c>
      <c r="J4566">
        <v>-13.7859</v>
      </c>
      <c r="K4566">
        <v>870</v>
      </c>
      <c r="L4566">
        <v>166428.2996</v>
      </c>
      <c r="M4566" t="str">
        <f t="shared" si="214"/>
        <v>Mediana</v>
      </c>
      <c r="N4566" t="str">
        <f t="shared" si="215"/>
        <v>M</v>
      </c>
      <c r="O4566">
        <v>1.0248999999999999</v>
      </c>
      <c r="P4566" t="s">
        <v>7</v>
      </c>
      <c r="Q4566">
        <v>-1.4302E-2</v>
      </c>
      <c r="R4566" t="s">
        <v>15</v>
      </c>
      <c r="S4566">
        <v>347.125</v>
      </c>
      <c r="T4566" t="s">
        <v>70</v>
      </c>
      <c r="U4566">
        <v>7398.9134302097036</v>
      </c>
      <c r="V4566">
        <v>23.5</v>
      </c>
      <c r="W4566">
        <v>6.0720000000000001</v>
      </c>
      <c r="X4566">
        <v>55</v>
      </c>
      <c r="Y4566">
        <v>6.3779000000000003</v>
      </c>
      <c r="Z4566">
        <v>112</v>
      </c>
      <c r="AA4566" t="str">
        <f>IF(Z4566=-1,"Flat",
INDEX({"North","Northeast","East","Southeast","South","Southwest","West","Northwest","North"},
MATCH(Z4566,{0;22.5;67.5;112.5;157.5;202.5;247.5;292.5;337.5},1)))</f>
        <v>East</v>
      </c>
      <c r="AB4566">
        <v>0.74254100000000001</v>
      </c>
      <c r="AC4566" t="s">
        <v>10</v>
      </c>
      <c r="AD4566">
        <v>18.799999</v>
      </c>
      <c r="AE4566">
        <v>17</v>
      </c>
      <c r="AF4566">
        <v>4.7709999999999999</v>
      </c>
    </row>
    <row r="4567" spans="1:32" x14ac:dyDescent="0.25">
      <c r="A4567">
        <v>5879</v>
      </c>
      <c r="B4567">
        <v>6300</v>
      </c>
      <c r="C4567">
        <v>6300</v>
      </c>
      <c r="D4567">
        <v>27752</v>
      </c>
      <c r="E4567" t="str">
        <f t="shared" si="213"/>
        <v>27752-BRA-P</v>
      </c>
      <c r="F4567" t="s">
        <v>1924</v>
      </c>
      <c r="G4567" t="s">
        <v>76</v>
      </c>
      <c r="H4567" t="s">
        <v>12</v>
      </c>
      <c r="I4567">
        <v>-47.039901999999998</v>
      </c>
      <c r="J4567">
        <v>-22.880099999999999</v>
      </c>
      <c r="K4567">
        <v>639</v>
      </c>
      <c r="L4567">
        <v>30</v>
      </c>
      <c r="M4567" t="str">
        <f t="shared" si="214"/>
        <v>Pequeña</v>
      </c>
      <c r="N4567" t="str">
        <f t="shared" si="215"/>
        <v>P</v>
      </c>
      <c r="O4567">
        <v>1.0420499999999999</v>
      </c>
      <c r="P4567" t="s">
        <v>7</v>
      </c>
      <c r="Q4567">
        <v>-1.9859999999999999E-3</v>
      </c>
      <c r="R4567" t="s">
        <v>8</v>
      </c>
      <c r="S4567">
        <v>66.595314000000002</v>
      </c>
      <c r="T4567" t="s">
        <v>9</v>
      </c>
      <c r="U4567">
        <v>66.746270298623216</v>
      </c>
      <c r="V4567">
        <v>21.9</v>
      </c>
      <c r="W4567">
        <v>5.633</v>
      </c>
      <c r="X4567">
        <v>80.22</v>
      </c>
      <c r="Y4567">
        <v>5.30959</v>
      </c>
      <c r="Z4567">
        <v>114</v>
      </c>
      <c r="AA4567" t="str">
        <f>IF(Z4567=-1,"Flat",
INDEX({"North","Northeast","East","Southeast","South","Southwest","West","Northwest","North"},
MATCH(Z4567,{0;22.5;67.5;112.5;157.5;202.5;247.5;292.5;337.5},1)))</f>
        <v>Southeast</v>
      </c>
      <c r="AB4567">
        <v>0.59770699999999999</v>
      </c>
      <c r="AC4567" t="s">
        <v>20</v>
      </c>
      <c r="AD4567">
        <v>1.1000000000000001</v>
      </c>
      <c r="AE4567">
        <v>25</v>
      </c>
      <c r="AF4567">
        <v>4.4690000000000012</v>
      </c>
    </row>
    <row r="4568" spans="1:32" x14ac:dyDescent="0.25">
      <c r="A4568">
        <v>5880</v>
      </c>
      <c r="B4568">
        <v>6301</v>
      </c>
      <c r="C4568">
        <v>6301</v>
      </c>
      <c r="D4568">
        <v>27753</v>
      </c>
      <c r="E4568" t="str">
        <f t="shared" si="213"/>
        <v>27753-BRA-P</v>
      </c>
      <c r="F4568" t="s">
        <v>1925</v>
      </c>
      <c r="G4568" t="s">
        <v>76</v>
      </c>
      <c r="H4568" t="s">
        <v>12</v>
      </c>
      <c r="I4568">
        <v>-52.870201000000002</v>
      </c>
      <c r="J4568">
        <v>-23.7334</v>
      </c>
      <c r="K4568">
        <v>526</v>
      </c>
      <c r="L4568">
        <v>1400.119995</v>
      </c>
      <c r="M4568" t="str">
        <f t="shared" si="214"/>
        <v>Pequeña</v>
      </c>
      <c r="N4568" t="str">
        <f t="shared" si="215"/>
        <v>P</v>
      </c>
      <c r="O4568">
        <v>1.0379400000000001</v>
      </c>
      <c r="P4568" t="s">
        <v>7</v>
      </c>
      <c r="Q4568">
        <v>3.5750000000000001E-3</v>
      </c>
      <c r="R4568" t="s">
        <v>8</v>
      </c>
      <c r="S4568">
        <v>238.49572800000001</v>
      </c>
      <c r="T4568" t="s">
        <v>23</v>
      </c>
      <c r="U4568">
        <v>724.19465531650917</v>
      </c>
      <c r="V4568">
        <v>22</v>
      </c>
      <c r="W4568">
        <v>5.5529999999999999</v>
      </c>
      <c r="X4568">
        <v>80</v>
      </c>
      <c r="Y4568">
        <v>6.73888</v>
      </c>
      <c r="Z4568">
        <v>180</v>
      </c>
      <c r="AA4568" t="str">
        <f>IF(Z4568=-1,"Flat",
INDEX({"North","Northeast","East","Southeast","South","Southwest","West","Northwest","North"},
MATCH(Z4568,{0;22.5;67.5;112.5;157.5;202.5;247.5;292.5;337.5},1)))</f>
        <v>South</v>
      </c>
      <c r="AB4568">
        <v>0.79547900000000005</v>
      </c>
      <c r="AC4568" t="s">
        <v>10</v>
      </c>
      <c r="AD4568">
        <v>5</v>
      </c>
      <c r="AE4568">
        <v>24</v>
      </c>
      <c r="AF4568">
        <v>4.4180000000000001</v>
      </c>
    </row>
    <row r="4569" spans="1:32" x14ac:dyDescent="0.25">
      <c r="A4569">
        <v>5881</v>
      </c>
      <c r="B4569">
        <v>6302</v>
      </c>
      <c r="C4569">
        <v>6302</v>
      </c>
      <c r="D4569">
        <v>27754</v>
      </c>
      <c r="E4569" t="str">
        <f t="shared" si="213"/>
        <v>27754-BRA-P</v>
      </c>
      <c r="F4569" t="s">
        <v>1926</v>
      </c>
      <c r="G4569" t="s">
        <v>76</v>
      </c>
      <c r="H4569" t="s">
        <v>12</v>
      </c>
      <c r="I4569">
        <v>-53.071201000000002</v>
      </c>
      <c r="J4569">
        <v>-23.323098999999999</v>
      </c>
      <c r="K4569">
        <v>392</v>
      </c>
      <c r="L4569">
        <v>30</v>
      </c>
      <c r="M4569" t="str">
        <f t="shared" si="214"/>
        <v>Pequeña</v>
      </c>
      <c r="N4569" t="str">
        <f t="shared" si="215"/>
        <v>P</v>
      </c>
      <c r="O4569">
        <v>0.55542100000000005</v>
      </c>
      <c r="P4569" t="s">
        <v>7</v>
      </c>
      <c r="Q4569">
        <v>2.026E-2</v>
      </c>
      <c r="R4569" t="s">
        <v>80</v>
      </c>
      <c r="S4569">
        <v>25.906507000000001</v>
      </c>
      <c r="T4569" t="s">
        <v>9</v>
      </c>
      <c r="U4569">
        <v>55.712719391410133</v>
      </c>
      <c r="V4569">
        <v>22.9</v>
      </c>
      <c r="W4569">
        <v>5.59</v>
      </c>
      <c r="X4569">
        <v>74.22</v>
      </c>
      <c r="Y4569">
        <v>6.2741400000000001</v>
      </c>
      <c r="Z4569">
        <v>74.900000000000006</v>
      </c>
      <c r="AA4569" t="str">
        <f>IF(Z4569=-1,"Flat",
INDEX({"North","Northeast","East","Southeast","South","Southwest","West","Northwest","North"},
MATCH(Z4569,{0;22.5;67.5;112.5;157.5;202.5;247.5;292.5;337.5},1)))</f>
        <v>East</v>
      </c>
      <c r="AB4569">
        <v>0.66668499999999997</v>
      </c>
      <c r="AC4569" t="s">
        <v>10</v>
      </c>
      <c r="AD4569">
        <v>1</v>
      </c>
      <c r="AE4569">
        <v>24</v>
      </c>
      <c r="AF4569">
        <v>4.4349999999999996</v>
      </c>
    </row>
    <row r="4570" spans="1:32" x14ac:dyDescent="0.25">
      <c r="A4570">
        <v>5882</v>
      </c>
      <c r="B4570">
        <v>6303</v>
      </c>
      <c r="C4570">
        <v>6303</v>
      </c>
      <c r="D4570">
        <v>27755</v>
      </c>
      <c r="E4570" t="str">
        <f t="shared" si="213"/>
        <v>27755-BRA-P</v>
      </c>
      <c r="F4570" t="s">
        <v>1927</v>
      </c>
      <c r="G4570" t="s">
        <v>76</v>
      </c>
      <c r="H4570" t="s">
        <v>12</v>
      </c>
      <c r="I4570">
        <v>-56.512000999999998</v>
      </c>
      <c r="J4570">
        <v>-12.7424</v>
      </c>
      <c r="K4570">
        <v>385</v>
      </c>
      <c r="L4570">
        <v>77.419601</v>
      </c>
      <c r="M4570" t="str">
        <f t="shared" si="214"/>
        <v>Pequeña</v>
      </c>
      <c r="N4570" t="str">
        <f t="shared" si="215"/>
        <v>P</v>
      </c>
      <c r="O4570">
        <v>1.0475099999999999</v>
      </c>
      <c r="P4570" t="s">
        <v>7</v>
      </c>
      <c r="Q4570">
        <v>1.9859999999999999E-3</v>
      </c>
      <c r="R4570" t="s">
        <v>8</v>
      </c>
      <c r="S4570">
        <v>250.08358799999999</v>
      </c>
      <c r="T4570" t="s">
        <v>16</v>
      </c>
      <c r="U4570">
        <v>323.03762731342499</v>
      </c>
      <c r="V4570">
        <v>25.1</v>
      </c>
      <c r="W4570">
        <v>5.6760000000000002</v>
      </c>
      <c r="X4570">
        <v>75</v>
      </c>
      <c r="Y4570">
        <v>4.4657200000000001</v>
      </c>
      <c r="Z4570">
        <v>70</v>
      </c>
      <c r="AA4570" t="str">
        <f>IF(Z4570=-1,"Flat",
INDEX({"North","Northeast","East","Southeast","South","Southwest","West","Northwest","North"},
MATCH(Z4570,{0;22.5;67.5;112.5;157.5;202.5;247.5;292.5;337.5},1)))</f>
        <v>East</v>
      </c>
      <c r="AB4570">
        <v>0.59514</v>
      </c>
      <c r="AC4570" t="s">
        <v>20</v>
      </c>
      <c r="AD4570">
        <v>1</v>
      </c>
      <c r="AE4570">
        <v>18</v>
      </c>
      <c r="AF4570">
        <v>4.4450000000000012</v>
      </c>
    </row>
    <row r="4571" spans="1:32" x14ac:dyDescent="0.25">
      <c r="A4571">
        <v>5883</v>
      </c>
      <c r="B4571">
        <v>6304</v>
      </c>
      <c r="C4571">
        <v>6304</v>
      </c>
      <c r="D4571">
        <v>27756</v>
      </c>
      <c r="E4571" t="str">
        <f t="shared" si="213"/>
        <v>27756-BRA-P</v>
      </c>
      <c r="F4571" t="s">
        <v>1928</v>
      </c>
      <c r="G4571" t="s">
        <v>76</v>
      </c>
      <c r="H4571" t="s">
        <v>12</v>
      </c>
      <c r="I4571">
        <v>-48.505600000000001</v>
      </c>
      <c r="J4571">
        <v>-21.406400999999999</v>
      </c>
      <c r="K4571">
        <v>576</v>
      </c>
      <c r="L4571">
        <v>1186.75</v>
      </c>
      <c r="M4571" t="str">
        <f t="shared" si="214"/>
        <v>Pequeña</v>
      </c>
      <c r="N4571" t="str">
        <f t="shared" si="215"/>
        <v>P</v>
      </c>
      <c r="O4571">
        <v>1.48014</v>
      </c>
      <c r="P4571" t="s">
        <v>7</v>
      </c>
      <c r="Q4571">
        <v>1.1521E-2</v>
      </c>
      <c r="R4571" t="s">
        <v>80</v>
      </c>
      <c r="S4571">
        <v>140.47737100000001</v>
      </c>
      <c r="T4571" t="s">
        <v>49</v>
      </c>
      <c r="U4571">
        <v>773.88542830287327</v>
      </c>
      <c r="V4571">
        <v>23.4</v>
      </c>
      <c r="W4571">
        <v>5.7220000000000004</v>
      </c>
      <c r="X4571">
        <v>68</v>
      </c>
      <c r="Y4571">
        <v>5.4952199999999998</v>
      </c>
      <c r="Z4571">
        <v>120</v>
      </c>
      <c r="AA4571" t="str">
        <f>IF(Z4571=-1,"Flat",
INDEX({"North","Northeast","East","Southeast","South","Southwest","West","Northwest","North"},
MATCH(Z4571,{0;22.5;67.5;112.5;157.5;202.5;247.5;292.5;337.5},1)))</f>
        <v>Southeast</v>
      </c>
      <c r="AB4571">
        <v>0.58863100000000002</v>
      </c>
      <c r="AC4571" t="s">
        <v>20</v>
      </c>
      <c r="AD4571">
        <v>1</v>
      </c>
      <c r="AE4571">
        <v>24</v>
      </c>
      <c r="AF4571">
        <v>4.5170000000000003</v>
      </c>
    </row>
    <row r="4572" spans="1:32" x14ac:dyDescent="0.25">
      <c r="A4572">
        <v>5886</v>
      </c>
      <c r="B4572">
        <v>6307</v>
      </c>
      <c r="C4572">
        <v>6307</v>
      </c>
      <c r="D4572">
        <v>27759</v>
      </c>
      <c r="E4572" t="str">
        <f t="shared" si="213"/>
        <v>27759-BRA-P</v>
      </c>
      <c r="F4572" t="s">
        <v>1929</v>
      </c>
      <c r="G4572" t="s">
        <v>76</v>
      </c>
      <c r="H4572" t="s">
        <v>12</v>
      </c>
      <c r="I4572">
        <v>-44.365299</v>
      </c>
      <c r="J4572">
        <v>-4.8661000000000003</v>
      </c>
      <c r="K4572">
        <v>132</v>
      </c>
      <c r="L4572">
        <v>30</v>
      </c>
      <c r="M4572" t="str">
        <f t="shared" si="214"/>
        <v>Pequeña</v>
      </c>
      <c r="N4572" t="str">
        <f t="shared" si="215"/>
        <v>P</v>
      </c>
      <c r="O4572">
        <v>0.95749899999999999</v>
      </c>
      <c r="P4572" t="s">
        <v>7</v>
      </c>
      <c r="Q4572">
        <v>-1.1918E-2</v>
      </c>
      <c r="R4572" t="s">
        <v>15</v>
      </c>
      <c r="S4572">
        <v>63.434947999999999</v>
      </c>
      <c r="T4572" t="s">
        <v>9</v>
      </c>
      <c r="U4572">
        <v>1063.955296588085</v>
      </c>
      <c r="V4572">
        <v>27.299999</v>
      </c>
      <c r="W4572">
        <v>5.5890000000000004</v>
      </c>
      <c r="X4572">
        <v>72.849999999999994</v>
      </c>
      <c r="Y4572">
        <v>3.8428300000000002</v>
      </c>
      <c r="Z4572">
        <v>59.5</v>
      </c>
      <c r="AA4572" t="str">
        <f>IF(Z4572=-1,"Flat",
INDEX({"North","Northeast","East","Southeast","South","Southwest","West","Northwest","North"},
MATCH(Z4572,{0;22.5;67.5;112.5;157.5;202.5;247.5;292.5;337.5},1)))</f>
        <v>Northeast</v>
      </c>
      <c r="AB4572">
        <v>0.67132099999999995</v>
      </c>
      <c r="AC4572" t="s">
        <v>10</v>
      </c>
      <c r="AD4572">
        <v>1</v>
      </c>
      <c r="AE4572">
        <v>10</v>
      </c>
      <c r="AF4572">
        <v>4.3579999999999997</v>
      </c>
    </row>
    <row r="4573" spans="1:32" x14ac:dyDescent="0.25">
      <c r="A4573">
        <v>5887</v>
      </c>
      <c r="B4573">
        <v>6308</v>
      </c>
      <c r="C4573">
        <v>6308</v>
      </c>
      <c r="D4573">
        <v>27760</v>
      </c>
      <c r="E4573" t="str">
        <f t="shared" si="213"/>
        <v>27760-BRA-M</v>
      </c>
      <c r="F4573" t="s">
        <v>1930</v>
      </c>
      <c r="G4573" t="s">
        <v>76</v>
      </c>
      <c r="H4573" t="s">
        <v>12</v>
      </c>
      <c r="I4573">
        <v>-45.650002000000001</v>
      </c>
      <c r="J4573">
        <v>-23.049999</v>
      </c>
      <c r="K4573">
        <v>547</v>
      </c>
      <c r="L4573">
        <v>29697.400389999999</v>
      </c>
      <c r="M4573" t="str">
        <f t="shared" si="214"/>
        <v>Mediana</v>
      </c>
      <c r="N4573" t="str">
        <f t="shared" si="215"/>
        <v>M</v>
      </c>
      <c r="O4573">
        <v>0.549149</v>
      </c>
      <c r="P4573" t="s">
        <v>7</v>
      </c>
      <c r="Q4573">
        <v>-2.7810000000000001E-3</v>
      </c>
      <c r="R4573" t="s">
        <v>8</v>
      </c>
      <c r="S4573">
        <v>332.10272200000003</v>
      </c>
      <c r="T4573" t="s">
        <v>30</v>
      </c>
      <c r="U4573">
        <v>1849.7475551573</v>
      </c>
      <c r="V4573">
        <v>21.4</v>
      </c>
      <c r="W4573">
        <v>5.29</v>
      </c>
      <c r="X4573">
        <v>75</v>
      </c>
      <c r="Y4573">
        <v>4.1364000000000001</v>
      </c>
      <c r="Z4573">
        <v>135</v>
      </c>
      <c r="AA4573" t="str">
        <f>IF(Z4573=-1,"Flat",
INDEX({"North","Northeast","East","Southeast","South","Southwest","West","Northwest","North"},
MATCH(Z4573,{0;22.5;67.5;112.5;157.5;202.5;247.5;292.5;337.5},1)))</f>
        <v>Southeast</v>
      </c>
      <c r="AB4573">
        <v>0.79872100000000001</v>
      </c>
      <c r="AC4573" t="s">
        <v>10</v>
      </c>
      <c r="AD4573">
        <v>1</v>
      </c>
      <c r="AE4573">
        <v>24</v>
      </c>
      <c r="AF4573">
        <v>4.2</v>
      </c>
    </row>
    <row r="4574" spans="1:32" x14ac:dyDescent="0.25">
      <c r="A4574">
        <v>5890</v>
      </c>
      <c r="B4574">
        <v>6311</v>
      </c>
      <c r="C4574">
        <v>6311</v>
      </c>
      <c r="D4574">
        <v>27763</v>
      </c>
      <c r="E4574" t="str">
        <f t="shared" si="213"/>
        <v>27763-BRA-P</v>
      </c>
      <c r="F4574" t="s">
        <v>1931</v>
      </c>
      <c r="G4574" t="s">
        <v>76</v>
      </c>
      <c r="H4574" t="s">
        <v>12</v>
      </c>
      <c r="I4574">
        <v>-45.561298000000001</v>
      </c>
      <c r="J4574">
        <v>-23.031400999999999</v>
      </c>
      <c r="K4574">
        <v>588</v>
      </c>
      <c r="L4574">
        <v>259.97900399999997</v>
      </c>
      <c r="M4574" t="str">
        <f t="shared" si="214"/>
        <v>Pequeña</v>
      </c>
      <c r="N4574" t="str">
        <f t="shared" si="215"/>
        <v>P</v>
      </c>
      <c r="O4574">
        <v>0.54542599999999997</v>
      </c>
      <c r="P4574" t="s">
        <v>7</v>
      </c>
      <c r="Q4574">
        <v>-3.97E-4</v>
      </c>
      <c r="R4574" t="s">
        <v>8</v>
      </c>
      <c r="S4574">
        <v>6.0090060000000003</v>
      </c>
      <c r="T4574" t="s">
        <v>70</v>
      </c>
      <c r="U4574">
        <v>53.214098157432609</v>
      </c>
      <c r="V4574">
        <v>21.299999</v>
      </c>
      <c r="W4574">
        <v>5.3140000000000001</v>
      </c>
      <c r="X4574">
        <v>75</v>
      </c>
      <c r="Y4574">
        <v>4.1992399999999996</v>
      </c>
      <c r="Z4574">
        <v>135</v>
      </c>
      <c r="AA4574" t="str">
        <f>IF(Z4574=-1,"Flat",
INDEX({"North","Northeast","East","Southeast","South","Southwest","West","Northwest","North"},
MATCH(Z4574,{0;22.5;67.5;112.5;157.5;202.5;247.5;292.5;337.5},1)))</f>
        <v>Southeast</v>
      </c>
      <c r="AB4574">
        <v>0.79746399999999995</v>
      </c>
      <c r="AC4574" t="s">
        <v>10</v>
      </c>
      <c r="AD4574">
        <v>1</v>
      </c>
      <c r="AE4574">
        <v>24</v>
      </c>
      <c r="AF4574">
        <v>4.2210000000000001</v>
      </c>
    </row>
    <row r="4575" spans="1:32" x14ac:dyDescent="0.25">
      <c r="A4575">
        <v>5893</v>
      </c>
      <c r="B4575">
        <v>6314</v>
      </c>
      <c r="C4575">
        <v>6314</v>
      </c>
      <c r="D4575">
        <v>27766</v>
      </c>
      <c r="E4575" t="str">
        <f t="shared" si="213"/>
        <v>27766-BRA-P</v>
      </c>
      <c r="F4575" t="s">
        <v>1932</v>
      </c>
      <c r="G4575" t="s">
        <v>76</v>
      </c>
      <c r="H4575" t="s">
        <v>12</v>
      </c>
      <c r="I4575">
        <v>-45.59</v>
      </c>
      <c r="J4575">
        <v>-23.02</v>
      </c>
      <c r="K4575">
        <v>570</v>
      </c>
      <c r="L4575">
        <v>1474.3100589999999</v>
      </c>
      <c r="M4575" t="str">
        <f t="shared" si="214"/>
        <v>Pequeña</v>
      </c>
      <c r="N4575" t="str">
        <f t="shared" si="215"/>
        <v>P</v>
      </c>
      <c r="O4575">
        <v>0.397646</v>
      </c>
      <c r="P4575" t="s">
        <v>7</v>
      </c>
      <c r="Q4575">
        <v>3.5750000000000001E-3</v>
      </c>
      <c r="R4575" t="s">
        <v>8</v>
      </c>
      <c r="S4575">
        <v>21.037512</v>
      </c>
      <c r="T4575" t="s">
        <v>70</v>
      </c>
      <c r="U4575">
        <v>457.16254994777091</v>
      </c>
      <c r="V4575">
        <v>21.4</v>
      </c>
      <c r="W4575">
        <v>5.2949999999999999</v>
      </c>
      <c r="X4575">
        <v>75</v>
      </c>
      <c r="Y4575">
        <v>4.17821</v>
      </c>
      <c r="Z4575">
        <v>135</v>
      </c>
      <c r="AA4575" t="str">
        <f>IF(Z4575=-1,"Flat",
INDEX({"North","Northeast","East","Southeast","South","Southwest","West","Northwest","North"},
MATCH(Z4575,{0;22.5;67.5;112.5;157.5;202.5;247.5;292.5;337.5},1)))</f>
        <v>Southeast</v>
      </c>
      <c r="AB4575">
        <v>0.74817999999999996</v>
      </c>
      <c r="AC4575" t="s">
        <v>10</v>
      </c>
      <c r="AD4575">
        <v>1.8</v>
      </c>
      <c r="AE4575">
        <v>24</v>
      </c>
      <c r="AF4575">
        <v>4.2060000000000022</v>
      </c>
    </row>
    <row r="4576" spans="1:32" x14ac:dyDescent="0.25">
      <c r="A4576">
        <v>5894</v>
      </c>
      <c r="B4576">
        <v>6315</v>
      </c>
      <c r="C4576">
        <v>6315</v>
      </c>
      <c r="D4576">
        <v>27767</v>
      </c>
      <c r="E4576" t="str">
        <f t="shared" si="213"/>
        <v>27767-BRA-M</v>
      </c>
      <c r="F4576" t="s">
        <v>1933</v>
      </c>
      <c r="G4576" t="s">
        <v>76</v>
      </c>
      <c r="H4576" t="s">
        <v>12</v>
      </c>
      <c r="I4576">
        <v>-45.599997999999999</v>
      </c>
      <c r="J4576">
        <v>-23</v>
      </c>
      <c r="K4576">
        <v>538</v>
      </c>
      <c r="L4576">
        <v>111119</v>
      </c>
      <c r="M4576" t="str">
        <f t="shared" si="214"/>
        <v>Mediana</v>
      </c>
      <c r="N4576" t="str">
        <f t="shared" si="215"/>
        <v>M</v>
      </c>
      <c r="O4576">
        <v>4.0376000000000002E-2</v>
      </c>
      <c r="P4576" t="s">
        <v>7</v>
      </c>
      <c r="Q4576">
        <v>7.9500000000000003E-4</v>
      </c>
      <c r="R4576" t="s">
        <v>8</v>
      </c>
      <c r="S4576">
        <v>45</v>
      </c>
      <c r="T4576" t="s">
        <v>9</v>
      </c>
      <c r="U4576">
        <v>2978.644121493965</v>
      </c>
      <c r="V4576">
        <v>21.4</v>
      </c>
      <c r="W4576">
        <v>5.266</v>
      </c>
      <c r="X4576">
        <v>75</v>
      </c>
      <c r="Y4576">
        <v>4.2496999999999998</v>
      </c>
      <c r="Z4576">
        <v>135</v>
      </c>
      <c r="AA4576" t="str">
        <f>IF(Z4576=-1,"Flat",
INDEX({"North","Northeast","East","Southeast","South","Southwest","West","Northwest","North"},
MATCH(Z4576,{0;22.5;67.5;112.5;157.5;202.5;247.5;292.5;337.5},1)))</f>
        <v>Southeast</v>
      </c>
      <c r="AB4576">
        <v>0.8</v>
      </c>
      <c r="AC4576" t="s">
        <v>10</v>
      </c>
      <c r="AD4576">
        <v>1.6</v>
      </c>
      <c r="AE4576">
        <v>24</v>
      </c>
      <c r="AF4576">
        <v>4.1790000000000012</v>
      </c>
    </row>
    <row r="4577" spans="1:32" x14ac:dyDescent="0.25">
      <c r="A4577">
        <v>5895</v>
      </c>
      <c r="B4577">
        <v>6316</v>
      </c>
      <c r="C4577">
        <v>6316</v>
      </c>
      <c r="D4577">
        <v>27768</v>
      </c>
      <c r="E4577" t="str">
        <f t="shared" si="213"/>
        <v>27768-BRA-P</v>
      </c>
      <c r="F4577" t="s">
        <v>540</v>
      </c>
      <c r="G4577" t="s">
        <v>76</v>
      </c>
      <c r="H4577" t="s">
        <v>12</v>
      </c>
      <c r="I4577">
        <v>-40.270699</v>
      </c>
      <c r="J4577">
        <v>-6.0133000000000001</v>
      </c>
      <c r="K4577">
        <v>412</v>
      </c>
      <c r="L4577">
        <v>16216</v>
      </c>
      <c r="M4577" t="str">
        <f t="shared" si="214"/>
        <v>Pequeña</v>
      </c>
      <c r="N4577" t="str">
        <f t="shared" si="215"/>
        <v>P</v>
      </c>
      <c r="O4577">
        <v>1.11677</v>
      </c>
      <c r="P4577" t="s">
        <v>7</v>
      </c>
      <c r="Q4577">
        <v>7.1510000000000002E-3</v>
      </c>
      <c r="R4577" t="s">
        <v>8</v>
      </c>
      <c r="S4577">
        <v>128.77417</v>
      </c>
      <c r="T4577" t="s">
        <v>49</v>
      </c>
      <c r="U4577">
        <v>1263.026413829808</v>
      </c>
      <c r="V4577">
        <v>26.799999</v>
      </c>
      <c r="W4577">
        <v>5.8109999999999999</v>
      </c>
      <c r="X4577">
        <v>60</v>
      </c>
      <c r="Y4577">
        <v>5.3279699999999997</v>
      </c>
      <c r="Z4577">
        <v>80</v>
      </c>
      <c r="AA4577" t="str">
        <f>IF(Z4577=-1,"Flat",
INDEX({"North","Northeast","East","Southeast","South","Southwest","West","Northwest","North"},
MATCH(Z4577,{0;22.5;67.5;112.5;157.5;202.5;247.5;292.5;337.5},1)))</f>
        <v>East</v>
      </c>
      <c r="AB4577">
        <v>0.59619699999999998</v>
      </c>
      <c r="AC4577" t="s">
        <v>20</v>
      </c>
      <c r="AD4577">
        <v>5</v>
      </c>
      <c r="AE4577">
        <v>10</v>
      </c>
      <c r="AF4577">
        <v>4.516</v>
      </c>
    </row>
    <row r="4578" spans="1:32" x14ac:dyDescent="0.25">
      <c r="A4578">
        <v>5896</v>
      </c>
      <c r="B4578">
        <v>6317</v>
      </c>
      <c r="C4578">
        <v>6317</v>
      </c>
      <c r="D4578">
        <v>27769</v>
      </c>
      <c r="E4578" t="str">
        <f t="shared" si="213"/>
        <v>27769-BRA-P</v>
      </c>
      <c r="F4578" t="s">
        <v>1934</v>
      </c>
      <c r="G4578" t="s">
        <v>76</v>
      </c>
      <c r="H4578" t="s">
        <v>12</v>
      </c>
      <c r="I4578">
        <v>-46.328601999999997</v>
      </c>
      <c r="J4578">
        <v>-23.933599000000001</v>
      </c>
      <c r="K4578">
        <v>13</v>
      </c>
      <c r="L4578">
        <v>30</v>
      </c>
      <c r="M4578" t="str">
        <f t="shared" si="214"/>
        <v>Pequeña</v>
      </c>
      <c r="N4578" t="str">
        <f t="shared" si="215"/>
        <v>P</v>
      </c>
      <c r="O4578">
        <v>0.98559399999999997</v>
      </c>
      <c r="P4578" t="s">
        <v>7</v>
      </c>
      <c r="Q4578">
        <v>-7.9500000000000003E-4</v>
      </c>
      <c r="R4578" t="s">
        <v>8</v>
      </c>
      <c r="S4578">
        <v>10.007979000000001</v>
      </c>
      <c r="T4578" t="s">
        <v>70</v>
      </c>
      <c r="U4578">
        <v>119.3702814300204</v>
      </c>
      <c r="V4578">
        <v>22.799999</v>
      </c>
      <c r="W4578">
        <v>4.0759999999999996</v>
      </c>
      <c r="X4578">
        <v>80.22</v>
      </c>
      <c r="Y4578">
        <v>3.2693400000000001</v>
      </c>
      <c r="Z4578">
        <v>114</v>
      </c>
      <c r="AA4578" t="str">
        <f>IF(Z4578=-1,"Flat",
INDEX({"North","Northeast","East","Southeast","South","Southwest","West","Northwest","North"},
MATCH(Z4578,{0;22.5;67.5;112.5;157.5;202.5;247.5;292.5;337.5},1)))</f>
        <v>Southeast</v>
      </c>
      <c r="AB4578">
        <v>0.73645099999999997</v>
      </c>
      <c r="AC4578" t="s">
        <v>10</v>
      </c>
      <c r="AD4578">
        <v>4.3</v>
      </c>
      <c r="AE4578">
        <v>22</v>
      </c>
      <c r="AF4578">
        <v>3.2669999999999999</v>
      </c>
    </row>
    <row r="4579" spans="1:32" x14ac:dyDescent="0.25">
      <c r="A4579">
        <v>5897</v>
      </c>
      <c r="B4579">
        <v>6318</v>
      </c>
      <c r="C4579">
        <v>6318</v>
      </c>
      <c r="D4579">
        <v>27770</v>
      </c>
      <c r="E4579" t="str">
        <f t="shared" si="213"/>
        <v>27770-BRA-P</v>
      </c>
      <c r="F4579" t="s">
        <v>1935</v>
      </c>
      <c r="G4579" t="s">
        <v>76</v>
      </c>
      <c r="H4579" t="s">
        <v>12</v>
      </c>
      <c r="I4579">
        <v>-36.357101</v>
      </c>
      <c r="J4579">
        <v>-9.9062999999999999</v>
      </c>
      <c r="K4579">
        <v>160</v>
      </c>
      <c r="L4579">
        <v>214.932007</v>
      </c>
      <c r="M4579" t="str">
        <f t="shared" si="214"/>
        <v>Pequeña</v>
      </c>
      <c r="N4579" t="str">
        <f t="shared" si="215"/>
        <v>P</v>
      </c>
      <c r="O4579">
        <v>0.37223800000000001</v>
      </c>
      <c r="P4579" t="s">
        <v>7</v>
      </c>
      <c r="Q4579">
        <v>8.3429999999999997E-3</v>
      </c>
      <c r="R4579" t="s">
        <v>8</v>
      </c>
      <c r="S4579">
        <v>4.3987049999999996</v>
      </c>
      <c r="T4579" t="s">
        <v>70</v>
      </c>
      <c r="U4579">
        <v>253.81404734300639</v>
      </c>
      <c r="V4579">
        <v>25.1</v>
      </c>
      <c r="W4579">
        <v>5.5590000000000002</v>
      </c>
      <c r="X4579">
        <v>78</v>
      </c>
      <c r="Y4579">
        <v>5.2522399999999996</v>
      </c>
      <c r="Z4579">
        <v>105</v>
      </c>
      <c r="AA4579" t="str">
        <f>IF(Z4579=-1,"Flat",
INDEX({"North","Northeast","East","Southeast","South","Southwest","West","Northwest","North"},
MATCH(Z4579,{0;22.5;67.5;112.5;157.5;202.5;247.5;292.5;337.5},1)))</f>
        <v>East</v>
      </c>
      <c r="AB4579">
        <v>0.74738599999999999</v>
      </c>
      <c r="AC4579" t="s">
        <v>10</v>
      </c>
      <c r="AD4579">
        <v>2.5</v>
      </c>
      <c r="AE4579">
        <v>9</v>
      </c>
      <c r="AF4579">
        <v>4.37</v>
      </c>
    </row>
    <row r="4580" spans="1:32" x14ac:dyDescent="0.25">
      <c r="A4580">
        <v>5899</v>
      </c>
      <c r="B4580">
        <v>6320</v>
      </c>
      <c r="C4580">
        <v>6320</v>
      </c>
      <c r="D4580">
        <v>27772</v>
      </c>
      <c r="E4580" t="str">
        <f t="shared" si="213"/>
        <v>27772-BRA-M</v>
      </c>
      <c r="F4580" t="s">
        <v>1936</v>
      </c>
      <c r="G4580" t="s">
        <v>76</v>
      </c>
      <c r="H4580" t="s">
        <v>12</v>
      </c>
      <c r="I4580">
        <v>-54.98</v>
      </c>
      <c r="J4580">
        <v>-20.41</v>
      </c>
      <c r="K4580">
        <v>318</v>
      </c>
      <c r="L4580">
        <v>71980</v>
      </c>
      <c r="M4580" t="str">
        <f t="shared" si="214"/>
        <v>Mediana</v>
      </c>
      <c r="N4580" t="str">
        <f t="shared" si="215"/>
        <v>M</v>
      </c>
      <c r="O4580">
        <v>0.62807000000000002</v>
      </c>
      <c r="P4580" t="s">
        <v>7</v>
      </c>
      <c r="Q4580">
        <v>3.5750000000000001E-3</v>
      </c>
      <c r="R4580" t="s">
        <v>8</v>
      </c>
      <c r="S4580">
        <v>180</v>
      </c>
      <c r="T4580" t="s">
        <v>13</v>
      </c>
      <c r="U4580">
        <v>24138.67507643655</v>
      </c>
      <c r="V4580">
        <v>25</v>
      </c>
      <c r="W4580">
        <v>5.726</v>
      </c>
      <c r="X4580">
        <v>70</v>
      </c>
      <c r="Y4580">
        <v>5.14452</v>
      </c>
      <c r="Z4580">
        <v>90</v>
      </c>
      <c r="AA4580" t="str">
        <f>IF(Z4580=-1,"Flat",
INDEX({"North","Northeast","East","Southeast","South","Southwest","West","Northwest","North"},
MATCH(Z4580,{0;22.5;67.5;112.5;157.5;202.5;247.5;292.5;337.5},1)))</f>
        <v>East</v>
      </c>
      <c r="AB4580">
        <v>0.59687400000000002</v>
      </c>
      <c r="AC4580" t="s">
        <v>20</v>
      </c>
      <c r="AD4580">
        <v>2.4</v>
      </c>
      <c r="AE4580">
        <v>22</v>
      </c>
      <c r="AF4580">
        <v>4.4889999999999999</v>
      </c>
    </row>
    <row r="4581" spans="1:32" x14ac:dyDescent="0.25">
      <c r="A4581">
        <v>5901</v>
      </c>
      <c r="B4581">
        <v>6322</v>
      </c>
      <c r="C4581">
        <v>6322</v>
      </c>
      <c r="D4581">
        <v>27774</v>
      </c>
      <c r="E4581" t="str">
        <f t="shared" si="213"/>
        <v>27774-BRA-P</v>
      </c>
      <c r="F4581" t="s">
        <v>1937</v>
      </c>
      <c r="G4581" t="s">
        <v>76</v>
      </c>
      <c r="H4581" t="s">
        <v>12</v>
      </c>
      <c r="I4581">
        <v>-54.869999</v>
      </c>
      <c r="J4581">
        <v>-20.440000999999999</v>
      </c>
      <c r="K4581">
        <v>418</v>
      </c>
      <c r="L4581">
        <v>520.93701199999998</v>
      </c>
      <c r="M4581" t="str">
        <f t="shared" si="214"/>
        <v>Pequeña</v>
      </c>
      <c r="N4581" t="str">
        <f t="shared" si="215"/>
        <v>P</v>
      </c>
      <c r="O4581">
        <v>1.76918</v>
      </c>
      <c r="P4581" t="s">
        <v>7</v>
      </c>
      <c r="Q4581">
        <v>-2.7810000000000001E-3</v>
      </c>
      <c r="R4581" t="s">
        <v>8</v>
      </c>
      <c r="S4581">
        <v>12.578936000000001</v>
      </c>
      <c r="T4581" t="s">
        <v>70</v>
      </c>
      <c r="U4581">
        <v>12678.14507855432</v>
      </c>
      <c r="V4581">
        <v>24.799999</v>
      </c>
      <c r="W4581">
        <v>5.726</v>
      </c>
      <c r="X4581">
        <v>70</v>
      </c>
      <c r="Y4581">
        <v>5.4989999999999997</v>
      </c>
      <c r="Z4581">
        <v>90</v>
      </c>
      <c r="AA4581" t="str">
        <f>IF(Z4581=-1,"Flat",
INDEX({"North","Northeast","East","Southeast","South","Southwest","West","Northwest","North"},
MATCH(Z4581,{0;22.5;67.5;112.5;157.5;202.5;247.5;292.5;337.5},1)))</f>
        <v>East</v>
      </c>
      <c r="AB4581">
        <v>0.74215299999999995</v>
      </c>
      <c r="AC4581" t="s">
        <v>10</v>
      </c>
      <c r="AD4581">
        <v>1</v>
      </c>
      <c r="AE4581">
        <v>22</v>
      </c>
      <c r="AF4581">
        <v>4.4989999999999997</v>
      </c>
    </row>
    <row r="4582" spans="1:32" x14ac:dyDescent="0.25">
      <c r="A4582">
        <v>5903</v>
      </c>
      <c r="B4582">
        <v>6324</v>
      </c>
      <c r="C4582">
        <v>6324</v>
      </c>
      <c r="D4582">
        <v>27776</v>
      </c>
      <c r="E4582" t="str">
        <f t="shared" si="213"/>
        <v>27776-BRA-P</v>
      </c>
      <c r="F4582" t="s">
        <v>1938</v>
      </c>
      <c r="G4582" t="s">
        <v>76</v>
      </c>
      <c r="H4582" t="s">
        <v>12</v>
      </c>
      <c r="I4582">
        <v>-48.978099999999998</v>
      </c>
      <c r="J4582">
        <v>-27.086399</v>
      </c>
      <c r="K4582">
        <v>39</v>
      </c>
      <c r="L4582">
        <v>30</v>
      </c>
      <c r="M4582" t="str">
        <f t="shared" si="214"/>
        <v>Pequeña</v>
      </c>
      <c r="N4582" t="str">
        <f t="shared" si="215"/>
        <v>P</v>
      </c>
      <c r="O4582">
        <v>0.73397199999999996</v>
      </c>
      <c r="P4582" t="s">
        <v>7</v>
      </c>
      <c r="Q4582">
        <v>-1.4302E-2</v>
      </c>
      <c r="R4582" t="s">
        <v>15</v>
      </c>
      <c r="S4582">
        <v>76.504265000000004</v>
      </c>
      <c r="T4582" t="s">
        <v>19</v>
      </c>
      <c r="U4582">
        <v>13.427400146276851</v>
      </c>
      <c r="V4582">
        <v>20</v>
      </c>
      <c r="W4582">
        <v>4.3479999999999999</v>
      </c>
      <c r="X4582">
        <v>84.02</v>
      </c>
      <c r="Y4582">
        <v>2.09246</v>
      </c>
      <c r="Z4582">
        <v>28.3</v>
      </c>
      <c r="AA4582" t="str">
        <f>IF(Z4582=-1,"Flat",
INDEX({"North","Northeast","East","Southeast","South","Southwest","West","Northwest","North"},
MATCH(Z4582,{0;22.5;67.5;112.5;157.5;202.5;247.5;292.5;337.5},1)))</f>
        <v>Northeast</v>
      </c>
      <c r="AB4582">
        <v>0.59949799999999998</v>
      </c>
      <c r="AC4582" t="s">
        <v>20</v>
      </c>
      <c r="AD4582">
        <v>1.1000000000000001</v>
      </c>
      <c r="AE4582">
        <v>25</v>
      </c>
      <c r="AF4582">
        <v>3.5150000000000001</v>
      </c>
    </row>
    <row r="4583" spans="1:32" x14ac:dyDescent="0.25">
      <c r="A4583">
        <v>5904</v>
      </c>
      <c r="B4583">
        <v>6325</v>
      </c>
      <c r="C4583">
        <v>6325</v>
      </c>
      <c r="D4583">
        <v>27777</v>
      </c>
      <c r="E4583" t="str">
        <f t="shared" si="213"/>
        <v>27777-BRA-P</v>
      </c>
      <c r="F4583" t="s">
        <v>1939</v>
      </c>
      <c r="G4583" t="s">
        <v>76</v>
      </c>
      <c r="H4583" t="s">
        <v>12</v>
      </c>
      <c r="I4583">
        <v>-48.880401999999997</v>
      </c>
      <c r="J4583">
        <v>-23.9849</v>
      </c>
      <c r="K4583">
        <v>690</v>
      </c>
      <c r="L4583">
        <v>411.68798800000002</v>
      </c>
      <c r="M4583" t="str">
        <f t="shared" si="214"/>
        <v>Pequeña</v>
      </c>
      <c r="N4583" t="str">
        <f t="shared" si="215"/>
        <v>P</v>
      </c>
      <c r="O4583">
        <v>2.4104800000000002</v>
      </c>
      <c r="P4583" t="s">
        <v>32</v>
      </c>
      <c r="Q4583">
        <v>1.311E-2</v>
      </c>
      <c r="R4583" t="s">
        <v>80</v>
      </c>
      <c r="S4583">
        <v>16.504362</v>
      </c>
      <c r="T4583" t="s">
        <v>70</v>
      </c>
      <c r="U4583">
        <v>42.697228334032857</v>
      </c>
      <c r="V4583">
        <v>20</v>
      </c>
      <c r="W4583">
        <v>5.2370000000000001</v>
      </c>
      <c r="X4583">
        <v>68</v>
      </c>
      <c r="Y4583">
        <v>4.7343299999999999</v>
      </c>
      <c r="Z4583">
        <v>100</v>
      </c>
      <c r="AA4583" t="str">
        <f>IF(Z4583=-1,"Flat",
INDEX({"North","Northeast","East","Southeast","South","Southwest","West","Northwest","North"},
MATCH(Z4583,{0;22.5;67.5;112.5;157.5;202.5;247.5;292.5;337.5},1)))</f>
        <v>East</v>
      </c>
      <c r="AB4583">
        <v>0.74229400000000001</v>
      </c>
      <c r="AC4583" t="s">
        <v>10</v>
      </c>
      <c r="AD4583">
        <v>1</v>
      </c>
      <c r="AE4583">
        <v>25</v>
      </c>
      <c r="AF4583">
        <v>4.2050000000000001</v>
      </c>
    </row>
    <row r="4584" spans="1:32" x14ac:dyDescent="0.25">
      <c r="A4584">
        <v>5905</v>
      </c>
      <c r="B4584">
        <v>6326</v>
      </c>
      <c r="C4584">
        <v>6326</v>
      </c>
      <c r="D4584">
        <v>27778</v>
      </c>
      <c r="E4584" t="str">
        <f t="shared" si="213"/>
        <v>27778-BRA-M</v>
      </c>
      <c r="F4584" t="s">
        <v>1940</v>
      </c>
      <c r="G4584" t="s">
        <v>76</v>
      </c>
      <c r="H4584" t="s">
        <v>12</v>
      </c>
      <c r="I4584">
        <v>-42.84</v>
      </c>
      <c r="J4584">
        <v>-5.16</v>
      </c>
      <c r="K4584">
        <v>74</v>
      </c>
      <c r="L4584">
        <v>165653</v>
      </c>
      <c r="M4584" t="str">
        <f t="shared" si="214"/>
        <v>Mediana</v>
      </c>
      <c r="N4584" t="str">
        <f t="shared" si="215"/>
        <v>M</v>
      </c>
      <c r="O4584">
        <v>0.21459800000000001</v>
      </c>
      <c r="P4584" t="s">
        <v>7</v>
      </c>
      <c r="Q4584">
        <v>-3.1779999999999998E-3</v>
      </c>
      <c r="R4584" t="s">
        <v>8</v>
      </c>
      <c r="S4584">
        <v>3.8140749999999999</v>
      </c>
      <c r="T4584" t="s">
        <v>70</v>
      </c>
      <c r="U4584">
        <v>2453.4891074372822</v>
      </c>
      <c r="V4584">
        <v>28.299999</v>
      </c>
      <c r="W4584">
        <v>6.016</v>
      </c>
      <c r="X4584">
        <v>65</v>
      </c>
      <c r="Y4584">
        <v>3.2226400000000002</v>
      </c>
      <c r="Z4584">
        <v>90</v>
      </c>
      <c r="AA4584" t="str">
        <f>IF(Z4584=-1,"Flat",
INDEX({"North","Northeast","East","Southeast","South","Southwest","West","Northwest","North"},
MATCH(Z4584,{0;22.5;67.5;112.5;157.5;202.5;247.5;292.5;337.5},1)))</f>
        <v>East</v>
      </c>
      <c r="AB4584">
        <v>0.79921500000000001</v>
      </c>
      <c r="AC4584" t="s">
        <v>10</v>
      </c>
      <c r="AD4584">
        <v>1</v>
      </c>
      <c r="AE4584">
        <v>10</v>
      </c>
      <c r="AF4584">
        <v>4.6529999999999996</v>
      </c>
    </row>
    <row r="4585" spans="1:32" x14ac:dyDescent="0.25">
      <c r="A4585">
        <v>5913</v>
      </c>
      <c r="B4585">
        <v>6334</v>
      </c>
      <c r="C4585">
        <v>6334</v>
      </c>
      <c r="D4585">
        <v>27786</v>
      </c>
      <c r="E4585" t="str">
        <f t="shared" si="213"/>
        <v>27786-BRA-P</v>
      </c>
      <c r="F4585" t="s">
        <v>1941</v>
      </c>
      <c r="G4585" t="s">
        <v>76</v>
      </c>
      <c r="H4585" t="s">
        <v>12</v>
      </c>
      <c r="I4585">
        <v>-53.740200000000002</v>
      </c>
      <c r="J4585">
        <v>-24.722200000000001</v>
      </c>
      <c r="K4585">
        <v>563</v>
      </c>
      <c r="L4585">
        <v>30</v>
      </c>
      <c r="M4585" t="str">
        <f t="shared" si="214"/>
        <v>Pequeña</v>
      </c>
      <c r="N4585" t="str">
        <f t="shared" si="215"/>
        <v>P</v>
      </c>
      <c r="O4585">
        <v>0.36393500000000001</v>
      </c>
      <c r="P4585" t="s">
        <v>7</v>
      </c>
      <c r="Q4585">
        <v>0</v>
      </c>
      <c r="R4585" t="s">
        <v>8</v>
      </c>
      <c r="S4585">
        <v>48.179828999999998</v>
      </c>
      <c r="T4585" t="s">
        <v>9</v>
      </c>
      <c r="U4585">
        <v>254.6895939531328</v>
      </c>
      <c r="V4585">
        <v>21.200001</v>
      </c>
      <c r="W4585">
        <v>5.4649999999999999</v>
      </c>
      <c r="X4585">
        <v>74.22</v>
      </c>
      <c r="Y4585">
        <v>6.6251199999999999</v>
      </c>
      <c r="Z4585">
        <v>74.900000000000006</v>
      </c>
      <c r="AA4585" t="str">
        <f>IF(Z4585=-1,"Flat",
INDEX({"North","Northeast","East","Southeast","South","Southwest","West","Northwest","North"},
MATCH(Z4585,{0;22.5;67.5;112.5;157.5;202.5;247.5;292.5;337.5},1)))</f>
        <v>East</v>
      </c>
      <c r="AB4585">
        <v>0.74842699999999995</v>
      </c>
      <c r="AC4585" t="s">
        <v>10</v>
      </c>
      <c r="AD4585">
        <v>1</v>
      </c>
      <c r="AE4585">
        <v>24</v>
      </c>
      <c r="AF4585">
        <v>4.3650000000000002</v>
      </c>
    </row>
    <row r="4586" spans="1:32" x14ac:dyDescent="0.25">
      <c r="A4586">
        <v>5915</v>
      </c>
      <c r="B4586">
        <v>6336</v>
      </c>
      <c r="C4586">
        <v>6336</v>
      </c>
      <c r="D4586">
        <v>27788</v>
      </c>
      <c r="E4586" t="str">
        <f t="shared" si="213"/>
        <v>27788-BRA-P</v>
      </c>
      <c r="F4586" t="s">
        <v>1942</v>
      </c>
      <c r="G4586" t="s">
        <v>76</v>
      </c>
      <c r="H4586" t="s">
        <v>12</v>
      </c>
      <c r="I4586">
        <v>-45.547500999999997</v>
      </c>
      <c r="J4586">
        <v>-22.957100000000001</v>
      </c>
      <c r="K4586">
        <v>542</v>
      </c>
      <c r="L4586">
        <v>30</v>
      </c>
      <c r="M4586" t="str">
        <f t="shared" si="214"/>
        <v>Pequeña</v>
      </c>
      <c r="N4586" t="str">
        <f t="shared" si="215"/>
        <v>P</v>
      </c>
      <c r="O4586">
        <v>1.3193999999999999</v>
      </c>
      <c r="P4586" t="s">
        <v>7</v>
      </c>
      <c r="Q4586">
        <v>-6.3559999999999997E-3</v>
      </c>
      <c r="R4586" t="s">
        <v>8</v>
      </c>
      <c r="S4586">
        <v>344.30999800000001</v>
      </c>
      <c r="T4586" t="s">
        <v>70</v>
      </c>
      <c r="U4586">
        <v>756.11583916267125</v>
      </c>
      <c r="V4586">
        <v>21.4</v>
      </c>
      <c r="W4586">
        <v>5.298</v>
      </c>
      <c r="X4586">
        <v>80.22</v>
      </c>
      <c r="Y4586">
        <v>4.3111199999999998</v>
      </c>
      <c r="Z4586">
        <v>114</v>
      </c>
      <c r="AA4586" t="str">
        <f>IF(Z4586=-1,"Flat",
INDEX({"North","Northeast","East","Southeast","South","Southwest","West","Northwest","North"},
MATCH(Z4586,{0;22.5;67.5;112.5;157.5;202.5;247.5;292.5;337.5},1)))</f>
        <v>Southeast</v>
      </c>
      <c r="AB4586">
        <v>0.74910100000000002</v>
      </c>
      <c r="AC4586" t="s">
        <v>10</v>
      </c>
      <c r="AD4586">
        <v>2.5</v>
      </c>
      <c r="AE4586">
        <v>24</v>
      </c>
      <c r="AF4586">
        <v>4.2039999999999997</v>
      </c>
    </row>
    <row r="4587" spans="1:32" x14ac:dyDescent="0.25">
      <c r="A4587">
        <v>5919</v>
      </c>
      <c r="B4587">
        <v>6340</v>
      </c>
      <c r="C4587">
        <v>6340</v>
      </c>
      <c r="D4587">
        <v>27792</v>
      </c>
      <c r="E4587" t="str">
        <f t="shared" si="213"/>
        <v>27792-BRA-M</v>
      </c>
      <c r="F4587" t="s">
        <v>1943</v>
      </c>
      <c r="G4587" t="s">
        <v>76</v>
      </c>
      <c r="H4587" t="s">
        <v>12</v>
      </c>
      <c r="I4587">
        <v>-52.377997999999998</v>
      </c>
      <c r="J4587">
        <v>-24.046301</v>
      </c>
      <c r="K4587">
        <v>594</v>
      </c>
      <c r="L4587">
        <v>70154.796879999994</v>
      </c>
      <c r="M4587" t="str">
        <f t="shared" si="214"/>
        <v>Mediana</v>
      </c>
      <c r="N4587" t="str">
        <f t="shared" si="215"/>
        <v>M</v>
      </c>
      <c r="O4587">
        <v>2.5366200000000001</v>
      </c>
      <c r="P4587" t="s">
        <v>32</v>
      </c>
      <c r="Q4587">
        <v>6.7539999999999996E-3</v>
      </c>
      <c r="R4587" t="s">
        <v>8</v>
      </c>
      <c r="S4587">
        <v>185.48616000000001</v>
      </c>
      <c r="T4587" t="s">
        <v>13</v>
      </c>
      <c r="U4587">
        <v>226.26738262804139</v>
      </c>
      <c r="V4587">
        <v>20.700001</v>
      </c>
      <c r="W4587">
        <v>5.5140000000000002</v>
      </c>
      <c r="X4587">
        <v>80</v>
      </c>
      <c r="Y4587">
        <v>5.7333600000000002</v>
      </c>
      <c r="Z4587">
        <v>250</v>
      </c>
      <c r="AA4587" t="str">
        <f>IF(Z4587=-1,"Flat",
INDEX({"North","Northeast","East","Southeast","South","Southwest","West","Northwest","North"},
MATCH(Z4587,{0;22.5;67.5;112.5;157.5;202.5;247.5;292.5;337.5},1)))</f>
        <v>West</v>
      </c>
      <c r="AB4587">
        <v>0.59651200000000004</v>
      </c>
      <c r="AC4587" t="s">
        <v>20</v>
      </c>
      <c r="AD4587">
        <v>5</v>
      </c>
      <c r="AE4587">
        <v>24</v>
      </c>
      <c r="AF4587">
        <v>4.415</v>
      </c>
    </row>
    <row r="4588" spans="1:32" x14ac:dyDescent="0.25">
      <c r="A4588">
        <v>5922</v>
      </c>
      <c r="B4588">
        <v>6343</v>
      </c>
      <c r="C4588">
        <v>6343</v>
      </c>
      <c r="D4588">
        <v>27795</v>
      </c>
      <c r="E4588" t="str">
        <f t="shared" si="213"/>
        <v>27795-BRA-M</v>
      </c>
      <c r="F4588" t="s">
        <v>1944</v>
      </c>
      <c r="G4588" t="s">
        <v>76</v>
      </c>
      <c r="H4588" t="s">
        <v>12</v>
      </c>
      <c r="I4588">
        <v>-47.869999</v>
      </c>
      <c r="J4588">
        <v>-15.81</v>
      </c>
      <c r="K4588">
        <v>1041</v>
      </c>
      <c r="L4588">
        <v>22160.800780000001</v>
      </c>
      <c r="M4588" t="str">
        <f t="shared" si="214"/>
        <v>Mediana</v>
      </c>
      <c r="N4588" t="str">
        <f t="shared" si="215"/>
        <v>M</v>
      </c>
      <c r="O4588">
        <v>1.89835</v>
      </c>
      <c r="P4588" t="s">
        <v>7</v>
      </c>
      <c r="Q4588">
        <v>-2.7810000000000001E-3</v>
      </c>
      <c r="R4588" t="s">
        <v>8</v>
      </c>
      <c r="S4588">
        <v>181.29216</v>
      </c>
      <c r="T4588" t="s">
        <v>13</v>
      </c>
      <c r="U4588">
        <v>1121.0127507238419</v>
      </c>
      <c r="V4588">
        <v>22.200001</v>
      </c>
      <c r="W4588">
        <v>5.8879999999999999</v>
      </c>
      <c r="X4588">
        <v>65</v>
      </c>
      <c r="Y4588">
        <v>4.5337300000000003</v>
      </c>
      <c r="Z4588">
        <v>110</v>
      </c>
      <c r="AA4588" t="str">
        <f>IF(Z4588=-1,"Flat",
INDEX({"North","Northeast","East","Southeast","South","Southwest","West","Northwest","North"},
MATCH(Z4588,{0;22.5;67.5;112.5;157.5;202.5;247.5;292.5;337.5},1)))</f>
        <v>East</v>
      </c>
      <c r="AB4588">
        <v>0.59054899999999999</v>
      </c>
      <c r="AC4588" t="s">
        <v>20</v>
      </c>
      <c r="AD4588">
        <v>1.1000000000000001</v>
      </c>
      <c r="AE4588">
        <v>21</v>
      </c>
      <c r="AF4588">
        <v>4.6550000000000002</v>
      </c>
    </row>
    <row r="4589" spans="1:32" x14ac:dyDescent="0.25">
      <c r="A4589">
        <v>5923</v>
      </c>
      <c r="B4589">
        <v>6344</v>
      </c>
      <c r="C4589">
        <v>6344</v>
      </c>
      <c r="D4589">
        <v>27796</v>
      </c>
      <c r="E4589" t="str">
        <f t="shared" si="213"/>
        <v>27796-BRA-P</v>
      </c>
      <c r="F4589" t="s">
        <v>1945</v>
      </c>
      <c r="G4589" t="s">
        <v>76</v>
      </c>
      <c r="H4589" t="s">
        <v>12</v>
      </c>
      <c r="I4589">
        <v>-52.898601999999997</v>
      </c>
      <c r="J4589">
        <v>-27.521899999999999</v>
      </c>
      <c r="K4589">
        <v>664</v>
      </c>
      <c r="L4589">
        <v>1234.8900149999999</v>
      </c>
      <c r="M4589" t="str">
        <f t="shared" si="214"/>
        <v>Pequeña</v>
      </c>
      <c r="N4589" t="str">
        <f t="shared" si="215"/>
        <v>P</v>
      </c>
      <c r="O4589">
        <v>0.79140200000000005</v>
      </c>
      <c r="P4589" t="s">
        <v>7</v>
      </c>
      <c r="Q4589">
        <v>4.7670000000000004E-3</v>
      </c>
      <c r="R4589" t="s">
        <v>8</v>
      </c>
      <c r="S4589">
        <v>172.74681100000001</v>
      </c>
      <c r="T4589" t="s">
        <v>13</v>
      </c>
      <c r="U4589">
        <v>378.57697714338912</v>
      </c>
      <c r="V4589">
        <v>19</v>
      </c>
      <c r="W4589">
        <v>5.34</v>
      </c>
      <c r="X4589">
        <v>78</v>
      </c>
      <c r="Y4589">
        <v>6.54711</v>
      </c>
      <c r="Z4589">
        <v>240</v>
      </c>
      <c r="AA4589" t="str">
        <f>IF(Z4589=-1,"Flat",
INDEX({"North","Northeast","East","Southeast","South","Southwest","West","Northwest","North"},
MATCH(Z4589,{0;22.5;67.5;112.5;157.5;202.5;247.5;292.5;337.5},1)))</f>
        <v>Southwest</v>
      </c>
      <c r="AB4589">
        <v>0.59635899999999997</v>
      </c>
      <c r="AC4589" t="s">
        <v>20</v>
      </c>
      <c r="AD4589">
        <v>1</v>
      </c>
      <c r="AE4589">
        <v>26</v>
      </c>
      <c r="AF4589">
        <v>4.298</v>
      </c>
    </row>
    <row r="4590" spans="1:32" x14ac:dyDescent="0.25">
      <c r="A4590">
        <v>5926</v>
      </c>
      <c r="B4590">
        <v>6347</v>
      </c>
      <c r="C4590">
        <v>6347</v>
      </c>
      <c r="D4590">
        <v>27799</v>
      </c>
      <c r="E4590" t="str">
        <f t="shared" si="213"/>
        <v>27799-BRA-P</v>
      </c>
      <c r="F4590" t="s">
        <v>1946</v>
      </c>
      <c r="G4590" t="s">
        <v>76</v>
      </c>
      <c r="H4590" t="s">
        <v>12</v>
      </c>
      <c r="I4590">
        <v>-45.16</v>
      </c>
      <c r="J4590">
        <v>-21.66</v>
      </c>
      <c r="K4590">
        <v>876</v>
      </c>
      <c r="L4590">
        <v>30</v>
      </c>
      <c r="M4590" t="str">
        <f t="shared" si="214"/>
        <v>Pequeña</v>
      </c>
      <c r="N4590" t="str">
        <f t="shared" si="215"/>
        <v>P</v>
      </c>
      <c r="O4590">
        <v>1.15831</v>
      </c>
      <c r="P4590" t="s">
        <v>7</v>
      </c>
      <c r="Q4590">
        <v>-1.8273999999999999E-2</v>
      </c>
      <c r="R4590" t="s">
        <v>15</v>
      </c>
      <c r="S4590">
        <v>112.45694</v>
      </c>
      <c r="T4590" t="s">
        <v>19</v>
      </c>
      <c r="U4590">
        <v>877.68734680525006</v>
      </c>
      <c r="V4590">
        <v>20.6</v>
      </c>
      <c r="W4590">
        <v>5.4569999999999999</v>
      </c>
      <c r="X4590">
        <v>88.22</v>
      </c>
      <c r="Y4590">
        <v>3.6672600000000002</v>
      </c>
      <c r="Z4590">
        <v>88</v>
      </c>
      <c r="AA4590" t="str">
        <f>IF(Z4590=-1,"Flat",
INDEX({"North","Northeast","East","Southeast","South","Southwest","West","Northwest","North"},
MATCH(Z4590,{0;22.5;67.5;112.5;157.5;202.5;247.5;292.5;337.5},1)))</f>
        <v>East</v>
      </c>
      <c r="AB4590">
        <v>0.59308799999999995</v>
      </c>
      <c r="AC4590" t="s">
        <v>20</v>
      </c>
      <c r="AD4590">
        <v>2.5</v>
      </c>
      <c r="AE4590">
        <v>24</v>
      </c>
      <c r="AF4590">
        <v>4.3620000000000001</v>
      </c>
    </row>
    <row r="4591" spans="1:32" x14ac:dyDescent="0.25">
      <c r="A4591">
        <v>5927</v>
      </c>
      <c r="B4591">
        <v>6348</v>
      </c>
      <c r="C4591">
        <v>6348</v>
      </c>
      <c r="D4591">
        <v>27800</v>
      </c>
      <c r="E4591" t="str">
        <f t="shared" si="213"/>
        <v>27800-BRA-M</v>
      </c>
      <c r="F4591" t="s">
        <v>1947</v>
      </c>
      <c r="G4591" t="s">
        <v>76</v>
      </c>
      <c r="H4591" t="s">
        <v>12</v>
      </c>
      <c r="I4591">
        <v>-51.706099999999999</v>
      </c>
      <c r="J4591">
        <v>-20.786698999999999</v>
      </c>
      <c r="K4591">
        <v>327</v>
      </c>
      <c r="L4591">
        <v>45348.19922000001</v>
      </c>
      <c r="M4591" t="str">
        <f t="shared" si="214"/>
        <v>Mediana</v>
      </c>
      <c r="N4591" t="str">
        <f t="shared" si="215"/>
        <v>M</v>
      </c>
      <c r="O4591">
        <v>7.2788000000000005E-2</v>
      </c>
      <c r="P4591" t="s">
        <v>7</v>
      </c>
      <c r="Q4591">
        <v>-7.9500000000000003E-4</v>
      </c>
      <c r="R4591" t="s">
        <v>8</v>
      </c>
      <c r="S4591">
        <v>101.309929</v>
      </c>
      <c r="T4591" t="s">
        <v>19</v>
      </c>
      <c r="U4591">
        <v>3219.6262813689859</v>
      </c>
      <c r="V4591">
        <v>24.9</v>
      </c>
      <c r="W4591">
        <v>5.8440000000000003</v>
      </c>
      <c r="X4591">
        <v>70</v>
      </c>
      <c r="Y4591">
        <v>4.5241699999999998</v>
      </c>
      <c r="Z4591">
        <v>100</v>
      </c>
      <c r="AA4591" t="str">
        <f>IF(Z4591=-1,"Flat",
INDEX({"North","Northeast","East","Southeast","South","Southwest","West","Northwest","North"},
MATCH(Z4591,{0;22.5;67.5;112.5;157.5;202.5;247.5;292.5;337.5},1)))</f>
        <v>East</v>
      </c>
      <c r="AB4591">
        <v>0.59949799999999998</v>
      </c>
      <c r="AC4591" t="s">
        <v>20</v>
      </c>
      <c r="AD4591">
        <v>1</v>
      </c>
      <c r="AE4591">
        <v>23</v>
      </c>
      <c r="AF4591">
        <v>4.5869999999999997</v>
      </c>
    </row>
    <row r="4592" spans="1:32" x14ac:dyDescent="0.25">
      <c r="A4592">
        <v>5934</v>
      </c>
      <c r="B4592">
        <v>6355</v>
      </c>
      <c r="C4592">
        <v>6355</v>
      </c>
      <c r="D4592">
        <v>27807</v>
      </c>
      <c r="E4592" t="str">
        <f t="shared" si="213"/>
        <v>27807-BRA-P</v>
      </c>
      <c r="F4592" t="s">
        <v>1948</v>
      </c>
      <c r="G4592" t="s">
        <v>76</v>
      </c>
      <c r="H4592" t="s">
        <v>12</v>
      </c>
      <c r="I4592">
        <v>-53.929400999999999</v>
      </c>
      <c r="J4592">
        <v>-27.455601000000001</v>
      </c>
      <c r="K4592">
        <v>447</v>
      </c>
      <c r="L4592">
        <v>789.82098399999995</v>
      </c>
      <c r="M4592" t="str">
        <f t="shared" si="214"/>
        <v>Pequeña</v>
      </c>
      <c r="N4592" t="str">
        <f t="shared" si="215"/>
        <v>P</v>
      </c>
      <c r="O4592">
        <v>0.13542299999999999</v>
      </c>
      <c r="P4592" t="s">
        <v>7</v>
      </c>
      <c r="Q4592">
        <v>2.0657999999999999E-2</v>
      </c>
      <c r="R4592" t="s">
        <v>80</v>
      </c>
      <c r="S4592">
        <v>18.434947999999999</v>
      </c>
      <c r="T4592" t="s">
        <v>70</v>
      </c>
      <c r="U4592">
        <v>79.384874770103337</v>
      </c>
      <c r="V4592">
        <v>20.100000000000001</v>
      </c>
      <c r="W4592">
        <v>5.3230000000000004</v>
      </c>
      <c r="X4592">
        <v>78</v>
      </c>
      <c r="Y4592">
        <v>5.6098400000000002</v>
      </c>
      <c r="Z4592">
        <v>240</v>
      </c>
      <c r="AA4592" t="str">
        <f>IF(Z4592=-1,"Flat",
INDEX({"North","Northeast","East","Southeast","South","Southwest","West","Northwest","North"},
MATCH(Z4592,{0;22.5;67.5;112.5;157.5;202.5;247.5;292.5;337.5},1)))</f>
        <v>Southwest</v>
      </c>
      <c r="AB4592">
        <v>0.74818899999999999</v>
      </c>
      <c r="AC4592" t="s">
        <v>10</v>
      </c>
      <c r="AD4592">
        <v>1</v>
      </c>
      <c r="AE4592">
        <v>25</v>
      </c>
      <c r="AF4592">
        <v>4.2619999999999996</v>
      </c>
    </row>
    <row r="4593" spans="1:32" x14ac:dyDescent="0.25">
      <c r="A4593">
        <v>5935</v>
      </c>
      <c r="B4593">
        <v>6356</v>
      </c>
      <c r="C4593">
        <v>6356</v>
      </c>
      <c r="D4593">
        <v>27808</v>
      </c>
      <c r="E4593" t="str">
        <f t="shared" si="213"/>
        <v>27808-BRA-M</v>
      </c>
      <c r="F4593" t="s">
        <v>1949</v>
      </c>
      <c r="G4593" t="s">
        <v>76</v>
      </c>
      <c r="H4593" t="s">
        <v>12</v>
      </c>
      <c r="I4593">
        <v>-45.512298999999999</v>
      </c>
      <c r="J4593">
        <v>-21.368601000000002</v>
      </c>
      <c r="K4593">
        <v>898</v>
      </c>
      <c r="L4593">
        <v>54638.398439999997</v>
      </c>
      <c r="M4593" t="str">
        <f t="shared" si="214"/>
        <v>Mediana</v>
      </c>
      <c r="N4593" t="str">
        <f t="shared" si="215"/>
        <v>M</v>
      </c>
      <c r="O4593">
        <v>2.2991899999999998</v>
      </c>
      <c r="P4593" t="s">
        <v>32</v>
      </c>
      <c r="Q4593">
        <v>-3.1779999999999998E-3</v>
      </c>
      <c r="R4593" t="s">
        <v>8</v>
      </c>
      <c r="S4593">
        <v>357.51043700000002</v>
      </c>
      <c r="T4593" t="s">
        <v>70</v>
      </c>
      <c r="U4593">
        <v>21.15530894885098</v>
      </c>
      <c r="V4593">
        <v>20.9</v>
      </c>
      <c r="W4593">
        <v>5.5389999999999997</v>
      </c>
      <c r="X4593">
        <v>75</v>
      </c>
      <c r="Y4593">
        <v>5.1369300000000004</v>
      </c>
      <c r="Z4593">
        <v>140</v>
      </c>
      <c r="AA4593" t="str">
        <f>IF(Z4593=-1,"Flat",
INDEX({"North","Northeast","East","Southeast","South","Southwest","West","Northwest","North"},
MATCH(Z4593,{0;22.5;67.5;112.5;157.5;202.5;247.5;292.5;337.5},1)))</f>
        <v>Southeast</v>
      </c>
      <c r="AB4593">
        <v>0.79109799999999997</v>
      </c>
      <c r="AC4593" t="s">
        <v>10</v>
      </c>
      <c r="AD4593">
        <v>1.4</v>
      </c>
      <c r="AE4593">
        <v>25</v>
      </c>
      <c r="AF4593">
        <v>4.42</v>
      </c>
    </row>
    <row r="4594" spans="1:32" x14ac:dyDescent="0.25">
      <c r="A4594">
        <v>5938</v>
      </c>
      <c r="B4594">
        <v>6359</v>
      </c>
      <c r="C4594">
        <v>6359</v>
      </c>
      <c r="D4594">
        <v>27811</v>
      </c>
      <c r="E4594" t="str">
        <f t="shared" si="213"/>
        <v>27811-BRA-P</v>
      </c>
      <c r="F4594" t="s">
        <v>1950</v>
      </c>
      <c r="G4594" t="s">
        <v>76</v>
      </c>
      <c r="H4594" t="s">
        <v>12</v>
      </c>
      <c r="I4594">
        <v>-43.107201000000003</v>
      </c>
      <c r="J4594">
        <v>-22.120199</v>
      </c>
      <c r="K4594">
        <v>404</v>
      </c>
      <c r="L4594">
        <v>30</v>
      </c>
      <c r="M4594" t="str">
        <f t="shared" si="214"/>
        <v>Pequeña</v>
      </c>
      <c r="N4594" t="str">
        <f t="shared" si="215"/>
        <v>P</v>
      </c>
      <c r="O4594">
        <v>1.6289</v>
      </c>
      <c r="P4594" t="s">
        <v>7</v>
      </c>
      <c r="Q4594">
        <v>3.1384000000000002E-2</v>
      </c>
      <c r="R4594" t="s">
        <v>80</v>
      </c>
      <c r="S4594">
        <v>258.88696299999998</v>
      </c>
      <c r="T4594" t="s">
        <v>16</v>
      </c>
      <c r="U4594">
        <v>1119.1755347006999</v>
      </c>
      <c r="V4594">
        <v>22.4</v>
      </c>
      <c r="W4594">
        <v>5.1289999999999996</v>
      </c>
      <c r="X4594">
        <v>80.56</v>
      </c>
      <c r="Y4594">
        <v>4.5452000000000004</v>
      </c>
      <c r="Z4594">
        <v>104.7</v>
      </c>
      <c r="AA4594" t="str">
        <f>IF(Z4594=-1,"Flat",
INDEX({"North","Northeast","East","Southeast","South","Southwest","West","Northwest","North"},
MATCH(Z4594,{0;22.5;67.5;112.5;157.5;202.5;247.5;292.5;337.5},1)))</f>
        <v>East</v>
      </c>
      <c r="AB4594">
        <v>0.73145700000000002</v>
      </c>
      <c r="AC4594" t="s">
        <v>10</v>
      </c>
      <c r="AD4594">
        <v>2.5</v>
      </c>
      <c r="AE4594">
        <v>23</v>
      </c>
      <c r="AF4594">
        <v>4.077</v>
      </c>
    </row>
    <row r="4595" spans="1:32" x14ac:dyDescent="0.25">
      <c r="A4595">
        <v>5940</v>
      </c>
      <c r="B4595">
        <v>6361</v>
      </c>
      <c r="C4595">
        <v>6361</v>
      </c>
      <c r="D4595">
        <v>27813</v>
      </c>
      <c r="E4595" t="str">
        <f t="shared" si="213"/>
        <v>27813-BRA-P</v>
      </c>
      <c r="F4595" t="s">
        <v>1951</v>
      </c>
      <c r="G4595" t="s">
        <v>76</v>
      </c>
      <c r="H4595" t="s">
        <v>12</v>
      </c>
      <c r="I4595">
        <v>-38.619999</v>
      </c>
      <c r="J4595">
        <v>-5.9</v>
      </c>
      <c r="K4595">
        <v>125</v>
      </c>
      <c r="L4595">
        <v>30</v>
      </c>
      <c r="M4595" t="str">
        <f t="shared" si="214"/>
        <v>Pequeña</v>
      </c>
      <c r="N4595" t="str">
        <f t="shared" si="215"/>
        <v>P</v>
      </c>
      <c r="O4595">
        <v>0.471277</v>
      </c>
      <c r="P4595" t="s">
        <v>7</v>
      </c>
      <c r="Q4595">
        <v>-6.3559999999999997E-3</v>
      </c>
      <c r="R4595" t="s">
        <v>8</v>
      </c>
      <c r="S4595">
        <v>35.134193000000003</v>
      </c>
      <c r="T4595" t="s">
        <v>9</v>
      </c>
      <c r="U4595">
        <v>150.94330517065919</v>
      </c>
      <c r="V4595">
        <v>24.799999</v>
      </c>
      <c r="W4595">
        <v>6.0609999999999999</v>
      </c>
      <c r="X4595">
        <v>80.37</v>
      </c>
      <c r="Y4595">
        <v>4.4219200000000001</v>
      </c>
      <c r="Z4595">
        <v>107.9</v>
      </c>
      <c r="AA4595" t="str">
        <f>IF(Z4595=-1,"Flat",
INDEX({"North","Northeast","East","Southeast","South","Southwest","West","Northwest","North"},
MATCH(Z4595,{0;22.5;67.5;112.5;157.5;202.5;247.5;292.5;337.5},1)))</f>
        <v>East</v>
      </c>
      <c r="AB4595">
        <v>0.74909599999999998</v>
      </c>
      <c r="AC4595" t="s">
        <v>10</v>
      </c>
      <c r="AD4595">
        <v>1.2</v>
      </c>
      <c r="AE4595">
        <v>9</v>
      </c>
      <c r="AF4595">
        <v>4.6760000000000002</v>
      </c>
    </row>
    <row r="4596" spans="1:32" x14ac:dyDescent="0.25">
      <c r="A4596">
        <v>5941</v>
      </c>
      <c r="B4596">
        <v>6362</v>
      </c>
      <c r="C4596">
        <v>6362</v>
      </c>
      <c r="D4596">
        <v>27814</v>
      </c>
      <c r="E4596" t="str">
        <f t="shared" si="213"/>
        <v>27814-BRA-P</v>
      </c>
      <c r="F4596" t="s">
        <v>1952</v>
      </c>
      <c r="G4596" t="s">
        <v>76</v>
      </c>
      <c r="H4596" t="s">
        <v>12</v>
      </c>
      <c r="I4596">
        <v>-51.355499000000002</v>
      </c>
      <c r="J4596">
        <v>-23.667299</v>
      </c>
      <c r="K4596">
        <v>796</v>
      </c>
      <c r="L4596">
        <v>549.53198199999997</v>
      </c>
      <c r="M4596" t="str">
        <f t="shared" si="214"/>
        <v>Pequeña</v>
      </c>
      <c r="N4596" t="str">
        <f t="shared" si="215"/>
        <v>P</v>
      </c>
      <c r="O4596">
        <v>1.44492</v>
      </c>
      <c r="P4596" t="s">
        <v>7</v>
      </c>
      <c r="Q4596">
        <v>1.4302E-2</v>
      </c>
      <c r="R4596" t="s">
        <v>80</v>
      </c>
      <c r="S4596">
        <v>196.64503500000001</v>
      </c>
      <c r="T4596" t="s">
        <v>13</v>
      </c>
      <c r="U4596">
        <v>291.2026195350723</v>
      </c>
      <c r="V4596">
        <v>24.799999</v>
      </c>
      <c r="W4596">
        <v>5.484</v>
      </c>
      <c r="X4596">
        <v>70</v>
      </c>
      <c r="Y4596">
        <v>6.7635699999999996</v>
      </c>
      <c r="Z4596">
        <v>135</v>
      </c>
      <c r="AA4596" t="str">
        <f>IF(Z4596=-1,"Flat",
INDEX({"North","Northeast","East","Southeast","South","Southwest","West","Northwest","North"},
MATCH(Z4596,{0;22.5;67.5;112.5;157.5;202.5;247.5;292.5;337.5},1)))</f>
        <v>Southeast</v>
      </c>
      <c r="AB4596">
        <v>0.59131900000000004</v>
      </c>
      <c r="AC4596" t="s">
        <v>20</v>
      </c>
      <c r="AD4596">
        <v>1</v>
      </c>
      <c r="AE4596">
        <v>25</v>
      </c>
      <c r="AF4596">
        <v>4.3920000000000012</v>
      </c>
    </row>
    <row r="4597" spans="1:32" x14ac:dyDescent="0.25">
      <c r="A4597">
        <v>5943</v>
      </c>
      <c r="B4597">
        <v>6364</v>
      </c>
      <c r="C4597">
        <v>6364</v>
      </c>
      <c r="D4597">
        <v>27816</v>
      </c>
      <c r="E4597" t="str">
        <f t="shared" si="213"/>
        <v>27816-BRA-M</v>
      </c>
      <c r="F4597" t="s">
        <v>1953</v>
      </c>
      <c r="G4597" t="s">
        <v>76</v>
      </c>
      <c r="H4597" t="s">
        <v>12</v>
      </c>
      <c r="I4597">
        <v>-44.320301000000001</v>
      </c>
      <c r="J4597">
        <v>-19.125799000000001</v>
      </c>
      <c r="K4597">
        <v>719</v>
      </c>
      <c r="L4597">
        <v>36502.101560000003</v>
      </c>
      <c r="M4597" t="str">
        <f t="shared" si="214"/>
        <v>Mediana</v>
      </c>
      <c r="N4597" t="str">
        <f t="shared" si="215"/>
        <v>M</v>
      </c>
      <c r="O4597">
        <v>1.59276</v>
      </c>
      <c r="P4597" t="s">
        <v>7</v>
      </c>
      <c r="Q4597">
        <v>9.5340000000000008E-3</v>
      </c>
      <c r="R4597" t="s">
        <v>8</v>
      </c>
      <c r="S4597">
        <v>306.25384500000001</v>
      </c>
      <c r="T4597" t="s">
        <v>30</v>
      </c>
      <c r="U4597">
        <v>565.17124843878526</v>
      </c>
      <c r="V4597">
        <v>24.799999</v>
      </c>
      <c r="W4597">
        <v>5.8460000000000001</v>
      </c>
      <c r="X4597">
        <v>60</v>
      </c>
      <c r="Y4597">
        <v>3.56656</v>
      </c>
      <c r="Z4597">
        <v>90</v>
      </c>
      <c r="AA4597" t="str">
        <f>IF(Z4597=-1,"Flat",
INDEX({"North","Northeast","East","Southeast","South","Southwest","West","Northwest","North"},
MATCH(Z4597,{0;22.5;67.5;112.5;157.5;202.5;247.5;292.5;337.5},1)))</f>
        <v>East</v>
      </c>
      <c r="AB4597">
        <v>0.74438400000000005</v>
      </c>
      <c r="AC4597" t="s">
        <v>10</v>
      </c>
      <c r="AD4597">
        <v>1</v>
      </c>
      <c r="AE4597">
        <v>23</v>
      </c>
      <c r="AF4597">
        <v>4.62</v>
      </c>
    </row>
    <row r="4598" spans="1:32" x14ac:dyDescent="0.25">
      <c r="A4598">
        <v>5944</v>
      </c>
      <c r="B4598">
        <v>6365</v>
      </c>
      <c r="C4598">
        <v>6365</v>
      </c>
      <c r="D4598">
        <v>27817</v>
      </c>
      <c r="E4598" t="str">
        <f t="shared" si="213"/>
        <v>27817-BRA-P</v>
      </c>
      <c r="F4598" t="s">
        <v>1954</v>
      </c>
      <c r="G4598" t="s">
        <v>76</v>
      </c>
      <c r="H4598" t="s">
        <v>12</v>
      </c>
      <c r="I4598">
        <v>-60.023701000000003</v>
      </c>
      <c r="J4598">
        <v>-2.0486</v>
      </c>
      <c r="K4598">
        <v>70</v>
      </c>
      <c r="L4598">
        <v>30</v>
      </c>
      <c r="M4598" t="str">
        <f t="shared" si="214"/>
        <v>Pequeña</v>
      </c>
      <c r="N4598" t="str">
        <f t="shared" si="215"/>
        <v>P</v>
      </c>
      <c r="O4598">
        <v>1.53708</v>
      </c>
      <c r="P4598" t="s">
        <v>7</v>
      </c>
      <c r="Q4598">
        <v>-5.9589999999999999E-3</v>
      </c>
      <c r="R4598" t="s">
        <v>8</v>
      </c>
      <c r="S4598">
        <v>254.93151900000001</v>
      </c>
      <c r="T4598" t="s">
        <v>16</v>
      </c>
      <c r="U4598">
        <v>228.83158457601959</v>
      </c>
      <c r="V4598">
        <v>24.799999</v>
      </c>
      <c r="W4598">
        <v>5.0049999999999999</v>
      </c>
      <c r="X4598">
        <v>84.36</v>
      </c>
      <c r="Y4598">
        <v>2.3763700000000001</v>
      </c>
      <c r="Z4598">
        <v>82.1</v>
      </c>
      <c r="AA4598" t="str">
        <f>IF(Z4598=-1,"Flat",
INDEX({"North","Northeast","East","Southeast","South","Southwest","West","Northwest","North"},
MATCH(Z4598,{0;22.5;67.5;112.5;157.5;202.5;247.5;292.5;337.5},1)))</f>
        <v>East</v>
      </c>
      <c r="AB4598">
        <v>0.67299100000000001</v>
      </c>
      <c r="AC4598" t="s">
        <v>10</v>
      </c>
      <c r="AD4598">
        <v>1</v>
      </c>
      <c r="AE4598">
        <v>6</v>
      </c>
      <c r="AF4598">
        <v>3.9350000000000001</v>
      </c>
    </row>
    <row r="4599" spans="1:32" x14ac:dyDescent="0.25">
      <c r="A4599">
        <v>5947</v>
      </c>
      <c r="B4599">
        <v>6368</v>
      </c>
      <c r="C4599">
        <v>6368</v>
      </c>
      <c r="D4599">
        <v>27820</v>
      </c>
      <c r="E4599" t="str">
        <f t="shared" si="213"/>
        <v>27820-BRA-P</v>
      </c>
      <c r="F4599" t="s">
        <v>1955</v>
      </c>
      <c r="G4599" t="s">
        <v>76</v>
      </c>
      <c r="H4599" t="s">
        <v>12</v>
      </c>
      <c r="I4599">
        <v>-52.337100999999997</v>
      </c>
      <c r="J4599">
        <v>-22.854500000000002</v>
      </c>
      <c r="K4599">
        <v>447</v>
      </c>
      <c r="L4599">
        <v>30</v>
      </c>
      <c r="M4599" t="str">
        <f t="shared" si="214"/>
        <v>Pequeña</v>
      </c>
      <c r="N4599" t="str">
        <f t="shared" si="215"/>
        <v>P</v>
      </c>
      <c r="O4599">
        <v>1.48864</v>
      </c>
      <c r="P4599" t="s">
        <v>7</v>
      </c>
      <c r="Q4599">
        <v>-9.5340000000000008E-3</v>
      </c>
      <c r="R4599" t="s">
        <v>8</v>
      </c>
      <c r="S4599">
        <v>32.471190999999997</v>
      </c>
      <c r="T4599" t="s">
        <v>9</v>
      </c>
      <c r="U4599">
        <v>69.586645077256094</v>
      </c>
      <c r="V4599">
        <v>24.799999</v>
      </c>
      <c r="W4599">
        <v>5.649</v>
      </c>
      <c r="X4599">
        <v>74.22</v>
      </c>
      <c r="Y4599">
        <v>6.0576600000000003</v>
      </c>
      <c r="Z4599">
        <v>74.900000000000006</v>
      </c>
      <c r="AA4599" t="str">
        <f>IF(Z4599=-1,"Flat",
INDEX({"North","Northeast","East","Southeast","South","Southwest","West","Northwest","North"},
MATCH(Z4599,{0;22.5;67.5;112.5;157.5;202.5;247.5;292.5;337.5},1)))</f>
        <v>East</v>
      </c>
      <c r="AB4599">
        <v>0.74241100000000004</v>
      </c>
      <c r="AC4599" t="s">
        <v>10</v>
      </c>
      <c r="AD4599">
        <v>2.5</v>
      </c>
      <c r="AE4599">
        <v>24</v>
      </c>
      <c r="AF4599">
        <v>4.4870000000000001</v>
      </c>
    </row>
    <row r="4600" spans="1:32" x14ac:dyDescent="0.25">
      <c r="A4600">
        <v>5948</v>
      </c>
      <c r="B4600">
        <v>6369</v>
      </c>
      <c r="C4600">
        <v>6369</v>
      </c>
      <c r="D4600">
        <v>27821</v>
      </c>
      <c r="E4600" t="str">
        <f t="shared" si="213"/>
        <v>27821-BRA-P</v>
      </c>
      <c r="F4600" t="s">
        <v>1956</v>
      </c>
      <c r="G4600" t="s">
        <v>76</v>
      </c>
      <c r="H4600" t="s">
        <v>12</v>
      </c>
      <c r="I4600">
        <v>-42.23</v>
      </c>
      <c r="J4600">
        <v>-8.36</v>
      </c>
      <c r="K4600">
        <v>223</v>
      </c>
      <c r="L4600">
        <v>30</v>
      </c>
      <c r="M4600" t="str">
        <f t="shared" si="214"/>
        <v>Pequeña</v>
      </c>
      <c r="N4600" t="str">
        <f t="shared" si="215"/>
        <v>P</v>
      </c>
      <c r="O4600">
        <v>0.78390099999999996</v>
      </c>
      <c r="P4600" t="s">
        <v>7</v>
      </c>
      <c r="Q4600">
        <v>7.9500000000000003E-4</v>
      </c>
      <c r="R4600" t="s">
        <v>8</v>
      </c>
      <c r="S4600">
        <v>259.50851399999999</v>
      </c>
      <c r="T4600" t="s">
        <v>16</v>
      </c>
      <c r="U4600">
        <v>189.7921858630379</v>
      </c>
      <c r="V4600">
        <v>24.799999</v>
      </c>
      <c r="W4600">
        <v>6.0540000000000003</v>
      </c>
      <c r="X4600">
        <v>73.709999999999994</v>
      </c>
      <c r="Y4600">
        <v>5.2119099999999996</v>
      </c>
      <c r="Z4600">
        <v>297.8</v>
      </c>
      <c r="AA4600" t="str">
        <f>IF(Z4600=-1,"Flat",
INDEX({"North","Northeast","East","Southeast","South","Southwest","West","Northwest","North"},
MATCH(Z4600,{0;22.5;67.5;112.5;157.5;202.5;247.5;292.5;337.5},1)))</f>
        <v>Northwest</v>
      </c>
      <c r="AB4600">
        <v>0.672157</v>
      </c>
      <c r="AC4600" t="s">
        <v>10</v>
      </c>
      <c r="AD4600">
        <v>3.1</v>
      </c>
      <c r="AE4600">
        <v>13</v>
      </c>
      <c r="AF4600">
        <v>4.6719999999999997</v>
      </c>
    </row>
    <row r="4601" spans="1:32" x14ac:dyDescent="0.25">
      <c r="A4601">
        <v>5950</v>
      </c>
      <c r="B4601">
        <v>6371</v>
      </c>
      <c r="C4601">
        <v>6371</v>
      </c>
      <c r="D4601">
        <v>27823</v>
      </c>
      <c r="E4601" t="str">
        <f t="shared" si="213"/>
        <v>27823-BRA-M</v>
      </c>
      <c r="F4601" t="s">
        <v>1957</v>
      </c>
      <c r="G4601" t="s">
        <v>76</v>
      </c>
      <c r="H4601" t="s">
        <v>12</v>
      </c>
      <c r="I4601">
        <v>-43.720001000000003</v>
      </c>
      <c r="J4601">
        <v>-22.790001</v>
      </c>
      <c r="K4601">
        <v>25</v>
      </c>
      <c r="L4601">
        <v>123171</v>
      </c>
      <c r="M4601" t="str">
        <f t="shared" si="214"/>
        <v>Mediana</v>
      </c>
      <c r="N4601" t="str">
        <f t="shared" si="215"/>
        <v>M</v>
      </c>
      <c r="O4601">
        <v>0.218363</v>
      </c>
      <c r="P4601" t="s">
        <v>7</v>
      </c>
      <c r="Q4601">
        <v>4.7670000000000004E-3</v>
      </c>
      <c r="R4601" t="s">
        <v>8</v>
      </c>
      <c r="S4601">
        <v>191.30993699999999</v>
      </c>
      <c r="T4601" t="s">
        <v>13</v>
      </c>
      <c r="U4601">
        <v>4626.0176158570521</v>
      </c>
      <c r="V4601">
        <v>24.799999</v>
      </c>
      <c r="W4601">
        <v>5.0759999999999996</v>
      </c>
      <c r="X4601">
        <v>75</v>
      </c>
      <c r="Y4601">
        <v>5.2155500000000004</v>
      </c>
      <c r="Z4601">
        <v>105</v>
      </c>
      <c r="AA4601" t="str">
        <f>IF(Z4601=-1,"Flat",
INDEX({"North","Northeast","East","Southeast","South","Southwest","West","Northwest","North"},
MATCH(Z4601,{0;22.5;67.5;112.5;157.5;202.5;247.5;292.5;337.5},1)))</f>
        <v>East</v>
      </c>
      <c r="AB4601">
        <v>0.598854</v>
      </c>
      <c r="AC4601" t="s">
        <v>20</v>
      </c>
      <c r="AD4601">
        <v>4.9000000000000004</v>
      </c>
      <c r="AE4601">
        <v>23</v>
      </c>
      <c r="AF4601">
        <v>4.0270000000000001</v>
      </c>
    </row>
    <row r="4602" spans="1:32" x14ac:dyDescent="0.25">
      <c r="A4602">
        <v>5952</v>
      </c>
      <c r="B4602">
        <v>6373</v>
      </c>
      <c r="C4602">
        <v>6373</v>
      </c>
      <c r="D4602">
        <v>27825</v>
      </c>
      <c r="E4602" t="str">
        <f t="shared" si="213"/>
        <v>27825-BRA-P</v>
      </c>
      <c r="F4602" t="s">
        <v>1958</v>
      </c>
      <c r="G4602" t="s">
        <v>76</v>
      </c>
      <c r="H4602" t="s">
        <v>12</v>
      </c>
      <c r="I4602">
        <v>-52.529800000000002</v>
      </c>
      <c r="J4602">
        <v>-24.308399000000001</v>
      </c>
      <c r="K4602">
        <v>729</v>
      </c>
      <c r="L4602">
        <v>30</v>
      </c>
      <c r="M4602" t="str">
        <f t="shared" si="214"/>
        <v>Pequeña</v>
      </c>
      <c r="N4602" t="str">
        <f t="shared" si="215"/>
        <v>P</v>
      </c>
      <c r="O4602">
        <v>0.85880500000000004</v>
      </c>
      <c r="P4602" t="s">
        <v>7</v>
      </c>
      <c r="Q4602">
        <v>-3.97E-4</v>
      </c>
      <c r="R4602" t="s">
        <v>8</v>
      </c>
      <c r="S4602">
        <v>338.552277</v>
      </c>
      <c r="T4602" t="s">
        <v>70</v>
      </c>
      <c r="U4602">
        <v>46.753085929443827</v>
      </c>
      <c r="V4602">
        <v>24.799999</v>
      </c>
      <c r="W4602">
        <v>5.4980000000000002</v>
      </c>
      <c r="X4602">
        <v>74.22</v>
      </c>
      <c r="Y4602">
        <v>6.7818399999999999</v>
      </c>
      <c r="Z4602">
        <v>74.900000000000006</v>
      </c>
      <c r="AA4602" t="str">
        <f>IF(Z4602=-1,"Flat",
INDEX({"North","Northeast","East","Southeast","South","Southwest","West","Northwest","North"},
MATCH(Z4602,{0;22.5;67.5;112.5;157.5;202.5;247.5;292.5;337.5},1)))</f>
        <v>East</v>
      </c>
      <c r="AB4602">
        <v>0.79489900000000002</v>
      </c>
      <c r="AC4602" t="s">
        <v>10</v>
      </c>
      <c r="AD4602">
        <v>2.5</v>
      </c>
      <c r="AE4602">
        <v>25</v>
      </c>
      <c r="AF4602">
        <v>4.4050000000000002</v>
      </c>
    </row>
    <row r="4603" spans="1:32" x14ac:dyDescent="0.25">
      <c r="A4603">
        <v>5953</v>
      </c>
      <c r="B4603">
        <v>6374</v>
      </c>
      <c r="C4603">
        <v>6374</v>
      </c>
      <c r="D4603">
        <v>27826</v>
      </c>
      <c r="E4603" t="str">
        <f t="shared" si="213"/>
        <v>27826-BRA-P</v>
      </c>
      <c r="F4603" t="s">
        <v>1959</v>
      </c>
      <c r="G4603" t="s">
        <v>76</v>
      </c>
      <c r="H4603" t="s">
        <v>12</v>
      </c>
      <c r="I4603">
        <v>-52.671199999999999</v>
      </c>
      <c r="J4603">
        <v>-26.229600999999999</v>
      </c>
      <c r="K4603">
        <v>759</v>
      </c>
      <c r="L4603">
        <v>30</v>
      </c>
      <c r="M4603" t="str">
        <f t="shared" si="214"/>
        <v>Pequeña</v>
      </c>
      <c r="N4603" t="str">
        <f t="shared" si="215"/>
        <v>P</v>
      </c>
      <c r="O4603">
        <v>2.74403</v>
      </c>
      <c r="P4603" t="s">
        <v>32</v>
      </c>
      <c r="Q4603">
        <v>2.3439000000000002E-2</v>
      </c>
      <c r="R4603" t="s">
        <v>80</v>
      </c>
      <c r="S4603">
        <v>273.576324</v>
      </c>
      <c r="T4603" t="s">
        <v>16</v>
      </c>
      <c r="U4603">
        <v>38.049974479647567</v>
      </c>
      <c r="V4603">
        <v>24.799999</v>
      </c>
      <c r="W4603">
        <v>5.4029999999999996</v>
      </c>
      <c r="X4603">
        <v>74.22</v>
      </c>
      <c r="Y4603">
        <v>5.76248</v>
      </c>
      <c r="Z4603">
        <v>74.900000000000006</v>
      </c>
      <c r="AA4603" t="str">
        <f>IF(Z4603=-1,"Flat",
INDEX({"North","Northeast","East","Southeast","South","Southwest","West","Northwest","North"},
MATCH(Z4603,{0;22.5;67.5;112.5;157.5;202.5;247.5;292.5;337.5},1)))</f>
        <v>East</v>
      </c>
      <c r="AB4603">
        <v>0.59735700000000003</v>
      </c>
      <c r="AC4603" t="s">
        <v>20</v>
      </c>
      <c r="AD4603">
        <v>2.5</v>
      </c>
      <c r="AE4603">
        <v>25</v>
      </c>
      <c r="AF4603">
        <v>4.3460000000000001</v>
      </c>
    </row>
    <row r="4604" spans="1:32" x14ac:dyDescent="0.25">
      <c r="A4604">
        <v>5955</v>
      </c>
      <c r="B4604">
        <v>6376</v>
      </c>
      <c r="C4604">
        <v>6376</v>
      </c>
      <c r="D4604">
        <v>27828</v>
      </c>
      <c r="E4604" t="str">
        <f t="shared" si="213"/>
        <v>27828-BRA-P</v>
      </c>
      <c r="F4604" t="s">
        <v>1960</v>
      </c>
      <c r="G4604" t="s">
        <v>76</v>
      </c>
      <c r="H4604" t="s">
        <v>12</v>
      </c>
      <c r="I4604">
        <v>-50.040401000000003</v>
      </c>
      <c r="J4604">
        <v>-7.8331</v>
      </c>
      <c r="K4604">
        <v>203</v>
      </c>
      <c r="L4604">
        <v>30</v>
      </c>
      <c r="M4604" t="str">
        <f t="shared" si="214"/>
        <v>Pequeña</v>
      </c>
      <c r="N4604" t="str">
        <f t="shared" si="215"/>
        <v>P</v>
      </c>
      <c r="O4604">
        <v>0.65723600000000004</v>
      </c>
      <c r="P4604" t="s">
        <v>7</v>
      </c>
      <c r="Q4604">
        <v>4.7670000000000004E-3</v>
      </c>
      <c r="R4604" t="s">
        <v>8</v>
      </c>
      <c r="S4604">
        <v>182.48954800000001</v>
      </c>
      <c r="T4604" t="s">
        <v>13</v>
      </c>
      <c r="U4604">
        <v>541.4316293956864</v>
      </c>
      <c r="V4604">
        <v>24.799999</v>
      </c>
      <c r="W4604">
        <v>5.6070000000000002</v>
      </c>
      <c r="X4604">
        <v>81.8</v>
      </c>
      <c r="Y4604">
        <v>3.35101</v>
      </c>
      <c r="Z4604">
        <v>63.8</v>
      </c>
      <c r="AA4604" t="str">
        <f>IF(Z4604=-1,"Flat",
INDEX({"North","Northeast","East","Southeast","South","Southwest","West","Northwest","North"},
MATCH(Z4604,{0;22.5;67.5;112.5;157.5;202.5;247.5;292.5;337.5},1)))</f>
        <v>Northeast</v>
      </c>
      <c r="AB4604">
        <v>0.597966</v>
      </c>
      <c r="AC4604" t="s">
        <v>20</v>
      </c>
      <c r="AD4604">
        <v>1.9</v>
      </c>
      <c r="AE4604">
        <v>14</v>
      </c>
      <c r="AF4604">
        <v>4.3780000000000001</v>
      </c>
    </row>
    <row r="4605" spans="1:32" x14ac:dyDescent="0.25">
      <c r="A4605">
        <v>5956</v>
      </c>
      <c r="B4605">
        <v>6377</v>
      </c>
      <c r="C4605">
        <v>6377</v>
      </c>
      <c r="D4605">
        <v>27829</v>
      </c>
      <c r="E4605" t="str">
        <f t="shared" si="213"/>
        <v>27829-BRA-P</v>
      </c>
      <c r="F4605" t="s">
        <v>1961</v>
      </c>
      <c r="G4605" t="s">
        <v>76</v>
      </c>
      <c r="H4605" t="s">
        <v>12</v>
      </c>
      <c r="I4605">
        <v>-61.430801000000002</v>
      </c>
      <c r="J4605">
        <v>3.7019000000000002</v>
      </c>
      <c r="K4605">
        <v>99</v>
      </c>
      <c r="L4605">
        <v>30</v>
      </c>
      <c r="M4605" t="str">
        <f t="shared" si="214"/>
        <v>Pequeña</v>
      </c>
      <c r="N4605" t="str">
        <f t="shared" si="215"/>
        <v>P</v>
      </c>
      <c r="O4605">
        <v>0.28045500000000001</v>
      </c>
      <c r="P4605" t="s">
        <v>7</v>
      </c>
      <c r="Q4605">
        <v>1.1919999999999999E-3</v>
      </c>
      <c r="R4605" t="s">
        <v>8</v>
      </c>
      <c r="S4605">
        <v>194.743561</v>
      </c>
      <c r="T4605" t="s">
        <v>13</v>
      </c>
      <c r="U4605">
        <v>5164.7957509557073</v>
      </c>
      <c r="V4605">
        <v>24.799999</v>
      </c>
      <c r="W4605">
        <v>5.5620000000000003</v>
      </c>
      <c r="X4605">
        <v>80.22</v>
      </c>
      <c r="Y4605">
        <v>2.9912000000000001</v>
      </c>
      <c r="Z4605">
        <v>49.5</v>
      </c>
      <c r="AA4605" t="str">
        <f>IF(Z4605=-1,"Flat",
INDEX({"North","Northeast","East","Southeast","South","Southwest","West","Northwest","North"},
MATCH(Z4605,{0;22.5;67.5;112.5;157.5;202.5;247.5;292.5;337.5},1)))</f>
        <v>Northeast</v>
      </c>
      <c r="AB4605">
        <v>0.59857199999999999</v>
      </c>
      <c r="AC4605" t="s">
        <v>20</v>
      </c>
      <c r="AD4605">
        <v>1</v>
      </c>
      <c r="AE4605">
        <v>7</v>
      </c>
      <c r="AF4605">
        <v>4.3440000000000012</v>
      </c>
    </row>
    <row r="4606" spans="1:32" x14ac:dyDescent="0.25">
      <c r="A4606">
        <v>5957</v>
      </c>
      <c r="B4606">
        <v>6378</v>
      </c>
      <c r="C4606">
        <v>6378</v>
      </c>
      <c r="D4606">
        <v>27830</v>
      </c>
      <c r="E4606" t="str">
        <f t="shared" si="213"/>
        <v>27830-BRA-P</v>
      </c>
      <c r="F4606" t="s">
        <v>1962</v>
      </c>
      <c r="G4606" t="s">
        <v>76</v>
      </c>
      <c r="H4606" t="s">
        <v>12</v>
      </c>
      <c r="I4606">
        <v>-61.137599999999999</v>
      </c>
      <c r="J4606">
        <v>4.4778000000000002</v>
      </c>
      <c r="K4606">
        <v>899</v>
      </c>
      <c r="L4606">
        <v>12633.099609999999</v>
      </c>
      <c r="M4606" t="str">
        <f t="shared" si="214"/>
        <v>Pequeña</v>
      </c>
      <c r="N4606" t="str">
        <f t="shared" si="215"/>
        <v>P</v>
      </c>
      <c r="O4606">
        <v>1.8527800000000001</v>
      </c>
      <c r="P4606" t="s">
        <v>7</v>
      </c>
      <c r="Q4606">
        <v>-9.9319999999999999E-3</v>
      </c>
      <c r="R4606" t="s">
        <v>8</v>
      </c>
      <c r="S4606">
        <v>167.99771100000001</v>
      </c>
      <c r="T4606" t="s">
        <v>13</v>
      </c>
      <c r="U4606">
        <v>1240.6795678736471</v>
      </c>
      <c r="V4606">
        <v>24.799999</v>
      </c>
      <c r="W4606">
        <v>5.5069999999999997</v>
      </c>
      <c r="X4606">
        <v>75</v>
      </c>
      <c r="Y4606">
        <v>3.7742599999999999</v>
      </c>
      <c r="Z4606">
        <v>70</v>
      </c>
      <c r="AA4606" t="str">
        <f>IF(Z4606=-1,"Flat",
INDEX({"North","Northeast","East","Southeast","South","Southwest","West","Northwest","North"},
MATCH(Z4606,{0;22.5;67.5;112.5;157.5;202.5;247.5;292.5;337.5},1)))</f>
        <v>East</v>
      </c>
      <c r="AB4606">
        <v>0.59559300000000004</v>
      </c>
      <c r="AC4606" t="s">
        <v>20</v>
      </c>
      <c r="AD4606">
        <v>1</v>
      </c>
      <c r="AE4606">
        <v>8</v>
      </c>
      <c r="AF4606">
        <v>4.3899999999999997</v>
      </c>
    </row>
    <row r="4607" spans="1:32" x14ac:dyDescent="0.25">
      <c r="A4607">
        <v>5960</v>
      </c>
      <c r="B4607">
        <v>6381</v>
      </c>
      <c r="C4607">
        <v>6381</v>
      </c>
      <c r="D4607">
        <v>27833</v>
      </c>
      <c r="E4607" t="str">
        <f t="shared" si="213"/>
        <v>27833-BRA-M</v>
      </c>
      <c r="F4607" t="s">
        <v>1963</v>
      </c>
      <c r="G4607" t="s">
        <v>76</v>
      </c>
      <c r="H4607" t="s">
        <v>12</v>
      </c>
      <c r="I4607">
        <v>-48.349997999999999</v>
      </c>
      <c r="J4607">
        <v>-18.899999999999999</v>
      </c>
      <c r="K4607">
        <v>865</v>
      </c>
      <c r="L4607">
        <v>52000.69922000001</v>
      </c>
      <c r="M4607" t="str">
        <f t="shared" si="214"/>
        <v>Mediana</v>
      </c>
      <c r="N4607" t="str">
        <f t="shared" si="215"/>
        <v>M</v>
      </c>
      <c r="O4607">
        <v>1.7347900000000001</v>
      </c>
      <c r="P4607" t="s">
        <v>7</v>
      </c>
      <c r="Q4607">
        <v>8.3429999999999997E-3</v>
      </c>
      <c r="R4607" t="s">
        <v>8</v>
      </c>
      <c r="S4607">
        <v>15.751174000000001</v>
      </c>
      <c r="T4607" t="s">
        <v>70</v>
      </c>
      <c r="U4607">
        <v>287.32757607016998</v>
      </c>
      <c r="V4607">
        <v>24.799999</v>
      </c>
      <c r="W4607">
        <v>5.907</v>
      </c>
      <c r="X4607">
        <v>75</v>
      </c>
      <c r="Y4607">
        <v>4.7625999999999999</v>
      </c>
      <c r="Z4607">
        <v>70</v>
      </c>
      <c r="AA4607" t="str">
        <f>IF(Z4607=-1,"Flat",
INDEX({"North","Northeast","East","Southeast","South","Southwest","West","Northwest","North"},
MATCH(Z4607,{0;22.5;67.5;112.5;157.5;202.5;247.5;292.5;337.5},1)))</f>
        <v>East</v>
      </c>
      <c r="AB4607">
        <v>0.74535399999999996</v>
      </c>
      <c r="AC4607" t="s">
        <v>10</v>
      </c>
      <c r="AD4607">
        <v>5</v>
      </c>
      <c r="AE4607">
        <v>23</v>
      </c>
      <c r="AF4607">
        <v>4.6710000000000003</v>
      </c>
    </row>
    <row r="4608" spans="1:32" x14ac:dyDescent="0.25">
      <c r="A4608">
        <v>5963</v>
      </c>
      <c r="B4608">
        <v>6384</v>
      </c>
      <c r="C4608">
        <v>6384</v>
      </c>
      <c r="D4608">
        <v>27836</v>
      </c>
      <c r="E4608" t="str">
        <f t="shared" si="213"/>
        <v>27836-BRA-M</v>
      </c>
      <c r="F4608" t="s">
        <v>1964</v>
      </c>
      <c r="G4608" t="s">
        <v>76</v>
      </c>
      <c r="H4608" t="s">
        <v>12</v>
      </c>
      <c r="I4608">
        <v>-48.360000999999997</v>
      </c>
      <c r="J4608">
        <v>-18.91</v>
      </c>
      <c r="K4608">
        <v>859</v>
      </c>
      <c r="L4608">
        <v>74620.203129999994</v>
      </c>
      <c r="M4608" t="str">
        <f t="shared" si="214"/>
        <v>Mediana</v>
      </c>
      <c r="N4608" t="str">
        <f t="shared" si="215"/>
        <v>M</v>
      </c>
      <c r="O4608">
        <v>1.28294</v>
      </c>
      <c r="P4608" t="s">
        <v>7</v>
      </c>
      <c r="Q4608">
        <v>3.973E-3</v>
      </c>
      <c r="R4608" t="s">
        <v>8</v>
      </c>
      <c r="S4608">
        <v>339.14553799999999</v>
      </c>
      <c r="T4608" t="s">
        <v>70</v>
      </c>
      <c r="U4608">
        <v>1024.899942588047</v>
      </c>
      <c r="V4608">
        <v>24.799999</v>
      </c>
      <c r="W4608">
        <v>5.91</v>
      </c>
      <c r="X4608">
        <v>67</v>
      </c>
      <c r="Y4608">
        <v>5.2419599999999997</v>
      </c>
      <c r="Z4608">
        <v>110</v>
      </c>
      <c r="AA4608" t="str">
        <f>IF(Z4608=-1,"Flat",
INDEX({"North","Northeast","East","Southeast","South","Southwest","West","Northwest","North"},
MATCH(Z4608,{0;22.5;67.5;112.5;157.5;202.5;247.5;292.5;337.5},1)))</f>
        <v>East</v>
      </c>
      <c r="AB4608">
        <v>0.79607000000000006</v>
      </c>
      <c r="AC4608" t="s">
        <v>10</v>
      </c>
      <c r="AD4608">
        <v>2</v>
      </c>
      <c r="AE4608">
        <v>23</v>
      </c>
      <c r="AF4608">
        <v>4.673</v>
      </c>
    </row>
    <row r="4609" spans="1:32" x14ac:dyDescent="0.25">
      <c r="A4609">
        <v>5964</v>
      </c>
      <c r="B4609">
        <v>6385</v>
      </c>
      <c r="C4609">
        <v>6385</v>
      </c>
      <c r="D4609">
        <v>27837</v>
      </c>
      <c r="E4609" t="str">
        <f t="shared" si="213"/>
        <v>27837-BRA-P</v>
      </c>
      <c r="F4609" t="s">
        <v>1965</v>
      </c>
      <c r="G4609" t="s">
        <v>76</v>
      </c>
      <c r="H4609" t="s">
        <v>12</v>
      </c>
      <c r="I4609">
        <v>-48.18</v>
      </c>
      <c r="J4609">
        <v>-18.91</v>
      </c>
      <c r="K4609">
        <v>944</v>
      </c>
      <c r="L4609">
        <v>30</v>
      </c>
      <c r="M4609" t="str">
        <f t="shared" si="214"/>
        <v>Pequeña</v>
      </c>
      <c r="N4609" t="str">
        <f t="shared" si="215"/>
        <v>P</v>
      </c>
      <c r="O4609">
        <v>0.121126</v>
      </c>
      <c r="P4609" t="s">
        <v>7</v>
      </c>
      <c r="Q4609">
        <v>7.9500000000000003E-4</v>
      </c>
      <c r="R4609" t="s">
        <v>8</v>
      </c>
      <c r="S4609">
        <v>315</v>
      </c>
      <c r="T4609" t="s">
        <v>30</v>
      </c>
      <c r="U4609">
        <v>753.1253247819526</v>
      </c>
      <c r="V4609">
        <v>24.799999</v>
      </c>
      <c r="W4609">
        <v>5.92</v>
      </c>
      <c r="X4609">
        <v>88.22</v>
      </c>
      <c r="Y4609">
        <v>5.0632900000000003</v>
      </c>
      <c r="Z4609">
        <v>88</v>
      </c>
      <c r="AA4609" t="str">
        <f>IF(Z4609=-1,"Flat",
INDEX({"North","Northeast","East","Southeast","South","Southwest","West","Northwest","North"},
MATCH(Z4609,{0;22.5;67.5;112.5;157.5;202.5;247.5;292.5;337.5},1)))</f>
        <v>East</v>
      </c>
      <c r="AB4609">
        <v>0.74917100000000003</v>
      </c>
      <c r="AC4609" t="s">
        <v>10</v>
      </c>
      <c r="AD4609">
        <v>2.5</v>
      </c>
      <c r="AE4609">
        <v>23</v>
      </c>
      <c r="AF4609">
        <v>4.6970000000000001</v>
      </c>
    </row>
    <row r="4610" spans="1:32" x14ac:dyDescent="0.25">
      <c r="A4610">
        <v>5965</v>
      </c>
      <c r="B4610">
        <v>6386</v>
      </c>
      <c r="C4610">
        <v>6386</v>
      </c>
      <c r="D4610">
        <v>27838</v>
      </c>
      <c r="E4610" t="str">
        <f t="shared" si="213"/>
        <v>27838-BRA-M</v>
      </c>
      <c r="F4610" t="s">
        <v>1966</v>
      </c>
      <c r="G4610" t="s">
        <v>76</v>
      </c>
      <c r="H4610" t="s">
        <v>12</v>
      </c>
      <c r="I4610">
        <v>-48.470001000000003</v>
      </c>
      <c r="J4610">
        <v>-18.889999</v>
      </c>
      <c r="K4610">
        <v>813</v>
      </c>
      <c r="L4610">
        <v>34103.199220000002</v>
      </c>
      <c r="M4610" t="str">
        <f t="shared" si="214"/>
        <v>Mediana</v>
      </c>
      <c r="N4610" t="str">
        <f t="shared" si="215"/>
        <v>M</v>
      </c>
      <c r="O4610">
        <v>1.6338900000000001</v>
      </c>
      <c r="P4610" t="s">
        <v>7</v>
      </c>
      <c r="Q4610">
        <v>2.3839999999999998E-3</v>
      </c>
      <c r="R4610" t="s">
        <v>8</v>
      </c>
      <c r="S4610">
        <v>297.01266500000003</v>
      </c>
      <c r="T4610" t="s">
        <v>30</v>
      </c>
      <c r="U4610">
        <v>11230.355456162501</v>
      </c>
      <c r="V4610">
        <v>24.799999</v>
      </c>
      <c r="W4610">
        <v>5.9169999999999998</v>
      </c>
      <c r="X4610">
        <v>67</v>
      </c>
      <c r="Y4610">
        <v>5.3095499999999998</v>
      </c>
      <c r="Z4610">
        <v>110</v>
      </c>
      <c r="AA4610" t="str">
        <f>IF(Z4610=-1,"Flat",
INDEX({"North","Northeast","East","Southeast","South","Southwest","West","Northwest","North"},
MATCH(Z4610,{0;22.5;67.5;112.5;157.5;202.5;247.5;292.5;337.5},1)))</f>
        <v>East</v>
      </c>
      <c r="AB4610">
        <v>0.74332799999999999</v>
      </c>
      <c r="AC4610" t="s">
        <v>10</v>
      </c>
      <c r="AD4610">
        <v>2</v>
      </c>
      <c r="AE4610">
        <v>23</v>
      </c>
      <c r="AF4610">
        <v>4.6680000000000001</v>
      </c>
    </row>
    <row r="4611" spans="1:32" x14ac:dyDescent="0.25">
      <c r="A4611">
        <v>5972</v>
      </c>
      <c r="B4611">
        <v>6393</v>
      </c>
      <c r="C4611">
        <v>6393</v>
      </c>
      <c r="D4611">
        <v>27845</v>
      </c>
      <c r="E4611" t="str">
        <f t="shared" si="213"/>
        <v>27845-BRA-P</v>
      </c>
      <c r="F4611" t="s">
        <v>1967</v>
      </c>
      <c r="G4611" t="s">
        <v>76</v>
      </c>
      <c r="H4611" t="s">
        <v>25</v>
      </c>
      <c r="I4611">
        <v>-38.874901000000001</v>
      </c>
      <c r="J4611">
        <v>-6.6154999999999999</v>
      </c>
      <c r="K4611">
        <v>235</v>
      </c>
      <c r="L4611">
        <v>30</v>
      </c>
      <c r="M4611" t="str">
        <f t="shared" si="214"/>
        <v>Pequeña</v>
      </c>
      <c r="N4611" t="str">
        <f t="shared" si="215"/>
        <v>P</v>
      </c>
      <c r="O4611">
        <v>0.651007</v>
      </c>
      <c r="P4611" t="s">
        <v>7</v>
      </c>
      <c r="Q4611">
        <v>-5.5620000000000001E-3</v>
      </c>
      <c r="R4611" t="s">
        <v>8</v>
      </c>
      <c r="S4611">
        <v>15.255118</v>
      </c>
      <c r="T4611" t="s">
        <v>70</v>
      </c>
      <c r="U4611">
        <v>4211.1512401049231</v>
      </c>
      <c r="V4611">
        <v>24.799999</v>
      </c>
      <c r="W4611">
        <v>6.1150000000000002</v>
      </c>
      <c r="X4611">
        <v>80.37</v>
      </c>
      <c r="Y4611">
        <v>4.7082899999999999</v>
      </c>
      <c r="Z4611">
        <v>107.9</v>
      </c>
      <c r="AA4611" t="str">
        <f>IF(Z4611=-1,"Flat",
INDEX({"North","Northeast","East","Southeast","South","Southwest","West","Northwest","North"},
MATCH(Z4611,{0;22.5;67.5;112.5;157.5;202.5;247.5;292.5;337.5},1)))</f>
        <v>East</v>
      </c>
      <c r="AB4611">
        <v>0.74694400000000005</v>
      </c>
      <c r="AC4611" t="s">
        <v>10</v>
      </c>
      <c r="AD4611">
        <v>18</v>
      </c>
      <c r="AE4611">
        <v>9</v>
      </c>
      <c r="AF4611">
        <v>4.7190000000000003</v>
      </c>
    </row>
    <row r="4612" spans="1:32" x14ac:dyDescent="0.25">
      <c r="A4612">
        <v>5973</v>
      </c>
      <c r="B4612">
        <v>6394</v>
      </c>
      <c r="C4612">
        <v>6394</v>
      </c>
      <c r="D4612">
        <v>27846</v>
      </c>
      <c r="E4612" t="str">
        <f t="shared" si="213"/>
        <v>27846-BRA-P</v>
      </c>
      <c r="F4612" t="s">
        <v>1968</v>
      </c>
      <c r="G4612" t="s">
        <v>76</v>
      </c>
      <c r="H4612" t="s">
        <v>12</v>
      </c>
      <c r="I4612">
        <v>-53.311599999999999</v>
      </c>
      <c r="J4612">
        <v>-23.7621</v>
      </c>
      <c r="K4612">
        <v>442</v>
      </c>
      <c r="L4612">
        <v>10937.700199999999</v>
      </c>
      <c r="M4612" t="str">
        <f t="shared" si="214"/>
        <v>Pequeña</v>
      </c>
      <c r="N4612" t="str">
        <f t="shared" si="215"/>
        <v>P</v>
      </c>
      <c r="O4612">
        <v>1.1396999999999999</v>
      </c>
      <c r="P4612" t="s">
        <v>7</v>
      </c>
      <c r="Q4612">
        <v>-1.2315E-2</v>
      </c>
      <c r="R4612" t="s">
        <v>15</v>
      </c>
      <c r="S4612">
        <v>112.067902</v>
      </c>
      <c r="T4612" t="s">
        <v>19</v>
      </c>
      <c r="U4612">
        <v>60.823002913743743</v>
      </c>
      <c r="V4612">
        <v>24.799999</v>
      </c>
      <c r="W4612">
        <v>5.548</v>
      </c>
      <c r="X4612">
        <v>70</v>
      </c>
      <c r="Y4612">
        <v>6.3239000000000001</v>
      </c>
      <c r="Z4612">
        <v>135</v>
      </c>
      <c r="AA4612" t="str">
        <f>IF(Z4612=-1,"Flat",
INDEX({"North","Northeast","East","Southeast","South","Southwest","West","Northwest","North"},
MATCH(Z4612,{0;22.5;67.5;112.5;157.5;202.5;247.5;292.5;337.5},1)))</f>
        <v>Southeast</v>
      </c>
      <c r="AB4612">
        <v>0.59346600000000005</v>
      </c>
      <c r="AC4612" t="s">
        <v>20</v>
      </c>
      <c r="AD4612">
        <v>5</v>
      </c>
      <c r="AE4612">
        <v>24</v>
      </c>
      <c r="AF4612">
        <v>4.4109999999999996</v>
      </c>
    </row>
    <row r="4613" spans="1:32" x14ac:dyDescent="0.25">
      <c r="A4613">
        <v>5976</v>
      </c>
      <c r="B4613">
        <v>6397</v>
      </c>
      <c r="C4613">
        <v>6397</v>
      </c>
      <c r="D4613">
        <v>27849</v>
      </c>
      <c r="E4613" t="str">
        <f t="shared" ref="E4613:E4676" si="216">TEXT(D4613,"00000") &amp; "-" &amp; UPPER(LEFT(G4614,3)) &amp; "-" &amp; N4613</f>
        <v>27849-BRA-P</v>
      </c>
      <c r="F4613" t="s">
        <v>1969</v>
      </c>
      <c r="G4613" t="s">
        <v>76</v>
      </c>
      <c r="H4613" t="s">
        <v>12</v>
      </c>
      <c r="I4613">
        <v>-54.369598000000003</v>
      </c>
      <c r="J4613">
        <v>-11.530900000000001</v>
      </c>
      <c r="K4613">
        <v>332</v>
      </c>
      <c r="L4613">
        <v>30</v>
      </c>
      <c r="M4613" t="str">
        <f t="shared" ref="M4613:M4676" si="217">IF(L4613&lt;20000,"Pequeña",IF(L4613&lt;200000,"Mediana","Grande"))</f>
        <v>Pequeña</v>
      </c>
      <c r="N4613" t="str">
        <f t="shared" ref="N4613:N4676" si="218">LEFT(M4613,1)</f>
        <v>P</v>
      </c>
      <c r="O4613">
        <v>1.1194999999999999</v>
      </c>
      <c r="P4613" t="s">
        <v>7</v>
      </c>
      <c r="Q4613">
        <v>3.5750000000000001E-3</v>
      </c>
      <c r="R4613" t="s">
        <v>8</v>
      </c>
      <c r="S4613">
        <v>199.358994</v>
      </c>
      <c r="T4613" t="s">
        <v>13</v>
      </c>
      <c r="U4613">
        <v>116455.4472800957</v>
      </c>
      <c r="V4613">
        <v>24.799999</v>
      </c>
      <c r="W4613">
        <v>5.7370000000000001</v>
      </c>
      <c r="X4613">
        <v>74.19</v>
      </c>
      <c r="Y4613">
        <v>3.4499399999999998</v>
      </c>
      <c r="Z4613">
        <v>82.4</v>
      </c>
      <c r="AA4613" t="str">
        <f>IF(Z4613=-1,"Flat",
INDEX({"North","Northeast","East","Southeast","South","Southwest","West","Northwest","North"},
MATCH(Z4613,{0;22.5;67.5;112.5;157.5;202.5;247.5;292.5;337.5},1)))</f>
        <v>East</v>
      </c>
      <c r="AB4613">
        <v>0.59522399999999998</v>
      </c>
      <c r="AC4613" t="s">
        <v>20</v>
      </c>
      <c r="AD4613">
        <v>1</v>
      </c>
      <c r="AE4613">
        <v>18</v>
      </c>
      <c r="AF4613">
        <v>4.49</v>
      </c>
    </row>
    <row r="4614" spans="1:32" x14ac:dyDescent="0.25">
      <c r="A4614">
        <v>5977</v>
      </c>
      <c r="B4614">
        <v>6398</v>
      </c>
      <c r="C4614">
        <v>6398</v>
      </c>
      <c r="D4614">
        <v>27850</v>
      </c>
      <c r="E4614" t="str">
        <f t="shared" si="216"/>
        <v>27850-BRA-P</v>
      </c>
      <c r="F4614" t="s">
        <v>1970</v>
      </c>
      <c r="G4614" t="s">
        <v>76</v>
      </c>
      <c r="H4614" t="s">
        <v>12</v>
      </c>
      <c r="I4614">
        <v>-51.151600000000002</v>
      </c>
      <c r="J4614">
        <v>-29.7544</v>
      </c>
      <c r="K4614">
        <v>5</v>
      </c>
      <c r="L4614">
        <v>30</v>
      </c>
      <c r="M4614" t="str">
        <f t="shared" si="217"/>
        <v>Pequeña</v>
      </c>
      <c r="N4614" t="str">
        <f t="shared" si="218"/>
        <v>P</v>
      </c>
      <c r="O4614">
        <v>0.14696899999999999</v>
      </c>
      <c r="P4614" t="s">
        <v>7</v>
      </c>
      <c r="Q4614">
        <v>-2.3839999999999998E-3</v>
      </c>
      <c r="R4614" t="s">
        <v>8</v>
      </c>
      <c r="S4614">
        <v>299.054596</v>
      </c>
      <c r="T4614" t="s">
        <v>30</v>
      </c>
      <c r="U4614">
        <v>1.3632147949998881</v>
      </c>
      <c r="V4614">
        <v>24.799999</v>
      </c>
      <c r="W4614">
        <v>4.9859999999999998</v>
      </c>
      <c r="X4614">
        <v>78.52</v>
      </c>
      <c r="Y4614">
        <v>4.37737</v>
      </c>
      <c r="Z4614">
        <v>95.3</v>
      </c>
      <c r="AA4614" t="str">
        <f>IF(Z4614=-1,"Flat",
INDEX({"North","Northeast","East","Southeast","South","Southwest","West","Northwest","North"},
MATCH(Z4614,{0;22.5;67.5;112.5;157.5;202.5;247.5;292.5;337.5},1)))</f>
        <v>East</v>
      </c>
      <c r="AB4614">
        <v>0.74919000000000002</v>
      </c>
      <c r="AC4614" t="s">
        <v>10</v>
      </c>
      <c r="AD4614">
        <v>1</v>
      </c>
      <c r="AE4614">
        <v>26</v>
      </c>
      <c r="AF4614">
        <v>4.0019999999999998</v>
      </c>
    </row>
    <row r="4615" spans="1:32" x14ac:dyDescent="0.25">
      <c r="A4615">
        <v>5978</v>
      </c>
      <c r="B4615">
        <v>6399</v>
      </c>
      <c r="C4615">
        <v>6399</v>
      </c>
      <c r="D4615">
        <v>27851</v>
      </c>
      <c r="E4615" t="str">
        <f t="shared" si="216"/>
        <v>27851-BRA-M</v>
      </c>
      <c r="F4615" t="s">
        <v>1971</v>
      </c>
      <c r="G4615" t="s">
        <v>76</v>
      </c>
      <c r="H4615" t="s">
        <v>12</v>
      </c>
      <c r="I4615">
        <v>-49.963200000000001</v>
      </c>
      <c r="J4615">
        <v>-22.241899</v>
      </c>
      <c r="K4615">
        <v>613</v>
      </c>
      <c r="L4615">
        <v>60023.601560000003</v>
      </c>
      <c r="M4615" t="str">
        <f t="shared" si="217"/>
        <v>Mediana</v>
      </c>
      <c r="N4615" t="str">
        <f t="shared" si="218"/>
        <v>M</v>
      </c>
      <c r="O4615">
        <v>3.4050199999999999</v>
      </c>
      <c r="P4615" t="s">
        <v>32</v>
      </c>
      <c r="Q4615">
        <v>2.9000000000000001E-2</v>
      </c>
      <c r="R4615" t="s">
        <v>80</v>
      </c>
      <c r="S4615">
        <v>153.64953600000001</v>
      </c>
      <c r="T4615" t="s">
        <v>49</v>
      </c>
      <c r="U4615">
        <v>1034.341547951969</v>
      </c>
      <c r="V4615">
        <v>23.4</v>
      </c>
      <c r="W4615">
        <v>5.6589999999999998</v>
      </c>
      <c r="X4615">
        <v>68</v>
      </c>
      <c r="Y4615">
        <v>6.4727600000000001</v>
      </c>
      <c r="Z4615">
        <v>120</v>
      </c>
      <c r="AA4615" t="str">
        <f>IF(Z4615=-1,"Flat",
INDEX({"North","Northeast","East","Southeast","South","Southwest","West","Northwest","North"},
MATCH(Z4615,{0;22.5;67.5;112.5;157.5;202.5;247.5;292.5;337.5},1)))</f>
        <v>Southeast</v>
      </c>
      <c r="AB4615">
        <v>0.56965500000000002</v>
      </c>
      <c r="AC4615" t="s">
        <v>20</v>
      </c>
      <c r="AD4615">
        <v>3.3</v>
      </c>
      <c r="AE4615">
        <v>25</v>
      </c>
      <c r="AF4615">
        <v>4.4569999999999999</v>
      </c>
    </row>
    <row r="4616" spans="1:32" x14ac:dyDescent="0.25">
      <c r="A4616">
        <v>5981</v>
      </c>
      <c r="B4616">
        <v>6402</v>
      </c>
      <c r="C4616">
        <v>6402</v>
      </c>
      <c r="D4616">
        <v>27854</v>
      </c>
      <c r="E4616" t="str">
        <f t="shared" si="216"/>
        <v>27854-BRA-P</v>
      </c>
      <c r="F4616" t="s">
        <v>1972</v>
      </c>
      <c r="G4616" t="s">
        <v>76</v>
      </c>
      <c r="H4616" t="s">
        <v>12</v>
      </c>
      <c r="I4616">
        <v>-40.337699999999998</v>
      </c>
      <c r="J4616">
        <v>-20.320101000000001</v>
      </c>
      <c r="K4616">
        <v>14</v>
      </c>
      <c r="L4616">
        <v>1647.380005</v>
      </c>
      <c r="M4616" t="str">
        <f t="shared" si="217"/>
        <v>Pequeña</v>
      </c>
      <c r="N4616" t="str">
        <f t="shared" si="218"/>
        <v>P</v>
      </c>
      <c r="O4616">
        <v>5.8318500000000002</v>
      </c>
      <c r="P4616" t="s">
        <v>14</v>
      </c>
      <c r="Q4616">
        <v>-2.3439000000000002E-2</v>
      </c>
      <c r="R4616" t="s">
        <v>15</v>
      </c>
      <c r="S4616">
        <v>185.599335</v>
      </c>
      <c r="T4616" t="s">
        <v>13</v>
      </c>
      <c r="U4616">
        <v>135.86735613519591</v>
      </c>
      <c r="V4616">
        <v>24.799999</v>
      </c>
      <c r="W4616">
        <v>5.2590000000000003</v>
      </c>
      <c r="X4616">
        <v>80</v>
      </c>
      <c r="Y4616">
        <v>5.2690799999999998</v>
      </c>
      <c r="Z4616">
        <v>100</v>
      </c>
      <c r="AA4616" t="str">
        <f>IF(Z4616=-1,"Flat",
INDEX({"North","Northeast","East","Southeast","South","Southwest","West","Northwest","North"},
MATCH(Z4616,{0;22.5;67.5;112.5;157.5;202.5;247.5;292.5;337.5},1)))</f>
        <v>East</v>
      </c>
      <c r="AB4616">
        <v>0.58350199999999997</v>
      </c>
      <c r="AC4616" t="s">
        <v>20</v>
      </c>
      <c r="AD4616">
        <v>3.5</v>
      </c>
      <c r="AE4616">
        <v>20</v>
      </c>
      <c r="AF4616">
        <v>4.18</v>
      </c>
    </row>
    <row r="4617" spans="1:32" x14ac:dyDescent="0.25">
      <c r="A4617">
        <v>5993</v>
      </c>
      <c r="B4617">
        <v>6414</v>
      </c>
      <c r="C4617">
        <v>6414</v>
      </c>
      <c r="D4617">
        <v>27866</v>
      </c>
      <c r="E4617" t="str">
        <f t="shared" si="216"/>
        <v>27866-BRA-P</v>
      </c>
      <c r="F4617" t="s">
        <v>1973</v>
      </c>
      <c r="G4617" t="s">
        <v>76</v>
      </c>
      <c r="H4617" t="s">
        <v>12</v>
      </c>
      <c r="I4617">
        <v>-45.434100999999998</v>
      </c>
      <c r="J4617">
        <v>-21.556601000000001</v>
      </c>
      <c r="K4617">
        <v>919</v>
      </c>
      <c r="L4617">
        <v>30</v>
      </c>
      <c r="M4617" t="str">
        <f t="shared" si="217"/>
        <v>Pequeña</v>
      </c>
      <c r="N4617" t="str">
        <f t="shared" si="218"/>
        <v>P</v>
      </c>
      <c r="O4617">
        <v>2.9426100000000002</v>
      </c>
      <c r="P4617" t="s">
        <v>32</v>
      </c>
      <c r="Q4617">
        <v>2.4233000000000001E-2</v>
      </c>
      <c r="R4617" t="s">
        <v>80</v>
      </c>
      <c r="S4617">
        <v>73.673148999999995</v>
      </c>
      <c r="T4617" t="s">
        <v>19</v>
      </c>
      <c r="U4617">
        <v>14.208707777697301</v>
      </c>
      <c r="V4617">
        <v>24.799999</v>
      </c>
      <c r="W4617">
        <v>5.46</v>
      </c>
      <c r="X4617">
        <v>88.22</v>
      </c>
      <c r="Y4617">
        <v>4.2914099999999999</v>
      </c>
      <c r="Z4617">
        <v>88</v>
      </c>
      <c r="AA4617" t="str">
        <f>IF(Z4617=-1,"Flat",
INDEX({"North","Northeast","East","Southeast","South","Southwest","West","Northwest","North"},
MATCH(Z4617,{0;22.5;67.5;112.5;157.5;202.5;247.5;292.5;337.5},1)))</f>
        <v>East</v>
      </c>
      <c r="AB4617">
        <v>0.66292300000000004</v>
      </c>
      <c r="AC4617" t="s">
        <v>10</v>
      </c>
      <c r="AD4617">
        <v>1</v>
      </c>
      <c r="AE4617">
        <v>24</v>
      </c>
      <c r="AF4617">
        <v>4.3639999999999999</v>
      </c>
    </row>
    <row r="4618" spans="1:32" x14ac:dyDescent="0.25">
      <c r="A4618">
        <v>5999</v>
      </c>
      <c r="B4618">
        <v>6420</v>
      </c>
      <c r="C4618">
        <v>6420</v>
      </c>
      <c r="D4618">
        <v>27872</v>
      </c>
      <c r="E4618" t="str">
        <f t="shared" si="216"/>
        <v>27872-BRA-M</v>
      </c>
      <c r="F4618" t="s">
        <v>1974</v>
      </c>
      <c r="G4618" t="s">
        <v>76</v>
      </c>
      <c r="H4618" t="s">
        <v>12</v>
      </c>
      <c r="I4618">
        <v>-45.990001999999997</v>
      </c>
      <c r="J4618">
        <v>-18.399999999999999</v>
      </c>
      <c r="K4618">
        <v>906</v>
      </c>
      <c r="L4618">
        <v>20622.199219999999</v>
      </c>
      <c r="M4618" t="str">
        <f t="shared" si="217"/>
        <v>Mediana</v>
      </c>
      <c r="N4618" t="str">
        <f t="shared" si="218"/>
        <v>M</v>
      </c>
      <c r="O4618">
        <v>0.98930700000000005</v>
      </c>
      <c r="P4618" t="s">
        <v>7</v>
      </c>
      <c r="Q4618">
        <v>-2.7411000000000001E-2</v>
      </c>
      <c r="R4618" t="s">
        <v>15</v>
      </c>
      <c r="S4618">
        <v>133.83085600000001</v>
      </c>
      <c r="T4618" t="s">
        <v>49</v>
      </c>
      <c r="U4618">
        <v>4971.2989246474172</v>
      </c>
      <c r="V4618">
        <v>24.799999</v>
      </c>
      <c r="W4618">
        <v>5.7779999999999996</v>
      </c>
      <c r="X4618">
        <v>68</v>
      </c>
      <c r="Y4618">
        <v>4.5502099999999999</v>
      </c>
      <c r="Z4618">
        <v>100</v>
      </c>
      <c r="AA4618" t="str">
        <f>IF(Z4618=-1,"Flat",
INDEX({"North","Northeast","East","Southeast","South","Southwest","West","Northwest","North"},
MATCH(Z4618,{0;22.5;67.5;112.5;157.5;202.5;247.5;292.5;337.5},1)))</f>
        <v>East</v>
      </c>
      <c r="AB4618">
        <v>0.59236200000000006</v>
      </c>
      <c r="AC4618" t="s">
        <v>20</v>
      </c>
      <c r="AD4618">
        <v>1</v>
      </c>
      <c r="AE4618">
        <v>23</v>
      </c>
      <c r="AF4618">
        <v>4.5990000000000002</v>
      </c>
    </row>
    <row r="4619" spans="1:32" x14ac:dyDescent="0.25">
      <c r="A4619">
        <v>6000</v>
      </c>
      <c r="B4619">
        <v>6421</v>
      </c>
      <c r="C4619">
        <v>6421</v>
      </c>
      <c r="D4619">
        <v>27873</v>
      </c>
      <c r="E4619" t="str">
        <f t="shared" si="216"/>
        <v>27873-BRA-M</v>
      </c>
      <c r="F4619" t="s">
        <v>1975</v>
      </c>
      <c r="G4619" t="s">
        <v>76</v>
      </c>
      <c r="H4619" t="s">
        <v>12</v>
      </c>
      <c r="I4619">
        <v>-46.030602000000002</v>
      </c>
      <c r="J4619">
        <v>-18.379100999999999</v>
      </c>
      <c r="K4619">
        <v>939</v>
      </c>
      <c r="L4619">
        <v>62828.19922000001</v>
      </c>
      <c r="M4619" t="str">
        <f t="shared" si="217"/>
        <v>Mediana</v>
      </c>
      <c r="N4619" t="str">
        <f t="shared" si="218"/>
        <v>M</v>
      </c>
      <c r="O4619">
        <v>0.49653999999999998</v>
      </c>
      <c r="P4619" t="s">
        <v>7</v>
      </c>
      <c r="Q4619">
        <v>1.3507E-2</v>
      </c>
      <c r="R4619" t="s">
        <v>80</v>
      </c>
      <c r="S4619">
        <v>108.434952</v>
      </c>
      <c r="T4619" t="s">
        <v>19</v>
      </c>
      <c r="U4619">
        <v>294.2590323754963</v>
      </c>
      <c r="V4619">
        <v>24.799999</v>
      </c>
      <c r="W4619">
        <v>5.7850000000000001</v>
      </c>
      <c r="X4619">
        <v>67</v>
      </c>
      <c r="Y4619">
        <v>4.9680999999999997</v>
      </c>
      <c r="Z4619">
        <v>110</v>
      </c>
      <c r="AA4619" t="str">
        <f>IF(Z4619=-1,"Flat",
INDEX({"North","Northeast","East","Southeast","South","Southwest","West","Northwest","North"},
MATCH(Z4619,{0;22.5;67.5;112.5;157.5;202.5;247.5;292.5;337.5},1)))</f>
        <v>East</v>
      </c>
      <c r="AB4619">
        <v>0.672207</v>
      </c>
      <c r="AC4619" t="s">
        <v>10</v>
      </c>
      <c r="AD4619">
        <v>1</v>
      </c>
      <c r="AE4619">
        <v>23</v>
      </c>
      <c r="AF4619">
        <v>4.6040000000000001</v>
      </c>
    </row>
    <row r="4620" spans="1:32" x14ac:dyDescent="0.25">
      <c r="A4620">
        <v>6008</v>
      </c>
      <c r="B4620">
        <v>6429</v>
      </c>
      <c r="C4620">
        <v>6429</v>
      </c>
      <c r="D4620">
        <v>27881</v>
      </c>
      <c r="E4620" t="str">
        <f t="shared" si="216"/>
        <v>27881-BRA-P</v>
      </c>
      <c r="F4620" t="s">
        <v>1976</v>
      </c>
      <c r="G4620" t="s">
        <v>76</v>
      </c>
      <c r="H4620" t="s">
        <v>12</v>
      </c>
      <c r="I4620">
        <v>-46.900398000000003</v>
      </c>
      <c r="J4620">
        <v>-17.989598999999998</v>
      </c>
      <c r="K4620">
        <v>644</v>
      </c>
      <c r="L4620">
        <v>30</v>
      </c>
      <c r="M4620" t="str">
        <f t="shared" si="217"/>
        <v>Pequeña</v>
      </c>
      <c r="N4620" t="str">
        <f t="shared" si="218"/>
        <v>P</v>
      </c>
      <c r="O4620">
        <v>2.1317599999999999</v>
      </c>
      <c r="P4620" t="s">
        <v>32</v>
      </c>
      <c r="Q4620">
        <v>-8.7399999999999995E-3</v>
      </c>
      <c r="R4620" t="s">
        <v>8</v>
      </c>
      <c r="S4620">
        <v>175.777771</v>
      </c>
      <c r="T4620" t="s">
        <v>13</v>
      </c>
      <c r="U4620">
        <v>95.670760584299316</v>
      </c>
      <c r="V4620">
        <v>24.799999</v>
      </c>
      <c r="W4620">
        <v>5.93</v>
      </c>
      <c r="X4620">
        <v>88.22</v>
      </c>
      <c r="Y4620">
        <v>3.1818200000000001</v>
      </c>
      <c r="Z4620">
        <v>88</v>
      </c>
      <c r="AA4620" t="str">
        <f>IF(Z4620=-1,"Flat",
INDEX({"North","Northeast","East","Southeast","South","Southwest","West","Northwest","North"},
MATCH(Z4620,{0;22.5;67.5;112.5;157.5;202.5;247.5;292.5;337.5},1)))</f>
        <v>East</v>
      </c>
      <c r="AB4620">
        <v>0.58846900000000002</v>
      </c>
      <c r="AC4620" t="s">
        <v>20</v>
      </c>
      <c r="AD4620">
        <v>1</v>
      </c>
      <c r="AE4620">
        <v>22</v>
      </c>
      <c r="AF4620">
        <v>4.6749999999999998</v>
      </c>
    </row>
    <row r="4621" spans="1:32" x14ac:dyDescent="0.25">
      <c r="A4621">
        <v>6011</v>
      </c>
      <c r="B4621">
        <v>6432</v>
      </c>
      <c r="C4621">
        <v>6432</v>
      </c>
      <c r="D4621">
        <v>27884</v>
      </c>
      <c r="E4621" t="str">
        <f t="shared" si="216"/>
        <v>27884-BRA-P</v>
      </c>
      <c r="F4621" t="s">
        <v>1977</v>
      </c>
      <c r="G4621" t="s">
        <v>76</v>
      </c>
      <c r="H4621" t="s">
        <v>12</v>
      </c>
      <c r="I4621">
        <v>-52.193199</v>
      </c>
      <c r="J4621">
        <v>-29.6143</v>
      </c>
      <c r="K4621">
        <v>49</v>
      </c>
      <c r="L4621">
        <v>30</v>
      </c>
      <c r="M4621" t="str">
        <f t="shared" si="217"/>
        <v>Pequeña</v>
      </c>
      <c r="N4621" t="str">
        <f t="shared" si="218"/>
        <v>P</v>
      </c>
      <c r="O4621">
        <v>1.1035600000000001</v>
      </c>
      <c r="P4621" t="s">
        <v>7</v>
      </c>
      <c r="Q4621">
        <v>7.9500000000000003E-4</v>
      </c>
      <c r="R4621" t="s">
        <v>8</v>
      </c>
      <c r="S4621">
        <v>354.80557299999998</v>
      </c>
      <c r="T4621" t="s">
        <v>70</v>
      </c>
      <c r="U4621">
        <v>33.689366920924797</v>
      </c>
      <c r="V4621">
        <v>24.799999</v>
      </c>
      <c r="W4621">
        <v>4.976</v>
      </c>
      <c r="X4621">
        <v>78.52</v>
      </c>
      <c r="Y4621">
        <v>4.4573099999999997</v>
      </c>
      <c r="Z4621">
        <v>95.3</v>
      </c>
      <c r="AA4621" t="str">
        <f>IF(Z4621=-1,"Flat",
INDEX({"North","Northeast","East","Southeast","South","Southwest","West","Northwest","North"},
MATCH(Z4621,{0;22.5;67.5;112.5;157.5;202.5;247.5;292.5;337.5},1)))</f>
        <v>East</v>
      </c>
      <c r="AB4621">
        <v>0.74442699999999995</v>
      </c>
      <c r="AC4621" t="s">
        <v>10</v>
      </c>
      <c r="AD4621">
        <v>1</v>
      </c>
      <c r="AE4621">
        <v>26</v>
      </c>
      <c r="AF4621">
        <v>3.996</v>
      </c>
    </row>
    <row r="4622" spans="1:32" x14ac:dyDescent="0.25">
      <c r="A4622">
        <v>6013</v>
      </c>
      <c r="B4622">
        <v>6434</v>
      </c>
      <c r="C4622">
        <v>6434</v>
      </c>
      <c r="D4622">
        <v>27886</v>
      </c>
      <c r="E4622" t="str">
        <f t="shared" si="216"/>
        <v>27886-BRA-P</v>
      </c>
      <c r="F4622" t="s">
        <v>1978</v>
      </c>
      <c r="G4622" t="s">
        <v>76</v>
      </c>
      <c r="H4622" t="s">
        <v>12</v>
      </c>
      <c r="I4622">
        <v>-55.319800999999998</v>
      </c>
      <c r="J4622">
        <v>-12.472899999999999</v>
      </c>
      <c r="K4622">
        <v>386</v>
      </c>
      <c r="L4622">
        <v>30</v>
      </c>
      <c r="M4622" t="str">
        <f t="shared" si="217"/>
        <v>Pequeña</v>
      </c>
      <c r="N4622" t="str">
        <f t="shared" si="218"/>
        <v>P</v>
      </c>
      <c r="O4622">
        <v>0.35255900000000001</v>
      </c>
      <c r="P4622" t="s">
        <v>7</v>
      </c>
      <c r="Q4622">
        <v>2.7810000000000001E-3</v>
      </c>
      <c r="R4622" t="s">
        <v>8</v>
      </c>
      <c r="S4622">
        <v>121.759483</v>
      </c>
      <c r="T4622" t="s">
        <v>49</v>
      </c>
      <c r="U4622">
        <v>39546.482398405133</v>
      </c>
      <c r="V4622">
        <v>24.799999</v>
      </c>
      <c r="W4622">
        <v>5.7050000000000001</v>
      </c>
      <c r="X4622">
        <v>74.19</v>
      </c>
      <c r="Y4622">
        <v>3.87086</v>
      </c>
      <c r="Z4622">
        <v>82.4</v>
      </c>
      <c r="AA4622" t="str">
        <f>IF(Z4622=-1,"Flat",
INDEX({"North","Northeast","East","Southeast","South","Southwest","West","Northwest","North"},
MATCH(Z4622,{0;22.5;67.5;112.5;157.5;202.5;247.5;292.5;337.5},1)))</f>
        <v>East</v>
      </c>
      <c r="AB4622">
        <v>0.59665999999999997</v>
      </c>
      <c r="AC4622" t="s">
        <v>20</v>
      </c>
      <c r="AD4622">
        <v>2.5</v>
      </c>
      <c r="AE4622">
        <v>18</v>
      </c>
      <c r="AF4622">
        <v>4.4619999999999997</v>
      </c>
    </row>
    <row r="4623" spans="1:32" x14ac:dyDescent="0.25">
      <c r="A4623">
        <v>6017</v>
      </c>
      <c r="B4623">
        <v>6438</v>
      </c>
      <c r="C4623">
        <v>6438</v>
      </c>
      <c r="D4623">
        <v>27890</v>
      </c>
      <c r="E4623" t="str">
        <f t="shared" si="216"/>
        <v>27890-BRA-G</v>
      </c>
      <c r="F4623" t="s">
        <v>1979</v>
      </c>
      <c r="G4623" t="s">
        <v>76</v>
      </c>
      <c r="H4623" t="s">
        <v>12</v>
      </c>
      <c r="I4623">
        <v>-42.735000999999997</v>
      </c>
      <c r="J4623">
        <v>-14.156000000000001</v>
      </c>
      <c r="K4623">
        <v>538</v>
      </c>
      <c r="L4623">
        <v>380164.99999999988</v>
      </c>
      <c r="M4623" t="str">
        <f t="shared" si="217"/>
        <v>Grande</v>
      </c>
      <c r="N4623" t="str">
        <f t="shared" si="218"/>
        <v>G</v>
      </c>
      <c r="O4623">
        <v>0.397646</v>
      </c>
      <c r="P4623" t="s">
        <v>7</v>
      </c>
      <c r="Q4623">
        <v>-2.3839999999999998E-3</v>
      </c>
      <c r="R4623" t="s">
        <v>8</v>
      </c>
      <c r="S4623">
        <v>248.96249399999999</v>
      </c>
      <c r="T4623" t="s">
        <v>16</v>
      </c>
      <c r="U4623">
        <v>1834.7118038617571</v>
      </c>
      <c r="V4623">
        <v>24.799999</v>
      </c>
      <c r="W4623">
        <v>6.23</v>
      </c>
      <c r="X4623">
        <v>68</v>
      </c>
      <c r="Y4623">
        <v>8.0284899999999997</v>
      </c>
      <c r="Z4623">
        <v>95</v>
      </c>
      <c r="AA4623" t="str">
        <f>IF(Z4623=-1,"Flat",
INDEX({"North","Northeast","East","Southeast","South","Southwest","West","Northwest","North"},
MATCH(Z4623,{0;22.5;67.5;112.5;157.5;202.5;247.5;292.5;337.5},1)))</f>
        <v>East</v>
      </c>
      <c r="AB4623">
        <v>0.67262900000000003</v>
      </c>
      <c r="AC4623" t="s">
        <v>10</v>
      </c>
      <c r="AD4623">
        <v>14.3</v>
      </c>
      <c r="AE4623">
        <v>18</v>
      </c>
      <c r="AF4623">
        <v>4.8369999999999997</v>
      </c>
    </row>
    <row r="4624" spans="1:32" x14ac:dyDescent="0.25">
      <c r="A4624">
        <v>6019</v>
      </c>
      <c r="B4624">
        <v>6440</v>
      </c>
      <c r="C4624">
        <v>6440</v>
      </c>
      <c r="D4624">
        <v>27892</v>
      </c>
      <c r="E4624" t="str">
        <f t="shared" si="216"/>
        <v>27892-BRA-M</v>
      </c>
      <c r="F4624" t="s">
        <v>1980</v>
      </c>
      <c r="G4624" t="s">
        <v>76</v>
      </c>
      <c r="H4624" t="s">
        <v>12</v>
      </c>
      <c r="I4624">
        <v>-43.689999</v>
      </c>
      <c r="J4624">
        <v>-15.36</v>
      </c>
      <c r="K4624">
        <v>480</v>
      </c>
      <c r="L4624">
        <v>131292</v>
      </c>
      <c r="M4624" t="str">
        <f t="shared" si="217"/>
        <v>Mediana</v>
      </c>
      <c r="N4624" t="str">
        <f t="shared" si="218"/>
        <v>M</v>
      </c>
      <c r="O4624">
        <v>0.23017399999999999</v>
      </c>
      <c r="P4624" t="s">
        <v>7</v>
      </c>
      <c r="Q4624">
        <v>3.973E-3</v>
      </c>
      <c r="R4624" t="s">
        <v>8</v>
      </c>
      <c r="S4624">
        <v>60.255119000000001</v>
      </c>
      <c r="T4624" t="s">
        <v>9</v>
      </c>
      <c r="U4624">
        <v>436.42854659268028</v>
      </c>
      <c r="V4624">
        <v>24.799999</v>
      </c>
      <c r="W4624">
        <v>6.1849999999999996</v>
      </c>
      <c r="X4624">
        <v>63</v>
      </c>
      <c r="Y4624">
        <v>4.6158999999999999</v>
      </c>
      <c r="Z4624">
        <v>95</v>
      </c>
      <c r="AA4624" t="str">
        <f>IF(Z4624=-1,"Flat",
INDEX({"North","Northeast","East","Southeast","South","Southwest","West","Northwest","North"},
MATCH(Z4624,{0;22.5;67.5;112.5;157.5;202.5;247.5;292.5;337.5},1)))</f>
        <v>East</v>
      </c>
      <c r="AB4624">
        <v>0.74899499999999997</v>
      </c>
      <c r="AC4624" t="s">
        <v>10</v>
      </c>
      <c r="AD4624">
        <v>1</v>
      </c>
      <c r="AE4624">
        <v>19</v>
      </c>
      <c r="AF4624">
        <v>4.8090000000000002</v>
      </c>
    </row>
    <row r="4625" spans="1:32" x14ac:dyDescent="0.25">
      <c r="A4625">
        <v>6021</v>
      </c>
      <c r="B4625">
        <v>6442</v>
      </c>
      <c r="C4625">
        <v>6442</v>
      </c>
      <c r="D4625">
        <v>27894</v>
      </c>
      <c r="E4625" t="str">
        <f t="shared" si="216"/>
        <v>27894-BRA-P</v>
      </c>
      <c r="F4625" t="s">
        <v>556</v>
      </c>
      <c r="G4625" t="s">
        <v>76</v>
      </c>
      <c r="H4625" t="s">
        <v>34</v>
      </c>
      <c r="I4625">
        <v>-44.779899999999998</v>
      </c>
      <c r="J4625">
        <v>-17.650100999999999</v>
      </c>
      <c r="K4625">
        <v>560</v>
      </c>
      <c r="L4625">
        <v>5911.8951589999997</v>
      </c>
      <c r="M4625" t="str">
        <f t="shared" si="217"/>
        <v>Pequeña</v>
      </c>
      <c r="N4625" t="str">
        <f t="shared" si="218"/>
        <v>P</v>
      </c>
      <c r="O4625">
        <v>0.91351499999999997</v>
      </c>
      <c r="P4625" t="s">
        <v>7</v>
      </c>
      <c r="Q4625">
        <v>5.9589999999999999E-3</v>
      </c>
      <c r="R4625" t="s">
        <v>8</v>
      </c>
      <c r="S4625">
        <v>0</v>
      </c>
      <c r="T4625" t="s">
        <v>70</v>
      </c>
      <c r="U4625">
        <v>6769.7954816897163</v>
      </c>
      <c r="V4625">
        <v>24.799999</v>
      </c>
      <c r="W4625">
        <v>6.0090000000000003</v>
      </c>
      <c r="X4625">
        <v>60</v>
      </c>
      <c r="Y4625">
        <v>2.66405</v>
      </c>
      <c r="Z4625">
        <v>105</v>
      </c>
      <c r="AA4625" t="str">
        <f>IF(Z4625=-1,"Flat",
INDEX({"North","Northeast","East","Southeast","South","Southwest","West","Northwest","North"},
MATCH(Z4625,{0;22.5;67.5;112.5;157.5;202.5;247.5;292.5;337.5},1)))</f>
        <v>East</v>
      </c>
      <c r="AB4625">
        <v>0.79665399999999997</v>
      </c>
      <c r="AC4625" t="s">
        <v>10</v>
      </c>
      <c r="AD4625">
        <v>10</v>
      </c>
      <c r="AE4625">
        <v>21</v>
      </c>
      <c r="AF4625">
        <v>4.6989999999999998</v>
      </c>
    </row>
    <row r="4626" spans="1:32" x14ac:dyDescent="0.25">
      <c r="A4626">
        <v>6022</v>
      </c>
      <c r="B4626">
        <v>6443</v>
      </c>
      <c r="C4626">
        <v>6443</v>
      </c>
      <c r="D4626">
        <v>27895</v>
      </c>
      <c r="E4626" t="str">
        <f t="shared" si="216"/>
        <v>27895-BRA-P</v>
      </c>
      <c r="F4626" t="s">
        <v>1981</v>
      </c>
      <c r="G4626" t="s">
        <v>76</v>
      </c>
      <c r="H4626" t="s">
        <v>12</v>
      </c>
      <c r="I4626">
        <v>-51.25</v>
      </c>
      <c r="J4626">
        <v>-26.9</v>
      </c>
      <c r="K4626">
        <v>903</v>
      </c>
      <c r="L4626">
        <v>30</v>
      </c>
      <c r="M4626" t="str">
        <f t="shared" si="217"/>
        <v>Pequeña</v>
      </c>
      <c r="N4626" t="str">
        <f t="shared" si="218"/>
        <v>P</v>
      </c>
      <c r="O4626">
        <v>2.9035600000000001</v>
      </c>
      <c r="P4626" t="s">
        <v>32</v>
      </c>
      <c r="Q4626">
        <v>-3.3369999999999997E-2</v>
      </c>
      <c r="R4626" t="s">
        <v>15</v>
      </c>
      <c r="S4626">
        <v>213.377838</v>
      </c>
      <c r="T4626" t="s">
        <v>23</v>
      </c>
      <c r="U4626">
        <v>3924.611727893192</v>
      </c>
      <c r="V4626">
        <v>24.799999</v>
      </c>
      <c r="W4626">
        <v>4.9320000000000004</v>
      </c>
      <c r="X4626">
        <v>84.02</v>
      </c>
      <c r="Y4626">
        <v>3.8577300000000001</v>
      </c>
      <c r="Z4626">
        <v>28.3</v>
      </c>
      <c r="AA4626" t="str">
        <f>IF(Z4626=-1,"Flat",
INDEX({"North","Northeast","East","Southeast","South","Southwest","West","Northwest","North"},
MATCH(Z4626,{0;22.5;67.5;112.5;157.5;202.5;247.5;292.5;337.5},1)))</f>
        <v>Northeast</v>
      </c>
      <c r="AB4626">
        <v>0.57108499999999995</v>
      </c>
      <c r="AC4626" t="s">
        <v>20</v>
      </c>
      <c r="AD4626">
        <v>1.2</v>
      </c>
      <c r="AE4626">
        <v>26</v>
      </c>
      <c r="AF4626">
        <v>4.0209999999999999</v>
      </c>
    </row>
    <row r="4627" spans="1:32" x14ac:dyDescent="0.25">
      <c r="A4627">
        <v>6023</v>
      </c>
      <c r="B4627">
        <v>6444</v>
      </c>
      <c r="C4627">
        <v>6444</v>
      </c>
      <c r="D4627">
        <v>27896</v>
      </c>
      <c r="E4627" t="str">
        <f t="shared" si="216"/>
        <v>27896-BRA-P</v>
      </c>
      <c r="F4627" t="s">
        <v>1982</v>
      </c>
      <c r="G4627" t="s">
        <v>76</v>
      </c>
      <c r="H4627" t="s">
        <v>12</v>
      </c>
      <c r="I4627">
        <v>-51.118599000000003</v>
      </c>
      <c r="J4627">
        <v>-10.0137</v>
      </c>
      <c r="K4627">
        <v>264</v>
      </c>
      <c r="L4627">
        <v>18912.599610000001</v>
      </c>
      <c r="M4627" t="str">
        <f t="shared" si="217"/>
        <v>Pequeña</v>
      </c>
      <c r="N4627" t="str">
        <f t="shared" si="218"/>
        <v>P</v>
      </c>
      <c r="O4627">
        <v>0.38089600000000001</v>
      </c>
      <c r="P4627" t="s">
        <v>7</v>
      </c>
      <c r="Q4627">
        <v>6.3559999999999997E-3</v>
      </c>
      <c r="R4627" t="s">
        <v>8</v>
      </c>
      <c r="S4627">
        <v>347.00537100000003</v>
      </c>
      <c r="T4627" t="s">
        <v>70</v>
      </c>
      <c r="U4627">
        <v>427.75117152019448</v>
      </c>
      <c r="V4627">
        <v>24.799999</v>
      </c>
      <c r="W4627">
        <v>5.7110000000000003</v>
      </c>
      <c r="X4627">
        <v>63</v>
      </c>
      <c r="Y4627">
        <v>3.39554</v>
      </c>
      <c r="Z4627">
        <v>100</v>
      </c>
      <c r="AA4627" t="str">
        <f>IF(Z4627=-1,"Flat",
INDEX({"North","Northeast","East","Southeast","South","Southwest","West","Northwest","North"},
MATCH(Z4627,{0;22.5;67.5;112.5;157.5;202.5;247.5;292.5;337.5},1)))</f>
        <v>East</v>
      </c>
      <c r="AB4627">
        <v>0.79810400000000004</v>
      </c>
      <c r="AC4627" t="s">
        <v>10</v>
      </c>
      <c r="AD4627">
        <v>5</v>
      </c>
      <c r="AE4627">
        <v>16</v>
      </c>
      <c r="AF4627">
        <v>4.4610000000000012</v>
      </c>
    </row>
    <row r="4628" spans="1:32" x14ac:dyDescent="0.25">
      <c r="A4628">
        <v>6025</v>
      </c>
      <c r="B4628">
        <v>6446</v>
      </c>
      <c r="C4628">
        <v>6446</v>
      </c>
      <c r="D4628">
        <v>27898</v>
      </c>
      <c r="E4628" t="str">
        <f t="shared" si="216"/>
        <v>27898-BRA-M</v>
      </c>
      <c r="F4628" t="s">
        <v>1983</v>
      </c>
      <c r="G4628" t="s">
        <v>76</v>
      </c>
      <c r="H4628" t="s">
        <v>12</v>
      </c>
      <c r="I4628">
        <v>-50.02</v>
      </c>
      <c r="J4628">
        <v>-20.43</v>
      </c>
      <c r="K4628">
        <v>507</v>
      </c>
      <c r="L4628">
        <v>35019.199220000002</v>
      </c>
      <c r="M4628" t="str">
        <f t="shared" si="217"/>
        <v>Mediana</v>
      </c>
      <c r="N4628" t="str">
        <f t="shared" si="218"/>
        <v>M</v>
      </c>
      <c r="O4628">
        <v>1.25485</v>
      </c>
      <c r="P4628" t="s">
        <v>7</v>
      </c>
      <c r="Q4628">
        <v>7.1510000000000002E-3</v>
      </c>
      <c r="R4628" t="s">
        <v>8</v>
      </c>
      <c r="S4628">
        <v>213.87080399999999</v>
      </c>
      <c r="T4628" t="s">
        <v>23</v>
      </c>
      <c r="U4628">
        <v>260.62834298755149</v>
      </c>
      <c r="V4628">
        <v>23.4</v>
      </c>
      <c r="W4628">
        <v>5.8360000000000003</v>
      </c>
      <c r="X4628">
        <v>65</v>
      </c>
      <c r="Y4628">
        <v>5.5235099999999999</v>
      </c>
      <c r="Z4628">
        <v>120</v>
      </c>
      <c r="AA4628" t="str">
        <f>IF(Z4628=-1,"Flat",
INDEX({"North","Northeast","East","Southeast","South","Southwest","West","Northwest","North"},
MATCH(Z4628,{0;22.5;67.5;112.5;157.5;202.5;247.5;292.5;337.5},1)))</f>
        <v>Southeast</v>
      </c>
      <c r="AB4628">
        <v>0.58749300000000004</v>
      </c>
      <c r="AC4628" t="s">
        <v>20</v>
      </c>
      <c r="AD4628">
        <v>1</v>
      </c>
      <c r="AE4628">
        <v>24</v>
      </c>
      <c r="AF4628">
        <v>4.5960000000000001</v>
      </c>
    </row>
    <row r="4629" spans="1:32" x14ac:dyDescent="0.25">
      <c r="A4629">
        <v>6027</v>
      </c>
      <c r="B4629">
        <v>6448</v>
      </c>
      <c r="C4629">
        <v>6448</v>
      </c>
      <c r="D4629">
        <v>27900</v>
      </c>
      <c r="E4629" t="str">
        <f t="shared" si="216"/>
        <v>27900-BRA-P</v>
      </c>
      <c r="F4629" t="s">
        <v>1984</v>
      </c>
      <c r="G4629" t="s">
        <v>76</v>
      </c>
      <c r="H4629" t="s">
        <v>12</v>
      </c>
      <c r="I4629">
        <v>-56.132198000000002</v>
      </c>
      <c r="J4629">
        <v>-15.645799999999999</v>
      </c>
      <c r="K4629">
        <v>190</v>
      </c>
      <c r="L4629">
        <v>30</v>
      </c>
      <c r="M4629" t="str">
        <f t="shared" si="217"/>
        <v>Pequeña</v>
      </c>
      <c r="N4629" t="str">
        <f t="shared" si="218"/>
        <v>P</v>
      </c>
      <c r="O4629">
        <v>0.43671900000000002</v>
      </c>
      <c r="P4629" t="s">
        <v>7</v>
      </c>
      <c r="Q4629">
        <v>-1.9859999999999999E-3</v>
      </c>
      <c r="R4629" t="s">
        <v>8</v>
      </c>
      <c r="S4629">
        <v>101.309929</v>
      </c>
      <c r="T4629" t="s">
        <v>19</v>
      </c>
      <c r="U4629">
        <v>461.42201097179168</v>
      </c>
      <c r="V4629">
        <v>24.799999</v>
      </c>
      <c r="W4629">
        <v>5.6239999999999997</v>
      </c>
      <c r="X4629">
        <v>74.19</v>
      </c>
      <c r="Y4629">
        <v>3.7907000000000002</v>
      </c>
      <c r="Z4629">
        <v>82.4</v>
      </c>
      <c r="AA4629" t="str">
        <f>IF(Z4629=-1,"Flat",
INDEX({"North","Northeast","East","Southeast","South","Southwest","West","Northwest","North"},
MATCH(Z4629,{0;22.5;67.5;112.5;157.5;202.5;247.5;292.5;337.5},1)))</f>
        <v>East</v>
      </c>
      <c r="AB4629">
        <v>0.67207099999999997</v>
      </c>
      <c r="AC4629" t="s">
        <v>10</v>
      </c>
      <c r="AD4629">
        <v>3</v>
      </c>
      <c r="AE4629">
        <v>19</v>
      </c>
      <c r="AF4629">
        <v>4.3869999999999996</v>
      </c>
    </row>
    <row r="4630" spans="1:32" x14ac:dyDescent="0.25">
      <c r="A4630">
        <v>6028</v>
      </c>
      <c r="B4630">
        <v>6449</v>
      </c>
      <c r="C4630">
        <v>6449</v>
      </c>
      <c r="D4630">
        <v>27901</v>
      </c>
      <c r="E4630" t="str">
        <f t="shared" si="216"/>
        <v>27901-BRA-P</v>
      </c>
      <c r="F4630" t="s">
        <v>1985</v>
      </c>
      <c r="G4630" t="s">
        <v>76</v>
      </c>
      <c r="H4630" t="s">
        <v>34</v>
      </c>
      <c r="I4630">
        <v>-44.889899999999997</v>
      </c>
      <c r="J4630">
        <v>-17.8901</v>
      </c>
      <c r="K4630">
        <v>775</v>
      </c>
      <c r="L4630">
        <v>684.50087799999994</v>
      </c>
      <c r="M4630" t="str">
        <f t="shared" si="217"/>
        <v>Pequeña</v>
      </c>
      <c r="N4630" t="str">
        <f t="shared" si="218"/>
        <v>P</v>
      </c>
      <c r="O4630">
        <v>2.0706799999999999</v>
      </c>
      <c r="P4630" t="s">
        <v>32</v>
      </c>
      <c r="Q4630">
        <v>-5.5620000000000001E-3</v>
      </c>
      <c r="R4630" t="s">
        <v>8</v>
      </c>
      <c r="S4630">
        <v>187.12501499999999</v>
      </c>
      <c r="T4630" t="s">
        <v>13</v>
      </c>
      <c r="U4630">
        <v>27153.659471868501</v>
      </c>
      <c r="V4630">
        <v>24.799999</v>
      </c>
      <c r="W4630">
        <v>5.84</v>
      </c>
      <c r="X4630">
        <v>65</v>
      </c>
      <c r="Y4630">
        <v>3.9888499999999998</v>
      </c>
      <c r="Z4630">
        <v>100</v>
      </c>
      <c r="AA4630" t="str">
        <f>IF(Z4630=-1,"Flat",
INDEX({"North","Northeast","East","Southeast","South","Southwest","West","Northwest","North"},
MATCH(Z4630,{0;22.5;67.5;112.5;157.5;202.5;247.5;292.5;337.5},1)))</f>
        <v>East</v>
      </c>
      <c r="AB4630">
        <v>0.58948299999999998</v>
      </c>
      <c r="AC4630" t="s">
        <v>20</v>
      </c>
      <c r="AD4630">
        <v>13.7</v>
      </c>
      <c r="AE4630">
        <v>22</v>
      </c>
      <c r="AF4630">
        <v>4.6269999999999998</v>
      </c>
    </row>
    <row r="4631" spans="1:32" x14ac:dyDescent="0.25">
      <c r="A4631">
        <v>6029</v>
      </c>
      <c r="B4631">
        <v>6450</v>
      </c>
      <c r="C4631">
        <v>6450</v>
      </c>
      <c r="D4631">
        <v>27902</v>
      </c>
      <c r="E4631" t="str">
        <f t="shared" si="216"/>
        <v>27902-BRA-P</v>
      </c>
      <c r="F4631" t="s">
        <v>1986</v>
      </c>
      <c r="G4631" t="s">
        <v>76</v>
      </c>
      <c r="H4631" t="s">
        <v>12</v>
      </c>
      <c r="I4631">
        <v>-48.310001</v>
      </c>
      <c r="J4631">
        <v>-18.82</v>
      </c>
      <c r="K4631">
        <v>876</v>
      </c>
      <c r="L4631">
        <v>19411.900389999999</v>
      </c>
      <c r="M4631" t="str">
        <f t="shared" si="217"/>
        <v>Pequeña</v>
      </c>
      <c r="N4631" t="str">
        <f t="shared" si="218"/>
        <v>P</v>
      </c>
      <c r="O4631">
        <v>1.5795399999999999</v>
      </c>
      <c r="P4631" t="s">
        <v>7</v>
      </c>
      <c r="Q4631">
        <v>-4.7670000000000004E-3</v>
      </c>
      <c r="R4631" t="s">
        <v>8</v>
      </c>
      <c r="S4631">
        <v>124.69515199999999</v>
      </c>
      <c r="T4631" t="s">
        <v>49</v>
      </c>
      <c r="U4631">
        <v>4653.841908083722</v>
      </c>
      <c r="V4631">
        <v>24.799999</v>
      </c>
      <c r="W4631">
        <v>5.9359999999999999</v>
      </c>
      <c r="X4631">
        <v>75</v>
      </c>
      <c r="Y4631">
        <v>4.9202500000000002</v>
      </c>
      <c r="Z4631">
        <v>120</v>
      </c>
      <c r="AA4631" t="str">
        <f>IF(Z4631=-1,"Flat",
INDEX({"North","Northeast","East","Southeast","South","Southwest","West","Northwest","North"},
MATCH(Z4631,{0;22.5;67.5;112.5;157.5;202.5;247.5;292.5;337.5},1)))</f>
        <v>Southeast</v>
      </c>
      <c r="AB4631">
        <v>0.59297999999999995</v>
      </c>
      <c r="AC4631" t="s">
        <v>20</v>
      </c>
      <c r="AD4631">
        <v>1.1000000000000001</v>
      </c>
      <c r="AE4631">
        <v>23</v>
      </c>
      <c r="AF4631">
        <v>4.7009999999999996</v>
      </c>
    </row>
    <row r="4632" spans="1:32" x14ac:dyDescent="0.25">
      <c r="A4632">
        <v>6031</v>
      </c>
      <c r="B4632">
        <v>6452</v>
      </c>
      <c r="C4632">
        <v>6452</v>
      </c>
      <c r="D4632">
        <v>27904</v>
      </c>
      <c r="E4632" t="str">
        <f t="shared" si="216"/>
        <v>27904-BRA-M</v>
      </c>
      <c r="F4632" t="s">
        <v>566</v>
      </c>
      <c r="G4632" t="s">
        <v>76</v>
      </c>
      <c r="H4632" t="s">
        <v>34</v>
      </c>
      <c r="I4632">
        <v>-38.161799999999999</v>
      </c>
      <c r="J4632">
        <v>-9.3890999999999991</v>
      </c>
      <c r="K4632">
        <v>256</v>
      </c>
      <c r="L4632">
        <v>84430.112529999999</v>
      </c>
      <c r="M4632" t="str">
        <f t="shared" si="217"/>
        <v>Mediana</v>
      </c>
      <c r="N4632" t="str">
        <f t="shared" si="218"/>
        <v>M</v>
      </c>
      <c r="O4632">
        <v>1.2520899999999999</v>
      </c>
      <c r="P4632" t="s">
        <v>7</v>
      </c>
      <c r="Q4632">
        <v>3.5750000000000001E-3</v>
      </c>
      <c r="R4632" t="s">
        <v>8</v>
      </c>
      <c r="S4632">
        <v>313.15240499999999</v>
      </c>
      <c r="T4632" t="s">
        <v>30</v>
      </c>
      <c r="U4632">
        <v>348.58848797350589</v>
      </c>
      <c r="V4632">
        <v>24.799999</v>
      </c>
      <c r="W4632">
        <v>5.782</v>
      </c>
      <c r="X4632">
        <v>60</v>
      </c>
      <c r="Y4632">
        <v>5.8459099999999999</v>
      </c>
      <c r="Z4632">
        <v>105</v>
      </c>
      <c r="AA4632" t="str">
        <f>IF(Z4632=-1,"Flat",
INDEX({"North","Northeast","East","Southeast","South","Southwest","West","Northwest","North"},
MATCH(Z4632,{0;22.5;67.5;112.5;157.5;202.5;247.5;292.5;337.5},1)))</f>
        <v>East</v>
      </c>
      <c r="AB4632">
        <v>0.795736</v>
      </c>
      <c r="AC4632" t="s">
        <v>10</v>
      </c>
      <c r="AD4632">
        <v>14.6</v>
      </c>
      <c r="AE4632">
        <v>9</v>
      </c>
      <c r="AF4632">
        <v>4.5060000000000002</v>
      </c>
    </row>
    <row r="4633" spans="1:32" x14ac:dyDescent="0.25">
      <c r="A4633">
        <v>6033</v>
      </c>
      <c r="B4633">
        <v>6454</v>
      </c>
      <c r="C4633">
        <v>6454</v>
      </c>
      <c r="D4633">
        <v>27906</v>
      </c>
      <c r="E4633" t="str">
        <f t="shared" si="216"/>
        <v>27906-BRA-M</v>
      </c>
      <c r="F4633" t="s">
        <v>1987</v>
      </c>
      <c r="G4633" t="s">
        <v>76</v>
      </c>
      <c r="H4633" t="s">
        <v>12</v>
      </c>
      <c r="I4633">
        <v>-40.188899999999997</v>
      </c>
      <c r="J4633">
        <v>-20.117398999999999</v>
      </c>
      <c r="K4633">
        <v>13</v>
      </c>
      <c r="L4633">
        <v>39053.19922000001</v>
      </c>
      <c r="M4633" t="str">
        <f t="shared" si="217"/>
        <v>Mediana</v>
      </c>
      <c r="N4633" t="str">
        <f t="shared" si="218"/>
        <v>M</v>
      </c>
      <c r="O4633">
        <v>0.75585100000000005</v>
      </c>
      <c r="P4633" t="s">
        <v>7</v>
      </c>
      <c r="Q4633">
        <v>-7.9500000000000003E-4</v>
      </c>
      <c r="R4633" t="s">
        <v>8</v>
      </c>
      <c r="S4633">
        <v>190.88552899999999</v>
      </c>
      <c r="T4633" t="s">
        <v>13</v>
      </c>
      <c r="U4633">
        <v>1124.6299210046379</v>
      </c>
      <c r="V4633">
        <v>24.799999</v>
      </c>
      <c r="W4633">
        <v>5.3849999999999998</v>
      </c>
      <c r="X4633">
        <v>68</v>
      </c>
      <c r="Y4633">
        <v>5.84863</v>
      </c>
      <c r="Z4633">
        <v>125</v>
      </c>
      <c r="AA4633" t="str">
        <f>IF(Z4633=-1,"Flat",
INDEX({"North","Northeast","East","Southeast","South","Southwest","West","Northwest","North"},
MATCH(Z4633,{0;22.5;67.5;112.5;157.5;202.5;247.5;292.5;337.5},1)))</f>
        <v>Southeast</v>
      </c>
      <c r="AB4633">
        <v>0.59766300000000006</v>
      </c>
      <c r="AC4633" t="s">
        <v>20</v>
      </c>
      <c r="AD4633">
        <v>2.4</v>
      </c>
      <c r="AE4633">
        <v>20</v>
      </c>
      <c r="AF4633">
        <v>4.2830000000000021</v>
      </c>
    </row>
    <row r="4634" spans="1:32" x14ac:dyDescent="0.25">
      <c r="A4634">
        <v>6035</v>
      </c>
      <c r="B4634">
        <v>6456</v>
      </c>
      <c r="C4634">
        <v>6456</v>
      </c>
      <c r="D4634">
        <v>27908</v>
      </c>
      <c r="E4634" t="str">
        <f t="shared" si="216"/>
        <v>27908-BRA-P</v>
      </c>
      <c r="F4634" t="s">
        <v>1988</v>
      </c>
      <c r="G4634" t="s">
        <v>76</v>
      </c>
      <c r="H4634" t="s">
        <v>12</v>
      </c>
      <c r="I4634">
        <v>-36.718201000000001</v>
      </c>
      <c r="J4634">
        <v>-5.2572000000000001</v>
      </c>
      <c r="K4634">
        <v>25</v>
      </c>
      <c r="L4634">
        <v>30</v>
      </c>
      <c r="M4634" t="str">
        <f t="shared" si="217"/>
        <v>Pequeña</v>
      </c>
      <c r="N4634" t="str">
        <f t="shared" si="218"/>
        <v>P</v>
      </c>
      <c r="O4634">
        <v>1.3143</v>
      </c>
      <c r="P4634" t="s">
        <v>7</v>
      </c>
      <c r="Q4634">
        <v>1.0725999999999999E-2</v>
      </c>
      <c r="R4634" t="s">
        <v>80</v>
      </c>
      <c r="S4634">
        <v>304.38034099999999</v>
      </c>
      <c r="T4634" t="s">
        <v>30</v>
      </c>
      <c r="U4634">
        <v>9.0655984202387501</v>
      </c>
      <c r="V4634">
        <v>28.299999</v>
      </c>
      <c r="W4634">
        <v>5.8090000000000002</v>
      </c>
      <c r="X4634">
        <v>63.81</v>
      </c>
      <c r="Y4634">
        <v>6.5231700000000004</v>
      </c>
      <c r="Z4634">
        <v>106.5</v>
      </c>
      <c r="AA4634" t="str">
        <f>IF(Z4634=-1,"Flat",
INDEX({"North","Northeast","East","Southeast","South","Southwest","West","Northwest","North"},
MATCH(Z4634,{0;22.5;67.5;112.5;157.5;202.5;247.5;292.5;337.5},1)))</f>
        <v>East</v>
      </c>
      <c r="AB4634">
        <v>0.66903199999999996</v>
      </c>
      <c r="AC4634" t="s">
        <v>10</v>
      </c>
      <c r="AD4634">
        <v>3</v>
      </c>
      <c r="AE4634">
        <v>6</v>
      </c>
      <c r="AF4634">
        <v>4.5010000000000012</v>
      </c>
    </row>
    <row r="4635" spans="1:32" x14ac:dyDescent="0.25">
      <c r="A4635">
        <v>6038</v>
      </c>
      <c r="B4635">
        <v>6459</v>
      </c>
      <c r="C4635">
        <v>6459</v>
      </c>
      <c r="D4635">
        <v>27911</v>
      </c>
      <c r="E4635" t="str">
        <f t="shared" si="216"/>
        <v>27911-BRA-P</v>
      </c>
      <c r="F4635" t="s">
        <v>1989</v>
      </c>
      <c r="G4635" t="s">
        <v>76</v>
      </c>
      <c r="H4635" t="s">
        <v>12</v>
      </c>
      <c r="I4635">
        <v>-51.734901000000001</v>
      </c>
      <c r="J4635">
        <v>-27.174299000000001</v>
      </c>
      <c r="K4635">
        <v>671</v>
      </c>
      <c r="L4635">
        <v>30</v>
      </c>
      <c r="M4635" t="str">
        <f t="shared" si="217"/>
        <v>Pequeña</v>
      </c>
      <c r="N4635" t="str">
        <f t="shared" si="218"/>
        <v>P</v>
      </c>
      <c r="O4635">
        <v>1.06887</v>
      </c>
      <c r="P4635" t="s">
        <v>7</v>
      </c>
      <c r="Q4635">
        <v>-1.0725999999999999E-2</v>
      </c>
      <c r="R4635" t="s">
        <v>15</v>
      </c>
      <c r="S4635">
        <v>304.11447099999998</v>
      </c>
      <c r="T4635" t="s">
        <v>30</v>
      </c>
      <c r="U4635">
        <v>726.68682756542751</v>
      </c>
      <c r="V4635">
        <v>18.899999999999999</v>
      </c>
      <c r="W4635">
        <v>5.2380000000000004</v>
      </c>
      <c r="X4635">
        <v>84.02</v>
      </c>
      <c r="Y4635">
        <v>5.0563599999999997</v>
      </c>
      <c r="Z4635">
        <v>28.3</v>
      </c>
      <c r="AA4635" t="str">
        <f>IF(Z4635=-1,"Flat",
INDEX({"North","Northeast","East","Southeast","South","Southwest","West","Northwest","North"},
MATCH(Z4635,{0;22.5;67.5;112.5;157.5;202.5;247.5;292.5;337.5},1)))</f>
        <v>Northeast</v>
      </c>
      <c r="AB4635">
        <v>0.74478699999999998</v>
      </c>
      <c r="AC4635" t="s">
        <v>10</v>
      </c>
      <c r="AD4635">
        <v>2.8</v>
      </c>
      <c r="AE4635">
        <v>26</v>
      </c>
      <c r="AF4635">
        <v>4.1929999999999996</v>
      </c>
    </row>
    <row r="4636" spans="1:32" x14ac:dyDescent="0.25">
      <c r="A4636">
        <v>6039</v>
      </c>
      <c r="B4636">
        <v>6460</v>
      </c>
      <c r="C4636">
        <v>6460</v>
      </c>
      <c r="D4636">
        <v>27912</v>
      </c>
      <c r="E4636" t="str">
        <f t="shared" si="216"/>
        <v>27912-BRA-P</v>
      </c>
      <c r="F4636" t="s">
        <v>1990</v>
      </c>
      <c r="G4636" t="s">
        <v>76</v>
      </c>
      <c r="H4636" t="s">
        <v>12</v>
      </c>
      <c r="I4636">
        <v>-42.636799000000003</v>
      </c>
      <c r="J4636">
        <v>-5.8949999999999996</v>
      </c>
      <c r="K4636">
        <v>245</v>
      </c>
      <c r="L4636">
        <v>30</v>
      </c>
      <c r="M4636" t="str">
        <f t="shared" si="217"/>
        <v>Pequeña</v>
      </c>
      <c r="N4636" t="str">
        <f t="shared" si="218"/>
        <v>P</v>
      </c>
      <c r="O4636">
        <v>0.72923800000000005</v>
      </c>
      <c r="P4636" t="s">
        <v>7</v>
      </c>
      <c r="Q4636">
        <v>7.9500000000000003E-4</v>
      </c>
      <c r="R4636" t="s">
        <v>8</v>
      </c>
      <c r="S4636">
        <v>183.366455</v>
      </c>
      <c r="T4636" t="s">
        <v>13</v>
      </c>
      <c r="U4636">
        <v>38.320272491857338</v>
      </c>
      <c r="V4636">
        <v>27.5</v>
      </c>
      <c r="W4636">
        <v>5.94</v>
      </c>
      <c r="X4636">
        <v>73.709999999999994</v>
      </c>
      <c r="Y4636">
        <v>4.4517600000000002</v>
      </c>
      <c r="Z4636">
        <v>297.8</v>
      </c>
      <c r="AA4636" t="str">
        <f>IF(Z4636=-1,"Flat",
INDEX({"North","Northeast","East","Southeast","South","Southwest","West","Northwest","North"},
MATCH(Z4636,{0;22.5;67.5;112.5;157.5;202.5;247.5;292.5;337.5},1)))</f>
        <v>Northwest</v>
      </c>
      <c r="AB4636">
        <v>0.59754700000000005</v>
      </c>
      <c r="AC4636" t="s">
        <v>20</v>
      </c>
      <c r="AD4636">
        <v>1</v>
      </c>
      <c r="AE4636">
        <v>11</v>
      </c>
      <c r="AF4636">
        <v>4.6180000000000003</v>
      </c>
    </row>
    <row r="4637" spans="1:32" x14ac:dyDescent="0.25">
      <c r="A4637">
        <v>6040</v>
      </c>
      <c r="B4637">
        <v>6461</v>
      </c>
      <c r="C4637">
        <v>6461</v>
      </c>
      <c r="D4637">
        <v>27913</v>
      </c>
      <c r="E4637" t="str">
        <f t="shared" si="216"/>
        <v>27913-BRA-M</v>
      </c>
      <c r="F4637" t="s">
        <v>1991</v>
      </c>
      <c r="G4637" t="s">
        <v>76</v>
      </c>
      <c r="H4637" t="s">
        <v>12</v>
      </c>
      <c r="I4637">
        <v>-52.8797</v>
      </c>
      <c r="J4637">
        <v>-20.438600999999998</v>
      </c>
      <c r="K4637">
        <v>325</v>
      </c>
      <c r="L4637">
        <v>24029.1</v>
      </c>
      <c r="M4637" t="str">
        <f t="shared" si="217"/>
        <v>Mediana</v>
      </c>
      <c r="N4637" t="str">
        <f t="shared" si="218"/>
        <v>M</v>
      </c>
      <c r="O4637">
        <v>0.50629299999999999</v>
      </c>
      <c r="P4637" t="s">
        <v>7</v>
      </c>
      <c r="Q4637">
        <v>1.9859999999999999E-3</v>
      </c>
      <c r="R4637" t="s">
        <v>8</v>
      </c>
      <c r="S4637">
        <v>220.42607100000001</v>
      </c>
      <c r="T4637" t="s">
        <v>23</v>
      </c>
      <c r="U4637">
        <v>76282.932504160373</v>
      </c>
      <c r="V4637">
        <v>25</v>
      </c>
      <c r="W4637">
        <v>5.7649999999999997</v>
      </c>
      <c r="X4637">
        <v>70</v>
      </c>
      <c r="Y4637">
        <v>4.3004499999999997</v>
      </c>
      <c r="Z4637">
        <v>180</v>
      </c>
      <c r="AA4637" t="str">
        <f>IF(Z4637=-1,"Flat",
INDEX({"North","Northeast","East","Southeast","South","Southwest","West","Northwest","North"},
MATCH(Z4637,{0;22.5;67.5;112.5;157.5;202.5;247.5;292.5;337.5},1)))</f>
        <v>South</v>
      </c>
      <c r="AB4637">
        <v>0.59798099999999998</v>
      </c>
      <c r="AC4637" t="s">
        <v>20</v>
      </c>
      <c r="AD4637">
        <v>1</v>
      </c>
      <c r="AE4637">
        <v>23</v>
      </c>
      <c r="AF4637">
        <v>4.5170000000000003</v>
      </c>
    </row>
    <row r="4638" spans="1:32" x14ac:dyDescent="0.25">
      <c r="A4638">
        <v>6042</v>
      </c>
      <c r="B4638">
        <v>6463</v>
      </c>
      <c r="C4638">
        <v>6463</v>
      </c>
      <c r="D4638">
        <v>27915</v>
      </c>
      <c r="E4638" t="str">
        <f t="shared" si="216"/>
        <v>27915-BRA-P</v>
      </c>
      <c r="F4638" t="s">
        <v>1992</v>
      </c>
      <c r="G4638" t="s">
        <v>76</v>
      </c>
      <c r="H4638" t="s">
        <v>12</v>
      </c>
      <c r="I4638">
        <v>-51.552897999999999</v>
      </c>
      <c r="J4638">
        <v>-26.9986</v>
      </c>
      <c r="K4638">
        <v>861</v>
      </c>
      <c r="L4638">
        <v>6555.06</v>
      </c>
      <c r="M4638" t="str">
        <f t="shared" si="217"/>
        <v>Pequeña</v>
      </c>
      <c r="N4638" t="str">
        <f t="shared" si="218"/>
        <v>P</v>
      </c>
      <c r="O4638">
        <v>5.2407000000000004</v>
      </c>
      <c r="P4638" t="s">
        <v>14</v>
      </c>
      <c r="Q4638">
        <v>-2.7809E-2</v>
      </c>
      <c r="R4638" t="s">
        <v>15</v>
      </c>
      <c r="S4638">
        <v>289.51773100000003</v>
      </c>
      <c r="T4638" t="s">
        <v>16</v>
      </c>
      <c r="U4638">
        <v>19.82115878853153</v>
      </c>
      <c r="V4638">
        <v>18</v>
      </c>
      <c r="W4638">
        <v>5.1710000000000003</v>
      </c>
      <c r="X4638">
        <v>75</v>
      </c>
      <c r="Y4638">
        <v>4.5907900000000001</v>
      </c>
      <c r="Z4638">
        <v>220</v>
      </c>
      <c r="AA4638" t="str">
        <f>IF(Z4638=-1,"Flat",
INDEX({"North","Northeast","East","Southeast","South","Southwest","West","Northwest","North"},
MATCH(Z4638,{0;22.5;67.5;112.5;157.5;202.5;247.5;292.5;337.5},1)))</f>
        <v>Southwest</v>
      </c>
      <c r="AB4638">
        <v>0.71989899999999996</v>
      </c>
      <c r="AC4638" t="s">
        <v>10</v>
      </c>
      <c r="AD4638">
        <v>1.1000000000000001</v>
      </c>
      <c r="AE4638">
        <v>26</v>
      </c>
      <c r="AF4638">
        <v>4.1639999999999997</v>
      </c>
    </row>
    <row r="4639" spans="1:32" x14ac:dyDescent="0.25">
      <c r="A4639">
        <v>6043</v>
      </c>
      <c r="B4639">
        <v>6464</v>
      </c>
      <c r="C4639">
        <v>6464</v>
      </c>
      <c r="D4639">
        <v>27916</v>
      </c>
      <c r="E4639" t="str">
        <f t="shared" si="216"/>
        <v>27916-BRA-P</v>
      </c>
      <c r="F4639" t="s">
        <v>1993</v>
      </c>
      <c r="G4639" t="s">
        <v>76</v>
      </c>
      <c r="H4639" t="s">
        <v>12</v>
      </c>
      <c r="I4639">
        <v>-47.782398000000001</v>
      </c>
      <c r="J4639">
        <v>-14.9803</v>
      </c>
      <c r="K4639">
        <v>870</v>
      </c>
      <c r="L4639">
        <v>3062</v>
      </c>
      <c r="M4639" t="str">
        <f t="shared" si="217"/>
        <v>Pequeña</v>
      </c>
      <c r="N4639" t="str">
        <f t="shared" si="218"/>
        <v>P</v>
      </c>
      <c r="O4639">
        <v>2.54454</v>
      </c>
      <c r="P4639" t="s">
        <v>32</v>
      </c>
      <c r="Q4639">
        <v>3.97E-4</v>
      </c>
      <c r="R4639" t="s">
        <v>8</v>
      </c>
      <c r="S4639">
        <v>120.30268100000001</v>
      </c>
      <c r="T4639" t="s">
        <v>49</v>
      </c>
      <c r="U4639">
        <v>1842.3750976235219</v>
      </c>
      <c r="V4639">
        <v>23.5</v>
      </c>
      <c r="W4639">
        <v>5.9260000000000002</v>
      </c>
      <c r="X4639">
        <v>65</v>
      </c>
      <c r="Y4639">
        <v>4.3883700000000001</v>
      </c>
      <c r="Z4639">
        <v>150</v>
      </c>
      <c r="AA4639" t="str">
        <f>IF(Z4639=-1,"Flat",
INDEX({"North","Northeast","East","Southeast","South","Southwest","West","Northwest","North"},
MATCH(Z4639,{0;22.5;67.5;112.5;157.5;202.5;247.5;292.5;337.5},1)))</f>
        <v>Southeast</v>
      </c>
      <c r="AB4639">
        <v>0.58858699999999997</v>
      </c>
      <c r="AC4639" t="s">
        <v>20</v>
      </c>
      <c r="AD4639">
        <v>1</v>
      </c>
      <c r="AE4639">
        <v>21</v>
      </c>
      <c r="AF4639">
        <v>4.6479999999999997</v>
      </c>
    </row>
    <row r="4640" spans="1:32" x14ac:dyDescent="0.25">
      <c r="A4640">
        <v>6044</v>
      </c>
      <c r="B4640">
        <v>6465</v>
      </c>
      <c r="C4640">
        <v>6465</v>
      </c>
      <c r="D4640">
        <v>27917</v>
      </c>
      <c r="E4640" t="str">
        <f t="shared" si="216"/>
        <v>27917-BRA-G</v>
      </c>
      <c r="F4640" t="s">
        <v>568</v>
      </c>
      <c r="G4640" t="s">
        <v>76</v>
      </c>
      <c r="H4640" t="s">
        <v>12</v>
      </c>
      <c r="I4640">
        <v>-50.379902000000001</v>
      </c>
      <c r="J4640">
        <v>-19.880099999999999</v>
      </c>
      <c r="K4640">
        <v>449</v>
      </c>
      <c r="L4640">
        <v>1560730</v>
      </c>
      <c r="M4640" t="str">
        <f t="shared" si="217"/>
        <v>Grande</v>
      </c>
      <c r="N4640" t="str">
        <f t="shared" si="218"/>
        <v>G</v>
      </c>
      <c r="O4640">
        <v>0.460341</v>
      </c>
      <c r="P4640" t="s">
        <v>7</v>
      </c>
      <c r="Q4640">
        <v>6.7539999999999996E-3</v>
      </c>
      <c r="R4640" t="s">
        <v>8</v>
      </c>
      <c r="S4640">
        <v>82.874984999999995</v>
      </c>
      <c r="T4640" t="s">
        <v>19</v>
      </c>
      <c r="U4640">
        <v>1714.7869947078721</v>
      </c>
      <c r="V4640">
        <v>24.9</v>
      </c>
      <c r="W4640">
        <v>5.8609999999999998</v>
      </c>
      <c r="X4640">
        <v>68</v>
      </c>
      <c r="Y4640">
        <v>5.3281700000000001</v>
      </c>
      <c r="Z4640">
        <v>115</v>
      </c>
      <c r="AA4640" t="str">
        <f>IF(Z4640=-1,"Flat",
INDEX({"North","Northeast","East","Southeast","South","Southwest","West","Northwest","North"},
MATCH(Z4640,{0;22.5;67.5;112.5;157.5;202.5;247.5;292.5;337.5},1)))</f>
        <v>Southeast</v>
      </c>
      <c r="AB4640">
        <v>0.74889499999999998</v>
      </c>
      <c r="AC4640" t="s">
        <v>10</v>
      </c>
      <c r="AD4640">
        <v>15.2</v>
      </c>
      <c r="AE4640">
        <v>23</v>
      </c>
      <c r="AF4640">
        <v>4.5999999999999996</v>
      </c>
    </row>
    <row r="4641" spans="1:32" x14ac:dyDescent="0.25">
      <c r="A4641">
        <v>6045</v>
      </c>
      <c r="B4641">
        <v>6466</v>
      </c>
      <c r="C4641">
        <v>6466</v>
      </c>
      <c r="D4641">
        <v>27918</v>
      </c>
      <c r="E4641" t="str">
        <f t="shared" si="216"/>
        <v>27918-BRA-P</v>
      </c>
      <c r="F4641" t="s">
        <v>1994</v>
      </c>
      <c r="G4641" t="s">
        <v>76</v>
      </c>
      <c r="H4641" t="s">
        <v>12</v>
      </c>
      <c r="I4641">
        <v>-52.987900000000003</v>
      </c>
      <c r="J4641">
        <v>-27.074100000000001</v>
      </c>
      <c r="K4641">
        <v>234</v>
      </c>
      <c r="L4641">
        <v>30</v>
      </c>
      <c r="M4641" t="str">
        <f t="shared" si="217"/>
        <v>Pequeña</v>
      </c>
      <c r="N4641" t="str">
        <f t="shared" si="218"/>
        <v>P</v>
      </c>
      <c r="O4641">
        <v>0.243091</v>
      </c>
      <c r="P4641" t="s">
        <v>7</v>
      </c>
      <c r="Q4641">
        <v>-7.1510000000000002E-3</v>
      </c>
      <c r="R4641" t="s">
        <v>8</v>
      </c>
      <c r="S4641">
        <v>93.366462999999996</v>
      </c>
      <c r="T4641" t="s">
        <v>19</v>
      </c>
      <c r="U4641">
        <v>220.38740800095451</v>
      </c>
      <c r="V4641">
        <v>21.1</v>
      </c>
      <c r="W4641">
        <v>5.28</v>
      </c>
      <c r="X4641">
        <v>84.02</v>
      </c>
      <c r="Y4641">
        <v>4.3395599999999996</v>
      </c>
      <c r="Z4641">
        <v>28.3</v>
      </c>
      <c r="AA4641" t="str">
        <f>IF(Z4641=-1,"Flat",
INDEX({"North","Northeast","East","Southeast","South","Southwest","West","Northwest","North"},
MATCH(Z4641,{0;22.5;67.5;112.5;157.5;202.5;247.5;292.5;337.5},1)))</f>
        <v>Northeast</v>
      </c>
      <c r="AB4641">
        <v>0.66663899999999998</v>
      </c>
      <c r="AC4641" t="s">
        <v>10</v>
      </c>
      <c r="AD4641">
        <v>1</v>
      </c>
      <c r="AE4641">
        <v>25</v>
      </c>
      <c r="AF4641">
        <v>4.1970000000000001</v>
      </c>
    </row>
    <row r="4642" spans="1:32" x14ac:dyDescent="0.25">
      <c r="A4642">
        <v>6048</v>
      </c>
      <c r="B4642">
        <v>6469</v>
      </c>
      <c r="C4642">
        <v>6469</v>
      </c>
      <c r="D4642">
        <v>27921</v>
      </c>
      <c r="E4642" t="str">
        <f t="shared" si="216"/>
        <v>27921-CHI-M</v>
      </c>
      <c r="F4642" t="s">
        <v>1995</v>
      </c>
      <c r="G4642" t="s">
        <v>76</v>
      </c>
      <c r="H4642" t="s">
        <v>12</v>
      </c>
      <c r="I4642">
        <v>-47.687199</v>
      </c>
      <c r="J4642">
        <v>-22.8279</v>
      </c>
      <c r="K4642">
        <v>581</v>
      </c>
      <c r="L4642">
        <v>61794.5</v>
      </c>
      <c r="M4642" t="str">
        <f t="shared" si="217"/>
        <v>Mediana</v>
      </c>
      <c r="N4642" t="str">
        <f t="shared" si="218"/>
        <v>M</v>
      </c>
      <c r="O4642">
        <v>0.397646</v>
      </c>
      <c r="P4642" t="s">
        <v>7</v>
      </c>
      <c r="Q4642">
        <v>-1.1919999999999999E-3</v>
      </c>
      <c r="R4642" t="s">
        <v>8</v>
      </c>
      <c r="S4642">
        <v>338.96249399999999</v>
      </c>
      <c r="T4642" t="s">
        <v>70</v>
      </c>
      <c r="U4642">
        <v>1324.846338676422</v>
      </c>
      <c r="V4642">
        <v>22.1</v>
      </c>
      <c r="W4642">
        <v>5.548</v>
      </c>
      <c r="X4642">
        <v>65</v>
      </c>
      <c r="Y4642">
        <v>5.09579</v>
      </c>
      <c r="Z4642">
        <v>110</v>
      </c>
      <c r="AA4642" t="str">
        <f>IF(Z4642=-1,"Flat",
INDEX({"North","Northeast","East","Southeast","South","Southwest","West","Northwest","North"},
MATCH(Z4642,{0;22.5;67.5;112.5;157.5;202.5;247.5;292.5;337.5},1)))</f>
        <v>East</v>
      </c>
      <c r="AB4642">
        <v>0.74783599999999995</v>
      </c>
      <c r="AC4642" t="s">
        <v>10</v>
      </c>
      <c r="AD4642">
        <v>5</v>
      </c>
      <c r="AE4642">
        <v>25</v>
      </c>
      <c r="AF4642">
        <v>4.4050000000000002</v>
      </c>
    </row>
    <row r="4643" spans="1:32" x14ac:dyDescent="0.25">
      <c r="A4643">
        <v>6049</v>
      </c>
      <c r="B4643">
        <v>6470</v>
      </c>
      <c r="C4643">
        <v>6470</v>
      </c>
      <c r="D4643">
        <v>28414</v>
      </c>
      <c r="E4643" t="str">
        <f t="shared" si="216"/>
        <v>28414-CHI-M</v>
      </c>
      <c r="F4643" t="s">
        <v>1996</v>
      </c>
      <c r="G4643" t="s">
        <v>46</v>
      </c>
      <c r="H4643" t="s">
        <v>12</v>
      </c>
      <c r="I4643">
        <v>-72.551002999999994</v>
      </c>
      <c r="J4643">
        <v>-36.243999000000002</v>
      </c>
      <c r="K4643">
        <v>242</v>
      </c>
      <c r="L4643">
        <v>125982</v>
      </c>
      <c r="M4643" t="str">
        <f t="shared" si="217"/>
        <v>Mediana</v>
      </c>
      <c r="N4643" t="str">
        <f t="shared" si="218"/>
        <v>M</v>
      </c>
      <c r="O4643">
        <v>1.5955699999999999</v>
      </c>
      <c r="P4643" t="s">
        <v>7</v>
      </c>
      <c r="Q4643">
        <v>0</v>
      </c>
      <c r="R4643" t="s">
        <v>8</v>
      </c>
      <c r="S4643">
        <v>280.30484000000001</v>
      </c>
      <c r="T4643" t="s">
        <v>16</v>
      </c>
      <c r="U4643">
        <v>212.71795412871839</v>
      </c>
      <c r="V4643">
        <v>13.1</v>
      </c>
      <c r="W4643">
        <v>5.734</v>
      </c>
      <c r="X4643">
        <v>75</v>
      </c>
      <c r="Y4643">
        <v>5.5212300000000001</v>
      </c>
      <c r="Z4643">
        <v>270</v>
      </c>
      <c r="AA4643" t="str">
        <f>IF(Z4643=-1,"Flat",
INDEX({"North","Northeast","East","Southeast","South","Southwest","West","Northwest","North"},
MATCH(Z4643,{0;22.5;67.5;112.5;157.5;202.5;247.5;292.5;337.5},1)))</f>
        <v>West</v>
      </c>
      <c r="AB4643">
        <v>0.66738399999999998</v>
      </c>
      <c r="AC4643" t="s">
        <v>10</v>
      </c>
      <c r="AD4643">
        <v>6</v>
      </c>
      <c r="AE4643">
        <v>29</v>
      </c>
      <c r="AF4643">
        <v>4.6929999999999996</v>
      </c>
    </row>
    <row r="4644" spans="1:32" x14ac:dyDescent="0.25">
      <c r="A4644">
        <v>6050</v>
      </c>
      <c r="B4644">
        <v>6471</v>
      </c>
      <c r="C4644">
        <v>6471</v>
      </c>
      <c r="D4644">
        <v>28415</v>
      </c>
      <c r="E4644" t="str">
        <f t="shared" si="216"/>
        <v>28415-CHI-M</v>
      </c>
      <c r="F4644" t="s">
        <v>1997</v>
      </c>
      <c r="G4644" t="s">
        <v>46</v>
      </c>
      <c r="H4644" t="s">
        <v>12</v>
      </c>
      <c r="I4644">
        <v>-71.238799999999998</v>
      </c>
      <c r="J4644">
        <v>-30.554399</v>
      </c>
      <c r="K4644">
        <v>319</v>
      </c>
      <c r="L4644">
        <v>52307.19922000001</v>
      </c>
      <c r="M4644" t="str">
        <f t="shared" si="217"/>
        <v>Mediana</v>
      </c>
      <c r="N4644" t="str">
        <f t="shared" si="218"/>
        <v>M</v>
      </c>
      <c r="O4644">
        <v>0.403748</v>
      </c>
      <c r="P4644" t="s">
        <v>7</v>
      </c>
      <c r="Q4644">
        <v>1.5889999999999999E-3</v>
      </c>
      <c r="R4644" t="s">
        <v>8</v>
      </c>
      <c r="S4644">
        <v>261.86990400000002</v>
      </c>
      <c r="T4644" t="s">
        <v>16</v>
      </c>
      <c r="U4644">
        <v>5333.2491256684289</v>
      </c>
      <c r="V4644">
        <v>16.700001</v>
      </c>
      <c r="W4644">
        <v>6.3239999999999998</v>
      </c>
      <c r="X4644">
        <v>55</v>
      </c>
      <c r="Y4644">
        <v>2.7424900000000001</v>
      </c>
      <c r="Z4644">
        <v>240</v>
      </c>
      <c r="AA4644" t="str">
        <f>IF(Z4644=-1,"Flat",
INDEX({"North","Northeast","East","Southeast","South","Southwest","West","Northwest","North"},
MATCH(Z4644,{0;22.5;67.5;112.5;157.5;202.5;247.5;292.5;337.5},1)))</f>
        <v>Southwest</v>
      </c>
      <c r="AB4644">
        <v>0.74768900000000005</v>
      </c>
      <c r="AC4644" t="s">
        <v>10</v>
      </c>
      <c r="AD4644">
        <v>6</v>
      </c>
      <c r="AE4644">
        <v>28</v>
      </c>
      <c r="AF4644">
        <v>5.0170000000000003</v>
      </c>
    </row>
    <row r="4645" spans="1:32" x14ac:dyDescent="0.25">
      <c r="A4645">
        <v>6051</v>
      </c>
      <c r="B4645">
        <v>6472</v>
      </c>
      <c r="C4645">
        <v>6472</v>
      </c>
      <c r="D4645">
        <v>28416</v>
      </c>
      <c r="E4645" t="str">
        <f t="shared" si="216"/>
        <v>28416-CHI-G</v>
      </c>
      <c r="F4645" t="s">
        <v>1998</v>
      </c>
      <c r="G4645" t="s">
        <v>46</v>
      </c>
      <c r="H4645" t="s">
        <v>12</v>
      </c>
      <c r="I4645">
        <v>-71.148003000000003</v>
      </c>
      <c r="J4645">
        <v>-30.622999</v>
      </c>
      <c r="K4645">
        <v>330</v>
      </c>
      <c r="L4645">
        <v>253801</v>
      </c>
      <c r="M4645" t="str">
        <f t="shared" si="217"/>
        <v>Grande</v>
      </c>
      <c r="N4645" t="str">
        <f t="shared" si="218"/>
        <v>G</v>
      </c>
      <c r="O4645">
        <v>0.78753099999999998</v>
      </c>
      <c r="P4645" t="s">
        <v>7</v>
      </c>
      <c r="Q4645">
        <v>3.97E-4</v>
      </c>
      <c r="R4645" t="s">
        <v>8</v>
      </c>
      <c r="S4645">
        <v>46.468800000000002</v>
      </c>
      <c r="T4645" t="s">
        <v>9</v>
      </c>
      <c r="U4645">
        <v>2023.348896937684</v>
      </c>
      <c r="V4645">
        <v>17.100000000000001</v>
      </c>
      <c r="W4645">
        <v>6.4260000000000002</v>
      </c>
      <c r="X4645">
        <v>70</v>
      </c>
      <c r="Y4645">
        <v>3.19475</v>
      </c>
      <c r="Z4645">
        <v>250</v>
      </c>
      <c r="AA4645" t="str">
        <f>IF(Z4645=-1,"Flat",
INDEX({"North","Northeast","East","Southeast","South","Southwest","West","Northwest","North"},
MATCH(Z4645,{0;22.5;67.5;112.5;157.5;202.5;247.5;292.5;337.5},1)))</f>
        <v>West</v>
      </c>
      <c r="AB4645">
        <v>0.73784099999999997</v>
      </c>
      <c r="AC4645" t="s">
        <v>10</v>
      </c>
      <c r="AD4645">
        <v>9</v>
      </c>
      <c r="AE4645">
        <v>27</v>
      </c>
      <c r="AF4645">
        <v>5.0510000000000002</v>
      </c>
    </row>
    <row r="4646" spans="1:32" x14ac:dyDescent="0.25">
      <c r="A4646">
        <v>6052</v>
      </c>
      <c r="B4646">
        <v>6473</v>
      </c>
      <c r="C4646">
        <v>6473</v>
      </c>
      <c r="D4646">
        <v>28417</v>
      </c>
      <c r="E4646" t="str">
        <f t="shared" si="216"/>
        <v>28417-CHI-M</v>
      </c>
      <c r="F4646" t="s">
        <v>1999</v>
      </c>
      <c r="G4646" t="s">
        <v>46</v>
      </c>
      <c r="H4646" t="s">
        <v>12</v>
      </c>
      <c r="I4646">
        <v>-70.380996999999994</v>
      </c>
      <c r="J4646">
        <v>-27.495000999999998</v>
      </c>
      <c r="K4646">
        <v>785</v>
      </c>
      <c r="L4646">
        <v>175805</v>
      </c>
      <c r="M4646" t="str">
        <f t="shared" si="217"/>
        <v>Mediana</v>
      </c>
      <c r="N4646" t="str">
        <f t="shared" si="218"/>
        <v>M</v>
      </c>
      <c r="O4646">
        <v>3.1433499999999999</v>
      </c>
      <c r="P4646" t="s">
        <v>32</v>
      </c>
      <c r="Q4646">
        <v>-7.548E-3</v>
      </c>
      <c r="R4646" t="s">
        <v>8</v>
      </c>
      <c r="S4646">
        <v>6.5124230000000001</v>
      </c>
      <c r="T4646" t="s">
        <v>70</v>
      </c>
      <c r="U4646">
        <v>649.48247188177891</v>
      </c>
      <c r="V4646">
        <v>17.299999</v>
      </c>
      <c r="W4646">
        <v>7.1280000000000001</v>
      </c>
      <c r="X4646">
        <v>15</v>
      </c>
      <c r="Y4646">
        <v>3.1571099999999999</v>
      </c>
      <c r="Z4646">
        <v>250</v>
      </c>
      <c r="AA4646" t="str">
        <f>IF(Z4646=-1,"Flat",
INDEX({"North","Northeast","East","Southeast","South","Southwest","West","Northwest","North"},
MATCH(Z4646,{0;22.5;67.5;112.5;157.5;202.5;247.5;292.5;337.5},1)))</f>
        <v>West</v>
      </c>
      <c r="AB4646">
        <v>0.78434099999999995</v>
      </c>
      <c r="AC4646" t="s">
        <v>10</v>
      </c>
      <c r="AD4646">
        <v>9</v>
      </c>
      <c r="AE4646">
        <v>28</v>
      </c>
      <c r="AF4646">
        <v>5.66</v>
      </c>
    </row>
    <row r="4647" spans="1:32" x14ac:dyDescent="0.25">
      <c r="A4647">
        <v>6053</v>
      </c>
      <c r="B4647">
        <v>6474</v>
      </c>
      <c r="C4647">
        <v>6474</v>
      </c>
      <c r="D4647">
        <v>28418</v>
      </c>
      <c r="E4647" t="str">
        <f t="shared" si="216"/>
        <v>28418-CHI-P</v>
      </c>
      <c r="F4647" t="s">
        <v>2000</v>
      </c>
      <c r="G4647" t="s">
        <v>46</v>
      </c>
      <c r="H4647" t="s">
        <v>12</v>
      </c>
      <c r="I4647">
        <v>-70.426902999999996</v>
      </c>
      <c r="J4647">
        <v>-34.307701000000002</v>
      </c>
      <c r="K4647">
        <v>1103</v>
      </c>
      <c r="L4647">
        <v>30</v>
      </c>
      <c r="M4647" t="str">
        <f t="shared" si="217"/>
        <v>Pequeña</v>
      </c>
      <c r="N4647" t="str">
        <f t="shared" si="218"/>
        <v>P</v>
      </c>
      <c r="O4647">
        <v>0.71370699999999998</v>
      </c>
      <c r="P4647" t="s">
        <v>7</v>
      </c>
      <c r="Q4647">
        <v>6.3559999999999997E-3</v>
      </c>
      <c r="R4647" t="s">
        <v>8</v>
      </c>
      <c r="S4647">
        <v>216.86990399999999</v>
      </c>
      <c r="T4647" t="s">
        <v>23</v>
      </c>
      <c r="U4647">
        <v>13467.407620888471</v>
      </c>
      <c r="V4647">
        <v>14.9</v>
      </c>
      <c r="W4647">
        <v>5.5679999999999996</v>
      </c>
      <c r="X4647">
        <v>70.290000000000006</v>
      </c>
      <c r="Y4647">
        <v>3.53681</v>
      </c>
      <c r="Z4647">
        <v>233.4</v>
      </c>
      <c r="AA4647" t="str">
        <f>IF(Z4647=-1,"Flat",
INDEX({"North","Northeast","East","Southeast","South","Southwest","West","Northwest","North"},
MATCH(Z4647,{0;22.5;67.5;112.5;157.5;202.5;247.5;292.5;337.5},1)))</f>
        <v>Southwest</v>
      </c>
      <c r="AB4647">
        <v>0.58843500000000004</v>
      </c>
      <c r="AC4647" t="s">
        <v>20</v>
      </c>
      <c r="AD4647">
        <v>3.2</v>
      </c>
      <c r="AE4647">
        <v>26</v>
      </c>
      <c r="AF4647">
        <v>4.3630000000000022</v>
      </c>
    </row>
    <row r="4648" spans="1:32" x14ac:dyDescent="0.25">
      <c r="A4648">
        <v>6054</v>
      </c>
      <c r="B4648">
        <v>6475</v>
      </c>
      <c r="C4648">
        <v>6475</v>
      </c>
      <c r="D4648">
        <v>28419</v>
      </c>
      <c r="E4648" t="str">
        <f t="shared" si="216"/>
        <v>28419-CHI-M</v>
      </c>
      <c r="F4648" t="s">
        <v>2001</v>
      </c>
      <c r="G4648" t="s">
        <v>46</v>
      </c>
      <c r="H4648" t="s">
        <v>12</v>
      </c>
      <c r="I4648">
        <v>-71.004997000000003</v>
      </c>
      <c r="J4648">
        <v>-34.356997999999997</v>
      </c>
      <c r="K4648">
        <v>259</v>
      </c>
      <c r="L4648">
        <v>160818</v>
      </c>
      <c r="M4648" t="str">
        <f t="shared" si="217"/>
        <v>Mediana</v>
      </c>
      <c r="N4648" t="str">
        <f t="shared" si="218"/>
        <v>M</v>
      </c>
      <c r="O4648">
        <v>0.32551400000000003</v>
      </c>
      <c r="P4648" t="s">
        <v>7</v>
      </c>
      <c r="Q4648">
        <v>3.1779999999999998E-3</v>
      </c>
      <c r="R4648" t="s">
        <v>8</v>
      </c>
      <c r="S4648">
        <v>195.255112</v>
      </c>
      <c r="T4648" t="s">
        <v>13</v>
      </c>
      <c r="U4648">
        <v>580.51627267329479</v>
      </c>
      <c r="V4648">
        <v>17.299999</v>
      </c>
      <c r="W4648">
        <v>5.8019999999999996</v>
      </c>
      <c r="X4648">
        <v>70</v>
      </c>
      <c r="Y4648">
        <v>2.59022</v>
      </c>
      <c r="Z4648">
        <v>250</v>
      </c>
      <c r="AA4648" t="str">
        <f>IF(Z4648=-1,"Flat",
INDEX({"North","Northeast","East","Southeast","South","Southwest","West","Northwest","North"},
MATCH(Z4648,{0;22.5;67.5;112.5;157.5;202.5;247.5;292.5;337.5},1)))</f>
        <v>West</v>
      </c>
      <c r="AB4648">
        <v>0.59755499999999995</v>
      </c>
      <c r="AC4648" t="s">
        <v>20</v>
      </c>
      <c r="AD4648">
        <v>8</v>
      </c>
      <c r="AE4648">
        <v>28</v>
      </c>
      <c r="AF4648">
        <v>4.6029999999999998</v>
      </c>
    </row>
    <row r="4649" spans="1:32" x14ac:dyDescent="0.25">
      <c r="A4649">
        <v>6055</v>
      </c>
      <c r="B4649">
        <v>6476</v>
      </c>
      <c r="C4649">
        <v>6476</v>
      </c>
      <c r="D4649">
        <v>28420</v>
      </c>
      <c r="E4649" t="str">
        <f t="shared" si="216"/>
        <v>28420-CHI-P</v>
      </c>
      <c r="F4649" t="s">
        <v>2002</v>
      </c>
      <c r="G4649" t="s">
        <v>46</v>
      </c>
      <c r="H4649" t="s">
        <v>12</v>
      </c>
      <c r="I4649">
        <v>-70.289496999999997</v>
      </c>
      <c r="J4649">
        <v>-18.475999999999999</v>
      </c>
      <c r="K4649">
        <v>57</v>
      </c>
      <c r="L4649">
        <v>600.158997</v>
      </c>
      <c r="M4649" t="str">
        <f t="shared" si="217"/>
        <v>Pequeña</v>
      </c>
      <c r="N4649" t="str">
        <f t="shared" si="218"/>
        <v>P</v>
      </c>
      <c r="O4649">
        <v>1.0832599999999999</v>
      </c>
      <c r="P4649" t="s">
        <v>7</v>
      </c>
      <c r="Q4649">
        <v>3.5750000000000001E-3</v>
      </c>
      <c r="R4649" t="s">
        <v>8</v>
      </c>
      <c r="S4649">
        <v>288.43493699999999</v>
      </c>
      <c r="T4649" t="s">
        <v>16</v>
      </c>
      <c r="U4649">
        <v>145.54796391045269</v>
      </c>
      <c r="V4649">
        <v>18.799999</v>
      </c>
      <c r="W4649">
        <v>6.0659999999999998</v>
      </c>
      <c r="X4649">
        <v>65</v>
      </c>
      <c r="Y4649">
        <v>4.1812899999999997</v>
      </c>
      <c r="Z4649">
        <v>240</v>
      </c>
      <c r="AA4649" t="str">
        <f>IF(Z4649=-1,"Flat",
INDEX({"North","Northeast","East","Southeast","South","Southwest","West","Northwest","North"},
MATCH(Z4649,{0;22.5;67.5;112.5;157.5;202.5;247.5;292.5;337.5},1)))</f>
        <v>Southwest</v>
      </c>
      <c r="AB4649">
        <v>0.74624900000000005</v>
      </c>
      <c r="AC4649" t="s">
        <v>10</v>
      </c>
      <c r="AD4649">
        <v>9</v>
      </c>
      <c r="AE4649">
        <v>17</v>
      </c>
      <c r="AF4649">
        <v>4.8410000000000002</v>
      </c>
    </row>
    <row r="4650" spans="1:32" x14ac:dyDescent="0.25">
      <c r="A4650">
        <v>6056</v>
      </c>
      <c r="B4650">
        <v>6477</v>
      </c>
      <c r="C4650">
        <v>6477</v>
      </c>
      <c r="D4650">
        <v>28421</v>
      </c>
      <c r="E4650" t="str">
        <f t="shared" si="216"/>
        <v>28421-CHI-M</v>
      </c>
      <c r="F4650" t="s">
        <v>2003</v>
      </c>
      <c r="G4650" t="s">
        <v>46</v>
      </c>
      <c r="H4650" t="s">
        <v>12</v>
      </c>
      <c r="I4650">
        <v>-70.888999999999996</v>
      </c>
      <c r="J4650">
        <v>-28.559000000000001</v>
      </c>
      <c r="K4650">
        <v>362</v>
      </c>
      <c r="L4650">
        <v>171710</v>
      </c>
      <c r="M4650" t="str">
        <f t="shared" si="217"/>
        <v>Mediana</v>
      </c>
      <c r="N4650" t="str">
        <f t="shared" si="218"/>
        <v>M</v>
      </c>
      <c r="O4650">
        <v>0.80366300000000002</v>
      </c>
      <c r="P4650" t="s">
        <v>7</v>
      </c>
      <c r="Q4650">
        <v>2.3839999999999998E-3</v>
      </c>
      <c r="R4650" t="s">
        <v>8</v>
      </c>
      <c r="S4650">
        <v>340.27771000000001</v>
      </c>
      <c r="T4650" t="s">
        <v>70</v>
      </c>
      <c r="U4650">
        <v>1996.18612684866</v>
      </c>
      <c r="V4650">
        <v>18</v>
      </c>
      <c r="W4650">
        <v>6.65</v>
      </c>
      <c r="X4650">
        <v>75</v>
      </c>
      <c r="Y4650">
        <v>3.73611</v>
      </c>
      <c r="Z4650">
        <v>240</v>
      </c>
      <c r="AA4650" t="str">
        <f>IF(Z4650=-1,"Flat",
INDEX({"North","Northeast","East","Southeast","South","Southwest","West","Northwest","North"},
MATCH(Z4650,{0;22.5;67.5;112.5;157.5;202.5;247.5;292.5;337.5},1)))</f>
        <v>Southwest</v>
      </c>
      <c r="AB4650">
        <v>0.74510100000000001</v>
      </c>
      <c r="AC4650" t="s">
        <v>10</v>
      </c>
      <c r="AD4650">
        <v>9</v>
      </c>
      <c r="AE4650">
        <v>27</v>
      </c>
      <c r="AF4650">
        <v>5.226</v>
      </c>
    </row>
    <row r="4651" spans="1:32" x14ac:dyDescent="0.25">
      <c r="A4651">
        <v>6057</v>
      </c>
      <c r="B4651">
        <v>6478</v>
      </c>
      <c r="C4651">
        <v>6478</v>
      </c>
      <c r="D4651">
        <v>28422</v>
      </c>
      <c r="E4651" t="str">
        <f t="shared" si="216"/>
        <v>28422-CHI-G</v>
      </c>
      <c r="F4651" t="s">
        <v>2004</v>
      </c>
      <c r="G4651" t="s">
        <v>46</v>
      </c>
      <c r="H4651" t="s">
        <v>12</v>
      </c>
      <c r="I4651">
        <v>-72.327003000000005</v>
      </c>
      <c r="J4651">
        <v>-37.407001000000001</v>
      </c>
      <c r="K4651">
        <v>156</v>
      </c>
      <c r="L4651">
        <v>265131</v>
      </c>
      <c r="M4651" t="str">
        <f t="shared" si="217"/>
        <v>Grande</v>
      </c>
      <c r="N4651" t="str">
        <f t="shared" si="218"/>
        <v>G</v>
      </c>
      <c r="O4651">
        <v>0.293935</v>
      </c>
      <c r="P4651" t="s">
        <v>7</v>
      </c>
      <c r="Q4651">
        <v>-7.9500000000000003E-4</v>
      </c>
      <c r="R4651" t="s">
        <v>8</v>
      </c>
      <c r="S4651">
        <v>240.94538900000001</v>
      </c>
      <c r="T4651" t="s">
        <v>23</v>
      </c>
      <c r="U4651">
        <v>1574.141683096077</v>
      </c>
      <c r="V4651">
        <v>13.3</v>
      </c>
      <c r="W4651">
        <v>5.4429999999999996</v>
      </c>
      <c r="X4651">
        <v>65</v>
      </c>
      <c r="Y4651">
        <v>6.6365100000000004</v>
      </c>
      <c r="Z4651">
        <v>220</v>
      </c>
      <c r="AA4651" t="str">
        <f>IF(Z4651=-1,"Flat",
INDEX({"North","Northeast","East","Southeast","South","Southwest","West","Northwest","North"},
MATCH(Z4651,{0;22.5;67.5;112.5;157.5;202.5;247.5;292.5;337.5},1)))</f>
        <v>Southwest</v>
      </c>
      <c r="AB4651">
        <v>0.59480900000000003</v>
      </c>
      <c r="AC4651" t="s">
        <v>20</v>
      </c>
      <c r="AD4651">
        <v>9</v>
      </c>
      <c r="AE4651">
        <v>30</v>
      </c>
      <c r="AF4651">
        <v>4.4240000000000022</v>
      </c>
    </row>
    <row r="4652" spans="1:32" x14ac:dyDescent="0.25">
      <c r="A4652">
        <v>6058</v>
      </c>
      <c r="B4652">
        <v>6479</v>
      </c>
      <c r="C4652">
        <v>6479</v>
      </c>
      <c r="D4652">
        <v>28423</v>
      </c>
      <c r="E4652" t="str">
        <f t="shared" si="216"/>
        <v>28423-CHI-G</v>
      </c>
      <c r="F4652" t="s">
        <v>587</v>
      </c>
      <c r="G4652" t="s">
        <v>46</v>
      </c>
      <c r="H4652" t="s">
        <v>18</v>
      </c>
      <c r="I4652">
        <v>-68.821404000000001</v>
      </c>
      <c r="J4652">
        <v>-22.484300999999999</v>
      </c>
      <c r="K4652">
        <v>2437</v>
      </c>
      <c r="L4652">
        <v>664902.00000000012</v>
      </c>
      <c r="M4652" t="str">
        <f t="shared" si="217"/>
        <v>Grande</v>
      </c>
      <c r="N4652" t="str">
        <f t="shared" si="218"/>
        <v>G</v>
      </c>
      <c r="O4652">
        <v>0.63356000000000001</v>
      </c>
      <c r="P4652" t="s">
        <v>7</v>
      </c>
      <c r="Q4652">
        <v>1.1919999999999999E-3</v>
      </c>
      <c r="R4652" t="s">
        <v>8</v>
      </c>
      <c r="S4652">
        <v>247.47943100000001</v>
      </c>
      <c r="T4652" t="s">
        <v>23</v>
      </c>
      <c r="U4652">
        <v>3928.0787866503069</v>
      </c>
      <c r="V4652">
        <v>13.8</v>
      </c>
      <c r="W4652">
        <v>7.9820000000000002</v>
      </c>
      <c r="X4652">
        <v>20</v>
      </c>
      <c r="Y4652">
        <v>6.48895</v>
      </c>
      <c r="Z4652">
        <v>245</v>
      </c>
      <c r="AA4652" t="str">
        <f>IF(Z4652=-1,"Flat",
INDEX({"North","Northeast","East","Southeast","South","Southwest","West","Northwest","North"},
MATCH(Z4652,{0;22.5;67.5;112.5;157.5;202.5;247.5;292.5;337.5},1)))</f>
        <v>Southwest</v>
      </c>
      <c r="AB4652">
        <v>0.59688399999999997</v>
      </c>
      <c r="AC4652" t="s">
        <v>20</v>
      </c>
      <c r="AD4652">
        <v>4.5999999999999996</v>
      </c>
      <c r="AE4652">
        <v>26</v>
      </c>
      <c r="AF4652">
        <v>6.1929999999999996</v>
      </c>
    </row>
    <row r="4653" spans="1:32" x14ac:dyDescent="0.25">
      <c r="A4653">
        <v>6059</v>
      </c>
      <c r="B4653">
        <v>6480</v>
      </c>
      <c r="C4653">
        <v>6480</v>
      </c>
      <c r="D4653">
        <v>28424</v>
      </c>
      <c r="E4653" t="str">
        <f t="shared" si="216"/>
        <v>28424-CHI-P</v>
      </c>
      <c r="F4653" t="s">
        <v>2005</v>
      </c>
      <c r="G4653" t="s">
        <v>46</v>
      </c>
      <c r="H4653" t="s">
        <v>12</v>
      </c>
      <c r="I4653">
        <v>-72.293998999999999</v>
      </c>
      <c r="J4653">
        <v>-36.747298999999998</v>
      </c>
      <c r="K4653">
        <v>91</v>
      </c>
      <c r="L4653">
        <v>30</v>
      </c>
      <c r="M4653" t="str">
        <f t="shared" si="217"/>
        <v>Pequeña</v>
      </c>
      <c r="N4653" t="str">
        <f t="shared" si="218"/>
        <v>P</v>
      </c>
      <c r="O4653">
        <v>0.22570499999999999</v>
      </c>
      <c r="P4653" t="s">
        <v>7</v>
      </c>
      <c r="Q4653">
        <v>-1.9859999999999999E-3</v>
      </c>
      <c r="R4653" t="s">
        <v>8</v>
      </c>
      <c r="S4653">
        <v>251.56504799999999</v>
      </c>
      <c r="T4653" t="s">
        <v>16</v>
      </c>
      <c r="U4653">
        <v>67.525253860906005</v>
      </c>
      <c r="V4653">
        <v>13.5</v>
      </c>
      <c r="W4653">
        <v>5.508</v>
      </c>
      <c r="X4653">
        <v>70.290000000000006</v>
      </c>
      <c r="Y4653">
        <v>5.9950700000000001</v>
      </c>
      <c r="Z4653">
        <v>233.4</v>
      </c>
      <c r="AA4653" t="str">
        <f>IF(Z4653=-1,"Flat",
INDEX({"North","Northeast","East","Southeast","South","Southwest","West","Northwest","North"},
MATCH(Z4653,{0;22.5;67.5;112.5;157.5;202.5;247.5;292.5;337.5},1)))</f>
        <v>Southwest</v>
      </c>
      <c r="AB4653">
        <v>0.74909000000000003</v>
      </c>
      <c r="AC4653" t="s">
        <v>10</v>
      </c>
      <c r="AD4653">
        <v>3</v>
      </c>
      <c r="AE4653">
        <v>29</v>
      </c>
      <c r="AF4653">
        <v>4.4630000000000001</v>
      </c>
    </row>
    <row r="4654" spans="1:32" x14ac:dyDescent="0.25">
      <c r="A4654">
        <v>6060</v>
      </c>
      <c r="B4654">
        <v>6481</v>
      </c>
      <c r="C4654">
        <v>6481</v>
      </c>
      <c r="D4654">
        <v>28425</v>
      </c>
      <c r="E4654" t="str">
        <f t="shared" si="216"/>
        <v>28425-CHI-G</v>
      </c>
      <c r="F4654" t="s">
        <v>2006</v>
      </c>
      <c r="G4654" t="s">
        <v>46</v>
      </c>
      <c r="H4654" t="s">
        <v>25</v>
      </c>
      <c r="I4654">
        <v>-69.689301</v>
      </c>
      <c r="J4654">
        <v>-20.798901000000001</v>
      </c>
      <c r="K4654">
        <v>949</v>
      </c>
      <c r="L4654">
        <v>297250.2</v>
      </c>
      <c r="M4654" t="str">
        <f t="shared" si="217"/>
        <v>Grande</v>
      </c>
      <c r="N4654" t="str">
        <f t="shared" si="218"/>
        <v>G</v>
      </c>
      <c r="O4654">
        <v>5.7098999999999997E-2</v>
      </c>
      <c r="P4654" t="s">
        <v>7</v>
      </c>
      <c r="Q4654">
        <v>-1.1919999999999999E-3</v>
      </c>
      <c r="R4654" t="s">
        <v>8</v>
      </c>
      <c r="S4654">
        <v>270</v>
      </c>
      <c r="T4654" t="s">
        <v>16</v>
      </c>
      <c r="U4654">
        <v>138.98682957014029</v>
      </c>
      <c r="V4654">
        <v>17.799999</v>
      </c>
      <c r="W4654">
        <v>7.4649999999999999</v>
      </c>
      <c r="X4654">
        <v>70</v>
      </c>
      <c r="Y4654">
        <v>4.0633299999999997</v>
      </c>
      <c r="Z4654">
        <v>250</v>
      </c>
      <c r="AA4654" t="str">
        <f>IF(Z4654=-1,"Flat",
INDEX({"North","Northeast","East","Southeast","South","Southwest","West","Northwest","North"},
MATCH(Z4654,{0;22.5;67.5;112.5;157.5;202.5;247.5;292.5;337.5},1)))</f>
        <v>West</v>
      </c>
      <c r="AB4654">
        <v>0.8</v>
      </c>
      <c r="AC4654" t="s">
        <v>10</v>
      </c>
      <c r="AD4654">
        <v>10.8</v>
      </c>
      <c r="AE4654">
        <v>23</v>
      </c>
      <c r="AF4654">
        <v>5.8570000000000002</v>
      </c>
    </row>
    <row r="4655" spans="1:32" x14ac:dyDescent="0.25">
      <c r="A4655">
        <v>6061</v>
      </c>
      <c r="B4655">
        <v>6482</v>
      </c>
      <c r="C4655">
        <v>6482</v>
      </c>
      <c r="D4655">
        <v>28426</v>
      </c>
      <c r="E4655" t="str">
        <f t="shared" si="216"/>
        <v>28426-CHI-G</v>
      </c>
      <c r="F4655" t="s">
        <v>2007</v>
      </c>
      <c r="G4655" t="s">
        <v>46</v>
      </c>
      <c r="H4655" t="s">
        <v>12</v>
      </c>
      <c r="I4655">
        <v>-72.138999999999996</v>
      </c>
      <c r="J4655">
        <v>-36.672001000000002</v>
      </c>
      <c r="K4655">
        <v>131</v>
      </c>
      <c r="L4655">
        <v>419132.99999999988</v>
      </c>
      <c r="M4655" t="str">
        <f t="shared" si="217"/>
        <v>Grande</v>
      </c>
      <c r="N4655" t="str">
        <f t="shared" si="218"/>
        <v>G</v>
      </c>
      <c r="O4655">
        <v>0.986626</v>
      </c>
      <c r="P4655" t="s">
        <v>7</v>
      </c>
      <c r="Q4655">
        <v>1.9859999999999999E-3</v>
      </c>
      <c r="R4655" t="s">
        <v>8</v>
      </c>
      <c r="S4655">
        <v>255.76272599999999</v>
      </c>
      <c r="T4655" t="s">
        <v>16</v>
      </c>
      <c r="U4655">
        <v>546.9476869758771</v>
      </c>
      <c r="V4655">
        <v>13.8</v>
      </c>
      <c r="W4655">
        <v>5.49</v>
      </c>
      <c r="X4655">
        <v>80</v>
      </c>
      <c r="Y4655">
        <v>5.97933</v>
      </c>
      <c r="Z4655">
        <v>260</v>
      </c>
      <c r="AA4655" t="str">
        <f>IF(Z4655=-1,"Flat",
INDEX({"North","Northeast","East","Southeast","South","Southwest","West","Northwest","North"},
MATCH(Z4655,{0;22.5;67.5;112.5;157.5;202.5;247.5;292.5;337.5},1)))</f>
        <v>West</v>
      </c>
      <c r="AB4655">
        <v>0.67093499999999995</v>
      </c>
      <c r="AC4655" t="s">
        <v>10</v>
      </c>
      <c r="AD4655">
        <v>9</v>
      </c>
      <c r="AE4655">
        <v>29</v>
      </c>
      <c r="AF4655">
        <v>4.45</v>
      </c>
    </row>
    <row r="4656" spans="1:32" x14ac:dyDescent="0.25">
      <c r="A4656">
        <v>6062</v>
      </c>
      <c r="B4656">
        <v>6483</v>
      </c>
      <c r="C4656">
        <v>6483</v>
      </c>
      <c r="D4656">
        <v>28427</v>
      </c>
      <c r="E4656" t="str">
        <f t="shared" si="216"/>
        <v>28427-CHI-M</v>
      </c>
      <c r="F4656" t="s">
        <v>2008</v>
      </c>
      <c r="G4656" t="s">
        <v>46</v>
      </c>
      <c r="H4656" t="s">
        <v>51</v>
      </c>
      <c r="I4656">
        <v>-69.358199999999997</v>
      </c>
      <c r="J4656">
        <v>-20.143298999999999</v>
      </c>
      <c r="K4656">
        <v>2122</v>
      </c>
      <c r="L4656">
        <v>37953.459000000003</v>
      </c>
      <c r="M4656" t="str">
        <f t="shared" si="217"/>
        <v>Mediana</v>
      </c>
      <c r="N4656" t="str">
        <f t="shared" si="218"/>
        <v>M</v>
      </c>
      <c r="O4656">
        <v>10.4377</v>
      </c>
      <c r="P4656" t="s">
        <v>259</v>
      </c>
      <c r="Q4656">
        <v>-1.9466000000000001E-2</v>
      </c>
      <c r="R4656" t="s">
        <v>15</v>
      </c>
      <c r="S4656">
        <v>262.46167000000003</v>
      </c>
      <c r="T4656" t="s">
        <v>16</v>
      </c>
      <c r="U4656">
        <v>14025.843861246711</v>
      </c>
      <c r="V4656">
        <v>19.100000000000001</v>
      </c>
      <c r="W4656">
        <v>7.4980000000000002</v>
      </c>
      <c r="X4656">
        <v>70</v>
      </c>
      <c r="Y4656">
        <v>3.2677499999999999</v>
      </c>
      <c r="Z4656">
        <v>250</v>
      </c>
      <c r="AA4656" t="str">
        <f>IF(Z4656=-1,"Flat",
INDEX({"North","Northeast","East","Southeast","South","Southwest","West","Northwest","North"},
MATCH(Z4656,{0;22.5;67.5;112.5;157.5;202.5;247.5;292.5;337.5},1)))</f>
        <v>West</v>
      </c>
      <c r="AB4656">
        <v>0.64722199999999996</v>
      </c>
      <c r="AC4656" t="s">
        <v>10</v>
      </c>
      <c r="AD4656">
        <v>11.1</v>
      </c>
      <c r="AE4656">
        <v>22</v>
      </c>
      <c r="AF4656">
        <v>5.8170000000000002</v>
      </c>
    </row>
    <row r="4657" spans="1:32" x14ac:dyDescent="0.25">
      <c r="A4657">
        <v>6063</v>
      </c>
      <c r="B4657">
        <v>6484</v>
      </c>
      <c r="C4657">
        <v>6484</v>
      </c>
      <c r="D4657">
        <v>28428</v>
      </c>
      <c r="E4657" t="str">
        <f t="shared" si="216"/>
        <v>28428-CHI-G</v>
      </c>
      <c r="F4657" t="s">
        <v>2009</v>
      </c>
      <c r="G4657" t="s">
        <v>46</v>
      </c>
      <c r="H4657" t="s">
        <v>12</v>
      </c>
      <c r="I4657">
        <v>-71.100998000000004</v>
      </c>
      <c r="J4657">
        <v>-32.451999999999998</v>
      </c>
      <c r="K4657">
        <v>150</v>
      </c>
      <c r="L4657">
        <v>214562</v>
      </c>
      <c r="M4657" t="str">
        <f t="shared" si="217"/>
        <v>Grande</v>
      </c>
      <c r="N4657" t="str">
        <f t="shared" si="218"/>
        <v>G</v>
      </c>
      <c r="O4657">
        <v>1.4019999999999999</v>
      </c>
      <c r="P4657" t="s">
        <v>7</v>
      </c>
      <c r="Q4657">
        <v>-9.5340000000000008E-3</v>
      </c>
      <c r="R4657" t="s">
        <v>8</v>
      </c>
      <c r="S4657">
        <v>128.38653600000001</v>
      </c>
      <c r="T4657" t="s">
        <v>49</v>
      </c>
      <c r="U4657">
        <v>245.55341571337911</v>
      </c>
      <c r="V4657">
        <v>16.899999999999999</v>
      </c>
      <c r="W4657">
        <v>5.8689999999999998</v>
      </c>
      <c r="X4657">
        <v>65</v>
      </c>
      <c r="Y4657">
        <v>2.4251100000000001</v>
      </c>
      <c r="Z4657">
        <v>220</v>
      </c>
      <c r="AA4657" t="str">
        <f>IF(Z4657=-1,"Flat",
INDEX({"North","Northeast","East","Southeast","South","Southwest","West","Northwest","North"},
MATCH(Z4657,{0;22.5;67.5;112.5;157.5;202.5;247.5;292.5;337.5},1)))</f>
        <v>Southwest</v>
      </c>
      <c r="AB4657">
        <v>0.56286499999999995</v>
      </c>
      <c r="AC4657" t="s">
        <v>20</v>
      </c>
      <c r="AD4657">
        <v>9</v>
      </c>
      <c r="AE4657">
        <v>28</v>
      </c>
      <c r="AF4657">
        <v>4.6260000000000003</v>
      </c>
    </row>
    <row r="4658" spans="1:32" x14ac:dyDescent="0.25">
      <c r="A4658">
        <v>6064</v>
      </c>
      <c r="B4658">
        <v>6485</v>
      </c>
      <c r="C4658">
        <v>6485</v>
      </c>
      <c r="D4658">
        <v>28429</v>
      </c>
      <c r="E4658" t="str">
        <f t="shared" si="216"/>
        <v>28429-CHI-P</v>
      </c>
      <c r="F4658" t="s">
        <v>2010</v>
      </c>
      <c r="G4658" t="s">
        <v>46</v>
      </c>
      <c r="H4658" t="s">
        <v>12</v>
      </c>
      <c r="I4658">
        <v>-70.263199</v>
      </c>
      <c r="J4658">
        <v>-27.474701</v>
      </c>
      <c r="K4658">
        <v>490</v>
      </c>
      <c r="L4658">
        <v>30</v>
      </c>
      <c r="M4658" t="str">
        <f t="shared" si="217"/>
        <v>Pequeña</v>
      </c>
      <c r="N4658" t="str">
        <f t="shared" si="218"/>
        <v>P</v>
      </c>
      <c r="O4658">
        <v>2.6195499999999998</v>
      </c>
      <c r="P4658" t="s">
        <v>32</v>
      </c>
      <c r="Q4658">
        <v>-1.7877000000000001E-2</v>
      </c>
      <c r="R4658" t="s">
        <v>15</v>
      </c>
      <c r="S4658">
        <v>282.90106200000002</v>
      </c>
      <c r="T4658" t="s">
        <v>16</v>
      </c>
      <c r="U4658">
        <v>280.77138699248258</v>
      </c>
      <c r="V4658">
        <v>18.100000000000001</v>
      </c>
      <c r="W4658">
        <v>6.9790000000000001</v>
      </c>
      <c r="X4658">
        <v>70.290000000000006</v>
      </c>
      <c r="Y4658">
        <v>2.9522699999999999</v>
      </c>
      <c r="Z4658">
        <v>233.4</v>
      </c>
      <c r="AA4658" t="str">
        <f>IF(Z4658=-1,"Flat",
INDEX({"North","Northeast","East","Southeast","South","Southwest","West","Northwest","North"},
MATCH(Z4658,{0;22.5;67.5;112.5;157.5;202.5;247.5;292.5;337.5},1)))</f>
        <v>Southwest</v>
      </c>
      <c r="AB4658">
        <v>0.73773100000000003</v>
      </c>
      <c r="AC4658" t="s">
        <v>10</v>
      </c>
      <c r="AD4658">
        <v>11.5</v>
      </c>
      <c r="AE4658">
        <v>27</v>
      </c>
      <c r="AF4658">
        <v>5.4640000000000004</v>
      </c>
    </row>
    <row r="4659" spans="1:32" x14ac:dyDescent="0.25">
      <c r="A4659">
        <v>6065</v>
      </c>
      <c r="B4659">
        <v>6486</v>
      </c>
      <c r="C4659">
        <v>6486</v>
      </c>
      <c r="D4659">
        <v>28430</v>
      </c>
      <c r="E4659" t="str">
        <f t="shared" si="216"/>
        <v>28430-CHI-G</v>
      </c>
      <c r="F4659" t="s">
        <v>2011</v>
      </c>
      <c r="G4659" t="s">
        <v>46</v>
      </c>
      <c r="H4659" t="s">
        <v>12</v>
      </c>
      <c r="I4659">
        <v>-68.870102000000003</v>
      </c>
      <c r="J4659">
        <v>-22.443999999999999</v>
      </c>
      <c r="K4659">
        <v>2371</v>
      </c>
      <c r="L4659">
        <v>353130</v>
      </c>
      <c r="M4659" t="str">
        <f t="shared" si="217"/>
        <v>Grande</v>
      </c>
      <c r="N4659" t="str">
        <f t="shared" si="218"/>
        <v>G</v>
      </c>
      <c r="O4659">
        <v>0.98435300000000003</v>
      </c>
      <c r="P4659" t="s">
        <v>7</v>
      </c>
      <c r="Q4659">
        <v>-7.9500000000000003E-4</v>
      </c>
      <c r="R4659" t="s">
        <v>8</v>
      </c>
      <c r="S4659">
        <v>286.85839800000002</v>
      </c>
      <c r="T4659" t="s">
        <v>16</v>
      </c>
      <c r="U4659">
        <v>780.17500931422023</v>
      </c>
      <c r="V4659">
        <v>14.5</v>
      </c>
      <c r="W4659">
        <v>7.9889999999999999</v>
      </c>
      <c r="X4659">
        <v>15</v>
      </c>
      <c r="Y4659">
        <v>6.2575099999999999</v>
      </c>
      <c r="Z4659">
        <v>245</v>
      </c>
      <c r="AA4659" t="str">
        <f>IF(Z4659=-1,"Flat",
INDEX({"North","Northeast","East","Southeast","South","Southwest","West","Northwest","North"},
MATCH(Z4659,{0;22.5;67.5;112.5;157.5;202.5;247.5;292.5;337.5},1)))</f>
        <v>Southwest</v>
      </c>
      <c r="AB4659">
        <v>0.74370599999999998</v>
      </c>
      <c r="AC4659" t="s">
        <v>10</v>
      </c>
      <c r="AD4659">
        <v>9</v>
      </c>
      <c r="AE4659">
        <v>25</v>
      </c>
      <c r="AF4659">
        <v>6.194</v>
      </c>
    </row>
    <row r="4660" spans="1:32" x14ac:dyDescent="0.25">
      <c r="A4660">
        <v>6066</v>
      </c>
      <c r="B4660">
        <v>6487</v>
      </c>
      <c r="C4660">
        <v>6487</v>
      </c>
      <c r="D4660">
        <v>28431</v>
      </c>
      <c r="E4660" t="str">
        <f t="shared" si="216"/>
        <v>28431-CHI-G</v>
      </c>
      <c r="F4660" t="s">
        <v>2012</v>
      </c>
      <c r="G4660" t="s">
        <v>46</v>
      </c>
      <c r="H4660" t="s">
        <v>12</v>
      </c>
      <c r="I4660">
        <v>-68.867996000000005</v>
      </c>
      <c r="J4660">
        <v>-22.450001</v>
      </c>
      <c r="K4660">
        <v>2373</v>
      </c>
      <c r="L4660">
        <v>357516</v>
      </c>
      <c r="M4660" t="str">
        <f t="shared" si="217"/>
        <v>Grande</v>
      </c>
      <c r="N4660" t="str">
        <f t="shared" si="218"/>
        <v>G</v>
      </c>
      <c r="O4660">
        <v>1.2611699999999999</v>
      </c>
      <c r="P4660" t="s">
        <v>7</v>
      </c>
      <c r="Q4660">
        <v>-1.1919999999999999E-3</v>
      </c>
      <c r="R4660" t="s">
        <v>8</v>
      </c>
      <c r="S4660">
        <v>275.19442700000002</v>
      </c>
      <c r="T4660" t="s">
        <v>16</v>
      </c>
      <c r="U4660">
        <v>1508.2584076986141</v>
      </c>
      <c r="V4660">
        <v>14.5</v>
      </c>
      <c r="W4660">
        <v>7.99</v>
      </c>
      <c r="X4660">
        <v>15</v>
      </c>
      <c r="Y4660">
        <v>6.3746099999999997</v>
      </c>
      <c r="Z4660">
        <v>245</v>
      </c>
      <c r="AA4660" t="str">
        <f>IF(Z4660=-1,"Flat",
INDEX({"North","Northeast","East","Southeast","South","Southwest","West","Northwest","North"},
MATCH(Z4660,{0;22.5;67.5;112.5;157.5;202.5;247.5;292.5;337.5},1)))</f>
        <v>Southwest</v>
      </c>
      <c r="AB4660">
        <v>0.58972599999999997</v>
      </c>
      <c r="AC4660" t="s">
        <v>20</v>
      </c>
      <c r="AD4660">
        <v>9</v>
      </c>
      <c r="AE4660">
        <v>25</v>
      </c>
      <c r="AF4660">
        <v>6.194</v>
      </c>
    </row>
    <row r="4661" spans="1:32" x14ac:dyDescent="0.25">
      <c r="A4661">
        <v>6067</v>
      </c>
      <c r="B4661">
        <v>6488</v>
      </c>
      <c r="C4661">
        <v>6488</v>
      </c>
      <c r="D4661">
        <v>28432</v>
      </c>
      <c r="E4661" t="str">
        <f t="shared" si="216"/>
        <v>28432-CHI-M</v>
      </c>
      <c r="F4661" t="s">
        <v>2013</v>
      </c>
      <c r="G4661" t="s">
        <v>46</v>
      </c>
      <c r="H4661" t="s">
        <v>12</v>
      </c>
      <c r="I4661">
        <v>-70.518699999999995</v>
      </c>
      <c r="J4661">
        <v>-32.888100000000001</v>
      </c>
      <c r="K4661">
        <v>1214</v>
      </c>
      <c r="L4661">
        <v>64837.19922000001</v>
      </c>
      <c r="M4661" t="str">
        <f t="shared" si="217"/>
        <v>Mediana</v>
      </c>
      <c r="N4661" t="str">
        <f t="shared" si="218"/>
        <v>M</v>
      </c>
      <c r="O4661">
        <v>10.5565</v>
      </c>
      <c r="P4661" t="s">
        <v>259</v>
      </c>
      <c r="Q4661">
        <v>-3.7343000000000001E-2</v>
      </c>
      <c r="R4661" t="s">
        <v>15</v>
      </c>
      <c r="S4661">
        <v>298.07247899999999</v>
      </c>
      <c r="T4661" t="s">
        <v>30</v>
      </c>
      <c r="U4661">
        <v>899.977803417563</v>
      </c>
      <c r="V4661">
        <v>13.8</v>
      </c>
      <c r="W4661">
        <v>6.5350000000000001</v>
      </c>
      <c r="X4661">
        <v>60</v>
      </c>
      <c r="Y4661">
        <v>1.89113</v>
      </c>
      <c r="Z4661">
        <v>270</v>
      </c>
      <c r="AA4661" t="str">
        <f>IF(Z4661=-1,"Flat",
INDEX({"North","Northeast","East","Southeast","South","Southwest","West","Northwest","North"},
MATCH(Z4661,{0;22.5;67.5;112.5;157.5;202.5;247.5;292.5;337.5},1)))</f>
        <v>West</v>
      </c>
      <c r="AB4661">
        <v>0.71019699999999997</v>
      </c>
      <c r="AC4661" t="s">
        <v>10</v>
      </c>
      <c r="AD4661">
        <v>5</v>
      </c>
      <c r="AE4661">
        <v>29</v>
      </c>
      <c r="AF4661">
        <v>5.08</v>
      </c>
    </row>
    <row r="4662" spans="1:32" x14ac:dyDescent="0.25">
      <c r="A4662">
        <v>6068</v>
      </c>
      <c r="B4662">
        <v>6489</v>
      </c>
      <c r="C4662">
        <v>6489</v>
      </c>
      <c r="D4662">
        <v>28433</v>
      </c>
      <c r="E4662" t="str">
        <f t="shared" si="216"/>
        <v>28433-CHI-G</v>
      </c>
      <c r="F4662" t="s">
        <v>2014</v>
      </c>
      <c r="G4662" t="s">
        <v>46</v>
      </c>
      <c r="H4662" t="s">
        <v>12</v>
      </c>
      <c r="I4662">
        <v>-71.433998000000003</v>
      </c>
      <c r="J4662">
        <v>-31.879000000000001</v>
      </c>
      <c r="K4662">
        <v>181</v>
      </c>
      <c r="L4662">
        <v>396252.99999999988</v>
      </c>
      <c r="M4662" t="str">
        <f t="shared" si="217"/>
        <v>Grande</v>
      </c>
      <c r="N4662" t="str">
        <f t="shared" si="218"/>
        <v>G</v>
      </c>
      <c r="O4662">
        <v>3.8470499999999999</v>
      </c>
      <c r="P4662" t="s">
        <v>32</v>
      </c>
      <c r="Q4662">
        <v>-6.7539999999999996E-3</v>
      </c>
      <c r="R4662" t="s">
        <v>8</v>
      </c>
      <c r="S4662">
        <v>320.41186499999998</v>
      </c>
      <c r="T4662" t="s">
        <v>30</v>
      </c>
      <c r="U4662">
        <v>1342.844766116621</v>
      </c>
      <c r="V4662">
        <v>14.6</v>
      </c>
      <c r="W4662">
        <v>5.5540000000000003</v>
      </c>
      <c r="X4662">
        <v>55</v>
      </c>
      <c r="Y4662">
        <v>3.6616399999999998</v>
      </c>
      <c r="Z4662">
        <v>240</v>
      </c>
      <c r="AA4662" t="str">
        <f>IF(Z4662=-1,"Flat",
INDEX({"North","Northeast","East","Southeast","South","Southwest","West","Northwest","North"},
MATCH(Z4662,{0;22.5;67.5;112.5;157.5;202.5;247.5;292.5;337.5},1)))</f>
        <v>Southwest</v>
      </c>
      <c r="AB4662">
        <v>0.73082499999999995</v>
      </c>
      <c r="AC4662" t="s">
        <v>10</v>
      </c>
      <c r="AD4662">
        <v>18</v>
      </c>
      <c r="AE4662">
        <v>28</v>
      </c>
      <c r="AF4662">
        <v>4.4640000000000022</v>
      </c>
    </row>
    <row r="4663" spans="1:32" x14ac:dyDescent="0.25">
      <c r="A4663">
        <v>6069</v>
      </c>
      <c r="B4663">
        <v>6490</v>
      </c>
      <c r="C4663">
        <v>6490</v>
      </c>
      <c r="D4663">
        <v>28434</v>
      </c>
      <c r="E4663" t="str">
        <f t="shared" si="216"/>
        <v>28434-CHI-P</v>
      </c>
      <c r="F4663" t="s">
        <v>2015</v>
      </c>
      <c r="G4663" t="s">
        <v>46</v>
      </c>
      <c r="H4663" t="s">
        <v>12</v>
      </c>
      <c r="I4663">
        <v>-71.130600000000001</v>
      </c>
      <c r="J4663">
        <v>-33.404701000000003</v>
      </c>
      <c r="K4663">
        <v>199</v>
      </c>
      <c r="L4663">
        <v>30</v>
      </c>
      <c r="M4663" t="str">
        <f t="shared" si="217"/>
        <v>Pequeña</v>
      </c>
      <c r="N4663" t="str">
        <f t="shared" si="218"/>
        <v>P</v>
      </c>
      <c r="O4663">
        <v>1.21444</v>
      </c>
      <c r="P4663" t="s">
        <v>7</v>
      </c>
      <c r="Q4663">
        <v>-1.9859999999999999E-3</v>
      </c>
      <c r="R4663" t="s">
        <v>8</v>
      </c>
      <c r="S4663">
        <v>150.42216500000001</v>
      </c>
      <c r="T4663" t="s">
        <v>49</v>
      </c>
      <c r="U4663">
        <v>170.29554365776929</v>
      </c>
      <c r="V4663">
        <v>14.8</v>
      </c>
      <c r="W4663">
        <v>5.8789999999999996</v>
      </c>
      <c r="X4663">
        <v>70.290000000000006</v>
      </c>
      <c r="Y4663">
        <v>2.3387699999999998</v>
      </c>
      <c r="Z4663">
        <v>233.4</v>
      </c>
      <c r="AA4663" t="str">
        <f>IF(Z4663=-1,"Flat",
INDEX({"North","Northeast","East","Southeast","South","Southwest","West","Northwest","North"},
MATCH(Z4663,{0;22.5;67.5;112.5;157.5;202.5;247.5;292.5;337.5},1)))</f>
        <v>Southwest</v>
      </c>
      <c r="AB4663">
        <v>0.57972100000000004</v>
      </c>
      <c r="AC4663" t="s">
        <v>20</v>
      </c>
      <c r="AD4663">
        <v>7.5</v>
      </c>
      <c r="AE4663">
        <v>28</v>
      </c>
      <c r="AF4663">
        <v>4.6890000000000001</v>
      </c>
    </row>
    <row r="4664" spans="1:32" x14ac:dyDescent="0.25">
      <c r="A4664">
        <v>6070</v>
      </c>
      <c r="B4664">
        <v>6491</v>
      </c>
      <c r="C4664">
        <v>6491</v>
      </c>
      <c r="D4664">
        <v>28435</v>
      </c>
      <c r="E4664" t="str">
        <f t="shared" si="216"/>
        <v>28435-CHI-P</v>
      </c>
      <c r="F4664" t="s">
        <v>2016</v>
      </c>
      <c r="G4664" t="s">
        <v>46</v>
      </c>
      <c r="H4664" t="s">
        <v>12</v>
      </c>
      <c r="I4664">
        <v>-70.345000999999996</v>
      </c>
      <c r="J4664">
        <v>-24.649000000000001</v>
      </c>
      <c r="K4664">
        <v>2093</v>
      </c>
      <c r="L4664">
        <v>30</v>
      </c>
      <c r="M4664" t="str">
        <f t="shared" si="217"/>
        <v>Pequeña</v>
      </c>
      <c r="N4664" t="str">
        <f t="shared" si="218"/>
        <v>P</v>
      </c>
      <c r="O4664">
        <v>1.8863000000000001</v>
      </c>
      <c r="P4664" t="s">
        <v>7</v>
      </c>
      <c r="Q4664">
        <v>3.97E-4</v>
      </c>
      <c r="R4664" t="s">
        <v>8</v>
      </c>
      <c r="S4664">
        <v>198.983215</v>
      </c>
      <c r="T4664" t="s">
        <v>13</v>
      </c>
      <c r="U4664">
        <v>512.30224183050802</v>
      </c>
      <c r="V4664">
        <v>18.100000000000001</v>
      </c>
      <c r="W4664">
        <v>7.8879999999999999</v>
      </c>
      <c r="X4664">
        <v>25.53</v>
      </c>
      <c r="Y4664">
        <v>6.3827999999999996</v>
      </c>
      <c r="Z4664">
        <v>288.2</v>
      </c>
      <c r="AA4664" t="str">
        <f>IF(Z4664=-1,"Flat",
INDEX({"North","Northeast","East","Southeast","South","Southwest","West","Northwest","North"},
MATCH(Z4664,{0;22.5;67.5;112.5;157.5;202.5;247.5;292.5;337.5},1)))</f>
        <v>West</v>
      </c>
      <c r="AB4664">
        <v>0.59570800000000002</v>
      </c>
      <c r="AC4664" t="s">
        <v>20</v>
      </c>
      <c r="AD4664">
        <v>9</v>
      </c>
      <c r="AE4664">
        <v>26</v>
      </c>
      <c r="AF4664">
        <v>6.2119999999999997</v>
      </c>
    </row>
    <row r="4665" spans="1:32" x14ac:dyDescent="0.25">
      <c r="A4665">
        <v>6071</v>
      </c>
      <c r="B4665">
        <v>6492</v>
      </c>
      <c r="C4665">
        <v>6492</v>
      </c>
      <c r="D4665">
        <v>28436</v>
      </c>
      <c r="E4665" t="str">
        <f t="shared" si="216"/>
        <v>28436-CHI-P</v>
      </c>
      <c r="F4665" t="s">
        <v>2017</v>
      </c>
      <c r="G4665" t="s">
        <v>46</v>
      </c>
      <c r="H4665" t="s">
        <v>12</v>
      </c>
      <c r="I4665">
        <v>-70.710999000000001</v>
      </c>
      <c r="J4665">
        <v>-33.028998999999999</v>
      </c>
      <c r="K4665">
        <v>676</v>
      </c>
      <c r="L4665">
        <v>30</v>
      </c>
      <c r="M4665" t="str">
        <f t="shared" si="217"/>
        <v>Pequeña</v>
      </c>
      <c r="N4665" t="str">
        <f t="shared" si="218"/>
        <v>P</v>
      </c>
      <c r="O4665">
        <v>0.66585899999999998</v>
      </c>
      <c r="P4665" t="s">
        <v>7</v>
      </c>
      <c r="Q4665">
        <v>-1.9859999999999999E-3</v>
      </c>
      <c r="R4665" t="s">
        <v>8</v>
      </c>
      <c r="S4665">
        <v>239.03623999999999</v>
      </c>
      <c r="T4665" t="s">
        <v>23</v>
      </c>
      <c r="U4665">
        <v>1322.4029408173551</v>
      </c>
      <c r="V4665">
        <v>16.899999999999999</v>
      </c>
      <c r="W4665">
        <v>6.359</v>
      </c>
      <c r="X4665">
        <v>39.76</v>
      </c>
      <c r="Y4665">
        <v>2.0183200000000001</v>
      </c>
      <c r="Z4665">
        <v>138.80000000000001</v>
      </c>
      <c r="AA4665" t="str">
        <f>IF(Z4665=-1,"Flat",
INDEX({"North","Northeast","East","Southeast","South","Southwest","West","Northwest","North"},
MATCH(Z4665,{0;22.5;67.5;112.5;157.5;202.5;247.5;292.5;337.5},1)))</f>
        <v>Southeast</v>
      </c>
      <c r="AB4665">
        <v>0.59427200000000002</v>
      </c>
      <c r="AC4665" t="s">
        <v>20</v>
      </c>
      <c r="AD4665">
        <v>9</v>
      </c>
      <c r="AE4665">
        <v>28</v>
      </c>
      <c r="AF4665">
        <v>4.9589999999999996</v>
      </c>
    </row>
    <row r="4666" spans="1:32" x14ac:dyDescent="0.25">
      <c r="A4666">
        <v>6072</v>
      </c>
      <c r="B4666">
        <v>6493</v>
      </c>
      <c r="C4666">
        <v>6493</v>
      </c>
      <c r="D4666">
        <v>28437</v>
      </c>
      <c r="E4666" t="str">
        <f t="shared" si="216"/>
        <v>28437-CHI-M</v>
      </c>
      <c r="F4666" t="s">
        <v>2018</v>
      </c>
      <c r="G4666" t="s">
        <v>46</v>
      </c>
      <c r="H4666" t="s">
        <v>12</v>
      </c>
      <c r="I4666">
        <v>-70.712997000000001</v>
      </c>
      <c r="J4666">
        <v>-33.033000999999999</v>
      </c>
      <c r="K4666">
        <v>666</v>
      </c>
      <c r="L4666">
        <v>192771</v>
      </c>
      <c r="M4666" t="str">
        <f t="shared" si="217"/>
        <v>Mediana</v>
      </c>
      <c r="N4666" t="str">
        <f t="shared" si="218"/>
        <v>M</v>
      </c>
      <c r="O4666">
        <v>0.45544600000000002</v>
      </c>
      <c r="P4666" t="s">
        <v>7</v>
      </c>
      <c r="Q4666">
        <v>3.97E-4</v>
      </c>
      <c r="R4666" t="s">
        <v>8</v>
      </c>
      <c r="S4666">
        <v>237.80426</v>
      </c>
      <c r="T4666" t="s">
        <v>23</v>
      </c>
      <c r="U4666">
        <v>1417.388576153985</v>
      </c>
      <c r="V4666">
        <v>16.5</v>
      </c>
      <c r="W4666">
        <v>6.3570000000000002</v>
      </c>
      <c r="X4666">
        <v>65</v>
      </c>
      <c r="Y4666">
        <v>2.0038800000000001</v>
      </c>
      <c r="Z4666">
        <v>220</v>
      </c>
      <c r="AA4666" t="str">
        <f>IF(Z4666=-1,"Flat",
INDEX({"North","Northeast","East","Southeast","South","Southwest","West","Northwest","North"},
MATCH(Z4666,{0;22.5;67.5;112.5;157.5;202.5;247.5;292.5;337.5},1)))</f>
        <v>Southwest</v>
      </c>
      <c r="AB4666">
        <v>0.59684499999999996</v>
      </c>
      <c r="AC4666" t="s">
        <v>20</v>
      </c>
      <c r="AD4666">
        <v>9.6999999999999993</v>
      </c>
      <c r="AE4666">
        <v>28</v>
      </c>
      <c r="AF4666">
        <v>4.9589999999999996</v>
      </c>
    </row>
    <row r="4667" spans="1:32" x14ac:dyDescent="0.25">
      <c r="A4667">
        <v>6073</v>
      </c>
      <c r="B4667">
        <v>6494</v>
      </c>
      <c r="C4667">
        <v>6494</v>
      </c>
      <c r="D4667">
        <v>28438</v>
      </c>
      <c r="E4667" t="str">
        <f t="shared" si="216"/>
        <v>28438-CHI-M</v>
      </c>
      <c r="F4667" t="s">
        <v>2019</v>
      </c>
      <c r="G4667" t="s">
        <v>46</v>
      </c>
      <c r="H4667" t="s">
        <v>12</v>
      </c>
      <c r="I4667">
        <v>-70.785004000000001</v>
      </c>
      <c r="J4667">
        <v>-33.830002</v>
      </c>
      <c r="K4667">
        <v>370</v>
      </c>
      <c r="L4667">
        <v>182135</v>
      </c>
      <c r="M4667" t="str">
        <f t="shared" si="217"/>
        <v>Mediana</v>
      </c>
      <c r="N4667" t="str">
        <f t="shared" si="218"/>
        <v>M</v>
      </c>
      <c r="O4667">
        <v>0.121126</v>
      </c>
      <c r="P4667" t="s">
        <v>7</v>
      </c>
      <c r="Q4667">
        <v>-1.5889999999999999E-3</v>
      </c>
      <c r="R4667" t="s">
        <v>8</v>
      </c>
      <c r="S4667">
        <v>225</v>
      </c>
      <c r="T4667" t="s">
        <v>23</v>
      </c>
      <c r="U4667">
        <v>1793.8690883089621</v>
      </c>
      <c r="V4667">
        <v>16.100000000000001</v>
      </c>
      <c r="W4667">
        <v>5.9939999999999998</v>
      </c>
      <c r="X4667">
        <v>70</v>
      </c>
      <c r="Y4667">
        <v>2.3533300000000001</v>
      </c>
      <c r="Z4667">
        <v>200</v>
      </c>
      <c r="AA4667" t="str">
        <f>IF(Z4667=-1,"Flat",
INDEX({"North","Northeast","East","Southeast","South","Southwest","West","Northwest","North"},
MATCH(Z4667,{0;22.5;67.5;112.5;157.5;202.5;247.5;292.5;337.5},1)))</f>
        <v>South</v>
      </c>
      <c r="AB4667">
        <v>0.59928999999999999</v>
      </c>
      <c r="AC4667" t="s">
        <v>20</v>
      </c>
      <c r="AD4667">
        <v>9</v>
      </c>
      <c r="AE4667">
        <v>28</v>
      </c>
      <c r="AF4667">
        <v>4.7290000000000001</v>
      </c>
    </row>
    <row r="4668" spans="1:32" x14ac:dyDescent="0.25">
      <c r="A4668">
        <v>6074</v>
      </c>
      <c r="B4668">
        <v>6495</v>
      </c>
      <c r="C4668">
        <v>6495</v>
      </c>
      <c r="D4668">
        <v>28439</v>
      </c>
      <c r="E4668" t="str">
        <f t="shared" si="216"/>
        <v>28439-CHI-P</v>
      </c>
      <c r="F4668" t="s">
        <v>2020</v>
      </c>
      <c r="G4668" t="s">
        <v>46</v>
      </c>
      <c r="H4668" t="s">
        <v>12</v>
      </c>
      <c r="I4668">
        <v>-72.107201000000003</v>
      </c>
      <c r="J4668">
        <v>-36.610599999999998</v>
      </c>
      <c r="K4668">
        <v>124</v>
      </c>
      <c r="L4668">
        <v>30</v>
      </c>
      <c r="M4668" t="str">
        <f t="shared" si="217"/>
        <v>Pequeña</v>
      </c>
      <c r="N4668" t="str">
        <f t="shared" si="218"/>
        <v>P</v>
      </c>
      <c r="O4668">
        <v>0.29114899999999999</v>
      </c>
      <c r="P4668" t="s">
        <v>7</v>
      </c>
      <c r="Q4668">
        <v>-1.5889999999999999E-3</v>
      </c>
      <c r="R4668" t="s">
        <v>8</v>
      </c>
      <c r="S4668">
        <v>258.69006300000001</v>
      </c>
      <c r="T4668" t="s">
        <v>16</v>
      </c>
      <c r="U4668">
        <v>288.1212592452012</v>
      </c>
      <c r="V4668">
        <v>13.6</v>
      </c>
      <c r="W4668">
        <v>5.4950000000000001</v>
      </c>
      <c r="X4668">
        <v>70.290000000000006</v>
      </c>
      <c r="Y4668">
        <v>5.4769500000000004</v>
      </c>
      <c r="Z4668">
        <v>233.4</v>
      </c>
      <c r="AA4668" t="str">
        <f>IF(Z4668=-1,"Flat",
INDEX({"North","Northeast","East","Southeast","South","Southwest","West","Northwest","North"},
MATCH(Z4668,{0;22.5;67.5;112.5;157.5;202.5;247.5;292.5;337.5},1)))</f>
        <v>Southwest</v>
      </c>
      <c r="AB4668">
        <v>0.673153</v>
      </c>
      <c r="AC4668" t="s">
        <v>10</v>
      </c>
      <c r="AD4668">
        <v>10.3</v>
      </c>
      <c r="AE4668">
        <v>29</v>
      </c>
      <c r="AF4668">
        <v>4.4489999999999998</v>
      </c>
    </row>
    <row r="4669" spans="1:32" x14ac:dyDescent="0.25">
      <c r="A4669">
        <v>6076</v>
      </c>
      <c r="B4669">
        <v>6497</v>
      </c>
      <c r="C4669">
        <v>6497</v>
      </c>
      <c r="D4669">
        <v>28441</v>
      </c>
      <c r="E4669" t="str">
        <f t="shared" si="216"/>
        <v>28441-CHI-G</v>
      </c>
      <c r="F4669" t="s">
        <v>2021</v>
      </c>
      <c r="G4669" t="s">
        <v>46</v>
      </c>
      <c r="H4669" t="s">
        <v>12</v>
      </c>
      <c r="I4669">
        <v>-70.275002000000001</v>
      </c>
      <c r="J4669">
        <v>-23.606999999999999</v>
      </c>
      <c r="K4669">
        <v>534</v>
      </c>
      <c r="L4669">
        <v>272042</v>
      </c>
      <c r="M4669" t="str">
        <f t="shared" si="217"/>
        <v>Grande</v>
      </c>
      <c r="N4669" t="str">
        <f t="shared" si="218"/>
        <v>G</v>
      </c>
      <c r="O4669">
        <v>0.44823099999999999</v>
      </c>
      <c r="P4669" t="s">
        <v>7</v>
      </c>
      <c r="Q4669">
        <v>-7.9500000000000003E-4</v>
      </c>
      <c r="R4669" t="s">
        <v>8</v>
      </c>
      <c r="S4669">
        <v>170.83764600000001</v>
      </c>
      <c r="T4669" t="s">
        <v>13</v>
      </c>
      <c r="U4669">
        <v>325.70037514595589</v>
      </c>
      <c r="V4669">
        <v>16.899999999999999</v>
      </c>
      <c r="W4669">
        <v>7.3840000000000003</v>
      </c>
      <c r="X4669">
        <v>15</v>
      </c>
      <c r="Y4669">
        <v>3.9998800000000001</v>
      </c>
      <c r="Z4669">
        <v>260</v>
      </c>
      <c r="AA4669" t="str">
        <f>IF(Z4669=-1,"Flat",
INDEX({"North","Northeast","East","Southeast","South","Southwest","West","Northwest","North"},
MATCH(Z4669,{0;22.5;67.5;112.5;157.5;202.5;247.5;292.5;337.5},1)))</f>
        <v>West</v>
      </c>
      <c r="AB4669">
        <v>0.59748800000000002</v>
      </c>
      <c r="AC4669" t="s">
        <v>20</v>
      </c>
      <c r="AD4669">
        <v>9</v>
      </c>
      <c r="AE4669">
        <v>24</v>
      </c>
      <c r="AF4669">
        <v>5.9009999999999998</v>
      </c>
    </row>
    <row r="4670" spans="1:32" x14ac:dyDescent="0.25">
      <c r="A4670">
        <v>6077</v>
      </c>
      <c r="B4670">
        <v>6498</v>
      </c>
      <c r="C4670">
        <v>6498</v>
      </c>
      <c r="D4670">
        <v>28442</v>
      </c>
      <c r="E4670" t="str">
        <f t="shared" si="216"/>
        <v>28442-CHI-M</v>
      </c>
      <c r="F4670" t="s">
        <v>2022</v>
      </c>
      <c r="G4670" t="s">
        <v>46</v>
      </c>
      <c r="H4670" t="s">
        <v>12</v>
      </c>
      <c r="I4670">
        <v>-71.029297</v>
      </c>
      <c r="J4670">
        <v>-31.202400000000001</v>
      </c>
      <c r="K4670">
        <v>904</v>
      </c>
      <c r="L4670">
        <v>72524.898440000004</v>
      </c>
      <c r="M4670" t="str">
        <f t="shared" si="217"/>
        <v>Mediana</v>
      </c>
      <c r="N4670" t="str">
        <f t="shared" si="218"/>
        <v>M</v>
      </c>
      <c r="O4670">
        <v>4.3200799999999999</v>
      </c>
      <c r="P4670" t="s">
        <v>32</v>
      </c>
      <c r="Q4670">
        <v>-1.7082E-2</v>
      </c>
      <c r="R4670" t="s">
        <v>15</v>
      </c>
      <c r="S4670">
        <v>8.3438909999999993</v>
      </c>
      <c r="T4670" t="s">
        <v>70</v>
      </c>
      <c r="U4670">
        <v>913.65754377501287</v>
      </c>
      <c r="V4670">
        <v>16.299999</v>
      </c>
      <c r="W4670">
        <v>6.9480000000000004</v>
      </c>
      <c r="X4670">
        <v>50</v>
      </c>
      <c r="Y4670">
        <v>2.5950700000000002</v>
      </c>
      <c r="Z4670">
        <v>250</v>
      </c>
      <c r="AA4670" t="str">
        <f>IF(Z4670=-1,"Flat",
INDEX({"North","Northeast","East","Southeast","South","Southwest","West","Northwest","North"},
MATCH(Z4670,{0;22.5;67.5;112.5;157.5;202.5;247.5;292.5;337.5},1)))</f>
        <v>West</v>
      </c>
      <c r="AB4670">
        <v>0.71858900000000003</v>
      </c>
      <c r="AC4670" t="s">
        <v>10</v>
      </c>
      <c r="AD4670">
        <v>5</v>
      </c>
      <c r="AE4670">
        <v>28</v>
      </c>
      <c r="AF4670">
        <v>5.476</v>
      </c>
    </row>
    <row r="4671" spans="1:32" x14ac:dyDescent="0.25">
      <c r="A4671">
        <v>6078</v>
      </c>
      <c r="B4671">
        <v>6499</v>
      </c>
      <c r="C4671">
        <v>6499</v>
      </c>
      <c r="D4671">
        <v>28443</v>
      </c>
      <c r="E4671" t="str">
        <f t="shared" si="216"/>
        <v>28443-CHI-M</v>
      </c>
      <c r="F4671" t="s">
        <v>2023</v>
      </c>
      <c r="G4671" t="s">
        <v>46</v>
      </c>
      <c r="H4671" t="s">
        <v>12</v>
      </c>
      <c r="I4671">
        <v>-70.307998999999995</v>
      </c>
      <c r="J4671">
        <v>-26.433001000000001</v>
      </c>
      <c r="K4671">
        <v>442</v>
      </c>
      <c r="L4671">
        <v>168895</v>
      </c>
      <c r="M4671" t="str">
        <f t="shared" si="217"/>
        <v>Mediana</v>
      </c>
      <c r="N4671" t="str">
        <f t="shared" si="218"/>
        <v>M</v>
      </c>
      <c r="O4671">
        <v>2.0986799999999999</v>
      </c>
      <c r="P4671" t="s">
        <v>32</v>
      </c>
      <c r="Q4671">
        <v>-7.1510000000000002E-3</v>
      </c>
      <c r="R4671" t="s">
        <v>8</v>
      </c>
      <c r="S4671">
        <v>358.05191000000002</v>
      </c>
      <c r="T4671" t="s">
        <v>70</v>
      </c>
      <c r="U4671">
        <v>946.25654552131095</v>
      </c>
      <c r="V4671">
        <v>18.399999999999999</v>
      </c>
      <c r="W4671">
        <v>7.0609999999999999</v>
      </c>
      <c r="X4671">
        <v>85</v>
      </c>
      <c r="Y4671">
        <v>4.16303</v>
      </c>
      <c r="Z4671">
        <v>270</v>
      </c>
      <c r="AA4671" t="str">
        <f>IF(Z4671=-1,"Flat",
INDEX({"North","Northeast","East","Southeast","South","Southwest","West","Northwest","North"},
MATCH(Z4671,{0;22.5;67.5;112.5;157.5;202.5;247.5;292.5;337.5},1)))</f>
        <v>West</v>
      </c>
      <c r="AB4671">
        <v>0.78857200000000005</v>
      </c>
      <c r="AC4671" t="s">
        <v>10</v>
      </c>
      <c r="AD4671">
        <v>9</v>
      </c>
      <c r="AE4671">
        <v>26</v>
      </c>
      <c r="AF4671">
        <v>5.5869999999999997</v>
      </c>
    </row>
    <row r="4672" spans="1:32" x14ac:dyDescent="0.25">
      <c r="A4672">
        <v>6079</v>
      </c>
      <c r="B4672">
        <v>6500</v>
      </c>
      <c r="C4672">
        <v>6500</v>
      </c>
      <c r="D4672">
        <v>28444</v>
      </c>
      <c r="E4672" t="str">
        <f t="shared" si="216"/>
        <v>28444-CHI-P</v>
      </c>
      <c r="F4672" t="s">
        <v>2024</v>
      </c>
      <c r="G4672" t="s">
        <v>46</v>
      </c>
      <c r="H4672" t="s">
        <v>12</v>
      </c>
      <c r="I4672">
        <v>-70.579002000000003</v>
      </c>
      <c r="J4672">
        <v>-33.402901</v>
      </c>
      <c r="K4672">
        <v>686</v>
      </c>
      <c r="L4672">
        <v>30</v>
      </c>
      <c r="M4672" t="str">
        <f t="shared" si="217"/>
        <v>Pequeña</v>
      </c>
      <c r="N4672" t="str">
        <f t="shared" si="218"/>
        <v>P</v>
      </c>
      <c r="O4672">
        <v>0.86706700000000003</v>
      </c>
      <c r="P4672" t="s">
        <v>7</v>
      </c>
      <c r="Q4672">
        <v>5.9589999999999999E-3</v>
      </c>
      <c r="R4672" t="s">
        <v>8</v>
      </c>
      <c r="S4672">
        <v>237.09475699999999</v>
      </c>
      <c r="T4672" t="s">
        <v>23</v>
      </c>
      <c r="U4672">
        <v>158.7849818606058</v>
      </c>
      <c r="V4672">
        <v>17.799999</v>
      </c>
      <c r="W4672">
        <v>6.2039999999999997</v>
      </c>
      <c r="X4672">
        <v>70.290000000000006</v>
      </c>
      <c r="Y4672">
        <v>2.0209000000000001</v>
      </c>
      <c r="Z4672">
        <v>233.4</v>
      </c>
      <c r="AA4672" t="str">
        <f>IF(Z4672=-1,"Flat",
INDEX({"North","Northeast","East","Southeast","South","Southwest","West","Northwest","North"},
MATCH(Z4672,{0;22.5;67.5;112.5;157.5;202.5;247.5;292.5;337.5},1)))</f>
        <v>Southwest</v>
      </c>
      <c r="AB4672">
        <v>0.59497900000000004</v>
      </c>
      <c r="AC4672" t="s">
        <v>20</v>
      </c>
      <c r="AD4672">
        <v>3.2</v>
      </c>
      <c r="AE4672">
        <v>28</v>
      </c>
      <c r="AF4672">
        <v>4.8280000000000003</v>
      </c>
    </row>
    <row r="4673" spans="1:32" x14ac:dyDescent="0.25">
      <c r="A4673">
        <v>6080</v>
      </c>
      <c r="B4673">
        <v>6501</v>
      </c>
      <c r="C4673">
        <v>6501</v>
      </c>
      <c r="D4673">
        <v>28445</v>
      </c>
      <c r="E4673" t="str">
        <f t="shared" si="216"/>
        <v>28445-CHI-P</v>
      </c>
      <c r="F4673" t="s">
        <v>2025</v>
      </c>
      <c r="G4673" t="s">
        <v>46</v>
      </c>
      <c r="H4673" t="s">
        <v>12</v>
      </c>
      <c r="I4673">
        <v>-71.510597000000004</v>
      </c>
      <c r="J4673">
        <v>-34.465302000000001</v>
      </c>
      <c r="K4673">
        <v>132</v>
      </c>
      <c r="L4673">
        <v>30</v>
      </c>
      <c r="M4673" t="str">
        <f t="shared" si="217"/>
        <v>Pequeña</v>
      </c>
      <c r="N4673" t="str">
        <f t="shared" si="218"/>
        <v>P</v>
      </c>
      <c r="O4673">
        <v>0.117714</v>
      </c>
      <c r="P4673" t="s">
        <v>7</v>
      </c>
      <c r="Q4673">
        <v>1.1919999999999999E-3</v>
      </c>
      <c r="R4673" t="s">
        <v>8</v>
      </c>
      <c r="S4673">
        <v>14.036243000000001</v>
      </c>
      <c r="T4673" t="s">
        <v>70</v>
      </c>
      <c r="U4673">
        <v>168.53769641389781</v>
      </c>
      <c r="V4673">
        <v>14.4</v>
      </c>
      <c r="W4673">
        <v>5.7789999999999999</v>
      </c>
      <c r="X4673">
        <v>86.56</v>
      </c>
      <c r="Y4673">
        <v>4.1779999999999999</v>
      </c>
      <c r="Z4673">
        <v>299.39999999999998</v>
      </c>
      <c r="AA4673" t="str">
        <f>IF(Z4673=-1,"Flat",
INDEX({"North","Northeast","East","Southeast","South","Southwest","West","Northwest","North"},
MATCH(Z4673,{0;22.5;67.5;112.5;157.5;202.5;247.5;292.5;337.5},1)))</f>
        <v>Northwest</v>
      </c>
      <c r="AB4673">
        <v>0.8</v>
      </c>
      <c r="AC4673" t="s">
        <v>10</v>
      </c>
      <c r="AD4673">
        <v>3</v>
      </c>
      <c r="AE4673">
        <v>29</v>
      </c>
      <c r="AF4673">
        <v>4.6449999999999996</v>
      </c>
    </row>
    <row r="4674" spans="1:32" x14ac:dyDescent="0.25">
      <c r="A4674">
        <v>6081</v>
      </c>
      <c r="B4674">
        <v>6502</v>
      </c>
      <c r="C4674">
        <v>6502</v>
      </c>
      <c r="D4674">
        <v>28446</v>
      </c>
      <c r="E4674" t="str">
        <f t="shared" si="216"/>
        <v>28446-CHI-M</v>
      </c>
      <c r="F4674" t="s">
        <v>2026</v>
      </c>
      <c r="G4674" t="s">
        <v>46</v>
      </c>
      <c r="H4674" t="s">
        <v>12</v>
      </c>
      <c r="I4674">
        <v>-71.141998000000001</v>
      </c>
      <c r="J4674">
        <v>-34.925998999999997</v>
      </c>
      <c r="K4674">
        <v>318</v>
      </c>
      <c r="L4674">
        <v>187975</v>
      </c>
      <c r="M4674" t="str">
        <f t="shared" si="217"/>
        <v>Mediana</v>
      </c>
      <c r="N4674" t="str">
        <f t="shared" si="218"/>
        <v>M</v>
      </c>
      <c r="O4674">
        <v>1.2728999999999999</v>
      </c>
      <c r="P4674" t="s">
        <v>7</v>
      </c>
      <c r="Q4674">
        <v>1.5889999999999999E-3</v>
      </c>
      <c r="R4674" t="s">
        <v>8</v>
      </c>
      <c r="S4674">
        <v>252.377701</v>
      </c>
      <c r="T4674" t="s">
        <v>16</v>
      </c>
      <c r="U4674">
        <v>1991.232206102678</v>
      </c>
      <c r="V4674">
        <v>0</v>
      </c>
      <c r="W4674">
        <v>5.548</v>
      </c>
      <c r="X4674">
        <v>75</v>
      </c>
      <c r="Y4674">
        <v>4.4122899999999996</v>
      </c>
      <c r="Z4674">
        <v>260</v>
      </c>
      <c r="AA4674" t="str">
        <f>IF(Z4674=-1,"Flat",
INDEX({"North","Northeast","East","Southeast","South","Southwest","West","Northwest","North"},
MATCH(Z4674,{0;22.5;67.5;112.5;157.5;202.5;247.5;292.5;337.5},1)))</f>
        <v>West</v>
      </c>
      <c r="AB4674">
        <v>0.59321500000000005</v>
      </c>
      <c r="AC4674" t="s">
        <v>20</v>
      </c>
      <c r="AD4674">
        <v>9</v>
      </c>
      <c r="AE4674">
        <v>27</v>
      </c>
      <c r="AF4674">
        <v>4.415</v>
      </c>
    </row>
    <row r="4675" spans="1:32" x14ac:dyDescent="0.25">
      <c r="A4675">
        <v>6082</v>
      </c>
      <c r="B4675">
        <v>6503</v>
      </c>
      <c r="C4675">
        <v>6503</v>
      </c>
      <c r="D4675">
        <v>28447</v>
      </c>
      <c r="E4675" t="str">
        <f t="shared" si="216"/>
        <v>28447-CHI-G</v>
      </c>
      <c r="F4675" t="s">
        <v>2027</v>
      </c>
      <c r="G4675" t="s">
        <v>46</v>
      </c>
      <c r="H4675" t="s">
        <v>12</v>
      </c>
      <c r="I4675">
        <v>-70.853995999999995</v>
      </c>
      <c r="J4675">
        <v>-33.751998999999998</v>
      </c>
      <c r="K4675">
        <v>378</v>
      </c>
      <c r="L4675">
        <v>275103</v>
      </c>
      <c r="M4675" t="str">
        <f t="shared" si="217"/>
        <v>Grande</v>
      </c>
      <c r="N4675" t="str">
        <f t="shared" si="218"/>
        <v>G</v>
      </c>
      <c r="O4675">
        <v>0.420072</v>
      </c>
      <c r="P4675" t="s">
        <v>7</v>
      </c>
      <c r="Q4675">
        <v>2.3839999999999998E-3</v>
      </c>
      <c r="R4675" t="s">
        <v>8</v>
      </c>
      <c r="S4675">
        <v>279.78241000000003</v>
      </c>
      <c r="T4675" t="s">
        <v>16</v>
      </c>
      <c r="U4675">
        <v>1192.001636428304</v>
      </c>
      <c r="V4675">
        <v>15.8</v>
      </c>
      <c r="W4675">
        <v>5.9989999999999997</v>
      </c>
      <c r="X4675">
        <v>35</v>
      </c>
      <c r="Y4675">
        <v>3.0739999999999998</v>
      </c>
      <c r="Z4675">
        <v>210</v>
      </c>
      <c r="AA4675" t="str">
        <f>IF(Z4675=-1,"Flat",
INDEX({"North","Northeast","East","Southeast","South","Southwest","West","Northwest","North"},
MATCH(Z4675,{0;22.5;67.5;112.5;157.5;202.5;247.5;292.5;337.5},1)))</f>
        <v>Southwest</v>
      </c>
      <c r="AB4675">
        <v>0.747618</v>
      </c>
      <c r="AC4675" t="s">
        <v>10</v>
      </c>
      <c r="AD4675">
        <v>9</v>
      </c>
      <c r="AE4675">
        <v>28</v>
      </c>
      <c r="AF4675">
        <v>4.742</v>
      </c>
    </row>
    <row r="4676" spans="1:32" x14ac:dyDescent="0.25">
      <c r="A4676">
        <v>6083</v>
      </c>
      <c r="B4676">
        <v>6504</v>
      </c>
      <c r="C4676">
        <v>6504</v>
      </c>
      <c r="D4676">
        <v>28448</v>
      </c>
      <c r="E4676" t="str">
        <f t="shared" si="216"/>
        <v>28448-CHI-G</v>
      </c>
      <c r="F4676" t="s">
        <v>2028</v>
      </c>
      <c r="G4676" t="s">
        <v>46</v>
      </c>
      <c r="H4676" t="s">
        <v>12</v>
      </c>
      <c r="I4676">
        <v>-68.598999000000006</v>
      </c>
      <c r="J4676">
        <v>-24.024000000000001</v>
      </c>
      <c r="K4676">
        <v>2710</v>
      </c>
      <c r="L4676">
        <v>201896</v>
      </c>
      <c r="M4676" t="str">
        <f t="shared" si="217"/>
        <v>Grande</v>
      </c>
      <c r="N4676" t="str">
        <f t="shared" si="218"/>
        <v>G</v>
      </c>
      <c r="O4676">
        <v>2.0500400000000001</v>
      </c>
      <c r="P4676" t="s">
        <v>32</v>
      </c>
      <c r="Q4676">
        <v>0</v>
      </c>
      <c r="R4676" t="s">
        <v>8</v>
      </c>
      <c r="S4676">
        <v>65.754074000000003</v>
      </c>
      <c r="T4676" t="s">
        <v>9</v>
      </c>
      <c r="U4676">
        <v>130546.70864992549</v>
      </c>
      <c r="V4676">
        <v>0</v>
      </c>
      <c r="W4676">
        <v>8.01</v>
      </c>
      <c r="X4676">
        <v>35</v>
      </c>
      <c r="Y4676">
        <v>5.2491000000000003</v>
      </c>
      <c r="Z4676">
        <v>210</v>
      </c>
      <c r="AA4676" t="str">
        <f>IF(Z4676=-1,"Flat",
INDEX({"North","Northeast","East","Southeast","South","Southwest","West","Northwest","North"},
MATCH(Z4676,{0;22.5;67.5;112.5;157.5;202.5;247.5;292.5;337.5},1)))</f>
        <v>Southwest</v>
      </c>
      <c r="AB4676">
        <v>0.8</v>
      </c>
      <c r="AC4676" t="s">
        <v>10</v>
      </c>
      <c r="AD4676">
        <v>9</v>
      </c>
      <c r="AE4676">
        <v>26</v>
      </c>
      <c r="AF4676">
        <v>6.2450000000000001</v>
      </c>
    </row>
    <row r="4677" spans="1:32" x14ac:dyDescent="0.25">
      <c r="A4677">
        <v>6084</v>
      </c>
      <c r="B4677">
        <v>6505</v>
      </c>
      <c r="C4677">
        <v>6505</v>
      </c>
      <c r="D4677">
        <v>28449</v>
      </c>
      <c r="E4677" t="str">
        <f t="shared" ref="E4677:E4740" si="219">TEXT(D4677,"00000") &amp; "-" &amp; UPPER(LEFT(G4678,3)) &amp; "-" &amp; N4677</f>
        <v>28449-CHI-M</v>
      </c>
      <c r="F4677" t="s">
        <v>2029</v>
      </c>
      <c r="G4677" t="s">
        <v>46</v>
      </c>
      <c r="H4677" t="s">
        <v>18</v>
      </c>
      <c r="I4677">
        <v>-72.359497000000005</v>
      </c>
      <c r="J4677">
        <v>-37.4711</v>
      </c>
      <c r="K4677">
        <v>140</v>
      </c>
      <c r="L4677">
        <v>86762.751999999993</v>
      </c>
      <c r="M4677" t="str">
        <f t="shared" ref="M4677:M4740" si="220">IF(L4677&lt;20000,"Pequeña",IF(L4677&lt;200000,"Mediana","Grande"))</f>
        <v>Mediana</v>
      </c>
      <c r="N4677" t="str">
        <f t="shared" ref="N4677:N4740" si="221">LEFT(M4677,1)</f>
        <v>M</v>
      </c>
      <c r="O4677">
        <v>0.38409199999999999</v>
      </c>
      <c r="P4677" t="s">
        <v>7</v>
      </c>
      <c r="Q4677">
        <v>-3.1779999999999998E-3</v>
      </c>
      <c r="R4677" t="s">
        <v>8</v>
      </c>
      <c r="S4677">
        <v>318.012787</v>
      </c>
      <c r="T4677" t="s">
        <v>30</v>
      </c>
      <c r="U4677">
        <v>92.919483559268244</v>
      </c>
      <c r="V4677">
        <v>13.4</v>
      </c>
      <c r="W4677">
        <v>5.4420000000000002</v>
      </c>
      <c r="X4677">
        <v>20</v>
      </c>
      <c r="Y4677">
        <v>6.9010800000000003</v>
      </c>
      <c r="Z4677">
        <v>235</v>
      </c>
      <c r="AA4677" t="str">
        <f>IF(Z4677=-1,"Flat",
INDEX({"North","Northeast","East","Southeast","South","Southwest","West","Northwest","North"},
MATCH(Z4677,{0;22.5;67.5;112.5;157.5;202.5;247.5;292.5;337.5},1)))</f>
        <v>Southwest</v>
      </c>
      <c r="AB4677">
        <v>0.79615400000000003</v>
      </c>
      <c r="AC4677" t="s">
        <v>10</v>
      </c>
      <c r="AD4677">
        <v>10.6</v>
      </c>
      <c r="AE4677">
        <v>30</v>
      </c>
      <c r="AF4677">
        <v>4.42</v>
      </c>
    </row>
    <row r="4678" spans="1:32" x14ac:dyDescent="0.25">
      <c r="A4678">
        <v>6085</v>
      </c>
      <c r="B4678">
        <v>6506</v>
      </c>
      <c r="C4678">
        <v>6506</v>
      </c>
      <c r="D4678">
        <v>28450</v>
      </c>
      <c r="E4678" t="str">
        <f t="shared" si="219"/>
        <v>28450-CHI-G</v>
      </c>
      <c r="F4678" t="s">
        <v>2030</v>
      </c>
      <c r="G4678" t="s">
        <v>46</v>
      </c>
      <c r="H4678" t="s">
        <v>12</v>
      </c>
      <c r="I4678">
        <v>-71.289000999999999</v>
      </c>
      <c r="J4678">
        <v>-30.809999000000001</v>
      </c>
      <c r="K4678">
        <v>229</v>
      </c>
      <c r="L4678">
        <v>350712.99999999988</v>
      </c>
      <c r="M4678" t="str">
        <f t="shared" si="220"/>
        <v>Grande</v>
      </c>
      <c r="N4678" t="str">
        <f t="shared" si="221"/>
        <v>G</v>
      </c>
      <c r="O4678">
        <v>4.9767599999999996</v>
      </c>
      <c r="P4678" t="s">
        <v>32</v>
      </c>
      <c r="Q4678">
        <v>-3.9725999999999997E-2</v>
      </c>
      <c r="R4678" t="s">
        <v>15</v>
      </c>
      <c r="S4678">
        <v>328.81133999999997</v>
      </c>
      <c r="T4678" t="s">
        <v>30</v>
      </c>
      <c r="U4678">
        <v>2760.5188737620929</v>
      </c>
      <c r="V4678">
        <v>0</v>
      </c>
      <c r="W4678">
        <v>6.3630000000000004</v>
      </c>
      <c r="X4678">
        <v>75</v>
      </c>
      <c r="Y4678">
        <v>2.2012100000000001</v>
      </c>
      <c r="Z4678">
        <v>260</v>
      </c>
      <c r="AA4678" t="str">
        <f>IF(Z4678=-1,"Flat",
INDEX({"North","Northeast","East","Southeast","South","Southwest","West","Northwest","North"},
MATCH(Z4678,{0;22.5;67.5;112.5;157.5;202.5;247.5;292.5;337.5},1)))</f>
        <v>West</v>
      </c>
      <c r="AB4678">
        <v>0.72870100000000004</v>
      </c>
      <c r="AC4678" t="s">
        <v>10</v>
      </c>
      <c r="AD4678">
        <v>9</v>
      </c>
      <c r="AE4678">
        <v>28</v>
      </c>
      <c r="AF4678">
        <v>5.0839999999999996</v>
      </c>
    </row>
    <row r="4679" spans="1:32" x14ac:dyDescent="0.25">
      <c r="A4679">
        <v>6086</v>
      </c>
      <c r="B4679">
        <v>6507</v>
      </c>
      <c r="C4679">
        <v>6507</v>
      </c>
      <c r="D4679">
        <v>28451</v>
      </c>
      <c r="E4679" t="str">
        <f t="shared" si="219"/>
        <v>28451-CHI-G</v>
      </c>
      <c r="F4679" t="s">
        <v>2031</v>
      </c>
      <c r="G4679" t="s">
        <v>46</v>
      </c>
      <c r="H4679" t="s">
        <v>12</v>
      </c>
      <c r="I4679">
        <v>-72.301002999999994</v>
      </c>
      <c r="J4679">
        <v>-37.539000999999999</v>
      </c>
      <c r="K4679">
        <v>140</v>
      </c>
      <c r="L4679">
        <v>336888.99999999988</v>
      </c>
      <c r="M4679" t="str">
        <f t="shared" si="220"/>
        <v>Grande</v>
      </c>
      <c r="N4679" t="str">
        <f t="shared" si="221"/>
        <v>G</v>
      </c>
      <c r="O4679">
        <v>0.31404399999999999</v>
      </c>
      <c r="P4679" t="s">
        <v>7</v>
      </c>
      <c r="Q4679">
        <v>-7.9500000000000003E-4</v>
      </c>
      <c r="R4679" t="s">
        <v>8</v>
      </c>
      <c r="S4679">
        <v>270</v>
      </c>
      <c r="T4679" t="s">
        <v>16</v>
      </c>
      <c r="U4679">
        <v>998.77587146493397</v>
      </c>
      <c r="V4679">
        <v>0</v>
      </c>
      <c r="W4679">
        <v>5.4119999999999999</v>
      </c>
      <c r="X4679">
        <v>85</v>
      </c>
      <c r="Y4679">
        <v>6.5068900000000003</v>
      </c>
      <c r="Z4679">
        <v>270</v>
      </c>
      <c r="AA4679" t="str">
        <f>IF(Z4679=-1,"Flat",
INDEX({"North","Northeast","East","Southeast","South","Southwest","West","Northwest","North"},
MATCH(Z4679,{0;22.5;67.5;112.5;157.5;202.5;247.5;292.5;337.5},1)))</f>
        <v>West</v>
      </c>
      <c r="AB4679">
        <v>0.59717100000000001</v>
      </c>
      <c r="AC4679" t="s">
        <v>20</v>
      </c>
      <c r="AD4679">
        <v>9</v>
      </c>
      <c r="AE4679">
        <v>30</v>
      </c>
      <c r="AF4679">
        <v>4.3970000000000002</v>
      </c>
    </row>
    <row r="4680" spans="1:32" x14ac:dyDescent="0.25">
      <c r="A4680">
        <v>6087</v>
      </c>
      <c r="B4680">
        <v>6508</v>
      </c>
      <c r="C4680">
        <v>6508</v>
      </c>
      <c r="D4680">
        <v>28452</v>
      </c>
      <c r="E4680" t="str">
        <f t="shared" si="219"/>
        <v>28452-CHI-M</v>
      </c>
      <c r="F4680" t="s">
        <v>2032</v>
      </c>
      <c r="G4680" t="s">
        <v>46</v>
      </c>
      <c r="H4680" t="s">
        <v>12</v>
      </c>
      <c r="I4680">
        <v>-71.427002000000002</v>
      </c>
      <c r="J4680">
        <v>-33.905997999999997</v>
      </c>
      <c r="K4680">
        <v>147</v>
      </c>
      <c r="L4680">
        <v>139488</v>
      </c>
      <c r="M4680" t="str">
        <f t="shared" si="220"/>
        <v>Mediana</v>
      </c>
      <c r="N4680" t="str">
        <f t="shared" si="221"/>
        <v>M</v>
      </c>
      <c r="O4680">
        <v>0.82344399999999995</v>
      </c>
      <c r="P4680" t="s">
        <v>7</v>
      </c>
      <c r="Q4680">
        <v>-3.5750000000000001E-3</v>
      </c>
      <c r="R4680" t="s">
        <v>8</v>
      </c>
      <c r="S4680">
        <v>213.69006300000001</v>
      </c>
      <c r="T4680" t="s">
        <v>23</v>
      </c>
      <c r="U4680">
        <v>759.97547168304243</v>
      </c>
      <c r="V4680">
        <v>0</v>
      </c>
      <c r="W4680">
        <v>5.7329999999999997</v>
      </c>
      <c r="X4680">
        <v>20</v>
      </c>
      <c r="Y4680">
        <v>3.5845799999999999</v>
      </c>
      <c r="Z4680">
        <v>235</v>
      </c>
      <c r="AA4680" t="str">
        <f>IF(Z4680=-1,"Flat",
INDEX({"North","Northeast","East","Southeast","South","Southwest","West","Northwest","North"},
MATCH(Z4680,{0;22.5;67.5;112.5;157.5;202.5;247.5;292.5;337.5},1)))</f>
        <v>Southwest</v>
      </c>
      <c r="AB4680">
        <v>0.59909599999999996</v>
      </c>
      <c r="AC4680" t="s">
        <v>20</v>
      </c>
      <c r="AD4680">
        <v>9</v>
      </c>
      <c r="AE4680">
        <v>29</v>
      </c>
      <c r="AF4680">
        <v>4.6180000000000003</v>
      </c>
    </row>
    <row r="4681" spans="1:32" x14ac:dyDescent="0.25">
      <c r="A4681">
        <v>6088</v>
      </c>
      <c r="B4681">
        <v>6509</v>
      </c>
      <c r="C4681">
        <v>6509</v>
      </c>
      <c r="D4681">
        <v>28453</v>
      </c>
      <c r="E4681" t="str">
        <f t="shared" si="219"/>
        <v>28453-CHI-M</v>
      </c>
      <c r="F4681" t="s">
        <v>2033</v>
      </c>
      <c r="G4681" t="s">
        <v>46</v>
      </c>
      <c r="H4681" t="s">
        <v>12</v>
      </c>
      <c r="I4681">
        <v>-71.242996000000005</v>
      </c>
      <c r="J4681">
        <v>-32.851002000000001</v>
      </c>
      <c r="K4681">
        <v>146</v>
      </c>
      <c r="L4681">
        <v>160361</v>
      </c>
      <c r="M4681" t="str">
        <f t="shared" si="220"/>
        <v>Mediana</v>
      </c>
      <c r="N4681" t="str">
        <f t="shared" si="221"/>
        <v>M</v>
      </c>
      <c r="O4681">
        <v>0.44457999999999998</v>
      </c>
      <c r="P4681" t="s">
        <v>7</v>
      </c>
      <c r="Q4681">
        <v>3.97E-4</v>
      </c>
      <c r="R4681" t="s">
        <v>8</v>
      </c>
      <c r="S4681">
        <v>174.47245799999999</v>
      </c>
      <c r="T4681" t="s">
        <v>13</v>
      </c>
      <c r="U4681">
        <v>810.28248495733362</v>
      </c>
      <c r="V4681">
        <v>0</v>
      </c>
      <c r="W4681">
        <v>5.72</v>
      </c>
      <c r="X4681">
        <v>65</v>
      </c>
      <c r="Y4681">
        <v>2.8590399999999998</v>
      </c>
      <c r="Z4681">
        <v>220</v>
      </c>
      <c r="AA4681" t="str">
        <f>IF(Z4681=-1,"Flat",
INDEX({"North","Northeast","East","Southeast","South","Southwest","West","Northwest","North"},
MATCH(Z4681,{0;22.5;67.5;112.5;157.5;202.5;247.5;292.5;337.5},1)))</f>
        <v>Southwest</v>
      </c>
      <c r="AB4681">
        <v>0.59602500000000003</v>
      </c>
      <c r="AC4681" t="s">
        <v>20</v>
      </c>
      <c r="AD4681">
        <v>4.7</v>
      </c>
      <c r="AE4681">
        <v>28</v>
      </c>
      <c r="AF4681">
        <v>4.6020000000000003</v>
      </c>
    </row>
    <row r="4682" spans="1:32" x14ac:dyDescent="0.25">
      <c r="A4682">
        <v>6089</v>
      </c>
      <c r="B4682">
        <v>6510</v>
      </c>
      <c r="C4682">
        <v>6510</v>
      </c>
      <c r="D4682">
        <v>28454</v>
      </c>
      <c r="E4682" t="str">
        <f t="shared" si="219"/>
        <v>28454-CHI-G</v>
      </c>
      <c r="F4682" t="s">
        <v>2034</v>
      </c>
      <c r="G4682" t="s">
        <v>46</v>
      </c>
      <c r="H4682" t="s">
        <v>12</v>
      </c>
      <c r="I4682">
        <v>-72.391998000000001</v>
      </c>
      <c r="J4682">
        <v>-37.098998999999999</v>
      </c>
      <c r="K4682">
        <v>134</v>
      </c>
      <c r="L4682">
        <v>226833</v>
      </c>
      <c r="M4682" t="str">
        <f t="shared" si="220"/>
        <v>Grande</v>
      </c>
      <c r="N4682" t="str">
        <f t="shared" si="221"/>
        <v>G</v>
      </c>
      <c r="O4682">
        <v>0.13542299999999999</v>
      </c>
      <c r="P4682" t="s">
        <v>7</v>
      </c>
      <c r="Q4682">
        <v>-3.97E-4</v>
      </c>
      <c r="R4682" t="s">
        <v>8</v>
      </c>
      <c r="S4682">
        <v>288.43493699999999</v>
      </c>
      <c r="T4682" t="s">
        <v>16</v>
      </c>
      <c r="U4682">
        <v>815.08692302945428</v>
      </c>
      <c r="V4682">
        <v>0</v>
      </c>
      <c r="W4682">
        <v>5.4390000000000001</v>
      </c>
      <c r="X4682">
        <v>55</v>
      </c>
      <c r="Y4682">
        <v>5.8898000000000001</v>
      </c>
      <c r="Z4682">
        <v>240</v>
      </c>
      <c r="AA4682" t="str">
        <f>IF(Z4682=-1,"Flat",
INDEX({"North","Northeast","East","Southeast","South","Southwest","West","Northwest","North"},
MATCH(Z4682,{0;22.5;67.5;112.5;157.5;202.5;247.5;292.5;337.5},1)))</f>
        <v>Southwest</v>
      </c>
      <c r="AB4682">
        <v>0.74910100000000002</v>
      </c>
      <c r="AC4682" t="s">
        <v>10</v>
      </c>
      <c r="AD4682">
        <v>9</v>
      </c>
      <c r="AE4682">
        <v>29</v>
      </c>
      <c r="AF4682">
        <v>4.4160000000000021</v>
      </c>
    </row>
    <row r="4683" spans="1:32" x14ac:dyDescent="0.25">
      <c r="A4683">
        <v>6090</v>
      </c>
      <c r="B4683">
        <v>6511</v>
      </c>
      <c r="C4683">
        <v>6511</v>
      </c>
      <c r="D4683">
        <v>28455</v>
      </c>
      <c r="E4683" t="str">
        <f t="shared" si="219"/>
        <v>28455-CHI-M</v>
      </c>
      <c r="F4683" t="s">
        <v>2035</v>
      </c>
      <c r="G4683" t="s">
        <v>46</v>
      </c>
      <c r="H4683" t="s">
        <v>12</v>
      </c>
      <c r="I4683">
        <v>-71.520103000000006</v>
      </c>
      <c r="J4683">
        <v>-35.685001</v>
      </c>
      <c r="K4683">
        <v>198</v>
      </c>
      <c r="L4683">
        <v>180401</v>
      </c>
      <c r="M4683" t="str">
        <f t="shared" si="220"/>
        <v>Mediana</v>
      </c>
      <c r="N4683" t="str">
        <f t="shared" si="221"/>
        <v>M</v>
      </c>
      <c r="O4683">
        <v>0.24225099999999999</v>
      </c>
      <c r="P4683" t="s">
        <v>7</v>
      </c>
      <c r="Q4683">
        <v>-1.1919999999999999E-3</v>
      </c>
      <c r="R4683" t="s">
        <v>8</v>
      </c>
      <c r="S4683">
        <v>225</v>
      </c>
      <c r="T4683" t="s">
        <v>23</v>
      </c>
      <c r="U4683">
        <v>120.25005609315581</v>
      </c>
      <c r="V4683">
        <v>0</v>
      </c>
      <c r="W4683">
        <v>5.4260000000000002</v>
      </c>
      <c r="X4683">
        <v>60</v>
      </c>
      <c r="Y4683">
        <v>4.8129499999999998</v>
      </c>
      <c r="Z4683">
        <v>200</v>
      </c>
      <c r="AA4683" t="str">
        <f>IF(Z4683=-1,"Flat",
INDEX({"North","Northeast","East","Southeast","South","Southwest","West","Northwest","North"},
MATCH(Z4683,{0;22.5;67.5;112.5;157.5;202.5;247.5;292.5;337.5},1)))</f>
        <v>South</v>
      </c>
      <c r="AB4683">
        <v>0.59856100000000001</v>
      </c>
      <c r="AC4683" t="s">
        <v>20</v>
      </c>
      <c r="AD4683">
        <v>9</v>
      </c>
      <c r="AE4683">
        <v>27</v>
      </c>
      <c r="AF4683">
        <v>4.3490000000000002</v>
      </c>
    </row>
    <row r="4684" spans="1:32" x14ac:dyDescent="0.25">
      <c r="A4684">
        <v>6091</v>
      </c>
      <c r="B4684">
        <v>6512</v>
      </c>
      <c r="C4684">
        <v>6512</v>
      </c>
      <c r="D4684">
        <v>28456</v>
      </c>
      <c r="E4684" t="str">
        <f t="shared" si="219"/>
        <v>28456-CHI-G</v>
      </c>
      <c r="F4684" t="s">
        <v>2036</v>
      </c>
      <c r="G4684" t="s">
        <v>46</v>
      </c>
      <c r="H4684" t="s">
        <v>18</v>
      </c>
      <c r="I4684">
        <v>-71.230002999999996</v>
      </c>
      <c r="J4684">
        <v>-32.451599000000002</v>
      </c>
      <c r="K4684">
        <v>80</v>
      </c>
      <c r="L4684">
        <v>222637.747</v>
      </c>
      <c r="M4684" t="str">
        <f t="shared" si="220"/>
        <v>Grande</v>
      </c>
      <c r="N4684" t="str">
        <f t="shared" si="221"/>
        <v>G</v>
      </c>
      <c r="O4684">
        <v>5.5684199999999997</v>
      </c>
      <c r="P4684" t="s">
        <v>14</v>
      </c>
      <c r="Q4684">
        <v>-3.973E-3</v>
      </c>
      <c r="R4684" t="s">
        <v>8</v>
      </c>
      <c r="S4684">
        <v>333.10754400000002</v>
      </c>
      <c r="T4684" t="s">
        <v>30</v>
      </c>
      <c r="U4684">
        <v>151.10091338501701</v>
      </c>
      <c r="V4684">
        <v>15.5</v>
      </c>
      <c r="W4684">
        <v>5.4950000000000001</v>
      </c>
      <c r="X4684">
        <v>70</v>
      </c>
      <c r="Y4684">
        <v>2.0598299999999998</v>
      </c>
      <c r="Z4684">
        <v>250</v>
      </c>
      <c r="AA4684" t="str">
        <f>IF(Z4684=-1,"Flat",
INDEX({"North","Northeast","East","Southeast","South","Southwest","West","Northwest","North"},
MATCH(Z4684,{0;22.5;67.5;112.5;157.5;202.5;247.5;292.5;337.5},1)))</f>
        <v>West</v>
      </c>
      <c r="AB4684">
        <v>0.786215</v>
      </c>
      <c r="AC4684" t="s">
        <v>10</v>
      </c>
      <c r="AD4684">
        <v>9.8000000000000007</v>
      </c>
      <c r="AE4684">
        <v>28</v>
      </c>
      <c r="AF4684">
        <v>4.407</v>
      </c>
    </row>
    <row r="4685" spans="1:32" x14ac:dyDescent="0.25">
      <c r="A4685">
        <v>6092</v>
      </c>
      <c r="B4685">
        <v>6513</v>
      </c>
      <c r="C4685">
        <v>6513</v>
      </c>
      <c r="D4685">
        <v>28457</v>
      </c>
      <c r="E4685" t="str">
        <f t="shared" si="219"/>
        <v>28457-CHI-M</v>
      </c>
      <c r="F4685" t="s">
        <v>2037</v>
      </c>
      <c r="G4685" t="s">
        <v>46</v>
      </c>
      <c r="H4685" t="s">
        <v>12</v>
      </c>
      <c r="I4685">
        <v>-71.021004000000005</v>
      </c>
      <c r="J4685">
        <v>-33.678001000000002</v>
      </c>
      <c r="K4685">
        <v>272</v>
      </c>
      <c r="L4685">
        <v>135787</v>
      </c>
      <c r="M4685" t="str">
        <f t="shared" si="220"/>
        <v>Mediana</v>
      </c>
      <c r="N4685" t="str">
        <f t="shared" si="221"/>
        <v>M</v>
      </c>
      <c r="O4685">
        <v>0.34555399999999997</v>
      </c>
      <c r="P4685" t="s">
        <v>7</v>
      </c>
      <c r="Q4685">
        <v>-1.9859999999999999E-3</v>
      </c>
      <c r="R4685" t="s">
        <v>8</v>
      </c>
      <c r="S4685">
        <v>231.70983899999999</v>
      </c>
      <c r="T4685" t="s">
        <v>23</v>
      </c>
      <c r="U4685">
        <v>978.0991117778957</v>
      </c>
      <c r="V4685">
        <v>0</v>
      </c>
      <c r="W4685">
        <v>5.9169999999999998</v>
      </c>
      <c r="X4685">
        <v>65</v>
      </c>
      <c r="Y4685">
        <v>3.5756100000000002</v>
      </c>
      <c r="Z4685">
        <v>220</v>
      </c>
      <c r="AA4685" t="str">
        <f>IF(Z4685=-1,"Flat",
INDEX({"North","Northeast","East","Southeast","South","Southwest","West","Northwest","North"},
MATCH(Z4685,{0;22.5;67.5;112.5;157.5;202.5;247.5;292.5;337.5},1)))</f>
        <v>Southwest</v>
      </c>
      <c r="AB4685">
        <v>0.597966</v>
      </c>
      <c r="AC4685" t="s">
        <v>20</v>
      </c>
      <c r="AD4685">
        <v>7.3</v>
      </c>
      <c r="AE4685">
        <v>28</v>
      </c>
      <c r="AF4685">
        <v>4.7050000000000001</v>
      </c>
    </row>
    <row r="4686" spans="1:32" x14ac:dyDescent="0.25">
      <c r="A4686">
        <v>6093</v>
      </c>
      <c r="B4686">
        <v>6514</v>
      </c>
      <c r="C4686">
        <v>6514</v>
      </c>
      <c r="D4686">
        <v>28458</v>
      </c>
      <c r="E4686" t="str">
        <f t="shared" si="219"/>
        <v>28458-CHI-P</v>
      </c>
      <c r="F4686" t="s">
        <v>2038</v>
      </c>
      <c r="G4686" t="s">
        <v>46</v>
      </c>
      <c r="H4686" t="s">
        <v>12</v>
      </c>
      <c r="I4686">
        <v>-70.782996999999995</v>
      </c>
      <c r="J4686">
        <v>-33.127997999999998</v>
      </c>
      <c r="K4686">
        <v>568</v>
      </c>
      <c r="L4686">
        <v>30</v>
      </c>
      <c r="M4686" t="str">
        <f t="shared" si="220"/>
        <v>Pequeña</v>
      </c>
      <c r="N4686" t="str">
        <f t="shared" si="221"/>
        <v>P</v>
      </c>
      <c r="O4686">
        <v>0.83132300000000003</v>
      </c>
      <c r="P4686" t="s">
        <v>7</v>
      </c>
      <c r="Q4686">
        <v>-4.7670000000000004E-3</v>
      </c>
      <c r="R4686" t="s">
        <v>8</v>
      </c>
      <c r="S4686">
        <v>285.945404</v>
      </c>
      <c r="T4686" t="s">
        <v>16</v>
      </c>
      <c r="U4686">
        <v>440.93325385983792</v>
      </c>
      <c r="V4686">
        <v>16.100000000000001</v>
      </c>
      <c r="W4686">
        <v>6.3090000000000002</v>
      </c>
      <c r="X4686">
        <v>39.76</v>
      </c>
      <c r="Y4686">
        <v>2.9794900000000002</v>
      </c>
      <c r="Z4686">
        <v>138.80000000000001</v>
      </c>
      <c r="AA4686" t="str">
        <f>IF(Z4686=-1,"Flat",
INDEX({"North","Northeast","East","Southeast","South","Southwest","West","Northwest","North"},
MATCH(Z4686,{0;22.5;67.5;112.5;157.5;202.5;247.5;292.5;337.5},1)))</f>
        <v>Southeast</v>
      </c>
      <c r="AB4686">
        <v>0.74586200000000002</v>
      </c>
      <c r="AC4686" t="s">
        <v>10</v>
      </c>
      <c r="AD4686">
        <v>9</v>
      </c>
      <c r="AE4686">
        <v>28</v>
      </c>
      <c r="AF4686">
        <v>4.9539999999999997</v>
      </c>
    </row>
    <row r="4687" spans="1:32" x14ac:dyDescent="0.25">
      <c r="A4687">
        <v>6094</v>
      </c>
      <c r="B4687">
        <v>6515</v>
      </c>
      <c r="C4687">
        <v>6515</v>
      </c>
      <c r="D4687">
        <v>28459</v>
      </c>
      <c r="E4687" t="str">
        <f t="shared" si="219"/>
        <v>28459-CHI-M</v>
      </c>
      <c r="F4687" t="s">
        <v>2039</v>
      </c>
      <c r="G4687" t="s">
        <v>46</v>
      </c>
      <c r="H4687" t="s">
        <v>12</v>
      </c>
      <c r="I4687">
        <v>-71.280403000000007</v>
      </c>
      <c r="J4687">
        <v>-34.002701000000002</v>
      </c>
      <c r="K4687">
        <v>204</v>
      </c>
      <c r="L4687">
        <v>118857</v>
      </c>
      <c r="M4687" t="str">
        <f t="shared" si="220"/>
        <v>Mediana</v>
      </c>
      <c r="N4687" t="str">
        <f t="shared" si="221"/>
        <v>M</v>
      </c>
      <c r="O4687">
        <v>4.7229000000000001</v>
      </c>
      <c r="P4687" t="s">
        <v>32</v>
      </c>
      <c r="Q4687">
        <v>-2.026E-2</v>
      </c>
      <c r="R4687" t="s">
        <v>15</v>
      </c>
      <c r="S4687">
        <v>318.66778599999998</v>
      </c>
      <c r="T4687" t="s">
        <v>30</v>
      </c>
      <c r="U4687">
        <v>437.74891631241297</v>
      </c>
      <c r="V4687">
        <v>0</v>
      </c>
      <c r="W4687">
        <v>5.798</v>
      </c>
      <c r="X4687">
        <v>60</v>
      </c>
      <c r="Y4687">
        <v>3.4290099999999999</v>
      </c>
      <c r="Z4687">
        <v>270</v>
      </c>
      <c r="AA4687" t="str">
        <f>IF(Z4687=-1,"Flat",
INDEX({"North","Northeast","East","Southeast","South","Southwest","West","Northwest","North"},
MATCH(Z4687,{0;22.5;67.5;112.5;157.5;202.5;247.5;292.5;337.5},1)))</f>
        <v>West</v>
      </c>
      <c r="AB4687">
        <v>0.72477499999999995</v>
      </c>
      <c r="AC4687" t="s">
        <v>10</v>
      </c>
      <c r="AD4687">
        <v>6</v>
      </c>
      <c r="AE4687">
        <v>28</v>
      </c>
      <c r="AF4687">
        <v>4.6369999999999996</v>
      </c>
    </row>
    <row r="4688" spans="1:32" x14ac:dyDescent="0.25">
      <c r="A4688">
        <v>6095</v>
      </c>
      <c r="B4688">
        <v>6516</v>
      </c>
      <c r="C4688">
        <v>6516</v>
      </c>
      <c r="D4688">
        <v>28460</v>
      </c>
      <c r="E4688" t="str">
        <f t="shared" si="219"/>
        <v>28460-CHI-P</v>
      </c>
      <c r="F4688" t="s">
        <v>2040</v>
      </c>
      <c r="G4688" t="s">
        <v>46</v>
      </c>
      <c r="H4688" t="s">
        <v>12</v>
      </c>
      <c r="I4688">
        <v>-71.726500999999999</v>
      </c>
      <c r="J4688">
        <v>-35.595298999999997</v>
      </c>
      <c r="K4688">
        <v>100</v>
      </c>
      <c r="L4688">
        <v>30</v>
      </c>
      <c r="M4688" t="str">
        <f t="shared" si="220"/>
        <v>Pequeña</v>
      </c>
      <c r="N4688" t="str">
        <f t="shared" si="221"/>
        <v>P</v>
      </c>
      <c r="O4688">
        <v>0.25852700000000001</v>
      </c>
      <c r="P4688" t="s">
        <v>7</v>
      </c>
      <c r="Q4688">
        <v>3.97E-4</v>
      </c>
      <c r="R4688" t="s">
        <v>8</v>
      </c>
      <c r="S4688">
        <v>276.34017899999998</v>
      </c>
      <c r="T4688" t="s">
        <v>16</v>
      </c>
      <c r="U4688">
        <v>117.472491008625</v>
      </c>
      <c r="V4688">
        <v>14.3</v>
      </c>
      <c r="W4688">
        <v>5.5960000000000001</v>
      </c>
      <c r="X4688">
        <v>70.290000000000006</v>
      </c>
      <c r="Y4688">
        <v>5.2969799999999996</v>
      </c>
      <c r="Z4688">
        <v>233.4</v>
      </c>
      <c r="AA4688" t="str">
        <f>IF(Z4688=-1,"Flat",
INDEX({"North","Northeast","East","Southeast","South","Southwest","West","Northwest","North"},
MATCH(Z4688,{0;22.5;67.5;112.5;157.5;202.5;247.5;292.5;337.5},1)))</f>
        <v>Southwest</v>
      </c>
      <c r="AB4688">
        <v>0.8</v>
      </c>
      <c r="AC4688" t="s">
        <v>10</v>
      </c>
      <c r="AD4688">
        <v>7.1</v>
      </c>
      <c r="AE4688">
        <v>28</v>
      </c>
      <c r="AF4688">
        <v>4.5019999999999998</v>
      </c>
    </row>
    <row r="4689" spans="1:32" x14ac:dyDescent="0.25">
      <c r="A4689">
        <v>6096</v>
      </c>
      <c r="B4689">
        <v>6517</v>
      </c>
      <c r="C4689">
        <v>6517</v>
      </c>
      <c r="D4689">
        <v>28461</v>
      </c>
      <c r="E4689" t="str">
        <f t="shared" si="219"/>
        <v>28461-CHI-M</v>
      </c>
      <c r="F4689" t="s">
        <v>2041</v>
      </c>
      <c r="G4689" t="s">
        <v>46</v>
      </c>
      <c r="H4689" t="s">
        <v>12</v>
      </c>
      <c r="I4689">
        <v>-71.555000000000007</v>
      </c>
      <c r="J4689">
        <v>-35.459999000000003</v>
      </c>
      <c r="K4689">
        <v>151</v>
      </c>
      <c r="L4689">
        <v>187239</v>
      </c>
      <c r="M4689" t="str">
        <f t="shared" si="220"/>
        <v>Mediana</v>
      </c>
      <c r="N4689" t="str">
        <f t="shared" si="221"/>
        <v>M</v>
      </c>
      <c r="O4689">
        <v>0.25694600000000001</v>
      </c>
      <c r="P4689" t="s">
        <v>7</v>
      </c>
      <c r="Q4689">
        <v>2.7810000000000001E-3</v>
      </c>
      <c r="R4689" t="s">
        <v>8</v>
      </c>
      <c r="S4689">
        <v>0</v>
      </c>
      <c r="T4689" t="s">
        <v>70</v>
      </c>
      <c r="U4689">
        <v>1386.68688306081</v>
      </c>
      <c r="V4689">
        <v>0</v>
      </c>
      <c r="W4689">
        <v>5.5149999999999997</v>
      </c>
      <c r="X4689">
        <v>75</v>
      </c>
      <c r="Y4689">
        <v>4.9045800000000002</v>
      </c>
      <c r="Z4689">
        <v>260</v>
      </c>
      <c r="AA4689" t="str">
        <f>IF(Z4689=-1,"Flat",
INDEX({"North","Northeast","East","Southeast","South","Southwest","West","Northwest","North"},
MATCH(Z4689,{0;22.5;67.5;112.5;157.5;202.5;247.5;292.5;337.5},1)))</f>
        <v>West</v>
      </c>
      <c r="AB4689">
        <v>0.79914700000000005</v>
      </c>
      <c r="AC4689" t="s">
        <v>10</v>
      </c>
      <c r="AD4689">
        <v>9</v>
      </c>
      <c r="AE4689">
        <v>27</v>
      </c>
      <c r="AF4689">
        <v>4.4279999999999999</v>
      </c>
    </row>
    <row r="4690" spans="1:32" x14ac:dyDescent="0.25">
      <c r="A4690">
        <v>6097</v>
      </c>
      <c r="B4690">
        <v>6518</v>
      </c>
      <c r="C4690">
        <v>6518</v>
      </c>
      <c r="D4690">
        <v>28462</v>
      </c>
      <c r="E4690" t="str">
        <f t="shared" si="219"/>
        <v>28462-CHI-G</v>
      </c>
      <c r="F4690" t="s">
        <v>2042</v>
      </c>
      <c r="G4690" t="s">
        <v>46</v>
      </c>
      <c r="H4690" t="s">
        <v>12</v>
      </c>
      <c r="I4690">
        <v>-71.397002999999998</v>
      </c>
      <c r="J4690">
        <v>-34.222000000000001</v>
      </c>
      <c r="K4690">
        <v>129</v>
      </c>
      <c r="L4690">
        <v>281588</v>
      </c>
      <c r="M4690" t="str">
        <f t="shared" si="220"/>
        <v>Grande</v>
      </c>
      <c r="N4690" t="str">
        <f t="shared" si="221"/>
        <v>G</v>
      </c>
      <c r="O4690">
        <v>1.2393400000000001</v>
      </c>
      <c r="P4690" t="s">
        <v>7</v>
      </c>
      <c r="Q4690">
        <v>-2.3839999999999998E-3</v>
      </c>
      <c r="R4690" t="s">
        <v>8</v>
      </c>
      <c r="S4690">
        <v>255.32360800000001</v>
      </c>
      <c r="T4690" t="s">
        <v>16</v>
      </c>
      <c r="U4690">
        <v>285.84583416497571</v>
      </c>
      <c r="V4690">
        <v>0</v>
      </c>
      <c r="W4690">
        <v>5.7480000000000002</v>
      </c>
      <c r="X4690">
        <v>85</v>
      </c>
      <c r="Y4690">
        <v>4.2383699999999997</v>
      </c>
      <c r="Z4690">
        <v>270</v>
      </c>
      <c r="AA4690" t="str">
        <f>IF(Z4690=-1,"Flat",
INDEX({"North","Northeast","East","Southeast","South","Southwest","West","Northwest","North"},
MATCH(Z4690,{0;22.5;67.5;112.5;157.5;202.5;247.5;292.5;337.5},1)))</f>
        <v>West</v>
      </c>
      <c r="AB4690">
        <v>0.8</v>
      </c>
      <c r="AC4690" t="s">
        <v>10</v>
      </c>
      <c r="AD4690">
        <v>6.9</v>
      </c>
      <c r="AE4690">
        <v>28</v>
      </c>
      <c r="AF4690">
        <v>4.6020000000000003</v>
      </c>
    </row>
    <row r="4691" spans="1:32" x14ac:dyDescent="0.25">
      <c r="A4691">
        <v>6098</v>
      </c>
      <c r="B4691">
        <v>6519</v>
      </c>
      <c r="C4691">
        <v>6519</v>
      </c>
      <c r="D4691">
        <v>28463</v>
      </c>
      <c r="E4691" t="str">
        <f t="shared" si="219"/>
        <v>28463-CHI-G</v>
      </c>
      <c r="F4691" t="s">
        <v>2043</v>
      </c>
      <c r="G4691" t="s">
        <v>46</v>
      </c>
      <c r="H4691" t="s">
        <v>12</v>
      </c>
      <c r="I4691">
        <v>-71.387801999999994</v>
      </c>
      <c r="J4691">
        <v>-34.036799999999999</v>
      </c>
      <c r="K4691">
        <v>181</v>
      </c>
      <c r="L4691">
        <v>270859</v>
      </c>
      <c r="M4691" t="str">
        <f t="shared" si="220"/>
        <v>Grande</v>
      </c>
      <c r="N4691" t="str">
        <f t="shared" si="221"/>
        <v>G</v>
      </c>
      <c r="O4691">
        <v>0.87943099999999996</v>
      </c>
      <c r="P4691" t="s">
        <v>7</v>
      </c>
      <c r="Q4691">
        <v>-5.1640000000000002E-3</v>
      </c>
      <c r="R4691" t="s">
        <v>8</v>
      </c>
      <c r="S4691">
        <v>76.865973999999994</v>
      </c>
      <c r="T4691" t="s">
        <v>19</v>
      </c>
      <c r="U4691">
        <v>165.79864055983711</v>
      </c>
      <c r="V4691">
        <v>0</v>
      </c>
      <c r="W4691">
        <v>5.7009999999999996</v>
      </c>
      <c r="X4691">
        <v>65</v>
      </c>
      <c r="Y4691">
        <v>5.0790699999999998</v>
      </c>
      <c r="Z4691">
        <v>220</v>
      </c>
      <c r="AA4691" t="str">
        <f>IF(Z4691=-1,"Flat",
INDEX({"North","Northeast","East","Southeast","South","Southwest","West","Northwest","North"},
MATCH(Z4691,{0;22.5;67.5;112.5;157.5;202.5;247.5;292.5;337.5},1)))</f>
        <v>Southwest</v>
      </c>
      <c r="AB4691">
        <v>0.66802099999999998</v>
      </c>
      <c r="AC4691" t="s">
        <v>10</v>
      </c>
      <c r="AD4691">
        <v>8.9</v>
      </c>
      <c r="AE4691">
        <v>28</v>
      </c>
      <c r="AF4691">
        <v>4.5810000000000004</v>
      </c>
    </row>
    <row r="4692" spans="1:32" x14ac:dyDescent="0.25">
      <c r="A4692">
        <v>6099</v>
      </c>
      <c r="B4692">
        <v>6520</v>
      </c>
      <c r="C4692">
        <v>6520</v>
      </c>
      <c r="D4692">
        <v>28464</v>
      </c>
      <c r="E4692" t="str">
        <f t="shared" si="219"/>
        <v>28464-CHI-P</v>
      </c>
      <c r="F4692" t="s">
        <v>2044</v>
      </c>
      <c r="G4692" t="s">
        <v>46</v>
      </c>
      <c r="H4692" t="s">
        <v>25</v>
      </c>
      <c r="I4692">
        <v>-70.955703999999997</v>
      </c>
      <c r="J4692">
        <v>-32.838298999999999</v>
      </c>
      <c r="K4692">
        <v>393</v>
      </c>
      <c r="L4692">
        <v>3558.5149999999999</v>
      </c>
      <c r="M4692" t="str">
        <f t="shared" si="220"/>
        <v>Pequeña</v>
      </c>
      <c r="N4692" t="str">
        <f t="shared" si="221"/>
        <v>P</v>
      </c>
      <c r="O4692">
        <v>0.55137100000000006</v>
      </c>
      <c r="P4692" t="s">
        <v>7</v>
      </c>
      <c r="Q4692">
        <v>1.5889999999999999E-3</v>
      </c>
      <c r="R4692" t="s">
        <v>8</v>
      </c>
      <c r="S4692">
        <v>158.74949599999999</v>
      </c>
      <c r="T4692" t="s">
        <v>13</v>
      </c>
      <c r="U4692">
        <v>341.04692970319797</v>
      </c>
      <c r="V4692">
        <v>16.100000000000001</v>
      </c>
      <c r="W4692">
        <v>6.3179999999999996</v>
      </c>
      <c r="X4692">
        <v>65</v>
      </c>
      <c r="Y4692">
        <v>3.75943</v>
      </c>
      <c r="Z4692">
        <v>220</v>
      </c>
      <c r="AA4692" t="str">
        <f>IF(Z4692=-1,"Flat",
INDEX({"North","Northeast","East","Southeast","South","Southwest","West","Northwest","North"},
MATCH(Z4692,{0;22.5;67.5;112.5;157.5;202.5;247.5;292.5;337.5},1)))</f>
        <v>Southwest</v>
      </c>
      <c r="AB4692">
        <v>0.57347300000000001</v>
      </c>
      <c r="AC4692" t="s">
        <v>20</v>
      </c>
      <c r="AD4692">
        <v>7</v>
      </c>
      <c r="AE4692">
        <v>28</v>
      </c>
      <c r="AF4692">
        <v>4.9569999999999999</v>
      </c>
    </row>
    <row r="4693" spans="1:32" x14ac:dyDescent="0.25">
      <c r="A4693">
        <v>6100</v>
      </c>
      <c r="B4693">
        <v>6521</v>
      </c>
      <c r="C4693">
        <v>6521</v>
      </c>
      <c r="D4693">
        <v>28465</v>
      </c>
      <c r="E4693" t="str">
        <f t="shared" si="219"/>
        <v>28465-CHI-G</v>
      </c>
      <c r="F4693" t="s">
        <v>2045</v>
      </c>
      <c r="G4693" t="s">
        <v>46</v>
      </c>
      <c r="H4693" t="s">
        <v>12</v>
      </c>
      <c r="I4693">
        <v>-71.031998000000002</v>
      </c>
      <c r="J4693">
        <v>-34.730998999999997</v>
      </c>
      <c r="K4693">
        <v>308</v>
      </c>
      <c r="L4693">
        <v>213293</v>
      </c>
      <c r="M4693" t="str">
        <f t="shared" si="220"/>
        <v>Grande</v>
      </c>
      <c r="N4693" t="str">
        <f t="shared" si="221"/>
        <v>G</v>
      </c>
      <c r="O4693">
        <v>0.42823899999999998</v>
      </c>
      <c r="P4693" t="s">
        <v>7</v>
      </c>
      <c r="Q4693">
        <v>-3.97E-4</v>
      </c>
      <c r="R4693" t="s">
        <v>8</v>
      </c>
      <c r="S4693">
        <v>233.13009600000001</v>
      </c>
      <c r="T4693" t="s">
        <v>23</v>
      </c>
      <c r="U4693">
        <v>474.63828516138722</v>
      </c>
      <c r="V4693">
        <v>0</v>
      </c>
      <c r="W4693">
        <v>5.5259999999999998</v>
      </c>
      <c r="X4693">
        <v>55</v>
      </c>
      <c r="Y4693">
        <v>3.4180700000000002</v>
      </c>
      <c r="Z4693">
        <v>240</v>
      </c>
      <c r="AA4693" t="str">
        <f>IF(Z4693=-1,"Flat",
INDEX({"North","Northeast","East","Southeast","South","Southwest","West","Northwest","North"},
MATCH(Z4693,{0;22.5;67.5;112.5;157.5;202.5;247.5;292.5;337.5},1)))</f>
        <v>Southwest</v>
      </c>
      <c r="AB4693">
        <v>0.59780599999999995</v>
      </c>
      <c r="AC4693" t="s">
        <v>20</v>
      </c>
      <c r="AD4693">
        <v>8</v>
      </c>
      <c r="AE4693">
        <v>27</v>
      </c>
      <c r="AF4693">
        <v>4.3940000000000001</v>
      </c>
    </row>
    <row r="4694" spans="1:32" x14ac:dyDescent="0.25">
      <c r="A4694">
        <v>6101</v>
      </c>
      <c r="B4694">
        <v>6522</v>
      </c>
      <c r="C4694">
        <v>6522</v>
      </c>
      <c r="D4694">
        <v>28466</v>
      </c>
      <c r="E4694" t="str">
        <f t="shared" si="219"/>
        <v>28466-CHI-P</v>
      </c>
      <c r="F4694" t="s">
        <v>2046</v>
      </c>
      <c r="G4694" t="s">
        <v>46</v>
      </c>
      <c r="H4694" t="s">
        <v>12</v>
      </c>
      <c r="I4694">
        <v>-70.720802000000006</v>
      </c>
      <c r="J4694">
        <v>-32.752701000000002</v>
      </c>
      <c r="K4694">
        <v>659</v>
      </c>
      <c r="L4694">
        <v>30</v>
      </c>
      <c r="M4694" t="str">
        <f t="shared" si="220"/>
        <v>Pequeña</v>
      </c>
      <c r="N4694" t="str">
        <f t="shared" si="221"/>
        <v>P</v>
      </c>
      <c r="O4694">
        <v>0.491591</v>
      </c>
      <c r="P4694" t="s">
        <v>7</v>
      </c>
      <c r="Q4694">
        <v>1.5889999999999999E-3</v>
      </c>
      <c r="R4694" t="s">
        <v>8</v>
      </c>
      <c r="S4694">
        <v>295.82098400000001</v>
      </c>
      <c r="T4694" t="s">
        <v>30</v>
      </c>
      <c r="U4694">
        <v>4.8625632998545161</v>
      </c>
      <c r="V4694">
        <v>17.399999999999999</v>
      </c>
      <c r="W4694">
        <v>6.4939999999999998</v>
      </c>
      <c r="X4694">
        <v>70.290000000000006</v>
      </c>
      <c r="Y4694">
        <v>3.3603900000000002</v>
      </c>
      <c r="Z4694">
        <v>233.4</v>
      </c>
      <c r="AA4694" t="str">
        <f>IF(Z4694=-1,"Flat",
INDEX({"North","Northeast","East","Southeast","South","Southwest","West","Northwest","North"},
MATCH(Z4694,{0;22.5;67.5;112.5;157.5;202.5;247.5;292.5;337.5},1)))</f>
        <v>Southwest</v>
      </c>
      <c r="AB4694">
        <v>0.74624900000000005</v>
      </c>
      <c r="AC4694" t="s">
        <v>10</v>
      </c>
      <c r="AD4694">
        <v>9.6</v>
      </c>
      <c r="AE4694">
        <v>29</v>
      </c>
      <c r="AF4694">
        <v>5.0730000000000004</v>
      </c>
    </row>
    <row r="4695" spans="1:32" x14ac:dyDescent="0.25">
      <c r="A4695">
        <v>6102</v>
      </c>
      <c r="B4695">
        <v>6523</v>
      </c>
      <c r="C4695">
        <v>6523</v>
      </c>
      <c r="D4695">
        <v>28467</v>
      </c>
      <c r="E4695" t="str">
        <f t="shared" si="219"/>
        <v>28467-CHI-M</v>
      </c>
      <c r="F4695" t="s">
        <v>2047</v>
      </c>
      <c r="G4695" t="s">
        <v>46</v>
      </c>
      <c r="H4695" t="s">
        <v>12</v>
      </c>
      <c r="I4695">
        <v>-70.810096999999999</v>
      </c>
      <c r="J4695">
        <v>-32.237000000000002</v>
      </c>
      <c r="K4695">
        <v>848</v>
      </c>
      <c r="L4695">
        <v>127131</v>
      </c>
      <c r="M4695" t="str">
        <f t="shared" si="220"/>
        <v>Mediana</v>
      </c>
      <c r="N4695" t="str">
        <f t="shared" si="221"/>
        <v>M</v>
      </c>
      <c r="O4695">
        <v>4.2376800000000001</v>
      </c>
      <c r="P4695" t="s">
        <v>32</v>
      </c>
      <c r="Q4695">
        <v>0</v>
      </c>
      <c r="R4695" t="s">
        <v>8</v>
      </c>
      <c r="S4695">
        <v>36.523121000000003</v>
      </c>
      <c r="T4695" t="s">
        <v>9</v>
      </c>
      <c r="U4695">
        <v>10978.37444990668</v>
      </c>
      <c r="V4695">
        <v>0</v>
      </c>
      <c r="W4695">
        <v>6.601</v>
      </c>
      <c r="X4695">
        <v>75</v>
      </c>
      <c r="Y4695">
        <v>2.0191499999999998</v>
      </c>
      <c r="Z4695">
        <v>260</v>
      </c>
      <c r="AA4695" t="str">
        <f>IF(Z4695=-1,"Flat",
INDEX({"North","Northeast","East","Southeast","South","Southwest","West","Northwest","North"},
MATCH(Z4695,{0;22.5;67.5;112.5;157.5;202.5;247.5;292.5;337.5},1)))</f>
        <v>West</v>
      </c>
      <c r="AB4695">
        <v>0.72181600000000001</v>
      </c>
      <c r="AC4695" t="s">
        <v>10</v>
      </c>
      <c r="AD4695">
        <v>6</v>
      </c>
      <c r="AE4695">
        <v>28</v>
      </c>
      <c r="AF4695">
        <v>5.1539999999999999</v>
      </c>
    </row>
    <row r="4696" spans="1:32" x14ac:dyDescent="0.25">
      <c r="A4696">
        <v>6104</v>
      </c>
      <c r="B4696">
        <v>6525</v>
      </c>
      <c r="C4696">
        <v>6525</v>
      </c>
      <c r="D4696">
        <v>28469</v>
      </c>
      <c r="E4696" t="str">
        <f t="shared" si="219"/>
        <v>28469-CHI-G</v>
      </c>
      <c r="F4696" t="s">
        <v>2048</v>
      </c>
      <c r="G4696" t="s">
        <v>46</v>
      </c>
      <c r="H4696" t="s">
        <v>12</v>
      </c>
      <c r="I4696">
        <v>-70.694999999999993</v>
      </c>
      <c r="J4696">
        <v>-29.981999999999999</v>
      </c>
      <c r="K4696">
        <v>1104</v>
      </c>
      <c r="L4696">
        <v>303347.00000000012</v>
      </c>
      <c r="M4696" t="str">
        <f t="shared" si="220"/>
        <v>Grande</v>
      </c>
      <c r="N4696" t="str">
        <f t="shared" si="221"/>
        <v>G</v>
      </c>
      <c r="O4696">
        <v>5.9805000000000001</v>
      </c>
      <c r="P4696" t="s">
        <v>14</v>
      </c>
      <c r="Q4696">
        <v>4.2507000000000003E-2</v>
      </c>
      <c r="R4696" t="s">
        <v>80</v>
      </c>
      <c r="S4696">
        <v>236.839035</v>
      </c>
      <c r="T4696" t="s">
        <v>23</v>
      </c>
      <c r="U4696">
        <v>5445.8278361764133</v>
      </c>
      <c r="V4696">
        <v>0</v>
      </c>
      <c r="W4696">
        <v>7.1120000000000001</v>
      </c>
      <c r="X4696">
        <v>60</v>
      </c>
      <c r="Y4696">
        <v>1.9916199999999999</v>
      </c>
      <c r="Z4696">
        <v>270</v>
      </c>
      <c r="AA4696" t="str">
        <f>IF(Z4696=-1,"Flat",
INDEX({"North","Northeast","East","Southeast","South","Southwest","West","Northwest","North"},
MATCH(Z4696,{0;22.5;67.5;112.5;157.5;202.5;247.5;292.5;337.5},1)))</f>
        <v>West</v>
      </c>
      <c r="AB4696">
        <v>0.57718999999999998</v>
      </c>
      <c r="AC4696" t="s">
        <v>20</v>
      </c>
      <c r="AD4696">
        <v>9</v>
      </c>
      <c r="AE4696">
        <v>28</v>
      </c>
      <c r="AF4696">
        <v>5.524</v>
      </c>
    </row>
    <row r="4697" spans="1:32" x14ac:dyDescent="0.25">
      <c r="A4697">
        <v>6105</v>
      </c>
      <c r="B4697">
        <v>6526</v>
      </c>
      <c r="C4697">
        <v>6526</v>
      </c>
      <c r="D4697">
        <v>28470</v>
      </c>
      <c r="E4697" t="str">
        <f t="shared" si="219"/>
        <v>28470-CHI-M</v>
      </c>
      <c r="F4697" t="s">
        <v>2049</v>
      </c>
      <c r="G4697" t="s">
        <v>46</v>
      </c>
      <c r="H4697" t="s">
        <v>12</v>
      </c>
      <c r="I4697">
        <v>-71.446999000000005</v>
      </c>
      <c r="J4697">
        <v>-33.297001000000002</v>
      </c>
      <c r="K4697">
        <v>263</v>
      </c>
      <c r="L4697">
        <v>157454</v>
      </c>
      <c r="M4697" t="str">
        <f t="shared" si="220"/>
        <v>Mediana</v>
      </c>
      <c r="N4697" t="str">
        <f t="shared" si="221"/>
        <v>M</v>
      </c>
      <c r="O4697">
        <v>1.5922499999999999</v>
      </c>
      <c r="P4697" t="s">
        <v>7</v>
      </c>
      <c r="Q4697">
        <v>1.0329E-2</v>
      </c>
      <c r="R4697" t="s">
        <v>80</v>
      </c>
      <c r="S4697">
        <v>255.46554599999999</v>
      </c>
      <c r="T4697" t="s">
        <v>16</v>
      </c>
      <c r="U4697">
        <v>1112.611408030501</v>
      </c>
      <c r="V4697">
        <v>0</v>
      </c>
      <c r="W4697">
        <v>5.8029999999999999</v>
      </c>
      <c r="X4697">
        <v>50</v>
      </c>
      <c r="Y4697">
        <v>4.3253899999999996</v>
      </c>
      <c r="Z4697">
        <v>220</v>
      </c>
      <c r="AA4697" t="str">
        <f>IF(Z4697=-1,"Flat",
INDEX({"North","Northeast","East","Southeast","South","Southwest","West","Northwest","North"},
MATCH(Z4697,{0;22.5;67.5;112.5;157.5;202.5;247.5;292.5;337.5},1)))</f>
        <v>Southwest</v>
      </c>
      <c r="AB4697">
        <v>0.59410600000000002</v>
      </c>
      <c r="AC4697" t="s">
        <v>20</v>
      </c>
      <c r="AD4697">
        <v>9</v>
      </c>
      <c r="AE4697">
        <v>29</v>
      </c>
      <c r="AF4697">
        <v>4.7510000000000003</v>
      </c>
    </row>
    <row r="4698" spans="1:32" x14ac:dyDescent="0.25">
      <c r="A4698">
        <v>6106</v>
      </c>
      <c r="B4698">
        <v>6527</v>
      </c>
      <c r="C4698">
        <v>6527</v>
      </c>
      <c r="D4698">
        <v>28471</v>
      </c>
      <c r="E4698" t="str">
        <f t="shared" si="219"/>
        <v>28471-CHI-M</v>
      </c>
      <c r="F4698" t="s">
        <v>2050</v>
      </c>
      <c r="G4698" t="s">
        <v>46</v>
      </c>
      <c r="H4698" t="s">
        <v>12</v>
      </c>
      <c r="I4698">
        <v>-71.634003000000007</v>
      </c>
      <c r="J4698">
        <v>-35.810001</v>
      </c>
      <c r="K4698">
        <v>136</v>
      </c>
      <c r="L4698">
        <v>196846</v>
      </c>
      <c r="M4698" t="str">
        <f t="shared" si="220"/>
        <v>Mediana</v>
      </c>
      <c r="N4698" t="str">
        <f t="shared" si="221"/>
        <v>M</v>
      </c>
      <c r="O4698">
        <v>0.22298000000000001</v>
      </c>
      <c r="P4698" t="s">
        <v>7</v>
      </c>
      <c r="Q4698">
        <v>-7.9500000000000003E-4</v>
      </c>
      <c r="R4698" t="s">
        <v>8</v>
      </c>
      <c r="S4698">
        <v>320.19442700000002</v>
      </c>
      <c r="T4698" t="s">
        <v>30</v>
      </c>
      <c r="U4698">
        <v>1188.1129413617689</v>
      </c>
      <c r="V4698">
        <v>0</v>
      </c>
      <c r="W4698">
        <v>5.4880000000000004</v>
      </c>
      <c r="X4698">
        <v>75</v>
      </c>
      <c r="Y4698">
        <v>4.9969999999999999</v>
      </c>
      <c r="Z4698">
        <v>260</v>
      </c>
      <c r="AA4698" t="str">
        <f>IF(Z4698=-1,"Flat",
INDEX({"North","Northeast","East","Southeast","South","Southwest","West","Northwest","North"},
MATCH(Z4698,{0;22.5;67.5;112.5;157.5;202.5;247.5;292.5;337.5},1)))</f>
        <v>West</v>
      </c>
      <c r="AB4698">
        <v>0.74846299999999999</v>
      </c>
      <c r="AC4698" t="s">
        <v>10</v>
      </c>
      <c r="AD4698">
        <v>9</v>
      </c>
      <c r="AE4698">
        <v>28</v>
      </c>
      <c r="AF4698">
        <v>4.4029999999999996</v>
      </c>
    </row>
    <row r="4699" spans="1:32" x14ac:dyDescent="0.25">
      <c r="A4699">
        <v>6107</v>
      </c>
      <c r="B4699">
        <v>6528</v>
      </c>
      <c r="C4699">
        <v>6528</v>
      </c>
      <c r="D4699">
        <v>28472</v>
      </c>
      <c r="E4699" t="str">
        <f t="shared" si="219"/>
        <v>28472-CHI-G</v>
      </c>
      <c r="F4699" t="s">
        <v>2051</v>
      </c>
      <c r="G4699" t="s">
        <v>46</v>
      </c>
      <c r="H4699" t="s">
        <v>12</v>
      </c>
      <c r="I4699">
        <v>-71.264999000000003</v>
      </c>
      <c r="J4699">
        <v>-30.59</v>
      </c>
      <c r="K4699">
        <v>313</v>
      </c>
      <c r="L4699">
        <v>286781</v>
      </c>
      <c r="M4699" t="str">
        <f t="shared" si="220"/>
        <v>Grande</v>
      </c>
      <c r="N4699" t="str">
        <f t="shared" si="221"/>
        <v>G</v>
      </c>
      <c r="O4699">
        <v>3.0371299999999999</v>
      </c>
      <c r="P4699" t="s">
        <v>32</v>
      </c>
      <c r="Q4699">
        <v>-2.4233000000000001E-2</v>
      </c>
      <c r="R4699" t="s">
        <v>15</v>
      </c>
      <c r="S4699">
        <v>345.311218</v>
      </c>
      <c r="T4699" t="s">
        <v>70</v>
      </c>
      <c r="U4699">
        <v>3942.5852193928158</v>
      </c>
      <c r="V4699">
        <v>0</v>
      </c>
      <c r="W4699">
        <v>6.2169999999999996</v>
      </c>
      <c r="X4699">
        <v>75</v>
      </c>
      <c r="Y4699">
        <v>3.3974799999999998</v>
      </c>
      <c r="Z4699">
        <v>260</v>
      </c>
      <c r="AA4699" t="str">
        <f>IF(Z4699=-1,"Flat",
INDEX({"North","Northeast","East","Southeast","South","Southwest","West","Northwest","North"},
MATCH(Z4699,{0;22.5;67.5;112.5;157.5;202.5;247.5;292.5;337.5},1)))</f>
        <v>West</v>
      </c>
      <c r="AB4699">
        <v>0.66654000000000002</v>
      </c>
      <c r="AC4699" t="s">
        <v>10</v>
      </c>
      <c r="AD4699">
        <v>9</v>
      </c>
      <c r="AE4699">
        <v>27</v>
      </c>
      <c r="AF4699">
        <v>4.9409999999999998</v>
      </c>
    </row>
    <row r="4700" spans="1:32" x14ac:dyDescent="0.25">
      <c r="A4700">
        <v>6108</v>
      </c>
      <c r="B4700">
        <v>6529</v>
      </c>
      <c r="C4700">
        <v>6529</v>
      </c>
      <c r="D4700">
        <v>28473</v>
      </c>
      <c r="E4700" t="str">
        <f t="shared" si="219"/>
        <v>28473-CHI-M</v>
      </c>
      <c r="F4700" t="s">
        <v>2052</v>
      </c>
      <c r="G4700" t="s">
        <v>46</v>
      </c>
      <c r="H4700" t="s">
        <v>12</v>
      </c>
      <c r="I4700">
        <v>-70.531097000000003</v>
      </c>
      <c r="J4700">
        <v>-32.848998999999999</v>
      </c>
      <c r="K4700">
        <v>1001</v>
      </c>
      <c r="L4700">
        <v>123021</v>
      </c>
      <c r="M4700" t="str">
        <f t="shared" si="220"/>
        <v>Mediana</v>
      </c>
      <c r="N4700" t="str">
        <f t="shared" si="221"/>
        <v>M</v>
      </c>
      <c r="O4700">
        <v>4.5910500000000001</v>
      </c>
      <c r="P4700" t="s">
        <v>32</v>
      </c>
      <c r="Q4700">
        <v>-2.5822000000000001E-2</v>
      </c>
      <c r="R4700" t="s">
        <v>15</v>
      </c>
      <c r="S4700">
        <v>5.1622409999999999</v>
      </c>
      <c r="T4700" t="s">
        <v>70</v>
      </c>
      <c r="U4700">
        <v>259.11202744725449</v>
      </c>
      <c r="V4700">
        <v>0</v>
      </c>
      <c r="W4700">
        <v>6.5350000000000001</v>
      </c>
      <c r="X4700">
        <v>65</v>
      </c>
      <c r="Y4700">
        <v>2.23393</v>
      </c>
      <c r="Z4700">
        <v>220</v>
      </c>
      <c r="AA4700" t="str">
        <f>IF(Z4700=-1,"Flat",
INDEX({"North","Northeast","East","Southeast","South","Southwest","West","Northwest","North"},
MATCH(Z4700,{0;22.5;67.5;112.5;157.5;202.5;247.5;292.5;337.5},1)))</f>
        <v>Southwest</v>
      </c>
      <c r="AB4700">
        <v>0.77683599999999997</v>
      </c>
      <c r="AC4700" t="s">
        <v>10</v>
      </c>
      <c r="AD4700">
        <v>5.6</v>
      </c>
      <c r="AE4700">
        <v>28</v>
      </c>
      <c r="AF4700">
        <v>5.0380000000000003</v>
      </c>
    </row>
    <row r="4701" spans="1:32" x14ac:dyDescent="0.25">
      <c r="A4701">
        <v>6109</v>
      </c>
      <c r="B4701">
        <v>6530</v>
      </c>
      <c r="C4701">
        <v>6530</v>
      </c>
      <c r="D4701">
        <v>28474</v>
      </c>
      <c r="E4701" t="str">
        <f t="shared" si="219"/>
        <v>28474-CHI-P</v>
      </c>
      <c r="F4701" t="s">
        <v>2053</v>
      </c>
      <c r="G4701" t="s">
        <v>46</v>
      </c>
      <c r="H4701" t="s">
        <v>12</v>
      </c>
      <c r="I4701">
        <v>-70.956596000000005</v>
      </c>
      <c r="J4701">
        <v>-32.839599999999997</v>
      </c>
      <c r="K4701">
        <v>393</v>
      </c>
      <c r="L4701">
        <v>30</v>
      </c>
      <c r="M4701" t="str">
        <f t="shared" si="220"/>
        <v>Pequeña</v>
      </c>
      <c r="N4701" t="str">
        <f t="shared" si="221"/>
        <v>P</v>
      </c>
      <c r="O4701">
        <v>2.4690599999999998</v>
      </c>
      <c r="P4701" t="s">
        <v>32</v>
      </c>
      <c r="Q4701">
        <v>-1.3507E-2</v>
      </c>
      <c r="R4701" t="s">
        <v>15</v>
      </c>
      <c r="S4701">
        <v>153.58299299999999</v>
      </c>
      <c r="T4701" t="s">
        <v>49</v>
      </c>
      <c r="U4701">
        <v>173.6590222132908</v>
      </c>
      <c r="V4701">
        <v>16.100000000000001</v>
      </c>
      <c r="W4701">
        <v>6.3179999999999996</v>
      </c>
      <c r="X4701">
        <v>70.290000000000006</v>
      </c>
      <c r="Y4701">
        <v>3.8868499999999999</v>
      </c>
      <c r="Z4701">
        <v>233.4</v>
      </c>
      <c r="AA4701" t="str">
        <f>IF(Z4701=-1,"Flat",
INDEX({"North","Northeast","East","Southeast","South","Southwest","West","Northwest","North"},
MATCH(Z4701,{0;22.5;67.5;112.5;157.5;202.5;247.5;292.5;337.5},1)))</f>
        <v>Southwest</v>
      </c>
      <c r="AB4701">
        <v>0.57347300000000001</v>
      </c>
      <c r="AC4701" t="s">
        <v>20</v>
      </c>
      <c r="AD4701">
        <v>3</v>
      </c>
      <c r="AE4701">
        <v>28</v>
      </c>
      <c r="AF4701">
        <v>4.9569999999999999</v>
      </c>
    </row>
    <row r="4702" spans="1:32" x14ac:dyDescent="0.25">
      <c r="A4702">
        <v>6110</v>
      </c>
      <c r="B4702">
        <v>6531</v>
      </c>
      <c r="C4702">
        <v>6531</v>
      </c>
      <c r="D4702">
        <v>28475</v>
      </c>
      <c r="E4702" t="str">
        <f t="shared" si="219"/>
        <v>28475-CHI-P</v>
      </c>
      <c r="F4702" t="s">
        <v>2054</v>
      </c>
      <c r="G4702" t="s">
        <v>46</v>
      </c>
      <c r="H4702" t="s">
        <v>12</v>
      </c>
      <c r="I4702">
        <v>-70.735198999999994</v>
      </c>
      <c r="J4702">
        <v>-33.810799000000003</v>
      </c>
      <c r="K4702">
        <v>405</v>
      </c>
      <c r="L4702">
        <v>30</v>
      </c>
      <c r="M4702" t="str">
        <f t="shared" si="220"/>
        <v>Pequeña</v>
      </c>
      <c r="N4702" t="str">
        <f t="shared" si="221"/>
        <v>P</v>
      </c>
      <c r="O4702">
        <v>0.55834700000000004</v>
      </c>
      <c r="P4702" t="s">
        <v>7</v>
      </c>
      <c r="Q4702">
        <v>1.9859999999999999E-3</v>
      </c>
      <c r="R4702" t="s">
        <v>8</v>
      </c>
      <c r="S4702">
        <v>212.471191</v>
      </c>
      <c r="T4702" t="s">
        <v>23</v>
      </c>
      <c r="U4702">
        <v>144.2182462793503</v>
      </c>
      <c r="V4702">
        <v>16.5</v>
      </c>
      <c r="W4702">
        <v>6.0270000000000001</v>
      </c>
      <c r="X4702">
        <v>70.290000000000006</v>
      </c>
      <c r="Y4702">
        <v>3.0638800000000002</v>
      </c>
      <c r="Z4702">
        <v>233.4</v>
      </c>
      <c r="AA4702" t="str">
        <f>IF(Z4702=-1,"Flat",
INDEX({"North","Northeast","East","Southeast","South","Southwest","West","Northwest","North"},
MATCH(Z4702,{0;22.5;67.5;112.5;157.5;202.5;247.5;292.5;337.5},1)))</f>
        <v>Southwest</v>
      </c>
      <c r="AB4702">
        <v>0.59745599999999999</v>
      </c>
      <c r="AC4702" t="s">
        <v>20</v>
      </c>
      <c r="AD4702">
        <v>7.4</v>
      </c>
      <c r="AE4702">
        <v>29</v>
      </c>
      <c r="AF4702">
        <v>4.7389999999999999</v>
      </c>
    </row>
    <row r="4703" spans="1:32" x14ac:dyDescent="0.25">
      <c r="A4703">
        <v>6111</v>
      </c>
      <c r="B4703">
        <v>6532</v>
      </c>
      <c r="C4703">
        <v>6532</v>
      </c>
      <c r="D4703">
        <v>28476</v>
      </c>
      <c r="E4703" t="str">
        <f t="shared" si="219"/>
        <v>28476-CHI-G</v>
      </c>
      <c r="F4703" t="s">
        <v>2055</v>
      </c>
      <c r="G4703" t="s">
        <v>46</v>
      </c>
      <c r="H4703" t="s">
        <v>12</v>
      </c>
      <c r="I4703">
        <v>-68.595000999999996</v>
      </c>
      <c r="J4703">
        <v>-24.018000000000001</v>
      </c>
      <c r="K4703">
        <v>2687</v>
      </c>
      <c r="L4703">
        <v>373064.99999999988</v>
      </c>
      <c r="M4703" t="str">
        <f t="shared" si="220"/>
        <v>Grande</v>
      </c>
      <c r="N4703" t="str">
        <f t="shared" si="221"/>
        <v>G</v>
      </c>
      <c r="O4703">
        <v>2.0623100000000001</v>
      </c>
      <c r="P4703" t="s">
        <v>32</v>
      </c>
      <c r="Q4703">
        <v>-3.97E-4</v>
      </c>
      <c r="R4703" t="s">
        <v>8</v>
      </c>
      <c r="S4703">
        <v>61.484451</v>
      </c>
      <c r="T4703" t="s">
        <v>9</v>
      </c>
      <c r="U4703">
        <v>129765.3635102538</v>
      </c>
      <c r="V4703">
        <v>0</v>
      </c>
      <c r="W4703">
        <v>8.01</v>
      </c>
      <c r="X4703">
        <v>75</v>
      </c>
      <c r="Y4703">
        <v>5.1178999999999997</v>
      </c>
      <c r="Z4703">
        <v>260</v>
      </c>
      <c r="AA4703" t="str">
        <f>IF(Z4703=-1,"Flat",
INDEX({"North","Northeast","East","Southeast","South","Southwest","West","Northwest","North"},
MATCH(Z4703,{0;22.5;67.5;112.5;157.5;202.5;247.5;292.5;337.5},1)))</f>
        <v>West</v>
      </c>
      <c r="AB4703">
        <v>0.8</v>
      </c>
      <c r="AC4703" t="s">
        <v>10</v>
      </c>
      <c r="AD4703">
        <v>8</v>
      </c>
      <c r="AE4703">
        <v>26</v>
      </c>
      <c r="AF4703">
        <v>6.2450000000000001</v>
      </c>
    </row>
    <row r="4704" spans="1:32" x14ac:dyDescent="0.25">
      <c r="A4704">
        <v>6112</v>
      </c>
      <c r="B4704">
        <v>6533</v>
      </c>
      <c r="C4704">
        <v>6533</v>
      </c>
      <c r="D4704">
        <v>28477</v>
      </c>
      <c r="E4704" t="str">
        <f t="shared" si="219"/>
        <v>28477-CHI-M</v>
      </c>
      <c r="F4704" t="s">
        <v>2056</v>
      </c>
      <c r="G4704" t="s">
        <v>46</v>
      </c>
      <c r="H4704" t="s">
        <v>12</v>
      </c>
      <c r="I4704">
        <v>-70.620102000000003</v>
      </c>
      <c r="J4704">
        <v>-32.681998999999998</v>
      </c>
      <c r="K4704">
        <v>928</v>
      </c>
      <c r="L4704">
        <v>197910</v>
      </c>
      <c r="M4704" t="str">
        <f t="shared" si="220"/>
        <v>Mediana</v>
      </c>
      <c r="N4704" t="str">
        <f t="shared" si="221"/>
        <v>M</v>
      </c>
      <c r="O4704">
        <v>2.2027100000000002</v>
      </c>
      <c r="P4704" t="s">
        <v>32</v>
      </c>
      <c r="Q4704">
        <v>-3.973E-3</v>
      </c>
      <c r="R4704" t="s">
        <v>8</v>
      </c>
      <c r="S4704">
        <v>221.849289</v>
      </c>
      <c r="T4704" t="s">
        <v>23</v>
      </c>
      <c r="U4704">
        <v>6719.4056960594726</v>
      </c>
      <c r="V4704">
        <v>0</v>
      </c>
      <c r="W4704">
        <v>6.492</v>
      </c>
      <c r="X4704">
        <v>60</v>
      </c>
      <c r="Y4704">
        <v>1.88775</v>
      </c>
      <c r="Z4704">
        <v>270</v>
      </c>
      <c r="AA4704" t="str">
        <f>IF(Z4704=-1,"Flat",
INDEX({"North","Northeast","East","Southeast","South","Southwest","West","Northwest","North"},
MATCH(Z4704,{0;22.5;67.5;112.5;157.5;202.5;247.5;292.5;337.5},1)))</f>
        <v>West</v>
      </c>
      <c r="AB4704">
        <v>0.58826900000000004</v>
      </c>
      <c r="AC4704" t="s">
        <v>20</v>
      </c>
      <c r="AD4704">
        <v>5.6</v>
      </c>
      <c r="AE4704">
        <v>28</v>
      </c>
      <c r="AF4704">
        <v>5.0209999999999999</v>
      </c>
    </row>
    <row r="4705" spans="1:32" x14ac:dyDescent="0.25">
      <c r="A4705">
        <v>6113</v>
      </c>
      <c r="B4705">
        <v>6534</v>
      </c>
      <c r="C4705">
        <v>6534</v>
      </c>
      <c r="D4705">
        <v>28478</v>
      </c>
      <c r="E4705" t="str">
        <f t="shared" si="219"/>
        <v>28478-CHI-G</v>
      </c>
      <c r="F4705" t="s">
        <v>2057</v>
      </c>
      <c r="G4705" t="s">
        <v>46</v>
      </c>
      <c r="H4705" t="s">
        <v>12</v>
      </c>
      <c r="I4705">
        <v>-70.727997000000002</v>
      </c>
      <c r="J4705">
        <v>-33.750999</v>
      </c>
      <c r="K4705">
        <v>469</v>
      </c>
      <c r="L4705">
        <v>259381</v>
      </c>
      <c r="M4705" t="str">
        <f t="shared" si="220"/>
        <v>Grande</v>
      </c>
      <c r="N4705" t="str">
        <f t="shared" si="221"/>
        <v>G</v>
      </c>
      <c r="O4705">
        <v>0.57453399999999999</v>
      </c>
      <c r="P4705" t="s">
        <v>7</v>
      </c>
      <c r="Q4705">
        <v>1.1919999999999999E-3</v>
      </c>
      <c r="R4705" t="s">
        <v>8</v>
      </c>
      <c r="S4705">
        <v>206.56504799999999</v>
      </c>
      <c r="T4705" t="s">
        <v>23</v>
      </c>
      <c r="U4705">
        <v>662.85134355918171</v>
      </c>
      <c r="V4705">
        <v>0</v>
      </c>
      <c r="W4705">
        <v>6.0430000000000001</v>
      </c>
      <c r="X4705">
        <v>60</v>
      </c>
      <c r="Y4705">
        <v>3.4159799999999998</v>
      </c>
      <c r="Z4705">
        <v>270</v>
      </c>
      <c r="AA4705" t="str">
        <f>IF(Z4705=-1,"Flat",
INDEX({"North","Northeast","East","Southeast","South","Southwest","West","Northwest","North"},
MATCH(Z4705,{0;22.5;67.5;112.5;157.5;202.5;247.5;292.5;337.5},1)))</f>
        <v>West</v>
      </c>
      <c r="AB4705">
        <v>0.59728000000000003</v>
      </c>
      <c r="AC4705" t="s">
        <v>20</v>
      </c>
      <c r="AD4705">
        <v>9</v>
      </c>
      <c r="AE4705">
        <v>28</v>
      </c>
      <c r="AF4705">
        <v>4.7539999999999996</v>
      </c>
    </row>
    <row r="4706" spans="1:32" x14ac:dyDescent="0.25">
      <c r="A4706">
        <v>6114</v>
      </c>
      <c r="B4706">
        <v>6535</v>
      </c>
      <c r="C4706">
        <v>6535</v>
      </c>
      <c r="D4706">
        <v>28479</v>
      </c>
      <c r="E4706" t="str">
        <f t="shared" si="219"/>
        <v>28479-CHI-M</v>
      </c>
      <c r="F4706" t="s">
        <v>2058</v>
      </c>
      <c r="G4706" t="s">
        <v>46</v>
      </c>
      <c r="H4706" t="s">
        <v>12</v>
      </c>
      <c r="I4706">
        <v>-71.084000000000003</v>
      </c>
      <c r="J4706">
        <v>-34.485000999999997</v>
      </c>
      <c r="K4706">
        <v>207</v>
      </c>
      <c r="L4706">
        <v>132097</v>
      </c>
      <c r="M4706" t="str">
        <f t="shared" si="220"/>
        <v>Mediana</v>
      </c>
      <c r="N4706" t="str">
        <f t="shared" si="221"/>
        <v>M</v>
      </c>
      <c r="O4706">
        <v>2.0188000000000001E-2</v>
      </c>
      <c r="P4706" t="s">
        <v>7</v>
      </c>
      <c r="Q4706">
        <v>-2.3839999999999998E-3</v>
      </c>
      <c r="R4706" t="s">
        <v>8</v>
      </c>
      <c r="S4706">
        <v>225</v>
      </c>
      <c r="T4706" t="s">
        <v>23</v>
      </c>
      <c r="U4706">
        <v>3609.95289971902</v>
      </c>
      <c r="V4706">
        <v>0</v>
      </c>
      <c r="W4706">
        <v>5.766</v>
      </c>
      <c r="X4706">
        <v>75</v>
      </c>
      <c r="Y4706">
        <v>2.4158200000000001</v>
      </c>
      <c r="Z4706">
        <v>260</v>
      </c>
      <c r="AA4706" t="str">
        <f>IF(Z4706=-1,"Flat",
INDEX({"North","Northeast","East","Southeast","South","Southwest","West","Northwest","North"},
MATCH(Z4706,{0;22.5;67.5;112.5;157.5;202.5;247.5;292.5;337.5},1)))</f>
        <v>West</v>
      </c>
      <c r="AB4706">
        <v>0.67463799999999996</v>
      </c>
      <c r="AC4706" t="s">
        <v>10</v>
      </c>
      <c r="AD4706">
        <v>8.4</v>
      </c>
      <c r="AE4706">
        <v>28</v>
      </c>
      <c r="AF4706">
        <v>4.6050000000000004</v>
      </c>
    </row>
    <row r="4707" spans="1:32" x14ac:dyDescent="0.25">
      <c r="A4707">
        <v>6115</v>
      </c>
      <c r="B4707">
        <v>6536</v>
      </c>
      <c r="C4707">
        <v>6536</v>
      </c>
      <c r="D4707">
        <v>28480</v>
      </c>
      <c r="E4707" t="str">
        <f t="shared" si="219"/>
        <v>28480-CHI-G</v>
      </c>
      <c r="F4707" t="s">
        <v>2059</v>
      </c>
      <c r="G4707" t="s">
        <v>46</v>
      </c>
      <c r="H4707" t="s">
        <v>12</v>
      </c>
      <c r="I4707">
        <v>-70.649001999999996</v>
      </c>
      <c r="J4707">
        <v>-34.064999</v>
      </c>
      <c r="K4707">
        <v>550</v>
      </c>
      <c r="L4707">
        <v>202599</v>
      </c>
      <c r="M4707" t="str">
        <f t="shared" si="220"/>
        <v>Grande</v>
      </c>
      <c r="N4707" t="str">
        <f t="shared" si="221"/>
        <v>G</v>
      </c>
      <c r="O4707">
        <v>1.04731</v>
      </c>
      <c r="P4707" t="s">
        <v>7</v>
      </c>
      <c r="Q4707">
        <v>3.97E-4</v>
      </c>
      <c r="R4707" t="s">
        <v>8</v>
      </c>
      <c r="S4707">
        <v>197.44718900000001</v>
      </c>
      <c r="T4707" t="s">
        <v>13</v>
      </c>
      <c r="U4707">
        <v>2342.6722461726222</v>
      </c>
      <c r="V4707">
        <v>0</v>
      </c>
      <c r="W4707">
        <v>6.0119999999999996</v>
      </c>
      <c r="X4707">
        <v>70</v>
      </c>
      <c r="Y4707">
        <v>3.3275299999999999</v>
      </c>
      <c r="Z4707">
        <v>250</v>
      </c>
      <c r="AA4707" t="str">
        <f>IF(Z4707=-1,"Flat",
INDEX({"North","Northeast","East","Southeast","South","Southwest","West","Northwest","North"},
MATCH(Z4707,{0;22.5;67.5;112.5;157.5;202.5;247.5;292.5;337.5},1)))</f>
        <v>West</v>
      </c>
      <c r="AB4707">
        <v>0.59482800000000002</v>
      </c>
      <c r="AC4707" t="s">
        <v>20</v>
      </c>
      <c r="AD4707">
        <v>9</v>
      </c>
      <c r="AE4707">
        <v>29</v>
      </c>
      <c r="AF4707">
        <v>4.6870000000000003</v>
      </c>
    </row>
    <row r="4708" spans="1:32" x14ac:dyDescent="0.25">
      <c r="A4708">
        <v>6116</v>
      </c>
      <c r="B4708">
        <v>6537</v>
      </c>
      <c r="C4708">
        <v>6537</v>
      </c>
      <c r="D4708">
        <v>28481</v>
      </c>
      <c r="E4708" t="str">
        <f t="shared" si="219"/>
        <v>28481-CHI-P</v>
      </c>
      <c r="F4708" t="s">
        <v>2060</v>
      </c>
      <c r="G4708" t="s">
        <v>46</v>
      </c>
      <c r="H4708" t="s">
        <v>12</v>
      </c>
      <c r="I4708">
        <v>-70.742500000000007</v>
      </c>
      <c r="J4708">
        <v>-33.732799999999997</v>
      </c>
      <c r="K4708">
        <v>482</v>
      </c>
      <c r="L4708">
        <v>30</v>
      </c>
      <c r="M4708" t="str">
        <f t="shared" si="220"/>
        <v>Pequeña</v>
      </c>
      <c r="N4708" t="str">
        <f t="shared" si="221"/>
        <v>P</v>
      </c>
      <c r="O4708">
        <v>0.41174300000000003</v>
      </c>
      <c r="P4708" t="s">
        <v>7</v>
      </c>
      <c r="Q4708">
        <v>1.5889999999999999E-3</v>
      </c>
      <c r="R4708" t="s">
        <v>8</v>
      </c>
      <c r="S4708">
        <v>236.30993699999999</v>
      </c>
      <c r="T4708" t="s">
        <v>23</v>
      </c>
      <c r="U4708">
        <v>35.327807193100853</v>
      </c>
      <c r="V4708">
        <v>15.8</v>
      </c>
      <c r="W4708">
        <v>6.0540000000000003</v>
      </c>
      <c r="X4708">
        <v>39.76</v>
      </c>
      <c r="Y4708">
        <v>3.55105</v>
      </c>
      <c r="Z4708">
        <v>138.80000000000001</v>
      </c>
      <c r="AA4708" t="str">
        <f>IF(Z4708=-1,"Flat",
INDEX({"North","Northeast","East","Southeast","South","Southwest","West","Northwest","North"},
MATCH(Z4708,{0;22.5;67.5;112.5;157.5;202.5;247.5;292.5;337.5},1)))</f>
        <v>Southeast</v>
      </c>
      <c r="AB4708">
        <v>0.59687900000000005</v>
      </c>
      <c r="AC4708" t="s">
        <v>20</v>
      </c>
      <c r="AD4708">
        <v>10.8</v>
      </c>
      <c r="AE4708">
        <v>28</v>
      </c>
      <c r="AF4708">
        <v>4.7809999999999997</v>
      </c>
    </row>
    <row r="4709" spans="1:32" x14ac:dyDescent="0.25">
      <c r="A4709">
        <v>6117</v>
      </c>
      <c r="B4709">
        <v>6538</v>
      </c>
      <c r="C4709">
        <v>6538</v>
      </c>
      <c r="D4709">
        <v>28482</v>
      </c>
      <c r="E4709" t="str">
        <f t="shared" si="219"/>
        <v>28482-CHI-M</v>
      </c>
      <c r="F4709" t="s">
        <v>2061</v>
      </c>
      <c r="G4709" t="s">
        <v>46</v>
      </c>
      <c r="H4709" t="s">
        <v>12</v>
      </c>
      <c r="I4709">
        <v>-71.097801000000004</v>
      </c>
      <c r="J4709">
        <v>-34.027301999999999</v>
      </c>
      <c r="K4709">
        <v>182</v>
      </c>
      <c r="L4709">
        <v>60966.19922000001</v>
      </c>
      <c r="M4709" t="str">
        <f t="shared" si="220"/>
        <v>Mediana</v>
      </c>
      <c r="N4709" t="str">
        <f t="shared" si="221"/>
        <v>M</v>
      </c>
      <c r="O4709">
        <v>0.508301</v>
      </c>
      <c r="P4709" t="s">
        <v>7</v>
      </c>
      <c r="Q4709">
        <v>-5.1640000000000002E-3</v>
      </c>
      <c r="R4709" t="s">
        <v>8</v>
      </c>
      <c r="S4709">
        <v>321.84277300000002</v>
      </c>
      <c r="T4709" t="s">
        <v>30</v>
      </c>
      <c r="U4709">
        <v>212.23640356998169</v>
      </c>
      <c r="V4709">
        <v>0</v>
      </c>
      <c r="W4709">
        <v>5.9290000000000003</v>
      </c>
      <c r="X4709">
        <v>75</v>
      </c>
      <c r="Y4709">
        <v>2.4678399999999998</v>
      </c>
      <c r="Z4709">
        <v>260</v>
      </c>
      <c r="AA4709" t="str">
        <f>IF(Z4709=-1,"Flat",
INDEX({"North","Northeast","East","Southeast","South","Southwest","West","Northwest","North"},
MATCH(Z4709,{0;22.5;67.5;112.5;157.5;202.5;247.5;292.5;337.5},1)))</f>
        <v>West</v>
      </c>
      <c r="AB4709">
        <v>0.74658400000000003</v>
      </c>
      <c r="AC4709" t="s">
        <v>10</v>
      </c>
      <c r="AD4709">
        <v>3</v>
      </c>
      <c r="AE4709">
        <v>29</v>
      </c>
      <c r="AF4709">
        <v>4.7039999999999997</v>
      </c>
    </row>
    <row r="4710" spans="1:32" x14ac:dyDescent="0.25">
      <c r="A4710">
        <v>6118</v>
      </c>
      <c r="B4710">
        <v>6539</v>
      </c>
      <c r="C4710">
        <v>6539</v>
      </c>
      <c r="D4710">
        <v>28483</v>
      </c>
      <c r="E4710" t="str">
        <f t="shared" si="219"/>
        <v>28483-CHI-M</v>
      </c>
      <c r="F4710" t="s">
        <v>2062</v>
      </c>
      <c r="G4710" t="s">
        <v>46</v>
      </c>
      <c r="H4710" t="s">
        <v>12</v>
      </c>
      <c r="I4710">
        <v>-71.766998000000001</v>
      </c>
      <c r="J4710">
        <v>-34.826000000000001</v>
      </c>
      <c r="K4710">
        <v>150</v>
      </c>
      <c r="L4710">
        <v>99467</v>
      </c>
      <c r="M4710" t="str">
        <f t="shared" si="220"/>
        <v>Mediana</v>
      </c>
      <c r="N4710" t="str">
        <f t="shared" si="221"/>
        <v>M</v>
      </c>
      <c r="O4710">
        <v>1.54514</v>
      </c>
      <c r="P4710" t="s">
        <v>7</v>
      </c>
      <c r="Q4710">
        <v>1.1919999999999999E-3</v>
      </c>
      <c r="R4710" t="s">
        <v>8</v>
      </c>
      <c r="S4710">
        <v>21.113500999999999</v>
      </c>
      <c r="T4710" t="s">
        <v>70</v>
      </c>
      <c r="U4710">
        <v>5806.4250396617208</v>
      </c>
      <c r="V4710">
        <v>0</v>
      </c>
      <c r="W4710">
        <v>5.7080000000000002</v>
      </c>
      <c r="X4710">
        <v>85</v>
      </c>
      <c r="Y4710">
        <v>4.2420200000000001</v>
      </c>
      <c r="Z4710">
        <v>270</v>
      </c>
      <c r="AA4710" t="str">
        <f>IF(Z4710=-1,"Flat",
INDEX({"North","Northeast","East","Southeast","South","Southwest","West","Northwest","North"},
MATCH(Z4710,{0;22.5;67.5;112.5;157.5;202.5;247.5;292.5;337.5},1)))</f>
        <v>West</v>
      </c>
      <c r="AB4710">
        <v>0.788161</v>
      </c>
      <c r="AC4710" t="s">
        <v>10</v>
      </c>
      <c r="AD4710">
        <v>4.8</v>
      </c>
      <c r="AE4710">
        <v>29</v>
      </c>
      <c r="AF4710">
        <v>4.6180000000000003</v>
      </c>
    </row>
    <row r="4711" spans="1:32" x14ac:dyDescent="0.25">
      <c r="A4711">
        <v>6119</v>
      </c>
      <c r="B4711">
        <v>6540</v>
      </c>
      <c r="C4711">
        <v>6540</v>
      </c>
      <c r="D4711">
        <v>28484</v>
      </c>
      <c r="E4711" t="str">
        <f t="shared" si="219"/>
        <v>28484-CHI-G</v>
      </c>
      <c r="F4711" t="s">
        <v>2063</v>
      </c>
      <c r="G4711" t="s">
        <v>46</v>
      </c>
      <c r="H4711" t="s">
        <v>12</v>
      </c>
      <c r="I4711">
        <v>-71.388999999999996</v>
      </c>
      <c r="J4711">
        <v>-34.650002000000001</v>
      </c>
      <c r="K4711">
        <v>166</v>
      </c>
      <c r="L4711">
        <v>220505</v>
      </c>
      <c r="M4711" t="str">
        <f t="shared" si="220"/>
        <v>Grande</v>
      </c>
      <c r="N4711" t="str">
        <f t="shared" si="221"/>
        <v>G</v>
      </c>
      <c r="O4711">
        <v>9.0282000000000001E-2</v>
      </c>
      <c r="P4711" t="s">
        <v>7</v>
      </c>
      <c r="Q4711">
        <v>3.97E-4</v>
      </c>
      <c r="R4711" t="s">
        <v>8</v>
      </c>
      <c r="S4711">
        <v>288.43493699999999</v>
      </c>
      <c r="T4711" t="s">
        <v>16</v>
      </c>
      <c r="U4711">
        <v>615.41334762590702</v>
      </c>
      <c r="V4711">
        <v>0</v>
      </c>
      <c r="W4711">
        <v>5.7839999999999998</v>
      </c>
      <c r="X4711">
        <v>70</v>
      </c>
      <c r="Y4711">
        <v>4.0435400000000001</v>
      </c>
      <c r="Z4711">
        <v>250</v>
      </c>
      <c r="AA4711" t="str">
        <f>IF(Z4711=-1,"Flat",
INDEX({"North","Northeast","East","Southeast","South","Southwest","West","Northwest","North"},
MATCH(Z4711,{0;22.5;67.5;112.5;157.5;202.5;247.5;292.5;337.5},1)))</f>
        <v>West</v>
      </c>
      <c r="AB4711">
        <v>0.8</v>
      </c>
      <c r="AC4711" t="s">
        <v>10</v>
      </c>
      <c r="AD4711">
        <v>6.6</v>
      </c>
      <c r="AE4711">
        <v>29</v>
      </c>
      <c r="AF4711">
        <v>4.6390000000000002</v>
      </c>
    </row>
    <row r="4712" spans="1:32" x14ac:dyDescent="0.25">
      <c r="A4712">
        <v>6120</v>
      </c>
      <c r="B4712">
        <v>6541</v>
      </c>
      <c r="C4712">
        <v>6541</v>
      </c>
      <c r="D4712">
        <v>28485</v>
      </c>
      <c r="E4712" t="str">
        <f t="shared" si="219"/>
        <v>28485-CHI-P</v>
      </c>
      <c r="F4712" t="s">
        <v>2064</v>
      </c>
      <c r="G4712" t="s">
        <v>46</v>
      </c>
      <c r="H4712" t="s">
        <v>12</v>
      </c>
      <c r="I4712">
        <v>-72.028998999999999</v>
      </c>
      <c r="J4712">
        <v>-36.618999000000002</v>
      </c>
      <c r="K4712">
        <v>167</v>
      </c>
      <c r="L4712">
        <v>30</v>
      </c>
      <c r="M4712" t="str">
        <f t="shared" si="220"/>
        <v>Pequeña</v>
      </c>
      <c r="N4712" t="str">
        <f t="shared" si="221"/>
        <v>P</v>
      </c>
      <c r="O4712">
        <v>0.30010900000000001</v>
      </c>
      <c r="P4712" t="s">
        <v>7</v>
      </c>
      <c r="Q4712">
        <v>3.97E-4</v>
      </c>
      <c r="R4712" t="s">
        <v>8</v>
      </c>
      <c r="S4712">
        <v>272.72631799999999</v>
      </c>
      <c r="T4712" t="s">
        <v>16</v>
      </c>
      <c r="U4712">
        <v>1540.0152654799549</v>
      </c>
      <c r="V4712">
        <v>13.5</v>
      </c>
      <c r="W4712">
        <v>5.5049999999999999</v>
      </c>
      <c r="X4712">
        <v>72.48</v>
      </c>
      <c r="Y4712">
        <v>5.6753</v>
      </c>
      <c r="Z4712">
        <v>259.8</v>
      </c>
      <c r="AA4712" t="str">
        <f>IF(Z4712=-1,"Flat",
INDEX({"North","Northeast","East","Southeast","South","Southwest","West","Northwest","North"},
MATCH(Z4712,{0;22.5;67.5;112.5;157.5;202.5;247.5;292.5;337.5},1)))</f>
        <v>West</v>
      </c>
      <c r="AB4712">
        <v>0.67272200000000004</v>
      </c>
      <c r="AC4712" t="s">
        <v>10</v>
      </c>
      <c r="AD4712">
        <v>9</v>
      </c>
      <c r="AE4712">
        <v>30</v>
      </c>
      <c r="AF4712">
        <v>4.4589999999999996</v>
      </c>
    </row>
    <row r="4713" spans="1:32" x14ac:dyDescent="0.25">
      <c r="A4713">
        <v>6121</v>
      </c>
      <c r="B4713">
        <v>6542</v>
      </c>
      <c r="C4713">
        <v>6542</v>
      </c>
      <c r="D4713">
        <v>28486</v>
      </c>
      <c r="E4713" t="str">
        <f t="shared" si="219"/>
        <v>28486-CHI-G</v>
      </c>
      <c r="F4713" t="s">
        <v>2065</v>
      </c>
      <c r="G4713" t="s">
        <v>46</v>
      </c>
      <c r="H4713" t="s">
        <v>12</v>
      </c>
      <c r="I4713">
        <v>-71.632003999999995</v>
      </c>
      <c r="J4713">
        <v>-35.803001000000002</v>
      </c>
      <c r="K4713">
        <v>135</v>
      </c>
      <c r="L4713">
        <v>278309</v>
      </c>
      <c r="M4713" t="str">
        <f t="shared" si="220"/>
        <v>Grande</v>
      </c>
      <c r="N4713" t="str">
        <f t="shared" si="221"/>
        <v>G</v>
      </c>
      <c r="O4713">
        <v>0.20288300000000001</v>
      </c>
      <c r="P4713" t="s">
        <v>7</v>
      </c>
      <c r="Q4713">
        <v>-3.97E-4</v>
      </c>
      <c r="R4713" t="s">
        <v>8</v>
      </c>
      <c r="S4713">
        <v>320.71060199999999</v>
      </c>
      <c r="T4713" t="s">
        <v>30</v>
      </c>
      <c r="U4713">
        <v>1701.9079827050259</v>
      </c>
      <c r="V4713">
        <v>0</v>
      </c>
      <c r="W4713">
        <v>5.4859999999999998</v>
      </c>
      <c r="X4713">
        <v>70</v>
      </c>
      <c r="Y4713">
        <v>5.0026400000000004</v>
      </c>
      <c r="Z4713">
        <v>250</v>
      </c>
      <c r="AA4713" t="str">
        <f>IF(Z4713=-1,"Flat",
INDEX({"North","Northeast","East","Southeast","South","Southwest","West","Northwest","North"},
MATCH(Z4713,{0;22.5;67.5;112.5;157.5;202.5;247.5;292.5;337.5},1)))</f>
        <v>West</v>
      </c>
      <c r="AB4713">
        <v>0.74877800000000005</v>
      </c>
      <c r="AC4713" t="s">
        <v>10</v>
      </c>
      <c r="AD4713">
        <v>9</v>
      </c>
      <c r="AE4713">
        <v>28</v>
      </c>
      <c r="AF4713">
        <v>4.3959999999999999</v>
      </c>
    </row>
    <row r="4714" spans="1:32" x14ac:dyDescent="0.25">
      <c r="A4714">
        <v>6122</v>
      </c>
      <c r="B4714">
        <v>6543</v>
      </c>
      <c r="C4714">
        <v>6543</v>
      </c>
      <c r="D4714">
        <v>28487</v>
      </c>
      <c r="E4714" t="str">
        <f t="shared" si="219"/>
        <v>28487-CHI-M</v>
      </c>
      <c r="F4714" t="s">
        <v>2066</v>
      </c>
      <c r="G4714" t="s">
        <v>46</v>
      </c>
      <c r="H4714" t="s">
        <v>12</v>
      </c>
      <c r="I4714">
        <v>-70.935599999999994</v>
      </c>
      <c r="J4714">
        <v>-30.668199999999999</v>
      </c>
      <c r="K4714">
        <v>696</v>
      </c>
      <c r="L4714">
        <v>119560</v>
      </c>
      <c r="M4714" t="str">
        <f t="shared" si="220"/>
        <v>Mediana</v>
      </c>
      <c r="N4714" t="str">
        <f t="shared" si="221"/>
        <v>M</v>
      </c>
      <c r="O4714">
        <v>6.4765199999999998</v>
      </c>
      <c r="P4714" t="s">
        <v>14</v>
      </c>
      <c r="Q4714">
        <v>1.2315E-2</v>
      </c>
      <c r="R4714" t="s">
        <v>80</v>
      </c>
      <c r="S4714">
        <v>223.04345699999999</v>
      </c>
      <c r="T4714" t="s">
        <v>23</v>
      </c>
      <c r="U4714">
        <v>3515.3915323608421</v>
      </c>
      <c r="V4714">
        <v>0</v>
      </c>
      <c r="W4714">
        <v>6.6769999999999996</v>
      </c>
      <c r="X4714">
        <v>75</v>
      </c>
      <c r="Y4714">
        <v>2.2520099999999998</v>
      </c>
      <c r="Z4714">
        <v>260</v>
      </c>
      <c r="AA4714" t="str">
        <f>IF(Z4714=-1,"Flat",
INDEX({"North","Northeast","East","Southeast","South","Southwest","West","Northwest","North"},
MATCH(Z4714,{0;22.5;67.5;112.5;157.5;202.5;247.5;292.5;337.5},1)))</f>
        <v>West</v>
      </c>
      <c r="AB4714">
        <v>0.56301000000000001</v>
      </c>
      <c r="AC4714" t="s">
        <v>20</v>
      </c>
      <c r="AD4714">
        <v>9</v>
      </c>
      <c r="AE4714">
        <v>28</v>
      </c>
      <c r="AF4714">
        <v>5.2309999999999999</v>
      </c>
    </row>
    <row r="4715" spans="1:32" x14ac:dyDescent="0.25">
      <c r="A4715">
        <v>6123</v>
      </c>
      <c r="B4715">
        <v>6544</v>
      </c>
      <c r="C4715">
        <v>6544</v>
      </c>
      <c r="D4715">
        <v>28488</v>
      </c>
      <c r="E4715" t="str">
        <f t="shared" si="219"/>
        <v>28488-CHI-M</v>
      </c>
      <c r="F4715" t="s">
        <v>2067</v>
      </c>
      <c r="G4715" t="s">
        <v>46</v>
      </c>
      <c r="H4715" t="s">
        <v>12</v>
      </c>
      <c r="I4715">
        <v>-71.093001999999998</v>
      </c>
      <c r="J4715">
        <v>-34.419998</v>
      </c>
      <c r="K4715">
        <v>204</v>
      </c>
      <c r="L4715">
        <v>133417</v>
      </c>
      <c r="M4715" t="str">
        <f t="shared" si="220"/>
        <v>Mediana</v>
      </c>
      <c r="N4715" t="str">
        <f t="shared" si="221"/>
        <v>M</v>
      </c>
      <c r="O4715">
        <v>0.24559300000000001</v>
      </c>
      <c r="P4715" t="s">
        <v>7</v>
      </c>
      <c r="Q4715">
        <v>-1.1919999999999999E-3</v>
      </c>
      <c r="R4715" t="s">
        <v>8</v>
      </c>
      <c r="S4715">
        <v>234.46232599999999</v>
      </c>
      <c r="T4715" t="s">
        <v>23</v>
      </c>
      <c r="U4715">
        <v>479.13943480332682</v>
      </c>
      <c r="V4715">
        <v>0</v>
      </c>
      <c r="W4715">
        <v>5.7649999999999997</v>
      </c>
      <c r="X4715">
        <v>70</v>
      </c>
      <c r="Y4715">
        <v>2.5154000000000001</v>
      </c>
      <c r="Z4715">
        <v>250</v>
      </c>
      <c r="AA4715" t="str">
        <f>IF(Z4715=-1,"Flat",
INDEX({"North","Northeast","East","Southeast","South","Southwest","West","Northwest","North"},
MATCH(Z4715,{0;22.5;67.5;112.5;157.5;202.5;247.5;292.5;337.5},1)))</f>
        <v>West</v>
      </c>
      <c r="AB4715">
        <v>0.67341099999999998</v>
      </c>
      <c r="AC4715" t="s">
        <v>10</v>
      </c>
      <c r="AD4715">
        <v>9</v>
      </c>
      <c r="AE4715">
        <v>28</v>
      </c>
      <c r="AF4715">
        <v>4.5940000000000003</v>
      </c>
    </row>
    <row r="4716" spans="1:32" x14ac:dyDescent="0.25">
      <c r="A4716">
        <v>6124</v>
      </c>
      <c r="B4716">
        <v>6545</v>
      </c>
      <c r="C4716">
        <v>6545</v>
      </c>
      <c r="D4716">
        <v>28489</v>
      </c>
      <c r="E4716" t="str">
        <f t="shared" si="219"/>
        <v>28489-CHI-M</v>
      </c>
      <c r="F4716" t="s">
        <v>2068</v>
      </c>
      <c r="G4716" t="s">
        <v>46</v>
      </c>
      <c r="H4716" t="s">
        <v>12</v>
      </c>
      <c r="I4716">
        <v>-71.224602000000004</v>
      </c>
      <c r="J4716">
        <v>-34.980499000000002</v>
      </c>
      <c r="K4716">
        <v>221</v>
      </c>
      <c r="L4716">
        <v>51466.80077999999</v>
      </c>
      <c r="M4716" t="str">
        <f t="shared" si="220"/>
        <v>Mediana</v>
      </c>
      <c r="N4716" t="str">
        <f t="shared" si="221"/>
        <v>M</v>
      </c>
      <c r="O4716">
        <v>0.88910599999999995</v>
      </c>
      <c r="P4716" t="s">
        <v>7</v>
      </c>
      <c r="Q4716">
        <v>-7.1510000000000002E-3</v>
      </c>
      <c r="R4716" t="s">
        <v>8</v>
      </c>
      <c r="S4716">
        <v>137.60256999999999</v>
      </c>
      <c r="T4716" t="s">
        <v>49</v>
      </c>
      <c r="U4716">
        <v>484.23119135499093</v>
      </c>
      <c r="V4716">
        <v>0</v>
      </c>
      <c r="W4716">
        <v>5.5039999999999996</v>
      </c>
      <c r="X4716">
        <v>85</v>
      </c>
      <c r="Y4716">
        <v>4.4079100000000002</v>
      </c>
      <c r="Z4716">
        <v>270</v>
      </c>
      <c r="AA4716" t="str">
        <f>IF(Z4716=-1,"Flat",
INDEX({"North","Northeast","East","Southeast","South","Southwest","West","Northwest","North"},
MATCH(Z4716,{0;22.5;67.5;112.5;157.5;202.5;247.5;292.5;337.5},1)))</f>
        <v>West</v>
      </c>
      <c r="AB4716">
        <v>0.67278700000000002</v>
      </c>
      <c r="AC4716" t="s">
        <v>10</v>
      </c>
      <c r="AD4716">
        <v>6</v>
      </c>
      <c r="AE4716">
        <v>27</v>
      </c>
      <c r="AF4716">
        <v>4.399</v>
      </c>
    </row>
    <row r="4717" spans="1:32" x14ac:dyDescent="0.25">
      <c r="A4717">
        <v>6125</v>
      </c>
      <c r="B4717">
        <v>6546</v>
      </c>
      <c r="C4717">
        <v>6546</v>
      </c>
      <c r="D4717">
        <v>28490</v>
      </c>
      <c r="E4717" t="str">
        <f t="shared" si="219"/>
        <v>28490-CHI-M</v>
      </c>
      <c r="F4717" t="s">
        <v>2069</v>
      </c>
      <c r="G4717" t="s">
        <v>46</v>
      </c>
      <c r="H4717" t="s">
        <v>12</v>
      </c>
      <c r="I4717">
        <v>-71.792998999999995</v>
      </c>
      <c r="J4717">
        <v>-35.616000999999997</v>
      </c>
      <c r="K4717">
        <v>105</v>
      </c>
      <c r="L4717">
        <v>137061</v>
      </c>
      <c r="M4717" t="str">
        <f t="shared" si="220"/>
        <v>Mediana</v>
      </c>
      <c r="N4717" t="str">
        <f t="shared" si="221"/>
        <v>M</v>
      </c>
      <c r="O4717">
        <v>0.61396200000000001</v>
      </c>
      <c r="P4717" t="s">
        <v>7</v>
      </c>
      <c r="Q4717">
        <v>1.5889999999999999E-3</v>
      </c>
      <c r="R4717" t="s">
        <v>8</v>
      </c>
      <c r="S4717">
        <v>342.40756199999998</v>
      </c>
      <c r="T4717" t="s">
        <v>70</v>
      </c>
      <c r="U4717">
        <v>520.1046357878015</v>
      </c>
      <c r="V4717">
        <v>0</v>
      </c>
      <c r="W4717">
        <v>5.6340000000000003</v>
      </c>
      <c r="X4717">
        <v>85</v>
      </c>
      <c r="Y4717">
        <v>5.1759300000000001</v>
      </c>
      <c r="Z4717">
        <v>270</v>
      </c>
      <c r="AA4717" t="str">
        <f>IF(Z4717=-1,"Flat",
INDEX({"North","Northeast","East","Southeast","South","Southwest","West","Northwest","North"},
MATCH(Z4717,{0;22.5;67.5;112.5;157.5;202.5;247.5;292.5;337.5},1)))</f>
        <v>West</v>
      </c>
      <c r="AB4717">
        <v>0.74990000000000001</v>
      </c>
      <c r="AC4717" t="s">
        <v>10</v>
      </c>
      <c r="AD4717">
        <v>5</v>
      </c>
      <c r="AE4717">
        <v>28</v>
      </c>
      <c r="AF4717">
        <v>4.5380000000000003</v>
      </c>
    </row>
    <row r="4718" spans="1:32" x14ac:dyDescent="0.25">
      <c r="A4718">
        <v>6126</v>
      </c>
      <c r="B4718">
        <v>6547</v>
      </c>
      <c r="C4718">
        <v>6547</v>
      </c>
      <c r="D4718">
        <v>28491</v>
      </c>
      <c r="E4718" t="str">
        <f t="shared" si="219"/>
        <v>28491-CHI-M</v>
      </c>
      <c r="F4718" t="s">
        <v>2070</v>
      </c>
      <c r="G4718" t="s">
        <v>46</v>
      </c>
      <c r="H4718" t="s">
        <v>12</v>
      </c>
      <c r="I4718">
        <v>-70.782996999999995</v>
      </c>
      <c r="J4718">
        <v>-34.090000000000003</v>
      </c>
      <c r="K4718">
        <v>460</v>
      </c>
      <c r="L4718">
        <v>154163</v>
      </c>
      <c r="M4718" t="str">
        <f t="shared" si="220"/>
        <v>Mediana</v>
      </c>
      <c r="N4718" t="str">
        <f t="shared" si="221"/>
        <v>M</v>
      </c>
      <c r="O4718">
        <v>0.59096599999999999</v>
      </c>
      <c r="P4718" t="s">
        <v>7</v>
      </c>
      <c r="Q4718">
        <v>0</v>
      </c>
      <c r="R4718" t="s">
        <v>8</v>
      </c>
      <c r="S4718">
        <v>52.853313</v>
      </c>
      <c r="T4718" t="s">
        <v>9</v>
      </c>
      <c r="U4718">
        <v>610.27733933608818</v>
      </c>
      <c r="V4718">
        <v>0</v>
      </c>
      <c r="W4718">
        <v>5.9560000000000004</v>
      </c>
      <c r="X4718">
        <v>75</v>
      </c>
      <c r="Y4718">
        <v>3.41839</v>
      </c>
      <c r="Z4718">
        <v>260</v>
      </c>
      <c r="AA4718" t="str">
        <f>IF(Z4718=-1,"Flat",
INDEX({"North","Northeast","East","Southeast","South","Southwest","West","Northwest","North"},
MATCH(Z4718,{0;22.5;67.5;112.5;157.5;202.5;247.5;292.5;337.5},1)))</f>
        <v>West</v>
      </c>
      <c r="AB4718">
        <v>0.74717999999999996</v>
      </c>
      <c r="AC4718" t="s">
        <v>10</v>
      </c>
      <c r="AD4718">
        <v>8</v>
      </c>
      <c r="AE4718">
        <v>29</v>
      </c>
      <c r="AF4718">
        <v>4.7110000000000003</v>
      </c>
    </row>
    <row r="4719" spans="1:32" x14ac:dyDescent="0.25">
      <c r="A4719">
        <v>6127</v>
      </c>
      <c r="B4719">
        <v>6548</v>
      </c>
      <c r="C4719">
        <v>6548</v>
      </c>
      <c r="D4719">
        <v>28492</v>
      </c>
      <c r="E4719" t="str">
        <f t="shared" si="219"/>
        <v>28492-CHI-G</v>
      </c>
      <c r="F4719" t="s">
        <v>2071</v>
      </c>
      <c r="G4719" t="s">
        <v>46</v>
      </c>
      <c r="H4719" t="s">
        <v>12</v>
      </c>
      <c r="I4719">
        <v>-71.594200000000001</v>
      </c>
      <c r="J4719">
        <v>-35.846901000000003</v>
      </c>
      <c r="K4719">
        <v>165</v>
      </c>
      <c r="L4719">
        <v>353331.00000000012</v>
      </c>
      <c r="M4719" t="str">
        <f t="shared" si="220"/>
        <v>Grande</v>
      </c>
      <c r="N4719" t="str">
        <f t="shared" si="221"/>
        <v>G</v>
      </c>
      <c r="O4719">
        <v>0.15374499999999999</v>
      </c>
      <c r="P4719" t="s">
        <v>7</v>
      </c>
      <c r="Q4719">
        <v>1.5889999999999999E-3</v>
      </c>
      <c r="R4719" t="s">
        <v>8</v>
      </c>
      <c r="S4719">
        <v>338.198578</v>
      </c>
      <c r="T4719" t="s">
        <v>70</v>
      </c>
      <c r="U4719">
        <v>0.52765280780084101</v>
      </c>
      <c r="V4719">
        <v>0</v>
      </c>
      <c r="W4719">
        <v>5.4610000000000003</v>
      </c>
      <c r="X4719">
        <v>75</v>
      </c>
      <c r="Y4719">
        <v>4.7282200000000003</v>
      </c>
      <c r="Z4719">
        <v>260</v>
      </c>
      <c r="AA4719" t="str">
        <f>IF(Z4719=-1,"Flat",
INDEX({"North","Northeast","East","Southeast","South","Southwest","West","Northwest","North"},
MATCH(Z4719,{0;22.5;67.5;112.5;157.5;202.5;247.5;292.5;337.5},1)))</f>
        <v>West</v>
      </c>
      <c r="AB4719">
        <v>0.74889499999999998</v>
      </c>
      <c r="AC4719" t="s">
        <v>10</v>
      </c>
      <c r="AD4719">
        <v>10.8</v>
      </c>
      <c r="AE4719">
        <v>28</v>
      </c>
      <c r="AF4719">
        <v>4.3769999999999998</v>
      </c>
    </row>
    <row r="4720" spans="1:32" x14ac:dyDescent="0.25">
      <c r="A4720">
        <v>6128</v>
      </c>
      <c r="B4720">
        <v>6549</v>
      </c>
      <c r="C4720">
        <v>6549</v>
      </c>
      <c r="D4720">
        <v>28493</v>
      </c>
      <c r="E4720" t="str">
        <f t="shared" si="219"/>
        <v>28493-CHI-P</v>
      </c>
      <c r="F4720" t="s">
        <v>2072</v>
      </c>
      <c r="G4720" t="s">
        <v>46</v>
      </c>
      <c r="H4720" t="s">
        <v>12</v>
      </c>
      <c r="I4720">
        <v>-70.550101999999995</v>
      </c>
      <c r="J4720">
        <v>-32.780997999999997</v>
      </c>
      <c r="K4720">
        <v>914</v>
      </c>
      <c r="L4720">
        <v>30</v>
      </c>
      <c r="M4720" t="str">
        <f t="shared" si="220"/>
        <v>Pequeña</v>
      </c>
      <c r="N4720" t="str">
        <f t="shared" si="221"/>
        <v>P</v>
      </c>
      <c r="O4720">
        <v>5.4832000000000001</v>
      </c>
      <c r="P4720" t="s">
        <v>14</v>
      </c>
      <c r="Q4720">
        <v>-7.548E-3</v>
      </c>
      <c r="R4720" t="s">
        <v>8</v>
      </c>
      <c r="S4720">
        <v>272.23117100000002</v>
      </c>
      <c r="T4720" t="s">
        <v>16</v>
      </c>
      <c r="U4720">
        <v>1797.248245190139</v>
      </c>
      <c r="V4720">
        <v>19.100000000000001</v>
      </c>
      <c r="W4720">
        <v>6.5270000000000001</v>
      </c>
      <c r="X4720">
        <v>83.7</v>
      </c>
      <c r="Y4720">
        <v>2.2156500000000001</v>
      </c>
      <c r="Z4720">
        <v>205.5</v>
      </c>
      <c r="AA4720" t="str">
        <f>IF(Z4720=-1,"Flat",
INDEX({"North","Northeast","East","Southeast","South","Southwest","West","Northwest","North"},
MATCH(Z4720,{0;22.5;67.5;112.5;157.5;202.5;247.5;292.5;337.5},1)))</f>
        <v>Southwest</v>
      </c>
      <c r="AB4720">
        <v>0.64098100000000002</v>
      </c>
      <c r="AC4720" t="s">
        <v>10</v>
      </c>
      <c r="AD4720">
        <v>9</v>
      </c>
      <c r="AE4720">
        <v>29</v>
      </c>
      <c r="AF4720">
        <v>5.0359999999999996</v>
      </c>
    </row>
    <row r="4721" spans="1:32" x14ac:dyDescent="0.25">
      <c r="A4721">
        <v>6129</v>
      </c>
      <c r="B4721">
        <v>6550</v>
      </c>
      <c r="C4721">
        <v>6550</v>
      </c>
      <c r="D4721">
        <v>28494</v>
      </c>
      <c r="E4721" t="str">
        <f t="shared" si="219"/>
        <v>28494-CHI-M</v>
      </c>
      <c r="F4721" t="s">
        <v>2073</v>
      </c>
      <c r="G4721" t="s">
        <v>46</v>
      </c>
      <c r="H4721" t="s">
        <v>12</v>
      </c>
      <c r="I4721">
        <v>-71.603995999999995</v>
      </c>
      <c r="J4721">
        <v>-33.417999000000002</v>
      </c>
      <c r="K4721">
        <v>201</v>
      </c>
      <c r="L4721">
        <v>169078</v>
      </c>
      <c r="M4721" t="str">
        <f t="shared" si="220"/>
        <v>Mediana</v>
      </c>
      <c r="N4721" t="str">
        <f t="shared" si="221"/>
        <v>M</v>
      </c>
      <c r="O4721">
        <v>3.3395800000000002</v>
      </c>
      <c r="P4721" t="s">
        <v>32</v>
      </c>
      <c r="Q4721">
        <v>1.8273999999999999E-2</v>
      </c>
      <c r="R4721" t="s">
        <v>80</v>
      </c>
      <c r="S4721">
        <v>182.44705200000001</v>
      </c>
      <c r="T4721" t="s">
        <v>13</v>
      </c>
      <c r="U4721">
        <v>789.56210978777392</v>
      </c>
      <c r="V4721">
        <v>0</v>
      </c>
      <c r="W4721">
        <v>5.4290000000000003</v>
      </c>
      <c r="X4721">
        <v>65</v>
      </c>
      <c r="Y4721">
        <v>4.2332000000000001</v>
      </c>
      <c r="Z4721">
        <v>220</v>
      </c>
      <c r="AA4721" t="str">
        <f>IF(Z4721=-1,"Flat",
INDEX({"North","Northeast","East","Southeast","South","Southwest","West","Northwest","North"},
MATCH(Z4721,{0;22.5;67.5;112.5;157.5;202.5;247.5;292.5;337.5},1)))</f>
        <v>Southwest</v>
      </c>
      <c r="AB4721">
        <v>0.58617399999999997</v>
      </c>
      <c r="AC4721" t="s">
        <v>20</v>
      </c>
      <c r="AD4721">
        <v>9</v>
      </c>
      <c r="AE4721">
        <v>29</v>
      </c>
      <c r="AF4721">
        <v>4.4809999999999999</v>
      </c>
    </row>
    <row r="4722" spans="1:32" x14ac:dyDescent="0.25">
      <c r="A4722">
        <v>6130</v>
      </c>
      <c r="B4722">
        <v>6551</v>
      </c>
      <c r="C4722">
        <v>6551</v>
      </c>
      <c r="D4722">
        <v>28495</v>
      </c>
      <c r="E4722" t="str">
        <f t="shared" si="219"/>
        <v>28495-CHI-P</v>
      </c>
      <c r="F4722" t="s">
        <v>2074</v>
      </c>
      <c r="G4722" t="s">
        <v>46</v>
      </c>
      <c r="H4722" t="s">
        <v>12</v>
      </c>
      <c r="I4722">
        <v>-70.860100000000003</v>
      </c>
      <c r="J4722">
        <v>-29.754999000000002</v>
      </c>
      <c r="K4722">
        <v>1343</v>
      </c>
      <c r="L4722">
        <v>30</v>
      </c>
      <c r="M4722" t="str">
        <f t="shared" si="220"/>
        <v>Pequeña</v>
      </c>
      <c r="N4722" t="str">
        <f t="shared" si="221"/>
        <v>P</v>
      </c>
      <c r="O4722">
        <v>2.5218400000000001</v>
      </c>
      <c r="P4722" t="s">
        <v>32</v>
      </c>
      <c r="Q4722">
        <v>-1.1122999999999999E-2</v>
      </c>
      <c r="R4722" t="s">
        <v>15</v>
      </c>
      <c r="S4722">
        <v>245.60969499999999</v>
      </c>
      <c r="T4722" t="s">
        <v>23</v>
      </c>
      <c r="U4722">
        <v>26966.275756442272</v>
      </c>
      <c r="V4722">
        <v>15.3</v>
      </c>
      <c r="W4722">
        <v>7.2779999999999996</v>
      </c>
      <c r="X4722">
        <v>54.68</v>
      </c>
      <c r="Y4722">
        <v>3.1139700000000001</v>
      </c>
      <c r="Z4722">
        <v>239.8</v>
      </c>
      <c r="AA4722" t="str">
        <f>IF(Z4722=-1,"Flat",
INDEX({"North","Northeast","East","Southeast","South","Southwest","West","Northwest","North"},
MATCH(Z4722,{0;22.5;67.5;112.5;157.5;202.5;247.5;292.5;337.5},1)))</f>
        <v>Southwest</v>
      </c>
      <c r="AB4722">
        <v>0.66081599999999996</v>
      </c>
      <c r="AC4722" t="s">
        <v>10</v>
      </c>
      <c r="AD4722">
        <v>9</v>
      </c>
      <c r="AE4722">
        <v>28</v>
      </c>
      <c r="AF4722">
        <v>5.7729999999999997</v>
      </c>
    </row>
    <row r="4723" spans="1:32" x14ac:dyDescent="0.25">
      <c r="A4723">
        <v>6131</v>
      </c>
      <c r="B4723">
        <v>6552</v>
      </c>
      <c r="C4723">
        <v>6552</v>
      </c>
      <c r="D4723">
        <v>28496</v>
      </c>
      <c r="E4723" t="str">
        <f t="shared" si="219"/>
        <v>28496-CHI-G</v>
      </c>
      <c r="F4723" t="s">
        <v>2075</v>
      </c>
      <c r="G4723" t="s">
        <v>46</v>
      </c>
      <c r="H4723" t="s">
        <v>12</v>
      </c>
      <c r="I4723">
        <v>-70.959000000000003</v>
      </c>
      <c r="J4723">
        <v>-32.852001000000001</v>
      </c>
      <c r="K4723">
        <v>387</v>
      </c>
      <c r="L4723">
        <v>256833</v>
      </c>
      <c r="M4723" t="str">
        <f t="shared" si="220"/>
        <v>Grande</v>
      </c>
      <c r="N4723" t="str">
        <f t="shared" si="221"/>
        <v>G</v>
      </c>
      <c r="O4723">
        <v>0.235426</v>
      </c>
      <c r="P4723" t="s">
        <v>7</v>
      </c>
      <c r="Q4723">
        <v>-1.5889999999999999E-3</v>
      </c>
      <c r="R4723" t="s">
        <v>8</v>
      </c>
      <c r="S4723">
        <v>255.96376000000001</v>
      </c>
      <c r="T4723" t="s">
        <v>16</v>
      </c>
      <c r="U4723">
        <v>363.87090054802218</v>
      </c>
      <c r="V4723">
        <v>0</v>
      </c>
      <c r="W4723">
        <v>6.3460000000000001</v>
      </c>
      <c r="X4723">
        <v>65</v>
      </c>
      <c r="Y4723">
        <v>3.7387100000000002</v>
      </c>
      <c r="Z4723">
        <v>220</v>
      </c>
      <c r="AA4723" t="str">
        <f>IF(Z4723=-1,"Flat",
INDEX({"North","Northeast","East","Southeast","South","Southwest","West","Northwest","North"},
MATCH(Z4723,{0;22.5;67.5;112.5;157.5;202.5;247.5;292.5;337.5},1)))</f>
        <v>Southwest</v>
      </c>
      <c r="AB4723">
        <v>0.59923499999999996</v>
      </c>
      <c r="AC4723" t="s">
        <v>20</v>
      </c>
      <c r="AD4723">
        <v>9</v>
      </c>
      <c r="AE4723">
        <v>28</v>
      </c>
      <c r="AF4723">
        <v>5.008</v>
      </c>
    </row>
    <row r="4724" spans="1:32" x14ac:dyDescent="0.25">
      <c r="A4724">
        <v>6132</v>
      </c>
      <c r="B4724">
        <v>6553</v>
      </c>
      <c r="C4724">
        <v>6553</v>
      </c>
      <c r="D4724">
        <v>28497</v>
      </c>
      <c r="E4724" t="str">
        <f t="shared" si="219"/>
        <v>28497-CHI-M</v>
      </c>
      <c r="F4724" t="s">
        <v>2076</v>
      </c>
      <c r="G4724" t="s">
        <v>46</v>
      </c>
      <c r="H4724" t="s">
        <v>12</v>
      </c>
      <c r="I4724">
        <v>-70.880095999999995</v>
      </c>
      <c r="J4724">
        <v>-34.201000000000001</v>
      </c>
      <c r="K4724">
        <v>409</v>
      </c>
      <c r="L4724">
        <v>161447</v>
      </c>
      <c r="M4724" t="str">
        <f t="shared" si="220"/>
        <v>Mediana</v>
      </c>
      <c r="N4724" t="str">
        <f t="shared" si="221"/>
        <v>M</v>
      </c>
      <c r="O4724">
        <v>0.35255900000000001</v>
      </c>
      <c r="P4724" t="s">
        <v>7</v>
      </c>
      <c r="Q4724">
        <v>-1.1919999999999999E-3</v>
      </c>
      <c r="R4724" t="s">
        <v>8</v>
      </c>
      <c r="S4724">
        <v>248.629379</v>
      </c>
      <c r="T4724" t="s">
        <v>16</v>
      </c>
      <c r="U4724">
        <v>373.42224949856671</v>
      </c>
      <c r="V4724">
        <v>0</v>
      </c>
      <c r="W4724">
        <v>5.8490000000000002</v>
      </c>
      <c r="X4724">
        <v>70</v>
      </c>
      <c r="Y4724">
        <v>2.8810099999999998</v>
      </c>
      <c r="Z4724">
        <v>250</v>
      </c>
      <c r="AA4724" t="str">
        <f>IF(Z4724=-1,"Flat",
INDEX({"North","Northeast","East","Southeast","South","Southwest","West","Northwest","North"},
MATCH(Z4724,{0;22.5;67.5;112.5;157.5;202.5;247.5;292.5;337.5},1)))</f>
        <v>West</v>
      </c>
      <c r="AB4724">
        <v>0.67236300000000004</v>
      </c>
      <c r="AC4724" t="s">
        <v>10</v>
      </c>
      <c r="AD4724">
        <v>6</v>
      </c>
      <c r="AE4724">
        <v>28</v>
      </c>
      <c r="AF4724">
        <v>4.6379999999999999</v>
      </c>
    </row>
    <row r="4725" spans="1:32" x14ac:dyDescent="0.25">
      <c r="A4725">
        <v>6133</v>
      </c>
      <c r="B4725">
        <v>6554</v>
      </c>
      <c r="C4725">
        <v>6554</v>
      </c>
      <c r="D4725">
        <v>28498</v>
      </c>
      <c r="E4725" t="str">
        <f t="shared" si="219"/>
        <v>28498-CHI-M</v>
      </c>
      <c r="F4725" t="s">
        <v>2077</v>
      </c>
      <c r="G4725" t="s">
        <v>46</v>
      </c>
      <c r="H4725" t="s">
        <v>12</v>
      </c>
      <c r="I4725">
        <v>-70.258003000000002</v>
      </c>
      <c r="J4725">
        <v>-23.601998999999999</v>
      </c>
      <c r="K4725">
        <v>546</v>
      </c>
      <c r="L4725">
        <v>196463</v>
      </c>
      <c r="M4725" t="str">
        <f t="shared" si="220"/>
        <v>Mediana</v>
      </c>
      <c r="N4725" t="str">
        <f t="shared" si="221"/>
        <v>M</v>
      </c>
      <c r="O4725">
        <v>0.47984599999999999</v>
      </c>
      <c r="P4725" t="s">
        <v>7</v>
      </c>
      <c r="Q4725">
        <v>-3.1779999999999998E-3</v>
      </c>
      <c r="R4725" t="s">
        <v>8</v>
      </c>
      <c r="S4725">
        <v>247.24902299999999</v>
      </c>
      <c r="T4725" t="s">
        <v>23</v>
      </c>
      <c r="U4725">
        <v>357.10965926939781</v>
      </c>
      <c r="V4725">
        <v>0</v>
      </c>
      <c r="W4725">
        <v>7.431</v>
      </c>
      <c r="X4725">
        <v>75</v>
      </c>
      <c r="Y4725">
        <v>3.9317199999999999</v>
      </c>
      <c r="Z4725">
        <v>260</v>
      </c>
      <c r="AA4725" t="str">
        <f>IF(Z4725=-1,"Flat",
INDEX({"North","Northeast","East","Southeast","South","Southwest","West","Northwest","North"},
MATCH(Z4725,{0;22.5;67.5;112.5;157.5;202.5;247.5;292.5;337.5},1)))</f>
        <v>West</v>
      </c>
      <c r="AB4725">
        <v>0.8</v>
      </c>
      <c r="AC4725" t="s">
        <v>10</v>
      </c>
      <c r="AD4725">
        <v>9</v>
      </c>
      <c r="AE4725">
        <v>25</v>
      </c>
      <c r="AF4725">
        <v>5.9379999999999997</v>
      </c>
    </row>
    <row r="4726" spans="1:32" x14ac:dyDescent="0.25">
      <c r="A4726">
        <v>6134</v>
      </c>
      <c r="B4726">
        <v>6555</v>
      </c>
      <c r="C4726">
        <v>6555</v>
      </c>
      <c r="D4726">
        <v>28499</v>
      </c>
      <c r="E4726" t="str">
        <f t="shared" si="219"/>
        <v>28499-CHI-P</v>
      </c>
      <c r="F4726" t="s">
        <v>2078</v>
      </c>
      <c r="G4726" t="s">
        <v>46</v>
      </c>
      <c r="H4726" t="s">
        <v>12</v>
      </c>
      <c r="I4726">
        <v>-68.598999000000006</v>
      </c>
      <c r="J4726">
        <v>-24.018000000000001</v>
      </c>
      <c r="K4726">
        <v>2702</v>
      </c>
      <c r="L4726">
        <v>30</v>
      </c>
      <c r="M4726" t="str">
        <f t="shared" si="220"/>
        <v>Pequeña</v>
      </c>
      <c r="N4726" t="str">
        <f t="shared" si="221"/>
        <v>P</v>
      </c>
      <c r="O4726">
        <v>2.0623100000000001</v>
      </c>
      <c r="P4726" t="s">
        <v>32</v>
      </c>
      <c r="Q4726">
        <v>-3.97E-4</v>
      </c>
      <c r="R4726" t="s">
        <v>8</v>
      </c>
      <c r="S4726">
        <v>61.484451</v>
      </c>
      <c r="T4726" t="s">
        <v>9</v>
      </c>
      <c r="U4726">
        <v>129875.4773675506</v>
      </c>
      <c r="V4726">
        <v>13.1</v>
      </c>
      <c r="W4726">
        <v>8.0079999999999991</v>
      </c>
      <c r="X4726">
        <v>25.53</v>
      </c>
      <c r="Y4726">
        <v>5.3177000000000003</v>
      </c>
      <c r="Z4726">
        <v>288.2</v>
      </c>
      <c r="AA4726" t="str">
        <f>IF(Z4726=-1,"Flat",
INDEX({"North","Northeast","East","Southeast","South","Southwest","West","Northwest","North"},
MATCH(Z4726,{0;22.5;67.5;112.5;157.5;202.5;247.5;292.5;337.5},1)))</f>
        <v>West</v>
      </c>
      <c r="AB4726">
        <v>0.8</v>
      </c>
      <c r="AC4726" t="s">
        <v>10</v>
      </c>
      <c r="AD4726">
        <v>9</v>
      </c>
      <c r="AE4726">
        <v>26</v>
      </c>
      <c r="AF4726">
        <v>6.2450000000000001</v>
      </c>
    </row>
    <row r="4727" spans="1:32" x14ac:dyDescent="0.25">
      <c r="A4727">
        <v>6135</v>
      </c>
      <c r="B4727">
        <v>6556</v>
      </c>
      <c r="C4727">
        <v>6556</v>
      </c>
      <c r="D4727">
        <v>28500</v>
      </c>
      <c r="E4727" t="str">
        <f t="shared" si="219"/>
        <v>28500-CHI-M</v>
      </c>
      <c r="F4727" t="s">
        <v>2079</v>
      </c>
      <c r="G4727" t="s">
        <v>46</v>
      </c>
      <c r="H4727" t="s">
        <v>12</v>
      </c>
      <c r="I4727">
        <v>-70.710098000000002</v>
      </c>
      <c r="J4727">
        <v>-32.953999000000003</v>
      </c>
      <c r="K4727">
        <v>1358</v>
      </c>
      <c r="L4727">
        <v>184580</v>
      </c>
      <c r="M4727" t="str">
        <f t="shared" si="220"/>
        <v>Mediana</v>
      </c>
      <c r="N4727" t="str">
        <f t="shared" si="221"/>
        <v>M</v>
      </c>
      <c r="O4727">
        <v>1.8864099999999999</v>
      </c>
      <c r="P4727" t="s">
        <v>7</v>
      </c>
      <c r="Q4727">
        <v>-9.9319999999999999E-3</v>
      </c>
      <c r="R4727" t="s">
        <v>8</v>
      </c>
      <c r="S4727">
        <v>17.612577000000002</v>
      </c>
      <c r="T4727" t="s">
        <v>70</v>
      </c>
      <c r="U4727">
        <v>2121.5236574560022</v>
      </c>
      <c r="V4727">
        <v>0</v>
      </c>
      <c r="W4727">
        <v>6.4720000000000004</v>
      </c>
      <c r="X4727">
        <v>75</v>
      </c>
      <c r="Y4727">
        <v>3.4333100000000001</v>
      </c>
      <c r="Z4727">
        <v>260</v>
      </c>
      <c r="AA4727" t="str">
        <f>IF(Z4727=-1,"Flat",
INDEX({"North","Northeast","East","Southeast","South","Southwest","West","Northwest","North"},
MATCH(Z4727,{0;22.5;67.5;112.5;157.5;202.5;247.5;292.5;337.5},1)))</f>
        <v>West</v>
      </c>
      <c r="AB4727">
        <v>0.58415700000000004</v>
      </c>
      <c r="AC4727" t="s">
        <v>20</v>
      </c>
      <c r="AD4727">
        <v>8</v>
      </c>
      <c r="AE4727">
        <v>28</v>
      </c>
      <c r="AF4727">
        <v>5.1369999999999996</v>
      </c>
    </row>
    <row r="4728" spans="1:32" x14ac:dyDescent="0.25">
      <c r="A4728">
        <v>6136</v>
      </c>
      <c r="B4728">
        <v>6557</v>
      </c>
      <c r="C4728">
        <v>6557</v>
      </c>
      <c r="D4728">
        <v>28501</v>
      </c>
      <c r="E4728" t="str">
        <f t="shared" si="219"/>
        <v>28501-CHI-P</v>
      </c>
      <c r="F4728" t="s">
        <v>2080</v>
      </c>
      <c r="G4728" t="s">
        <v>46</v>
      </c>
      <c r="H4728" t="s">
        <v>12</v>
      </c>
      <c r="I4728">
        <v>-71.263999999999996</v>
      </c>
      <c r="J4728">
        <v>-33.571998999999998</v>
      </c>
      <c r="K4728">
        <v>168</v>
      </c>
      <c r="L4728">
        <v>30</v>
      </c>
      <c r="M4728" t="str">
        <f t="shared" si="220"/>
        <v>Pequeña</v>
      </c>
      <c r="N4728" t="str">
        <f t="shared" si="221"/>
        <v>P</v>
      </c>
      <c r="O4728">
        <v>0.47984599999999999</v>
      </c>
      <c r="P4728" t="s">
        <v>7</v>
      </c>
      <c r="Q4728">
        <v>4.7670000000000004E-3</v>
      </c>
      <c r="R4728" t="s">
        <v>8</v>
      </c>
      <c r="S4728">
        <v>67.249022999999994</v>
      </c>
      <c r="T4728" t="s">
        <v>9</v>
      </c>
      <c r="U4728">
        <v>4484.1027492697449</v>
      </c>
      <c r="V4728">
        <v>14.3</v>
      </c>
      <c r="W4728">
        <v>5.843</v>
      </c>
      <c r="X4728">
        <v>39.76</v>
      </c>
      <c r="Y4728">
        <v>3.49064</v>
      </c>
      <c r="Z4728">
        <v>138.80000000000001</v>
      </c>
      <c r="AA4728" t="str">
        <f>IF(Z4728=-1,"Flat",
INDEX({"North","Northeast","East","Southeast","South","Southwest","West","Northwest","North"},
MATCH(Z4728,{0;22.5;67.5;112.5;157.5;202.5;247.5;292.5;337.5},1)))</f>
        <v>Southeast</v>
      </c>
      <c r="AB4728">
        <v>0.67095899999999997</v>
      </c>
      <c r="AC4728" t="s">
        <v>10</v>
      </c>
      <c r="AD4728">
        <v>9</v>
      </c>
      <c r="AE4728">
        <v>29</v>
      </c>
      <c r="AF4728">
        <v>4.6959999999999997</v>
      </c>
    </row>
    <row r="4729" spans="1:32" x14ac:dyDescent="0.25">
      <c r="A4729">
        <v>6137</v>
      </c>
      <c r="B4729">
        <v>6558</v>
      </c>
      <c r="C4729">
        <v>6558</v>
      </c>
      <c r="D4729">
        <v>28502</v>
      </c>
      <c r="E4729" t="str">
        <f t="shared" si="219"/>
        <v>28502-CHI-M</v>
      </c>
      <c r="F4729" t="s">
        <v>2081</v>
      </c>
      <c r="G4729" t="s">
        <v>46</v>
      </c>
      <c r="H4729" t="s">
        <v>12</v>
      </c>
      <c r="I4729">
        <v>-71.069901000000002</v>
      </c>
      <c r="J4729">
        <v>-32.430599000000001</v>
      </c>
      <c r="K4729">
        <v>216</v>
      </c>
      <c r="L4729">
        <v>114708</v>
      </c>
      <c r="M4729" t="str">
        <f t="shared" si="220"/>
        <v>Mediana</v>
      </c>
      <c r="N4729" t="str">
        <f t="shared" si="221"/>
        <v>M</v>
      </c>
      <c r="O4729">
        <v>6.7871699999999997</v>
      </c>
      <c r="P4729" t="s">
        <v>14</v>
      </c>
      <c r="Q4729">
        <v>-4.6877000000000002E-2</v>
      </c>
      <c r="R4729" t="s">
        <v>15</v>
      </c>
      <c r="S4729">
        <v>292.9151</v>
      </c>
      <c r="T4729" t="s">
        <v>30</v>
      </c>
      <c r="U4729">
        <v>147.50620306932339</v>
      </c>
      <c r="V4729">
        <v>0</v>
      </c>
      <c r="W4729">
        <v>5.9589999999999996</v>
      </c>
      <c r="X4729">
        <v>55</v>
      </c>
      <c r="Y4729">
        <v>2.4551099999999999</v>
      </c>
      <c r="Z4729">
        <v>240</v>
      </c>
      <c r="AA4729" t="str">
        <f>IF(Z4729=-1,"Flat",
INDEX({"North","Northeast","East","Southeast","South","Southwest","West","Northwest","North"},
MATCH(Z4729,{0;22.5;67.5;112.5;157.5;202.5;247.5;292.5;337.5},1)))</f>
        <v>Southwest</v>
      </c>
      <c r="AB4729">
        <v>0.70166399999999995</v>
      </c>
      <c r="AC4729" t="s">
        <v>10</v>
      </c>
      <c r="AD4729">
        <v>3</v>
      </c>
      <c r="AE4729">
        <v>28</v>
      </c>
      <c r="AF4729">
        <v>4.6970000000000001</v>
      </c>
    </row>
    <row r="4730" spans="1:32" x14ac:dyDescent="0.25">
      <c r="A4730">
        <v>6138</v>
      </c>
      <c r="B4730">
        <v>6559</v>
      </c>
      <c r="C4730">
        <v>6559</v>
      </c>
      <c r="D4730">
        <v>28503</v>
      </c>
      <c r="E4730" t="str">
        <f t="shared" si="219"/>
        <v>28503-CHI-M</v>
      </c>
      <c r="F4730" t="s">
        <v>2082</v>
      </c>
      <c r="G4730" t="s">
        <v>46</v>
      </c>
      <c r="H4730" t="s">
        <v>12</v>
      </c>
      <c r="I4730">
        <v>-71.581001000000001</v>
      </c>
      <c r="J4730">
        <v>-35.478999999999999</v>
      </c>
      <c r="K4730">
        <v>147</v>
      </c>
      <c r="L4730">
        <v>121389</v>
      </c>
      <c r="M4730" t="str">
        <f t="shared" si="220"/>
        <v>Mediana</v>
      </c>
      <c r="N4730" t="str">
        <f t="shared" si="221"/>
        <v>M</v>
      </c>
      <c r="O4730">
        <v>0.30880999999999997</v>
      </c>
      <c r="P4730" t="s">
        <v>7</v>
      </c>
      <c r="Q4730">
        <v>4.3699999999999998E-3</v>
      </c>
      <c r="R4730" t="s">
        <v>8</v>
      </c>
      <c r="S4730">
        <v>326.30993699999999</v>
      </c>
      <c r="T4730" t="s">
        <v>30</v>
      </c>
      <c r="U4730">
        <v>1731.6135503528801</v>
      </c>
      <c r="V4730">
        <v>0</v>
      </c>
      <c r="W4730">
        <v>5.5190000000000001</v>
      </c>
      <c r="X4730">
        <v>70</v>
      </c>
      <c r="Y4730">
        <v>4.97011</v>
      </c>
      <c r="Z4730">
        <v>250</v>
      </c>
      <c r="AA4730" t="str">
        <f>IF(Z4730=-1,"Flat",
INDEX({"North","Northeast","East","Southeast","South","Southwest","West","Northwest","North"},
MATCH(Z4730,{0;22.5;67.5;112.5;157.5;202.5;247.5;292.5;337.5},1)))</f>
        <v>West</v>
      </c>
      <c r="AB4730">
        <v>0.74849299999999996</v>
      </c>
      <c r="AC4730" t="s">
        <v>10</v>
      </c>
      <c r="AD4730">
        <v>5</v>
      </c>
      <c r="AE4730">
        <v>28</v>
      </c>
      <c r="AF4730">
        <v>4.4320000000000022</v>
      </c>
    </row>
    <row r="4731" spans="1:32" x14ac:dyDescent="0.25">
      <c r="A4731">
        <v>6140</v>
      </c>
      <c r="B4731">
        <v>6561</v>
      </c>
      <c r="C4731">
        <v>6561</v>
      </c>
      <c r="D4731">
        <v>28505</v>
      </c>
      <c r="E4731" t="str">
        <f t="shared" si="219"/>
        <v>28505-CHI-M</v>
      </c>
      <c r="F4731" t="s">
        <v>2083</v>
      </c>
      <c r="G4731" t="s">
        <v>46</v>
      </c>
      <c r="H4731" t="s">
        <v>12</v>
      </c>
      <c r="I4731">
        <v>-71.267998000000006</v>
      </c>
      <c r="J4731">
        <v>-33.801399000000004</v>
      </c>
      <c r="K4731">
        <v>124</v>
      </c>
      <c r="L4731">
        <v>154453</v>
      </c>
      <c r="M4731" t="str">
        <f t="shared" si="220"/>
        <v>Mediana</v>
      </c>
      <c r="N4731" t="str">
        <f t="shared" si="221"/>
        <v>M</v>
      </c>
      <c r="O4731">
        <v>0.90116700000000005</v>
      </c>
      <c r="P4731" t="s">
        <v>7</v>
      </c>
      <c r="Q4731">
        <v>7.548E-3</v>
      </c>
      <c r="R4731" t="s">
        <v>8</v>
      </c>
      <c r="S4731">
        <v>240.592804</v>
      </c>
      <c r="T4731" t="s">
        <v>23</v>
      </c>
      <c r="U4731">
        <v>728.10793178101744</v>
      </c>
      <c r="V4731">
        <v>0</v>
      </c>
      <c r="W4731">
        <v>5.7990000000000004</v>
      </c>
      <c r="X4731">
        <v>65</v>
      </c>
      <c r="Y4731">
        <v>3.1152899999999999</v>
      </c>
      <c r="Z4731">
        <v>220</v>
      </c>
      <c r="AA4731" t="str">
        <f>IF(Z4731=-1,"Flat",
INDEX({"North","Northeast","East","Southeast","South","Southwest","West","Northwest","North"},
MATCH(Z4731,{0;22.5;67.5;112.5;157.5;202.5;247.5;292.5;337.5},1)))</f>
        <v>Southwest</v>
      </c>
      <c r="AB4731">
        <v>0.59519200000000005</v>
      </c>
      <c r="AC4731" t="s">
        <v>20</v>
      </c>
      <c r="AD4731">
        <v>9</v>
      </c>
      <c r="AE4731">
        <v>29</v>
      </c>
      <c r="AF4731">
        <v>4.6399999999999997</v>
      </c>
    </row>
    <row r="4732" spans="1:32" x14ac:dyDescent="0.25">
      <c r="A4732">
        <v>6141</v>
      </c>
      <c r="B4732">
        <v>6562</v>
      </c>
      <c r="C4732">
        <v>6562</v>
      </c>
      <c r="D4732">
        <v>28506</v>
      </c>
      <c r="E4732" t="str">
        <f t="shared" si="219"/>
        <v>28506-CHI-M</v>
      </c>
      <c r="F4732" t="s">
        <v>2084</v>
      </c>
      <c r="G4732" t="s">
        <v>46</v>
      </c>
      <c r="H4732" t="s">
        <v>12</v>
      </c>
      <c r="I4732">
        <v>-71.622497999999993</v>
      </c>
      <c r="J4732">
        <v>-34.398201</v>
      </c>
      <c r="K4732">
        <v>146</v>
      </c>
      <c r="L4732">
        <v>103352</v>
      </c>
      <c r="M4732" t="str">
        <f t="shared" si="220"/>
        <v>Mediana</v>
      </c>
      <c r="N4732" t="str">
        <f t="shared" si="221"/>
        <v>M</v>
      </c>
      <c r="O4732">
        <v>1.6191199999999999</v>
      </c>
      <c r="P4732" t="s">
        <v>7</v>
      </c>
      <c r="Q4732">
        <v>-1.1919999999999999E-3</v>
      </c>
      <c r="R4732" t="s">
        <v>8</v>
      </c>
      <c r="S4732">
        <v>40.710845999999997</v>
      </c>
      <c r="T4732" t="s">
        <v>9</v>
      </c>
      <c r="U4732">
        <v>138.14687104532811</v>
      </c>
      <c r="V4732">
        <v>0</v>
      </c>
      <c r="W4732">
        <v>5.8339999999999996</v>
      </c>
      <c r="X4732">
        <v>75</v>
      </c>
      <c r="Y4732">
        <v>4.4614399999999996</v>
      </c>
      <c r="Z4732">
        <v>240</v>
      </c>
      <c r="AA4732" t="str">
        <f>IF(Z4732=-1,"Flat",
INDEX({"North","Northeast","East","Southeast","South","Southwest","West","Northwest","North"},
MATCH(Z4732,{0;22.5;67.5;112.5;157.5;202.5;247.5;292.5;337.5},1)))</f>
        <v>Southwest</v>
      </c>
      <c r="AB4732">
        <v>0.74839199999999995</v>
      </c>
      <c r="AC4732" t="s">
        <v>10</v>
      </c>
      <c r="AD4732">
        <v>3</v>
      </c>
      <c r="AE4732">
        <v>29</v>
      </c>
      <c r="AF4732">
        <v>4.702</v>
      </c>
    </row>
    <row r="4733" spans="1:32" x14ac:dyDescent="0.25">
      <c r="A4733">
        <v>6142</v>
      </c>
      <c r="B4733">
        <v>6563</v>
      </c>
      <c r="C4733">
        <v>6563</v>
      </c>
      <c r="D4733">
        <v>28507</v>
      </c>
      <c r="E4733" t="str">
        <f t="shared" si="219"/>
        <v>28507-CHI-P</v>
      </c>
      <c r="F4733" t="s">
        <v>2085</v>
      </c>
      <c r="G4733" t="s">
        <v>46</v>
      </c>
      <c r="H4733" t="s">
        <v>6</v>
      </c>
      <c r="I4733">
        <v>-109.43</v>
      </c>
      <c r="J4733">
        <v>-27.165500999999999</v>
      </c>
      <c r="K4733">
        <v>-9999</v>
      </c>
      <c r="L4733">
        <v>11767.298000000001</v>
      </c>
      <c r="M4733" t="str">
        <f t="shared" si="220"/>
        <v>Pequeña</v>
      </c>
      <c r="N4733" t="str">
        <f t="shared" si="221"/>
        <v>P</v>
      </c>
      <c r="O4733">
        <v>-9999</v>
      </c>
      <c r="P4733" t="s">
        <v>2086</v>
      </c>
      <c r="Q4733">
        <v>-9999</v>
      </c>
      <c r="R4733" t="s">
        <v>15</v>
      </c>
      <c r="S4733">
        <v>-9999</v>
      </c>
      <c r="T4733" t="s">
        <v>2086</v>
      </c>
      <c r="U4733">
        <v>734.44300459579733</v>
      </c>
      <c r="V4733">
        <v>20.6</v>
      </c>
      <c r="W4733">
        <v>5.3390000000000004</v>
      </c>
      <c r="X4733">
        <v>80</v>
      </c>
      <c r="Y4733">
        <v>6.3579400000000001</v>
      </c>
      <c r="Z4733">
        <v>135</v>
      </c>
      <c r="AA4733" t="str">
        <f>IF(Z4733=-1,"Flat",
INDEX({"North","Northeast","East","Southeast","South","Southwest","West","Northwest","North"},
MATCH(Z4733,{0;22.5;67.5;112.5;157.5;202.5;247.5;292.5;337.5},1)))</f>
        <v>Southeast</v>
      </c>
      <c r="AB4733">
        <v>-9999</v>
      </c>
      <c r="AC4733" t="s">
        <v>109</v>
      </c>
      <c r="AD4733">
        <v>3</v>
      </c>
      <c r="AE4733">
        <v>22</v>
      </c>
      <c r="AF4733">
        <v>4.3410000000000002</v>
      </c>
    </row>
    <row r="4734" spans="1:32" x14ac:dyDescent="0.25">
      <c r="A4734">
        <v>6143</v>
      </c>
      <c r="B4734">
        <v>6564</v>
      </c>
      <c r="C4734">
        <v>6564</v>
      </c>
      <c r="D4734">
        <v>28508</v>
      </c>
      <c r="E4734" t="str">
        <f t="shared" si="219"/>
        <v>28508-CHI-M</v>
      </c>
      <c r="F4734" t="s">
        <v>2087</v>
      </c>
      <c r="G4734" t="s">
        <v>46</v>
      </c>
      <c r="H4734" t="s">
        <v>12</v>
      </c>
      <c r="I4734">
        <v>-72.135002</v>
      </c>
      <c r="J4734">
        <v>-36.749001</v>
      </c>
      <c r="K4734">
        <v>144</v>
      </c>
      <c r="L4734">
        <v>113864</v>
      </c>
      <c r="M4734" t="str">
        <f t="shared" si="220"/>
        <v>Mediana</v>
      </c>
      <c r="N4734" t="str">
        <f t="shared" si="221"/>
        <v>M</v>
      </c>
      <c r="O4734">
        <v>0.67708599999999997</v>
      </c>
      <c r="P4734" t="s">
        <v>7</v>
      </c>
      <c r="Q4734">
        <v>-1.5889999999999999E-3</v>
      </c>
      <c r="R4734" t="s">
        <v>8</v>
      </c>
      <c r="S4734">
        <v>325.30484000000001</v>
      </c>
      <c r="T4734" t="s">
        <v>30</v>
      </c>
      <c r="U4734">
        <v>520.72814263149769</v>
      </c>
      <c r="V4734">
        <v>0</v>
      </c>
      <c r="W4734">
        <v>5.5149999999999997</v>
      </c>
      <c r="X4734">
        <v>75</v>
      </c>
      <c r="Y4734">
        <v>5.9384100000000002</v>
      </c>
      <c r="Z4734">
        <v>260</v>
      </c>
      <c r="AA4734" t="str">
        <f>IF(Z4734=-1,"Flat",
INDEX({"North","Northeast","East","Southeast","South","Southwest","West","Northwest","North"},
MATCH(Z4734,{0;22.5;67.5;112.5;157.5;202.5;247.5;292.5;337.5},1)))</f>
        <v>West</v>
      </c>
      <c r="AB4734">
        <v>0.74649100000000002</v>
      </c>
      <c r="AC4734" t="s">
        <v>10</v>
      </c>
      <c r="AD4734">
        <v>6</v>
      </c>
      <c r="AE4734">
        <v>29</v>
      </c>
      <c r="AF4734">
        <v>4.468</v>
      </c>
    </row>
    <row r="4735" spans="1:32" x14ac:dyDescent="0.25">
      <c r="A4735">
        <v>6144</v>
      </c>
      <c r="B4735">
        <v>6565</v>
      </c>
      <c r="C4735">
        <v>6565</v>
      </c>
      <c r="D4735">
        <v>28509</v>
      </c>
      <c r="E4735" t="str">
        <f t="shared" si="219"/>
        <v>28509-CHI-M</v>
      </c>
      <c r="F4735" t="s">
        <v>2088</v>
      </c>
      <c r="G4735" t="s">
        <v>46</v>
      </c>
      <c r="H4735" t="s">
        <v>12</v>
      </c>
      <c r="I4735">
        <v>-70.764999000000003</v>
      </c>
      <c r="J4735">
        <v>-34.050998999999997</v>
      </c>
      <c r="K4735">
        <v>475</v>
      </c>
      <c r="L4735">
        <v>162483</v>
      </c>
      <c r="M4735" t="str">
        <f t="shared" si="220"/>
        <v>Mediana</v>
      </c>
      <c r="N4735" t="str">
        <f t="shared" si="221"/>
        <v>M</v>
      </c>
      <c r="O4735">
        <v>0.86824100000000004</v>
      </c>
      <c r="P4735" t="s">
        <v>7</v>
      </c>
      <c r="Q4735">
        <v>-3.5750000000000001E-3</v>
      </c>
      <c r="R4735" t="s">
        <v>8</v>
      </c>
      <c r="S4735">
        <v>133.66778600000001</v>
      </c>
      <c r="T4735" t="s">
        <v>49</v>
      </c>
      <c r="U4735">
        <v>1346.2442459769479</v>
      </c>
      <c r="V4735">
        <v>0</v>
      </c>
      <c r="W4735">
        <v>5.9279999999999999</v>
      </c>
      <c r="X4735">
        <v>75</v>
      </c>
      <c r="Y4735">
        <v>3.6974999999999998</v>
      </c>
      <c r="Z4735">
        <v>260</v>
      </c>
      <c r="AA4735" t="str">
        <f>IF(Z4735=-1,"Flat",
INDEX({"North","Northeast","East","Southeast","South","Southwest","West","Northwest","North"},
MATCH(Z4735,{0;22.5;67.5;112.5;157.5;202.5;247.5;292.5;337.5},1)))</f>
        <v>West</v>
      </c>
      <c r="AB4735">
        <v>0.59567899999999996</v>
      </c>
      <c r="AC4735" t="s">
        <v>20</v>
      </c>
      <c r="AD4735">
        <v>9</v>
      </c>
      <c r="AE4735">
        <v>29</v>
      </c>
      <c r="AF4735">
        <v>4.6840000000000002</v>
      </c>
    </row>
    <row r="4736" spans="1:32" x14ac:dyDescent="0.25">
      <c r="A4736">
        <v>6145</v>
      </c>
      <c r="B4736">
        <v>6566</v>
      </c>
      <c r="C4736">
        <v>6566</v>
      </c>
      <c r="D4736">
        <v>28510</v>
      </c>
      <c r="E4736" t="str">
        <f t="shared" si="219"/>
        <v>28510-CHI-M</v>
      </c>
      <c r="F4736" t="s">
        <v>2089</v>
      </c>
      <c r="G4736" t="s">
        <v>46</v>
      </c>
      <c r="H4736" t="s">
        <v>12</v>
      </c>
      <c r="I4736">
        <v>-71.123001000000002</v>
      </c>
      <c r="J4736">
        <v>-34.845001000000003</v>
      </c>
      <c r="K4736">
        <v>296</v>
      </c>
      <c r="L4736">
        <v>113536</v>
      </c>
      <c r="M4736" t="str">
        <f t="shared" si="220"/>
        <v>Mediana</v>
      </c>
      <c r="N4736" t="str">
        <f t="shared" si="221"/>
        <v>M</v>
      </c>
      <c r="O4736">
        <v>0.70074400000000003</v>
      </c>
      <c r="P4736" t="s">
        <v>7</v>
      </c>
      <c r="Q4736">
        <v>3.97E-4</v>
      </c>
      <c r="R4736" t="s">
        <v>8</v>
      </c>
      <c r="S4736">
        <v>273.50353999999999</v>
      </c>
      <c r="T4736" t="s">
        <v>16</v>
      </c>
      <c r="U4736">
        <v>565.66211831693408</v>
      </c>
      <c r="V4736">
        <v>0</v>
      </c>
      <c r="W4736">
        <v>5.5679999999999996</v>
      </c>
      <c r="X4736">
        <v>65</v>
      </c>
      <c r="Y4736">
        <v>4.5942999999999996</v>
      </c>
      <c r="Z4736">
        <v>220</v>
      </c>
      <c r="AA4736" t="str">
        <f>IF(Z4736=-1,"Flat",
INDEX({"North","Northeast","East","Southeast","South","Southwest","West","Northwest","North"},
MATCH(Z4736,{0;22.5;67.5;112.5;157.5;202.5;247.5;292.5;337.5},1)))</f>
        <v>Southwest</v>
      </c>
      <c r="AB4736">
        <v>0.74716899999999997</v>
      </c>
      <c r="AC4736" t="s">
        <v>10</v>
      </c>
      <c r="AD4736">
        <v>7.7</v>
      </c>
      <c r="AE4736">
        <v>27</v>
      </c>
      <c r="AF4736">
        <v>4.4409999999999998</v>
      </c>
    </row>
    <row r="4737" spans="1:32" x14ac:dyDescent="0.25">
      <c r="A4737">
        <v>6146</v>
      </c>
      <c r="B4737">
        <v>6567</v>
      </c>
      <c r="C4737">
        <v>6567</v>
      </c>
      <c r="D4737">
        <v>28511</v>
      </c>
      <c r="E4737" t="str">
        <f t="shared" si="219"/>
        <v>28511-CHI-M</v>
      </c>
      <c r="F4737" t="s">
        <v>2090</v>
      </c>
      <c r="G4737" t="s">
        <v>46</v>
      </c>
      <c r="H4737" t="s">
        <v>12</v>
      </c>
      <c r="I4737">
        <v>-69.095496999999995</v>
      </c>
      <c r="J4737">
        <v>-22.929600000000001</v>
      </c>
      <c r="K4737">
        <v>2162</v>
      </c>
      <c r="L4737">
        <v>58724.398439999997</v>
      </c>
      <c r="M4737" t="str">
        <f t="shared" si="220"/>
        <v>Mediana</v>
      </c>
      <c r="N4737" t="str">
        <f t="shared" si="221"/>
        <v>M</v>
      </c>
      <c r="O4737">
        <v>1.6900999999999999</v>
      </c>
      <c r="P4737" t="s">
        <v>7</v>
      </c>
      <c r="Q4737">
        <v>-3.5750000000000001E-3</v>
      </c>
      <c r="R4737" t="s">
        <v>8</v>
      </c>
      <c r="S4737">
        <v>303.28753699999999</v>
      </c>
      <c r="T4737" t="s">
        <v>30</v>
      </c>
      <c r="U4737">
        <v>18230.381769022439</v>
      </c>
      <c r="V4737">
        <v>0</v>
      </c>
      <c r="W4737">
        <v>7.8949999999999996</v>
      </c>
      <c r="X4737">
        <v>15</v>
      </c>
      <c r="Y4737">
        <v>6.3054899999999998</v>
      </c>
      <c r="Z4737">
        <v>250</v>
      </c>
      <c r="AA4737" t="str">
        <f>IF(Z4737=-1,"Flat",
INDEX({"North","Northeast","East","Southeast","South","Southwest","West","Northwest","North"},
MATCH(Z4737,{0;22.5;67.5;112.5;157.5;202.5;247.5;292.5;337.5},1)))</f>
        <v>West</v>
      </c>
      <c r="AB4737">
        <v>0.73951199999999995</v>
      </c>
      <c r="AC4737" t="s">
        <v>10</v>
      </c>
      <c r="AD4737">
        <v>8</v>
      </c>
      <c r="AE4737">
        <v>25</v>
      </c>
      <c r="AF4737">
        <v>6.0679999999999996</v>
      </c>
    </row>
    <row r="4738" spans="1:32" x14ac:dyDescent="0.25">
      <c r="A4738">
        <v>6147</v>
      </c>
      <c r="B4738">
        <v>6568</v>
      </c>
      <c r="C4738">
        <v>6568</v>
      </c>
      <c r="D4738">
        <v>28512</v>
      </c>
      <c r="E4738" t="str">
        <f t="shared" si="219"/>
        <v>28512-CHI-G</v>
      </c>
      <c r="F4738" t="s">
        <v>2091</v>
      </c>
      <c r="G4738" t="s">
        <v>46</v>
      </c>
      <c r="H4738" t="s">
        <v>12</v>
      </c>
      <c r="I4738">
        <v>-70.008201999999997</v>
      </c>
      <c r="J4738">
        <v>-23.440100000000001</v>
      </c>
      <c r="K4738">
        <v>853</v>
      </c>
      <c r="L4738">
        <v>244777</v>
      </c>
      <c r="M4738" t="str">
        <f t="shared" si="220"/>
        <v>Grande</v>
      </c>
      <c r="N4738" t="str">
        <f t="shared" si="221"/>
        <v>G</v>
      </c>
      <c r="O4738">
        <v>3.9061900000000001</v>
      </c>
      <c r="P4738" t="s">
        <v>32</v>
      </c>
      <c r="Q4738">
        <v>-6.3559999999999997E-3</v>
      </c>
      <c r="R4738" t="s">
        <v>8</v>
      </c>
      <c r="S4738">
        <v>346.065155</v>
      </c>
      <c r="T4738" t="s">
        <v>70</v>
      </c>
      <c r="U4738">
        <v>1098.7901784303281</v>
      </c>
      <c r="V4738">
        <v>0</v>
      </c>
      <c r="W4738">
        <v>7.6390000000000002</v>
      </c>
      <c r="X4738">
        <v>30</v>
      </c>
      <c r="Y4738">
        <v>4.2934999999999999</v>
      </c>
      <c r="Z4738">
        <v>220</v>
      </c>
      <c r="AA4738" t="str">
        <f>IF(Z4738=-1,"Flat",
INDEX({"North","Northeast","East","Southeast","South","Southwest","West","Northwest","North"},
MATCH(Z4738,{0;22.5;67.5;112.5;157.5;202.5;247.5;292.5;337.5},1)))</f>
        <v>Southwest</v>
      </c>
      <c r="AB4738">
        <v>0.780528</v>
      </c>
      <c r="AC4738" t="s">
        <v>10</v>
      </c>
      <c r="AD4738">
        <v>9</v>
      </c>
      <c r="AE4738">
        <v>25</v>
      </c>
      <c r="AF4738">
        <v>5.9889999999999999</v>
      </c>
    </row>
    <row r="4739" spans="1:32" x14ac:dyDescent="0.25">
      <c r="A4739">
        <v>6148</v>
      </c>
      <c r="B4739">
        <v>6569</v>
      </c>
      <c r="C4739">
        <v>6569</v>
      </c>
      <c r="D4739">
        <v>28513</v>
      </c>
      <c r="E4739" t="str">
        <f t="shared" si="219"/>
        <v>28513-CHI-P</v>
      </c>
      <c r="F4739" t="s">
        <v>2092</v>
      </c>
      <c r="G4739" t="s">
        <v>46</v>
      </c>
      <c r="H4739" t="s">
        <v>12</v>
      </c>
      <c r="I4739">
        <v>-71.285004000000001</v>
      </c>
      <c r="J4739">
        <v>-35.115397999999999</v>
      </c>
      <c r="K4739">
        <v>250</v>
      </c>
      <c r="L4739">
        <v>30</v>
      </c>
      <c r="M4739" t="str">
        <f t="shared" si="220"/>
        <v>Pequeña</v>
      </c>
      <c r="N4739" t="str">
        <f t="shared" si="221"/>
        <v>P</v>
      </c>
      <c r="O4739">
        <v>0.37114200000000003</v>
      </c>
      <c r="P4739" t="s">
        <v>7</v>
      </c>
      <c r="Q4739">
        <v>1.9859999999999999E-3</v>
      </c>
      <c r="R4739" t="s">
        <v>8</v>
      </c>
      <c r="S4739">
        <v>292.61987299999998</v>
      </c>
      <c r="T4739" t="s">
        <v>30</v>
      </c>
      <c r="U4739">
        <v>31.29306961350769</v>
      </c>
      <c r="V4739">
        <v>14.7</v>
      </c>
      <c r="W4739">
        <v>5.47</v>
      </c>
      <c r="X4739">
        <v>70.290000000000006</v>
      </c>
      <c r="Y4739">
        <v>4.8126100000000003</v>
      </c>
      <c r="Z4739">
        <v>233.4</v>
      </c>
      <c r="AA4739" t="str">
        <f>IF(Z4739=-1,"Flat",
INDEX({"North","Northeast","East","Southeast","South","Southwest","West","Northwest","North"},
MATCH(Z4739,{0;22.5;67.5;112.5;157.5;202.5;247.5;292.5;337.5},1)))</f>
        <v>Southwest</v>
      </c>
      <c r="AB4739">
        <v>0.74748199999999998</v>
      </c>
      <c r="AC4739" t="s">
        <v>10</v>
      </c>
      <c r="AD4739">
        <v>10.8</v>
      </c>
      <c r="AE4739">
        <v>27</v>
      </c>
      <c r="AF4739">
        <v>4.3730000000000002</v>
      </c>
    </row>
    <row r="4740" spans="1:32" x14ac:dyDescent="0.25">
      <c r="A4740">
        <v>6149</v>
      </c>
      <c r="B4740">
        <v>6570</v>
      </c>
      <c r="C4740">
        <v>6570</v>
      </c>
      <c r="D4740">
        <v>28514</v>
      </c>
      <c r="E4740" t="str">
        <f t="shared" si="219"/>
        <v>28514-CHI-G</v>
      </c>
      <c r="F4740" t="s">
        <v>2093</v>
      </c>
      <c r="G4740" t="s">
        <v>46</v>
      </c>
      <c r="H4740" t="s">
        <v>12</v>
      </c>
      <c r="I4740">
        <v>-70.672996999999995</v>
      </c>
      <c r="J4740">
        <v>-33.984000999999999</v>
      </c>
      <c r="K4740">
        <v>515</v>
      </c>
      <c r="L4740">
        <v>273113</v>
      </c>
      <c r="M4740" t="str">
        <f t="shared" si="220"/>
        <v>Grande</v>
      </c>
      <c r="N4740" t="str">
        <f t="shared" si="221"/>
        <v>G</v>
      </c>
      <c r="O4740">
        <v>0.85690500000000003</v>
      </c>
      <c r="P4740" t="s">
        <v>7</v>
      </c>
      <c r="Q4740">
        <v>1.9859999999999999E-3</v>
      </c>
      <c r="R4740" t="s">
        <v>8</v>
      </c>
      <c r="S4740">
        <v>240.01835600000001</v>
      </c>
      <c r="T4740" t="s">
        <v>23</v>
      </c>
      <c r="U4740">
        <v>2319.377498873514</v>
      </c>
      <c r="V4740">
        <v>0</v>
      </c>
      <c r="W4740">
        <v>6.0279999999999996</v>
      </c>
      <c r="X4740">
        <v>70</v>
      </c>
      <c r="Y4740">
        <v>4.8099299999999996</v>
      </c>
      <c r="Z4740">
        <v>230</v>
      </c>
      <c r="AA4740" t="str">
        <f>IF(Z4740=-1,"Flat",
INDEX({"North","Northeast","East","Southeast","South","Southwest","West","Northwest","North"},
MATCH(Z4740,{0;22.5;67.5;112.5;157.5;202.5;247.5;292.5;337.5},1)))</f>
        <v>Southwest</v>
      </c>
      <c r="AB4740">
        <v>0.59573500000000001</v>
      </c>
      <c r="AC4740" t="s">
        <v>20</v>
      </c>
      <c r="AD4740">
        <v>9</v>
      </c>
      <c r="AE4740">
        <v>29</v>
      </c>
      <c r="AF4740">
        <v>4.7080000000000002</v>
      </c>
    </row>
    <row r="4741" spans="1:32" x14ac:dyDescent="0.25">
      <c r="A4741">
        <v>6150</v>
      </c>
      <c r="B4741">
        <v>6571</v>
      </c>
      <c r="C4741">
        <v>6571</v>
      </c>
      <c r="D4741">
        <v>28515</v>
      </c>
      <c r="E4741" t="str">
        <f t="shared" ref="E4741:E4804" si="222">TEXT(D4741,"00000") &amp; "-" &amp; UPPER(LEFT(G4742,3)) &amp; "-" &amp; N4741</f>
        <v>28515-CHI-M</v>
      </c>
      <c r="F4741" t="s">
        <v>2094</v>
      </c>
      <c r="G4741" t="s">
        <v>46</v>
      </c>
      <c r="H4741" t="s">
        <v>12</v>
      </c>
      <c r="I4741">
        <v>-72.355002999999996</v>
      </c>
      <c r="J4741">
        <v>-37.067000999999998</v>
      </c>
      <c r="K4741">
        <v>143</v>
      </c>
      <c r="L4741">
        <v>193185</v>
      </c>
      <c r="M4741" t="str">
        <f t="shared" ref="M4741:M4804" si="223">IF(L4741&lt;20000,"Pequeña",IF(L4741&lt;200000,"Mediana","Grande"))</f>
        <v>Mediana</v>
      </c>
      <c r="N4741" t="str">
        <f t="shared" ref="N4741:N4804" si="224">LEFT(M4741,1)</f>
        <v>M</v>
      </c>
      <c r="O4741">
        <v>6.3839000000000007E-2</v>
      </c>
      <c r="P4741" t="s">
        <v>7</v>
      </c>
      <c r="Q4741">
        <v>-3.97E-4</v>
      </c>
      <c r="R4741" t="s">
        <v>8</v>
      </c>
      <c r="S4741">
        <v>243.43495200000001</v>
      </c>
      <c r="T4741" t="s">
        <v>23</v>
      </c>
      <c r="U4741">
        <v>1401.945197255083</v>
      </c>
      <c r="V4741">
        <v>0</v>
      </c>
      <c r="W4741">
        <v>5.4610000000000003</v>
      </c>
      <c r="X4741">
        <v>70</v>
      </c>
      <c r="Y4741">
        <v>6.3627099999999999</v>
      </c>
      <c r="Z4741">
        <v>250</v>
      </c>
      <c r="AA4741" t="str">
        <f>IF(Z4741=-1,"Flat",
INDEX({"North","Northeast","East","Southeast","South","Southwest","West","Northwest","North"},
MATCH(Z4741,{0;22.5;67.5;112.5;157.5;202.5;247.5;292.5;337.5},1)))</f>
        <v>West</v>
      </c>
      <c r="AB4741">
        <v>0.67449800000000004</v>
      </c>
      <c r="AC4741" t="s">
        <v>10</v>
      </c>
      <c r="AD4741">
        <v>9</v>
      </c>
      <c r="AE4741">
        <v>30</v>
      </c>
      <c r="AF4741">
        <v>4.4329999999999998</v>
      </c>
    </row>
    <row r="4742" spans="1:32" x14ac:dyDescent="0.25">
      <c r="A4742">
        <v>6151</v>
      </c>
      <c r="B4742">
        <v>6572</v>
      </c>
      <c r="C4742">
        <v>6572</v>
      </c>
      <c r="D4742">
        <v>28516</v>
      </c>
      <c r="E4742" t="str">
        <f t="shared" si="222"/>
        <v>28516-CHI-P</v>
      </c>
      <c r="F4742" t="s">
        <v>2095</v>
      </c>
      <c r="G4742" t="s">
        <v>46</v>
      </c>
      <c r="H4742" t="s">
        <v>12</v>
      </c>
      <c r="I4742">
        <v>-71.963898</v>
      </c>
      <c r="J4742">
        <v>-36.429600000000001</v>
      </c>
      <c r="K4742">
        <v>181</v>
      </c>
      <c r="L4742">
        <v>30</v>
      </c>
      <c r="M4742" t="str">
        <f t="shared" si="223"/>
        <v>Pequeña</v>
      </c>
      <c r="N4742" t="str">
        <f t="shared" si="224"/>
        <v>P</v>
      </c>
      <c r="O4742">
        <v>0.22839699999999999</v>
      </c>
      <c r="P4742" t="s">
        <v>7</v>
      </c>
      <c r="Q4742">
        <v>-1.1919999999999999E-3</v>
      </c>
      <c r="R4742" t="s">
        <v>8</v>
      </c>
      <c r="S4742">
        <v>270</v>
      </c>
      <c r="T4742" t="s">
        <v>16</v>
      </c>
      <c r="U4742">
        <v>150.54574825444911</v>
      </c>
      <c r="V4742">
        <v>13.7</v>
      </c>
      <c r="W4742">
        <v>5.5330000000000004</v>
      </c>
      <c r="X4742">
        <v>70.290000000000006</v>
      </c>
      <c r="Y4742">
        <v>6.1215700000000002</v>
      </c>
      <c r="Z4742">
        <v>233.4</v>
      </c>
      <c r="AA4742" t="str">
        <f>IF(Z4742=-1,"Flat",
INDEX({"North","Northeast","East","Southeast","South","Southwest","West","Northwest","North"},
MATCH(Z4742,{0;22.5;67.5;112.5;157.5;202.5;247.5;292.5;337.5},1)))</f>
        <v>Southwest</v>
      </c>
      <c r="AB4742">
        <v>0.59860100000000005</v>
      </c>
      <c r="AC4742" t="s">
        <v>20</v>
      </c>
      <c r="AD4742">
        <v>11.1</v>
      </c>
      <c r="AE4742">
        <v>29</v>
      </c>
      <c r="AF4742">
        <v>4.476</v>
      </c>
    </row>
    <row r="4743" spans="1:32" x14ac:dyDescent="0.25">
      <c r="A4743">
        <v>6152</v>
      </c>
      <c r="B4743">
        <v>6573</v>
      </c>
      <c r="C4743">
        <v>6573</v>
      </c>
      <c r="D4743">
        <v>28517</v>
      </c>
      <c r="E4743" t="str">
        <f t="shared" si="222"/>
        <v>28517-CHI-P</v>
      </c>
      <c r="F4743" t="s">
        <v>2096</v>
      </c>
      <c r="G4743" t="s">
        <v>46</v>
      </c>
      <c r="H4743" t="s">
        <v>12</v>
      </c>
      <c r="I4743">
        <v>-71.579300000000003</v>
      </c>
      <c r="J4743">
        <v>-33.994498999999998</v>
      </c>
      <c r="K4743">
        <v>316</v>
      </c>
      <c r="L4743">
        <v>30</v>
      </c>
      <c r="M4743" t="str">
        <f t="shared" si="223"/>
        <v>Pequeña</v>
      </c>
      <c r="N4743" t="str">
        <f t="shared" si="224"/>
        <v>P</v>
      </c>
      <c r="O4743">
        <v>3.3991799999999999</v>
      </c>
      <c r="P4743" t="s">
        <v>32</v>
      </c>
      <c r="Q4743">
        <v>4.7670000000000004E-3</v>
      </c>
      <c r="R4743" t="s">
        <v>8</v>
      </c>
      <c r="S4743">
        <v>142.84170499999999</v>
      </c>
      <c r="T4743" t="s">
        <v>49</v>
      </c>
      <c r="U4743">
        <v>2800.1326871189431</v>
      </c>
      <c r="V4743">
        <v>14.1</v>
      </c>
      <c r="W4743">
        <v>5.7350000000000003</v>
      </c>
      <c r="X4743">
        <v>70.290000000000006</v>
      </c>
      <c r="Y4743">
        <v>5.7673300000000003</v>
      </c>
      <c r="Z4743">
        <v>233.4</v>
      </c>
      <c r="AA4743" t="str">
        <f>IF(Z4743=-1,"Flat",
INDEX({"North","Northeast","East","Southeast","South","Southwest","West","Northwest","North"},
MATCH(Z4743,{0;22.5;67.5;112.5;157.5;202.5;247.5;292.5;337.5},1)))</f>
        <v>Southwest</v>
      </c>
      <c r="AB4743">
        <v>0.57542599999999999</v>
      </c>
      <c r="AC4743" t="s">
        <v>20</v>
      </c>
      <c r="AD4743">
        <v>3</v>
      </c>
      <c r="AE4743">
        <v>28</v>
      </c>
      <c r="AF4743">
        <v>4.6479999999999997</v>
      </c>
    </row>
    <row r="4744" spans="1:32" x14ac:dyDescent="0.25">
      <c r="A4744">
        <v>6153</v>
      </c>
      <c r="B4744">
        <v>6574</v>
      </c>
      <c r="C4744">
        <v>6574</v>
      </c>
      <c r="D4744">
        <v>28518</v>
      </c>
      <c r="E4744" t="str">
        <f t="shared" si="222"/>
        <v>28518-CHI-P</v>
      </c>
      <c r="F4744" t="s">
        <v>2097</v>
      </c>
      <c r="G4744" t="s">
        <v>46</v>
      </c>
      <c r="H4744" t="s">
        <v>12</v>
      </c>
      <c r="I4744">
        <v>-70.404404</v>
      </c>
      <c r="J4744">
        <v>-24.627300000000002</v>
      </c>
      <c r="K4744">
        <v>2559</v>
      </c>
      <c r="L4744">
        <v>30</v>
      </c>
      <c r="M4744" t="str">
        <f t="shared" si="223"/>
        <v>Pequeña</v>
      </c>
      <c r="N4744" t="str">
        <f t="shared" si="224"/>
        <v>P</v>
      </c>
      <c r="O4744">
        <v>3.94252</v>
      </c>
      <c r="P4744" t="s">
        <v>32</v>
      </c>
      <c r="Q4744">
        <v>0.18274199999999999</v>
      </c>
      <c r="R4744" t="s">
        <v>80</v>
      </c>
      <c r="S4744">
        <v>262.10424799999998</v>
      </c>
      <c r="T4744" t="s">
        <v>16</v>
      </c>
      <c r="U4744">
        <v>5343.2633830440254</v>
      </c>
      <c r="V4744">
        <v>16.100000000000001</v>
      </c>
      <c r="W4744">
        <v>7.83</v>
      </c>
      <c r="X4744">
        <v>25.53</v>
      </c>
      <c r="Y4744">
        <v>8.5612399999999997</v>
      </c>
      <c r="Z4744">
        <v>288.2</v>
      </c>
      <c r="AA4744" t="str">
        <f>IF(Z4744=-1,"Flat",
INDEX({"North","Northeast","East","Southeast","South","Southwest","West","Northwest","North"},
MATCH(Z4744,{0;22.5;67.5;112.5;157.5;202.5;247.5;292.5;337.5},1)))</f>
        <v>West</v>
      </c>
      <c r="AB4744">
        <v>0.65946000000000005</v>
      </c>
      <c r="AC4744" t="s">
        <v>10</v>
      </c>
      <c r="AD4744">
        <v>4</v>
      </c>
      <c r="AE4744">
        <v>25</v>
      </c>
      <c r="AF4744">
        <v>6.242</v>
      </c>
    </row>
    <row r="4745" spans="1:32" x14ac:dyDescent="0.25">
      <c r="A4745">
        <v>6155</v>
      </c>
      <c r="B4745">
        <v>6576</v>
      </c>
      <c r="C4745">
        <v>6576</v>
      </c>
      <c r="D4745">
        <v>28520</v>
      </c>
      <c r="E4745" t="str">
        <f t="shared" si="222"/>
        <v>28520-CHI-M</v>
      </c>
      <c r="F4745" t="s">
        <v>2098</v>
      </c>
      <c r="G4745" t="s">
        <v>46</v>
      </c>
      <c r="H4745" t="s">
        <v>12</v>
      </c>
      <c r="I4745">
        <v>-71.391998000000001</v>
      </c>
      <c r="J4745">
        <v>-33.290000999999997</v>
      </c>
      <c r="K4745">
        <v>268</v>
      </c>
      <c r="L4745">
        <v>174770</v>
      </c>
      <c r="M4745" t="str">
        <f t="shared" si="223"/>
        <v>Mediana</v>
      </c>
      <c r="N4745" t="str">
        <f t="shared" si="224"/>
        <v>M</v>
      </c>
      <c r="O4745">
        <v>0.47257199999999999</v>
      </c>
      <c r="P4745" t="s">
        <v>7</v>
      </c>
      <c r="Q4745">
        <v>-1.9859999999999999E-3</v>
      </c>
      <c r="R4745" t="s">
        <v>8</v>
      </c>
      <c r="S4745">
        <v>295.016907</v>
      </c>
      <c r="T4745" t="s">
        <v>30</v>
      </c>
      <c r="U4745">
        <v>1694.889483522858</v>
      </c>
      <c r="V4745">
        <v>0</v>
      </c>
      <c r="W4745">
        <v>5.8380000000000001</v>
      </c>
      <c r="X4745">
        <v>75</v>
      </c>
      <c r="Y4745">
        <v>3.8042899999999999</v>
      </c>
      <c r="Z4745">
        <v>260</v>
      </c>
      <c r="AA4745" t="str">
        <f>IF(Z4745=-1,"Flat",
INDEX({"North","Northeast","East","Southeast","South","Southwest","West","Northwest","North"},
MATCH(Z4745,{0;22.5;67.5;112.5;157.5;202.5;247.5;292.5;337.5},1)))</f>
        <v>West</v>
      </c>
      <c r="AB4745">
        <v>0.74795100000000003</v>
      </c>
      <c r="AC4745" t="s">
        <v>10</v>
      </c>
      <c r="AD4745">
        <v>8.9</v>
      </c>
      <c r="AE4745">
        <v>29</v>
      </c>
      <c r="AF4745">
        <v>4.7569999999999997</v>
      </c>
    </row>
    <row r="4746" spans="1:32" x14ac:dyDescent="0.25">
      <c r="A4746">
        <v>6156</v>
      </c>
      <c r="B4746">
        <v>6577</v>
      </c>
      <c r="C4746">
        <v>6577</v>
      </c>
      <c r="D4746">
        <v>28521</v>
      </c>
      <c r="E4746" t="str">
        <f t="shared" si="222"/>
        <v>28521-CHI-P</v>
      </c>
      <c r="F4746" t="s">
        <v>2099</v>
      </c>
      <c r="G4746" t="s">
        <v>46</v>
      </c>
      <c r="H4746" t="s">
        <v>12</v>
      </c>
      <c r="I4746">
        <v>-71.832199000000003</v>
      </c>
      <c r="J4746">
        <v>-36.626998999999998</v>
      </c>
      <c r="K4746">
        <v>258</v>
      </c>
      <c r="L4746">
        <v>30</v>
      </c>
      <c r="M4746" t="str">
        <f t="shared" si="223"/>
        <v>Pequeña</v>
      </c>
      <c r="N4746" t="str">
        <f t="shared" si="224"/>
        <v>P</v>
      </c>
      <c r="O4746">
        <v>0.62709599999999999</v>
      </c>
      <c r="P4746" t="s">
        <v>7</v>
      </c>
      <c r="Q4746">
        <v>3.97E-4</v>
      </c>
      <c r="R4746" t="s">
        <v>8</v>
      </c>
      <c r="S4746">
        <v>311.30862400000001</v>
      </c>
      <c r="T4746" t="s">
        <v>30</v>
      </c>
      <c r="U4746">
        <v>128.5078209930752</v>
      </c>
      <c r="V4746">
        <v>13.9</v>
      </c>
      <c r="W4746">
        <v>5.6</v>
      </c>
      <c r="X4746">
        <v>70.290000000000006</v>
      </c>
      <c r="Y4746">
        <v>5.0061</v>
      </c>
      <c r="Z4746">
        <v>233.4</v>
      </c>
      <c r="AA4746" t="str">
        <f>IF(Z4746=-1,"Flat",
INDEX({"North","Northeast","East","Southeast","South","Southwest","West","Northwest","North"},
MATCH(Z4746,{0;22.5;67.5;112.5;157.5;202.5;247.5;292.5;337.5},1)))</f>
        <v>Southwest</v>
      </c>
      <c r="AB4746">
        <v>0.74704300000000001</v>
      </c>
      <c r="AC4746" t="s">
        <v>10</v>
      </c>
      <c r="AD4746">
        <v>3</v>
      </c>
      <c r="AE4746">
        <v>30</v>
      </c>
      <c r="AF4746">
        <v>4.5190000000000001</v>
      </c>
    </row>
    <row r="4747" spans="1:32" x14ac:dyDescent="0.25">
      <c r="A4747">
        <v>6157</v>
      </c>
      <c r="B4747">
        <v>6578</v>
      </c>
      <c r="C4747">
        <v>6578</v>
      </c>
      <c r="D4747">
        <v>28522</v>
      </c>
      <c r="E4747" t="str">
        <f t="shared" si="222"/>
        <v>28522-CHI-M</v>
      </c>
      <c r="F4747" t="s">
        <v>2100</v>
      </c>
      <c r="G4747" t="s">
        <v>46</v>
      </c>
      <c r="H4747" t="s">
        <v>12</v>
      </c>
      <c r="I4747">
        <v>-71.238997999999995</v>
      </c>
      <c r="J4747">
        <v>-30.57</v>
      </c>
      <c r="K4747">
        <v>312</v>
      </c>
      <c r="L4747">
        <v>182841</v>
      </c>
      <c r="M4747" t="str">
        <f t="shared" si="223"/>
        <v>Mediana</v>
      </c>
      <c r="N4747" t="str">
        <f t="shared" si="224"/>
        <v>M</v>
      </c>
      <c r="O4747">
        <v>2.8770699999999998</v>
      </c>
      <c r="P4747" t="s">
        <v>32</v>
      </c>
      <c r="Q4747">
        <v>-1.3507E-2</v>
      </c>
      <c r="R4747" t="s">
        <v>15</v>
      </c>
      <c r="S4747">
        <v>237.964508</v>
      </c>
      <c r="T4747" t="s">
        <v>23</v>
      </c>
      <c r="U4747">
        <v>4461.2384505423697</v>
      </c>
      <c r="V4747">
        <v>0</v>
      </c>
      <c r="W4747">
        <v>6.2460000000000004</v>
      </c>
      <c r="X4747">
        <v>55</v>
      </c>
      <c r="Y4747">
        <v>2.7769699999999999</v>
      </c>
      <c r="Z4747">
        <v>240</v>
      </c>
      <c r="AA4747" t="str">
        <f>IF(Z4747=-1,"Flat",
INDEX({"North","Northeast","East","Southeast","South","Southwest","West","Northwest","North"},
MATCH(Z4747,{0;22.5;67.5;112.5;157.5;202.5;247.5;292.5;337.5},1)))</f>
        <v>Southwest</v>
      </c>
      <c r="AB4747">
        <v>0.63796600000000003</v>
      </c>
      <c r="AC4747" t="s">
        <v>10</v>
      </c>
      <c r="AD4747">
        <v>9</v>
      </c>
      <c r="AE4747">
        <v>27</v>
      </c>
      <c r="AF4747">
        <v>4.9400000000000004</v>
      </c>
    </row>
    <row r="4748" spans="1:32" x14ac:dyDescent="0.25">
      <c r="A4748">
        <v>6158</v>
      </c>
      <c r="B4748">
        <v>6579</v>
      </c>
      <c r="C4748">
        <v>6579</v>
      </c>
      <c r="D4748">
        <v>28523</v>
      </c>
      <c r="E4748" t="str">
        <f t="shared" si="222"/>
        <v>28523-CHI-G</v>
      </c>
      <c r="F4748" t="s">
        <v>2101</v>
      </c>
      <c r="G4748" t="s">
        <v>46</v>
      </c>
      <c r="H4748" t="s">
        <v>12</v>
      </c>
      <c r="I4748">
        <v>-71.218001999999998</v>
      </c>
      <c r="J4748">
        <v>-30.542000000000002</v>
      </c>
      <c r="K4748">
        <v>333</v>
      </c>
      <c r="L4748">
        <v>270780</v>
      </c>
      <c r="M4748" t="str">
        <f t="shared" si="223"/>
        <v>Grande</v>
      </c>
      <c r="N4748" t="str">
        <f t="shared" si="224"/>
        <v>G</v>
      </c>
      <c r="O4748">
        <v>2.3785599999999998</v>
      </c>
      <c r="P4748" t="s">
        <v>32</v>
      </c>
      <c r="Q4748">
        <v>-5.1640000000000002E-3</v>
      </c>
      <c r="R4748" t="s">
        <v>8</v>
      </c>
      <c r="S4748">
        <v>259.633667</v>
      </c>
      <c r="T4748" t="s">
        <v>16</v>
      </c>
      <c r="U4748">
        <v>4363.9021989492521</v>
      </c>
      <c r="V4748">
        <v>0</v>
      </c>
      <c r="W4748">
        <v>6.351</v>
      </c>
      <c r="X4748">
        <v>55</v>
      </c>
      <c r="Y4748">
        <v>2.4528799999999999</v>
      </c>
      <c r="Z4748">
        <v>240</v>
      </c>
      <c r="AA4748" t="str">
        <f>IF(Z4748=-1,"Flat",
INDEX({"North","Northeast","East","Southeast","South","Southwest","West","Northwest","North"},
MATCH(Z4748,{0;22.5;67.5;112.5;157.5;202.5;247.5;292.5;337.5},1)))</f>
        <v>Southwest</v>
      </c>
      <c r="AB4748">
        <v>0.66148399999999996</v>
      </c>
      <c r="AC4748" t="s">
        <v>10</v>
      </c>
      <c r="AD4748">
        <v>9</v>
      </c>
      <c r="AE4748">
        <v>27</v>
      </c>
      <c r="AF4748">
        <v>5.0209999999999999</v>
      </c>
    </row>
    <row r="4749" spans="1:32" x14ac:dyDescent="0.25">
      <c r="A4749">
        <v>6159</v>
      </c>
      <c r="B4749">
        <v>6580</v>
      </c>
      <c r="C4749">
        <v>6580</v>
      </c>
      <c r="D4749">
        <v>28524</v>
      </c>
      <c r="E4749" t="str">
        <f t="shared" si="222"/>
        <v>28524-CHI-P</v>
      </c>
      <c r="F4749" t="s">
        <v>2102</v>
      </c>
      <c r="G4749" t="s">
        <v>46</v>
      </c>
      <c r="H4749" t="s">
        <v>12</v>
      </c>
      <c r="I4749">
        <v>-71.693297999999999</v>
      </c>
      <c r="J4749">
        <v>-35.518298999999999</v>
      </c>
      <c r="K4749">
        <v>117</v>
      </c>
      <c r="L4749">
        <v>30</v>
      </c>
      <c r="M4749" t="str">
        <f t="shared" si="223"/>
        <v>Pequeña</v>
      </c>
      <c r="N4749" t="str">
        <f t="shared" si="224"/>
        <v>P</v>
      </c>
      <c r="O4749">
        <v>0.36560999999999999</v>
      </c>
      <c r="P4749" t="s">
        <v>7</v>
      </c>
      <c r="Q4749">
        <v>0</v>
      </c>
      <c r="R4749" t="s">
        <v>8</v>
      </c>
      <c r="S4749">
        <v>51.340190999999997</v>
      </c>
      <c r="T4749" t="s">
        <v>9</v>
      </c>
      <c r="U4749">
        <v>373.27618482552691</v>
      </c>
      <c r="V4749">
        <v>14.3</v>
      </c>
      <c r="W4749">
        <v>5.5910000000000002</v>
      </c>
      <c r="X4749">
        <v>70.290000000000006</v>
      </c>
      <c r="Y4749">
        <v>5.1844200000000003</v>
      </c>
      <c r="Z4749">
        <v>233.4</v>
      </c>
      <c r="AA4749" t="str">
        <f>IF(Z4749=-1,"Flat",
INDEX({"North","Northeast","East","Southeast","South","Southwest","West","Northwest","North"},
MATCH(Z4749,{0;22.5;67.5;112.5;157.5;202.5;247.5;292.5;337.5},1)))</f>
        <v>Southwest</v>
      </c>
      <c r="AB4749">
        <v>0.74154299999999995</v>
      </c>
      <c r="AC4749" t="s">
        <v>10</v>
      </c>
      <c r="AD4749">
        <v>10</v>
      </c>
      <c r="AE4749">
        <v>28</v>
      </c>
      <c r="AF4749">
        <v>4.4930000000000012</v>
      </c>
    </row>
    <row r="4750" spans="1:32" x14ac:dyDescent="0.25">
      <c r="A4750">
        <v>6160</v>
      </c>
      <c r="B4750">
        <v>6581</v>
      </c>
      <c r="C4750">
        <v>6581</v>
      </c>
      <c r="D4750">
        <v>28525</v>
      </c>
      <c r="E4750" t="str">
        <f t="shared" si="222"/>
        <v>28525-CHI-M</v>
      </c>
      <c r="F4750" t="s">
        <v>2103</v>
      </c>
      <c r="G4750" t="s">
        <v>46</v>
      </c>
      <c r="H4750" t="s">
        <v>18</v>
      </c>
      <c r="I4750">
        <v>-70.947502</v>
      </c>
      <c r="J4750">
        <v>-34.265301000000001</v>
      </c>
      <c r="K4750">
        <v>342</v>
      </c>
      <c r="L4750">
        <v>53509.535000000003</v>
      </c>
      <c r="M4750" t="str">
        <f t="shared" si="223"/>
        <v>Mediana</v>
      </c>
      <c r="N4750" t="str">
        <f t="shared" si="224"/>
        <v>M</v>
      </c>
      <c r="O4750">
        <v>1.0976399999999999</v>
      </c>
      <c r="P4750" t="s">
        <v>7</v>
      </c>
      <c r="Q4750">
        <v>-7.1510000000000002E-3</v>
      </c>
      <c r="R4750" t="s">
        <v>8</v>
      </c>
      <c r="S4750">
        <v>257.22876000000002</v>
      </c>
      <c r="T4750" t="s">
        <v>16</v>
      </c>
      <c r="U4750">
        <v>98.277511801798212</v>
      </c>
      <c r="V4750">
        <v>15.6</v>
      </c>
      <c r="W4750">
        <v>5.8239999999999998</v>
      </c>
      <c r="X4750">
        <v>70</v>
      </c>
      <c r="Y4750">
        <v>2.5473300000000001</v>
      </c>
      <c r="Z4750">
        <v>250</v>
      </c>
      <c r="AA4750" t="str">
        <f>IF(Z4750=-1,"Flat",
INDEX({"North","Northeast","East","Southeast","South","Southwest","West","Northwest","North"},
MATCH(Z4750,{0;22.5;67.5;112.5;157.5;202.5;247.5;292.5;337.5},1)))</f>
        <v>West</v>
      </c>
      <c r="AB4750">
        <v>0.66914799999999997</v>
      </c>
      <c r="AC4750" t="s">
        <v>10</v>
      </c>
      <c r="AD4750">
        <v>3</v>
      </c>
      <c r="AE4750">
        <v>28</v>
      </c>
      <c r="AF4750">
        <v>4.6369999999999996</v>
      </c>
    </row>
    <row r="4751" spans="1:32" x14ac:dyDescent="0.25">
      <c r="A4751">
        <v>6161</v>
      </c>
      <c r="B4751">
        <v>6582</v>
      </c>
      <c r="C4751">
        <v>6582</v>
      </c>
      <c r="D4751">
        <v>28526</v>
      </c>
      <c r="E4751" t="str">
        <f t="shared" si="222"/>
        <v>28526-CHI-P</v>
      </c>
      <c r="F4751" t="s">
        <v>2104</v>
      </c>
      <c r="G4751" t="s">
        <v>46</v>
      </c>
      <c r="H4751" t="s">
        <v>12</v>
      </c>
      <c r="I4751">
        <v>-70.710402999999999</v>
      </c>
      <c r="J4751">
        <v>-34.178600000000003</v>
      </c>
      <c r="K4751">
        <v>532</v>
      </c>
      <c r="L4751">
        <v>30</v>
      </c>
      <c r="M4751" t="str">
        <f t="shared" si="223"/>
        <v>Pequeña</v>
      </c>
      <c r="N4751" t="str">
        <f t="shared" si="224"/>
        <v>P</v>
      </c>
      <c r="O4751">
        <v>0.519011</v>
      </c>
      <c r="P4751" t="s">
        <v>7</v>
      </c>
      <c r="Q4751">
        <v>7.9500000000000003E-4</v>
      </c>
      <c r="R4751" t="s">
        <v>8</v>
      </c>
      <c r="S4751">
        <v>328.49572799999999</v>
      </c>
      <c r="T4751" t="s">
        <v>30</v>
      </c>
      <c r="U4751">
        <v>400.38502804098732</v>
      </c>
      <c r="V4751">
        <v>16.399999999999999</v>
      </c>
      <c r="W4751">
        <v>5.9859999999999998</v>
      </c>
      <c r="X4751">
        <v>70.290000000000006</v>
      </c>
      <c r="Y4751">
        <v>3.2296</v>
      </c>
      <c r="Z4751">
        <v>233.4</v>
      </c>
      <c r="AA4751" t="str">
        <f>IF(Z4751=-1,"Flat",
INDEX({"North","Northeast","East","Southeast","South","Southwest","West","Northwest","North"},
MATCH(Z4751,{0;22.5;67.5;112.5;157.5;202.5;247.5;292.5;337.5},1)))</f>
        <v>Southwest</v>
      </c>
      <c r="AB4751">
        <v>0.74715799999999999</v>
      </c>
      <c r="AC4751" t="s">
        <v>10</v>
      </c>
      <c r="AD4751">
        <v>5.4</v>
      </c>
      <c r="AE4751">
        <v>29</v>
      </c>
      <c r="AF4751">
        <v>4.7119999999999997</v>
      </c>
    </row>
    <row r="4752" spans="1:32" x14ac:dyDescent="0.25">
      <c r="A4752">
        <v>6164</v>
      </c>
      <c r="B4752">
        <v>6585</v>
      </c>
      <c r="C4752">
        <v>6585</v>
      </c>
      <c r="D4752">
        <v>28529</v>
      </c>
      <c r="E4752" t="str">
        <f t="shared" si="222"/>
        <v>28529-CHI-M</v>
      </c>
      <c r="F4752" t="s">
        <v>2105</v>
      </c>
      <c r="G4752" t="s">
        <v>46</v>
      </c>
      <c r="H4752" t="s">
        <v>12</v>
      </c>
      <c r="I4752">
        <v>-71.386398</v>
      </c>
      <c r="J4752">
        <v>-35.680199000000002</v>
      </c>
      <c r="K4752">
        <v>265</v>
      </c>
      <c r="L4752">
        <v>91971.703129999994</v>
      </c>
      <c r="M4752" t="str">
        <f t="shared" si="223"/>
        <v>Mediana</v>
      </c>
      <c r="N4752" t="str">
        <f t="shared" si="224"/>
        <v>M</v>
      </c>
      <c r="O4752">
        <v>0.55834700000000004</v>
      </c>
      <c r="P4752" t="s">
        <v>7</v>
      </c>
      <c r="Q4752">
        <v>-2.3839999999999998E-3</v>
      </c>
      <c r="R4752" t="s">
        <v>8</v>
      </c>
      <c r="S4752">
        <v>147.528809</v>
      </c>
      <c r="T4752" t="s">
        <v>49</v>
      </c>
      <c r="U4752">
        <v>445.10866659904121</v>
      </c>
      <c r="V4752">
        <v>0</v>
      </c>
      <c r="W4752">
        <v>5.468</v>
      </c>
      <c r="X4752">
        <v>70</v>
      </c>
      <c r="Y4752">
        <v>4.05626</v>
      </c>
      <c r="Z4752">
        <v>250</v>
      </c>
      <c r="AA4752" t="str">
        <f>IF(Z4752=-1,"Flat",
INDEX({"North","Northeast","East","Southeast","South","Southwest","West","Northwest","North"},
MATCH(Z4752,{0;22.5;67.5;112.5;157.5;202.5;247.5;292.5;337.5},1)))</f>
        <v>West</v>
      </c>
      <c r="AB4752">
        <v>0.59631500000000004</v>
      </c>
      <c r="AC4752" t="s">
        <v>20</v>
      </c>
      <c r="AD4752">
        <v>10</v>
      </c>
      <c r="AE4752">
        <v>28</v>
      </c>
      <c r="AF4752">
        <v>4.3650000000000002</v>
      </c>
    </row>
    <row r="4753" spans="1:32" x14ac:dyDescent="0.25">
      <c r="A4753">
        <v>6165</v>
      </c>
      <c r="B4753">
        <v>6586</v>
      </c>
      <c r="C4753">
        <v>6586</v>
      </c>
      <c r="D4753">
        <v>28530</v>
      </c>
      <c r="E4753" t="str">
        <f t="shared" si="222"/>
        <v>28530-CHI-G</v>
      </c>
      <c r="F4753" t="s">
        <v>2106</v>
      </c>
      <c r="G4753" t="s">
        <v>46</v>
      </c>
      <c r="H4753" t="s">
        <v>12</v>
      </c>
      <c r="I4753">
        <v>-71.734802000000002</v>
      </c>
      <c r="J4753">
        <v>-34.356098000000003</v>
      </c>
      <c r="K4753">
        <v>184</v>
      </c>
      <c r="L4753">
        <v>257224</v>
      </c>
      <c r="M4753" t="str">
        <f t="shared" si="223"/>
        <v>Grande</v>
      </c>
      <c r="N4753" t="str">
        <f t="shared" si="224"/>
        <v>G</v>
      </c>
      <c r="O4753">
        <v>2.24776</v>
      </c>
      <c r="P4753" t="s">
        <v>32</v>
      </c>
      <c r="Q4753">
        <v>-4.3699999999999998E-3</v>
      </c>
      <c r="R4753" t="s">
        <v>8</v>
      </c>
      <c r="S4753">
        <v>118.842659</v>
      </c>
      <c r="T4753" t="s">
        <v>49</v>
      </c>
      <c r="U4753">
        <v>63.874206676257373</v>
      </c>
      <c r="V4753">
        <v>0</v>
      </c>
      <c r="W4753">
        <v>5.84</v>
      </c>
      <c r="X4753">
        <v>75</v>
      </c>
      <c r="Y4753">
        <v>5.1030300000000004</v>
      </c>
      <c r="Z4753">
        <v>240</v>
      </c>
      <c r="AA4753" t="str">
        <f>IF(Z4753=-1,"Flat",
INDEX({"North","Northeast","East","Southeast","South","Southwest","West","Northwest","North"},
MATCH(Z4753,{0;22.5;67.5;112.5;157.5;202.5;247.5;292.5;337.5},1)))</f>
        <v>Southwest</v>
      </c>
      <c r="AB4753">
        <v>0.58953900000000004</v>
      </c>
      <c r="AC4753" t="s">
        <v>20</v>
      </c>
      <c r="AD4753">
        <v>10.5</v>
      </c>
      <c r="AE4753">
        <v>28</v>
      </c>
      <c r="AF4753">
        <v>4.7439999999999998</v>
      </c>
    </row>
    <row r="4754" spans="1:32" x14ac:dyDescent="0.25">
      <c r="A4754">
        <v>6166</v>
      </c>
      <c r="B4754">
        <v>6587</v>
      </c>
      <c r="C4754">
        <v>6587</v>
      </c>
      <c r="D4754">
        <v>28531</v>
      </c>
      <c r="E4754" t="str">
        <f t="shared" si="222"/>
        <v>28531-CHI-P</v>
      </c>
      <c r="F4754" t="s">
        <v>2107</v>
      </c>
      <c r="G4754" t="s">
        <v>46</v>
      </c>
      <c r="H4754" t="s">
        <v>12</v>
      </c>
      <c r="I4754">
        <v>-71.594802999999999</v>
      </c>
      <c r="J4754">
        <v>-35.847197999999999</v>
      </c>
      <c r="K4754">
        <v>165</v>
      </c>
      <c r="L4754">
        <v>30</v>
      </c>
      <c r="M4754" t="str">
        <f t="shared" si="223"/>
        <v>Pequeña</v>
      </c>
      <c r="N4754" t="str">
        <f t="shared" si="224"/>
        <v>P</v>
      </c>
      <c r="O4754">
        <v>0.15374499999999999</v>
      </c>
      <c r="P4754" t="s">
        <v>7</v>
      </c>
      <c r="Q4754">
        <v>1.5889999999999999E-3</v>
      </c>
      <c r="R4754" t="s">
        <v>8</v>
      </c>
      <c r="S4754">
        <v>338.198578</v>
      </c>
      <c r="T4754" t="s">
        <v>70</v>
      </c>
      <c r="U4754">
        <v>47.275723894364781</v>
      </c>
      <c r="V4754">
        <v>14.7</v>
      </c>
      <c r="W4754">
        <v>5.4610000000000003</v>
      </c>
      <c r="X4754">
        <v>70.290000000000006</v>
      </c>
      <c r="Y4754">
        <v>4.7282200000000003</v>
      </c>
      <c r="Z4754">
        <v>233.4</v>
      </c>
      <c r="AA4754" t="str">
        <f>IF(Z4754=-1,"Flat",
INDEX({"North","Northeast","East","Southeast","South","Southwest","West","Northwest","North"},
MATCH(Z4754,{0;22.5;67.5;112.5;157.5;202.5;247.5;292.5;337.5},1)))</f>
        <v>Southwest</v>
      </c>
      <c r="AB4754">
        <v>0.74889499999999998</v>
      </c>
      <c r="AC4754" t="s">
        <v>10</v>
      </c>
      <c r="AD4754">
        <v>11.1</v>
      </c>
      <c r="AE4754">
        <v>28</v>
      </c>
      <c r="AF4754">
        <v>4.3769999999999998</v>
      </c>
    </row>
    <row r="4755" spans="1:32" x14ac:dyDescent="0.25">
      <c r="A4755">
        <v>6167</v>
      </c>
      <c r="B4755">
        <v>6588</v>
      </c>
      <c r="C4755">
        <v>6588</v>
      </c>
      <c r="D4755">
        <v>28532</v>
      </c>
      <c r="E4755" t="str">
        <f t="shared" si="222"/>
        <v>28532-CHI-M</v>
      </c>
      <c r="F4755" t="s">
        <v>2108</v>
      </c>
      <c r="G4755" t="s">
        <v>46</v>
      </c>
      <c r="H4755" t="s">
        <v>12</v>
      </c>
      <c r="I4755">
        <v>-70.735000999999997</v>
      </c>
      <c r="J4755">
        <v>-33.841999000000001</v>
      </c>
      <c r="K4755">
        <v>379</v>
      </c>
      <c r="L4755">
        <v>113548</v>
      </c>
      <c r="M4755" t="str">
        <f t="shared" si="223"/>
        <v>Mediana</v>
      </c>
      <c r="N4755" t="str">
        <f t="shared" si="224"/>
        <v>M</v>
      </c>
      <c r="O4755">
        <v>6.0562999999999999E-2</v>
      </c>
      <c r="P4755" t="s">
        <v>7</v>
      </c>
      <c r="Q4755">
        <v>-3.97E-4</v>
      </c>
      <c r="R4755" t="s">
        <v>8</v>
      </c>
      <c r="S4755">
        <v>225</v>
      </c>
      <c r="T4755" t="s">
        <v>23</v>
      </c>
      <c r="U4755">
        <v>609.83538624369237</v>
      </c>
      <c r="V4755">
        <v>0</v>
      </c>
      <c r="W4755">
        <v>6.0129999999999999</v>
      </c>
      <c r="X4755">
        <v>70</v>
      </c>
      <c r="Y4755">
        <v>3.45322</v>
      </c>
      <c r="Z4755">
        <v>200</v>
      </c>
      <c r="AA4755" t="str">
        <f>IF(Z4755=-1,"Flat",
INDEX({"North","Northeast","East","Southeast","South","Southwest","West","Northwest","North"},
MATCH(Z4755,{0;22.5;67.5;112.5;157.5;202.5;247.5;292.5;337.5},1)))</f>
        <v>South</v>
      </c>
      <c r="AB4755">
        <v>0.59919</v>
      </c>
      <c r="AC4755" t="s">
        <v>20</v>
      </c>
      <c r="AD4755">
        <v>6</v>
      </c>
      <c r="AE4755">
        <v>28</v>
      </c>
      <c r="AF4755">
        <v>4.7210000000000001</v>
      </c>
    </row>
    <row r="4756" spans="1:32" x14ac:dyDescent="0.25">
      <c r="A4756">
        <v>6168</v>
      </c>
      <c r="B4756">
        <v>6589</v>
      </c>
      <c r="C4756">
        <v>6589</v>
      </c>
      <c r="D4756">
        <v>28533</v>
      </c>
      <c r="E4756" t="str">
        <f t="shared" si="222"/>
        <v>28533-CHI-M</v>
      </c>
      <c r="F4756" t="s">
        <v>2109</v>
      </c>
      <c r="G4756" t="s">
        <v>46</v>
      </c>
      <c r="H4756" t="s">
        <v>12</v>
      </c>
      <c r="I4756">
        <v>-71.344002000000003</v>
      </c>
      <c r="J4756">
        <v>-34.596001000000001</v>
      </c>
      <c r="K4756">
        <v>170</v>
      </c>
      <c r="L4756">
        <v>141815</v>
      </c>
      <c r="M4756" t="str">
        <f t="shared" si="223"/>
        <v>Mediana</v>
      </c>
      <c r="N4756" t="str">
        <f t="shared" si="224"/>
        <v>M</v>
      </c>
      <c r="O4756">
        <v>3.2844600000000002</v>
      </c>
      <c r="P4756" t="s">
        <v>32</v>
      </c>
      <c r="Q4756">
        <v>-1.5493E-2</v>
      </c>
      <c r="R4756" t="s">
        <v>15</v>
      </c>
      <c r="S4756">
        <v>249.67686499999999</v>
      </c>
      <c r="T4756" t="s">
        <v>16</v>
      </c>
      <c r="U4756">
        <v>1708.261932009696</v>
      </c>
      <c r="V4756">
        <v>0</v>
      </c>
      <c r="W4756">
        <v>5.7450000000000001</v>
      </c>
      <c r="X4756">
        <v>70</v>
      </c>
      <c r="Y4756">
        <v>4.5236799999999997</v>
      </c>
      <c r="Z4756">
        <v>250</v>
      </c>
      <c r="AA4756" t="str">
        <f>IF(Z4756=-1,"Flat",
INDEX({"North","Northeast","East","Southeast","South","Southwest","West","Northwest","North"},
MATCH(Z4756,{0;22.5;67.5;112.5;157.5;202.5;247.5;292.5;337.5},1)))</f>
        <v>West</v>
      </c>
      <c r="AB4756">
        <v>0.58870199999999995</v>
      </c>
      <c r="AC4756" t="s">
        <v>20</v>
      </c>
      <c r="AD4756">
        <v>9</v>
      </c>
      <c r="AE4756">
        <v>29</v>
      </c>
      <c r="AF4756">
        <v>4.6020000000000003</v>
      </c>
    </row>
    <row r="4757" spans="1:32" x14ac:dyDescent="0.25">
      <c r="A4757">
        <v>6169</v>
      </c>
      <c r="B4757">
        <v>6590</v>
      </c>
      <c r="C4757">
        <v>6590</v>
      </c>
      <c r="D4757">
        <v>28534</v>
      </c>
      <c r="E4757" t="str">
        <f t="shared" si="222"/>
        <v>28534-CHI-M</v>
      </c>
      <c r="F4757" t="s">
        <v>2110</v>
      </c>
      <c r="G4757" t="s">
        <v>46</v>
      </c>
      <c r="H4757" t="s">
        <v>12</v>
      </c>
      <c r="I4757">
        <v>-71.228499999999997</v>
      </c>
      <c r="J4757">
        <v>-32.959499000000001</v>
      </c>
      <c r="K4757">
        <v>222</v>
      </c>
      <c r="L4757">
        <v>179817</v>
      </c>
      <c r="M4757" t="str">
        <f t="shared" si="223"/>
        <v>Mediana</v>
      </c>
      <c r="N4757" t="str">
        <f t="shared" si="224"/>
        <v>M</v>
      </c>
      <c r="O4757">
        <v>6.8079700000000001</v>
      </c>
      <c r="P4757" t="s">
        <v>14</v>
      </c>
      <c r="Q4757">
        <v>-1.5096E-2</v>
      </c>
      <c r="R4757" t="s">
        <v>15</v>
      </c>
      <c r="S4757">
        <v>358.44537400000002</v>
      </c>
      <c r="T4757" t="s">
        <v>70</v>
      </c>
      <c r="U4757">
        <v>4160.5369581596078</v>
      </c>
      <c r="V4757">
        <v>0</v>
      </c>
      <c r="W4757">
        <v>5.7549999999999999</v>
      </c>
      <c r="X4757">
        <v>65</v>
      </c>
      <c r="Y4757">
        <v>1.7135899999999999</v>
      </c>
      <c r="Z4757">
        <v>220</v>
      </c>
      <c r="AA4757" t="str">
        <f>IF(Z4757=-1,"Flat",
INDEX({"North","Northeast","East","Southeast","South","Southwest","West","Northwest","North"},
MATCH(Z4757,{0;22.5;67.5;112.5;157.5;202.5;247.5;292.5;337.5},1)))</f>
        <v>Southwest</v>
      </c>
      <c r="AB4757">
        <v>0.75772799999999996</v>
      </c>
      <c r="AC4757" t="s">
        <v>10</v>
      </c>
      <c r="AD4757">
        <v>9</v>
      </c>
      <c r="AE4757">
        <v>28</v>
      </c>
      <c r="AF4757">
        <v>4.6210000000000004</v>
      </c>
    </row>
    <row r="4758" spans="1:32" x14ac:dyDescent="0.25">
      <c r="A4758">
        <v>6171</v>
      </c>
      <c r="B4758">
        <v>6592</v>
      </c>
      <c r="C4758">
        <v>6592</v>
      </c>
      <c r="D4758">
        <v>28536</v>
      </c>
      <c r="E4758" t="str">
        <f t="shared" si="222"/>
        <v>28536-CHI-M</v>
      </c>
      <c r="F4758" t="s">
        <v>2111</v>
      </c>
      <c r="G4758" t="s">
        <v>46</v>
      </c>
      <c r="H4758" t="s">
        <v>12</v>
      </c>
      <c r="I4758">
        <v>-70.813004000000006</v>
      </c>
      <c r="J4758">
        <v>-32.777999999999999</v>
      </c>
      <c r="K4758">
        <v>535</v>
      </c>
      <c r="L4758">
        <v>120503</v>
      </c>
      <c r="M4758" t="str">
        <f t="shared" si="223"/>
        <v>Mediana</v>
      </c>
      <c r="N4758" t="str">
        <f t="shared" si="224"/>
        <v>M</v>
      </c>
      <c r="O4758">
        <v>0.39661999999999997</v>
      </c>
      <c r="P4758" t="s">
        <v>7</v>
      </c>
      <c r="Q4758">
        <v>-1.1919999999999999E-3</v>
      </c>
      <c r="R4758" t="s">
        <v>8</v>
      </c>
      <c r="S4758">
        <v>239.743561</v>
      </c>
      <c r="T4758" t="s">
        <v>23</v>
      </c>
      <c r="U4758">
        <v>1955.350113863959</v>
      </c>
      <c r="V4758">
        <v>0</v>
      </c>
      <c r="W4758">
        <v>6.4320000000000004</v>
      </c>
      <c r="X4758">
        <v>60</v>
      </c>
      <c r="Y4758">
        <v>3.2034699999999998</v>
      </c>
      <c r="Z4758">
        <v>270</v>
      </c>
      <c r="AA4758" t="str">
        <f>IF(Z4758=-1,"Flat",
INDEX({"North","Northeast","East","Southeast","South","Southwest","West","Northwest","North"},
MATCH(Z4758,{0;22.5;67.5;112.5;157.5;202.5;247.5;292.5;337.5},1)))</f>
        <v>West</v>
      </c>
      <c r="AB4758">
        <v>0.72919699999999998</v>
      </c>
      <c r="AC4758" t="s">
        <v>10</v>
      </c>
      <c r="AD4758">
        <v>6</v>
      </c>
      <c r="AE4758">
        <v>29</v>
      </c>
      <c r="AF4758">
        <v>5.0519999999999996</v>
      </c>
    </row>
    <row r="4759" spans="1:32" x14ac:dyDescent="0.25">
      <c r="A4759">
        <v>6172</v>
      </c>
      <c r="B4759">
        <v>6593</v>
      </c>
      <c r="C4759">
        <v>6593</v>
      </c>
      <c r="D4759">
        <v>28537</v>
      </c>
      <c r="E4759" t="str">
        <f t="shared" si="222"/>
        <v>28537-CHI-G</v>
      </c>
      <c r="F4759" t="s">
        <v>2112</v>
      </c>
      <c r="G4759" t="s">
        <v>46</v>
      </c>
      <c r="H4759" t="s">
        <v>12</v>
      </c>
      <c r="I4759">
        <v>-71.327003000000005</v>
      </c>
      <c r="J4759">
        <v>-35.113998000000002</v>
      </c>
      <c r="K4759">
        <v>236</v>
      </c>
      <c r="L4759">
        <v>278879</v>
      </c>
      <c r="M4759" t="str">
        <f t="shared" si="223"/>
        <v>Grande</v>
      </c>
      <c r="N4759" t="str">
        <f t="shared" si="224"/>
        <v>G</v>
      </c>
      <c r="O4759">
        <v>0.13542299999999999</v>
      </c>
      <c r="P4759" t="s">
        <v>7</v>
      </c>
      <c r="Q4759">
        <v>1.1919999999999999E-3</v>
      </c>
      <c r="R4759" t="s">
        <v>8</v>
      </c>
      <c r="S4759">
        <v>18.434947999999999</v>
      </c>
      <c r="T4759" t="s">
        <v>70</v>
      </c>
      <c r="U4759">
        <v>561.42369790680652</v>
      </c>
      <c r="V4759">
        <v>0</v>
      </c>
      <c r="W4759">
        <v>5.4880000000000004</v>
      </c>
      <c r="X4759">
        <v>65</v>
      </c>
      <c r="Y4759">
        <v>4.9293800000000001</v>
      </c>
      <c r="Z4759">
        <v>220</v>
      </c>
      <c r="AA4759" t="str">
        <f>IF(Z4759=-1,"Flat",
INDEX({"North","Northeast","East","Southeast","South","Southwest","West","Northwest","North"},
MATCH(Z4759,{0;22.5;67.5;112.5;157.5;202.5;247.5;292.5;337.5},1)))</f>
        <v>Southwest</v>
      </c>
      <c r="AB4759">
        <v>0.79907399999999995</v>
      </c>
      <c r="AC4759" t="s">
        <v>10</v>
      </c>
      <c r="AD4759">
        <v>9</v>
      </c>
      <c r="AE4759">
        <v>27</v>
      </c>
      <c r="AF4759">
        <v>4.3890000000000002</v>
      </c>
    </row>
    <row r="4760" spans="1:32" x14ac:dyDescent="0.25">
      <c r="A4760">
        <v>6173</v>
      </c>
      <c r="B4760">
        <v>6594</v>
      </c>
      <c r="C4760">
        <v>6594</v>
      </c>
      <c r="D4760">
        <v>28538</v>
      </c>
      <c r="E4760" t="str">
        <f t="shared" si="222"/>
        <v>28538-CHI-G</v>
      </c>
      <c r="F4760" t="s">
        <v>2113</v>
      </c>
      <c r="G4760" t="s">
        <v>46</v>
      </c>
      <c r="H4760" t="s">
        <v>12</v>
      </c>
      <c r="I4760">
        <v>-71.142998000000006</v>
      </c>
      <c r="J4760">
        <v>-30.638999999999999</v>
      </c>
      <c r="K4760">
        <v>370</v>
      </c>
      <c r="L4760">
        <v>308444</v>
      </c>
      <c r="M4760" t="str">
        <f t="shared" si="223"/>
        <v>Grande</v>
      </c>
      <c r="N4760" t="str">
        <f t="shared" si="224"/>
        <v>G</v>
      </c>
      <c r="O4760">
        <v>4.0377099999999997</v>
      </c>
      <c r="P4760" t="s">
        <v>32</v>
      </c>
      <c r="Q4760">
        <v>-2.622E-2</v>
      </c>
      <c r="R4760" t="s">
        <v>15</v>
      </c>
      <c r="S4760">
        <v>59.452427</v>
      </c>
      <c r="T4760" t="s">
        <v>9</v>
      </c>
      <c r="U4760">
        <v>2262.3025111175129</v>
      </c>
      <c r="V4760">
        <v>0</v>
      </c>
      <c r="W4760">
        <v>6.5030000000000001</v>
      </c>
      <c r="X4760">
        <v>75</v>
      </c>
      <c r="Y4760">
        <v>3.1216200000000001</v>
      </c>
      <c r="Z4760">
        <v>260</v>
      </c>
      <c r="AA4760" t="str">
        <f>IF(Z4760=-1,"Flat",
INDEX({"North","Northeast","East","Southeast","South","Southwest","West","Northwest","North"},
MATCH(Z4760,{0;22.5;67.5;112.5;157.5;202.5;247.5;292.5;337.5},1)))</f>
        <v>West</v>
      </c>
      <c r="AB4760">
        <v>0.72035899999999997</v>
      </c>
      <c r="AC4760" t="s">
        <v>10</v>
      </c>
      <c r="AD4760">
        <v>9</v>
      </c>
      <c r="AE4760">
        <v>27</v>
      </c>
      <c r="AF4760">
        <v>5.14</v>
      </c>
    </row>
    <row r="4761" spans="1:32" x14ac:dyDescent="0.25">
      <c r="A4761">
        <v>6174</v>
      </c>
      <c r="B4761">
        <v>6595</v>
      </c>
      <c r="C4761">
        <v>6595</v>
      </c>
      <c r="D4761">
        <v>28539</v>
      </c>
      <c r="E4761" t="str">
        <f t="shared" si="222"/>
        <v>28539-CHI-M</v>
      </c>
      <c r="F4761" t="s">
        <v>2114</v>
      </c>
      <c r="G4761" t="s">
        <v>46</v>
      </c>
      <c r="H4761" t="s">
        <v>12</v>
      </c>
      <c r="I4761">
        <v>-70.833297999999999</v>
      </c>
      <c r="J4761">
        <v>-32.768799000000001</v>
      </c>
      <c r="K4761">
        <v>532</v>
      </c>
      <c r="L4761">
        <v>60075.101560000003</v>
      </c>
      <c r="M4761" t="str">
        <f t="shared" si="223"/>
        <v>Mediana</v>
      </c>
      <c r="N4761" t="str">
        <f t="shared" si="224"/>
        <v>M</v>
      </c>
      <c r="O4761">
        <v>0.343781</v>
      </c>
      <c r="P4761" t="s">
        <v>7</v>
      </c>
      <c r="Q4761">
        <v>2.3839999999999998E-3</v>
      </c>
      <c r="R4761" t="s">
        <v>8</v>
      </c>
      <c r="S4761">
        <v>265.23635899999999</v>
      </c>
      <c r="T4761" t="s">
        <v>16</v>
      </c>
      <c r="U4761">
        <v>45.869936252530898</v>
      </c>
      <c r="V4761">
        <v>0</v>
      </c>
      <c r="W4761">
        <v>6.4219999999999997</v>
      </c>
      <c r="X4761">
        <v>75</v>
      </c>
      <c r="Y4761">
        <v>3.1333799999999998</v>
      </c>
      <c r="Z4761">
        <v>260</v>
      </c>
      <c r="AA4761" t="str">
        <f>IF(Z4761=-1,"Flat",
INDEX({"North","Northeast","East","Southeast","South","Southwest","West","Northwest","North"},
MATCH(Z4761,{0;22.5;67.5;112.5;157.5;202.5;247.5;292.5;337.5},1)))</f>
        <v>West</v>
      </c>
      <c r="AB4761">
        <v>0.671871</v>
      </c>
      <c r="AC4761" t="s">
        <v>10</v>
      </c>
      <c r="AD4761">
        <v>3.6</v>
      </c>
      <c r="AE4761">
        <v>29</v>
      </c>
      <c r="AF4761">
        <v>5.0549999999999997</v>
      </c>
    </row>
    <row r="4762" spans="1:32" x14ac:dyDescent="0.25">
      <c r="A4762">
        <v>6175</v>
      </c>
      <c r="B4762">
        <v>6596</v>
      </c>
      <c r="C4762">
        <v>6596</v>
      </c>
      <c r="D4762">
        <v>28540</v>
      </c>
      <c r="E4762" t="str">
        <f t="shared" si="222"/>
        <v>28540-CHI-P</v>
      </c>
      <c r="F4762" t="s">
        <v>2115</v>
      </c>
      <c r="G4762" t="s">
        <v>46</v>
      </c>
      <c r="H4762" t="s">
        <v>12</v>
      </c>
      <c r="I4762">
        <v>-71.833504000000005</v>
      </c>
      <c r="J4762">
        <v>-36.626899999999999</v>
      </c>
      <c r="K4762">
        <v>255</v>
      </c>
      <c r="L4762">
        <v>30</v>
      </c>
      <c r="M4762" t="str">
        <f t="shared" si="223"/>
        <v>Pequeña</v>
      </c>
      <c r="N4762" t="str">
        <f t="shared" si="224"/>
        <v>P</v>
      </c>
      <c r="O4762">
        <v>0.62709599999999999</v>
      </c>
      <c r="P4762" t="s">
        <v>7</v>
      </c>
      <c r="Q4762">
        <v>3.97E-4</v>
      </c>
      <c r="R4762" t="s">
        <v>8</v>
      </c>
      <c r="S4762">
        <v>311.30862400000001</v>
      </c>
      <c r="T4762" t="s">
        <v>30</v>
      </c>
      <c r="U4762">
        <v>156.4107880218105</v>
      </c>
      <c r="V4762">
        <v>13.9</v>
      </c>
      <c r="W4762">
        <v>5.6</v>
      </c>
      <c r="X4762">
        <v>70.290000000000006</v>
      </c>
      <c r="Y4762">
        <v>5.0061</v>
      </c>
      <c r="Z4762">
        <v>233.4</v>
      </c>
      <c r="AA4762" t="str">
        <f>IF(Z4762=-1,"Flat",
INDEX({"North","Northeast","East","Southeast","South","Southwest","West","Northwest","North"},
MATCH(Z4762,{0;22.5;67.5;112.5;157.5;202.5;247.5;292.5;337.5},1)))</f>
        <v>Southwest</v>
      </c>
      <c r="AB4762">
        <v>0.74704300000000001</v>
      </c>
      <c r="AC4762" t="s">
        <v>10</v>
      </c>
      <c r="AD4762">
        <v>3</v>
      </c>
      <c r="AE4762">
        <v>30</v>
      </c>
      <c r="AF4762">
        <v>4.5179999999999998</v>
      </c>
    </row>
    <row r="4763" spans="1:32" x14ac:dyDescent="0.25">
      <c r="A4763">
        <v>6176</v>
      </c>
      <c r="B4763">
        <v>6597</v>
      </c>
      <c r="C4763">
        <v>6597</v>
      </c>
      <c r="D4763">
        <v>28541</v>
      </c>
      <c r="E4763" t="str">
        <f t="shared" si="222"/>
        <v>28541-CHI-G</v>
      </c>
      <c r="F4763" t="s">
        <v>2116</v>
      </c>
      <c r="G4763" t="s">
        <v>46</v>
      </c>
      <c r="H4763" t="s">
        <v>12</v>
      </c>
      <c r="I4763">
        <v>-70.906998000000002</v>
      </c>
      <c r="J4763">
        <v>-33.566001999999997</v>
      </c>
      <c r="K4763">
        <v>402</v>
      </c>
      <c r="L4763">
        <v>465332.99999999988</v>
      </c>
      <c r="M4763" t="str">
        <f t="shared" si="223"/>
        <v>Grande</v>
      </c>
      <c r="N4763" t="str">
        <f t="shared" si="224"/>
        <v>G</v>
      </c>
      <c r="O4763">
        <v>0.100939</v>
      </c>
      <c r="P4763" t="s">
        <v>7</v>
      </c>
      <c r="Q4763">
        <v>0</v>
      </c>
      <c r="R4763" t="s">
        <v>8</v>
      </c>
      <c r="S4763">
        <v>135</v>
      </c>
      <c r="T4763" t="s">
        <v>49</v>
      </c>
      <c r="U4763">
        <v>3210.7523005083622</v>
      </c>
      <c r="V4763">
        <v>0</v>
      </c>
      <c r="W4763">
        <v>6.0090000000000003</v>
      </c>
      <c r="X4763">
        <v>70</v>
      </c>
      <c r="Y4763">
        <v>3.3098100000000001</v>
      </c>
      <c r="Z4763">
        <v>200</v>
      </c>
      <c r="AA4763" t="str">
        <f>IF(Z4763=-1,"Flat",
INDEX({"North","Northeast","East","Southeast","South","Southwest","West","Northwest","North"},
MATCH(Z4763,{0;22.5;67.5;112.5;157.5;202.5;247.5;292.5;337.5},1)))</f>
        <v>South</v>
      </c>
      <c r="AB4763">
        <v>0.59694400000000003</v>
      </c>
      <c r="AC4763" t="s">
        <v>20</v>
      </c>
      <c r="AD4763">
        <v>9</v>
      </c>
      <c r="AE4763">
        <v>28</v>
      </c>
      <c r="AF4763">
        <v>4.766</v>
      </c>
    </row>
    <row r="4764" spans="1:32" x14ac:dyDescent="0.25">
      <c r="A4764">
        <v>6177</v>
      </c>
      <c r="B4764">
        <v>6598</v>
      </c>
      <c r="C4764">
        <v>6598</v>
      </c>
      <c r="D4764">
        <v>28542</v>
      </c>
      <c r="E4764" t="str">
        <f t="shared" si="222"/>
        <v>28542-CHI-M</v>
      </c>
      <c r="F4764" t="s">
        <v>2117</v>
      </c>
      <c r="G4764" t="s">
        <v>46</v>
      </c>
      <c r="H4764" t="s">
        <v>12</v>
      </c>
      <c r="I4764">
        <v>-70.830298999999997</v>
      </c>
      <c r="J4764">
        <v>-33.754500999999998</v>
      </c>
      <c r="K4764">
        <v>399</v>
      </c>
      <c r="L4764">
        <v>68923.203129999994</v>
      </c>
      <c r="M4764" t="str">
        <f t="shared" si="223"/>
        <v>Mediana</v>
      </c>
      <c r="N4764" t="str">
        <f t="shared" si="224"/>
        <v>M</v>
      </c>
      <c r="O4764">
        <v>0.39196900000000001</v>
      </c>
      <c r="P4764" t="s">
        <v>7</v>
      </c>
      <c r="Q4764">
        <v>-1.1919999999999999E-3</v>
      </c>
      <c r="R4764" t="s">
        <v>8</v>
      </c>
      <c r="S4764">
        <v>236.88865699999999</v>
      </c>
      <c r="T4764" t="s">
        <v>23</v>
      </c>
      <c r="U4764">
        <v>575.03015549648501</v>
      </c>
      <c r="V4764">
        <v>0</v>
      </c>
      <c r="W4764">
        <v>6.0119999999999996</v>
      </c>
      <c r="X4764">
        <v>70</v>
      </c>
      <c r="Y4764">
        <v>3.1790099999999999</v>
      </c>
      <c r="Z4764">
        <v>250</v>
      </c>
      <c r="AA4764" t="str">
        <f>IF(Z4764=-1,"Flat",
INDEX({"North","Northeast","East","Southeast","South","Southwest","West","Northwest","North"},
MATCH(Z4764,{0;22.5;67.5;112.5;157.5;202.5;247.5;292.5;337.5},1)))</f>
        <v>West</v>
      </c>
      <c r="AB4764">
        <v>0.59255599999999997</v>
      </c>
      <c r="AC4764" t="s">
        <v>20</v>
      </c>
      <c r="AD4764">
        <v>9</v>
      </c>
      <c r="AE4764">
        <v>28</v>
      </c>
      <c r="AF4764">
        <v>4.75</v>
      </c>
    </row>
    <row r="4765" spans="1:32" x14ac:dyDescent="0.25">
      <c r="A4765">
        <v>6178</v>
      </c>
      <c r="B4765">
        <v>6599</v>
      </c>
      <c r="C4765">
        <v>6599</v>
      </c>
      <c r="D4765">
        <v>28543</v>
      </c>
      <c r="E4765" t="str">
        <f t="shared" si="222"/>
        <v>28543-CHI-M</v>
      </c>
      <c r="F4765" t="s">
        <v>2118</v>
      </c>
      <c r="G4765" t="s">
        <v>46</v>
      </c>
      <c r="H4765" t="s">
        <v>12</v>
      </c>
      <c r="I4765">
        <v>-71.680098999999998</v>
      </c>
      <c r="J4765">
        <v>-37.125999</v>
      </c>
      <c r="K4765">
        <v>957</v>
      </c>
      <c r="L4765">
        <v>141890</v>
      </c>
      <c r="M4765" t="str">
        <f t="shared" si="223"/>
        <v>Mediana</v>
      </c>
      <c r="N4765" t="str">
        <f t="shared" si="224"/>
        <v>M</v>
      </c>
      <c r="O4765">
        <v>2.0623100000000001</v>
      </c>
      <c r="P4765" t="s">
        <v>32</v>
      </c>
      <c r="Q4765">
        <v>5.1640000000000002E-3</v>
      </c>
      <c r="R4765" t="s">
        <v>8</v>
      </c>
      <c r="S4765">
        <v>278.35433999999998</v>
      </c>
      <c r="T4765" t="s">
        <v>16</v>
      </c>
      <c r="U4765">
        <v>18662.7965920147</v>
      </c>
      <c r="V4765">
        <v>0</v>
      </c>
      <c r="W4765">
        <v>5.5789999999999997</v>
      </c>
      <c r="X4765">
        <v>70</v>
      </c>
      <c r="Y4765">
        <v>4.5306499999999996</v>
      </c>
      <c r="Z4765">
        <v>250</v>
      </c>
      <c r="AA4765" t="str">
        <f>IF(Z4765=-1,"Flat",
INDEX({"North","Northeast","East","Southeast","South","Southwest","West","Northwest","North"},
MATCH(Z4765,{0;22.5;67.5;112.5;157.5;202.5;247.5;292.5;337.5},1)))</f>
        <v>West</v>
      </c>
      <c r="AB4765">
        <v>0.58748</v>
      </c>
      <c r="AC4765" t="s">
        <v>20</v>
      </c>
      <c r="AD4765">
        <v>8</v>
      </c>
      <c r="AE4765">
        <v>31</v>
      </c>
      <c r="AF4765">
        <v>4.5410000000000004</v>
      </c>
    </row>
    <row r="4766" spans="1:32" x14ac:dyDescent="0.25">
      <c r="A4766">
        <v>6179</v>
      </c>
      <c r="B4766">
        <v>6600</v>
      </c>
      <c r="C4766">
        <v>6600</v>
      </c>
      <c r="D4766">
        <v>28544</v>
      </c>
      <c r="E4766" t="str">
        <f t="shared" si="222"/>
        <v>28544-CHI-M</v>
      </c>
      <c r="F4766" t="s">
        <v>2119</v>
      </c>
      <c r="G4766" t="s">
        <v>46</v>
      </c>
      <c r="H4766" t="s">
        <v>12</v>
      </c>
      <c r="I4766">
        <v>-70.676002999999994</v>
      </c>
      <c r="J4766">
        <v>-34</v>
      </c>
      <c r="K4766">
        <v>512</v>
      </c>
      <c r="L4766">
        <v>172377</v>
      </c>
      <c r="M4766" t="str">
        <f t="shared" si="223"/>
        <v>Mediana</v>
      </c>
      <c r="N4766" t="str">
        <f t="shared" si="224"/>
        <v>M</v>
      </c>
      <c r="O4766">
        <v>0.71370699999999998</v>
      </c>
      <c r="P4766" t="s">
        <v>7</v>
      </c>
      <c r="Q4766">
        <v>-3.97E-4</v>
      </c>
      <c r="R4766" t="s">
        <v>8</v>
      </c>
      <c r="S4766">
        <v>306.86990400000002</v>
      </c>
      <c r="T4766" t="s">
        <v>30</v>
      </c>
      <c r="U4766">
        <v>964.41819126633027</v>
      </c>
      <c r="V4766">
        <v>0</v>
      </c>
      <c r="W4766">
        <v>6.016</v>
      </c>
      <c r="X4766">
        <v>70</v>
      </c>
      <c r="Y4766">
        <v>4.7262399999999998</v>
      </c>
      <c r="Z4766">
        <v>250</v>
      </c>
      <c r="AA4766" t="str">
        <f>IF(Z4766=-1,"Flat",
INDEX({"North","Northeast","East","Southeast","South","Southwest","West","Northwest","North"},
MATCH(Z4766,{0;22.5;67.5;112.5;157.5;202.5;247.5;292.5;337.5},1)))</f>
        <v>West</v>
      </c>
      <c r="AB4766">
        <v>0.74613499999999999</v>
      </c>
      <c r="AC4766" t="s">
        <v>10</v>
      </c>
      <c r="AD4766">
        <v>9</v>
      </c>
      <c r="AE4766">
        <v>29</v>
      </c>
      <c r="AF4766">
        <v>4.7050000000000001</v>
      </c>
    </row>
    <row r="4767" spans="1:32" x14ac:dyDescent="0.25">
      <c r="A4767">
        <v>6180</v>
      </c>
      <c r="B4767">
        <v>6601</v>
      </c>
      <c r="C4767">
        <v>6601</v>
      </c>
      <c r="D4767">
        <v>28545</v>
      </c>
      <c r="E4767" t="str">
        <f t="shared" si="222"/>
        <v>28545-CHI-P</v>
      </c>
      <c r="F4767" t="s">
        <v>2120</v>
      </c>
      <c r="G4767" t="s">
        <v>46</v>
      </c>
      <c r="H4767" t="s">
        <v>12</v>
      </c>
      <c r="I4767">
        <v>-70.427100999999993</v>
      </c>
      <c r="J4767">
        <v>-34.307701000000002</v>
      </c>
      <c r="K4767">
        <v>1103</v>
      </c>
      <c r="L4767">
        <v>30</v>
      </c>
      <c r="M4767" t="str">
        <f t="shared" si="223"/>
        <v>Pequeña</v>
      </c>
      <c r="N4767" t="str">
        <f t="shared" si="224"/>
        <v>P</v>
      </c>
      <c r="O4767">
        <v>0.71370699999999998</v>
      </c>
      <c r="P4767" t="s">
        <v>7</v>
      </c>
      <c r="Q4767">
        <v>6.3559999999999997E-3</v>
      </c>
      <c r="R4767" t="s">
        <v>8</v>
      </c>
      <c r="S4767">
        <v>216.86990399999999</v>
      </c>
      <c r="T4767" t="s">
        <v>23</v>
      </c>
      <c r="U4767">
        <v>13452.442516961481</v>
      </c>
      <c r="V4767">
        <v>14.9</v>
      </c>
      <c r="W4767">
        <v>5.5679999999999996</v>
      </c>
      <c r="X4767">
        <v>70.290000000000006</v>
      </c>
      <c r="Y4767">
        <v>3.53681</v>
      </c>
      <c r="Z4767">
        <v>233.4</v>
      </c>
      <c r="AA4767" t="str">
        <f>IF(Z4767=-1,"Flat",
INDEX({"North","Northeast","East","Southeast","South","Southwest","West","Northwest","North"},
MATCH(Z4767,{0;22.5;67.5;112.5;157.5;202.5;247.5;292.5;337.5},1)))</f>
        <v>Southwest</v>
      </c>
      <c r="AB4767">
        <v>0.58843500000000004</v>
      </c>
      <c r="AC4767" t="s">
        <v>20</v>
      </c>
      <c r="AD4767">
        <v>3</v>
      </c>
      <c r="AE4767">
        <v>26</v>
      </c>
      <c r="AF4767">
        <v>4.3630000000000022</v>
      </c>
    </row>
    <row r="4768" spans="1:32" x14ac:dyDescent="0.25">
      <c r="A4768">
        <v>6181</v>
      </c>
      <c r="B4768">
        <v>6602</v>
      </c>
      <c r="C4768">
        <v>6602</v>
      </c>
      <c r="D4768">
        <v>28546</v>
      </c>
      <c r="E4768" t="str">
        <f t="shared" si="222"/>
        <v>28546-CHI-P</v>
      </c>
      <c r="F4768" t="s">
        <v>2121</v>
      </c>
      <c r="G4768" t="s">
        <v>46</v>
      </c>
      <c r="H4768" t="s">
        <v>12</v>
      </c>
      <c r="I4768">
        <v>-71.117598999999998</v>
      </c>
      <c r="J4768">
        <v>-34.637199000000003</v>
      </c>
      <c r="K4768">
        <v>254</v>
      </c>
      <c r="L4768">
        <v>30</v>
      </c>
      <c r="M4768" t="str">
        <f t="shared" si="223"/>
        <v>Pequeña</v>
      </c>
      <c r="N4768" t="str">
        <f t="shared" si="224"/>
        <v>P</v>
      </c>
      <c r="O4768">
        <v>0.24970700000000001</v>
      </c>
      <c r="P4768" t="s">
        <v>7</v>
      </c>
      <c r="Q4768">
        <v>-7.9500000000000003E-4</v>
      </c>
      <c r="R4768" t="s">
        <v>8</v>
      </c>
      <c r="S4768">
        <v>210.96376000000001</v>
      </c>
      <c r="T4768" t="s">
        <v>23</v>
      </c>
      <c r="U4768">
        <v>203.05184761372419</v>
      </c>
      <c r="V4768">
        <v>15.1</v>
      </c>
      <c r="W4768">
        <v>5.67</v>
      </c>
      <c r="X4768">
        <v>70.290000000000006</v>
      </c>
      <c r="Y4768">
        <v>3.11084</v>
      </c>
      <c r="Z4768">
        <v>233.4</v>
      </c>
      <c r="AA4768" t="str">
        <f>IF(Z4768=-1,"Flat",
INDEX({"North","Northeast","East","Southeast","South","Southwest","West","Northwest","North"},
MATCH(Z4768,{0;22.5;67.5;112.5;157.5;202.5;247.5;292.5;337.5},1)))</f>
        <v>Southwest</v>
      </c>
      <c r="AB4768">
        <v>0.59838000000000002</v>
      </c>
      <c r="AC4768" t="s">
        <v>20</v>
      </c>
      <c r="AD4768">
        <v>10.8</v>
      </c>
      <c r="AE4768">
        <v>28</v>
      </c>
      <c r="AF4768">
        <v>4.5229999999999997</v>
      </c>
    </row>
    <row r="4769" spans="1:32" x14ac:dyDescent="0.25">
      <c r="A4769">
        <v>6182</v>
      </c>
      <c r="B4769">
        <v>6603</v>
      </c>
      <c r="C4769">
        <v>6603</v>
      </c>
      <c r="D4769">
        <v>28547</v>
      </c>
      <c r="E4769" t="str">
        <f t="shared" si="222"/>
        <v>28547-CHI-M</v>
      </c>
      <c r="F4769" t="s">
        <v>2122</v>
      </c>
      <c r="G4769" t="s">
        <v>46</v>
      </c>
      <c r="H4769" t="s">
        <v>12</v>
      </c>
      <c r="I4769">
        <v>-71.473395999999994</v>
      </c>
      <c r="J4769">
        <v>-34.483299000000002</v>
      </c>
      <c r="K4769">
        <v>137</v>
      </c>
      <c r="L4769">
        <v>80725.5</v>
      </c>
      <c r="M4769" t="str">
        <f t="shared" si="223"/>
        <v>Mediana</v>
      </c>
      <c r="N4769" t="str">
        <f t="shared" si="224"/>
        <v>M</v>
      </c>
      <c r="O4769">
        <v>0.15374499999999999</v>
      </c>
      <c r="P4769" t="s">
        <v>7</v>
      </c>
      <c r="Q4769">
        <v>-1.1919999999999999E-3</v>
      </c>
      <c r="R4769" t="s">
        <v>8</v>
      </c>
      <c r="S4769">
        <v>338.198578</v>
      </c>
      <c r="T4769" t="s">
        <v>70</v>
      </c>
      <c r="U4769">
        <v>38.474385221243963</v>
      </c>
      <c r="V4769">
        <v>0</v>
      </c>
      <c r="W4769">
        <v>5.7670000000000003</v>
      </c>
      <c r="X4769">
        <v>70</v>
      </c>
      <c r="Y4769">
        <v>4.50169</v>
      </c>
      <c r="Z4769">
        <v>250</v>
      </c>
      <c r="AA4769" t="str">
        <f>IF(Z4769=-1,"Flat",
INDEX({"North","Northeast","East","Southeast","South","Southwest","West","Northwest","North"},
MATCH(Z4769,{0;22.5;67.5;112.5;157.5;202.5;247.5;292.5;337.5},1)))</f>
        <v>West</v>
      </c>
      <c r="AB4769">
        <v>0.8</v>
      </c>
      <c r="AC4769" t="s">
        <v>10</v>
      </c>
      <c r="AD4769">
        <v>3.2</v>
      </c>
      <c r="AE4769">
        <v>29</v>
      </c>
      <c r="AF4769">
        <v>4.6340000000000003</v>
      </c>
    </row>
    <row r="4770" spans="1:32" x14ac:dyDescent="0.25">
      <c r="A4770">
        <v>6183</v>
      </c>
      <c r="B4770">
        <v>6604</v>
      </c>
      <c r="C4770">
        <v>6604</v>
      </c>
      <c r="D4770">
        <v>28548</v>
      </c>
      <c r="E4770" t="str">
        <f t="shared" si="222"/>
        <v>28548-CHI-P</v>
      </c>
      <c r="F4770" t="s">
        <v>2123</v>
      </c>
      <c r="G4770" t="s">
        <v>46</v>
      </c>
      <c r="H4770" t="s">
        <v>12</v>
      </c>
      <c r="I4770">
        <v>-70.717201000000003</v>
      </c>
      <c r="J4770">
        <v>-33.542599000000003</v>
      </c>
      <c r="K4770">
        <v>529</v>
      </c>
      <c r="L4770">
        <v>30</v>
      </c>
      <c r="M4770" t="str">
        <f t="shared" si="223"/>
        <v>Pequeña</v>
      </c>
      <c r="N4770" t="str">
        <f t="shared" si="224"/>
        <v>P</v>
      </c>
      <c r="O4770">
        <v>0.66585899999999998</v>
      </c>
      <c r="P4770" t="s">
        <v>7</v>
      </c>
      <c r="Q4770">
        <v>3.973E-3</v>
      </c>
      <c r="R4770" t="s">
        <v>8</v>
      </c>
      <c r="S4770">
        <v>300.96374500000002</v>
      </c>
      <c r="T4770" t="s">
        <v>30</v>
      </c>
      <c r="U4770">
        <v>791.84668750622177</v>
      </c>
      <c r="V4770">
        <v>15.9</v>
      </c>
      <c r="W4770">
        <v>6.117</v>
      </c>
      <c r="X4770">
        <v>70.290000000000006</v>
      </c>
      <c r="Y4770">
        <v>3.40422</v>
      </c>
      <c r="Z4770">
        <v>233.4</v>
      </c>
      <c r="AA4770" t="str">
        <f>IF(Z4770=-1,"Flat",
INDEX({"North","Northeast","East","Southeast","South","Southwest","West","Northwest","North"},
MATCH(Z4770,{0;22.5;67.5;112.5;157.5;202.5;247.5;292.5;337.5},1)))</f>
        <v>Southwest</v>
      </c>
      <c r="AB4770">
        <v>0.74656599999999995</v>
      </c>
      <c r="AC4770" t="s">
        <v>10</v>
      </c>
      <c r="AD4770">
        <v>9.9</v>
      </c>
      <c r="AE4770">
        <v>28</v>
      </c>
      <c r="AF4770">
        <v>4.8209999999999997</v>
      </c>
    </row>
    <row r="4771" spans="1:32" x14ac:dyDescent="0.25">
      <c r="A4771">
        <v>6184</v>
      </c>
      <c r="B4771">
        <v>6605</v>
      </c>
      <c r="C4771">
        <v>6605</v>
      </c>
      <c r="D4771">
        <v>28549</v>
      </c>
      <c r="E4771" t="str">
        <f t="shared" si="222"/>
        <v>28549-CHI-G</v>
      </c>
      <c r="F4771" t="s">
        <v>2124</v>
      </c>
      <c r="G4771" t="s">
        <v>46</v>
      </c>
      <c r="H4771" t="s">
        <v>12</v>
      </c>
      <c r="I4771">
        <v>-69.752998000000005</v>
      </c>
      <c r="J4771">
        <v>-20.268000000000001</v>
      </c>
      <c r="K4771">
        <v>1028</v>
      </c>
      <c r="L4771">
        <v>432571.00000000012</v>
      </c>
      <c r="M4771" t="str">
        <f t="shared" si="223"/>
        <v>Grande</v>
      </c>
      <c r="N4771" t="str">
        <f t="shared" si="224"/>
        <v>G</v>
      </c>
      <c r="O4771">
        <v>0.12767800000000001</v>
      </c>
      <c r="P4771" t="s">
        <v>7</v>
      </c>
      <c r="Q4771">
        <v>-1.1919999999999999E-3</v>
      </c>
      <c r="R4771" t="s">
        <v>8</v>
      </c>
      <c r="S4771">
        <v>153.43495200000001</v>
      </c>
      <c r="T4771" t="s">
        <v>49</v>
      </c>
      <c r="U4771">
        <v>943.82543640981544</v>
      </c>
      <c r="V4771">
        <v>0</v>
      </c>
      <c r="W4771">
        <v>7.4729999999999999</v>
      </c>
      <c r="X4771">
        <v>15</v>
      </c>
      <c r="Y4771">
        <v>3.8148599999999999</v>
      </c>
      <c r="Z4771">
        <v>230</v>
      </c>
      <c r="AA4771" t="str">
        <f>IF(Z4771=-1,"Flat",
INDEX({"North","Northeast","East","Southeast","South","Southwest","West","Northwest","North"},
MATCH(Z4771,{0;22.5;67.5;112.5;157.5;202.5;247.5;292.5;337.5},1)))</f>
        <v>Southwest</v>
      </c>
      <c r="AB4771">
        <v>0.599414</v>
      </c>
      <c r="AC4771" t="s">
        <v>20</v>
      </c>
      <c r="AD4771">
        <v>9</v>
      </c>
      <c r="AE4771">
        <v>22</v>
      </c>
      <c r="AF4771">
        <v>5.8650000000000002</v>
      </c>
    </row>
    <row r="4772" spans="1:32" x14ac:dyDescent="0.25">
      <c r="A4772">
        <v>6185</v>
      </c>
      <c r="B4772">
        <v>6606</v>
      </c>
      <c r="C4772">
        <v>6606</v>
      </c>
      <c r="D4772">
        <v>28550</v>
      </c>
      <c r="E4772" t="str">
        <f t="shared" si="222"/>
        <v>28550-CHI-G</v>
      </c>
      <c r="F4772" t="s">
        <v>2125</v>
      </c>
      <c r="G4772" t="s">
        <v>46</v>
      </c>
      <c r="H4772" t="s">
        <v>12</v>
      </c>
      <c r="I4772">
        <v>-69.753997999999996</v>
      </c>
      <c r="J4772">
        <v>-20.274000000000001</v>
      </c>
      <c r="K4772">
        <v>1027</v>
      </c>
      <c r="L4772">
        <v>312204</v>
      </c>
      <c r="M4772" t="str">
        <f t="shared" si="223"/>
        <v>Grande</v>
      </c>
      <c r="N4772" t="str">
        <f t="shared" si="224"/>
        <v>G</v>
      </c>
      <c r="O4772">
        <v>0.16275800000000001</v>
      </c>
      <c r="P4772" t="s">
        <v>7</v>
      </c>
      <c r="Q4772">
        <v>3.97E-4</v>
      </c>
      <c r="R4772" t="s">
        <v>8</v>
      </c>
      <c r="S4772">
        <v>127.874985</v>
      </c>
      <c r="T4772" t="s">
        <v>49</v>
      </c>
      <c r="U4772">
        <v>907.93005895261194</v>
      </c>
      <c r="V4772">
        <v>0</v>
      </c>
      <c r="W4772">
        <v>7.4729999999999999</v>
      </c>
      <c r="X4772">
        <v>15</v>
      </c>
      <c r="Y4772">
        <v>3.8107099999999998</v>
      </c>
      <c r="Z4772">
        <v>230</v>
      </c>
      <c r="AA4772" t="str">
        <f>IF(Z4772=-1,"Flat",
INDEX({"North","Northeast","East","Southeast","South","Southwest","West","Northwest","North"},
MATCH(Z4772,{0;22.5;67.5;112.5;157.5;202.5;247.5;292.5;337.5},1)))</f>
        <v>Southwest</v>
      </c>
      <c r="AB4772">
        <v>0.59932600000000003</v>
      </c>
      <c r="AC4772" t="s">
        <v>20</v>
      </c>
      <c r="AD4772">
        <v>7.5</v>
      </c>
      <c r="AE4772">
        <v>22</v>
      </c>
      <c r="AF4772">
        <v>5.8650000000000002</v>
      </c>
    </row>
    <row r="4773" spans="1:32" x14ac:dyDescent="0.25">
      <c r="A4773">
        <v>6186</v>
      </c>
      <c r="B4773">
        <v>6607</v>
      </c>
      <c r="C4773">
        <v>6607</v>
      </c>
      <c r="D4773">
        <v>28551</v>
      </c>
      <c r="E4773" t="str">
        <f t="shared" si="222"/>
        <v>28551-CHI-G</v>
      </c>
      <c r="F4773" t="s">
        <v>2126</v>
      </c>
      <c r="G4773" t="s">
        <v>46</v>
      </c>
      <c r="H4773" t="s">
        <v>12</v>
      </c>
      <c r="I4773">
        <v>-69.747001999999995</v>
      </c>
      <c r="J4773">
        <v>-20.247999</v>
      </c>
      <c r="K4773">
        <v>1033</v>
      </c>
      <c r="L4773">
        <v>755947</v>
      </c>
      <c r="M4773" t="str">
        <f t="shared" si="223"/>
        <v>Grande</v>
      </c>
      <c r="N4773" t="str">
        <f t="shared" si="224"/>
        <v>G</v>
      </c>
      <c r="O4773">
        <v>4.5141000000000001E-2</v>
      </c>
      <c r="P4773" t="s">
        <v>7</v>
      </c>
      <c r="Q4773">
        <v>0</v>
      </c>
      <c r="R4773" t="s">
        <v>8</v>
      </c>
      <c r="S4773">
        <v>198.43495200000001</v>
      </c>
      <c r="T4773" t="s">
        <v>13</v>
      </c>
      <c r="U4773">
        <v>1349.982823754531</v>
      </c>
      <c r="V4773">
        <v>0</v>
      </c>
      <c r="W4773">
        <v>7.4770000000000003</v>
      </c>
      <c r="X4773">
        <v>15</v>
      </c>
      <c r="Y4773">
        <v>3.8955000000000002</v>
      </c>
      <c r="Z4773">
        <v>230</v>
      </c>
      <c r="AA4773" t="str">
        <f>IF(Z4773=-1,"Flat",
INDEX({"North","Northeast","East","Southeast","South","Southwest","West","Northwest","North"},
MATCH(Z4773,{0;22.5;67.5;112.5;157.5;202.5;247.5;292.5;337.5},1)))</f>
        <v>Southwest</v>
      </c>
      <c r="AB4773">
        <v>0.59955099999999995</v>
      </c>
      <c r="AC4773" t="s">
        <v>20</v>
      </c>
      <c r="AD4773">
        <v>16</v>
      </c>
      <c r="AE4773">
        <v>22</v>
      </c>
      <c r="AF4773">
        <v>5.8620000000000001</v>
      </c>
    </row>
    <row r="4774" spans="1:32" x14ac:dyDescent="0.25">
      <c r="A4774">
        <v>6187</v>
      </c>
      <c r="B4774">
        <v>6608</v>
      </c>
      <c r="C4774">
        <v>6608</v>
      </c>
      <c r="D4774">
        <v>28552</v>
      </c>
      <c r="E4774" t="str">
        <f t="shared" si="222"/>
        <v>28552-CHI-M</v>
      </c>
      <c r="F4774" t="s">
        <v>2127</v>
      </c>
      <c r="G4774" t="s">
        <v>46</v>
      </c>
      <c r="H4774" t="s">
        <v>12</v>
      </c>
      <c r="I4774">
        <v>-71.338898</v>
      </c>
      <c r="J4774">
        <v>-33.660400000000003</v>
      </c>
      <c r="K4774">
        <v>111</v>
      </c>
      <c r="L4774">
        <v>90585.898440000019</v>
      </c>
      <c r="M4774" t="str">
        <f t="shared" si="223"/>
        <v>Mediana</v>
      </c>
      <c r="N4774" t="str">
        <f t="shared" si="224"/>
        <v>M</v>
      </c>
      <c r="O4774">
        <v>1.84453</v>
      </c>
      <c r="P4774" t="s">
        <v>7</v>
      </c>
      <c r="Q4774">
        <v>-1.6684999999999998E-2</v>
      </c>
      <c r="R4774" t="s">
        <v>15</v>
      </c>
      <c r="S4774">
        <v>278.00473</v>
      </c>
      <c r="T4774" t="s">
        <v>16</v>
      </c>
      <c r="U4774">
        <v>32.922892503395857</v>
      </c>
      <c r="V4774">
        <v>0</v>
      </c>
      <c r="W4774">
        <v>5.76</v>
      </c>
      <c r="X4774">
        <v>65</v>
      </c>
      <c r="Y4774">
        <v>3.9687600000000001</v>
      </c>
      <c r="Z4774">
        <v>240</v>
      </c>
      <c r="AA4774" t="str">
        <f>IF(Z4774=-1,"Flat",
INDEX({"North","Northeast","East","Southeast","South","Southwest","West","Northwest","North"},
MATCH(Z4774,{0;22.5;67.5;112.5;157.5;202.5;247.5;292.5;337.5},1)))</f>
        <v>Southwest</v>
      </c>
      <c r="AB4774">
        <v>0.59923499999999996</v>
      </c>
      <c r="AC4774" t="s">
        <v>20</v>
      </c>
      <c r="AD4774">
        <v>5.0999999999999996</v>
      </c>
      <c r="AE4774">
        <v>28</v>
      </c>
      <c r="AF4774">
        <v>4.6340000000000003</v>
      </c>
    </row>
    <row r="4775" spans="1:32" x14ac:dyDescent="0.25">
      <c r="A4775">
        <v>6188</v>
      </c>
      <c r="B4775">
        <v>6609</v>
      </c>
      <c r="C4775">
        <v>6609</v>
      </c>
      <c r="D4775">
        <v>28553</v>
      </c>
      <c r="E4775" t="str">
        <f t="shared" si="222"/>
        <v>28553-CHI-P</v>
      </c>
      <c r="F4775" t="s">
        <v>2128</v>
      </c>
      <c r="G4775" t="s">
        <v>46</v>
      </c>
      <c r="H4775" t="s">
        <v>12</v>
      </c>
      <c r="I4775">
        <v>-70.244399999999999</v>
      </c>
      <c r="J4775">
        <v>-27.3764</v>
      </c>
      <c r="K4775">
        <v>504</v>
      </c>
      <c r="L4775">
        <v>30</v>
      </c>
      <c r="M4775" t="str">
        <f t="shared" si="223"/>
        <v>Pequeña</v>
      </c>
      <c r="N4775" t="str">
        <f t="shared" si="224"/>
        <v>P</v>
      </c>
      <c r="O4775">
        <v>8.5188299999999995</v>
      </c>
      <c r="P4775" t="s">
        <v>14</v>
      </c>
      <c r="Q4775">
        <v>-2.622E-2</v>
      </c>
      <c r="R4775" t="s">
        <v>15</v>
      </c>
      <c r="S4775">
        <v>133.65211500000001</v>
      </c>
      <c r="T4775" t="s">
        <v>49</v>
      </c>
      <c r="U4775">
        <v>101.58318136688359</v>
      </c>
      <c r="V4775">
        <v>18.299999</v>
      </c>
      <c r="W4775">
        <v>6.9610000000000003</v>
      </c>
      <c r="X4775">
        <v>29.05</v>
      </c>
      <c r="Y4775">
        <v>3.0806900000000002</v>
      </c>
      <c r="Z4775">
        <v>303.10000000000002</v>
      </c>
      <c r="AA4775" t="str">
        <f>IF(Z4775=-1,"Flat",
INDEX({"North","Northeast","East","Southeast","South","Southwest","West","Northwest","North"},
MATCH(Z4775,{0;22.5;67.5;112.5;157.5;202.5;247.5;292.5;337.5},1)))</f>
        <v>Northwest</v>
      </c>
      <c r="AB4775">
        <v>0.58957000000000004</v>
      </c>
      <c r="AC4775" t="s">
        <v>20</v>
      </c>
      <c r="AD4775">
        <v>3</v>
      </c>
      <c r="AE4775">
        <v>27</v>
      </c>
      <c r="AF4775">
        <v>5.4359999999999999</v>
      </c>
    </row>
    <row r="4776" spans="1:32" x14ac:dyDescent="0.25">
      <c r="A4776">
        <v>6189</v>
      </c>
      <c r="B4776">
        <v>6610</v>
      </c>
      <c r="C4776">
        <v>6610</v>
      </c>
      <c r="D4776">
        <v>28554</v>
      </c>
      <c r="E4776" t="str">
        <f t="shared" si="222"/>
        <v>28554-CHI-P</v>
      </c>
      <c r="F4776" t="s">
        <v>2129</v>
      </c>
      <c r="G4776" t="s">
        <v>46</v>
      </c>
      <c r="H4776" t="s">
        <v>12</v>
      </c>
      <c r="I4776">
        <v>-72.323997000000006</v>
      </c>
      <c r="J4776">
        <v>-37.527301999999999</v>
      </c>
      <c r="K4776">
        <v>140</v>
      </c>
      <c r="L4776">
        <v>30</v>
      </c>
      <c r="M4776" t="str">
        <f t="shared" si="223"/>
        <v>Pequeña</v>
      </c>
      <c r="N4776" t="str">
        <f t="shared" si="224"/>
        <v>P</v>
      </c>
      <c r="O4776">
        <v>0.84009900000000004</v>
      </c>
      <c r="P4776" t="s">
        <v>7</v>
      </c>
      <c r="Q4776">
        <v>-2.7810000000000001E-3</v>
      </c>
      <c r="R4776" t="s">
        <v>8</v>
      </c>
      <c r="S4776">
        <v>189.78241</v>
      </c>
      <c r="T4776" t="s">
        <v>13</v>
      </c>
      <c r="U4776">
        <v>86.288980729329765</v>
      </c>
      <c r="V4776">
        <v>13.3</v>
      </c>
      <c r="W4776">
        <v>5.4039999999999999</v>
      </c>
      <c r="X4776">
        <v>72.48</v>
      </c>
      <c r="Y4776">
        <v>6.6204499999999999</v>
      </c>
      <c r="Z4776">
        <v>259.8</v>
      </c>
      <c r="AA4776" t="str">
        <f>IF(Z4776=-1,"Flat",
INDEX({"North","Northeast","East","Southeast","South","Southwest","West","Northwest","North"},
MATCH(Z4776,{0;22.5;67.5;112.5;157.5;202.5;247.5;292.5;337.5},1)))</f>
        <v>West</v>
      </c>
      <c r="AB4776">
        <v>0.59581300000000004</v>
      </c>
      <c r="AC4776" t="s">
        <v>20</v>
      </c>
      <c r="AD4776">
        <v>3</v>
      </c>
      <c r="AE4776">
        <v>30</v>
      </c>
      <c r="AF4776">
        <v>4.3929999999999998</v>
      </c>
    </row>
    <row r="4777" spans="1:32" x14ac:dyDescent="0.25">
      <c r="A4777">
        <v>6191</v>
      </c>
      <c r="B4777">
        <v>6612</v>
      </c>
      <c r="C4777">
        <v>6612</v>
      </c>
      <c r="D4777">
        <v>28556</v>
      </c>
      <c r="E4777" t="str">
        <f t="shared" si="222"/>
        <v>28556-CHI-M</v>
      </c>
      <c r="F4777" t="s">
        <v>2130</v>
      </c>
      <c r="G4777" t="s">
        <v>46</v>
      </c>
      <c r="H4777" t="s">
        <v>12</v>
      </c>
      <c r="I4777">
        <v>-68.961997999999994</v>
      </c>
      <c r="J4777">
        <v>-22.455998999999998</v>
      </c>
      <c r="K4777">
        <v>2233</v>
      </c>
      <c r="L4777">
        <v>162021</v>
      </c>
      <c r="M4777" t="str">
        <f t="shared" si="223"/>
        <v>Mediana</v>
      </c>
      <c r="N4777" t="str">
        <f t="shared" si="224"/>
        <v>M</v>
      </c>
      <c r="O4777">
        <v>0.70624600000000004</v>
      </c>
      <c r="P4777" t="s">
        <v>7</v>
      </c>
      <c r="Q4777">
        <v>-3.973E-3</v>
      </c>
      <c r="R4777" t="s">
        <v>8</v>
      </c>
      <c r="S4777">
        <v>255.96376000000001</v>
      </c>
      <c r="T4777" t="s">
        <v>16</v>
      </c>
      <c r="U4777">
        <v>2231.3423996678989</v>
      </c>
      <c r="V4777">
        <v>0</v>
      </c>
      <c r="W4777">
        <v>7.9340000000000002</v>
      </c>
      <c r="X4777">
        <v>10</v>
      </c>
      <c r="Y4777">
        <v>6.6302000000000003</v>
      </c>
      <c r="Z4777">
        <v>240</v>
      </c>
      <c r="AA4777" t="str">
        <f>IF(Z4777=-1,"Flat",
INDEX({"North","Northeast","East","Southeast","South","Southwest","West","Northwest","North"},
MATCH(Z4777,{0;22.5;67.5;112.5;157.5;202.5;247.5;292.5;337.5},1)))</f>
        <v>Southwest</v>
      </c>
      <c r="AB4777">
        <v>0.670736</v>
      </c>
      <c r="AC4777" t="s">
        <v>10</v>
      </c>
      <c r="AD4777">
        <v>9</v>
      </c>
      <c r="AE4777">
        <v>25</v>
      </c>
      <c r="AF4777">
        <v>6.1120000000000001</v>
      </c>
    </row>
    <row r="4778" spans="1:32" x14ac:dyDescent="0.25">
      <c r="A4778">
        <v>6192</v>
      </c>
      <c r="B4778">
        <v>6613</v>
      </c>
      <c r="C4778">
        <v>6613</v>
      </c>
      <c r="D4778">
        <v>28557</v>
      </c>
      <c r="E4778" t="str">
        <f t="shared" si="222"/>
        <v>28557-CHI-M</v>
      </c>
      <c r="F4778" t="s">
        <v>2131</v>
      </c>
      <c r="G4778" t="s">
        <v>46</v>
      </c>
      <c r="H4778" t="s">
        <v>12</v>
      </c>
      <c r="I4778">
        <v>-71.581001000000001</v>
      </c>
      <c r="J4778">
        <v>-35.499001</v>
      </c>
      <c r="K4778">
        <v>155</v>
      </c>
      <c r="L4778">
        <v>191556</v>
      </c>
      <c r="M4778" t="str">
        <f t="shared" si="223"/>
        <v>Mediana</v>
      </c>
      <c r="N4778" t="str">
        <f t="shared" si="224"/>
        <v>M</v>
      </c>
      <c r="O4778">
        <v>0.38831300000000002</v>
      </c>
      <c r="P4778" t="s">
        <v>7</v>
      </c>
      <c r="Q4778">
        <v>5.1640000000000002E-3</v>
      </c>
      <c r="R4778" t="s">
        <v>8</v>
      </c>
      <c r="S4778">
        <v>216.02737400000001</v>
      </c>
      <c r="T4778" t="s">
        <v>23</v>
      </c>
      <c r="U4778">
        <v>881.72558531793584</v>
      </c>
      <c r="V4778">
        <v>0</v>
      </c>
      <c r="W4778">
        <v>5.5229999999999997</v>
      </c>
      <c r="X4778">
        <v>70</v>
      </c>
      <c r="Y4778">
        <v>5.1241899999999996</v>
      </c>
      <c r="Z4778">
        <v>250</v>
      </c>
      <c r="AA4778" t="str">
        <f>IF(Z4778=-1,"Flat",
INDEX({"North","Northeast","East","Southeast","South","Southwest","West","Northwest","North"},
MATCH(Z4778,{0;22.5;67.5;112.5;157.5;202.5;247.5;292.5;337.5},1)))</f>
        <v>West</v>
      </c>
      <c r="AB4778">
        <v>0.59821999999999997</v>
      </c>
      <c r="AC4778" t="s">
        <v>20</v>
      </c>
      <c r="AD4778">
        <v>9</v>
      </c>
      <c r="AE4778">
        <v>28</v>
      </c>
      <c r="AF4778">
        <v>4.4359999999999999</v>
      </c>
    </row>
    <row r="4779" spans="1:32" x14ac:dyDescent="0.25">
      <c r="A4779">
        <v>6193</v>
      </c>
      <c r="B4779">
        <v>6614</v>
      </c>
      <c r="C4779">
        <v>6614</v>
      </c>
      <c r="D4779">
        <v>28558</v>
      </c>
      <c r="E4779" t="str">
        <f t="shared" si="222"/>
        <v>28558-CHI-P</v>
      </c>
      <c r="F4779" t="s">
        <v>2132</v>
      </c>
      <c r="G4779" t="s">
        <v>46</v>
      </c>
      <c r="H4779" t="s">
        <v>12</v>
      </c>
      <c r="I4779">
        <v>-71.696503000000007</v>
      </c>
      <c r="J4779">
        <v>-34.834800999999999</v>
      </c>
      <c r="K4779">
        <v>122</v>
      </c>
      <c r="L4779">
        <v>30</v>
      </c>
      <c r="M4779" t="str">
        <f t="shared" si="223"/>
        <v>Pequeña</v>
      </c>
      <c r="N4779" t="str">
        <f t="shared" si="224"/>
        <v>P</v>
      </c>
      <c r="O4779">
        <v>2.0272899999999998</v>
      </c>
      <c r="P4779" t="s">
        <v>32</v>
      </c>
      <c r="Q4779">
        <v>-5.5620000000000001E-3</v>
      </c>
      <c r="R4779" t="s">
        <v>8</v>
      </c>
      <c r="S4779">
        <v>247.22503699999999</v>
      </c>
      <c r="T4779" t="s">
        <v>23</v>
      </c>
      <c r="U4779">
        <v>93.877834803568518</v>
      </c>
      <c r="V4779">
        <v>14.1</v>
      </c>
      <c r="W4779">
        <v>5.7149999999999999</v>
      </c>
      <c r="X4779">
        <v>70.290000000000006</v>
      </c>
      <c r="Y4779">
        <v>5.4330999999999996</v>
      </c>
      <c r="Z4779">
        <v>233.4</v>
      </c>
      <c r="AA4779" t="str">
        <f>IF(Z4779=-1,"Flat",
INDEX({"North","Northeast","East","Southeast","South","Southwest","West","Northwest","North"},
MATCH(Z4779,{0;22.5;67.5;112.5;157.5;202.5;247.5;292.5;337.5},1)))</f>
        <v>Southwest</v>
      </c>
      <c r="AB4779">
        <v>0.651146</v>
      </c>
      <c r="AC4779" t="s">
        <v>10</v>
      </c>
      <c r="AD4779">
        <v>3.2</v>
      </c>
      <c r="AE4779">
        <v>29</v>
      </c>
      <c r="AF4779">
        <v>4.6070000000000002</v>
      </c>
    </row>
    <row r="4780" spans="1:32" x14ac:dyDescent="0.25">
      <c r="A4780">
        <v>6194</v>
      </c>
      <c r="B4780">
        <v>6615</v>
      </c>
      <c r="C4780">
        <v>6615</v>
      </c>
      <c r="D4780">
        <v>28559</v>
      </c>
      <c r="E4780" t="str">
        <f t="shared" si="222"/>
        <v>28559-CHI-P</v>
      </c>
      <c r="F4780" t="s">
        <v>2133</v>
      </c>
      <c r="G4780" t="s">
        <v>46</v>
      </c>
      <c r="H4780" t="s">
        <v>12</v>
      </c>
      <c r="I4780">
        <v>-71.649696000000006</v>
      </c>
      <c r="J4780">
        <v>-34.945701999999997</v>
      </c>
      <c r="K4780">
        <v>181</v>
      </c>
      <c r="L4780">
        <v>30</v>
      </c>
      <c r="M4780" t="str">
        <f t="shared" si="223"/>
        <v>Pequeña</v>
      </c>
      <c r="N4780" t="str">
        <f t="shared" si="224"/>
        <v>P</v>
      </c>
      <c r="O4780">
        <v>0.328629</v>
      </c>
      <c r="P4780" t="s">
        <v>7</v>
      </c>
      <c r="Q4780">
        <v>-4.8466000000000002E-2</v>
      </c>
      <c r="R4780" t="s">
        <v>15</v>
      </c>
      <c r="S4780">
        <v>2.4895529999999999</v>
      </c>
      <c r="T4780" t="s">
        <v>70</v>
      </c>
      <c r="U4780">
        <v>67.64499017498828</v>
      </c>
      <c r="V4780">
        <v>14</v>
      </c>
      <c r="W4780">
        <v>5.71</v>
      </c>
      <c r="X4780">
        <v>70.290000000000006</v>
      </c>
      <c r="Y4780">
        <v>4.4937399999999998</v>
      </c>
      <c r="Z4780">
        <v>233.4</v>
      </c>
      <c r="AA4780" t="str">
        <f>IF(Z4780=-1,"Flat",
INDEX({"North","Northeast","East","Southeast","South","Southwest","West","Northwest","North"},
MATCH(Z4780,{0;22.5;67.5;112.5;157.5;202.5;247.5;292.5;337.5},1)))</f>
        <v>Southwest</v>
      </c>
      <c r="AB4780">
        <v>0.73209999999999997</v>
      </c>
      <c r="AC4780" t="s">
        <v>10</v>
      </c>
      <c r="AD4780">
        <v>11</v>
      </c>
      <c r="AE4780">
        <v>29</v>
      </c>
      <c r="AF4780">
        <v>4.609</v>
      </c>
    </row>
    <row r="4781" spans="1:32" x14ac:dyDescent="0.25">
      <c r="A4781">
        <v>6195</v>
      </c>
      <c r="B4781">
        <v>6616</v>
      </c>
      <c r="C4781">
        <v>6616</v>
      </c>
      <c r="D4781">
        <v>28560</v>
      </c>
      <c r="E4781" t="str">
        <f t="shared" si="222"/>
        <v>28560-CHI-G</v>
      </c>
      <c r="F4781" t="s">
        <v>2134</v>
      </c>
      <c r="G4781" t="s">
        <v>46</v>
      </c>
      <c r="H4781" t="s">
        <v>12</v>
      </c>
      <c r="I4781">
        <v>-71.135002</v>
      </c>
      <c r="J4781">
        <v>-30.513000000000002</v>
      </c>
      <c r="K4781">
        <v>382</v>
      </c>
      <c r="L4781">
        <v>291093</v>
      </c>
      <c r="M4781" t="str">
        <f t="shared" si="223"/>
        <v>Grande</v>
      </c>
      <c r="N4781" t="str">
        <f t="shared" si="224"/>
        <v>G</v>
      </c>
      <c r="O4781">
        <v>1.3505199999999999</v>
      </c>
      <c r="P4781" t="s">
        <v>7</v>
      </c>
      <c r="Q4781">
        <v>1.5493E-2</v>
      </c>
      <c r="R4781" t="s">
        <v>80</v>
      </c>
      <c r="S4781">
        <v>234.46232599999999</v>
      </c>
      <c r="T4781" t="s">
        <v>23</v>
      </c>
      <c r="U4781">
        <v>1345.901571419033</v>
      </c>
      <c r="V4781">
        <v>0</v>
      </c>
      <c r="W4781">
        <v>6.4720000000000004</v>
      </c>
      <c r="X4781">
        <v>55</v>
      </c>
      <c r="Y4781">
        <v>2.6631800000000001</v>
      </c>
      <c r="Z4781">
        <v>240</v>
      </c>
      <c r="AA4781" t="str">
        <f>IF(Z4781=-1,"Flat",
INDEX({"North","Northeast","East","Southeast","South","Southwest","West","Northwest","North"},
MATCH(Z4781,{0;22.5;67.5;112.5;157.5;202.5;247.5;292.5;337.5},1)))</f>
        <v>Southwest</v>
      </c>
      <c r="AB4781">
        <v>0.73934599999999995</v>
      </c>
      <c r="AC4781" t="s">
        <v>10</v>
      </c>
      <c r="AD4781">
        <v>9</v>
      </c>
      <c r="AE4781">
        <v>27</v>
      </c>
      <c r="AF4781">
        <v>5.1109999999999998</v>
      </c>
    </row>
    <row r="4782" spans="1:32" x14ac:dyDescent="0.25">
      <c r="A4782">
        <v>6196</v>
      </c>
      <c r="B4782">
        <v>6617</v>
      </c>
      <c r="C4782">
        <v>6617</v>
      </c>
      <c r="D4782">
        <v>28561</v>
      </c>
      <c r="E4782" t="str">
        <f t="shared" si="222"/>
        <v>28561-CHI-M</v>
      </c>
      <c r="F4782" t="s">
        <v>2135</v>
      </c>
      <c r="G4782" t="s">
        <v>46</v>
      </c>
      <c r="H4782" t="s">
        <v>12</v>
      </c>
      <c r="I4782">
        <v>-70.953498999999994</v>
      </c>
      <c r="J4782">
        <v>-34.387402000000002</v>
      </c>
      <c r="K4782">
        <v>278</v>
      </c>
      <c r="L4782">
        <v>136497</v>
      </c>
      <c r="M4782" t="str">
        <f t="shared" si="223"/>
        <v>Mediana</v>
      </c>
      <c r="N4782" t="str">
        <f t="shared" si="224"/>
        <v>M</v>
      </c>
      <c r="O4782">
        <v>0.36393500000000001</v>
      </c>
      <c r="P4782" t="s">
        <v>7</v>
      </c>
      <c r="Q4782">
        <v>7.9500000000000003E-4</v>
      </c>
      <c r="R4782" t="s">
        <v>8</v>
      </c>
      <c r="S4782">
        <v>244.440033</v>
      </c>
      <c r="T4782" t="s">
        <v>23</v>
      </c>
      <c r="U4782">
        <v>239.6676506882313</v>
      </c>
      <c r="V4782">
        <v>0</v>
      </c>
      <c r="W4782">
        <v>5.8170000000000002</v>
      </c>
      <c r="X4782">
        <v>70</v>
      </c>
      <c r="Y4782">
        <v>3.28661</v>
      </c>
      <c r="Z4782">
        <v>250</v>
      </c>
      <c r="AA4782" t="str">
        <f>IF(Z4782=-1,"Flat",
INDEX({"North","Northeast","East","Southeast","South","Southwest","West","Northwest","North"},
MATCH(Z4782,{0;22.5;67.5;112.5;157.5;202.5;247.5;292.5;337.5},1)))</f>
        <v>West</v>
      </c>
      <c r="AB4782">
        <v>0.59858999999999996</v>
      </c>
      <c r="AC4782" t="s">
        <v>20</v>
      </c>
      <c r="AD4782">
        <v>9</v>
      </c>
      <c r="AE4782">
        <v>28</v>
      </c>
      <c r="AF4782">
        <v>4.6150000000000002</v>
      </c>
    </row>
    <row r="4783" spans="1:32" x14ac:dyDescent="0.25">
      <c r="A4783">
        <v>6197</v>
      </c>
      <c r="B4783">
        <v>6618</v>
      </c>
      <c r="C4783">
        <v>6618</v>
      </c>
      <c r="D4783">
        <v>28562</v>
      </c>
      <c r="E4783" t="str">
        <f t="shared" si="222"/>
        <v>28562-CHI-M</v>
      </c>
      <c r="F4783" t="s">
        <v>2136</v>
      </c>
      <c r="G4783" t="s">
        <v>46</v>
      </c>
      <c r="H4783" t="s">
        <v>12</v>
      </c>
      <c r="I4783">
        <v>-70.797996999999995</v>
      </c>
      <c r="J4783">
        <v>-34.279998999999997</v>
      </c>
      <c r="K4783">
        <v>430</v>
      </c>
      <c r="L4783">
        <v>156517</v>
      </c>
      <c r="M4783" t="str">
        <f t="shared" si="223"/>
        <v>Mediana</v>
      </c>
      <c r="N4783" t="str">
        <f t="shared" si="224"/>
        <v>M</v>
      </c>
      <c r="O4783">
        <v>0.628718</v>
      </c>
      <c r="P4783" t="s">
        <v>7</v>
      </c>
      <c r="Q4783">
        <v>3.97E-4</v>
      </c>
      <c r="R4783" t="s">
        <v>8</v>
      </c>
      <c r="S4783">
        <v>182.60256999999999</v>
      </c>
      <c r="T4783" t="s">
        <v>13</v>
      </c>
      <c r="U4783">
        <v>1175.3796223465749</v>
      </c>
      <c r="V4783">
        <v>0</v>
      </c>
      <c r="W4783">
        <v>5.8579999999999997</v>
      </c>
      <c r="X4783">
        <v>70</v>
      </c>
      <c r="Y4783">
        <v>3.0422699999999998</v>
      </c>
      <c r="Z4783">
        <v>250</v>
      </c>
      <c r="AA4783" t="str">
        <f>IF(Z4783=-1,"Flat",
INDEX({"North","Northeast","East","Southeast","South","Southwest","West","Northwest","North"},
MATCH(Z4783,{0;22.5;67.5;112.5;157.5;202.5;247.5;292.5;337.5},1)))</f>
        <v>West</v>
      </c>
      <c r="AB4783">
        <v>0.59637700000000005</v>
      </c>
      <c r="AC4783" t="s">
        <v>20</v>
      </c>
      <c r="AD4783">
        <v>5.7</v>
      </c>
      <c r="AE4783">
        <v>28</v>
      </c>
      <c r="AF4783">
        <v>4.6280000000000001</v>
      </c>
    </row>
    <row r="4784" spans="1:32" x14ac:dyDescent="0.25">
      <c r="A4784">
        <v>6198</v>
      </c>
      <c r="B4784">
        <v>6619</v>
      </c>
      <c r="C4784">
        <v>6619</v>
      </c>
      <c r="D4784">
        <v>28563</v>
      </c>
      <c r="E4784" t="str">
        <f t="shared" si="222"/>
        <v>28563-CHI-G</v>
      </c>
      <c r="F4784" t="s">
        <v>2137</v>
      </c>
      <c r="G4784" t="s">
        <v>46</v>
      </c>
      <c r="H4784" t="s">
        <v>12</v>
      </c>
      <c r="I4784">
        <v>-70.817001000000005</v>
      </c>
      <c r="J4784">
        <v>-34.407001000000001</v>
      </c>
      <c r="K4784">
        <v>383</v>
      </c>
      <c r="L4784">
        <v>247710</v>
      </c>
      <c r="M4784" t="str">
        <f t="shared" si="223"/>
        <v>Grande</v>
      </c>
      <c r="N4784" t="str">
        <f t="shared" si="224"/>
        <v>G</v>
      </c>
      <c r="O4784">
        <v>0.85666699999999996</v>
      </c>
      <c r="P4784" t="s">
        <v>7</v>
      </c>
      <c r="Q4784">
        <v>7.9500000000000003E-4</v>
      </c>
      <c r="R4784" t="s">
        <v>8</v>
      </c>
      <c r="S4784">
        <v>280.56100500000002</v>
      </c>
      <c r="T4784" t="s">
        <v>16</v>
      </c>
      <c r="U4784">
        <v>2713.9319438433372</v>
      </c>
      <c r="V4784">
        <v>0</v>
      </c>
      <c r="W4784">
        <v>5.8470000000000004</v>
      </c>
      <c r="X4784">
        <v>60</v>
      </c>
      <c r="Y4784">
        <v>2.63022</v>
      </c>
      <c r="Z4784">
        <v>270</v>
      </c>
      <c r="AA4784" t="str">
        <f>IF(Z4784=-1,"Flat",
INDEX({"North","Northeast","East","Southeast","South","Southwest","West","Northwest","North"},
MATCH(Z4784,{0;22.5;67.5;112.5;157.5;202.5;247.5;292.5;337.5},1)))</f>
        <v>West</v>
      </c>
      <c r="AB4784">
        <v>0.744834</v>
      </c>
      <c r="AC4784" t="s">
        <v>10</v>
      </c>
      <c r="AD4784">
        <v>8</v>
      </c>
      <c r="AE4784">
        <v>28</v>
      </c>
      <c r="AF4784">
        <v>4.6059999999999999</v>
      </c>
    </row>
    <row r="4785" spans="1:32" x14ac:dyDescent="0.25">
      <c r="A4785">
        <v>6199</v>
      </c>
      <c r="B4785">
        <v>6620</v>
      </c>
      <c r="C4785">
        <v>6620</v>
      </c>
      <c r="D4785">
        <v>28564</v>
      </c>
      <c r="E4785" t="str">
        <f t="shared" si="222"/>
        <v>28564-CHI-P</v>
      </c>
      <c r="F4785" t="s">
        <v>2138</v>
      </c>
      <c r="G4785" t="s">
        <v>46</v>
      </c>
      <c r="H4785" t="s">
        <v>12</v>
      </c>
      <c r="I4785">
        <v>-71.041297999999998</v>
      </c>
      <c r="J4785">
        <v>-34.707199000000003</v>
      </c>
      <c r="K4785">
        <v>314</v>
      </c>
      <c r="L4785">
        <v>30</v>
      </c>
      <c r="M4785" t="str">
        <f t="shared" si="223"/>
        <v>Pequeña</v>
      </c>
      <c r="N4785" t="str">
        <f t="shared" si="224"/>
        <v>P</v>
      </c>
      <c r="O4785">
        <v>0.43344100000000002</v>
      </c>
      <c r="P4785" t="s">
        <v>7</v>
      </c>
      <c r="Q4785">
        <v>7.9500000000000003E-4</v>
      </c>
      <c r="R4785" t="s">
        <v>8</v>
      </c>
      <c r="S4785">
        <v>252.758545</v>
      </c>
      <c r="T4785" t="s">
        <v>16</v>
      </c>
      <c r="U4785">
        <v>97.665813140463683</v>
      </c>
      <c r="V4785">
        <v>15.1</v>
      </c>
      <c r="W4785">
        <v>5.5339999999999998</v>
      </c>
      <c r="X4785">
        <v>70.290000000000006</v>
      </c>
      <c r="Y4785">
        <v>3.74702</v>
      </c>
      <c r="Z4785">
        <v>233.4</v>
      </c>
      <c r="AA4785" t="str">
        <f>IF(Z4785=-1,"Flat",
INDEX({"North","Northeast","East","Southeast","South","Southwest","West","Northwest","North"},
MATCH(Z4785,{0;22.5;67.5;112.5;157.5;202.5;247.5;292.5;337.5},1)))</f>
        <v>Southwest</v>
      </c>
      <c r="AB4785">
        <v>0.67226699999999995</v>
      </c>
      <c r="AC4785" t="s">
        <v>10</v>
      </c>
      <c r="AD4785">
        <v>9.1999999999999993</v>
      </c>
      <c r="AE4785">
        <v>27</v>
      </c>
      <c r="AF4785">
        <v>4.4029999999999996</v>
      </c>
    </row>
    <row r="4786" spans="1:32" x14ac:dyDescent="0.25">
      <c r="A4786">
        <v>6200</v>
      </c>
      <c r="B4786">
        <v>6621</v>
      </c>
      <c r="C4786">
        <v>6621</v>
      </c>
      <c r="D4786">
        <v>28565</v>
      </c>
      <c r="E4786" t="str">
        <f t="shared" si="222"/>
        <v>28565-CHI-P</v>
      </c>
      <c r="F4786" t="s">
        <v>2139</v>
      </c>
      <c r="G4786" t="s">
        <v>46</v>
      </c>
      <c r="H4786" t="s">
        <v>12</v>
      </c>
      <c r="I4786">
        <v>-71.224997999999999</v>
      </c>
      <c r="J4786">
        <v>-34.650002000000001</v>
      </c>
      <c r="K4786">
        <v>212</v>
      </c>
      <c r="L4786">
        <v>30</v>
      </c>
      <c r="M4786" t="str">
        <f t="shared" si="223"/>
        <v>Pequeña</v>
      </c>
      <c r="N4786" t="str">
        <f t="shared" si="224"/>
        <v>P</v>
      </c>
      <c r="O4786">
        <v>0.243091</v>
      </c>
      <c r="P4786" t="s">
        <v>7</v>
      </c>
      <c r="Q4786">
        <v>0</v>
      </c>
      <c r="R4786" t="s">
        <v>8</v>
      </c>
      <c r="S4786">
        <v>266.63354500000003</v>
      </c>
      <c r="T4786" t="s">
        <v>16</v>
      </c>
      <c r="U4786">
        <v>842.38168068741572</v>
      </c>
      <c r="V4786">
        <v>14.9</v>
      </c>
      <c r="W4786">
        <v>5.74</v>
      </c>
      <c r="X4786">
        <v>61.56</v>
      </c>
      <c r="Y4786">
        <v>3.0247199999999999</v>
      </c>
      <c r="Z4786">
        <v>253.1</v>
      </c>
      <c r="AA4786" t="str">
        <f>IF(Z4786=-1,"Flat",
INDEX({"North","Northeast","East","Southeast","South","Southwest","West","Northwest","North"},
MATCH(Z4786,{0;22.5;67.5;112.5;157.5;202.5;247.5;292.5;337.5},1)))</f>
        <v>West</v>
      </c>
      <c r="AB4786">
        <v>0.67363300000000004</v>
      </c>
      <c r="AC4786" t="s">
        <v>10</v>
      </c>
      <c r="AD4786">
        <v>7</v>
      </c>
      <c r="AE4786">
        <v>28</v>
      </c>
      <c r="AF4786">
        <v>4.5659999999999998</v>
      </c>
    </row>
    <row r="4787" spans="1:32" x14ac:dyDescent="0.25">
      <c r="A4787">
        <v>6201</v>
      </c>
      <c r="B4787">
        <v>6622</v>
      </c>
      <c r="C4787">
        <v>6622</v>
      </c>
      <c r="D4787">
        <v>28566</v>
      </c>
      <c r="E4787" t="str">
        <f t="shared" si="222"/>
        <v>28566-CHI-M</v>
      </c>
      <c r="F4787" t="s">
        <v>2140</v>
      </c>
      <c r="G4787" t="s">
        <v>46</v>
      </c>
      <c r="H4787" t="s">
        <v>12</v>
      </c>
      <c r="I4787">
        <v>-71.271004000000005</v>
      </c>
      <c r="J4787">
        <v>-33.033999999999999</v>
      </c>
      <c r="K4787">
        <v>155</v>
      </c>
      <c r="L4787">
        <v>170142</v>
      </c>
      <c r="M4787" t="str">
        <f t="shared" si="223"/>
        <v>Mediana</v>
      </c>
      <c r="N4787" t="str">
        <f t="shared" si="224"/>
        <v>M</v>
      </c>
      <c r="O4787">
        <v>1.16811</v>
      </c>
      <c r="P4787" t="s">
        <v>7</v>
      </c>
      <c r="Q4787">
        <v>-1.0329E-2</v>
      </c>
      <c r="R4787" t="s">
        <v>15</v>
      </c>
      <c r="S4787">
        <v>54.950626</v>
      </c>
      <c r="T4787" t="s">
        <v>9</v>
      </c>
      <c r="U4787">
        <v>1117.837967128459</v>
      </c>
      <c r="V4787">
        <v>0</v>
      </c>
      <c r="W4787">
        <v>5.7949999999999999</v>
      </c>
      <c r="X4787">
        <v>70</v>
      </c>
      <c r="Y4787">
        <v>2.8729100000000001</v>
      </c>
      <c r="Z4787">
        <v>250</v>
      </c>
      <c r="AA4787" t="str">
        <f>IF(Z4787=-1,"Flat",
INDEX({"North","Northeast","East","Southeast","South","Southwest","West","Northwest","North"},
MATCH(Z4787,{0;22.5;67.5;112.5;157.5;202.5;247.5;292.5;337.5},1)))</f>
        <v>West</v>
      </c>
      <c r="AB4787">
        <v>0.74035200000000001</v>
      </c>
      <c r="AC4787" t="s">
        <v>10</v>
      </c>
      <c r="AD4787">
        <v>7.5</v>
      </c>
      <c r="AE4787">
        <v>28</v>
      </c>
      <c r="AF4787">
        <v>4.6660000000000004</v>
      </c>
    </row>
    <row r="4788" spans="1:32" x14ac:dyDescent="0.25">
      <c r="A4788">
        <v>6202</v>
      </c>
      <c r="B4788">
        <v>6623</v>
      </c>
      <c r="C4788">
        <v>6623</v>
      </c>
      <c r="D4788">
        <v>28567</v>
      </c>
      <c r="E4788" t="str">
        <f t="shared" si="222"/>
        <v>28567-CHI-M</v>
      </c>
      <c r="F4788" t="s">
        <v>2141</v>
      </c>
      <c r="G4788" t="s">
        <v>46</v>
      </c>
      <c r="H4788" t="s">
        <v>12</v>
      </c>
      <c r="I4788">
        <v>-71.538002000000006</v>
      </c>
      <c r="J4788">
        <v>-35.847000000000001</v>
      </c>
      <c r="K4788">
        <v>184</v>
      </c>
      <c r="L4788">
        <v>175080</v>
      </c>
      <c r="M4788" t="str">
        <f t="shared" si="223"/>
        <v>Mediana</v>
      </c>
      <c r="N4788" t="str">
        <f t="shared" si="224"/>
        <v>M</v>
      </c>
      <c r="O4788">
        <v>0.24559300000000001</v>
      </c>
      <c r="P4788" t="s">
        <v>7</v>
      </c>
      <c r="Q4788">
        <v>3.5750000000000001E-3</v>
      </c>
      <c r="R4788" t="s">
        <v>8</v>
      </c>
      <c r="S4788">
        <v>324.462311</v>
      </c>
      <c r="T4788" t="s">
        <v>30</v>
      </c>
      <c r="U4788">
        <v>598.1638718894302</v>
      </c>
      <c r="V4788">
        <v>0</v>
      </c>
      <c r="W4788">
        <v>5.468</v>
      </c>
      <c r="X4788">
        <v>75</v>
      </c>
      <c r="Y4788">
        <v>4.36435</v>
      </c>
      <c r="Z4788">
        <v>240</v>
      </c>
      <c r="AA4788" t="str">
        <f>IF(Z4788=-1,"Flat",
INDEX({"North","Northeast","East","Southeast","South","Southwest","West","Northwest","North"},
MATCH(Z4788,{0;22.5;67.5;112.5;157.5;202.5;247.5;292.5;337.5},1)))</f>
        <v>Southwest</v>
      </c>
      <c r="AB4788">
        <v>0.74817999999999996</v>
      </c>
      <c r="AC4788" t="s">
        <v>10</v>
      </c>
      <c r="AD4788">
        <v>9</v>
      </c>
      <c r="AE4788">
        <v>28</v>
      </c>
      <c r="AF4788">
        <v>4.3810000000000002</v>
      </c>
    </row>
    <row r="4789" spans="1:32" x14ac:dyDescent="0.25">
      <c r="A4789">
        <v>6203</v>
      </c>
      <c r="B4789">
        <v>6624</v>
      </c>
      <c r="C4789">
        <v>6624</v>
      </c>
      <c r="D4789">
        <v>28568</v>
      </c>
      <c r="E4789" t="str">
        <f t="shared" si="222"/>
        <v>28568-CHI-G</v>
      </c>
      <c r="F4789" t="s">
        <v>2142</v>
      </c>
      <c r="G4789" t="s">
        <v>46</v>
      </c>
      <c r="H4789" t="s">
        <v>12</v>
      </c>
      <c r="I4789">
        <v>-68.974997999999999</v>
      </c>
      <c r="J4789">
        <v>-22.478999999999999</v>
      </c>
      <c r="K4789">
        <v>2210</v>
      </c>
      <c r="L4789">
        <v>226843</v>
      </c>
      <c r="M4789" t="str">
        <f t="shared" si="223"/>
        <v>Grande</v>
      </c>
      <c r="N4789" t="str">
        <f t="shared" si="224"/>
        <v>G</v>
      </c>
      <c r="O4789">
        <v>0.57736399999999999</v>
      </c>
      <c r="P4789" t="s">
        <v>7</v>
      </c>
      <c r="Q4789">
        <v>2.7810000000000001E-3</v>
      </c>
      <c r="R4789" t="s">
        <v>8</v>
      </c>
      <c r="S4789">
        <v>278.53076199999998</v>
      </c>
      <c r="T4789" t="s">
        <v>16</v>
      </c>
      <c r="U4789">
        <v>3808.88380367225</v>
      </c>
      <c r="V4789">
        <v>0</v>
      </c>
      <c r="W4789">
        <v>7.9039999999999999</v>
      </c>
      <c r="X4789">
        <v>25</v>
      </c>
      <c r="Y4789">
        <v>6.7248599999999996</v>
      </c>
      <c r="Z4789">
        <v>240</v>
      </c>
      <c r="AA4789" t="str">
        <f>IF(Z4789=-1,"Flat",
INDEX({"North","Northeast","East","Southeast","South","Southwest","West","Northwest","North"},
MATCH(Z4789,{0;22.5;67.5;112.5;157.5;202.5;247.5;292.5;337.5},1)))</f>
        <v>Southwest</v>
      </c>
      <c r="AB4789">
        <v>0.67039800000000005</v>
      </c>
      <c r="AC4789" t="s">
        <v>10</v>
      </c>
      <c r="AD4789">
        <v>9</v>
      </c>
      <c r="AE4789">
        <v>25</v>
      </c>
      <c r="AF4789">
        <v>6.0890000000000004</v>
      </c>
    </row>
    <row r="4790" spans="1:32" x14ac:dyDescent="0.25">
      <c r="A4790">
        <v>6204</v>
      </c>
      <c r="B4790">
        <v>6625</v>
      </c>
      <c r="C4790">
        <v>6625</v>
      </c>
      <c r="D4790">
        <v>28569</v>
      </c>
      <c r="E4790" t="str">
        <f t="shared" si="222"/>
        <v>28569-CHI-G</v>
      </c>
      <c r="F4790" t="s">
        <v>2143</v>
      </c>
      <c r="G4790" t="s">
        <v>46</v>
      </c>
      <c r="H4790" t="s">
        <v>12</v>
      </c>
      <c r="I4790">
        <v>-68.972999999999999</v>
      </c>
      <c r="J4790">
        <v>-22.481000999999999</v>
      </c>
      <c r="K4790">
        <v>2207</v>
      </c>
      <c r="L4790">
        <v>218368</v>
      </c>
      <c r="M4790" t="str">
        <f t="shared" si="223"/>
        <v>Grande</v>
      </c>
      <c r="N4790" t="str">
        <f t="shared" si="224"/>
        <v>G</v>
      </c>
      <c r="O4790">
        <v>0.81474000000000002</v>
      </c>
      <c r="P4790" t="s">
        <v>7</v>
      </c>
      <c r="Q4790">
        <v>-3.97E-4</v>
      </c>
      <c r="R4790" t="s">
        <v>8</v>
      </c>
      <c r="S4790">
        <v>266.987213</v>
      </c>
      <c r="T4790" t="s">
        <v>16</v>
      </c>
      <c r="U4790">
        <v>3678.6330071717171</v>
      </c>
      <c r="V4790">
        <v>0</v>
      </c>
      <c r="W4790">
        <v>7.9009999999999998</v>
      </c>
      <c r="X4790">
        <v>25</v>
      </c>
      <c r="Y4790">
        <v>6.7142799999999996</v>
      </c>
      <c r="Z4790">
        <v>240</v>
      </c>
      <c r="AA4790" t="str">
        <f>IF(Z4790=-1,"Flat",
INDEX({"North","Northeast","East","Southeast","South","Southwest","West","Northwest","North"},
MATCH(Z4790,{0;22.5;67.5;112.5;157.5;202.5;247.5;292.5;337.5},1)))</f>
        <v>Southwest</v>
      </c>
      <c r="AB4790">
        <v>0.67101900000000003</v>
      </c>
      <c r="AC4790" t="s">
        <v>10</v>
      </c>
      <c r="AD4790">
        <v>9</v>
      </c>
      <c r="AE4790">
        <v>25</v>
      </c>
      <c r="AF4790">
        <v>6.0890000000000004</v>
      </c>
    </row>
    <row r="4791" spans="1:32" x14ac:dyDescent="0.25">
      <c r="A4791">
        <v>6205</v>
      </c>
      <c r="B4791">
        <v>6626</v>
      </c>
      <c r="C4791">
        <v>6626</v>
      </c>
      <c r="D4791">
        <v>28570</v>
      </c>
      <c r="E4791" t="str">
        <f t="shared" si="222"/>
        <v>28570-CHI-P</v>
      </c>
      <c r="F4791" t="s">
        <v>2144</v>
      </c>
      <c r="G4791" t="s">
        <v>46</v>
      </c>
      <c r="H4791" t="s">
        <v>12</v>
      </c>
      <c r="I4791">
        <v>-68.197800000000001</v>
      </c>
      <c r="J4791">
        <v>-22.908199</v>
      </c>
      <c r="K4791">
        <v>2448</v>
      </c>
      <c r="L4791">
        <v>30</v>
      </c>
      <c r="M4791" t="str">
        <f t="shared" si="223"/>
        <v>Pequeña</v>
      </c>
      <c r="N4791" t="str">
        <f t="shared" si="224"/>
        <v>P</v>
      </c>
      <c r="O4791">
        <v>1.07514</v>
      </c>
      <c r="P4791" t="s">
        <v>7</v>
      </c>
      <c r="Q4791">
        <v>3.1779999999999998E-3</v>
      </c>
      <c r="R4791" t="s">
        <v>8</v>
      </c>
      <c r="S4791">
        <v>174.66784699999999</v>
      </c>
      <c r="T4791" t="s">
        <v>13</v>
      </c>
      <c r="U4791">
        <v>205.1457729579808</v>
      </c>
      <c r="V4791">
        <v>17.299999</v>
      </c>
      <c r="W4791">
        <v>7.8650000000000002</v>
      </c>
      <c r="X4791">
        <v>25.53</v>
      </c>
      <c r="Y4791">
        <v>3.6101399999999999</v>
      </c>
      <c r="Z4791">
        <v>288.2</v>
      </c>
      <c r="AA4791" t="str">
        <f>IF(Z4791=-1,"Flat",
INDEX({"North","Northeast","East","Southeast","South","Southwest","West","Northwest","North"},
MATCH(Z4791,{0;22.5;67.5;112.5;157.5;202.5;247.5;292.5;337.5},1)))</f>
        <v>West</v>
      </c>
      <c r="AB4791">
        <v>0.8</v>
      </c>
      <c r="AC4791" t="s">
        <v>10</v>
      </c>
      <c r="AD4791">
        <v>2</v>
      </c>
      <c r="AE4791">
        <v>25</v>
      </c>
      <c r="AF4791">
        <v>6.0270000000000001</v>
      </c>
    </row>
    <row r="4792" spans="1:32" x14ac:dyDescent="0.25">
      <c r="A4792">
        <v>6206</v>
      </c>
      <c r="B4792">
        <v>6627</v>
      </c>
      <c r="C4792">
        <v>6627</v>
      </c>
      <c r="D4792">
        <v>28571</v>
      </c>
      <c r="E4792" t="str">
        <f t="shared" si="222"/>
        <v>28571-CHI-M</v>
      </c>
      <c r="F4792" t="s">
        <v>2145</v>
      </c>
      <c r="G4792" t="s">
        <v>46</v>
      </c>
      <c r="H4792" t="s">
        <v>12</v>
      </c>
      <c r="I4792">
        <v>-71.401000999999994</v>
      </c>
      <c r="J4792">
        <v>-34.006999999999998</v>
      </c>
      <c r="K4792">
        <v>163</v>
      </c>
      <c r="L4792">
        <v>195431</v>
      </c>
      <c r="M4792" t="str">
        <f t="shared" si="223"/>
        <v>Mediana</v>
      </c>
      <c r="N4792" t="str">
        <f t="shared" si="224"/>
        <v>M</v>
      </c>
      <c r="O4792">
        <v>1.9591099999999999</v>
      </c>
      <c r="P4792" t="s">
        <v>7</v>
      </c>
      <c r="Q4792">
        <v>-2.7810000000000001E-3</v>
      </c>
      <c r="R4792" t="s">
        <v>8</v>
      </c>
      <c r="S4792">
        <v>47.361373999999998</v>
      </c>
      <c r="T4792" t="s">
        <v>9</v>
      </c>
      <c r="U4792">
        <v>693.79035967349034</v>
      </c>
      <c r="V4792">
        <v>0</v>
      </c>
      <c r="W4792">
        <v>5.7480000000000002</v>
      </c>
      <c r="X4792">
        <v>75</v>
      </c>
      <c r="Y4792">
        <v>5.2593199999999998</v>
      </c>
      <c r="Z4792">
        <v>260</v>
      </c>
      <c r="AA4792" t="str">
        <f>IF(Z4792=-1,"Flat",
INDEX({"North","Northeast","East","Southeast","South","Southwest","West","Northwest","North"},
MATCH(Z4792,{0;22.5;67.5;112.5;157.5;202.5;247.5;292.5;337.5},1)))</f>
        <v>West</v>
      </c>
      <c r="AB4792">
        <v>0.74195999999999995</v>
      </c>
      <c r="AC4792" t="s">
        <v>10</v>
      </c>
      <c r="AD4792">
        <v>9</v>
      </c>
      <c r="AE4792">
        <v>28</v>
      </c>
      <c r="AF4792">
        <v>4.6159999999999997</v>
      </c>
    </row>
    <row r="4793" spans="1:32" x14ac:dyDescent="0.25">
      <c r="A4793">
        <v>6207</v>
      </c>
      <c r="B4793">
        <v>6628</v>
      </c>
      <c r="C4793">
        <v>6628</v>
      </c>
      <c r="D4793">
        <v>28572</v>
      </c>
      <c r="E4793" t="str">
        <f t="shared" si="222"/>
        <v>28572-CHI-G</v>
      </c>
      <c r="F4793" t="s">
        <v>2146</v>
      </c>
      <c r="G4793" t="s">
        <v>46</v>
      </c>
      <c r="H4793" t="s">
        <v>12</v>
      </c>
      <c r="I4793">
        <v>-71.127998000000005</v>
      </c>
      <c r="J4793">
        <v>-34.415999999999997</v>
      </c>
      <c r="K4793">
        <v>196</v>
      </c>
      <c r="L4793">
        <v>200962</v>
      </c>
      <c r="M4793" t="str">
        <f t="shared" si="223"/>
        <v>Grande</v>
      </c>
      <c r="N4793" t="str">
        <f t="shared" si="224"/>
        <v>G</v>
      </c>
      <c r="O4793">
        <v>0.15767100000000001</v>
      </c>
      <c r="P4793" t="s">
        <v>7</v>
      </c>
      <c r="Q4793">
        <v>0</v>
      </c>
      <c r="R4793" t="s">
        <v>8</v>
      </c>
      <c r="S4793">
        <v>264.80557299999998</v>
      </c>
      <c r="T4793" t="s">
        <v>16</v>
      </c>
      <c r="U4793">
        <v>306.45613822314431</v>
      </c>
      <c r="V4793">
        <v>0</v>
      </c>
      <c r="W4793">
        <v>5.7619999999999996</v>
      </c>
      <c r="X4793">
        <v>70</v>
      </c>
      <c r="Y4793">
        <v>2.6953299999999998</v>
      </c>
      <c r="Z4793">
        <v>250</v>
      </c>
      <c r="AA4793" t="str">
        <f>IF(Z4793=-1,"Flat",
INDEX({"North","Northeast","East","Southeast","South","Southwest","West","Northwest","North"},
MATCH(Z4793,{0;22.5;67.5;112.5;157.5;202.5;247.5;292.5;337.5},1)))</f>
        <v>West</v>
      </c>
      <c r="AB4793">
        <v>0.67391299999999998</v>
      </c>
      <c r="AC4793" t="s">
        <v>10</v>
      </c>
      <c r="AD4793">
        <v>8</v>
      </c>
      <c r="AE4793">
        <v>28</v>
      </c>
      <c r="AF4793">
        <v>4.5949999999999998</v>
      </c>
    </row>
    <row r="4794" spans="1:32" x14ac:dyDescent="0.25">
      <c r="A4794">
        <v>6208</v>
      </c>
      <c r="B4794">
        <v>6629</v>
      </c>
      <c r="C4794">
        <v>6629</v>
      </c>
      <c r="D4794">
        <v>28573</v>
      </c>
      <c r="E4794" t="str">
        <f t="shared" si="222"/>
        <v>28573-CHI-P</v>
      </c>
      <c r="F4794" t="s">
        <v>2147</v>
      </c>
      <c r="G4794" t="s">
        <v>46</v>
      </c>
      <c r="H4794" t="s">
        <v>12</v>
      </c>
      <c r="I4794">
        <v>-70.688400000000001</v>
      </c>
      <c r="J4794">
        <v>-32.834598999999997</v>
      </c>
      <c r="K4794">
        <v>725</v>
      </c>
      <c r="L4794">
        <v>30</v>
      </c>
      <c r="M4794" t="str">
        <f t="shared" si="223"/>
        <v>Pequeña</v>
      </c>
      <c r="N4794" t="str">
        <f t="shared" si="224"/>
        <v>P</v>
      </c>
      <c r="O4794">
        <v>0.42585299999999998</v>
      </c>
      <c r="P4794" t="s">
        <v>7</v>
      </c>
      <c r="Q4794">
        <v>1.1919999999999999E-3</v>
      </c>
      <c r="R4794" t="s">
        <v>8</v>
      </c>
      <c r="S4794">
        <v>309.559662</v>
      </c>
      <c r="T4794" t="s">
        <v>30</v>
      </c>
      <c r="U4794">
        <v>44.912057708662999</v>
      </c>
      <c r="V4794">
        <v>17.799999</v>
      </c>
      <c r="W4794">
        <v>6.5060000000000002</v>
      </c>
      <c r="X4794">
        <v>70.290000000000006</v>
      </c>
      <c r="Y4794">
        <v>2.1820400000000002</v>
      </c>
      <c r="Z4794">
        <v>233.4</v>
      </c>
      <c r="AA4794" t="str">
        <f>IF(Z4794=-1,"Flat",
INDEX({"North","Northeast","East","Southeast","South","Southwest","West","Northwest","North"},
MATCH(Z4794,{0;22.5;67.5;112.5;157.5;202.5;247.5;292.5;337.5},1)))</f>
        <v>Southwest</v>
      </c>
      <c r="AB4794">
        <v>0.747888</v>
      </c>
      <c r="AC4794" t="s">
        <v>10</v>
      </c>
      <c r="AD4794">
        <v>3</v>
      </c>
      <c r="AE4794">
        <v>29</v>
      </c>
      <c r="AF4794">
        <v>5.0609999999999999</v>
      </c>
    </row>
    <row r="4795" spans="1:32" x14ac:dyDescent="0.25">
      <c r="A4795">
        <v>6209</v>
      </c>
      <c r="B4795">
        <v>6630</v>
      </c>
      <c r="C4795">
        <v>6630</v>
      </c>
      <c r="D4795">
        <v>28574</v>
      </c>
      <c r="E4795" t="str">
        <f t="shared" si="222"/>
        <v>28574-CHI-P</v>
      </c>
      <c r="F4795" t="s">
        <v>2148</v>
      </c>
      <c r="G4795" t="s">
        <v>46</v>
      </c>
      <c r="H4795" t="s">
        <v>12</v>
      </c>
      <c r="I4795">
        <v>-70.783996999999999</v>
      </c>
      <c r="J4795">
        <v>-34.122002000000002</v>
      </c>
      <c r="K4795">
        <v>456</v>
      </c>
      <c r="L4795">
        <v>30</v>
      </c>
      <c r="M4795" t="str">
        <f t="shared" si="223"/>
        <v>Pequeña</v>
      </c>
      <c r="N4795" t="str">
        <f t="shared" si="224"/>
        <v>P</v>
      </c>
      <c r="O4795">
        <v>0.14696899999999999</v>
      </c>
      <c r="P4795" t="s">
        <v>7</v>
      </c>
      <c r="Q4795">
        <v>-1.1919999999999999E-3</v>
      </c>
      <c r="R4795" t="s">
        <v>8</v>
      </c>
      <c r="S4795">
        <v>240.94538900000001</v>
      </c>
      <c r="T4795" t="s">
        <v>23</v>
      </c>
      <c r="U4795">
        <v>205.34356045678749</v>
      </c>
      <c r="V4795">
        <v>16</v>
      </c>
      <c r="W4795">
        <v>5.9560000000000004</v>
      </c>
      <c r="X4795">
        <v>61.56</v>
      </c>
      <c r="Y4795">
        <v>4.0515800000000022</v>
      </c>
      <c r="Z4795">
        <v>253.1</v>
      </c>
      <c r="AA4795" t="str">
        <f>IF(Z4795=-1,"Flat",
INDEX({"North","Northeast","East","Southeast","South","Southwest","West","Northwest","North"},
MATCH(Z4795,{0;22.5;67.5;112.5;157.5;202.5;247.5;292.5;337.5},1)))</f>
        <v>West</v>
      </c>
      <c r="AB4795">
        <v>0.59919</v>
      </c>
      <c r="AC4795" t="s">
        <v>20</v>
      </c>
      <c r="AD4795">
        <v>9</v>
      </c>
      <c r="AE4795">
        <v>28</v>
      </c>
      <c r="AF4795">
        <v>4.7050000000000001</v>
      </c>
    </row>
    <row r="4796" spans="1:32" x14ac:dyDescent="0.25">
      <c r="A4796">
        <v>6210</v>
      </c>
      <c r="B4796">
        <v>6631</v>
      </c>
      <c r="C4796">
        <v>6631</v>
      </c>
      <c r="D4796">
        <v>28575</v>
      </c>
      <c r="E4796" t="str">
        <f t="shared" si="222"/>
        <v>28575-CHI-P</v>
      </c>
      <c r="F4796" t="s">
        <v>2149</v>
      </c>
      <c r="G4796" t="s">
        <v>46</v>
      </c>
      <c r="H4796" t="s">
        <v>12</v>
      </c>
      <c r="I4796">
        <v>-71.740996999999993</v>
      </c>
      <c r="J4796">
        <v>-35.674900000000001</v>
      </c>
      <c r="K4796">
        <v>103</v>
      </c>
      <c r="L4796">
        <v>30</v>
      </c>
      <c r="M4796" t="str">
        <f t="shared" si="223"/>
        <v>Pequeña</v>
      </c>
      <c r="N4796" t="str">
        <f t="shared" si="224"/>
        <v>P</v>
      </c>
      <c r="O4796">
        <v>0.33294099999999999</v>
      </c>
      <c r="P4796" t="s">
        <v>7</v>
      </c>
      <c r="Q4796">
        <v>1.5889999999999999E-3</v>
      </c>
      <c r="R4796" t="s">
        <v>8</v>
      </c>
      <c r="S4796">
        <v>300.96374500000002</v>
      </c>
      <c r="T4796" t="s">
        <v>30</v>
      </c>
      <c r="U4796">
        <v>67.477676878605138</v>
      </c>
      <c r="V4796">
        <v>14.3</v>
      </c>
      <c r="W4796">
        <v>5.585</v>
      </c>
      <c r="X4796">
        <v>70.290000000000006</v>
      </c>
      <c r="Y4796">
        <v>5.3710300000000002</v>
      </c>
      <c r="Z4796">
        <v>233.4</v>
      </c>
      <c r="AA4796" t="str">
        <f>IF(Z4796=-1,"Flat",
INDEX({"North","Northeast","East","Southeast","South","Southwest","West","Northwest","North"},
MATCH(Z4796,{0;22.5;67.5;112.5;157.5;202.5;247.5;292.5;337.5},1)))</f>
        <v>Southwest</v>
      </c>
      <c r="AB4796">
        <v>0.8</v>
      </c>
      <c r="AC4796" t="s">
        <v>10</v>
      </c>
      <c r="AD4796">
        <v>10.3</v>
      </c>
      <c r="AE4796">
        <v>28</v>
      </c>
      <c r="AF4796">
        <v>4.492</v>
      </c>
    </row>
    <row r="4797" spans="1:32" x14ac:dyDescent="0.25">
      <c r="A4797">
        <v>6211</v>
      </c>
      <c r="B4797">
        <v>6632</v>
      </c>
      <c r="C4797">
        <v>6632</v>
      </c>
      <c r="D4797">
        <v>28576</v>
      </c>
      <c r="E4797" t="str">
        <f t="shared" si="222"/>
        <v>28576-CHI-M</v>
      </c>
      <c r="F4797" t="s">
        <v>2150</v>
      </c>
      <c r="G4797" t="s">
        <v>46</v>
      </c>
      <c r="H4797" t="s">
        <v>12</v>
      </c>
      <c r="I4797">
        <v>-70.612999000000002</v>
      </c>
      <c r="J4797">
        <v>-30.018000000000001</v>
      </c>
      <c r="K4797">
        <v>761</v>
      </c>
      <c r="L4797">
        <v>72725.203129999994</v>
      </c>
      <c r="M4797" t="str">
        <f t="shared" si="223"/>
        <v>Mediana</v>
      </c>
      <c r="N4797" t="str">
        <f t="shared" si="224"/>
        <v>M</v>
      </c>
      <c r="O4797">
        <v>3.8764799999999999</v>
      </c>
      <c r="P4797" t="s">
        <v>32</v>
      </c>
      <c r="Q4797">
        <v>6.3559999999999997E-3</v>
      </c>
      <c r="R4797" t="s">
        <v>8</v>
      </c>
      <c r="S4797">
        <v>355.14889499999998</v>
      </c>
      <c r="T4797" t="s">
        <v>70</v>
      </c>
      <c r="U4797">
        <v>317.432234129015</v>
      </c>
      <c r="V4797">
        <v>0</v>
      </c>
      <c r="W4797">
        <v>7.0279999999999996</v>
      </c>
      <c r="X4797">
        <v>75</v>
      </c>
      <c r="Y4797">
        <v>3.32945</v>
      </c>
      <c r="Z4797">
        <v>260</v>
      </c>
      <c r="AA4797" t="str">
        <f>IF(Z4797=-1,"Flat",
INDEX({"North","Northeast","East","Southeast","South","Southwest","West","Northwest","North"},
MATCH(Z4797,{0;22.5;67.5;112.5;157.5;202.5;247.5;292.5;337.5},1)))</f>
        <v>West</v>
      </c>
      <c r="AB4797">
        <v>0.57678700000000005</v>
      </c>
      <c r="AC4797" t="s">
        <v>20</v>
      </c>
      <c r="AD4797">
        <v>5.7</v>
      </c>
      <c r="AE4797">
        <v>28</v>
      </c>
      <c r="AF4797">
        <v>5.39</v>
      </c>
    </row>
    <row r="4798" spans="1:32" x14ac:dyDescent="0.25">
      <c r="A4798">
        <v>6212</v>
      </c>
      <c r="B4798">
        <v>6633</v>
      </c>
      <c r="C4798">
        <v>6633</v>
      </c>
      <c r="D4798">
        <v>28577</v>
      </c>
      <c r="E4798" t="str">
        <f t="shared" si="222"/>
        <v>28577-CHI-M</v>
      </c>
      <c r="F4798" t="s">
        <v>2151</v>
      </c>
      <c r="G4798" t="s">
        <v>46</v>
      </c>
      <c r="H4798" t="s">
        <v>12</v>
      </c>
      <c r="I4798">
        <v>-70.907996999999995</v>
      </c>
      <c r="J4798">
        <v>-34.313000000000002</v>
      </c>
      <c r="K4798">
        <v>342</v>
      </c>
      <c r="L4798">
        <v>177720</v>
      </c>
      <c r="M4798" t="str">
        <f t="shared" si="223"/>
        <v>Mediana</v>
      </c>
      <c r="N4798" t="str">
        <f t="shared" si="224"/>
        <v>M</v>
      </c>
      <c r="O4798">
        <v>0.26933600000000002</v>
      </c>
      <c r="P4798" t="s">
        <v>7</v>
      </c>
      <c r="Q4798">
        <v>3.1779999999999998E-3</v>
      </c>
      <c r="R4798" t="s">
        <v>8</v>
      </c>
      <c r="S4798">
        <v>212.00538599999999</v>
      </c>
      <c r="T4798" t="s">
        <v>23</v>
      </c>
      <c r="U4798">
        <v>1658.492731365521</v>
      </c>
      <c r="V4798">
        <v>0</v>
      </c>
      <c r="W4798">
        <v>5.8239999999999998</v>
      </c>
      <c r="X4798">
        <v>70</v>
      </c>
      <c r="Y4798">
        <v>3.5087999999999999</v>
      </c>
      <c r="Z4798">
        <v>250</v>
      </c>
      <c r="AA4798" t="str">
        <f>IF(Z4798=-1,"Flat",
INDEX({"North","Northeast","East","Southeast","South","Southwest","West","Northwest","North"},
MATCH(Z4798,{0;22.5;67.5;112.5;157.5;202.5;247.5;292.5;337.5},1)))</f>
        <v>West</v>
      </c>
      <c r="AB4798">
        <v>0.59736999999999996</v>
      </c>
      <c r="AC4798" t="s">
        <v>20</v>
      </c>
      <c r="AD4798">
        <v>9</v>
      </c>
      <c r="AE4798">
        <v>28</v>
      </c>
      <c r="AF4798">
        <v>4.6189999999999998</v>
      </c>
    </row>
    <row r="4799" spans="1:32" x14ac:dyDescent="0.25">
      <c r="A4799">
        <v>6213</v>
      </c>
      <c r="B4799">
        <v>6634</v>
      </c>
      <c r="C4799">
        <v>6634</v>
      </c>
      <c r="D4799">
        <v>28578</v>
      </c>
      <c r="E4799" t="str">
        <f t="shared" si="222"/>
        <v>28578-CHI-G</v>
      </c>
      <c r="F4799" t="s">
        <v>2152</v>
      </c>
      <c r="G4799" t="s">
        <v>46</v>
      </c>
      <c r="H4799" t="s">
        <v>12</v>
      </c>
      <c r="I4799">
        <v>-71.292000000000002</v>
      </c>
      <c r="J4799">
        <v>-34.001998999999998</v>
      </c>
      <c r="K4799">
        <v>198</v>
      </c>
      <c r="L4799">
        <v>247176</v>
      </c>
      <c r="M4799" t="str">
        <f t="shared" si="223"/>
        <v>Grande</v>
      </c>
      <c r="N4799" t="str">
        <f t="shared" si="224"/>
        <v>G</v>
      </c>
      <c r="O4799">
        <v>3.1823600000000001</v>
      </c>
      <c r="P4799" t="s">
        <v>32</v>
      </c>
      <c r="Q4799">
        <v>-2.5028000000000002E-2</v>
      </c>
      <c r="R4799" t="s">
        <v>15</v>
      </c>
      <c r="S4799">
        <v>26.909511999999999</v>
      </c>
      <c r="T4799" t="s">
        <v>9</v>
      </c>
      <c r="U4799">
        <v>370.38832066654618</v>
      </c>
      <c r="V4799">
        <v>0</v>
      </c>
      <c r="W4799">
        <v>5.7939999999999996</v>
      </c>
      <c r="X4799">
        <v>65</v>
      </c>
      <c r="Y4799">
        <v>3.4109699999999998</v>
      </c>
      <c r="Z4799">
        <v>220</v>
      </c>
      <c r="AA4799" t="str">
        <f>IF(Z4799=-1,"Flat",
INDEX({"North","Northeast","East","Southeast","South","Southwest","West","Northwest","North"},
MATCH(Z4799,{0;22.5;67.5;112.5;157.5;202.5;247.5;292.5;337.5},1)))</f>
        <v>Southwest</v>
      </c>
      <c r="AB4799">
        <v>0.73873299999999997</v>
      </c>
      <c r="AC4799" t="s">
        <v>10</v>
      </c>
      <c r="AD4799">
        <v>8.9</v>
      </c>
      <c r="AE4799">
        <v>28</v>
      </c>
      <c r="AF4799">
        <v>4.6239999999999997</v>
      </c>
    </row>
    <row r="4800" spans="1:32" x14ac:dyDescent="0.25">
      <c r="A4800">
        <v>6214</v>
      </c>
      <c r="B4800">
        <v>6635</v>
      </c>
      <c r="C4800">
        <v>6635</v>
      </c>
      <c r="D4800">
        <v>28579</v>
      </c>
      <c r="E4800" t="str">
        <f t="shared" si="222"/>
        <v>28579-CHI-M</v>
      </c>
      <c r="F4800" t="s">
        <v>2153</v>
      </c>
      <c r="G4800" t="s">
        <v>46</v>
      </c>
      <c r="H4800" t="s">
        <v>12</v>
      </c>
      <c r="I4800">
        <v>-70.680098999999998</v>
      </c>
      <c r="J4800">
        <v>-30.040400000000002</v>
      </c>
      <c r="K4800">
        <v>701</v>
      </c>
      <c r="L4800">
        <v>43332.898439999997</v>
      </c>
      <c r="M4800" t="str">
        <f t="shared" si="223"/>
        <v>Mediana</v>
      </c>
      <c r="N4800" t="str">
        <f t="shared" si="224"/>
        <v>M</v>
      </c>
      <c r="O4800">
        <v>5.1700799999999996</v>
      </c>
      <c r="P4800" t="s">
        <v>14</v>
      </c>
      <c r="Q4800">
        <v>1.2315E-2</v>
      </c>
      <c r="R4800" t="s">
        <v>80</v>
      </c>
      <c r="S4800">
        <v>358.26428199999998</v>
      </c>
      <c r="T4800" t="s">
        <v>70</v>
      </c>
      <c r="U4800">
        <v>1252.6272856890071</v>
      </c>
      <c r="V4800">
        <v>0</v>
      </c>
      <c r="W4800">
        <v>7.141</v>
      </c>
      <c r="X4800">
        <v>20</v>
      </c>
      <c r="Y4800">
        <v>2.5859999999999999</v>
      </c>
      <c r="Z4800">
        <v>235</v>
      </c>
      <c r="AA4800" t="str">
        <f>IF(Z4800=-1,"Flat",
INDEX({"North","Northeast","East","Southeast","South","Southwest","West","Northwest","North"},
MATCH(Z4800,{0;22.5;67.5;112.5;157.5;202.5;247.5;292.5;337.5},1)))</f>
        <v>Southwest</v>
      </c>
      <c r="AB4800">
        <v>0.77696600000000005</v>
      </c>
      <c r="AC4800" t="s">
        <v>10</v>
      </c>
      <c r="AD4800">
        <v>5.9</v>
      </c>
      <c r="AE4800">
        <v>28</v>
      </c>
      <c r="AF4800">
        <v>5.4690000000000003</v>
      </c>
    </row>
    <row r="4801" spans="1:32" x14ac:dyDescent="0.25">
      <c r="A4801">
        <v>6215</v>
      </c>
      <c r="B4801">
        <v>6636</v>
      </c>
      <c r="C4801">
        <v>6636</v>
      </c>
      <c r="D4801">
        <v>28580</v>
      </c>
      <c r="E4801" t="str">
        <f t="shared" si="222"/>
        <v>28580-CHI-M</v>
      </c>
      <c r="F4801" t="s">
        <v>2154</v>
      </c>
      <c r="G4801" t="s">
        <v>46</v>
      </c>
      <c r="H4801" t="s">
        <v>12</v>
      </c>
      <c r="I4801">
        <v>-70.862999000000002</v>
      </c>
      <c r="J4801">
        <v>-33.300998999999997</v>
      </c>
      <c r="K4801">
        <v>491</v>
      </c>
      <c r="L4801">
        <v>144734</v>
      </c>
      <c r="M4801" t="str">
        <f t="shared" si="223"/>
        <v>Mediana</v>
      </c>
      <c r="N4801" t="str">
        <f t="shared" si="224"/>
        <v>M</v>
      </c>
      <c r="O4801">
        <v>0.10871400000000001</v>
      </c>
      <c r="P4801" t="s">
        <v>7</v>
      </c>
      <c r="Q4801">
        <v>1.1919999999999999E-3</v>
      </c>
      <c r="R4801" t="s">
        <v>8</v>
      </c>
      <c r="S4801">
        <v>156.80140700000001</v>
      </c>
      <c r="T4801" t="s">
        <v>49</v>
      </c>
      <c r="U4801">
        <v>224.73578297389349</v>
      </c>
      <c r="V4801">
        <v>0</v>
      </c>
      <c r="W4801">
        <v>6.1959999999999997</v>
      </c>
      <c r="X4801">
        <v>75</v>
      </c>
      <c r="Y4801">
        <v>2.59972</v>
      </c>
      <c r="Z4801">
        <v>260</v>
      </c>
      <c r="AA4801" t="str">
        <f>IF(Z4801=-1,"Flat",
INDEX({"North","Northeast","East","Southeast","South","Southwest","West","Northwest","North"},
MATCH(Z4801,{0;22.5;67.5;112.5;157.5;202.5;247.5;292.5;337.5},1)))</f>
        <v>West</v>
      </c>
      <c r="AB4801">
        <v>0.599136</v>
      </c>
      <c r="AC4801" t="s">
        <v>20</v>
      </c>
      <c r="AD4801">
        <v>9</v>
      </c>
      <c r="AE4801">
        <v>28</v>
      </c>
      <c r="AF4801">
        <v>4.8890000000000002</v>
      </c>
    </row>
    <row r="4802" spans="1:32" x14ac:dyDescent="0.25">
      <c r="A4802">
        <v>6216</v>
      </c>
      <c r="B4802">
        <v>6637</v>
      </c>
      <c r="C4802">
        <v>6637</v>
      </c>
      <c r="D4802">
        <v>28581</v>
      </c>
      <c r="E4802" t="str">
        <f t="shared" si="222"/>
        <v>28581-CHI-M</v>
      </c>
      <c r="F4802" t="s">
        <v>2155</v>
      </c>
      <c r="G4802" t="s">
        <v>46</v>
      </c>
      <c r="H4802" t="s">
        <v>12</v>
      </c>
      <c r="I4802">
        <v>-71.592796000000007</v>
      </c>
      <c r="J4802">
        <v>-35.384998000000003</v>
      </c>
      <c r="K4802">
        <v>123</v>
      </c>
      <c r="L4802">
        <v>81395.398440000019</v>
      </c>
      <c r="M4802" t="str">
        <f t="shared" si="223"/>
        <v>Mediana</v>
      </c>
      <c r="N4802" t="str">
        <f t="shared" si="224"/>
        <v>M</v>
      </c>
      <c r="O4802">
        <v>0.83645400000000003</v>
      </c>
      <c r="P4802" t="s">
        <v>7</v>
      </c>
      <c r="Q4802">
        <v>9.1369999999999993E-3</v>
      </c>
      <c r="R4802" t="s">
        <v>8</v>
      </c>
      <c r="S4802">
        <v>205.25315900000001</v>
      </c>
      <c r="T4802" t="s">
        <v>23</v>
      </c>
      <c r="U4802">
        <v>967.94245308342295</v>
      </c>
      <c r="V4802">
        <v>0</v>
      </c>
      <c r="W4802">
        <v>5.5439999999999996</v>
      </c>
      <c r="X4802">
        <v>75</v>
      </c>
      <c r="Y4802">
        <v>4.1829000000000001</v>
      </c>
      <c r="Z4802">
        <v>260</v>
      </c>
      <c r="AA4802" t="str">
        <f>IF(Z4802=-1,"Flat",
INDEX({"North","Northeast","East","Southeast","South","Southwest","West","Northwest","North"},
MATCH(Z4802,{0;22.5;67.5;112.5;157.5;202.5;247.5;292.5;337.5},1)))</f>
        <v>West</v>
      </c>
      <c r="AB4802">
        <v>0.8</v>
      </c>
      <c r="AC4802" t="s">
        <v>10</v>
      </c>
      <c r="AD4802">
        <v>7</v>
      </c>
      <c r="AE4802">
        <v>28</v>
      </c>
      <c r="AF4802">
        <v>4.45</v>
      </c>
    </row>
    <row r="4803" spans="1:32" x14ac:dyDescent="0.25">
      <c r="A4803">
        <v>6217</v>
      </c>
      <c r="B4803">
        <v>6638</v>
      </c>
      <c r="C4803">
        <v>6638</v>
      </c>
      <c r="D4803">
        <v>28582</v>
      </c>
      <c r="E4803" t="str">
        <f t="shared" si="222"/>
        <v>28582-CHI-M</v>
      </c>
      <c r="F4803" t="s">
        <v>2156</v>
      </c>
      <c r="G4803" t="s">
        <v>46</v>
      </c>
      <c r="H4803" t="s">
        <v>12</v>
      </c>
      <c r="I4803">
        <v>-71.555396999999999</v>
      </c>
      <c r="J4803">
        <v>-35.463000999999998</v>
      </c>
      <c r="K4803">
        <v>153</v>
      </c>
      <c r="L4803">
        <v>52735.898439999997</v>
      </c>
      <c r="M4803" t="str">
        <f t="shared" si="223"/>
        <v>Mediana</v>
      </c>
      <c r="N4803" t="str">
        <f t="shared" si="224"/>
        <v>M</v>
      </c>
      <c r="O4803">
        <v>0.25694600000000001</v>
      </c>
      <c r="P4803" t="s">
        <v>7</v>
      </c>
      <c r="Q4803">
        <v>2.7810000000000001E-3</v>
      </c>
      <c r="R4803" t="s">
        <v>8</v>
      </c>
      <c r="S4803">
        <v>0</v>
      </c>
      <c r="T4803" t="s">
        <v>70</v>
      </c>
      <c r="U4803">
        <v>1107.1239347781841</v>
      </c>
      <c r="V4803">
        <v>0</v>
      </c>
      <c r="W4803">
        <v>5.5140000000000002</v>
      </c>
      <c r="X4803">
        <v>75</v>
      </c>
      <c r="Y4803">
        <v>4.9270699999999996</v>
      </c>
      <c r="Z4803">
        <v>260</v>
      </c>
      <c r="AA4803" t="str">
        <f>IF(Z4803=-1,"Flat",
INDEX({"North","Northeast","East","Southeast","South","Southwest","West","Northwest","North"},
MATCH(Z4803,{0;22.5;67.5;112.5;157.5;202.5;247.5;292.5;337.5},1)))</f>
        <v>West</v>
      </c>
      <c r="AB4803">
        <v>0.79914700000000005</v>
      </c>
      <c r="AC4803" t="s">
        <v>10</v>
      </c>
      <c r="AD4803">
        <v>9</v>
      </c>
      <c r="AE4803">
        <v>27</v>
      </c>
      <c r="AF4803">
        <v>4.4279999999999999</v>
      </c>
    </row>
    <row r="4804" spans="1:32" x14ac:dyDescent="0.25">
      <c r="A4804">
        <v>6218</v>
      </c>
      <c r="B4804">
        <v>6639</v>
      </c>
      <c r="C4804">
        <v>6639</v>
      </c>
      <c r="D4804">
        <v>28583</v>
      </c>
      <c r="E4804" t="str">
        <f t="shared" si="222"/>
        <v>28583-CHI-M</v>
      </c>
      <c r="F4804" t="s">
        <v>2157</v>
      </c>
      <c r="G4804" t="s">
        <v>46</v>
      </c>
      <c r="H4804" t="s">
        <v>12</v>
      </c>
      <c r="I4804">
        <v>-71.418998999999999</v>
      </c>
      <c r="J4804">
        <v>-33.375999</v>
      </c>
      <c r="K4804">
        <v>242</v>
      </c>
      <c r="L4804">
        <v>123362</v>
      </c>
      <c r="M4804" t="str">
        <f t="shared" si="223"/>
        <v>Mediana</v>
      </c>
      <c r="N4804" t="str">
        <f t="shared" si="224"/>
        <v>M</v>
      </c>
      <c r="O4804">
        <v>1.32125</v>
      </c>
      <c r="P4804" t="s">
        <v>7</v>
      </c>
      <c r="Q4804">
        <v>-4.3699999999999998E-3</v>
      </c>
      <c r="R4804" t="s">
        <v>8</v>
      </c>
      <c r="S4804">
        <v>169.41836499999999</v>
      </c>
      <c r="T4804" t="s">
        <v>13</v>
      </c>
      <c r="U4804">
        <v>774.8236442319361</v>
      </c>
      <c r="V4804">
        <v>0</v>
      </c>
      <c r="W4804">
        <v>5.8109999999999999</v>
      </c>
      <c r="X4804">
        <v>65</v>
      </c>
      <c r="Y4804">
        <v>3.8757199999999998</v>
      </c>
      <c r="Z4804">
        <v>220</v>
      </c>
      <c r="AA4804" t="str">
        <f>IF(Z4804=-1,"Flat",
INDEX({"North","Northeast","East","Southeast","South","Southwest","West","Northwest","North"},
MATCH(Z4804,{0;22.5;67.5;112.5;157.5;202.5;247.5;292.5;337.5},1)))</f>
        <v>Southwest</v>
      </c>
      <c r="AB4804">
        <v>0.58690299999999995</v>
      </c>
      <c r="AC4804" t="s">
        <v>20</v>
      </c>
      <c r="AD4804">
        <v>9</v>
      </c>
      <c r="AE4804">
        <v>29</v>
      </c>
      <c r="AF4804">
        <v>4.7489999999999997</v>
      </c>
    </row>
    <row r="4805" spans="1:32" x14ac:dyDescent="0.25">
      <c r="A4805">
        <v>6219</v>
      </c>
      <c r="B4805">
        <v>6640</v>
      </c>
      <c r="C4805">
        <v>6640</v>
      </c>
      <c r="D4805">
        <v>28584</v>
      </c>
      <c r="E4805" t="str">
        <f t="shared" ref="E4805:E4868" si="225">TEXT(D4805,"00000") &amp; "-" &amp; UPPER(LEFT(G4806,3)) &amp; "-" &amp; N4805</f>
        <v>28584-CHI-G</v>
      </c>
      <c r="F4805" t="s">
        <v>2158</v>
      </c>
      <c r="G4805" t="s">
        <v>46</v>
      </c>
      <c r="H4805" t="s">
        <v>12</v>
      </c>
      <c r="I4805">
        <v>-71.138999999999996</v>
      </c>
      <c r="J4805">
        <v>-34.825001</v>
      </c>
      <c r="K4805">
        <v>279</v>
      </c>
      <c r="L4805">
        <v>267718</v>
      </c>
      <c r="M4805" t="str">
        <f t="shared" ref="M4805:M4868" si="226">IF(L4805&lt;20000,"Pequeña",IF(L4805&lt;200000,"Mediana","Grande"))</f>
        <v>Grande</v>
      </c>
      <c r="N4805" t="str">
        <f t="shared" ref="N4805:N4868" si="227">LEFT(M4805,1)</f>
        <v>G</v>
      </c>
      <c r="O4805">
        <v>0.16275800000000001</v>
      </c>
      <c r="P4805" t="s">
        <v>7</v>
      </c>
      <c r="Q4805">
        <v>-7.9500000000000003E-4</v>
      </c>
      <c r="R4805" t="s">
        <v>8</v>
      </c>
      <c r="S4805">
        <v>285.25512700000002</v>
      </c>
      <c r="T4805" t="s">
        <v>16</v>
      </c>
      <c r="U4805">
        <v>3091.994639192988</v>
      </c>
      <c r="V4805">
        <v>0</v>
      </c>
      <c r="W4805">
        <v>5.5579999999999998</v>
      </c>
      <c r="X4805">
        <v>75</v>
      </c>
      <c r="Y4805">
        <v>4.8324800000000003</v>
      </c>
      <c r="Z4805">
        <v>260</v>
      </c>
      <c r="AA4805" t="str">
        <f>IF(Z4805=-1,"Flat",
INDEX({"North","Northeast","East","Southeast","South","Southwest","West","Northwest","North"},
MATCH(Z4805,{0;22.5;67.5;112.5;157.5;202.5;247.5;292.5;337.5},1)))</f>
        <v>West</v>
      </c>
      <c r="AB4805">
        <v>0.67363300000000004</v>
      </c>
      <c r="AC4805" t="s">
        <v>10</v>
      </c>
      <c r="AD4805">
        <v>9</v>
      </c>
      <c r="AE4805">
        <v>27</v>
      </c>
      <c r="AF4805">
        <v>4.4290000000000012</v>
      </c>
    </row>
    <row r="4806" spans="1:32" x14ac:dyDescent="0.25">
      <c r="A4806">
        <v>6220</v>
      </c>
      <c r="B4806">
        <v>6641</v>
      </c>
      <c r="C4806">
        <v>6641</v>
      </c>
      <c r="D4806">
        <v>28585</v>
      </c>
      <c r="E4806" t="str">
        <f t="shared" si="225"/>
        <v>28585-CHI-P</v>
      </c>
      <c r="F4806" t="s">
        <v>2159</v>
      </c>
      <c r="G4806" t="s">
        <v>46</v>
      </c>
      <c r="H4806" t="s">
        <v>25</v>
      </c>
      <c r="I4806">
        <v>-71.148803999999998</v>
      </c>
      <c r="J4806">
        <v>-34.866501</v>
      </c>
      <c r="K4806">
        <v>299</v>
      </c>
      <c r="L4806">
        <v>30</v>
      </c>
      <c r="M4806" t="str">
        <f t="shared" si="226"/>
        <v>Pequeña</v>
      </c>
      <c r="N4806" t="str">
        <f t="shared" si="227"/>
        <v>P</v>
      </c>
      <c r="O4806">
        <v>0.52097000000000004</v>
      </c>
      <c r="P4806" t="s">
        <v>7</v>
      </c>
      <c r="Q4806">
        <v>1.5889999999999999E-3</v>
      </c>
      <c r="R4806" t="s">
        <v>8</v>
      </c>
      <c r="S4806">
        <v>350.537689</v>
      </c>
      <c r="T4806" t="s">
        <v>70</v>
      </c>
      <c r="U4806">
        <v>900.49145216029035</v>
      </c>
      <c r="V4806">
        <v>14.9</v>
      </c>
      <c r="W4806">
        <v>5.55</v>
      </c>
      <c r="X4806">
        <v>66.75</v>
      </c>
      <c r="Y4806">
        <v>4.7690900000000003</v>
      </c>
      <c r="Z4806">
        <v>239.1</v>
      </c>
      <c r="AA4806" t="str">
        <f>IF(Z4806=-1,"Flat",
INDEX({"North","Northeast","East","Southeast","South","Southwest","West","Northwest","North"},
MATCH(Z4806,{0;22.5;67.5;112.5;157.5;202.5;247.5;292.5;337.5},1)))</f>
        <v>Southwest</v>
      </c>
      <c r="AB4806">
        <v>0.79736300000000004</v>
      </c>
      <c r="AC4806" t="s">
        <v>10</v>
      </c>
      <c r="AD4806">
        <v>9</v>
      </c>
      <c r="AE4806">
        <v>27</v>
      </c>
      <c r="AF4806">
        <v>4.4269999999999996</v>
      </c>
    </row>
    <row r="4807" spans="1:32" x14ac:dyDescent="0.25">
      <c r="A4807">
        <v>6221</v>
      </c>
      <c r="B4807">
        <v>6642</v>
      </c>
      <c r="C4807">
        <v>6642</v>
      </c>
      <c r="D4807">
        <v>28586</v>
      </c>
      <c r="E4807" t="str">
        <f t="shared" si="225"/>
        <v>28586-CHI-P</v>
      </c>
      <c r="F4807" t="s">
        <v>2160</v>
      </c>
      <c r="G4807" t="s">
        <v>46</v>
      </c>
      <c r="H4807" t="s">
        <v>12</v>
      </c>
      <c r="I4807">
        <v>-70.266998000000001</v>
      </c>
      <c r="J4807">
        <v>-27.469899999999999</v>
      </c>
      <c r="K4807">
        <v>483</v>
      </c>
      <c r="L4807">
        <v>30</v>
      </c>
      <c r="M4807" t="str">
        <f t="shared" si="226"/>
        <v>Pequeña</v>
      </c>
      <c r="N4807" t="str">
        <f t="shared" si="227"/>
        <v>P</v>
      </c>
      <c r="O4807">
        <v>0.63098200000000004</v>
      </c>
      <c r="P4807" t="s">
        <v>7</v>
      </c>
      <c r="Q4807">
        <v>-1.0725999999999999E-2</v>
      </c>
      <c r="R4807" t="s">
        <v>15</v>
      </c>
      <c r="S4807">
        <v>52.352378999999999</v>
      </c>
      <c r="T4807" t="s">
        <v>9</v>
      </c>
      <c r="U4807">
        <v>111.99441692655689</v>
      </c>
      <c r="V4807">
        <v>18</v>
      </c>
      <c r="W4807">
        <v>6.9779999999999998</v>
      </c>
      <c r="X4807">
        <v>29.05</v>
      </c>
      <c r="Y4807">
        <v>2.8399299999999998</v>
      </c>
      <c r="Z4807">
        <v>303.10000000000002</v>
      </c>
      <c r="AA4807" t="str">
        <f>IF(Z4807=-1,"Flat",
INDEX({"North","Northeast","East","Southeast","South","Southwest","West","Northwest","North"},
MATCH(Z4807,{0;22.5;67.5;112.5;157.5;202.5;247.5;292.5;337.5},1)))</f>
        <v>Northwest</v>
      </c>
      <c r="AB4807">
        <v>0.74024800000000002</v>
      </c>
      <c r="AC4807" t="s">
        <v>10</v>
      </c>
      <c r="AD4807">
        <v>3</v>
      </c>
      <c r="AE4807">
        <v>27</v>
      </c>
      <c r="AF4807">
        <v>5.4169999999999998</v>
      </c>
    </row>
    <row r="4808" spans="1:32" x14ac:dyDescent="0.25">
      <c r="A4808">
        <v>6222</v>
      </c>
      <c r="B4808">
        <v>6643</v>
      </c>
      <c r="C4808">
        <v>6643</v>
      </c>
      <c r="D4808">
        <v>28587</v>
      </c>
      <c r="E4808" t="str">
        <f t="shared" si="225"/>
        <v>28587-CHI-M</v>
      </c>
      <c r="F4808" t="s">
        <v>2161</v>
      </c>
      <c r="G4808" t="s">
        <v>46</v>
      </c>
      <c r="H4808" t="s">
        <v>12</v>
      </c>
      <c r="I4808">
        <v>-71.143996999999999</v>
      </c>
      <c r="J4808">
        <v>-34.873001000000002</v>
      </c>
      <c r="K4808">
        <v>305</v>
      </c>
      <c r="L4808">
        <v>134306</v>
      </c>
      <c r="M4808" t="str">
        <f t="shared" si="226"/>
        <v>Mediana</v>
      </c>
      <c r="N4808" t="str">
        <f t="shared" si="227"/>
        <v>M</v>
      </c>
      <c r="O4808">
        <v>0.36838599999999999</v>
      </c>
      <c r="P4808" t="s">
        <v>7</v>
      </c>
      <c r="Q4808">
        <v>-1.9859999999999999E-3</v>
      </c>
      <c r="R4808" t="s">
        <v>8</v>
      </c>
      <c r="S4808">
        <v>305.537689</v>
      </c>
      <c r="T4808" t="s">
        <v>30</v>
      </c>
      <c r="U4808">
        <v>268.71552784392401</v>
      </c>
      <c r="V4808">
        <v>0</v>
      </c>
      <c r="W4808">
        <v>5.556</v>
      </c>
      <c r="X4808">
        <v>65</v>
      </c>
      <c r="Y4808">
        <v>4.6487800000000004</v>
      </c>
      <c r="Z4808">
        <v>220</v>
      </c>
      <c r="AA4808" t="str">
        <f>IF(Z4808=-1,"Flat",
INDEX({"North","Northeast","East","Southeast","South","Southwest","West","Northwest","North"},
MATCH(Z4808,{0;22.5;67.5;112.5;157.5;202.5;247.5;292.5;337.5},1)))</f>
        <v>Southwest</v>
      </c>
      <c r="AB4808">
        <v>0.747888</v>
      </c>
      <c r="AC4808" t="s">
        <v>10</v>
      </c>
      <c r="AD4808">
        <v>9</v>
      </c>
      <c r="AE4808">
        <v>27</v>
      </c>
      <c r="AF4808">
        <v>4.4290000000000012</v>
      </c>
    </row>
    <row r="4809" spans="1:32" x14ac:dyDescent="0.25">
      <c r="A4809">
        <v>6223</v>
      </c>
      <c r="B4809">
        <v>6644</v>
      </c>
      <c r="C4809">
        <v>6644</v>
      </c>
      <c r="D4809">
        <v>28588</v>
      </c>
      <c r="E4809" t="str">
        <f t="shared" si="225"/>
        <v>28588-CHI-G</v>
      </c>
      <c r="F4809" t="s">
        <v>2162</v>
      </c>
      <c r="G4809" t="s">
        <v>46</v>
      </c>
      <c r="H4809" t="s">
        <v>12</v>
      </c>
      <c r="I4809">
        <v>-70.823997000000006</v>
      </c>
      <c r="J4809">
        <v>-34.358001999999999</v>
      </c>
      <c r="K4809">
        <v>344</v>
      </c>
      <c r="L4809">
        <v>287151</v>
      </c>
      <c r="M4809" t="str">
        <f t="shared" si="226"/>
        <v>Grande</v>
      </c>
      <c r="N4809" t="str">
        <f t="shared" si="227"/>
        <v>G</v>
      </c>
      <c r="O4809">
        <v>0.35255900000000001</v>
      </c>
      <c r="P4809" t="s">
        <v>7</v>
      </c>
      <c r="Q4809">
        <v>-7.9500000000000003E-4</v>
      </c>
      <c r="R4809" t="s">
        <v>8</v>
      </c>
      <c r="S4809">
        <v>211.75947600000001</v>
      </c>
      <c r="T4809" t="s">
        <v>23</v>
      </c>
      <c r="U4809">
        <v>1202.5637807740379</v>
      </c>
      <c r="V4809">
        <v>0</v>
      </c>
      <c r="W4809">
        <v>5.8559999999999999</v>
      </c>
      <c r="X4809">
        <v>75</v>
      </c>
      <c r="Y4809">
        <v>3.0354700000000001</v>
      </c>
      <c r="Z4809">
        <v>260</v>
      </c>
      <c r="AA4809" t="str">
        <f>IF(Z4809=-1,"Flat",
INDEX({"North","Northeast","East","Southeast","South","Southwest","West","Northwest","North"},
MATCH(Z4809,{0;22.5;67.5;112.5;157.5;202.5;247.5;292.5;337.5},1)))</f>
        <v>West</v>
      </c>
      <c r="AB4809">
        <v>0.59778699999999996</v>
      </c>
      <c r="AC4809" t="s">
        <v>20</v>
      </c>
      <c r="AD4809">
        <v>9</v>
      </c>
      <c r="AE4809">
        <v>28</v>
      </c>
      <c r="AF4809">
        <v>4.6139999999999999</v>
      </c>
    </row>
    <row r="4810" spans="1:32" x14ac:dyDescent="0.25">
      <c r="A4810">
        <v>6224</v>
      </c>
      <c r="B4810">
        <v>6645</v>
      </c>
      <c r="C4810">
        <v>6645</v>
      </c>
      <c r="D4810">
        <v>28589</v>
      </c>
      <c r="E4810" t="str">
        <f t="shared" si="225"/>
        <v>28589-CHI-G</v>
      </c>
      <c r="F4810" t="s">
        <v>2163</v>
      </c>
      <c r="G4810" t="s">
        <v>46</v>
      </c>
      <c r="H4810" t="s">
        <v>12</v>
      </c>
      <c r="I4810">
        <v>-70.387900999999999</v>
      </c>
      <c r="J4810">
        <v>-27.351101</v>
      </c>
      <c r="K4810">
        <v>350</v>
      </c>
      <c r="L4810">
        <v>256407</v>
      </c>
      <c r="M4810" t="str">
        <f t="shared" si="226"/>
        <v>Grande</v>
      </c>
      <c r="N4810" t="str">
        <f t="shared" si="227"/>
        <v>G</v>
      </c>
      <c r="O4810">
        <v>0.920844</v>
      </c>
      <c r="P4810" t="s">
        <v>7</v>
      </c>
      <c r="Q4810">
        <v>-4.3699999999999998E-3</v>
      </c>
      <c r="R4810" t="s">
        <v>8</v>
      </c>
      <c r="S4810">
        <v>341.00335699999999</v>
      </c>
      <c r="T4810" t="s">
        <v>70</v>
      </c>
      <c r="U4810">
        <v>2093.1874777716039</v>
      </c>
      <c r="V4810">
        <v>0</v>
      </c>
      <c r="W4810">
        <v>6.7220000000000004</v>
      </c>
      <c r="X4810">
        <v>25</v>
      </c>
      <c r="Y4810">
        <v>3.66418</v>
      </c>
      <c r="Z4810">
        <v>240</v>
      </c>
      <c r="AA4810" t="str">
        <f>IF(Z4810=-1,"Flat",
INDEX({"North","Northeast","East","Southeast","South","Southwest","West","Northwest","North"},
MATCH(Z4810,{0;22.5;67.5;112.5;157.5;202.5;247.5;292.5;337.5},1)))</f>
        <v>Southwest</v>
      </c>
      <c r="AB4810">
        <v>0.78892700000000004</v>
      </c>
      <c r="AC4810" t="s">
        <v>10</v>
      </c>
      <c r="AD4810">
        <v>11.5</v>
      </c>
      <c r="AE4810">
        <v>27</v>
      </c>
      <c r="AF4810">
        <v>5.3140000000000001</v>
      </c>
    </row>
    <row r="4811" spans="1:32" x14ac:dyDescent="0.25">
      <c r="A4811">
        <v>6225</v>
      </c>
      <c r="B4811">
        <v>6646</v>
      </c>
      <c r="C4811">
        <v>6646</v>
      </c>
      <c r="D4811">
        <v>28590</v>
      </c>
      <c r="E4811" t="str">
        <f t="shared" si="225"/>
        <v>28590-CHI-G</v>
      </c>
      <c r="F4811" t="s">
        <v>2164</v>
      </c>
      <c r="G4811" t="s">
        <v>46</v>
      </c>
      <c r="H4811" t="s">
        <v>12</v>
      </c>
      <c r="I4811">
        <v>-70.398903000000004</v>
      </c>
      <c r="J4811">
        <v>-27.352599999999999</v>
      </c>
      <c r="K4811">
        <v>360</v>
      </c>
      <c r="L4811">
        <v>349874</v>
      </c>
      <c r="M4811" t="str">
        <f t="shared" si="226"/>
        <v>Grande</v>
      </c>
      <c r="N4811" t="str">
        <f t="shared" si="227"/>
        <v>G</v>
      </c>
      <c r="O4811">
        <v>2.3910900000000002</v>
      </c>
      <c r="P4811" t="s">
        <v>32</v>
      </c>
      <c r="Q4811">
        <v>-7.1510000000000002E-3</v>
      </c>
      <c r="R4811" t="s">
        <v>8</v>
      </c>
      <c r="S4811">
        <v>18.434947999999999</v>
      </c>
      <c r="T4811" t="s">
        <v>70</v>
      </c>
      <c r="U4811">
        <v>2862.1760175929539</v>
      </c>
      <c r="V4811">
        <v>0</v>
      </c>
      <c r="W4811">
        <v>6.7380000000000004</v>
      </c>
      <c r="X4811">
        <v>25</v>
      </c>
      <c r="Y4811">
        <v>3.7200500000000001</v>
      </c>
      <c r="Z4811">
        <v>240</v>
      </c>
      <c r="AA4811" t="str">
        <f>IF(Z4811=-1,"Flat",
INDEX({"North","Northeast","East","Southeast","South","Southwest","West","Northwest","North"},
MATCH(Z4811,{0;22.5;67.5;112.5;157.5;202.5;247.5;292.5;337.5},1)))</f>
        <v>Southwest</v>
      </c>
      <c r="AB4811">
        <v>0.73778600000000005</v>
      </c>
      <c r="AC4811" t="s">
        <v>10</v>
      </c>
      <c r="AD4811">
        <v>11.5</v>
      </c>
      <c r="AE4811">
        <v>27</v>
      </c>
      <c r="AF4811">
        <v>5.319</v>
      </c>
    </row>
    <row r="4812" spans="1:32" x14ac:dyDescent="0.25">
      <c r="A4812">
        <v>6226</v>
      </c>
      <c r="B4812">
        <v>6647</v>
      </c>
      <c r="C4812">
        <v>6647</v>
      </c>
      <c r="D4812">
        <v>28591</v>
      </c>
      <c r="E4812" t="str">
        <f t="shared" si="225"/>
        <v>28591-CHI-M</v>
      </c>
      <c r="F4812" t="s">
        <v>2165</v>
      </c>
      <c r="G4812" t="s">
        <v>46</v>
      </c>
      <c r="H4812" t="s">
        <v>12</v>
      </c>
      <c r="I4812">
        <v>-70.997596999999999</v>
      </c>
      <c r="J4812">
        <v>-32.837299000000002</v>
      </c>
      <c r="K4812">
        <v>378</v>
      </c>
      <c r="L4812">
        <v>113263</v>
      </c>
      <c r="M4812" t="str">
        <f t="shared" si="226"/>
        <v>Mediana</v>
      </c>
      <c r="N4812" t="str">
        <f t="shared" si="227"/>
        <v>M</v>
      </c>
      <c r="O4812">
        <v>0.31339499999999998</v>
      </c>
      <c r="P4812" t="s">
        <v>7</v>
      </c>
      <c r="Q4812">
        <v>1.1919999999999999E-3</v>
      </c>
      <c r="R4812" t="s">
        <v>8</v>
      </c>
      <c r="S4812">
        <v>239.93141199999999</v>
      </c>
      <c r="T4812" t="s">
        <v>23</v>
      </c>
      <c r="U4812">
        <v>582.3533505999784</v>
      </c>
      <c r="V4812">
        <v>0</v>
      </c>
      <c r="W4812">
        <v>6.35</v>
      </c>
      <c r="X4812">
        <v>65</v>
      </c>
      <c r="Y4812">
        <v>4.13598</v>
      </c>
      <c r="Z4812">
        <v>220</v>
      </c>
      <c r="AA4812" t="str">
        <f>IF(Z4812=-1,"Flat",
INDEX({"North","Northeast","East","Southeast","South","Southwest","West","Northwest","North"},
MATCH(Z4812,{0;22.5;67.5;112.5;157.5;202.5;247.5;292.5;337.5},1)))</f>
        <v>Southwest</v>
      </c>
      <c r="AB4812">
        <v>0.67258499999999999</v>
      </c>
      <c r="AC4812" t="s">
        <v>10</v>
      </c>
      <c r="AD4812">
        <v>6</v>
      </c>
      <c r="AE4812">
        <v>29</v>
      </c>
      <c r="AF4812">
        <v>5.0190000000000001</v>
      </c>
    </row>
    <row r="4813" spans="1:32" x14ac:dyDescent="0.25">
      <c r="A4813">
        <v>6227</v>
      </c>
      <c r="B4813">
        <v>6648</v>
      </c>
      <c r="C4813">
        <v>6648</v>
      </c>
      <c r="D4813">
        <v>28592</v>
      </c>
      <c r="E4813" t="str">
        <f t="shared" si="225"/>
        <v>28592-CHI-P</v>
      </c>
      <c r="F4813" t="s">
        <v>2166</v>
      </c>
      <c r="G4813" t="s">
        <v>46</v>
      </c>
      <c r="H4813" t="s">
        <v>12</v>
      </c>
      <c r="I4813">
        <v>-71.028000000000006</v>
      </c>
      <c r="J4813">
        <v>-34.745998</v>
      </c>
      <c r="K4813">
        <v>303</v>
      </c>
      <c r="L4813">
        <v>30</v>
      </c>
      <c r="M4813" t="str">
        <f t="shared" si="226"/>
        <v>Pequeña</v>
      </c>
      <c r="N4813" t="str">
        <f t="shared" si="227"/>
        <v>P</v>
      </c>
      <c r="O4813">
        <v>0.36393500000000001</v>
      </c>
      <c r="P4813" t="s">
        <v>7</v>
      </c>
      <c r="Q4813">
        <v>3.97E-4</v>
      </c>
      <c r="R4813" t="s">
        <v>8</v>
      </c>
      <c r="S4813">
        <v>221.82017500000001</v>
      </c>
      <c r="T4813" t="s">
        <v>23</v>
      </c>
      <c r="U4813">
        <v>1120.8876973865081</v>
      </c>
      <c r="V4813">
        <v>0</v>
      </c>
      <c r="W4813">
        <v>5.5279999999999996</v>
      </c>
      <c r="X4813">
        <v>61.56</v>
      </c>
      <c r="Y4813">
        <v>3.2288199999999998</v>
      </c>
      <c r="Z4813">
        <v>253.1</v>
      </c>
      <c r="AA4813" t="str">
        <f>IF(Z4813=-1,"Flat",
INDEX({"North","Northeast","East","Southeast","South","Southwest","West","Northwest","North"},
MATCH(Z4813,{0;22.5;67.5;112.5;157.5;202.5;247.5;292.5;337.5},1)))</f>
        <v>West</v>
      </c>
      <c r="AB4813">
        <v>0.59758500000000003</v>
      </c>
      <c r="AC4813" t="s">
        <v>20</v>
      </c>
      <c r="AD4813">
        <v>9</v>
      </c>
      <c r="AE4813">
        <v>27</v>
      </c>
      <c r="AF4813">
        <v>4.3959999999999999</v>
      </c>
    </row>
    <row r="4814" spans="1:32" x14ac:dyDescent="0.25">
      <c r="A4814">
        <v>6228</v>
      </c>
      <c r="B4814">
        <v>6649</v>
      </c>
      <c r="C4814">
        <v>6649</v>
      </c>
      <c r="D4814">
        <v>28593</v>
      </c>
      <c r="E4814" t="str">
        <f t="shared" si="225"/>
        <v>28593-CHI-P</v>
      </c>
      <c r="F4814" t="s">
        <v>2167</v>
      </c>
      <c r="G4814" t="s">
        <v>46</v>
      </c>
      <c r="H4814" t="s">
        <v>12</v>
      </c>
      <c r="I4814">
        <v>-72.142998000000006</v>
      </c>
      <c r="J4814">
        <v>-36.669998</v>
      </c>
      <c r="K4814">
        <v>132</v>
      </c>
      <c r="L4814">
        <v>30</v>
      </c>
      <c r="M4814" t="str">
        <f t="shared" si="226"/>
        <v>Pequeña</v>
      </c>
      <c r="N4814" t="str">
        <f t="shared" si="227"/>
        <v>P</v>
      </c>
      <c r="O4814">
        <v>1.78806</v>
      </c>
      <c r="P4814" t="s">
        <v>7</v>
      </c>
      <c r="Q4814">
        <v>-6.7539999999999996E-3</v>
      </c>
      <c r="R4814" t="s">
        <v>8</v>
      </c>
      <c r="S4814">
        <v>241.38954200000001</v>
      </c>
      <c r="T4814" t="s">
        <v>23</v>
      </c>
      <c r="U4814">
        <v>144.79392259487619</v>
      </c>
      <c r="V4814">
        <v>0</v>
      </c>
      <c r="W4814">
        <v>5.4909999999999997</v>
      </c>
      <c r="X4814">
        <v>72.48</v>
      </c>
      <c r="Y4814">
        <v>5.9595000000000002</v>
      </c>
      <c r="Z4814">
        <v>259.8</v>
      </c>
      <c r="AA4814" t="str">
        <f>IF(Z4814=-1,"Flat",
INDEX({"North","Northeast","East","Southeast","South","Southwest","West","Northwest","North"},
MATCH(Z4814,{0;22.5;67.5;112.5;157.5;202.5;247.5;292.5;337.5},1)))</f>
        <v>West</v>
      </c>
      <c r="AB4814">
        <v>0.596746</v>
      </c>
      <c r="AC4814" t="s">
        <v>20</v>
      </c>
      <c r="AD4814">
        <v>9</v>
      </c>
      <c r="AE4814">
        <v>29</v>
      </c>
      <c r="AF4814">
        <v>4.4429999999999996</v>
      </c>
    </row>
    <row r="4815" spans="1:32" x14ac:dyDescent="0.25">
      <c r="A4815">
        <v>6230</v>
      </c>
      <c r="B4815">
        <v>6651</v>
      </c>
      <c r="C4815">
        <v>6651</v>
      </c>
      <c r="D4815">
        <v>28595</v>
      </c>
      <c r="E4815" t="str">
        <f t="shared" si="225"/>
        <v>28595-CHI-M</v>
      </c>
      <c r="F4815" t="s">
        <v>2168</v>
      </c>
      <c r="G4815" t="s">
        <v>46</v>
      </c>
      <c r="H4815" t="s">
        <v>12</v>
      </c>
      <c r="I4815">
        <v>-71.343001999999998</v>
      </c>
      <c r="J4815">
        <v>-33.053500999999997</v>
      </c>
      <c r="K4815">
        <v>174</v>
      </c>
      <c r="L4815">
        <v>61633</v>
      </c>
      <c r="M4815" t="str">
        <f t="shared" si="226"/>
        <v>Mediana</v>
      </c>
      <c r="N4815" t="str">
        <f t="shared" si="227"/>
        <v>M</v>
      </c>
      <c r="O4815">
        <v>1.2372000000000001</v>
      </c>
      <c r="P4815" t="s">
        <v>7</v>
      </c>
      <c r="Q4815">
        <v>-1.4699E-2</v>
      </c>
      <c r="R4815" t="s">
        <v>15</v>
      </c>
      <c r="S4815">
        <v>253.23744199999999</v>
      </c>
      <c r="T4815" t="s">
        <v>16</v>
      </c>
      <c r="U4815">
        <v>277.39768176806803</v>
      </c>
      <c r="V4815">
        <v>0</v>
      </c>
      <c r="W4815">
        <v>5.7530000000000001</v>
      </c>
      <c r="X4815">
        <v>70</v>
      </c>
      <c r="Y4815">
        <v>3.8518300000000001</v>
      </c>
      <c r="Z4815">
        <v>240</v>
      </c>
      <c r="AA4815" t="str">
        <f>IF(Z4815=-1,"Flat",
INDEX({"North","Northeast","East","Southeast","South","Southwest","West","Northwest","North"},
MATCH(Z4815,{0;22.5;67.5;112.5;157.5;202.5;247.5;292.5;337.5},1)))</f>
        <v>Southwest</v>
      </c>
      <c r="AB4815">
        <v>0.74375400000000003</v>
      </c>
      <c r="AC4815" t="s">
        <v>10</v>
      </c>
      <c r="AD4815">
        <v>3</v>
      </c>
      <c r="AE4815">
        <v>29</v>
      </c>
      <c r="AF4815">
        <v>4.6580000000000004</v>
      </c>
    </row>
    <row r="4816" spans="1:32" x14ac:dyDescent="0.25">
      <c r="A4816">
        <v>6231</v>
      </c>
      <c r="B4816">
        <v>6652</v>
      </c>
      <c r="C4816">
        <v>6652</v>
      </c>
      <c r="D4816">
        <v>28596</v>
      </c>
      <c r="E4816" t="str">
        <f t="shared" si="225"/>
        <v>28596-CHI-P</v>
      </c>
      <c r="F4816" t="s">
        <v>2169</v>
      </c>
      <c r="G4816" t="s">
        <v>46</v>
      </c>
      <c r="H4816" t="s">
        <v>12</v>
      </c>
      <c r="I4816">
        <v>-71.727501000000004</v>
      </c>
      <c r="J4816">
        <v>-35.595199999999998</v>
      </c>
      <c r="K4816">
        <v>100</v>
      </c>
      <c r="L4816">
        <v>30</v>
      </c>
      <c r="M4816" t="str">
        <f t="shared" si="226"/>
        <v>Pequeña</v>
      </c>
      <c r="N4816" t="str">
        <f t="shared" si="227"/>
        <v>P</v>
      </c>
      <c r="O4816">
        <v>0.37223800000000001</v>
      </c>
      <c r="P4816" t="s">
        <v>7</v>
      </c>
      <c r="Q4816">
        <v>2.3839999999999998E-3</v>
      </c>
      <c r="R4816" t="s">
        <v>8</v>
      </c>
      <c r="S4816">
        <v>265.60128800000001</v>
      </c>
      <c r="T4816" t="s">
        <v>16</v>
      </c>
      <c r="U4816">
        <v>102.1863169112758</v>
      </c>
      <c r="V4816">
        <v>0</v>
      </c>
      <c r="W4816">
        <v>5.5960000000000001</v>
      </c>
      <c r="X4816">
        <v>70.290000000000006</v>
      </c>
      <c r="Y4816">
        <v>5.2969799999999996</v>
      </c>
      <c r="Z4816">
        <v>233.4</v>
      </c>
      <c r="AA4816" t="str">
        <f>IF(Z4816=-1,"Flat",
INDEX({"North","Northeast","East","Southeast","South","Southwest","West","Northwest","North"},
MATCH(Z4816,{0;22.5;67.5;112.5;157.5;202.5;247.5;292.5;337.5},1)))</f>
        <v>Southwest</v>
      </c>
      <c r="AB4816">
        <v>0.8</v>
      </c>
      <c r="AC4816" t="s">
        <v>10</v>
      </c>
      <c r="AD4816">
        <v>3.2</v>
      </c>
      <c r="AE4816">
        <v>28</v>
      </c>
      <c r="AF4816">
        <v>4.5019999999999998</v>
      </c>
    </row>
    <row r="4817" spans="1:32" x14ac:dyDescent="0.25">
      <c r="A4817">
        <v>6232</v>
      </c>
      <c r="B4817">
        <v>6653</v>
      </c>
      <c r="C4817">
        <v>6653</v>
      </c>
      <c r="D4817">
        <v>28597</v>
      </c>
      <c r="E4817" t="str">
        <f t="shared" si="225"/>
        <v>28597-CHI-P</v>
      </c>
      <c r="F4817" t="s">
        <v>2170</v>
      </c>
      <c r="G4817" t="s">
        <v>46</v>
      </c>
      <c r="H4817" t="s">
        <v>12</v>
      </c>
      <c r="I4817">
        <v>-71.367797999999993</v>
      </c>
      <c r="J4817">
        <v>-35.141101999999997</v>
      </c>
      <c r="K4817">
        <v>232</v>
      </c>
      <c r="L4817">
        <v>30</v>
      </c>
      <c r="M4817" t="str">
        <f t="shared" si="226"/>
        <v>Pequeña</v>
      </c>
      <c r="N4817" t="str">
        <f t="shared" si="227"/>
        <v>P</v>
      </c>
      <c r="O4817">
        <v>0.41617300000000002</v>
      </c>
      <c r="P4817" t="s">
        <v>7</v>
      </c>
      <c r="Q4817">
        <v>2.3839999999999998E-3</v>
      </c>
      <c r="R4817" t="s">
        <v>8</v>
      </c>
      <c r="S4817">
        <v>112.166344</v>
      </c>
      <c r="T4817" t="s">
        <v>19</v>
      </c>
      <c r="U4817">
        <v>159.77247146025371</v>
      </c>
      <c r="V4817">
        <v>0</v>
      </c>
      <c r="W4817">
        <v>5.4820000000000002</v>
      </c>
      <c r="X4817">
        <v>70.290000000000006</v>
      </c>
      <c r="Y4817">
        <v>4.9814600000000002</v>
      </c>
      <c r="Z4817">
        <v>233.4</v>
      </c>
      <c r="AA4817" t="str">
        <f>IF(Z4817=-1,"Flat",
INDEX({"North","Northeast","East","Southeast","South","Southwest","West","Northwest","North"},
MATCH(Z4817,{0;22.5;67.5;112.5;157.5;202.5;247.5;292.5;337.5},1)))</f>
        <v>Southwest</v>
      </c>
      <c r="AB4817">
        <v>0.59573500000000001</v>
      </c>
      <c r="AC4817" t="s">
        <v>20</v>
      </c>
      <c r="AD4817">
        <v>3</v>
      </c>
      <c r="AE4817">
        <v>27</v>
      </c>
      <c r="AF4817">
        <v>4.391</v>
      </c>
    </row>
    <row r="4818" spans="1:32" x14ac:dyDescent="0.25">
      <c r="A4818">
        <v>6233</v>
      </c>
      <c r="B4818">
        <v>6654</v>
      </c>
      <c r="C4818">
        <v>6654</v>
      </c>
      <c r="D4818">
        <v>28598</v>
      </c>
      <c r="E4818" t="str">
        <f t="shared" si="225"/>
        <v>28598-CHI-P</v>
      </c>
      <c r="F4818" t="s">
        <v>2171</v>
      </c>
      <c r="G4818" t="s">
        <v>46</v>
      </c>
      <c r="H4818" t="s">
        <v>12</v>
      </c>
      <c r="I4818">
        <v>-71.621002000000004</v>
      </c>
      <c r="J4818">
        <v>-34.397799999999997</v>
      </c>
      <c r="K4818">
        <v>146</v>
      </c>
      <c r="L4818">
        <v>30</v>
      </c>
      <c r="M4818" t="str">
        <f t="shared" si="226"/>
        <v>Pequeña</v>
      </c>
      <c r="N4818" t="str">
        <f t="shared" si="227"/>
        <v>P</v>
      </c>
      <c r="O4818">
        <v>1.6191199999999999</v>
      </c>
      <c r="P4818" t="s">
        <v>7</v>
      </c>
      <c r="Q4818">
        <v>-1.1919999999999999E-3</v>
      </c>
      <c r="R4818" t="s">
        <v>8</v>
      </c>
      <c r="S4818">
        <v>40.710845999999997</v>
      </c>
      <c r="T4818" t="s">
        <v>9</v>
      </c>
      <c r="U4818">
        <v>181.13504686172431</v>
      </c>
      <c r="V4818">
        <v>0</v>
      </c>
      <c r="W4818">
        <v>5.8339999999999996</v>
      </c>
      <c r="X4818">
        <v>70.290000000000006</v>
      </c>
      <c r="Y4818">
        <v>4.4408599999999998</v>
      </c>
      <c r="Z4818">
        <v>233.4</v>
      </c>
      <c r="AA4818" t="str">
        <f>IF(Z4818=-1,"Flat",
INDEX({"North","Northeast","East","Southeast","South","Southwest","West","Northwest","North"},
MATCH(Z4818,{0;22.5;67.5;112.5;157.5;202.5;247.5;292.5;337.5},1)))</f>
        <v>Southwest</v>
      </c>
      <c r="AB4818">
        <v>0.74839199999999995</v>
      </c>
      <c r="AC4818" t="s">
        <v>10</v>
      </c>
      <c r="AD4818">
        <v>3.2</v>
      </c>
      <c r="AE4818">
        <v>29</v>
      </c>
      <c r="AF4818">
        <v>4.702</v>
      </c>
    </row>
    <row r="4819" spans="1:32" x14ac:dyDescent="0.25">
      <c r="A4819">
        <v>6234</v>
      </c>
      <c r="B4819">
        <v>6655</v>
      </c>
      <c r="C4819">
        <v>6655</v>
      </c>
      <c r="D4819">
        <v>28599</v>
      </c>
      <c r="E4819" t="str">
        <f t="shared" si="225"/>
        <v>28599-CHI-P</v>
      </c>
      <c r="F4819" t="s">
        <v>2172</v>
      </c>
      <c r="G4819" t="s">
        <v>46</v>
      </c>
      <c r="H4819" t="s">
        <v>25</v>
      </c>
      <c r="I4819">
        <v>-72.013099999999994</v>
      </c>
      <c r="J4819">
        <v>-37.121398999999997</v>
      </c>
      <c r="K4819">
        <v>275</v>
      </c>
      <c r="L4819">
        <v>15798.141</v>
      </c>
      <c r="M4819" t="str">
        <f t="shared" si="226"/>
        <v>Pequeña</v>
      </c>
      <c r="N4819" t="str">
        <f t="shared" si="227"/>
        <v>P</v>
      </c>
      <c r="O4819">
        <v>0.14696899999999999</v>
      </c>
      <c r="P4819" t="s">
        <v>7</v>
      </c>
      <c r="Q4819">
        <v>4.3699999999999998E-3</v>
      </c>
      <c r="R4819" t="s">
        <v>8</v>
      </c>
      <c r="S4819">
        <v>299.054596</v>
      </c>
      <c r="T4819" t="s">
        <v>30</v>
      </c>
      <c r="U4819">
        <v>9.1278954038020288</v>
      </c>
      <c r="V4819">
        <v>0</v>
      </c>
      <c r="W4819">
        <v>5.5090000000000003</v>
      </c>
      <c r="X4819">
        <v>80</v>
      </c>
      <c r="Y4819">
        <v>5.8330200000000003</v>
      </c>
      <c r="Z4819">
        <v>260</v>
      </c>
      <c r="AA4819" t="str">
        <f>IF(Z4819=-1,"Flat",
INDEX({"North","Northeast","East","Southeast","South","Southwest","West","Northwest","North"},
MATCH(Z4819,{0;22.5;67.5;112.5;157.5;202.5;247.5;292.5;337.5},1)))</f>
        <v>West</v>
      </c>
      <c r="AB4819">
        <v>0.74853700000000001</v>
      </c>
      <c r="AC4819" t="s">
        <v>10</v>
      </c>
      <c r="AD4819">
        <v>9</v>
      </c>
      <c r="AE4819">
        <v>30</v>
      </c>
      <c r="AF4819">
        <v>4.4740000000000002</v>
      </c>
    </row>
    <row r="4820" spans="1:32" x14ac:dyDescent="0.25">
      <c r="A4820">
        <v>6235</v>
      </c>
      <c r="B4820">
        <v>6656</v>
      </c>
      <c r="C4820">
        <v>6656</v>
      </c>
      <c r="D4820">
        <v>28600</v>
      </c>
      <c r="E4820" t="str">
        <f t="shared" si="225"/>
        <v>28600-COL-P</v>
      </c>
      <c r="F4820" t="s">
        <v>2173</v>
      </c>
      <c r="G4820" t="s">
        <v>46</v>
      </c>
      <c r="H4820" t="s">
        <v>18</v>
      </c>
      <c r="I4820">
        <v>-70.383399999999995</v>
      </c>
      <c r="J4820">
        <v>-23.610099999999999</v>
      </c>
      <c r="K4820">
        <v>38</v>
      </c>
      <c r="L4820">
        <v>439.06299999999999</v>
      </c>
      <c r="M4820" t="str">
        <f t="shared" si="226"/>
        <v>Pequeña</v>
      </c>
      <c r="N4820" t="str">
        <f t="shared" si="227"/>
        <v>P</v>
      </c>
      <c r="O4820">
        <v>4.6581400000000004</v>
      </c>
      <c r="P4820" t="s">
        <v>32</v>
      </c>
      <c r="Q4820">
        <v>-2.1850000000000001E-2</v>
      </c>
      <c r="R4820" t="s">
        <v>15</v>
      </c>
      <c r="S4820">
        <v>269.12399299999998</v>
      </c>
      <c r="T4820" t="s">
        <v>16</v>
      </c>
      <c r="U4820">
        <v>74.295155099769133</v>
      </c>
      <c r="V4820">
        <v>0</v>
      </c>
      <c r="W4820">
        <v>6.2640000000000002</v>
      </c>
      <c r="X4820">
        <v>70</v>
      </c>
      <c r="Y4820">
        <v>2.8883399999999999</v>
      </c>
      <c r="Z4820">
        <v>250</v>
      </c>
      <c r="AA4820" t="str">
        <f>IF(Z4820=-1,"Flat",
INDEX({"North","Northeast","East","Southeast","South","Southwest","West","Northwest","North"},
MATCH(Z4820,{0;22.5;67.5;112.5;157.5;202.5;247.5;292.5;337.5},1)))</f>
        <v>West</v>
      </c>
      <c r="AB4820">
        <v>0.64557900000000001</v>
      </c>
      <c r="AC4820" t="s">
        <v>10</v>
      </c>
      <c r="AD4820">
        <v>10.8</v>
      </c>
      <c r="AE4820">
        <v>22</v>
      </c>
      <c r="AF4820">
        <v>5.0650000000000004</v>
      </c>
    </row>
    <row r="4821" spans="1:32" x14ac:dyDescent="0.25">
      <c r="A4821">
        <v>6237</v>
      </c>
      <c r="B4821">
        <v>6658</v>
      </c>
      <c r="C4821">
        <v>6658</v>
      </c>
      <c r="D4821">
        <v>36303</v>
      </c>
      <c r="E4821" t="str">
        <f t="shared" si="225"/>
        <v>36303-COL-P</v>
      </c>
      <c r="F4821" t="s">
        <v>2174</v>
      </c>
      <c r="G4821" t="s">
        <v>715</v>
      </c>
      <c r="H4821" t="s">
        <v>25</v>
      </c>
      <c r="I4821">
        <v>-73.609900999999994</v>
      </c>
      <c r="J4821">
        <v>8.3092000000000024</v>
      </c>
      <c r="K4821">
        <v>170</v>
      </c>
      <c r="L4821">
        <v>2007.6400149999999</v>
      </c>
      <c r="M4821" t="str">
        <f t="shared" si="226"/>
        <v>Pequeña</v>
      </c>
      <c r="N4821" t="str">
        <f t="shared" si="227"/>
        <v>P</v>
      </c>
      <c r="O4821">
        <v>1.0496399999999999</v>
      </c>
      <c r="P4821" t="s">
        <v>7</v>
      </c>
      <c r="Q4821">
        <v>-1.1919999999999999E-3</v>
      </c>
      <c r="R4821" t="s">
        <v>8</v>
      </c>
      <c r="S4821">
        <v>247.61985799999999</v>
      </c>
      <c r="T4821" t="s">
        <v>16</v>
      </c>
      <c r="U4821">
        <v>212.9571034464723</v>
      </c>
      <c r="V4821">
        <v>29.1</v>
      </c>
      <c r="W4821">
        <v>5.47</v>
      </c>
      <c r="X4821">
        <v>81.69</v>
      </c>
      <c r="Y4821">
        <v>3.9575900000000002</v>
      </c>
      <c r="Z4821">
        <v>122.69</v>
      </c>
      <c r="AA4821" t="str">
        <f>IF(Z4821=-1,"Flat",
INDEX({"North","Northeast","East","Southeast","South","Southwest","West","Northwest","North"},
MATCH(Z4821,{0;22.5;67.5;112.5;157.5;202.5;247.5;292.5;337.5},1)))</f>
        <v>Southeast</v>
      </c>
      <c r="AB4821">
        <v>0.59641</v>
      </c>
      <c r="AC4821" t="s">
        <v>20</v>
      </c>
      <c r="AD4821">
        <v>9.9</v>
      </c>
      <c r="AE4821">
        <v>11</v>
      </c>
      <c r="AF4821">
        <v>4.2439999999999998</v>
      </c>
    </row>
    <row r="4822" spans="1:32" x14ac:dyDescent="0.25">
      <c r="A4822">
        <v>6238</v>
      </c>
      <c r="B4822">
        <v>6659</v>
      </c>
      <c r="C4822">
        <v>6659</v>
      </c>
      <c r="D4822">
        <v>36304</v>
      </c>
      <c r="E4822" t="str">
        <f t="shared" si="225"/>
        <v>36304-COL-P</v>
      </c>
      <c r="F4822" t="s">
        <v>2175</v>
      </c>
      <c r="G4822" t="s">
        <v>715</v>
      </c>
      <c r="H4822" t="s">
        <v>12</v>
      </c>
      <c r="I4822">
        <v>-75.240898000000001</v>
      </c>
      <c r="J4822">
        <v>3.2229999999999999</v>
      </c>
      <c r="K4822">
        <v>394</v>
      </c>
      <c r="L4822">
        <v>38.090499999999999</v>
      </c>
      <c r="M4822" t="str">
        <f t="shared" si="226"/>
        <v>Pequeña</v>
      </c>
      <c r="N4822" t="str">
        <f t="shared" si="227"/>
        <v>P</v>
      </c>
      <c r="O4822">
        <v>0.80745599999999995</v>
      </c>
      <c r="P4822" t="s">
        <v>7</v>
      </c>
      <c r="Q4822">
        <v>1.1919999999999999E-3</v>
      </c>
      <c r="R4822" t="s">
        <v>8</v>
      </c>
      <c r="S4822">
        <v>98.130104000000003</v>
      </c>
      <c r="T4822" t="s">
        <v>19</v>
      </c>
      <c r="U4822">
        <v>2550.7722694569329</v>
      </c>
      <c r="V4822">
        <v>27.299999</v>
      </c>
      <c r="W4822">
        <v>5.5519999999999996</v>
      </c>
      <c r="X4822">
        <v>81.69</v>
      </c>
      <c r="Y4822">
        <v>3.6824599999999998</v>
      </c>
      <c r="Z4822">
        <v>122.69</v>
      </c>
      <c r="AA4822" t="str">
        <f>IF(Z4822=-1,"Flat",
INDEX({"North","Northeast","East","Southeast","South","Southwest","West","Northwest","North"},
MATCH(Z4822,{0;22.5;67.5;112.5;157.5;202.5;247.5;292.5;337.5},1)))</f>
        <v>Southeast</v>
      </c>
      <c r="AB4822">
        <v>0.66859199999999996</v>
      </c>
      <c r="AC4822" t="s">
        <v>10</v>
      </c>
      <c r="AD4822">
        <v>9.9</v>
      </c>
      <c r="AE4822">
        <v>5</v>
      </c>
      <c r="AF4822">
        <v>4.2889999999999997</v>
      </c>
    </row>
    <row r="4823" spans="1:32" x14ac:dyDescent="0.25">
      <c r="A4823">
        <v>6240</v>
      </c>
      <c r="B4823">
        <v>6661</v>
      </c>
      <c r="C4823">
        <v>6661</v>
      </c>
      <c r="D4823">
        <v>36306</v>
      </c>
      <c r="E4823" t="str">
        <f t="shared" si="225"/>
        <v>36306-COL-P</v>
      </c>
      <c r="F4823" t="s">
        <v>2176</v>
      </c>
      <c r="G4823" t="s">
        <v>715</v>
      </c>
      <c r="H4823" t="s">
        <v>12</v>
      </c>
      <c r="I4823">
        <v>-75.585601999999994</v>
      </c>
      <c r="J4823">
        <v>8.4091000000000005</v>
      </c>
      <c r="K4823">
        <v>87</v>
      </c>
      <c r="L4823">
        <v>39.726398000000003</v>
      </c>
      <c r="M4823" t="str">
        <f t="shared" si="226"/>
        <v>Pequeña</v>
      </c>
      <c r="N4823" t="str">
        <f t="shared" si="227"/>
        <v>P</v>
      </c>
      <c r="O4823">
        <v>0.246421</v>
      </c>
      <c r="P4823" t="s">
        <v>7</v>
      </c>
      <c r="Q4823">
        <v>1.1919999999999999E-3</v>
      </c>
      <c r="R4823" t="s">
        <v>8</v>
      </c>
      <c r="S4823">
        <v>190.00798</v>
      </c>
      <c r="T4823" t="s">
        <v>13</v>
      </c>
      <c r="U4823">
        <v>302.31608115343789</v>
      </c>
      <c r="V4823">
        <v>27.299999</v>
      </c>
      <c r="W4823">
        <v>5.1719999999999997</v>
      </c>
      <c r="X4823">
        <v>81.69</v>
      </c>
      <c r="Y4823">
        <v>3.8943300000000001</v>
      </c>
      <c r="Z4823">
        <v>122.69</v>
      </c>
      <c r="AA4823" t="str">
        <f>IF(Z4823=-1,"Flat",
INDEX({"North","Northeast","East","Southeast","South","Southwest","West","Northwest","North"},
MATCH(Z4823,{0;22.5;67.5;112.5;157.5;202.5;247.5;292.5;337.5},1)))</f>
        <v>Southeast</v>
      </c>
      <c r="AB4823">
        <v>0.599074</v>
      </c>
      <c r="AC4823" t="s">
        <v>20</v>
      </c>
      <c r="AD4823">
        <v>9.9</v>
      </c>
      <c r="AE4823">
        <v>10</v>
      </c>
      <c r="AF4823">
        <v>4.0460000000000012</v>
      </c>
    </row>
    <row r="4824" spans="1:32" x14ac:dyDescent="0.25">
      <c r="A4824">
        <v>6241</v>
      </c>
      <c r="B4824">
        <v>6662</v>
      </c>
      <c r="C4824">
        <v>6662</v>
      </c>
      <c r="D4824">
        <v>36307</v>
      </c>
      <c r="E4824" t="str">
        <f t="shared" si="225"/>
        <v>36307-COL-P</v>
      </c>
      <c r="F4824" t="s">
        <v>2177</v>
      </c>
      <c r="G4824" t="s">
        <v>715</v>
      </c>
      <c r="H4824" t="s">
        <v>12</v>
      </c>
      <c r="I4824">
        <v>-76.407996999999995</v>
      </c>
      <c r="J4824">
        <v>3.0329999999999999</v>
      </c>
      <c r="K4824">
        <v>1110</v>
      </c>
      <c r="L4824">
        <v>37.887501</v>
      </c>
      <c r="M4824" t="str">
        <f t="shared" si="226"/>
        <v>Pequeña</v>
      </c>
      <c r="N4824" t="str">
        <f t="shared" si="227"/>
        <v>P</v>
      </c>
      <c r="O4824">
        <v>2.1397599999999999</v>
      </c>
      <c r="P4824" t="s">
        <v>32</v>
      </c>
      <c r="Q4824">
        <v>-3.1779999999999998E-3</v>
      </c>
      <c r="R4824" t="s">
        <v>8</v>
      </c>
      <c r="S4824">
        <v>24.001282</v>
      </c>
      <c r="T4824" t="s">
        <v>9</v>
      </c>
      <c r="U4824">
        <v>302.01297325735641</v>
      </c>
      <c r="V4824">
        <v>23.4</v>
      </c>
      <c r="W4824">
        <v>5.18</v>
      </c>
      <c r="X4824">
        <v>81.69</v>
      </c>
      <c r="Y4824">
        <v>2.6595800000000001</v>
      </c>
      <c r="Z4824">
        <v>122.69</v>
      </c>
      <c r="AA4824" t="str">
        <f>IF(Z4824=-1,"Flat",
INDEX({"North","Northeast","East","Southeast","South","Southwest","West","Northwest","North"},
MATCH(Z4824,{0;22.5;67.5;112.5;157.5;202.5;247.5;292.5;337.5},1)))</f>
        <v>Southeast</v>
      </c>
      <c r="AB4824">
        <v>0.74114400000000002</v>
      </c>
      <c r="AC4824" t="s">
        <v>10</v>
      </c>
      <c r="AD4824">
        <v>1</v>
      </c>
      <c r="AE4824">
        <v>4</v>
      </c>
      <c r="AF4824">
        <v>4.048</v>
      </c>
    </row>
    <row r="4825" spans="1:32" x14ac:dyDescent="0.25">
      <c r="A4825">
        <v>6242</v>
      </c>
      <c r="B4825">
        <v>6663</v>
      </c>
      <c r="C4825">
        <v>6663</v>
      </c>
      <c r="D4825">
        <v>36308</v>
      </c>
      <c r="E4825" t="str">
        <f t="shared" si="225"/>
        <v>36308-COL-P</v>
      </c>
      <c r="F4825" t="s">
        <v>2178</v>
      </c>
      <c r="G4825" t="s">
        <v>715</v>
      </c>
      <c r="H4825" t="s">
        <v>12</v>
      </c>
      <c r="I4825">
        <v>-71.276199000000005</v>
      </c>
      <c r="J4825">
        <v>6.6867999999999999</v>
      </c>
      <c r="K4825">
        <v>151</v>
      </c>
      <c r="L4825">
        <v>223.02499399999999</v>
      </c>
      <c r="M4825" t="str">
        <f t="shared" si="226"/>
        <v>Pequeña</v>
      </c>
      <c r="N4825" t="str">
        <f t="shared" si="227"/>
        <v>P</v>
      </c>
      <c r="O4825">
        <v>0.271596</v>
      </c>
      <c r="P4825" t="s">
        <v>7</v>
      </c>
      <c r="Q4825">
        <v>0</v>
      </c>
      <c r="R4825" t="s">
        <v>8</v>
      </c>
      <c r="S4825">
        <v>176.987213</v>
      </c>
      <c r="T4825" t="s">
        <v>13</v>
      </c>
      <c r="U4825">
        <v>7967.2907803028429</v>
      </c>
      <c r="V4825">
        <v>25.9</v>
      </c>
      <c r="W4825">
        <v>5.2720000000000002</v>
      </c>
      <c r="X4825">
        <v>81.69</v>
      </c>
      <c r="Y4825">
        <v>4.1782500000000002</v>
      </c>
      <c r="Z4825">
        <v>122.69</v>
      </c>
      <c r="AA4825" t="str">
        <f>IF(Z4825=-1,"Flat",
INDEX({"North","Northeast","East","Southeast","South","Southwest","West","Northwest","North"},
MATCH(Z4825,{0;22.5;67.5;112.5;157.5;202.5;247.5;292.5;337.5},1)))</f>
        <v>Southeast</v>
      </c>
      <c r="AB4825">
        <v>0.59864799999999996</v>
      </c>
      <c r="AC4825" t="s">
        <v>20</v>
      </c>
      <c r="AD4825">
        <v>9.8000000000000007</v>
      </c>
      <c r="AE4825">
        <v>11</v>
      </c>
      <c r="AF4825">
        <v>4.1429999999999998</v>
      </c>
    </row>
    <row r="4826" spans="1:32" x14ac:dyDescent="0.25">
      <c r="A4826">
        <v>6244</v>
      </c>
      <c r="B4826">
        <v>6665</v>
      </c>
      <c r="C4826">
        <v>6665</v>
      </c>
      <c r="D4826">
        <v>36310</v>
      </c>
      <c r="E4826" t="str">
        <f t="shared" si="225"/>
        <v>36310-COL-P</v>
      </c>
      <c r="F4826" t="s">
        <v>2179</v>
      </c>
      <c r="G4826" t="s">
        <v>715</v>
      </c>
      <c r="H4826" t="s">
        <v>25</v>
      </c>
      <c r="I4826">
        <v>-75.788002000000006</v>
      </c>
      <c r="J4826">
        <v>2.0644</v>
      </c>
      <c r="K4826">
        <v>1033</v>
      </c>
      <c r="L4826">
        <v>30</v>
      </c>
      <c r="M4826" t="str">
        <f t="shared" si="226"/>
        <v>Pequeña</v>
      </c>
      <c r="N4826" t="str">
        <f t="shared" si="227"/>
        <v>P</v>
      </c>
      <c r="O4826">
        <v>1.98746</v>
      </c>
      <c r="P4826" t="s">
        <v>7</v>
      </c>
      <c r="Q4826">
        <v>4.3699999999999998E-3</v>
      </c>
      <c r="R4826" t="s">
        <v>8</v>
      </c>
      <c r="S4826">
        <v>21.037512</v>
      </c>
      <c r="T4826" t="s">
        <v>70</v>
      </c>
      <c r="U4826">
        <v>18847.59971781799</v>
      </c>
      <c r="V4826">
        <v>20.799999</v>
      </c>
      <c r="W4826">
        <v>4.8639999999999999</v>
      </c>
      <c r="X4826">
        <v>79.25</v>
      </c>
      <c r="Y4826">
        <v>4.92415</v>
      </c>
      <c r="Z4826">
        <v>143.9</v>
      </c>
      <c r="AA4826" t="str">
        <f>IF(Z4826=-1,"Flat",
INDEX({"North","Northeast","East","Southeast","South","Southwest","West","Northwest","North"},
MATCH(Z4826,{0;22.5;67.5;112.5;157.5;202.5;247.5;292.5;337.5},1)))</f>
        <v>Southeast</v>
      </c>
      <c r="AB4826">
        <v>0.74010500000000001</v>
      </c>
      <c r="AC4826" t="s">
        <v>10</v>
      </c>
      <c r="AD4826">
        <v>19.899999999999999</v>
      </c>
      <c r="AE4826">
        <v>4</v>
      </c>
      <c r="AF4826">
        <v>3.87</v>
      </c>
    </row>
    <row r="4827" spans="1:32" x14ac:dyDescent="0.25">
      <c r="A4827">
        <v>6246</v>
      </c>
      <c r="B4827">
        <v>6667</v>
      </c>
      <c r="C4827">
        <v>6667</v>
      </c>
      <c r="D4827">
        <v>36312</v>
      </c>
      <c r="E4827" t="str">
        <f t="shared" si="225"/>
        <v>36312-COL-P</v>
      </c>
      <c r="F4827" t="s">
        <v>2180</v>
      </c>
      <c r="G4827" t="s">
        <v>715</v>
      </c>
      <c r="H4827" t="s">
        <v>25</v>
      </c>
      <c r="I4827">
        <v>-74.763901000000004</v>
      </c>
      <c r="J4827">
        <v>4.7811000000000003</v>
      </c>
      <c r="K4827">
        <v>232</v>
      </c>
      <c r="L4827">
        <v>312.114014</v>
      </c>
      <c r="M4827" t="str">
        <f t="shared" si="226"/>
        <v>Pequeña</v>
      </c>
      <c r="N4827" t="str">
        <f t="shared" si="227"/>
        <v>P</v>
      </c>
      <c r="O4827">
        <v>1.8589199999999999</v>
      </c>
      <c r="P4827" t="s">
        <v>7</v>
      </c>
      <c r="Q4827">
        <v>-2.1451999999999999E-2</v>
      </c>
      <c r="R4827" t="s">
        <v>15</v>
      </c>
      <c r="S4827">
        <v>102.86275500000001</v>
      </c>
      <c r="T4827" t="s">
        <v>19</v>
      </c>
      <c r="U4827">
        <v>270.15399363935188</v>
      </c>
      <c r="V4827">
        <v>25.299999</v>
      </c>
      <c r="W4827">
        <v>5.5019999999999998</v>
      </c>
      <c r="X4827">
        <v>81.69</v>
      </c>
      <c r="Y4827">
        <v>4.5464900000000004</v>
      </c>
      <c r="Z4827">
        <v>122.69</v>
      </c>
      <c r="AA4827" t="str">
        <f>IF(Z4827=-1,"Flat",
INDEX({"North","Northeast","East","Southeast","South","Southwest","West","Northwest","North"},
MATCH(Z4827,{0;22.5;67.5;112.5;157.5;202.5;247.5;292.5;337.5},1)))</f>
        <v>Southeast</v>
      </c>
      <c r="AB4827">
        <v>0.59665999999999997</v>
      </c>
      <c r="AC4827" t="s">
        <v>20</v>
      </c>
      <c r="AD4827">
        <v>6</v>
      </c>
      <c r="AE4827">
        <v>6</v>
      </c>
      <c r="AF4827">
        <v>4.298</v>
      </c>
    </row>
    <row r="4828" spans="1:32" x14ac:dyDescent="0.25">
      <c r="A4828">
        <v>6247</v>
      </c>
      <c r="B4828">
        <v>6668</v>
      </c>
      <c r="C4828">
        <v>6668</v>
      </c>
      <c r="D4828">
        <v>36313</v>
      </c>
      <c r="E4828" t="str">
        <f t="shared" si="225"/>
        <v>36313-COL-P</v>
      </c>
      <c r="F4828" t="s">
        <v>2181</v>
      </c>
      <c r="G4828" t="s">
        <v>715</v>
      </c>
      <c r="H4828" t="s">
        <v>25</v>
      </c>
      <c r="I4828">
        <v>-74.594802999999999</v>
      </c>
      <c r="J4828">
        <v>4.5189000000000004</v>
      </c>
      <c r="K4828">
        <v>424</v>
      </c>
      <c r="L4828">
        <v>69.053702999999999</v>
      </c>
      <c r="M4828" t="str">
        <f t="shared" si="226"/>
        <v>Pequeña</v>
      </c>
      <c r="N4828" t="str">
        <f t="shared" si="227"/>
        <v>P</v>
      </c>
      <c r="O4828">
        <v>1.48041</v>
      </c>
      <c r="P4828" t="s">
        <v>7</v>
      </c>
      <c r="Q4828">
        <v>-2.7411000000000001E-2</v>
      </c>
      <c r="R4828" t="s">
        <v>15</v>
      </c>
      <c r="S4828">
        <v>160.866364</v>
      </c>
      <c r="T4828" t="s">
        <v>13</v>
      </c>
      <c r="U4828">
        <v>340.26809227189972</v>
      </c>
      <c r="V4828">
        <v>28.6</v>
      </c>
      <c r="W4828">
        <v>5.3010000000000002</v>
      </c>
      <c r="X4828">
        <v>81.69</v>
      </c>
      <c r="Y4828">
        <v>1.65724</v>
      </c>
      <c r="Z4828">
        <v>122.69</v>
      </c>
      <c r="AA4828" t="str">
        <f>IF(Z4828=-1,"Flat",
INDEX({"North","Northeast","East","Southeast","South","Southwest","West","Northwest","North"},
MATCH(Z4828,{0;22.5;67.5;112.5;157.5;202.5;247.5;292.5;337.5},1)))</f>
        <v>Southeast</v>
      </c>
      <c r="AB4828">
        <v>0.74120200000000003</v>
      </c>
      <c r="AC4828" t="s">
        <v>10</v>
      </c>
      <c r="AD4828">
        <v>9.9</v>
      </c>
      <c r="AE4828">
        <v>6</v>
      </c>
      <c r="AF4828">
        <v>4.0880000000000001</v>
      </c>
    </row>
    <row r="4829" spans="1:32" x14ac:dyDescent="0.25">
      <c r="A4829">
        <v>6249</v>
      </c>
      <c r="B4829">
        <v>6670</v>
      </c>
      <c r="C4829">
        <v>6670</v>
      </c>
      <c r="D4829">
        <v>36315</v>
      </c>
      <c r="E4829" t="str">
        <f t="shared" si="225"/>
        <v>36315-COL-P</v>
      </c>
      <c r="F4829" t="s">
        <v>2182</v>
      </c>
      <c r="G4829" t="s">
        <v>715</v>
      </c>
      <c r="H4829" t="s">
        <v>12</v>
      </c>
      <c r="I4829">
        <v>-76.203697000000005</v>
      </c>
      <c r="J4829">
        <v>8.0143000000000004</v>
      </c>
      <c r="K4829">
        <v>108</v>
      </c>
      <c r="L4829">
        <v>1155.920044</v>
      </c>
      <c r="M4829" t="str">
        <f t="shared" si="226"/>
        <v>Pequeña</v>
      </c>
      <c r="N4829" t="str">
        <f t="shared" si="227"/>
        <v>P</v>
      </c>
      <c r="O4829">
        <v>1.6993499999999999</v>
      </c>
      <c r="P4829" t="s">
        <v>7</v>
      </c>
      <c r="Q4829">
        <v>5.1640000000000002E-3</v>
      </c>
      <c r="R4829" t="s">
        <v>8</v>
      </c>
      <c r="S4829">
        <v>7.7218260000000001</v>
      </c>
      <c r="T4829" t="s">
        <v>70</v>
      </c>
      <c r="U4829">
        <v>21887.399234999921</v>
      </c>
      <c r="V4829">
        <v>26.6</v>
      </c>
      <c r="W4829">
        <v>4.8150000000000004</v>
      </c>
      <c r="X4829">
        <v>81.69</v>
      </c>
      <c r="Y4829">
        <v>2.7231999999999998</v>
      </c>
      <c r="Z4829">
        <v>122.69</v>
      </c>
      <c r="AA4829" t="str">
        <f>IF(Z4829=-1,"Flat",
INDEX({"North","Northeast","East","Southeast","South","Southwest","West","Northwest","North"},
MATCH(Z4829,{0;22.5;67.5;112.5;157.5;202.5;247.5;292.5;337.5},1)))</f>
        <v>Southeast</v>
      </c>
      <c r="AB4829">
        <v>0.73849299999999996</v>
      </c>
      <c r="AC4829" t="s">
        <v>10</v>
      </c>
      <c r="AD4829">
        <v>1.4</v>
      </c>
      <c r="AE4829">
        <v>9</v>
      </c>
      <c r="AF4829">
        <v>3.7749999999999999</v>
      </c>
    </row>
    <row r="4830" spans="1:32" x14ac:dyDescent="0.25">
      <c r="A4830">
        <v>6250</v>
      </c>
      <c r="B4830">
        <v>6671</v>
      </c>
      <c r="C4830">
        <v>6671</v>
      </c>
      <c r="D4830">
        <v>36316</v>
      </c>
      <c r="E4830" t="str">
        <f t="shared" si="225"/>
        <v>36316-COL-P</v>
      </c>
      <c r="F4830" t="s">
        <v>2183</v>
      </c>
      <c r="G4830" t="s">
        <v>715</v>
      </c>
      <c r="H4830" t="s">
        <v>12</v>
      </c>
      <c r="I4830">
        <v>-75.151604000000006</v>
      </c>
      <c r="J4830">
        <v>10.3987</v>
      </c>
      <c r="K4830">
        <v>18</v>
      </c>
      <c r="L4830">
        <v>56.622700000000002</v>
      </c>
      <c r="M4830" t="str">
        <f t="shared" si="226"/>
        <v>Pequeña</v>
      </c>
      <c r="N4830" t="str">
        <f t="shared" si="227"/>
        <v>P</v>
      </c>
      <c r="O4830">
        <v>1.18971</v>
      </c>
      <c r="P4830" t="s">
        <v>7</v>
      </c>
      <c r="Q4830">
        <v>5.5620000000000001E-3</v>
      </c>
      <c r="R4830" t="s">
        <v>8</v>
      </c>
      <c r="S4830">
        <v>120.256439</v>
      </c>
      <c r="T4830" t="s">
        <v>49</v>
      </c>
      <c r="U4830">
        <v>24679.00369605712</v>
      </c>
      <c r="V4830">
        <v>27.9</v>
      </c>
      <c r="W4830">
        <v>5.7279999999999998</v>
      </c>
      <c r="X4830">
        <v>81.69</v>
      </c>
      <c r="Y4830">
        <v>3.9768500000000002</v>
      </c>
      <c r="Z4830">
        <v>122.69</v>
      </c>
      <c r="AA4830" t="str">
        <f>IF(Z4830=-1,"Flat",
INDEX({"North","Northeast","East","Southeast","South","Southwest","West","Northwest","North"},
MATCH(Z4830,{0;22.5;67.5;112.5;157.5;202.5;247.5;292.5;337.5},1)))</f>
        <v>Southeast</v>
      </c>
      <c r="AB4830">
        <v>0.59426999999999996</v>
      </c>
      <c r="AC4830" t="s">
        <v>20</v>
      </c>
      <c r="AD4830">
        <v>2</v>
      </c>
      <c r="AE4830">
        <v>13</v>
      </c>
      <c r="AF4830">
        <v>4.444</v>
      </c>
    </row>
    <row r="4831" spans="1:32" x14ac:dyDescent="0.25">
      <c r="A4831">
        <v>6251</v>
      </c>
      <c r="B4831">
        <v>6672</v>
      </c>
      <c r="C4831">
        <v>6672</v>
      </c>
      <c r="D4831">
        <v>36317</v>
      </c>
      <c r="E4831" t="str">
        <f t="shared" si="225"/>
        <v>36317-COL-P</v>
      </c>
      <c r="F4831" t="s">
        <v>2184</v>
      </c>
      <c r="G4831" t="s">
        <v>715</v>
      </c>
      <c r="H4831" t="s">
        <v>25</v>
      </c>
      <c r="I4831">
        <v>-75.129501000000005</v>
      </c>
      <c r="J4831">
        <v>3.7528000000000001</v>
      </c>
      <c r="K4831">
        <v>340</v>
      </c>
      <c r="L4831">
        <v>30</v>
      </c>
      <c r="M4831" t="str">
        <f t="shared" si="226"/>
        <v>Pequeña</v>
      </c>
      <c r="N4831" t="str">
        <f t="shared" si="227"/>
        <v>P</v>
      </c>
      <c r="O4831">
        <v>0.49117699999999997</v>
      </c>
      <c r="P4831" t="s">
        <v>7</v>
      </c>
      <c r="Q4831">
        <v>2.3839999999999998E-3</v>
      </c>
      <c r="R4831" t="s">
        <v>8</v>
      </c>
      <c r="S4831">
        <v>144.46232599999999</v>
      </c>
      <c r="T4831" t="s">
        <v>49</v>
      </c>
      <c r="U4831">
        <v>6946.5822225698184</v>
      </c>
      <c r="V4831">
        <v>28.6</v>
      </c>
      <c r="W4831">
        <v>5.5759999999999996</v>
      </c>
      <c r="X4831">
        <v>87.11</v>
      </c>
      <c r="Y4831">
        <v>3.7314699999999998</v>
      </c>
      <c r="Z4831">
        <v>88.5</v>
      </c>
      <c r="AA4831" t="str">
        <f>IF(Z4831=-1,"Flat",
INDEX({"North","Northeast","East","Southeast","South","Southwest","West","Northwest","North"},
MATCH(Z4831,{0;22.5;67.5;112.5;157.5;202.5;247.5;292.5;337.5},1)))</f>
        <v>East</v>
      </c>
      <c r="AB4831">
        <v>0.59728499999999995</v>
      </c>
      <c r="AC4831" t="s">
        <v>20</v>
      </c>
      <c r="AD4831">
        <v>10</v>
      </c>
      <c r="AE4831">
        <v>5</v>
      </c>
      <c r="AF4831">
        <v>4.2770000000000001</v>
      </c>
    </row>
    <row r="4832" spans="1:32" x14ac:dyDescent="0.25">
      <c r="A4832">
        <v>6252</v>
      </c>
      <c r="B4832">
        <v>6673</v>
      </c>
      <c r="C4832">
        <v>6673</v>
      </c>
      <c r="D4832">
        <v>36318</v>
      </c>
      <c r="E4832" t="str">
        <f t="shared" si="225"/>
        <v>36318-COL-P</v>
      </c>
      <c r="F4832" t="s">
        <v>2185</v>
      </c>
      <c r="G4832" t="s">
        <v>715</v>
      </c>
      <c r="H4832" t="s">
        <v>25</v>
      </c>
      <c r="I4832">
        <v>-74.929398000000006</v>
      </c>
      <c r="J4832">
        <v>4.4909999999999997</v>
      </c>
      <c r="K4832">
        <v>490</v>
      </c>
      <c r="L4832">
        <v>183.13999899999999</v>
      </c>
      <c r="M4832" t="str">
        <f t="shared" si="226"/>
        <v>Pequeña</v>
      </c>
      <c r="N4832" t="str">
        <f t="shared" si="227"/>
        <v>P</v>
      </c>
      <c r="O4832">
        <v>1.60714</v>
      </c>
      <c r="P4832" t="s">
        <v>7</v>
      </c>
      <c r="Q4832">
        <v>-1.8273999999999999E-2</v>
      </c>
      <c r="R4832" t="s">
        <v>15</v>
      </c>
      <c r="S4832">
        <v>52.214264</v>
      </c>
      <c r="T4832" t="s">
        <v>9</v>
      </c>
      <c r="U4832">
        <v>12922.652169632711</v>
      </c>
      <c r="V4832">
        <v>24.1</v>
      </c>
      <c r="W4832">
        <v>5.6660000000000004</v>
      </c>
      <c r="X4832">
        <v>81.69</v>
      </c>
      <c r="Y4832">
        <v>5.0344899999999999</v>
      </c>
      <c r="Z4832">
        <v>122.69</v>
      </c>
      <c r="AA4832" t="str">
        <f>IF(Z4832=-1,"Flat",
INDEX({"North","Northeast","East","Southeast","South","Southwest","West","Northwest","North"},
MATCH(Z4832,{0;22.5;67.5;112.5;157.5;202.5;247.5;292.5;337.5},1)))</f>
        <v>Southeast</v>
      </c>
      <c r="AB4832">
        <v>0.66967500000000002</v>
      </c>
      <c r="AC4832" t="s">
        <v>10</v>
      </c>
      <c r="AD4832">
        <v>19.899999999999999</v>
      </c>
      <c r="AE4832">
        <v>5</v>
      </c>
      <c r="AF4832">
        <v>4.4470000000000001</v>
      </c>
    </row>
    <row r="4833" spans="1:32" x14ac:dyDescent="0.25">
      <c r="A4833">
        <v>6255</v>
      </c>
      <c r="B4833">
        <v>6676</v>
      </c>
      <c r="C4833">
        <v>6676</v>
      </c>
      <c r="D4833">
        <v>36321</v>
      </c>
      <c r="E4833" t="str">
        <f t="shared" si="225"/>
        <v>36321-COL-P</v>
      </c>
      <c r="F4833" t="s">
        <v>2186</v>
      </c>
      <c r="G4833" t="s">
        <v>715</v>
      </c>
      <c r="H4833" t="s">
        <v>18</v>
      </c>
      <c r="I4833">
        <v>-74.887603999999996</v>
      </c>
      <c r="J4833">
        <v>10.7827</v>
      </c>
      <c r="K4833">
        <v>110</v>
      </c>
      <c r="L4833">
        <v>155.76400799999999</v>
      </c>
      <c r="M4833" t="str">
        <f t="shared" si="226"/>
        <v>Pequeña</v>
      </c>
      <c r="N4833" t="str">
        <f t="shared" si="227"/>
        <v>P</v>
      </c>
      <c r="O4833">
        <v>0.42152499999999998</v>
      </c>
      <c r="P4833" t="s">
        <v>7</v>
      </c>
      <c r="Q4833">
        <v>-2.3839999999999998E-3</v>
      </c>
      <c r="R4833" t="s">
        <v>8</v>
      </c>
      <c r="S4833">
        <v>151.69924900000001</v>
      </c>
      <c r="T4833" t="s">
        <v>49</v>
      </c>
      <c r="U4833">
        <v>1518.864511363133</v>
      </c>
      <c r="V4833">
        <v>27.299999</v>
      </c>
      <c r="W4833">
        <v>5.6139999999999999</v>
      </c>
      <c r="X4833">
        <v>81.69</v>
      </c>
      <c r="Y4833">
        <v>4.9997299999999996</v>
      </c>
      <c r="Z4833">
        <v>122.69</v>
      </c>
      <c r="AA4833" t="str">
        <f>IF(Z4833=-1,"Flat",
INDEX({"North","Northeast","East","Southeast","South","Southwest","West","Northwest","North"},
MATCH(Z4833,{0;22.5;67.5;112.5;157.5;202.5;247.5;292.5;337.5},1)))</f>
        <v>Southeast</v>
      </c>
      <c r="AB4833">
        <v>0.59726699999999999</v>
      </c>
      <c r="AC4833" t="s">
        <v>20</v>
      </c>
      <c r="AD4833">
        <v>19.299999</v>
      </c>
      <c r="AE4833">
        <v>14</v>
      </c>
      <c r="AF4833">
        <v>4.3899999999999997</v>
      </c>
    </row>
    <row r="4834" spans="1:32" x14ac:dyDescent="0.25">
      <c r="A4834">
        <v>6256</v>
      </c>
      <c r="B4834">
        <v>6677</v>
      </c>
      <c r="C4834">
        <v>6677</v>
      </c>
      <c r="D4834">
        <v>36322</v>
      </c>
      <c r="E4834" t="str">
        <f t="shared" si="225"/>
        <v>36322-COL-P</v>
      </c>
      <c r="F4834" t="s">
        <v>2187</v>
      </c>
      <c r="G4834" t="s">
        <v>715</v>
      </c>
      <c r="H4834" t="s">
        <v>25</v>
      </c>
      <c r="I4834">
        <v>-74.943702999999999</v>
      </c>
      <c r="J4834">
        <v>10.250999999999999</v>
      </c>
      <c r="K4834">
        <v>7</v>
      </c>
      <c r="L4834">
        <v>377.88799999999998</v>
      </c>
      <c r="M4834" t="str">
        <f t="shared" si="226"/>
        <v>Pequeña</v>
      </c>
      <c r="N4834" t="str">
        <f t="shared" si="227"/>
        <v>P</v>
      </c>
      <c r="O4834">
        <v>0.16275800000000001</v>
      </c>
      <c r="P4834" t="s">
        <v>7</v>
      </c>
      <c r="Q4834">
        <v>-7.9500000000000003E-4</v>
      </c>
      <c r="R4834" t="s">
        <v>8</v>
      </c>
      <c r="S4834">
        <v>164.744888</v>
      </c>
      <c r="T4834" t="s">
        <v>13</v>
      </c>
      <c r="U4834">
        <v>5286.7507773295183</v>
      </c>
      <c r="V4834">
        <v>28.200001</v>
      </c>
      <c r="W4834">
        <v>5.7370000000000001</v>
      </c>
      <c r="X4834">
        <v>81.69</v>
      </c>
      <c r="Y4834">
        <v>3.1300500000000002</v>
      </c>
      <c r="Z4834">
        <v>122.69</v>
      </c>
      <c r="AA4834" t="str">
        <f>IF(Z4834=-1,"Flat",
INDEX({"North","Northeast","East","Southeast","South","Southwest","West","Northwest","North"},
MATCH(Z4834,{0;22.5;67.5;112.5;157.5;202.5;247.5;292.5;337.5},1)))</f>
        <v>Southeast</v>
      </c>
      <c r="AB4834">
        <v>0.59948800000000002</v>
      </c>
      <c r="AC4834" t="s">
        <v>20</v>
      </c>
      <c r="AD4834">
        <v>19.899999999999999</v>
      </c>
      <c r="AE4834">
        <v>13</v>
      </c>
      <c r="AF4834">
        <v>4.4480000000000022</v>
      </c>
    </row>
    <row r="4835" spans="1:32" x14ac:dyDescent="0.25">
      <c r="A4835">
        <v>6257</v>
      </c>
      <c r="B4835">
        <v>6678</v>
      </c>
      <c r="C4835">
        <v>6678</v>
      </c>
      <c r="D4835">
        <v>36323</v>
      </c>
      <c r="E4835" t="str">
        <f t="shared" si="225"/>
        <v>36323-COL-P</v>
      </c>
      <c r="F4835" t="s">
        <v>2188</v>
      </c>
      <c r="G4835" t="s">
        <v>715</v>
      </c>
      <c r="H4835" t="s">
        <v>12</v>
      </c>
      <c r="I4835">
        <v>-72.631500000000003</v>
      </c>
      <c r="J4835">
        <v>4.4332000000000011</v>
      </c>
      <c r="K4835">
        <v>168</v>
      </c>
      <c r="L4835">
        <v>74.183700999999999</v>
      </c>
      <c r="M4835" t="str">
        <f t="shared" si="226"/>
        <v>Pequeña</v>
      </c>
      <c r="N4835" t="str">
        <f t="shared" si="227"/>
        <v>P</v>
      </c>
      <c r="O4835">
        <v>0.14557600000000001</v>
      </c>
      <c r="P4835" t="s">
        <v>7</v>
      </c>
      <c r="Q4835">
        <v>-3.1779999999999998E-3</v>
      </c>
      <c r="R4835" t="s">
        <v>8</v>
      </c>
      <c r="S4835">
        <v>168.69006300000001</v>
      </c>
      <c r="T4835" t="s">
        <v>13</v>
      </c>
      <c r="U4835">
        <v>55571.664985177529</v>
      </c>
      <c r="V4835">
        <v>26.299999</v>
      </c>
      <c r="W4835">
        <v>5.2229999999999999</v>
      </c>
      <c r="X4835">
        <v>81.69</v>
      </c>
      <c r="Y4835">
        <v>3.6475399999999998</v>
      </c>
      <c r="Z4835">
        <v>122.69</v>
      </c>
      <c r="AA4835" t="str">
        <f>IF(Z4835=-1,"Flat",
INDEX({"North","Northeast","East","Southeast","South","Southwest","West","Northwest","North"},
MATCH(Z4835,{0;22.5;67.5;112.5;157.5;202.5;247.5;292.5;337.5},1)))</f>
        <v>Southeast</v>
      </c>
      <c r="AB4835">
        <v>0.599275</v>
      </c>
      <c r="AC4835" t="s">
        <v>20</v>
      </c>
      <c r="AD4835">
        <v>9.9</v>
      </c>
      <c r="AE4835">
        <v>9</v>
      </c>
      <c r="AF4835">
        <v>4.0860000000000012</v>
      </c>
    </row>
    <row r="4836" spans="1:32" x14ac:dyDescent="0.25">
      <c r="A4836">
        <v>6258</v>
      </c>
      <c r="B4836">
        <v>6679</v>
      </c>
      <c r="C4836">
        <v>6679</v>
      </c>
      <c r="D4836">
        <v>36324</v>
      </c>
      <c r="E4836" t="str">
        <f t="shared" si="225"/>
        <v>36324-COL-P</v>
      </c>
      <c r="F4836" t="s">
        <v>2189</v>
      </c>
      <c r="G4836" t="s">
        <v>715</v>
      </c>
      <c r="H4836" t="s">
        <v>25</v>
      </c>
      <c r="I4836">
        <v>-75.073402000000002</v>
      </c>
      <c r="J4836">
        <v>9.2484000000000002</v>
      </c>
      <c r="K4836">
        <v>98</v>
      </c>
      <c r="L4836">
        <v>864.20696999999996</v>
      </c>
      <c r="M4836" t="str">
        <f t="shared" si="226"/>
        <v>Pequeña</v>
      </c>
      <c r="N4836" t="str">
        <f t="shared" si="227"/>
        <v>P</v>
      </c>
      <c r="O4836">
        <v>0.67195099999999996</v>
      </c>
      <c r="P4836" t="s">
        <v>7</v>
      </c>
      <c r="Q4836">
        <v>-3.1779999999999998E-3</v>
      </c>
      <c r="R4836" t="s">
        <v>8</v>
      </c>
      <c r="S4836">
        <v>12.264773</v>
      </c>
      <c r="T4836" t="s">
        <v>70</v>
      </c>
      <c r="U4836">
        <v>7580.4500096524107</v>
      </c>
      <c r="V4836">
        <v>27.4</v>
      </c>
      <c r="W4836">
        <v>5.476</v>
      </c>
      <c r="X4836">
        <v>81.69</v>
      </c>
      <c r="Y4836">
        <v>3.8455400000000002</v>
      </c>
      <c r="Z4836">
        <v>122.69</v>
      </c>
      <c r="AA4836" t="str">
        <f>IF(Z4836=-1,"Flat",
INDEX({"North","Northeast","East","Southeast","South","Southwest","West","Northwest","North"},
MATCH(Z4836,{0;22.5;67.5;112.5;157.5;202.5;247.5;292.5;337.5},1)))</f>
        <v>Southeast</v>
      </c>
      <c r="AB4836">
        <v>0.79626200000000003</v>
      </c>
      <c r="AC4836" t="s">
        <v>10</v>
      </c>
      <c r="AD4836">
        <v>19.899999999999999</v>
      </c>
      <c r="AE4836">
        <v>12</v>
      </c>
      <c r="AF4836">
        <v>4.274</v>
      </c>
    </row>
    <row r="4837" spans="1:32" x14ac:dyDescent="0.25">
      <c r="A4837">
        <v>6261</v>
      </c>
      <c r="B4837">
        <v>6682</v>
      </c>
      <c r="C4837">
        <v>6682</v>
      </c>
      <c r="D4837">
        <v>36327</v>
      </c>
      <c r="E4837" t="str">
        <f t="shared" si="225"/>
        <v>36327-COL-P</v>
      </c>
      <c r="F4837" t="s">
        <v>2190</v>
      </c>
      <c r="G4837" t="s">
        <v>715</v>
      </c>
      <c r="H4837" t="s">
        <v>25</v>
      </c>
      <c r="I4837">
        <v>-73.852097000000001</v>
      </c>
      <c r="J4837">
        <v>7.0570000000000004</v>
      </c>
      <c r="K4837">
        <v>83</v>
      </c>
      <c r="L4837">
        <v>115.204002</v>
      </c>
      <c r="M4837" t="str">
        <f t="shared" si="226"/>
        <v>Pequeña</v>
      </c>
      <c r="N4837" t="str">
        <f t="shared" si="227"/>
        <v>P</v>
      </c>
      <c r="O4837">
        <v>0.60020300000000004</v>
      </c>
      <c r="P4837" t="s">
        <v>7</v>
      </c>
      <c r="Q4837">
        <v>6.3559999999999997E-3</v>
      </c>
      <c r="R4837" t="s">
        <v>8</v>
      </c>
      <c r="S4837">
        <v>182.72631799999999</v>
      </c>
      <c r="T4837" t="s">
        <v>13</v>
      </c>
      <c r="U4837">
        <v>180.77238265816669</v>
      </c>
      <c r="V4837">
        <v>27.799999</v>
      </c>
      <c r="W4837">
        <v>5.5830000000000002</v>
      </c>
      <c r="X4837">
        <v>81.69</v>
      </c>
      <c r="Y4837">
        <v>2.2276199999999999</v>
      </c>
      <c r="Z4837">
        <v>122.69</v>
      </c>
      <c r="AA4837" t="str">
        <f>IF(Z4837=-1,"Flat",
INDEX({"North","Northeast","East","Southeast","South","Southwest","West","Northwest","North"},
MATCH(Z4837,{0;22.5;67.5;112.5;157.5;202.5;247.5;292.5;337.5},1)))</f>
        <v>Southeast</v>
      </c>
      <c r="AB4837">
        <v>0.59701300000000002</v>
      </c>
      <c r="AC4837" t="s">
        <v>20</v>
      </c>
      <c r="AD4837">
        <v>9.9</v>
      </c>
      <c r="AE4837">
        <v>9</v>
      </c>
      <c r="AF4837">
        <v>4.3600000000000012</v>
      </c>
    </row>
    <row r="4838" spans="1:32" x14ac:dyDescent="0.25">
      <c r="A4838">
        <v>6262</v>
      </c>
      <c r="B4838">
        <v>6683</v>
      </c>
      <c r="C4838">
        <v>6683</v>
      </c>
      <c r="D4838">
        <v>36328</v>
      </c>
      <c r="E4838" t="str">
        <f t="shared" si="225"/>
        <v>36328-COL-P</v>
      </c>
      <c r="F4838" t="s">
        <v>2191</v>
      </c>
      <c r="G4838" t="s">
        <v>715</v>
      </c>
      <c r="H4838" t="s">
        <v>25</v>
      </c>
      <c r="I4838">
        <v>-74.914901999999998</v>
      </c>
      <c r="J4838">
        <v>10.792899999999999</v>
      </c>
      <c r="K4838">
        <v>118</v>
      </c>
      <c r="L4838">
        <v>60.752800000000001</v>
      </c>
      <c r="M4838" t="str">
        <f t="shared" si="226"/>
        <v>Pequeña</v>
      </c>
      <c r="N4838" t="str">
        <f t="shared" si="227"/>
        <v>P</v>
      </c>
      <c r="O4838">
        <v>0.460341</v>
      </c>
      <c r="P4838" t="s">
        <v>7</v>
      </c>
      <c r="Q4838">
        <v>2.3839999999999998E-3</v>
      </c>
      <c r="R4838" t="s">
        <v>8</v>
      </c>
      <c r="S4838">
        <v>150.255112</v>
      </c>
      <c r="T4838" t="s">
        <v>49</v>
      </c>
      <c r="U4838">
        <v>69.956273030501762</v>
      </c>
      <c r="V4838">
        <v>27.200001</v>
      </c>
      <c r="W4838">
        <v>5.6059999999999999</v>
      </c>
      <c r="X4838">
        <v>81.69</v>
      </c>
      <c r="Y4838">
        <v>5.0668499999999996</v>
      </c>
      <c r="Z4838">
        <v>122.69</v>
      </c>
      <c r="AA4838" t="str">
        <f>IF(Z4838=-1,"Flat",
INDEX({"North","Northeast","East","Southeast","South","Southwest","West","Northwest","North"},
MATCH(Z4838,{0;22.5;67.5;112.5;157.5;202.5;247.5;292.5;337.5},1)))</f>
        <v>Southeast</v>
      </c>
      <c r="AB4838">
        <v>0.59770900000000005</v>
      </c>
      <c r="AC4838" t="s">
        <v>20</v>
      </c>
      <c r="AD4838">
        <v>19.899999999999999</v>
      </c>
      <c r="AE4838">
        <v>14</v>
      </c>
      <c r="AF4838">
        <v>4.3940000000000001</v>
      </c>
    </row>
    <row r="4839" spans="1:32" x14ac:dyDescent="0.25">
      <c r="A4839">
        <v>6265</v>
      </c>
      <c r="B4839">
        <v>6686</v>
      </c>
      <c r="C4839">
        <v>6686</v>
      </c>
      <c r="D4839">
        <v>36331</v>
      </c>
      <c r="E4839" t="str">
        <f t="shared" si="225"/>
        <v>36331-COL-P</v>
      </c>
      <c r="F4839" t="s">
        <v>2192</v>
      </c>
      <c r="G4839" t="s">
        <v>715</v>
      </c>
      <c r="H4839" t="s">
        <v>25</v>
      </c>
      <c r="I4839">
        <v>-73.625298000000001</v>
      </c>
      <c r="J4839">
        <v>5.4969000000000001</v>
      </c>
      <c r="K4839">
        <v>2640</v>
      </c>
      <c r="L4839">
        <v>935.89300500000002</v>
      </c>
      <c r="M4839" t="str">
        <f t="shared" si="226"/>
        <v>Pequeña</v>
      </c>
      <c r="N4839" t="str">
        <f t="shared" si="227"/>
        <v>P</v>
      </c>
      <c r="O4839">
        <v>19.053301000000001</v>
      </c>
      <c r="P4839" t="s">
        <v>731</v>
      </c>
      <c r="Q4839">
        <v>-6.2768000000000004E-2</v>
      </c>
      <c r="R4839" t="s">
        <v>15</v>
      </c>
      <c r="S4839">
        <v>349.27371199999999</v>
      </c>
      <c r="T4839" t="s">
        <v>70</v>
      </c>
      <c r="U4839">
        <v>4255.0823784744161</v>
      </c>
      <c r="V4839">
        <v>14.1</v>
      </c>
      <c r="W4839">
        <v>4.9740000000000002</v>
      </c>
      <c r="X4839">
        <v>81.69</v>
      </c>
      <c r="Y4839">
        <v>3.8604799999999999</v>
      </c>
      <c r="Z4839">
        <v>122.69</v>
      </c>
      <c r="AA4839" t="str">
        <f>IF(Z4839=-1,"Flat",
INDEX({"North","Northeast","East","Southeast","South","Southwest","West","Northwest","North"},
MATCH(Z4839,{0;22.5;67.5;112.5;157.5;202.5;247.5;292.5;337.5},1)))</f>
        <v>Southeast</v>
      </c>
      <c r="AB4839">
        <v>0.67595099999999997</v>
      </c>
      <c r="AC4839" t="s">
        <v>10</v>
      </c>
      <c r="AD4839">
        <v>15</v>
      </c>
      <c r="AE4839">
        <v>8</v>
      </c>
      <c r="AF4839">
        <v>4.08</v>
      </c>
    </row>
    <row r="4840" spans="1:32" x14ac:dyDescent="0.25">
      <c r="A4840">
        <v>6267</v>
      </c>
      <c r="B4840">
        <v>6688</v>
      </c>
      <c r="C4840">
        <v>6688</v>
      </c>
      <c r="D4840">
        <v>36333</v>
      </c>
      <c r="E4840" t="str">
        <f t="shared" si="225"/>
        <v>36333-COL-P</v>
      </c>
      <c r="F4840" t="s">
        <v>2193</v>
      </c>
      <c r="G4840" t="s">
        <v>715</v>
      </c>
      <c r="H4840" t="s">
        <v>12</v>
      </c>
      <c r="I4840">
        <v>-75.369003000000006</v>
      </c>
      <c r="J4840">
        <v>10.445499999999999</v>
      </c>
      <c r="K4840">
        <v>38</v>
      </c>
      <c r="L4840">
        <v>30</v>
      </c>
      <c r="M4840" t="str">
        <f t="shared" si="226"/>
        <v>Pequeña</v>
      </c>
      <c r="N4840" t="str">
        <f t="shared" si="227"/>
        <v>P</v>
      </c>
      <c r="O4840">
        <v>0.33416299999999999</v>
      </c>
      <c r="P4840" t="s">
        <v>7</v>
      </c>
      <c r="Q4840">
        <v>7.9500000000000003E-4</v>
      </c>
      <c r="R4840" t="s">
        <v>8</v>
      </c>
      <c r="S4840">
        <v>289.983093</v>
      </c>
      <c r="T4840" t="s">
        <v>16</v>
      </c>
      <c r="U4840">
        <v>8548.5188074731959</v>
      </c>
      <c r="V4840">
        <v>27.5</v>
      </c>
      <c r="W4840">
        <v>5.44</v>
      </c>
      <c r="X4840">
        <v>80.73</v>
      </c>
      <c r="Y4840">
        <v>4.1610199999999997</v>
      </c>
      <c r="Z4840">
        <v>310.39999999999998</v>
      </c>
      <c r="AA4840" t="str">
        <f>IF(Z4840=-1,"Flat",
INDEX({"North","Northeast","East","Southeast","South","Southwest","West","Northwest","North"},
MATCH(Z4840,{0;22.5;67.5;112.5;157.5;202.5;247.5;292.5;337.5},1)))</f>
        <v>Northwest</v>
      </c>
      <c r="AB4840">
        <v>0.74806700000000004</v>
      </c>
      <c r="AC4840" t="s">
        <v>10</v>
      </c>
      <c r="AD4840">
        <v>9.9</v>
      </c>
      <c r="AE4840">
        <v>14</v>
      </c>
      <c r="AF4840">
        <v>4.266</v>
      </c>
    </row>
    <row r="4841" spans="1:32" x14ac:dyDescent="0.25">
      <c r="A4841">
        <v>6269</v>
      </c>
      <c r="B4841">
        <v>6690</v>
      </c>
      <c r="C4841">
        <v>6690</v>
      </c>
      <c r="D4841">
        <v>36335</v>
      </c>
      <c r="E4841" t="str">
        <f t="shared" si="225"/>
        <v>36335-COL-P</v>
      </c>
      <c r="F4841" t="s">
        <v>2194</v>
      </c>
      <c r="G4841" t="s">
        <v>715</v>
      </c>
      <c r="H4841" t="s">
        <v>12</v>
      </c>
      <c r="I4841">
        <v>-75.704802999999998</v>
      </c>
      <c r="J4841">
        <v>4.8089000000000004</v>
      </c>
      <c r="K4841">
        <v>1378</v>
      </c>
      <c r="L4841">
        <v>295.73498499999999</v>
      </c>
      <c r="M4841" t="str">
        <f t="shared" si="226"/>
        <v>Pequeña</v>
      </c>
      <c r="N4841" t="str">
        <f t="shared" si="227"/>
        <v>P</v>
      </c>
      <c r="O4841">
        <v>3.1912099999999999</v>
      </c>
      <c r="P4841" t="s">
        <v>32</v>
      </c>
      <c r="Q4841">
        <v>1.0725999999999999E-2</v>
      </c>
      <c r="R4841" t="s">
        <v>80</v>
      </c>
      <c r="S4841">
        <v>208.85566700000001</v>
      </c>
      <c r="T4841" t="s">
        <v>23</v>
      </c>
      <c r="U4841">
        <v>174.2771796579429</v>
      </c>
      <c r="V4841">
        <v>21.4</v>
      </c>
      <c r="W4841">
        <v>5.0789999999999997</v>
      </c>
      <c r="X4841">
        <v>81.69</v>
      </c>
      <c r="Y4841">
        <v>1.88903</v>
      </c>
      <c r="Z4841">
        <v>122.69</v>
      </c>
      <c r="AA4841" t="str">
        <f>IF(Z4841=-1,"Flat",
INDEX({"North","Northeast","East","Southeast","South","Southwest","West","Northwest","North"},
MATCH(Z4841,{0;22.5;67.5;112.5;157.5;202.5;247.5;292.5;337.5},1)))</f>
        <v>Southeast</v>
      </c>
      <c r="AB4841">
        <v>0.58784999999999998</v>
      </c>
      <c r="AC4841" t="s">
        <v>20</v>
      </c>
      <c r="AD4841">
        <v>5.0999999999999996</v>
      </c>
      <c r="AE4841">
        <v>6</v>
      </c>
      <c r="AF4841">
        <v>4.0469999999999997</v>
      </c>
    </row>
    <row r="4842" spans="1:32" x14ac:dyDescent="0.25">
      <c r="A4842">
        <v>6270</v>
      </c>
      <c r="B4842">
        <v>6691</v>
      </c>
      <c r="C4842">
        <v>6691</v>
      </c>
      <c r="D4842">
        <v>36336</v>
      </c>
      <c r="E4842" t="str">
        <f t="shared" si="225"/>
        <v>36336-COL-P</v>
      </c>
      <c r="F4842" t="s">
        <v>2195</v>
      </c>
      <c r="G4842" t="s">
        <v>715</v>
      </c>
      <c r="H4842" t="s">
        <v>25</v>
      </c>
      <c r="I4842">
        <v>-75.878699999999995</v>
      </c>
      <c r="J4842">
        <v>8.7508999999999997</v>
      </c>
      <c r="K4842">
        <v>18</v>
      </c>
      <c r="L4842">
        <v>308.72500600000001</v>
      </c>
      <c r="M4842" t="str">
        <f t="shared" si="226"/>
        <v>Pequeña</v>
      </c>
      <c r="N4842" t="str">
        <f t="shared" si="227"/>
        <v>P</v>
      </c>
      <c r="O4842">
        <v>0.122797</v>
      </c>
      <c r="P4842" t="s">
        <v>7</v>
      </c>
      <c r="Q4842">
        <v>-7.9500000000000003E-4</v>
      </c>
      <c r="R4842" t="s">
        <v>8</v>
      </c>
      <c r="S4842">
        <v>125.537682</v>
      </c>
      <c r="T4842" t="s">
        <v>49</v>
      </c>
      <c r="U4842">
        <v>5.4285382829084918</v>
      </c>
      <c r="V4842">
        <v>27.6</v>
      </c>
      <c r="W4842">
        <v>5.1289999999999996</v>
      </c>
      <c r="X4842">
        <v>81.69</v>
      </c>
      <c r="Y4842">
        <v>3.6124100000000001</v>
      </c>
      <c r="Z4842">
        <v>122.69</v>
      </c>
      <c r="AA4842" t="str">
        <f>IF(Z4842=-1,"Flat",
INDEX({"North","Northeast","East","Southeast","South","Southwest","West","Northwest","North"},
MATCH(Z4842,{0;22.5;67.5;112.5;157.5;202.5;247.5;292.5;337.5},1)))</f>
        <v>Southeast</v>
      </c>
      <c r="AB4842">
        <v>0.599074</v>
      </c>
      <c r="AC4842" t="s">
        <v>20</v>
      </c>
      <c r="AD4842">
        <v>19.899999999999999</v>
      </c>
      <c r="AE4842">
        <v>11</v>
      </c>
      <c r="AF4842">
        <v>4.0129999999999999</v>
      </c>
    </row>
    <row r="4843" spans="1:32" x14ac:dyDescent="0.25">
      <c r="A4843">
        <v>6272</v>
      </c>
      <c r="B4843">
        <v>6693</v>
      </c>
      <c r="C4843">
        <v>6693</v>
      </c>
      <c r="D4843">
        <v>36338</v>
      </c>
      <c r="E4843" t="str">
        <f t="shared" si="225"/>
        <v>36338-COL-P</v>
      </c>
      <c r="F4843" t="s">
        <v>2196</v>
      </c>
      <c r="G4843" t="s">
        <v>715</v>
      </c>
      <c r="H4843" t="s">
        <v>25</v>
      </c>
      <c r="I4843">
        <v>-72.584701999999993</v>
      </c>
      <c r="J4843">
        <v>6.3305999999999996</v>
      </c>
      <c r="K4843">
        <v>2167</v>
      </c>
      <c r="L4843">
        <v>74.788100999999997</v>
      </c>
      <c r="M4843" t="str">
        <f t="shared" si="226"/>
        <v>Pequeña</v>
      </c>
      <c r="N4843" t="str">
        <f t="shared" si="227"/>
        <v>P</v>
      </c>
      <c r="O4843">
        <v>8.7959899999999998</v>
      </c>
      <c r="P4843" t="s">
        <v>14</v>
      </c>
      <c r="Q4843">
        <v>-1.1122999999999999E-2</v>
      </c>
      <c r="R4843" t="s">
        <v>15</v>
      </c>
      <c r="S4843">
        <v>208.463211</v>
      </c>
      <c r="T4843" t="s">
        <v>23</v>
      </c>
      <c r="U4843">
        <v>27674.972061461969</v>
      </c>
      <c r="V4843">
        <v>17.200001</v>
      </c>
      <c r="W4843">
        <v>5.6719999999999997</v>
      </c>
      <c r="X4843">
        <v>81.69</v>
      </c>
      <c r="Y4843">
        <v>2.3512</v>
      </c>
      <c r="Z4843">
        <v>122.69</v>
      </c>
      <c r="AA4843" t="str">
        <f>IF(Z4843=-1,"Flat",
INDEX({"North","Northeast","East","Southeast","South","Southwest","West","Northwest","North"},
MATCH(Z4843,{0;22.5;67.5;112.5;157.5;202.5;247.5;292.5;337.5},1)))</f>
        <v>Southeast</v>
      </c>
      <c r="AB4843">
        <v>0.51605299999999998</v>
      </c>
      <c r="AC4843" t="s">
        <v>20</v>
      </c>
      <c r="AD4843">
        <v>14.2</v>
      </c>
      <c r="AE4843">
        <v>9</v>
      </c>
      <c r="AF4843">
        <v>4.5880000000000001</v>
      </c>
    </row>
    <row r="4844" spans="1:32" x14ac:dyDescent="0.25">
      <c r="A4844">
        <v>6273</v>
      </c>
      <c r="B4844">
        <v>6694</v>
      </c>
      <c r="C4844">
        <v>6694</v>
      </c>
      <c r="D4844">
        <v>36339</v>
      </c>
      <c r="E4844" t="str">
        <f t="shared" si="225"/>
        <v>36339-COL-P</v>
      </c>
      <c r="F4844" t="s">
        <v>2197</v>
      </c>
      <c r="G4844" t="s">
        <v>715</v>
      </c>
      <c r="H4844" t="s">
        <v>12</v>
      </c>
      <c r="I4844">
        <v>-74.803901999999994</v>
      </c>
      <c r="J4844">
        <v>10.985200000000001</v>
      </c>
      <c r="K4844">
        <v>67</v>
      </c>
      <c r="L4844">
        <v>568.19097899999997</v>
      </c>
      <c r="M4844" t="str">
        <f t="shared" si="226"/>
        <v>Pequeña</v>
      </c>
      <c r="N4844" t="str">
        <f t="shared" si="227"/>
        <v>P</v>
      </c>
      <c r="O4844">
        <v>1.6520999999999999</v>
      </c>
      <c r="P4844" t="s">
        <v>7</v>
      </c>
      <c r="Q4844">
        <v>-1.5889999999999999E-3</v>
      </c>
      <c r="R4844" t="s">
        <v>8</v>
      </c>
      <c r="S4844">
        <v>70.312881000000004</v>
      </c>
      <c r="T4844" t="s">
        <v>19</v>
      </c>
      <c r="U4844">
        <v>165.35149289445769</v>
      </c>
      <c r="V4844">
        <v>26.9</v>
      </c>
      <c r="W4844">
        <v>5.85</v>
      </c>
      <c r="X4844">
        <v>81.69</v>
      </c>
      <c r="Y4844">
        <v>6.62235</v>
      </c>
      <c r="Z4844">
        <v>122.69</v>
      </c>
      <c r="AA4844" t="str">
        <f>IF(Z4844=-1,"Flat",
INDEX({"North","Northeast","East","Southeast","South","Southwest","West","Northwest","North"},
MATCH(Z4844,{0;22.5;67.5;112.5;157.5;202.5;247.5;292.5;337.5},1)))</f>
        <v>Southeast</v>
      </c>
      <c r="AB4844">
        <v>0.74177599999999999</v>
      </c>
      <c r="AC4844" t="s">
        <v>10</v>
      </c>
      <c r="AD4844">
        <v>2.9</v>
      </c>
      <c r="AE4844">
        <v>14</v>
      </c>
      <c r="AF4844">
        <v>4.6070000000000002</v>
      </c>
    </row>
    <row r="4845" spans="1:32" x14ac:dyDescent="0.25">
      <c r="A4845">
        <v>6285</v>
      </c>
      <c r="B4845">
        <v>6706</v>
      </c>
      <c r="C4845">
        <v>6706</v>
      </c>
      <c r="D4845">
        <v>36351</v>
      </c>
      <c r="E4845" t="str">
        <f t="shared" si="225"/>
        <v>36351-COL-P</v>
      </c>
      <c r="F4845" t="s">
        <v>2198</v>
      </c>
      <c r="G4845" t="s">
        <v>715</v>
      </c>
      <c r="H4845" t="s">
        <v>25</v>
      </c>
      <c r="I4845">
        <v>-73.942100999999994</v>
      </c>
      <c r="J4845">
        <v>5.5129999999999999</v>
      </c>
      <c r="K4845">
        <v>2181</v>
      </c>
      <c r="L4845">
        <v>201.07600400000001</v>
      </c>
      <c r="M4845" t="str">
        <f t="shared" si="226"/>
        <v>Pequeña</v>
      </c>
      <c r="N4845" t="str">
        <f t="shared" si="227"/>
        <v>P</v>
      </c>
      <c r="O4845">
        <v>5.5913199999999996</v>
      </c>
      <c r="P4845" t="s">
        <v>14</v>
      </c>
      <c r="Q4845">
        <v>9.5340000000000008E-3</v>
      </c>
      <c r="R4845" t="s">
        <v>8</v>
      </c>
      <c r="S4845">
        <v>218.38653600000001</v>
      </c>
      <c r="T4845" t="s">
        <v>23</v>
      </c>
      <c r="U4845">
        <v>122.6454718571329</v>
      </c>
      <c r="V4845">
        <v>17.899999999999999</v>
      </c>
      <c r="W4845">
        <v>4.42</v>
      </c>
      <c r="X4845">
        <v>81.69</v>
      </c>
      <c r="Y4845">
        <v>2.3325499999999999</v>
      </c>
      <c r="Z4845">
        <v>122.69</v>
      </c>
      <c r="AA4845" t="str">
        <f>IF(Z4845=-1,"Flat",
INDEX({"North","Northeast","East","Southeast","South","Southwest","West","Northwest","North"},
MATCH(Z4845,{0;22.5;67.5;112.5;157.5;202.5;247.5;292.5;337.5},1)))</f>
        <v>Southeast</v>
      </c>
      <c r="AB4845">
        <v>0.55848500000000001</v>
      </c>
      <c r="AC4845" t="s">
        <v>20</v>
      </c>
      <c r="AD4845">
        <v>9.9</v>
      </c>
      <c r="AE4845">
        <v>7</v>
      </c>
      <c r="AF4845">
        <v>3.573</v>
      </c>
    </row>
    <row r="4846" spans="1:32" x14ac:dyDescent="0.25">
      <c r="A4846">
        <v>6286</v>
      </c>
      <c r="B4846">
        <v>6707</v>
      </c>
      <c r="C4846">
        <v>6707</v>
      </c>
      <c r="D4846">
        <v>36352</v>
      </c>
      <c r="E4846" t="str">
        <f t="shared" si="225"/>
        <v>36352-COL-P</v>
      </c>
      <c r="F4846" t="s">
        <v>2199</v>
      </c>
      <c r="G4846" t="s">
        <v>715</v>
      </c>
      <c r="H4846" t="s">
        <v>12</v>
      </c>
      <c r="I4846">
        <v>-75.481200999999999</v>
      </c>
      <c r="J4846">
        <v>8.2220999999999993</v>
      </c>
      <c r="K4846">
        <v>62</v>
      </c>
      <c r="L4846">
        <v>138.88900799999999</v>
      </c>
      <c r="M4846" t="str">
        <f t="shared" si="226"/>
        <v>Pequeña</v>
      </c>
      <c r="N4846" t="str">
        <f t="shared" si="227"/>
        <v>P</v>
      </c>
      <c r="O4846">
        <v>0.41617300000000002</v>
      </c>
      <c r="P4846" t="s">
        <v>7</v>
      </c>
      <c r="Q4846">
        <v>-7.548E-3</v>
      </c>
      <c r="R4846" t="s">
        <v>8</v>
      </c>
      <c r="S4846">
        <v>67.833656000000005</v>
      </c>
      <c r="T4846" t="s">
        <v>19</v>
      </c>
      <c r="U4846">
        <v>22078.922036734901</v>
      </c>
      <c r="V4846">
        <v>27.299999</v>
      </c>
      <c r="W4846">
        <v>5.1769999999999996</v>
      </c>
      <c r="X4846">
        <v>81.69</v>
      </c>
      <c r="Y4846">
        <v>3.8994800000000001</v>
      </c>
      <c r="Z4846">
        <v>122.69</v>
      </c>
      <c r="AA4846" t="str">
        <f>IF(Z4846=-1,"Flat",
INDEX({"North","Northeast","East","Southeast","South","Southwest","West","Northwest","North"},
MATCH(Z4846,{0;22.5;67.5;112.5;157.5;202.5;247.5;292.5;337.5},1)))</f>
        <v>Southeast</v>
      </c>
      <c r="AB4846">
        <v>0.74792899999999995</v>
      </c>
      <c r="AC4846" t="s">
        <v>10</v>
      </c>
      <c r="AD4846">
        <v>9.9</v>
      </c>
      <c r="AE4846">
        <v>10</v>
      </c>
      <c r="AF4846">
        <v>4.05</v>
      </c>
    </row>
    <row r="4847" spans="1:32" x14ac:dyDescent="0.25">
      <c r="A4847">
        <v>6288</v>
      </c>
      <c r="B4847">
        <v>6709</v>
      </c>
      <c r="C4847">
        <v>6709</v>
      </c>
      <c r="D4847">
        <v>36354</v>
      </c>
      <c r="E4847" t="str">
        <f t="shared" si="225"/>
        <v>36354-COL-G</v>
      </c>
      <c r="F4847" t="s">
        <v>2200</v>
      </c>
      <c r="G4847" t="s">
        <v>715</v>
      </c>
      <c r="H4847" t="s">
        <v>12</v>
      </c>
      <c r="I4847">
        <v>-76.304198999999997</v>
      </c>
      <c r="J4847">
        <v>3.9356</v>
      </c>
      <c r="K4847">
        <v>943</v>
      </c>
      <c r="L4847">
        <v>245086</v>
      </c>
      <c r="M4847" t="str">
        <f t="shared" si="226"/>
        <v>Grande</v>
      </c>
      <c r="N4847" t="str">
        <f t="shared" si="227"/>
        <v>G</v>
      </c>
      <c r="O4847">
        <v>0.46605999999999997</v>
      </c>
      <c r="P4847" t="s">
        <v>7</v>
      </c>
      <c r="Q4847">
        <v>-1.5889999999999999E-3</v>
      </c>
      <c r="R4847" t="s">
        <v>8</v>
      </c>
      <c r="S4847">
        <v>319.96972699999998</v>
      </c>
      <c r="T4847" t="s">
        <v>30</v>
      </c>
      <c r="U4847">
        <v>2115.6967682426871</v>
      </c>
      <c r="V4847">
        <v>21.799999</v>
      </c>
      <c r="W4847">
        <v>5.1929999999999996</v>
      </c>
      <c r="X4847">
        <v>81.69</v>
      </c>
      <c r="Y4847">
        <v>2.70357</v>
      </c>
      <c r="Z4847">
        <v>122.69</v>
      </c>
      <c r="AA4847" t="str">
        <f>IF(Z4847=-1,"Flat",
INDEX({"North","Northeast","East","Southeast","South","Southwest","West","Northwest","North"},
MATCH(Z4847,{0;22.5;67.5;112.5;157.5;202.5;247.5;292.5;337.5},1)))</f>
        <v>Southeast</v>
      </c>
      <c r="AB4847">
        <v>0.8</v>
      </c>
      <c r="AC4847" t="s">
        <v>10</v>
      </c>
      <c r="AD4847">
        <v>9.9</v>
      </c>
      <c r="AE4847">
        <v>6</v>
      </c>
      <c r="AF4847">
        <v>4.1340000000000012</v>
      </c>
    </row>
    <row r="4848" spans="1:32" x14ac:dyDescent="0.25">
      <c r="A4848">
        <v>6290</v>
      </c>
      <c r="B4848">
        <v>6711</v>
      </c>
      <c r="C4848">
        <v>6711</v>
      </c>
      <c r="D4848">
        <v>36356</v>
      </c>
      <c r="E4848" t="str">
        <f t="shared" si="225"/>
        <v>36356-COL-P</v>
      </c>
      <c r="F4848" t="s">
        <v>2201</v>
      </c>
      <c r="G4848" t="s">
        <v>715</v>
      </c>
      <c r="H4848" t="s">
        <v>25</v>
      </c>
      <c r="I4848">
        <v>-74.190299999999993</v>
      </c>
      <c r="J4848">
        <v>10.5214</v>
      </c>
      <c r="K4848">
        <v>45</v>
      </c>
      <c r="L4848">
        <v>30</v>
      </c>
      <c r="M4848" t="str">
        <f t="shared" si="226"/>
        <v>Pequeña</v>
      </c>
      <c r="N4848" t="str">
        <f t="shared" si="227"/>
        <v>P</v>
      </c>
      <c r="O4848">
        <v>0.12767800000000001</v>
      </c>
      <c r="P4848" t="s">
        <v>7</v>
      </c>
      <c r="Q4848">
        <v>-3.1779999999999998E-3</v>
      </c>
      <c r="R4848" t="s">
        <v>8</v>
      </c>
      <c r="S4848">
        <v>243.43495200000001</v>
      </c>
      <c r="T4848" t="s">
        <v>23</v>
      </c>
      <c r="U4848">
        <v>149.53080386060671</v>
      </c>
      <c r="V4848">
        <v>28.9</v>
      </c>
      <c r="W4848">
        <v>5.8630000000000004</v>
      </c>
      <c r="X4848">
        <v>70.34</v>
      </c>
      <c r="Y4848">
        <v>2.6257299999999999</v>
      </c>
      <c r="Z4848">
        <v>314.10000000000002</v>
      </c>
      <c r="AA4848" t="str">
        <f>IF(Z4848=-1,"Flat",
INDEX({"North","Northeast","East","Southeast","South","Southwest","West","Northwest","North"},
MATCH(Z4848,{0;22.5;67.5;112.5;157.5;202.5;247.5;292.5;337.5},1)))</f>
        <v>Northwest</v>
      </c>
      <c r="AB4848">
        <v>0.59928999999999999</v>
      </c>
      <c r="AC4848" t="s">
        <v>20</v>
      </c>
      <c r="AD4848">
        <v>19.899999999999999</v>
      </c>
      <c r="AE4848">
        <v>14</v>
      </c>
      <c r="AF4848">
        <v>4.5090000000000003</v>
      </c>
    </row>
    <row r="4849" spans="1:32" x14ac:dyDescent="0.25">
      <c r="A4849">
        <v>6291</v>
      </c>
      <c r="B4849">
        <v>6712</v>
      </c>
      <c r="C4849">
        <v>6712</v>
      </c>
      <c r="D4849">
        <v>36357</v>
      </c>
      <c r="E4849" t="str">
        <f t="shared" si="225"/>
        <v>36357-COL-P</v>
      </c>
      <c r="F4849" t="s">
        <v>2202</v>
      </c>
      <c r="G4849" t="s">
        <v>715</v>
      </c>
      <c r="H4849" t="s">
        <v>12</v>
      </c>
      <c r="I4849">
        <v>-77.521500000000003</v>
      </c>
      <c r="J4849">
        <v>0.96889999999999998</v>
      </c>
      <c r="K4849">
        <v>3006</v>
      </c>
      <c r="L4849">
        <v>30</v>
      </c>
      <c r="M4849" t="str">
        <f t="shared" si="226"/>
        <v>Pequeña</v>
      </c>
      <c r="N4849" t="str">
        <f t="shared" si="227"/>
        <v>P</v>
      </c>
      <c r="O4849">
        <v>3.4210699999999998</v>
      </c>
      <c r="P4849" t="s">
        <v>32</v>
      </c>
      <c r="Q4849">
        <v>1.2713E-2</v>
      </c>
      <c r="R4849" t="s">
        <v>80</v>
      </c>
      <c r="S4849">
        <v>21.003222999999998</v>
      </c>
      <c r="T4849" t="s">
        <v>70</v>
      </c>
      <c r="U4849">
        <v>4820.9325529545822</v>
      </c>
      <c r="V4849">
        <v>11.9</v>
      </c>
      <c r="W4849">
        <v>4.7039999999999997</v>
      </c>
      <c r="X4849">
        <v>81.69</v>
      </c>
      <c r="Y4849">
        <v>5.4179300000000001</v>
      </c>
      <c r="Z4849">
        <v>122.69</v>
      </c>
      <c r="AA4849" t="str">
        <f>IF(Z4849=-1,"Flat",
INDEX({"North","Northeast","East","Southeast","South","Southwest","West","Northwest","North"},
MATCH(Z4849,{0;22.5;67.5;112.5;157.5;202.5;247.5;292.5;337.5},1)))</f>
        <v>Southeast</v>
      </c>
      <c r="AB4849">
        <v>0.77626600000000001</v>
      </c>
      <c r="AC4849" t="s">
        <v>10</v>
      </c>
      <c r="AD4849">
        <v>9.4</v>
      </c>
      <c r="AE4849">
        <v>1</v>
      </c>
      <c r="AF4849">
        <v>3.891</v>
      </c>
    </row>
    <row r="4850" spans="1:32" x14ac:dyDescent="0.25">
      <c r="A4850">
        <v>6293</v>
      </c>
      <c r="B4850">
        <v>6714</v>
      </c>
      <c r="C4850">
        <v>6714</v>
      </c>
      <c r="D4850">
        <v>36359</v>
      </c>
      <c r="E4850" t="str">
        <f t="shared" si="225"/>
        <v>36359-COL-P</v>
      </c>
      <c r="F4850" t="s">
        <v>2203</v>
      </c>
      <c r="G4850" t="s">
        <v>715</v>
      </c>
      <c r="H4850" t="s">
        <v>12</v>
      </c>
      <c r="I4850">
        <v>-75.258301000000003</v>
      </c>
      <c r="J4850">
        <v>2.7783000000000002</v>
      </c>
      <c r="K4850">
        <v>728</v>
      </c>
      <c r="L4850">
        <v>30</v>
      </c>
      <c r="M4850" t="str">
        <f t="shared" si="226"/>
        <v>Pequeña</v>
      </c>
      <c r="N4850" t="str">
        <f t="shared" si="227"/>
        <v>P</v>
      </c>
      <c r="O4850">
        <v>3.6927099999999999</v>
      </c>
      <c r="P4850" t="s">
        <v>32</v>
      </c>
      <c r="Q4850">
        <v>2.0657999999999999E-2</v>
      </c>
      <c r="R4850" t="s">
        <v>80</v>
      </c>
      <c r="S4850">
        <v>283.39248700000002</v>
      </c>
      <c r="T4850" t="s">
        <v>16</v>
      </c>
      <c r="U4850">
        <v>14.815027199871899</v>
      </c>
      <c r="V4850">
        <v>25.6</v>
      </c>
      <c r="W4850">
        <v>4.7969999999999997</v>
      </c>
      <c r="X4850">
        <v>81.69</v>
      </c>
      <c r="Y4850">
        <v>3.1309900000000002</v>
      </c>
      <c r="Z4850">
        <v>122.69</v>
      </c>
      <c r="AA4850" t="str">
        <f>IF(Z4850=-1,"Flat",
INDEX({"North","Northeast","East","Southeast","South","Southwest","West","Northwest","North"},
MATCH(Z4850,{0;22.5;67.5;112.5;157.5;202.5;247.5;292.5;337.5},1)))</f>
        <v>Southeast</v>
      </c>
      <c r="AB4850">
        <v>0.73508099999999998</v>
      </c>
      <c r="AC4850" t="s">
        <v>10</v>
      </c>
      <c r="AD4850">
        <v>9.9</v>
      </c>
      <c r="AE4850">
        <v>5</v>
      </c>
      <c r="AF4850">
        <v>3.7320000000000002</v>
      </c>
    </row>
    <row r="4851" spans="1:32" x14ac:dyDescent="0.25">
      <c r="A4851">
        <v>6294</v>
      </c>
      <c r="B4851">
        <v>6715</v>
      </c>
      <c r="C4851">
        <v>6715</v>
      </c>
      <c r="D4851">
        <v>36360</v>
      </c>
      <c r="E4851" t="str">
        <f t="shared" si="225"/>
        <v>36360-COL-P</v>
      </c>
      <c r="F4851" t="s">
        <v>2204</v>
      </c>
      <c r="G4851" t="s">
        <v>715</v>
      </c>
      <c r="H4851" t="s">
        <v>12</v>
      </c>
      <c r="I4851">
        <v>-72.082603000000006</v>
      </c>
      <c r="J4851">
        <v>4.3116000000000012</v>
      </c>
      <c r="K4851">
        <v>154</v>
      </c>
      <c r="L4851">
        <v>550.53900099999998</v>
      </c>
      <c r="M4851" t="str">
        <f t="shared" si="226"/>
        <v>Pequeña</v>
      </c>
      <c r="N4851" t="str">
        <f t="shared" si="227"/>
        <v>P</v>
      </c>
      <c r="O4851">
        <v>0.35313699999999998</v>
      </c>
      <c r="P4851" t="s">
        <v>7</v>
      </c>
      <c r="Q4851">
        <v>-1.9859999999999999E-3</v>
      </c>
      <c r="R4851" t="s">
        <v>8</v>
      </c>
      <c r="S4851">
        <v>104.036247</v>
      </c>
      <c r="T4851" t="s">
        <v>19</v>
      </c>
      <c r="U4851">
        <v>77.39140894660467</v>
      </c>
      <c r="V4851">
        <v>26.299999</v>
      </c>
      <c r="W4851">
        <v>5.2729999999999997</v>
      </c>
      <c r="X4851">
        <v>81.69</v>
      </c>
      <c r="Y4851">
        <v>4.2533399999999997</v>
      </c>
      <c r="Z4851">
        <v>122.69</v>
      </c>
      <c r="AA4851" t="str">
        <f>IF(Z4851=-1,"Flat",
INDEX({"North","Northeast","East","Southeast","South","Southwest","West","Northwest","North"},
MATCH(Z4851,{0;22.5;67.5;112.5;157.5;202.5;247.5;292.5;337.5},1)))</f>
        <v>Southeast</v>
      </c>
      <c r="AB4851">
        <v>0.59858999999999996</v>
      </c>
      <c r="AC4851" t="s">
        <v>20</v>
      </c>
      <c r="AD4851">
        <v>7.9</v>
      </c>
      <c r="AE4851">
        <v>9</v>
      </c>
      <c r="AF4851">
        <v>4.1310000000000002</v>
      </c>
    </row>
    <row r="4852" spans="1:32" x14ac:dyDescent="0.25">
      <c r="A4852">
        <v>6296</v>
      </c>
      <c r="B4852">
        <v>6717</v>
      </c>
      <c r="C4852">
        <v>6717</v>
      </c>
      <c r="D4852">
        <v>36362</v>
      </c>
      <c r="E4852" t="str">
        <f t="shared" si="225"/>
        <v>36362-COL-P</v>
      </c>
      <c r="F4852" t="s">
        <v>2205</v>
      </c>
      <c r="G4852" t="s">
        <v>715</v>
      </c>
      <c r="H4852" t="s">
        <v>18</v>
      </c>
      <c r="I4852">
        <v>-75.493599000000003</v>
      </c>
      <c r="J4852">
        <v>10.3627</v>
      </c>
      <c r="K4852">
        <v>44</v>
      </c>
      <c r="L4852">
        <v>30</v>
      </c>
      <c r="M4852" t="str">
        <f t="shared" si="226"/>
        <v>Pequeña</v>
      </c>
      <c r="N4852" t="str">
        <f t="shared" si="227"/>
        <v>P</v>
      </c>
      <c r="O4852">
        <v>1.82657</v>
      </c>
      <c r="P4852" t="s">
        <v>7</v>
      </c>
      <c r="Q4852">
        <v>1.5889999999999999E-3</v>
      </c>
      <c r="R4852" t="s">
        <v>8</v>
      </c>
      <c r="S4852">
        <v>0</v>
      </c>
      <c r="T4852" t="s">
        <v>70</v>
      </c>
      <c r="U4852">
        <v>914.69609926855583</v>
      </c>
      <c r="V4852">
        <v>27.200001</v>
      </c>
      <c r="W4852">
        <v>5.5759999999999996</v>
      </c>
      <c r="X4852">
        <v>81.69</v>
      </c>
      <c r="Y4852">
        <v>4.8795099999999998</v>
      </c>
      <c r="Z4852">
        <v>122.69</v>
      </c>
      <c r="AA4852" t="str">
        <f>IF(Z4852=-1,"Flat",
INDEX({"North","Northeast","East","Southeast","South","Southwest","West","Northwest","North"},
MATCH(Z4852,{0;22.5;67.5;112.5;157.5;202.5;247.5;292.5;337.5},1)))</f>
        <v>Southeast</v>
      </c>
      <c r="AB4852">
        <v>0.74253199999999997</v>
      </c>
      <c r="AC4852" t="s">
        <v>10</v>
      </c>
      <c r="AD4852">
        <v>4</v>
      </c>
      <c r="AE4852">
        <v>13</v>
      </c>
      <c r="AF4852">
        <v>4.4050000000000002</v>
      </c>
    </row>
    <row r="4853" spans="1:32" x14ac:dyDescent="0.25">
      <c r="A4853">
        <v>6298</v>
      </c>
      <c r="B4853">
        <v>6719</v>
      </c>
      <c r="C4853">
        <v>6719</v>
      </c>
      <c r="D4853">
        <v>36364</v>
      </c>
      <c r="E4853" t="str">
        <f t="shared" si="225"/>
        <v>36364-COL-P</v>
      </c>
      <c r="F4853" t="s">
        <v>2206</v>
      </c>
      <c r="G4853" t="s">
        <v>715</v>
      </c>
      <c r="H4853" t="s">
        <v>12</v>
      </c>
      <c r="I4853">
        <v>-76.269699000000003</v>
      </c>
      <c r="J4853">
        <v>3.7246999999999999</v>
      </c>
      <c r="K4853">
        <v>1031</v>
      </c>
      <c r="L4853">
        <v>377.41299400000003</v>
      </c>
      <c r="M4853" t="str">
        <f t="shared" si="226"/>
        <v>Pequeña</v>
      </c>
      <c r="N4853" t="str">
        <f t="shared" si="227"/>
        <v>P</v>
      </c>
      <c r="O4853">
        <v>0.68545900000000004</v>
      </c>
      <c r="P4853" t="s">
        <v>7</v>
      </c>
      <c r="Q4853">
        <v>1.5889999999999999E-3</v>
      </c>
      <c r="R4853" t="s">
        <v>8</v>
      </c>
      <c r="S4853">
        <v>238.62699900000001</v>
      </c>
      <c r="T4853" t="s">
        <v>23</v>
      </c>
      <c r="U4853">
        <v>1051.674529625438</v>
      </c>
      <c r="V4853">
        <v>22.299999</v>
      </c>
      <c r="W4853">
        <v>5.2110000000000003</v>
      </c>
      <c r="X4853">
        <v>81.69</v>
      </c>
      <c r="Y4853">
        <v>2.5744400000000001</v>
      </c>
      <c r="Z4853">
        <v>122.69</v>
      </c>
      <c r="AA4853" t="str">
        <f>IF(Z4853=-1,"Flat",
INDEX({"North","Northeast","East","Southeast","South","Southwest","West","Northwest","North"},
MATCH(Z4853,{0;22.5;67.5;112.5;157.5;202.5;247.5;292.5;337.5},1)))</f>
        <v>Southeast</v>
      </c>
      <c r="AB4853">
        <v>0.595669</v>
      </c>
      <c r="AC4853" t="s">
        <v>20</v>
      </c>
      <c r="AD4853">
        <v>4.2</v>
      </c>
      <c r="AE4853">
        <v>5</v>
      </c>
      <c r="AF4853">
        <v>4.1399999999999997</v>
      </c>
    </row>
    <row r="4854" spans="1:32" x14ac:dyDescent="0.25">
      <c r="A4854">
        <v>6299</v>
      </c>
      <c r="B4854">
        <v>6720</v>
      </c>
      <c r="C4854">
        <v>6720</v>
      </c>
      <c r="D4854">
        <v>36365</v>
      </c>
      <c r="E4854" t="str">
        <f t="shared" si="225"/>
        <v>36365-COL-P</v>
      </c>
      <c r="F4854" t="s">
        <v>2207</v>
      </c>
      <c r="G4854" t="s">
        <v>715</v>
      </c>
      <c r="H4854" t="s">
        <v>12</v>
      </c>
      <c r="I4854">
        <v>-72.551597999999998</v>
      </c>
      <c r="J4854">
        <v>5.1710000000000003</v>
      </c>
      <c r="K4854">
        <v>281</v>
      </c>
      <c r="L4854">
        <v>294.20199600000001</v>
      </c>
      <c r="M4854" t="str">
        <f t="shared" si="226"/>
        <v>Pequeña</v>
      </c>
      <c r="N4854" t="str">
        <f t="shared" si="227"/>
        <v>P</v>
      </c>
      <c r="O4854">
        <v>0.56847300000000001</v>
      </c>
      <c r="P4854" t="s">
        <v>7</v>
      </c>
      <c r="Q4854">
        <v>-1.5889999999999999E-3</v>
      </c>
      <c r="R4854" t="s">
        <v>8</v>
      </c>
      <c r="S4854">
        <v>141.115509</v>
      </c>
      <c r="T4854" t="s">
        <v>49</v>
      </c>
      <c r="U4854">
        <v>173.52996829238239</v>
      </c>
      <c r="V4854">
        <v>24.299999</v>
      </c>
      <c r="W4854">
        <v>5.3440000000000003</v>
      </c>
      <c r="X4854">
        <v>81.69</v>
      </c>
      <c r="Y4854">
        <v>3.3666299999999998</v>
      </c>
      <c r="Z4854">
        <v>122.69</v>
      </c>
      <c r="AA4854" t="str">
        <f>IF(Z4854=-1,"Flat",
INDEX({"North","Northeast","East","Southeast","South","Southwest","West","Northwest","North"},
MATCH(Z4854,{0;22.5;67.5;112.5;157.5;202.5;247.5;292.5;337.5},1)))</f>
        <v>Southeast</v>
      </c>
      <c r="AB4854">
        <v>0.59667800000000004</v>
      </c>
      <c r="AC4854" t="s">
        <v>20</v>
      </c>
      <c r="AD4854">
        <v>9.9</v>
      </c>
      <c r="AE4854">
        <v>9</v>
      </c>
      <c r="AF4854">
        <v>4.21</v>
      </c>
    </row>
    <row r="4855" spans="1:32" x14ac:dyDescent="0.25">
      <c r="A4855">
        <v>6301</v>
      </c>
      <c r="B4855">
        <v>6722</v>
      </c>
      <c r="C4855">
        <v>6722</v>
      </c>
      <c r="D4855">
        <v>36367</v>
      </c>
      <c r="E4855" t="str">
        <f t="shared" si="225"/>
        <v>36367-COL-P</v>
      </c>
      <c r="F4855" t="s">
        <v>2208</v>
      </c>
      <c r="G4855" t="s">
        <v>715</v>
      </c>
      <c r="H4855" t="s">
        <v>12</v>
      </c>
      <c r="I4855">
        <v>-73.798102999999998</v>
      </c>
      <c r="J4855">
        <v>5.1031000000000004</v>
      </c>
      <c r="K4855">
        <v>2577</v>
      </c>
      <c r="L4855">
        <v>88.709900000000005</v>
      </c>
      <c r="M4855" t="str">
        <f t="shared" si="226"/>
        <v>Pequeña</v>
      </c>
      <c r="N4855" t="str">
        <f t="shared" si="227"/>
        <v>P</v>
      </c>
      <c r="O4855">
        <v>1.4991300000000001</v>
      </c>
      <c r="P4855" t="s">
        <v>7</v>
      </c>
      <c r="Q4855">
        <v>-3.1779999999999998E-3</v>
      </c>
      <c r="R4855" t="s">
        <v>8</v>
      </c>
      <c r="S4855">
        <v>178.36341899999999</v>
      </c>
      <c r="T4855" t="s">
        <v>13</v>
      </c>
      <c r="U4855">
        <v>540.29081799673588</v>
      </c>
      <c r="V4855">
        <v>14.5</v>
      </c>
      <c r="W4855">
        <v>4.952</v>
      </c>
      <c r="X4855">
        <v>81.69</v>
      </c>
      <c r="Y4855">
        <v>4.9759399999999996</v>
      </c>
      <c r="Z4855">
        <v>122.69</v>
      </c>
      <c r="AA4855" t="str">
        <f>IF(Z4855=-1,"Flat",
INDEX({"North","Northeast","East","Southeast","South","Southwest","West","Northwest","North"},
MATCH(Z4855,{0;22.5;67.5;112.5;157.5;202.5;247.5;292.5;337.5},1)))</f>
        <v>Southeast</v>
      </c>
      <c r="AB4855">
        <v>0.57815899999999998</v>
      </c>
      <c r="AC4855" t="s">
        <v>20</v>
      </c>
      <c r="AD4855">
        <v>4.2</v>
      </c>
      <c r="AE4855">
        <v>9</v>
      </c>
      <c r="AF4855">
        <v>4.0250000000000012</v>
      </c>
    </row>
    <row r="4856" spans="1:32" x14ac:dyDescent="0.25">
      <c r="A4856">
        <v>6302</v>
      </c>
      <c r="B4856">
        <v>6723</v>
      </c>
      <c r="C4856">
        <v>6723</v>
      </c>
      <c r="D4856">
        <v>36368</v>
      </c>
      <c r="E4856" t="str">
        <f t="shared" si="225"/>
        <v>36368-COL-P</v>
      </c>
      <c r="F4856" t="s">
        <v>2209</v>
      </c>
      <c r="G4856" t="s">
        <v>715</v>
      </c>
      <c r="H4856" t="s">
        <v>25</v>
      </c>
      <c r="I4856">
        <v>-74.781502000000003</v>
      </c>
      <c r="J4856">
        <v>-0.18640000000000001</v>
      </c>
      <c r="K4856">
        <v>188</v>
      </c>
      <c r="L4856">
        <v>30</v>
      </c>
      <c r="M4856" t="str">
        <f t="shared" si="226"/>
        <v>Pequeña</v>
      </c>
      <c r="N4856" t="str">
        <f t="shared" si="227"/>
        <v>P</v>
      </c>
      <c r="O4856">
        <v>0.285495</v>
      </c>
      <c r="P4856" t="s">
        <v>7</v>
      </c>
      <c r="Q4856">
        <v>4.3699999999999998E-3</v>
      </c>
      <c r="R4856" t="s">
        <v>8</v>
      </c>
      <c r="S4856">
        <v>270</v>
      </c>
      <c r="T4856" t="s">
        <v>16</v>
      </c>
      <c r="U4856">
        <v>126174.9100278875</v>
      </c>
      <c r="V4856">
        <v>25.1</v>
      </c>
      <c r="W4856">
        <v>4.7549999999999999</v>
      </c>
      <c r="X4856">
        <v>89.79</v>
      </c>
      <c r="Y4856">
        <v>2.6671499999999999</v>
      </c>
      <c r="Z4856">
        <v>181.4</v>
      </c>
      <c r="AA4856" t="str">
        <f>IF(Z4856=-1,"Flat",
INDEX({"North","Northeast","East","Southeast","South","Southwest","West","Northwest","North"},
MATCH(Z4856,{0;22.5;67.5;112.5;157.5;202.5;247.5;292.5;337.5},1)))</f>
        <v>South</v>
      </c>
      <c r="AB4856">
        <v>0.74948800000000004</v>
      </c>
      <c r="AC4856" t="s">
        <v>10</v>
      </c>
      <c r="AD4856">
        <v>9.6999999999999993</v>
      </c>
      <c r="AE4856">
        <v>1</v>
      </c>
      <c r="AF4856">
        <v>3.7610000000000001</v>
      </c>
    </row>
    <row r="4857" spans="1:32" x14ac:dyDescent="0.25">
      <c r="A4857">
        <v>6303</v>
      </c>
      <c r="B4857">
        <v>6724</v>
      </c>
      <c r="C4857">
        <v>6724</v>
      </c>
      <c r="D4857">
        <v>36369</v>
      </c>
      <c r="E4857" t="str">
        <f t="shared" si="225"/>
        <v>36369-COL-P</v>
      </c>
      <c r="F4857" t="s">
        <v>2210</v>
      </c>
      <c r="G4857" t="s">
        <v>715</v>
      </c>
      <c r="H4857" t="s">
        <v>12</v>
      </c>
      <c r="I4857">
        <v>-73.796997000000005</v>
      </c>
      <c r="J4857">
        <v>5.0453999999999999</v>
      </c>
      <c r="K4857">
        <v>2589</v>
      </c>
      <c r="L4857">
        <v>231.80200199999999</v>
      </c>
      <c r="M4857" t="str">
        <f t="shared" si="226"/>
        <v>Pequeña</v>
      </c>
      <c r="N4857" t="str">
        <f t="shared" si="227"/>
        <v>P</v>
      </c>
      <c r="O4857">
        <v>2.5011999999999999</v>
      </c>
      <c r="P4857" t="s">
        <v>32</v>
      </c>
      <c r="Q4857">
        <v>-1.1122999999999999E-2</v>
      </c>
      <c r="R4857" t="s">
        <v>15</v>
      </c>
      <c r="S4857">
        <v>290.709045</v>
      </c>
      <c r="T4857" t="s">
        <v>16</v>
      </c>
      <c r="U4857">
        <v>63.811339729855497</v>
      </c>
      <c r="V4857">
        <v>14.5</v>
      </c>
      <c r="W4857">
        <v>4.702</v>
      </c>
      <c r="X4857">
        <v>81.69</v>
      </c>
      <c r="Y4857">
        <v>3.2294800000000001</v>
      </c>
      <c r="Z4857">
        <v>122.69</v>
      </c>
      <c r="AA4857" t="str">
        <f>IF(Z4857=-1,"Flat",
INDEX({"North","Northeast","East","Southeast","South","Southwest","West","Northwest","North"},
MATCH(Z4857,{0;22.5;67.5;112.5;157.5;202.5;247.5;292.5;337.5},1)))</f>
        <v>Southeast</v>
      </c>
      <c r="AB4857">
        <v>0.72250000000000003</v>
      </c>
      <c r="AC4857" t="s">
        <v>10</v>
      </c>
      <c r="AD4857">
        <v>3.5</v>
      </c>
      <c r="AE4857">
        <v>9</v>
      </c>
      <c r="AF4857">
        <v>3.8220000000000001</v>
      </c>
    </row>
    <row r="4858" spans="1:32" x14ac:dyDescent="0.25">
      <c r="A4858">
        <v>6304</v>
      </c>
      <c r="B4858">
        <v>6726</v>
      </c>
      <c r="C4858">
        <v>6726</v>
      </c>
      <c r="D4858">
        <v>36371</v>
      </c>
      <c r="E4858" t="str">
        <f t="shared" si="225"/>
        <v>36371-COL-P</v>
      </c>
      <c r="F4858" t="s">
        <v>2211</v>
      </c>
      <c r="G4858" t="s">
        <v>715</v>
      </c>
      <c r="H4858" t="s">
        <v>12</v>
      </c>
      <c r="I4858">
        <v>-74.890998999999994</v>
      </c>
      <c r="J4858">
        <v>5.2019000000000002</v>
      </c>
      <c r="K4858">
        <v>483</v>
      </c>
      <c r="L4858">
        <v>218.337997</v>
      </c>
      <c r="M4858" t="str">
        <f t="shared" si="226"/>
        <v>Pequeña</v>
      </c>
      <c r="N4858" t="str">
        <f t="shared" si="227"/>
        <v>P</v>
      </c>
      <c r="O4858">
        <v>0.50144</v>
      </c>
      <c r="P4858" t="s">
        <v>7</v>
      </c>
      <c r="Q4858">
        <v>5.9589999999999999E-3</v>
      </c>
      <c r="R4858" t="s">
        <v>8</v>
      </c>
      <c r="S4858">
        <v>85.100905999999995</v>
      </c>
      <c r="T4858" t="s">
        <v>19</v>
      </c>
      <c r="U4858">
        <v>377.5552704316184</v>
      </c>
      <c r="V4858">
        <v>23.700001</v>
      </c>
      <c r="W4858">
        <v>5.6769999999999996</v>
      </c>
      <c r="X4858">
        <v>81.69</v>
      </c>
      <c r="Y4858">
        <v>4.9707699999999999</v>
      </c>
      <c r="Z4858">
        <v>122.69</v>
      </c>
      <c r="AA4858" t="str">
        <f>IF(Z4858=-1,"Flat",
INDEX({"North","Northeast","East","Southeast","South","Southwest","West","Northwest","North"},
MATCH(Z4858,{0;22.5;67.5;112.5;157.5;202.5;247.5;292.5;337.5},1)))</f>
        <v>Southeast</v>
      </c>
      <c r="AB4858">
        <v>0.74555099999999996</v>
      </c>
      <c r="AC4858" t="s">
        <v>10</v>
      </c>
      <c r="AD4858">
        <v>9.9</v>
      </c>
      <c r="AE4858">
        <v>7</v>
      </c>
      <c r="AF4858">
        <v>4.4530000000000012</v>
      </c>
    </row>
    <row r="4859" spans="1:32" x14ac:dyDescent="0.25">
      <c r="A4859">
        <v>6305</v>
      </c>
      <c r="B4859">
        <v>6727</v>
      </c>
      <c r="C4859">
        <v>6727</v>
      </c>
      <c r="D4859">
        <v>36372</v>
      </c>
      <c r="E4859" t="str">
        <f t="shared" si="225"/>
        <v>36372-COL-P</v>
      </c>
      <c r="F4859" t="s">
        <v>2212</v>
      </c>
      <c r="G4859" t="s">
        <v>715</v>
      </c>
      <c r="H4859" t="s">
        <v>25</v>
      </c>
      <c r="I4859">
        <v>-73.888496000000004</v>
      </c>
      <c r="J4859">
        <v>9.9732000000000003</v>
      </c>
      <c r="K4859">
        <v>81</v>
      </c>
      <c r="L4859">
        <v>869.00799600000005</v>
      </c>
      <c r="M4859" t="str">
        <f t="shared" si="226"/>
        <v>Pequeña</v>
      </c>
      <c r="N4859" t="str">
        <f t="shared" si="227"/>
        <v>P</v>
      </c>
      <c r="O4859">
        <v>0.31339499999999998</v>
      </c>
      <c r="P4859" t="s">
        <v>7</v>
      </c>
      <c r="Q4859">
        <v>7.9500000000000003E-4</v>
      </c>
      <c r="R4859" t="s">
        <v>8</v>
      </c>
      <c r="S4859">
        <v>239.93141199999999</v>
      </c>
      <c r="T4859" t="s">
        <v>23</v>
      </c>
      <c r="U4859">
        <v>17397.63374163512</v>
      </c>
      <c r="V4859">
        <v>28.4</v>
      </c>
      <c r="W4859">
        <v>5.9580000000000002</v>
      </c>
      <c r="X4859">
        <v>81.69</v>
      </c>
      <c r="Y4859">
        <v>3.6198399999999999</v>
      </c>
      <c r="Z4859">
        <v>122.69</v>
      </c>
      <c r="AA4859" t="str">
        <f>IF(Z4859=-1,"Flat",
INDEX({"North","Northeast","East","Southeast","South","Southwest","West","Northwest","North"},
MATCH(Z4859,{0;22.5;67.5;112.5;157.5;202.5;247.5;292.5;337.5},1)))</f>
        <v>Southeast</v>
      </c>
      <c r="AB4859">
        <v>0.59843999999999997</v>
      </c>
      <c r="AC4859" t="s">
        <v>20</v>
      </c>
      <c r="AD4859">
        <v>16</v>
      </c>
      <c r="AE4859">
        <v>13</v>
      </c>
      <c r="AF4859">
        <v>4.5979999999999999</v>
      </c>
    </row>
    <row r="4860" spans="1:32" x14ac:dyDescent="0.25">
      <c r="A4860">
        <v>6307</v>
      </c>
      <c r="B4860">
        <v>6732</v>
      </c>
      <c r="C4860">
        <v>6732</v>
      </c>
      <c r="D4860">
        <v>36377</v>
      </c>
      <c r="E4860" t="str">
        <f t="shared" si="225"/>
        <v>36377-COL-P</v>
      </c>
      <c r="F4860" t="s">
        <v>2213</v>
      </c>
      <c r="G4860" t="s">
        <v>715</v>
      </c>
      <c r="H4860" t="s">
        <v>25</v>
      </c>
      <c r="I4860">
        <v>-72.471901000000003</v>
      </c>
      <c r="J4860">
        <v>7.8266999999999998</v>
      </c>
      <c r="K4860">
        <v>445</v>
      </c>
      <c r="L4860">
        <v>1344.040039</v>
      </c>
      <c r="M4860" t="str">
        <f t="shared" si="226"/>
        <v>Pequeña</v>
      </c>
      <c r="N4860" t="str">
        <f t="shared" si="227"/>
        <v>P</v>
      </c>
      <c r="O4860">
        <v>2.56332</v>
      </c>
      <c r="P4860" t="s">
        <v>32</v>
      </c>
      <c r="Q4860">
        <v>-3.97E-4</v>
      </c>
      <c r="R4860" t="s">
        <v>8</v>
      </c>
      <c r="S4860">
        <v>73.178589000000002</v>
      </c>
      <c r="T4860" t="s">
        <v>19</v>
      </c>
      <c r="U4860">
        <v>1046.229380488795</v>
      </c>
      <c r="V4860">
        <v>25.6</v>
      </c>
      <c r="W4860">
        <v>5.2279999999999998</v>
      </c>
      <c r="X4860">
        <v>81.69</v>
      </c>
      <c r="Y4860">
        <v>6.45364</v>
      </c>
      <c r="Z4860">
        <v>122.69</v>
      </c>
      <c r="AA4860" t="str">
        <f>IF(Z4860=-1,"Flat",
INDEX({"North","Northeast","East","Southeast","South","Southwest","West","Northwest","North"},
MATCH(Z4860,{0;22.5;67.5;112.5;157.5;202.5;247.5;292.5;337.5},1)))</f>
        <v>Southeast</v>
      </c>
      <c r="AB4860">
        <v>0.73723399999999994</v>
      </c>
      <c r="AC4860" t="s">
        <v>10</v>
      </c>
      <c r="AD4860">
        <v>19.899999999999999</v>
      </c>
      <c r="AE4860">
        <v>9</v>
      </c>
      <c r="AF4860">
        <v>4.0819999999999999</v>
      </c>
    </row>
    <row r="4861" spans="1:32" x14ac:dyDescent="0.25">
      <c r="A4861">
        <v>6308</v>
      </c>
      <c r="B4861">
        <v>6738</v>
      </c>
      <c r="C4861">
        <v>6738</v>
      </c>
      <c r="D4861">
        <v>36383</v>
      </c>
      <c r="E4861" t="str">
        <f t="shared" si="225"/>
        <v>36383-COL-P</v>
      </c>
      <c r="F4861" t="s">
        <v>2214</v>
      </c>
      <c r="G4861" t="s">
        <v>715</v>
      </c>
      <c r="H4861" t="s">
        <v>12</v>
      </c>
      <c r="I4861">
        <v>-72.502998000000005</v>
      </c>
      <c r="J4861">
        <v>7.8403</v>
      </c>
      <c r="K4861">
        <v>395</v>
      </c>
      <c r="L4861">
        <v>120.652</v>
      </c>
      <c r="M4861" t="str">
        <f t="shared" si="226"/>
        <v>Pequeña</v>
      </c>
      <c r="N4861" t="str">
        <f t="shared" si="227"/>
        <v>P</v>
      </c>
      <c r="O4861">
        <v>1.84077</v>
      </c>
      <c r="P4861" t="s">
        <v>7</v>
      </c>
      <c r="Q4861">
        <v>1.5096E-2</v>
      </c>
      <c r="R4861" t="s">
        <v>80</v>
      </c>
      <c r="S4861">
        <v>330.25512700000002</v>
      </c>
      <c r="T4861" t="s">
        <v>30</v>
      </c>
      <c r="U4861">
        <v>528.10149221135964</v>
      </c>
      <c r="V4861">
        <v>25.1</v>
      </c>
      <c r="W4861">
        <v>5.2850000000000001</v>
      </c>
      <c r="X4861">
        <v>81.69</v>
      </c>
      <c r="Y4861">
        <v>5.9581400000000002</v>
      </c>
      <c r="Z4861">
        <v>122.69</v>
      </c>
      <c r="AA4861" t="str">
        <f>IF(Z4861=-1,"Flat",
INDEX({"North","Northeast","East","Southeast","South","Southwest","West","Northwest","North"},
MATCH(Z4861,{0;22.5;67.5;112.5;157.5;202.5;247.5;292.5;337.5},1)))</f>
        <v>Southeast</v>
      </c>
      <c r="AB4861">
        <v>0.74456</v>
      </c>
      <c r="AC4861" t="s">
        <v>10</v>
      </c>
      <c r="AD4861">
        <v>6</v>
      </c>
      <c r="AE4861">
        <v>9</v>
      </c>
      <c r="AF4861">
        <v>4.1269999999999998</v>
      </c>
    </row>
    <row r="4862" spans="1:32" x14ac:dyDescent="0.25">
      <c r="A4862">
        <v>6309</v>
      </c>
      <c r="B4862">
        <v>6739</v>
      </c>
      <c r="C4862">
        <v>6739</v>
      </c>
      <c r="D4862">
        <v>36384</v>
      </c>
      <c r="E4862" t="str">
        <f t="shared" si="225"/>
        <v>36384-COL-P</v>
      </c>
      <c r="F4862" t="s">
        <v>2214</v>
      </c>
      <c r="G4862" t="s">
        <v>715</v>
      </c>
      <c r="H4862" t="s">
        <v>12</v>
      </c>
      <c r="I4862">
        <v>-74.995002999999997</v>
      </c>
      <c r="J4862">
        <v>6.0419999999999998</v>
      </c>
      <c r="K4862">
        <v>395</v>
      </c>
      <c r="L4862">
        <v>179.212006</v>
      </c>
      <c r="M4862" t="str">
        <f t="shared" si="226"/>
        <v>Pequeña</v>
      </c>
      <c r="N4862" t="str">
        <f t="shared" si="227"/>
        <v>P</v>
      </c>
      <c r="O4862">
        <v>9.74343</v>
      </c>
      <c r="P4862" t="s">
        <v>14</v>
      </c>
      <c r="Q4862">
        <v>-2.7014E-2</v>
      </c>
      <c r="R4862" t="s">
        <v>15</v>
      </c>
      <c r="S4862">
        <v>53.495888000000001</v>
      </c>
      <c r="T4862" t="s">
        <v>9</v>
      </c>
      <c r="U4862">
        <v>78.064691830869293</v>
      </c>
      <c r="V4862">
        <v>25.1</v>
      </c>
      <c r="W4862">
        <v>5.09</v>
      </c>
      <c r="X4862">
        <v>81.69</v>
      </c>
      <c r="Y4862">
        <v>1.7429600000000001</v>
      </c>
      <c r="Z4862">
        <v>122.69</v>
      </c>
      <c r="AA4862" t="str">
        <f>IF(Z4862=-1,"Flat",
INDEX({"North","Northeast","East","Southeast","South","Southwest","West","Northwest","North"},
MATCH(Z4862,{0;22.5;67.5;112.5;157.5;202.5;247.5;292.5;337.5},1)))</f>
        <v>Southeast</v>
      </c>
      <c r="AB4862">
        <v>0.68725499999999995</v>
      </c>
      <c r="AC4862" t="s">
        <v>10</v>
      </c>
      <c r="AD4862">
        <v>9</v>
      </c>
      <c r="AE4862">
        <v>9</v>
      </c>
      <c r="AF4862">
        <v>4.0279999999999996</v>
      </c>
    </row>
    <row r="4863" spans="1:32" x14ac:dyDescent="0.25">
      <c r="A4863">
        <v>6310</v>
      </c>
      <c r="B4863">
        <v>6741</v>
      </c>
      <c r="C4863">
        <v>6741</v>
      </c>
      <c r="D4863">
        <v>36386</v>
      </c>
      <c r="E4863" t="str">
        <f t="shared" si="225"/>
        <v>36386-COL-P</v>
      </c>
      <c r="F4863" t="s">
        <v>2215</v>
      </c>
      <c r="G4863" t="s">
        <v>715</v>
      </c>
      <c r="H4863" t="s">
        <v>12</v>
      </c>
      <c r="I4863">
        <v>-73.912102000000004</v>
      </c>
      <c r="J4863">
        <v>4.9656000000000002</v>
      </c>
      <c r="K4863">
        <v>2571</v>
      </c>
      <c r="L4863">
        <v>706.59497099999999</v>
      </c>
      <c r="M4863" t="str">
        <f t="shared" si="226"/>
        <v>Pequeña</v>
      </c>
      <c r="N4863" t="str">
        <f t="shared" si="227"/>
        <v>P</v>
      </c>
      <c r="O4863">
        <v>3.6034299999999999</v>
      </c>
      <c r="P4863" t="s">
        <v>32</v>
      </c>
      <c r="Q4863">
        <v>-3.1779999999999998E-3</v>
      </c>
      <c r="R4863" t="s">
        <v>8</v>
      </c>
      <c r="S4863">
        <v>331.91418499999997</v>
      </c>
      <c r="T4863" t="s">
        <v>30</v>
      </c>
      <c r="U4863">
        <v>78.937268972429521</v>
      </c>
      <c r="V4863">
        <v>15.3</v>
      </c>
      <c r="W4863">
        <v>4.9180000000000001</v>
      </c>
      <c r="X4863">
        <v>81.69</v>
      </c>
      <c r="Y4863">
        <v>3.4769600000000001</v>
      </c>
      <c r="Z4863">
        <v>122.69</v>
      </c>
      <c r="AA4863" t="str">
        <f>IF(Z4863=-1,"Flat",
INDEX({"North","Northeast","East","Southeast","South","Southwest","West","Northwest","North"},
MATCH(Z4863,{0;22.5;67.5;112.5;157.5;202.5;247.5;292.5;337.5},1)))</f>
        <v>Southeast</v>
      </c>
      <c r="AB4863">
        <v>0.8</v>
      </c>
      <c r="AC4863" t="s">
        <v>10</v>
      </c>
      <c r="AD4863">
        <v>8</v>
      </c>
      <c r="AE4863">
        <v>8</v>
      </c>
      <c r="AF4863">
        <v>3.968</v>
      </c>
    </row>
    <row r="4864" spans="1:32" x14ac:dyDescent="0.25">
      <c r="A4864">
        <v>6311</v>
      </c>
      <c r="B4864">
        <v>6748</v>
      </c>
      <c r="C4864">
        <v>6748</v>
      </c>
      <c r="D4864">
        <v>36393</v>
      </c>
      <c r="E4864" t="str">
        <f t="shared" si="225"/>
        <v>36393-COL-P</v>
      </c>
      <c r="F4864" t="s">
        <v>2216</v>
      </c>
      <c r="G4864" t="s">
        <v>715</v>
      </c>
      <c r="H4864" t="s">
        <v>25</v>
      </c>
      <c r="I4864">
        <v>-75.122398000000004</v>
      </c>
      <c r="J4864">
        <v>9.7188999999999997</v>
      </c>
      <c r="K4864">
        <v>158</v>
      </c>
      <c r="L4864">
        <v>89.035697999999996</v>
      </c>
      <c r="M4864" t="str">
        <f t="shared" si="226"/>
        <v>Pequeña</v>
      </c>
      <c r="N4864" t="str">
        <f t="shared" si="227"/>
        <v>P</v>
      </c>
      <c r="O4864">
        <v>0.64408500000000002</v>
      </c>
      <c r="P4864" t="s">
        <v>7</v>
      </c>
      <c r="Q4864">
        <v>-5.1640000000000002E-3</v>
      </c>
      <c r="R4864" t="s">
        <v>8</v>
      </c>
      <c r="S4864">
        <v>192.80426</v>
      </c>
      <c r="T4864" t="s">
        <v>13</v>
      </c>
      <c r="U4864">
        <v>13.44287997894229</v>
      </c>
      <c r="V4864">
        <v>26.9</v>
      </c>
      <c r="W4864">
        <v>5.407</v>
      </c>
      <c r="X4864">
        <v>81.69</v>
      </c>
      <c r="Y4864">
        <v>3.2462599999999999</v>
      </c>
      <c r="Z4864">
        <v>122.69</v>
      </c>
      <c r="AA4864" t="str">
        <f>IF(Z4864=-1,"Flat",
INDEX({"North","Northeast","East","Southeast","South","Southwest","West","Northwest","North"},
MATCH(Z4864,{0;22.5;67.5;112.5;157.5;202.5;247.5;292.5;337.5},1)))</f>
        <v>Southeast</v>
      </c>
      <c r="AB4864">
        <v>0.592387</v>
      </c>
      <c r="AC4864" t="s">
        <v>20</v>
      </c>
      <c r="AD4864">
        <v>19.5</v>
      </c>
      <c r="AE4864">
        <v>12</v>
      </c>
      <c r="AF4864">
        <v>4.2290000000000001</v>
      </c>
    </row>
    <row r="4865" spans="1:32" x14ac:dyDescent="0.25">
      <c r="A4865">
        <v>6312</v>
      </c>
      <c r="B4865">
        <v>6749</v>
      </c>
      <c r="C4865">
        <v>6749</v>
      </c>
      <c r="D4865">
        <v>36394</v>
      </c>
      <c r="E4865" t="str">
        <f t="shared" si="225"/>
        <v>36394-COL-P</v>
      </c>
      <c r="F4865" t="s">
        <v>2217</v>
      </c>
      <c r="G4865" t="s">
        <v>715</v>
      </c>
      <c r="H4865" t="s">
        <v>25</v>
      </c>
      <c r="I4865">
        <v>-76.099097999999998</v>
      </c>
      <c r="J4865">
        <v>4.5293999999999999</v>
      </c>
      <c r="K4865">
        <v>950</v>
      </c>
      <c r="L4865">
        <v>90.274299999999997</v>
      </c>
      <c r="M4865" t="str">
        <f t="shared" si="226"/>
        <v>Pequeña</v>
      </c>
      <c r="N4865" t="str">
        <f t="shared" si="227"/>
        <v>P</v>
      </c>
      <c r="O4865">
        <v>1.13845</v>
      </c>
      <c r="P4865" t="s">
        <v>7</v>
      </c>
      <c r="Q4865">
        <v>7.1510000000000002E-3</v>
      </c>
      <c r="R4865" t="s">
        <v>8</v>
      </c>
      <c r="S4865">
        <v>82.073074000000005</v>
      </c>
      <c r="T4865" t="s">
        <v>19</v>
      </c>
      <c r="U4865">
        <v>96.610168799963702</v>
      </c>
      <c r="V4865">
        <v>21.700001</v>
      </c>
      <c r="W4865">
        <v>5.4009999999999998</v>
      </c>
      <c r="X4865">
        <v>81.69</v>
      </c>
      <c r="Y4865">
        <v>4.3715999999999999</v>
      </c>
      <c r="Z4865">
        <v>122.69</v>
      </c>
      <c r="AA4865" t="str">
        <f>IF(Z4865=-1,"Flat",
INDEX({"North","Northeast","East","Southeast","South","Southwest","West","Northwest","North"},
MATCH(Z4865,{0;22.5;67.5;112.5;157.5;202.5;247.5;292.5;337.5},1)))</f>
        <v>Southeast</v>
      </c>
      <c r="AB4865">
        <v>0.74806700000000004</v>
      </c>
      <c r="AC4865" t="s">
        <v>10</v>
      </c>
      <c r="AD4865">
        <v>9.9</v>
      </c>
      <c r="AE4865">
        <v>6</v>
      </c>
      <c r="AF4865">
        <v>4.3339999999999996</v>
      </c>
    </row>
    <row r="4866" spans="1:32" x14ac:dyDescent="0.25">
      <c r="A4866">
        <v>6313</v>
      </c>
      <c r="B4866">
        <v>6751</v>
      </c>
      <c r="C4866">
        <v>6751</v>
      </c>
      <c r="D4866">
        <v>36396</v>
      </c>
      <c r="E4866" t="str">
        <f t="shared" si="225"/>
        <v>36396-COL-P</v>
      </c>
      <c r="F4866" t="s">
        <v>2218</v>
      </c>
      <c r="G4866" t="s">
        <v>715</v>
      </c>
      <c r="H4866" t="s">
        <v>12</v>
      </c>
      <c r="I4866">
        <v>-74.247497999999993</v>
      </c>
      <c r="J4866">
        <v>11.010400000000001</v>
      </c>
      <c r="K4866">
        <v>6</v>
      </c>
      <c r="L4866">
        <v>87.455399</v>
      </c>
      <c r="M4866" t="str">
        <f t="shared" si="226"/>
        <v>Pequeña</v>
      </c>
      <c r="N4866" t="str">
        <f t="shared" si="227"/>
        <v>P</v>
      </c>
      <c r="O4866">
        <v>8.3236000000000004E-2</v>
      </c>
      <c r="P4866" t="s">
        <v>7</v>
      </c>
      <c r="Q4866">
        <v>-3.97E-4</v>
      </c>
      <c r="R4866" t="s">
        <v>8</v>
      </c>
      <c r="S4866">
        <v>210.96376000000001</v>
      </c>
      <c r="T4866" t="s">
        <v>23</v>
      </c>
      <c r="U4866">
        <v>3900.1811543066619</v>
      </c>
      <c r="V4866">
        <v>27.799999</v>
      </c>
      <c r="W4866">
        <v>6.0640000000000001</v>
      </c>
      <c r="X4866">
        <v>81.69</v>
      </c>
      <c r="Y4866">
        <v>3.47811</v>
      </c>
      <c r="Z4866">
        <v>122.69</v>
      </c>
      <c r="AA4866" t="str">
        <f>IF(Z4866=-1,"Flat",
INDEX({"North","Northeast","East","Southeast","South","Southwest","West","Northwest","North"},
MATCH(Z4866,{0;22.5;67.5;112.5;157.5;202.5;247.5;292.5;337.5},1)))</f>
        <v>Southeast</v>
      </c>
      <c r="AB4866">
        <v>0.59917200000000004</v>
      </c>
      <c r="AC4866" t="s">
        <v>20</v>
      </c>
      <c r="AD4866">
        <v>9.9</v>
      </c>
      <c r="AE4866">
        <v>14</v>
      </c>
      <c r="AF4866">
        <v>4.7560000000000002</v>
      </c>
    </row>
    <row r="4867" spans="1:32" x14ac:dyDescent="0.25">
      <c r="A4867">
        <v>6314</v>
      </c>
      <c r="B4867">
        <v>6752</v>
      </c>
      <c r="C4867">
        <v>6752</v>
      </c>
      <c r="D4867">
        <v>36397</v>
      </c>
      <c r="E4867" t="str">
        <f t="shared" si="225"/>
        <v>36397-COL-P</v>
      </c>
      <c r="F4867" t="s">
        <v>2219</v>
      </c>
      <c r="G4867" t="s">
        <v>715</v>
      </c>
      <c r="H4867" t="s">
        <v>25</v>
      </c>
      <c r="I4867">
        <v>-71.430999999999997</v>
      </c>
      <c r="J4867">
        <v>7.0149999999999997</v>
      </c>
      <c r="K4867">
        <v>158</v>
      </c>
      <c r="L4867">
        <v>282.25900300000001</v>
      </c>
      <c r="M4867" t="str">
        <f t="shared" si="226"/>
        <v>Pequeña</v>
      </c>
      <c r="N4867" t="str">
        <f t="shared" si="227"/>
        <v>P</v>
      </c>
      <c r="O4867">
        <v>0.14557600000000001</v>
      </c>
      <c r="P4867" t="s">
        <v>7</v>
      </c>
      <c r="Q4867">
        <v>-4.3699999999999998E-3</v>
      </c>
      <c r="R4867" t="s">
        <v>8</v>
      </c>
      <c r="S4867">
        <v>348.69006300000001</v>
      </c>
      <c r="T4867" t="s">
        <v>70</v>
      </c>
      <c r="U4867">
        <v>683.79477820434317</v>
      </c>
      <c r="V4867">
        <v>25.700001</v>
      </c>
      <c r="W4867">
        <v>5.1859999999999999</v>
      </c>
      <c r="X4867">
        <v>81.69</v>
      </c>
      <c r="Y4867">
        <v>3.2685300000000002</v>
      </c>
      <c r="Z4867">
        <v>122.69</v>
      </c>
      <c r="AA4867" t="str">
        <f>IF(Z4867=-1,"Flat",
INDEX({"North","Northeast","East","Southeast","South","Southwest","West","Northwest","North"},
MATCH(Z4867,{0;22.5;67.5;112.5;157.5;202.5;247.5;292.5;337.5},1)))</f>
        <v>Southeast</v>
      </c>
      <c r="AB4867">
        <v>0.79963799999999996</v>
      </c>
      <c r="AC4867" t="s">
        <v>10</v>
      </c>
      <c r="AD4867">
        <v>9.9</v>
      </c>
      <c r="AE4867">
        <v>11</v>
      </c>
      <c r="AF4867">
        <v>4.0780000000000012</v>
      </c>
    </row>
    <row r="4868" spans="1:32" x14ac:dyDescent="0.25">
      <c r="A4868">
        <v>6315</v>
      </c>
      <c r="B4868">
        <v>6753</v>
      </c>
      <c r="C4868">
        <v>6753</v>
      </c>
      <c r="D4868">
        <v>36398</v>
      </c>
      <c r="E4868" t="str">
        <f t="shared" si="225"/>
        <v>36398-COL-P</v>
      </c>
      <c r="F4868" t="s">
        <v>2220</v>
      </c>
      <c r="G4868" t="s">
        <v>715</v>
      </c>
      <c r="H4868" t="s">
        <v>12</v>
      </c>
      <c r="I4868">
        <v>-75.448798999999994</v>
      </c>
      <c r="J4868">
        <v>6.3780999999999999</v>
      </c>
      <c r="K4868">
        <v>1421</v>
      </c>
      <c r="L4868">
        <v>546.75</v>
      </c>
      <c r="M4868" t="str">
        <f t="shared" si="226"/>
        <v>Pequeña</v>
      </c>
      <c r="N4868" t="str">
        <f t="shared" si="227"/>
        <v>P</v>
      </c>
      <c r="O4868">
        <v>6.91425</v>
      </c>
      <c r="P4868" t="s">
        <v>14</v>
      </c>
      <c r="Q4868">
        <v>-9.9319999999999999E-3</v>
      </c>
      <c r="R4868" t="s">
        <v>8</v>
      </c>
      <c r="S4868">
        <v>4.8320720000000001</v>
      </c>
      <c r="T4868" t="s">
        <v>70</v>
      </c>
      <c r="U4868">
        <v>7046.8306355657114</v>
      </c>
      <c r="V4868">
        <v>21.299999</v>
      </c>
      <c r="W4868">
        <v>5.3070000000000004</v>
      </c>
      <c r="X4868">
        <v>81.69</v>
      </c>
      <c r="Y4868">
        <v>4.0699300000000012</v>
      </c>
      <c r="Z4868">
        <v>122.69</v>
      </c>
      <c r="AA4868" t="str">
        <f>IF(Z4868=-1,"Flat",
INDEX({"North","Northeast","East","Southeast","South","Southwest","West","Northwest","North"},
MATCH(Z4868,{0;22.5;67.5;112.5;157.5;202.5;247.5;292.5;337.5},1)))</f>
        <v>Southeast</v>
      </c>
      <c r="AB4868">
        <v>0.76637</v>
      </c>
      <c r="AC4868" t="s">
        <v>10</v>
      </c>
      <c r="AD4868">
        <v>3.6</v>
      </c>
      <c r="AE4868">
        <v>7</v>
      </c>
      <c r="AF4868">
        <v>4.202</v>
      </c>
    </row>
    <row r="4869" spans="1:32" x14ac:dyDescent="0.25">
      <c r="A4869">
        <v>6316</v>
      </c>
      <c r="B4869">
        <v>6754</v>
      </c>
      <c r="C4869">
        <v>6754</v>
      </c>
      <c r="D4869">
        <v>36399</v>
      </c>
      <c r="E4869" t="str">
        <f t="shared" ref="E4869:E4932" si="228">TEXT(D4869,"00000") &amp; "-" &amp; UPPER(LEFT(G4870,3)) &amp; "-" &amp; N4869</f>
        <v>36399-COL-P</v>
      </c>
      <c r="F4869" t="s">
        <v>2221</v>
      </c>
      <c r="G4869" t="s">
        <v>715</v>
      </c>
      <c r="H4869" t="s">
        <v>12</v>
      </c>
      <c r="I4869">
        <v>-74.265799999999999</v>
      </c>
      <c r="J4869">
        <v>4.7323000000000004</v>
      </c>
      <c r="K4869">
        <v>2548</v>
      </c>
      <c r="L4869">
        <v>35.030399000000003</v>
      </c>
      <c r="M4869" t="str">
        <f t="shared" ref="M4869:M4932" si="229">IF(L4869&lt;20000,"Pequeña",IF(L4869&lt;200000,"Mediana","Grande"))</f>
        <v>Pequeña</v>
      </c>
      <c r="N4869" t="str">
        <f t="shared" ref="N4869:N4932" si="230">LEFT(M4869,1)</f>
        <v>P</v>
      </c>
      <c r="O4869">
        <v>0.28691899999999998</v>
      </c>
      <c r="P4869" t="s">
        <v>7</v>
      </c>
      <c r="Q4869">
        <v>-5.9589999999999999E-3</v>
      </c>
      <c r="R4869" t="s">
        <v>8</v>
      </c>
      <c r="S4869">
        <v>354.28939800000001</v>
      </c>
      <c r="T4869" t="s">
        <v>70</v>
      </c>
      <c r="U4869">
        <v>211.54220139411001</v>
      </c>
      <c r="V4869">
        <v>17</v>
      </c>
      <c r="W4869">
        <v>4.992</v>
      </c>
      <c r="X4869">
        <v>81.69</v>
      </c>
      <c r="Y4869">
        <v>4.1869399999999999</v>
      </c>
      <c r="Z4869">
        <v>122.69</v>
      </c>
      <c r="AA4869" t="str">
        <f>IF(Z4869=-1,"Flat",
INDEX({"North","Northeast","East","Southeast","South","Southwest","West","Northwest","North"},
MATCH(Z4869,{0;22.5;67.5;112.5;157.5;202.5;247.5;292.5;337.5},1)))</f>
        <v>Southeast</v>
      </c>
      <c r="AB4869">
        <v>0.8</v>
      </c>
      <c r="AC4869" t="s">
        <v>10</v>
      </c>
      <c r="AD4869">
        <v>5</v>
      </c>
      <c r="AE4869">
        <v>7</v>
      </c>
      <c r="AF4869">
        <v>4.04</v>
      </c>
    </row>
    <row r="4870" spans="1:32" x14ac:dyDescent="0.25">
      <c r="A4870">
        <v>6317</v>
      </c>
      <c r="B4870">
        <v>6755</v>
      </c>
      <c r="C4870">
        <v>6755</v>
      </c>
      <c r="D4870">
        <v>36400</v>
      </c>
      <c r="E4870" t="str">
        <f t="shared" si="228"/>
        <v>36400-COL-P</v>
      </c>
      <c r="F4870" t="s">
        <v>2222</v>
      </c>
      <c r="G4870" t="s">
        <v>715</v>
      </c>
      <c r="H4870" t="s">
        <v>12</v>
      </c>
      <c r="I4870">
        <v>-73.942001000000005</v>
      </c>
      <c r="J4870">
        <v>4.9074999999999998</v>
      </c>
      <c r="K4870">
        <v>2562</v>
      </c>
      <c r="L4870">
        <v>1911.290039</v>
      </c>
      <c r="M4870" t="str">
        <f t="shared" si="229"/>
        <v>Pequeña</v>
      </c>
      <c r="N4870" t="str">
        <f t="shared" si="230"/>
        <v>P</v>
      </c>
      <c r="O4870">
        <v>2.3100399999999999</v>
      </c>
      <c r="P4870" t="s">
        <v>32</v>
      </c>
      <c r="Q4870">
        <v>-5.9589999999999999E-3</v>
      </c>
      <c r="R4870" t="s">
        <v>8</v>
      </c>
      <c r="S4870">
        <v>287.98733499999997</v>
      </c>
      <c r="T4870" t="s">
        <v>16</v>
      </c>
      <c r="U4870">
        <v>147.30915534715899</v>
      </c>
      <c r="V4870">
        <v>15.4</v>
      </c>
      <c r="W4870">
        <v>4.7990000000000004</v>
      </c>
      <c r="X4870">
        <v>81.69</v>
      </c>
      <c r="Y4870">
        <v>2.6555</v>
      </c>
      <c r="Z4870">
        <v>122.69</v>
      </c>
      <c r="AA4870" t="str">
        <f>IF(Z4870=-1,"Flat",
INDEX({"North","Northeast","East","Southeast","South","Southwest","West","Northwest","North"},
MATCH(Z4870,{0;22.5;67.5;112.5;157.5;202.5;247.5;292.5;337.5},1)))</f>
        <v>Southeast</v>
      </c>
      <c r="AB4870">
        <v>0.71779800000000005</v>
      </c>
      <c r="AC4870" t="s">
        <v>10</v>
      </c>
      <c r="AD4870">
        <v>6</v>
      </c>
      <c r="AE4870">
        <v>8</v>
      </c>
      <c r="AF4870">
        <v>3.9169999999999998</v>
      </c>
    </row>
    <row r="4871" spans="1:32" x14ac:dyDescent="0.25">
      <c r="A4871">
        <v>6318</v>
      </c>
      <c r="B4871">
        <v>6761</v>
      </c>
      <c r="C4871">
        <v>6761</v>
      </c>
      <c r="D4871">
        <v>36406</v>
      </c>
      <c r="E4871" t="str">
        <f t="shared" si="228"/>
        <v>36406-COL-P</v>
      </c>
      <c r="F4871" t="s">
        <v>2223</v>
      </c>
      <c r="G4871" t="s">
        <v>715</v>
      </c>
      <c r="H4871" t="s">
        <v>12</v>
      </c>
      <c r="I4871">
        <v>-73.615798999999996</v>
      </c>
      <c r="J4871">
        <v>5.9333999999999998</v>
      </c>
      <c r="K4871">
        <v>1595</v>
      </c>
      <c r="L4871">
        <v>85.986900000000006</v>
      </c>
      <c r="M4871" t="str">
        <f t="shared" si="229"/>
        <v>Pequeña</v>
      </c>
      <c r="N4871" t="str">
        <f t="shared" si="230"/>
        <v>P</v>
      </c>
      <c r="O4871">
        <v>3.9177900000000001</v>
      </c>
      <c r="P4871" t="s">
        <v>32</v>
      </c>
      <c r="Q4871">
        <v>5.2439E-2</v>
      </c>
      <c r="R4871" t="s">
        <v>80</v>
      </c>
      <c r="S4871">
        <v>131.46043399999999</v>
      </c>
      <c r="T4871" t="s">
        <v>49</v>
      </c>
      <c r="U4871">
        <v>485.19592103558409</v>
      </c>
      <c r="V4871">
        <v>19.799999</v>
      </c>
      <c r="W4871">
        <v>5.7169999999999996</v>
      </c>
      <c r="X4871">
        <v>81.69</v>
      </c>
      <c r="Y4871">
        <v>3.1632899999999999</v>
      </c>
      <c r="Z4871">
        <v>122.69</v>
      </c>
      <c r="AA4871" t="str">
        <f>IF(Z4871=-1,"Flat",
INDEX({"North","Northeast","East","Southeast","South","Southwest","West","Northwest","North"},
MATCH(Z4871,{0;22.5;67.5;112.5;157.5;202.5;247.5;292.5;337.5},1)))</f>
        <v>Southeast</v>
      </c>
      <c r="AB4871">
        <v>0.57520300000000002</v>
      </c>
      <c r="AC4871" t="s">
        <v>20</v>
      </c>
      <c r="AD4871">
        <v>9.9</v>
      </c>
      <c r="AE4871">
        <v>9</v>
      </c>
      <c r="AF4871">
        <v>4.5579999999999998</v>
      </c>
    </row>
    <row r="4872" spans="1:32" x14ac:dyDescent="0.25">
      <c r="A4872">
        <v>6320</v>
      </c>
      <c r="B4872">
        <v>6763</v>
      </c>
      <c r="C4872">
        <v>6763</v>
      </c>
      <c r="D4872">
        <v>36408</v>
      </c>
      <c r="E4872" t="str">
        <f t="shared" si="228"/>
        <v>36408-COL-P</v>
      </c>
      <c r="F4872" t="s">
        <v>2224</v>
      </c>
      <c r="G4872" t="s">
        <v>715</v>
      </c>
      <c r="H4872" t="s">
        <v>25</v>
      </c>
      <c r="I4872">
        <v>-73.853301999999999</v>
      </c>
      <c r="J4872">
        <v>5.5035999999999996</v>
      </c>
      <c r="K4872">
        <v>2561</v>
      </c>
      <c r="L4872">
        <v>30</v>
      </c>
      <c r="M4872" t="str">
        <f t="shared" si="229"/>
        <v>Pequeña</v>
      </c>
      <c r="N4872" t="str">
        <f t="shared" si="230"/>
        <v>P</v>
      </c>
      <c r="O4872">
        <v>1.20468</v>
      </c>
      <c r="P4872" t="s">
        <v>7</v>
      </c>
      <c r="Q4872">
        <v>-1.9859999999999999E-3</v>
      </c>
      <c r="R4872" t="s">
        <v>8</v>
      </c>
      <c r="S4872">
        <v>126.32682800000001</v>
      </c>
      <c r="T4872" t="s">
        <v>49</v>
      </c>
      <c r="U4872">
        <v>91.784087937576459</v>
      </c>
      <c r="V4872">
        <v>15</v>
      </c>
      <c r="W4872">
        <v>5.1310000000000002</v>
      </c>
      <c r="X4872">
        <v>75.5</v>
      </c>
      <c r="Y4872">
        <v>5.5754000000000001</v>
      </c>
      <c r="Z4872">
        <v>95.3</v>
      </c>
      <c r="AA4872" t="str">
        <f>IF(Z4872=-1,"Flat",
INDEX({"North","Northeast","East","Southeast","South","Southwest","West","Northwest","North"},
MATCH(Z4872,{0;22.5;67.5;112.5;157.5;202.5;247.5;292.5;337.5},1)))</f>
        <v>East</v>
      </c>
      <c r="AB4872">
        <v>0.59101099999999995</v>
      </c>
      <c r="AC4872" t="s">
        <v>20</v>
      </c>
      <c r="AD4872">
        <v>9.9</v>
      </c>
      <c r="AE4872">
        <v>8</v>
      </c>
      <c r="AF4872">
        <v>4.1559999999999997</v>
      </c>
    </row>
    <row r="4873" spans="1:32" x14ac:dyDescent="0.25">
      <c r="A4873">
        <v>6321</v>
      </c>
      <c r="B4873">
        <v>6764</v>
      </c>
      <c r="C4873">
        <v>6764</v>
      </c>
      <c r="D4873">
        <v>36409</v>
      </c>
      <c r="E4873" t="str">
        <f t="shared" si="228"/>
        <v>36409-COL-P</v>
      </c>
      <c r="F4873" t="s">
        <v>2225</v>
      </c>
      <c r="G4873" t="s">
        <v>715</v>
      </c>
      <c r="H4873" t="s">
        <v>25</v>
      </c>
      <c r="I4873">
        <v>-76.728499999999997</v>
      </c>
      <c r="J4873">
        <v>8.0951000000000004</v>
      </c>
      <c r="K4873">
        <v>5</v>
      </c>
      <c r="L4873">
        <v>30</v>
      </c>
      <c r="M4873" t="str">
        <f t="shared" si="229"/>
        <v>Pequeña</v>
      </c>
      <c r="N4873" t="str">
        <f t="shared" si="230"/>
        <v>P</v>
      </c>
      <c r="O4873">
        <v>0.12926399999999999</v>
      </c>
      <c r="P4873" t="s">
        <v>7</v>
      </c>
      <c r="Q4873">
        <v>-3.97E-4</v>
      </c>
      <c r="R4873" t="s">
        <v>8</v>
      </c>
      <c r="S4873">
        <v>276.34017899999998</v>
      </c>
      <c r="T4873" t="s">
        <v>16</v>
      </c>
      <c r="U4873">
        <v>1.3165191517666961</v>
      </c>
      <c r="V4873">
        <v>26.799999</v>
      </c>
      <c r="W4873">
        <v>5.0759999999999996</v>
      </c>
      <c r="X4873">
        <v>81.69</v>
      </c>
      <c r="Y4873">
        <v>5.1491899999999999</v>
      </c>
      <c r="Z4873">
        <v>116.6</v>
      </c>
      <c r="AA4873" t="str">
        <f>IF(Z4873=-1,"Flat",
INDEX({"North","Northeast","East","Southeast","South","Southwest","West","Northwest","North"},
MATCH(Z4873,{0;22.5;67.5;112.5;157.5;202.5;247.5;292.5;337.5},1)))</f>
        <v>Southeast</v>
      </c>
      <c r="AB4873">
        <v>0.74932600000000005</v>
      </c>
      <c r="AC4873" t="s">
        <v>10</v>
      </c>
      <c r="AD4873">
        <v>19.899999999999999</v>
      </c>
      <c r="AE4873">
        <v>10</v>
      </c>
      <c r="AF4873">
        <v>4.0010000000000012</v>
      </c>
    </row>
    <row r="4874" spans="1:32" x14ac:dyDescent="0.25">
      <c r="A4874">
        <v>6322</v>
      </c>
      <c r="B4874">
        <v>6765</v>
      </c>
      <c r="C4874">
        <v>6765</v>
      </c>
      <c r="D4874">
        <v>36410</v>
      </c>
      <c r="E4874" t="str">
        <f t="shared" si="228"/>
        <v>36410-COL-P</v>
      </c>
      <c r="F4874" t="s">
        <v>2226</v>
      </c>
      <c r="G4874" t="s">
        <v>715</v>
      </c>
      <c r="H4874" t="s">
        <v>25</v>
      </c>
      <c r="I4874">
        <v>-73.801697000000004</v>
      </c>
      <c r="J4874">
        <v>8.6171000000000024</v>
      </c>
      <c r="K4874">
        <v>35</v>
      </c>
      <c r="L4874">
        <v>249.11199999999999</v>
      </c>
      <c r="M4874" t="str">
        <f t="shared" si="229"/>
        <v>Pequeña</v>
      </c>
      <c r="N4874" t="str">
        <f t="shared" si="230"/>
        <v>P</v>
      </c>
      <c r="O4874">
        <v>0.23629</v>
      </c>
      <c r="P4874" t="s">
        <v>7</v>
      </c>
      <c r="Q4874">
        <v>3.5750000000000001E-3</v>
      </c>
      <c r="R4874" t="s">
        <v>8</v>
      </c>
      <c r="S4874">
        <v>244.98310900000001</v>
      </c>
      <c r="T4874" t="s">
        <v>23</v>
      </c>
      <c r="U4874">
        <v>606.97921616547183</v>
      </c>
      <c r="V4874">
        <v>28.200001</v>
      </c>
      <c r="W4874">
        <v>5.7779999999999996</v>
      </c>
      <c r="X4874">
        <v>81.69</v>
      </c>
      <c r="Y4874">
        <v>3.0445099999999998</v>
      </c>
      <c r="Z4874">
        <v>122.69</v>
      </c>
      <c r="AA4874" t="str">
        <f>IF(Z4874=-1,"Flat",
INDEX({"North","Northeast","East","Southeast","South","Southwest","West","Northwest","North"},
MATCH(Z4874,{0;22.5;67.5;112.5;157.5;202.5;247.5;292.5;337.5},1)))</f>
        <v>Southeast</v>
      </c>
      <c r="AB4874">
        <v>0.59895100000000001</v>
      </c>
      <c r="AC4874" t="s">
        <v>20</v>
      </c>
      <c r="AD4874">
        <v>10</v>
      </c>
      <c r="AE4874">
        <v>11</v>
      </c>
      <c r="AF4874">
        <v>4.4909999999999997</v>
      </c>
    </row>
    <row r="4875" spans="1:32" x14ac:dyDescent="0.25">
      <c r="A4875">
        <v>6326</v>
      </c>
      <c r="B4875">
        <v>6769</v>
      </c>
      <c r="C4875">
        <v>6769</v>
      </c>
      <c r="D4875">
        <v>36414</v>
      </c>
      <c r="E4875" t="str">
        <f t="shared" si="228"/>
        <v>36414-COL-P</v>
      </c>
      <c r="F4875" t="s">
        <v>2227</v>
      </c>
      <c r="G4875" t="s">
        <v>715</v>
      </c>
      <c r="H4875" t="s">
        <v>12</v>
      </c>
      <c r="I4875">
        <v>-73.889197999999993</v>
      </c>
      <c r="J4875">
        <v>3.3464</v>
      </c>
      <c r="K4875">
        <v>434</v>
      </c>
      <c r="L4875">
        <v>41.596401</v>
      </c>
      <c r="M4875" t="str">
        <f t="shared" si="229"/>
        <v>Pequeña</v>
      </c>
      <c r="N4875" t="str">
        <f t="shared" si="230"/>
        <v>P</v>
      </c>
      <c r="O4875">
        <v>0.53866000000000003</v>
      </c>
      <c r="P4875" t="s">
        <v>7</v>
      </c>
      <c r="Q4875">
        <v>3.97E-4</v>
      </c>
      <c r="R4875" t="s">
        <v>8</v>
      </c>
      <c r="S4875">
        <v>147.99461400000001</v>
      </c>
      <c r="T4875" t="s">
        <v>49</v>
      </c>
      <c r="U4875">
        <v>1725.678645261527</v>
      </c>
      <c r="V4875">
        <v>23.5</v>
      </c>
      <c r="W4875">
        <v>5.0270000000000001</v>
      </c>
      <c r="X4875">
        <v>81.69</v>
      </c>
      <c r="Y4875">
        <v>3.4517099999999998</v>
      </c>
      <c r="Z4875">
        <v>122.69</v>
      </c>
      <c r="AA4875" t="str">
        <f>IF(Z4875=-1,"Flat",
INDEX({"North","Northeast","East","Southeast","South","Southwest","West","Northwest","North"},
MATCH(Z4875,{0;22.5;67.5;112.5;157.5;202.5;247.5;292.5;337.5},1)))</f>
        <v>Southeast</v>
      </c>
      <c r="AB4875">
        <v>0.59731900000000004</v>
      </c>
      <c r="AC4875" t="s">
        <v>20</v>
      </c>
      <c r="AD4875">
        <v>7.9</v>
      </c>
      <c r="AE4875">
        <v>7</v>
      </c>
      <c r="AF4875">
        <v>3.9790000000000001</v>
      </c>
    </row>
    <row r="4876" spans="1:32" x14ac:dyDescent="0.25">
      <c r="A4876">
        <v>6332</v>
      </c>
      <c r="B4876">
        <v>6775</v>
      </c>
      <c r="C4876">
        <v>6775</v>
      </c>
      <c r="D4876">
        <v>36420</v>
      </c>
      <c r="E4876" t="str">
        <f t="shared" si="228"/>
        <v>36420-COL-P</v>
      </c>
      <c r="F4876" t="s">
        <v>2228</v>
      </c>
      <c r="G4876" t="s">
        <v>715</v>
      </c>
      <c r="H4876" t="s">
        <v>25</v>
      </c>
      <c r="I4876">
        <v>-77.163398999999998</v>
      </c>
      <c r="J4876">
        <v>1.7952999999999999</v>
      </c>
      <c r="K4876">
        <v>1159</v>
      </c>
      <c r="L4876">
        <v>354.35101300000002</v>
      </c>
      <c r="M4876" t="str">
        <f t="shared" si="229"/>
        <v>Pequeña</v>
      </c>
      <c r="N4876" t="str">
        <f t="shared" si="230"/>
        <v>P</v>
      </c>
      <c r="O4876">
        <v>1.8708199999999999</v>
      </c>
      <c r="P4876" t="s">
        <v>7</v>
      </c>
      <c r="Q4876">
        <v>1.1918E-2</v>
      </c>
      <c r="R4876" t="s">
        <v>80</v>
      </c>
      <c r="S4876">
        <v>338.52322400000003</v>
      </c>
      <c r="T4876" t="s">
        <v>70</v>
      </c>
      <c r="U4876">
        <v>35.60269154806074</v>
      </c>
      <c r="V4876">
        <v>22.299999</v>
      </c>
      <c r="W4876">
        <v>5.4059999999999997</v>
      </c>
      <c r="X4876">
        <v>81.69</v>
      </c>
      <c r="Y4876">
        <v>3.5724499999999999</v>
      </c>
      <c r="Z4876">
        <v>122.69</v>
      </c>
      <c r="AA4876" t="str">
        <f>IF(Z4876=-1,"Flat",
INDEX({"North","Northeast","East","Southeast","South","Southwest","West","Northwest","North"},
MATCH(Z4876,{0;22.5;67.5;112.5;157.5;202.5;247.5;292.5;337.5},1)))</f>
        <v>Southeast</v>
      </c>
      <c r="AB4876">
        <v>0.73960499999999996</v>
      </c>
      <c r="AC4876" t="s">
        <v>10</v>
      </c>
      <c r="AD4876">
        <v>9.9</v>
      </c>
      <c r="AE4876">
        <v>3</v>
      </c>
      <c r="AF4876">
        <v>4.2670000000000012</v>
      </c>
    </row>
    <row r="4877" spans="1:32" x14ac:dyDescent="0.25">
      <c r="A4877">
        <v>6333</v>
      </c>
      <c r="B4877">
        <v>6776</v>
      </c>
      <c r="C4877">
        <v>6776</v>
      </c>
      <c r="D4877">
        <v>36421</v>
      </c>
      <c r="E4877" t="str">
        <f t="shared" si="228"/>
        <v>36421-COL-P</v>
      </c>
      <c r="F4877" t="s">
        <v>2229</v>
      </c>
      <c r="G4877" t="s">
        <v>715</v>
      </c>
      <c r="H4877" t="s">
        <v>25</v>
      </c>
      <c r="I4877">
        <v>-75.519096000000005</v>
      </c>
      <c r="J4877">
        <v>2.6657999999999999</v>
      </c>
      <c r="K4877">
        <v>581</v>
      </c>
      <c r="L4877">
        <v>424.675995</v>
      </c>
      <c r="M4877" t="str">
        <f t="shared" si="229"/>
        <v>Pequeña</v>
      </c>
      <c r="N4877" t="str">
        <f t="shared" si="230"/>
        <v>P</v>
      </c>
      <c r="O4877">
        <v>1.25728</v>
      </c>
      <c r="P4877" t="s">
        <v>7</v>
      </c>
      <c r="Q4877">
        <v>1.1919999999999999E-3</v>
      </c>
      <c r="R4877" t="s">
        <v>8</v>
      </c>
      <c r="S4877">
        <v>129.47245799999999</v>
      </c>
      <c r="T4877" t="s">
        <v>49</v>
      </c>
      <c r="U4877">
        <v>54.879710012441798</v>
      </c>
      <c r="V4877">
        <v>23.5</v>
      </c>
      <c r="W4877">
        <v>5.2619999999999996</v>
      </c>
      <c r="X4877">
        <v>81.69</v>
      </c>
      <c r="Y4877">
        <v>3.7910499999999998</v>
      </c>
      <c r="Z4877">
        <v>122.69</v>
      </c>
      <c r="AA4877" t="str">
        <f>IF(Z4877=-1,"Flat",
INDEX({"North","Northeast","East","Southeast","South","Southwest","West","Northwest","North"},
MATCH(Z4877,{0;22.5;67.5;112.5;157.5;202.5;247.5;292.5;337.5},1)))</f>
        <v>Southeast</v>
      </c>
      <c r="AB4877">
        <v>0.59161200000000003</v>
      </c>
      <c r="AC4877" t="s">
        <v>20</v>
      </c>
      <c r="AD4877">
        <v>9.9</v>
      </c>
      <c r="AE4877">
        <v>5</v>
      </c>
      <c r="AF4877">
        <v>4.1420000000000012</v>
      </c>
    </row>
    <row r="4878" spans="1:32" x14ac:dyDescent="0.25">
      <c r="A4878">
        <v>6334</v>
      </c>
      <c r="B4878">
        <v>6777</v>
      </c>
      <c r="C4878">
        <v>6777</v>
      </c>
      <c r="D4878">
        <v>36422</v>
      </c>
      <c r="E4878" t="str">
        <f t="shared" si="228"/>
        <v>36422-COL-P</v>
      </c>
      <c r="F4878" t="s">
        <v>2230</v>
      </c>
      <c r="G4878" t="s">
        <v>715</v>
      </c>
      <c r="H4878" t="s">
        <v>25</v>
      </c>
      <c r="I4878">
        <v>-74.886002000000005</v>
      </c>
      <c r="J4878">
        <v>10.8969</v>
      </c>
      <c r="K4878">
        <v>89</v>
      </c>
      <c r="L4878">
        <v>30</v>
      </c>
      <c r="M4878" t="str">
        <f t="shared" si="229"/>
        <v>Pequeña</v>
      </c>
      <c r="N4878" t="str">
        <f t="shared" si="230"/>
        <v>P</v>
      </c>
      <c r="O4878">
        <v>0.201877</v>
      </c>
      <c r="P4878" t="s">
        <v>7</v>
      </c>
      <c r="Q4878">
        <v>9.9319999999999999E-3</v>
      </c>
      <c r="R4878" t="s">
        <v>8</v>
      </c>
      <c r="S4878">
        <v>315</v>
      </c>
      <c r="T4878" t="s">
        <v>30</v>
      </c>
      <c r="U4878">
        <v>4412.6744771851463</v>
      </c>
      <c r="V4878">
        <v>27.1</v>
      </c>
      <c r="W4878">
        <v>5.6520000000000001</v>
      </c>
      <c r="X4878">
        <v>62.33</v>
      </c>
      <c r="Y4878">
        <v>4.9690899999999996</v>
      </c>
      <c r="Z4878">
        <v>118.1</v>
      </c>
      <c r="AA4878" t="str">
        <f>IF(Z4878=-1,"Flat",
INDEX({"North","Northeast","East","Southeast","South","Southwest","West","Northwest","North"},
MATCH(Z4878,{0;22.5;67.5;112.5;157.5;202.5;247.5;292.5;337.5},1)))</f>
        <v>Southeast</v>
      </c>
      <c r="AB4878">
        <v>0.74392999999999998</v>
      </c>
      <c r="AC4878" t="s">
        <v>10</v>
      </c>
      <c r="AD4878">
        <v>9.9</v>
      </c>
      <c r="AE4878">
        <v>14</v>
      </c>
      <c r="AF4878">
        <v>4.4390000000000001</v>
      </c>
    </row>
    <row r="4879" spans="1:32" x14ac:dyDescent="0.25">
      <c r="A4879">
        <v>6335</v>
      </c>
      <c r="B4879">
        <v>6778</v>
      </c>
      <c r="C4879">
        <v>6778</v>
      </c>
      <c r="D4879">
        <v>36423</v>
      </c>
      <c r="E4879" t="str">
        <f t="shared" si="228"/>
        <v>36423-COL-P</v>
      </c>
      <c r="F4879" t="s">
        <v>2231</v>
      </c>
      <c r="G4879" t="s">
        <v>715</v>
      </c>
      <c r="H4879" t="s">
        <v>25</v>
      </c>
      <c r="I4879">
        <v>-75.792998999999995</v>
      </c>
      <c r="J4879">
        <v>9.0380000000000003</v>
      </c>
      <c r="K4879">
        <v>8</v>
      </c>
      <c r="L4879">
        <v>30</v>
      </c>
      <c r="M4879" t="str">
        <f t="shared" si="229"/>
        <v>Pequeña</v>
      </c>
      <c r="N4879" t="str">
        <f t="shared" si="230"/>
        <v>P</v>
      </c>
      <c r="O4879">
        <v>7.2788000000000005E-2</v>
      </c>
      <c r="P4879" t="s">
        <v>7</v>
      </c>
      <c r="Q4879">
        <v>-7.9500000000000003E-4</v>
      </c>
      <c r="R4879" t="s">
        <v>8</v>
      </c>
      <c r="S4879">
        <v>168.69006300000001</v>
      </c>
      <c r="T4879" t="s">
        <v>13</v>
      </c>
      <c r="U4879">
        <v>4072.2181210782328</v>
      </c>
      <c r="V4879">
        <v>27.700001</v>
      </c>
      <c r="W4879">
        <v>5.298</v>
      </c>
      <c r="X4879">
        <v>79.31</v>
      </c>
      <c r="Y4879">
        <v>3.8359800000000002</v>
      </c>
      <c r="Z4879">
        <v>27.2</v>
      </c>
      <c r="AA4879" t="str">
        <f>IF(Z4879=-1,"Flat",
INDEX({"North","Northeast","East","Southeast","South","Southwest","West","Northwest","North"},
MATCH(Z4879,{0;22.5;67.5;112.5;157.5;202.5;247.5;292.5;337.5},1)))</f>
        <v>Northeast</v>
      </c>
      <c r="AB4879">
        <v>0.74968199999999996</v>
      </c>
      <c r="AC4879" t="s">
        <v>10</v>
      </c>
      <c r="AD4879">
        <v>2.5</v>
      </c>
      <c r="AE4879">
        <v>12</v>
      </c>
      <c r="AF4879">
        <v>4.1420000000000012</v>
      </c>
    </row>
    <row r="4880" spans="1:32" x14ac:dyDescent="0.25">
      <c r="A4880">
        <v>6336</v>
      </c>
      <c r="B4880">
        <v>6779</v>
      </c>
      <c r="C4880">
        <v>6779</v>
      </c>
      <c r="D4880">
        <v>36424</v>
      </c>
      <c r="E4880" t="str">
        <f t="shared" si="228"/>
        <v>36424-COL-M</v>
      </c>
      <c r="F4880" t="s">
        <v>2232</v>
      </c>
      <c r="G4880" t="s">
        <v>715</v>
      </c>
      <c r="H4880" t="s">
        <v>12</v>
      </c>
      <c r="I4880">
        <v>-76.414000999999999</v>
      </c>
      <c r="J4880">
        <v>3.4159999999999999</v>
      </c>
      <c r="K4880">
        <v>960</v>
      </c>
      <c r="L4880">
        <v>160585</v>
      </c>
      <c r="M4880" t="str">
        <f t="shared" si="229"/>
        <v>Mediana</v>
      </c>
      <c r="N4880" t="str">
        <f t="shared" si="230"/>
        <v>M</v>
      </c>
      <c r="O4880">
        <v>0.17366100000000001</v>
      </c>
      <c r="P4880" t="s">
        <v>7</v>
      </c>
      <c r="Q4880">
        <v>-3.97E-4</v>
      </c>
      <c r="R4880" t="s">
        <v>8</v>
      </c>
      <c r="S4880">
        <v>350.537689</v>
      </c>
      <c r="T4880" t="s">
        <v>70</v>
      </c>
      <c r="U4880">
        <v>605.49565586854055</v>
      </c>
      <c r="V4880">
        <v>23</v>
      </c>
      <c r="W4880">
        <v>5.5439999999999996</v>
      </c>
      <c r="X4880">
        <v>81.69</v>
      </c>
      <c r="Y4880">
        <v>2.1639200000000001</v>
      </c>
      <c r="Z4880">
        <v>122.69</v>
      </c>
      <c r="AA4880" t="str">
        <f>IF(Z4880=-1,"Flat",
INDEX({"North","Northeast","East","Southeast","South","Southwest","West","Northwest","North"},
MATCH(Z4880,{0;22.5;67.5;112.5;157.5;202.5;247.5;292.5;337.5},1)))</f>
        <v>Southeast</v>
      </c>
      <c r="AB4880">
        <v>0.8</v>
      </c>
      <c r="AC4880" t="s">
        <v>10</v>
      </c>
      <c r="AD4880">
        <v>4.9000000000000004</v>
      </c>
      <c r="AE4880">
        <v>5</v>
      </c>
      <c r="AF4880">
        <v>4.37</v>
      </c>
    </row>
    <row r="4881" spans="1:32" x14ac:dyDescent="0.25">
      <c r="A4881">
        <v>6340</v>
      </c>
      <c r="B4881">
        <v>6783</v>
      </c>
      <c r="C4881">
        <v>6783</v>
      </c>
      <c r="D4881">
        <v>36428</v>
      </c>
      <c r="E4881" t="str">
        <f t="shared" si="228"/>
        <v>36428-COL-P</v>
      </c>
      <c r="F4881" t="s">
        <v>2233</v>
      </c>
      <c r="G4881" t="s">
        <v>715</v>
      </c>
      <c r="H4881" t="s">
        <v>25</v>
      </c>
      <c r="I4881">
        <v>-74.071999000000005</v>
      </c>
      <c r="J4881">
        <v>4.5979999999999999</v>
      </c>
      <c r="K4881">
        <v>2623</v>
      </c>
      <c r="L4881">
        <v>1269.880005</v>
      </c>
      <c r="M4881" t="str">
        <f t="shared" si="229"/>
        <v>Pequeña</v>
      </c>
      <c r="N4881" t="str">
        <f t="shared" si="230"/>
        <v>P</v>
      </c>
      <c r="O4881">
        <v>3.0470100000000002</v>
      </c>
      <c r="P4881" t="s">
        <v>32</v>
      </c>
      <c r="Q4881">
        <v>-5.9589999999999999E-3</v>
      </c>
      <c r="R4881" t="s">
        <v>8</v>
      </c>
      <c r="S4881">
        <v>308.15722699999998</v>
      </c>
      <c r="T4881" t="s">
        <v>30</v>
      </c>
      <c r="U4881">
        <v>522.23286803282201</v>
      </c>
      <c r="V4881">
        <v>14.8</v>
      </c>
      <c r="W4881">
        <v>4.6390000000000002</v>
      </c>
      <c r="X4881">
        <v>81.69</v>
      </c>
      <c r="Y4881">
        <v>3.17042</v>
      </c>
      <c r="Z4881">
        <v>122.69</v>
      </c>
      <c r="AA4881" t="str">
        <f>IF(Z4881=-1,"Flat",
INDEX({"North","Northeast","East","Southeast","South","Southwest","West","Northwest","North"},
MATCH(Z4881,{0;22.5;67.5;112.5;157.5;202.5;247.5;292.5;337.5},1)))</f>
        <v>Southeast</v>
      </c>
      <c r="AB4881">
        <v>0.733379</v>
      </c>
      <c r="AC4881" t="s">
        <v>10</v>
      </c>
      <c r="AD4881">
        <v>19.899999999999999</v>
      </c>
      <c r="AE4881">
        <v>7</v>
      </c>
      <c r="AF4881">
        <v>3.7629999999999999</v>
      </c>
    </row>
    <row r="4882" spans="1:32" x14ac:dyDescent="0.25">
      <c r="A4882">
        <v>6342</v>
      </c>
      <c r="B4882">
        <v>6785</v>
      </c>
      <c r="C4882">
        <v>6785</v>
      </c>
      <c r="D4882">
        <v>36430</v>
      </c>
      <c r="E4882" t="str">
        <f t="shared" si="228"/>
        <v>36430-COL-P</v>
      </c>
      <c r="F4882" t="s">
        <v>2234</v>
      </c>
      <c r="G4882" t="s">
        <v>715</v>
      </c>
      <c r="H4882" t="s">
        <v>12</v>
      </c>
      <c r="I4882">
        <v>-74.9739</v>
      </c>
      <c r="J4882">
        <v>4.0277000000000012</v>
      </c>
      <c r="K4882">
        <v>316</v>
      </c>
      <c r="L4882">
        <v>90.898598000000007</v>
      </c>
      <c r="M4882" t="str">
        <f t="shared" si="229"/>
        <v>Pequeña</v>
      </c>
      <c r="N4882" t="str">
        <f t="shared" si="230"/>
        <v>P</v>
      </c>
      <c r="O4882">
        <v>0.16647200000000001</v>
      </c>
      <c r="P4882" t="s">
        <v>7</v>
      </c>
      <c r="Q4882">
        <v>-3.5750000000000001E-3</v>
      </c>
      <c r="R4882" t="s">
        <v>8</v>
      </c>
      <c r="S4882">
        <v>149.03623999999999</v>
      </c>
      <c r="T4882" t="s">
        <v>49</v>
      </c>
      <c r="U4882">
        <v>489.16870817759502</v>
      </c>
      <c r="V4882">
        <v>26.6</v>
      </c>
      <c r="W4882">
        <v>5.5519999999999996</v>
      </c>
      <c r="X4882">
        <v>81.69</v>
      </c>
      <c r="Y4882">
        <v>3.3489399999999998</v>
      </c>
      <c r="Z4882">
        <v>122.69</v>
      </c>
      <c r="AA4882" t="str">
        <f>IF(Z4882=-1,"Flat",
INDEX({"North","Northeast","East","Southeast","South","Southwest","West","Northwest","North"},
MATCH(Z4882,{0;22.5;67.5;112.5;157.5;202.5;247.5;292.5;337.5},1)))</f>
        <v>Southeast</v>
      </c>
      <c r="AB4882">
        <v>0.8</v>
      </c>
      <c r="AC4882" t="s">
        <v>10</v>
      </c>
      <c r="AD4882">
        <v>9</v>
      </c>
      <c r="AE4882">
        <v>6</v>
      </c>
      <c r="AF4882">
        <v>4.3049999999999997</v>
      </c>
    </row>
    <row r="4883" spans="1:32" x14ac:dyDescent="0.25">
      <c r="A4883">
        <v>6343</v>
      </c>
      <c r="B4883">
        <v>6786</v>
      </c>
      <c r="C4883">
        <v>6786</v>
      </c>
      <c r="D4883">
        <v>36431</v>
      </c>
      <c r="E4883" t="str">
        <f t="shared" si="228"/>
        <v>36431-COL-P</v>
      </c>
      <c r="F4883" t="s">
        <v>2235</v>
      </c>
      <c r="G4883" t="s">
        <v>715</v>
      </c>
      <c r="H4883" t="s">
        <v>12</v>
      </c>
      <c r="I4883">
        <v>-75.294601</v>
      </c>
      <c r="J4883">
        <v>9.3211999999999993</v>
      </c>
      <c r="K4883">
        <v>165</v>
      </c>
      <c r="L4883">
        <v>36.585799999999999</v>
      </c>
      <c r="M4883" t="str">
        <f t="shared" si="229"/>
        <v>Pequeña</v>
      </c>
      <c r="N4883" t="str">
        <f t="shared" si="230"/>
        <v>P</v>
      </c>
      <c r="O4883">
        <v>0.75423200000000001</v>
      </c>
      <c r="P4883" t="s">
        <v>7</v>
      </c>
      <c r="Q4883">
        <v>2.7810000000000001E-3</v>
      </c>
      <c r="R4883" t="s">
        <v>8</v>
      </c>
      <c r="S4883">
        <v>150.52410900000001</v>
      </c>
      <c r="T4883" t="s">
        <v>49</v>
      </c>
      <c r="U4883">
        <v>251.45560774734301</v>
      </c>
      <c r="V4883">
        <v>27.1</v>
      </c>
      <c r="W4883">
        <v>5.3869999999999996</v>
      </c>
      <c r="X4883">
        <v>81.69</v>
      </c>
      <c r="Y4883">
        <v>4.1497000000000002</v>
      </c>
      <c r="Z4883">
        <v>122.69</v>
      </c>
      <c r="AA4883" t="str">
        <f>IF(Z4883=-1,"Flat",
INDEX({"North","Northeast","East","Southeast","South","Southwest","West","Northwest","North"},
MATCH(Z4883,{0;22.5;67.5;112.5;157.5;202.5;247.5;292.5;337.5},1)))</f>
        <v>Southeast</v>
      </c>
      <c r="AB4883">
        <v>0.59609100000000004</v>
      </c>
      <c r="AC4883" t="s">
        <v>20</v>
      </c>
      <c r="AD4883">
        <v>8</v>
      </c>
      <c r="AE4883">
        <v>12</v>
      </c>
      <c r="AF4883">
        <v>4.2149999999999999</v>
      </c>
    </row>
    <row r="4884" spans="1:32" x14ac:dyDescent="0.25">
      <c r="A4884">
        <v>6345</v>
      </c>
      <c r="B4884">
        <v>6788</v>
      </c>
      <c r="C4884">
        <v>6788</v>
      </c>
      <c r="D4884">
        <v>36433</v>
      </c>
      <c r="E4884" t="str">
        <f t="shared" si="228"/>
        <v>36433-COL-P</v>
      </c>
      <c r="F4884" t="s">
        <v>2236</v>
      </c>
      <c r="G4884" t="s">
        <v>715</v>
      </c>
      <c r="H4884" t="s">
        <v>25</v>
      </c>
      <c r="I4884">
        <v>-75.093200999999993</v>
      </c>
      <c r="J4884">
        <v>3.6274000000000002</v>
      </c>
      <c r="K4884">
        <v>327</v>
      </c>
      <c r="L4884">
        <v>30</v>
      </c>
      <c r="M4884" t="str">
        <f t="shared" si="229"/>
        <v>Pequeña</v>
      </c>
      <c r="N4884" t="str">
        <f t="shared" si="230"/>
        <v>P</v>
      </c>
      <c r="O4884">
        <v>0.83645400000000003</v>
      </c>
      <c r="P4884" t="s">
        <v>7</v>
      </c>
      <c r="Q4884">
        <v>1.1919999999999999E-3</v>
      </c>
      <c r="R4884" t="s">
        <v>8</v>
      </c>
      <c r="S4884">
        <v>115.25316599999999</v>
      </c>
      <c r="T4884" t="s">
        <v>49</v>
      </c>
      <c r="U4884">
        <v>19845.387423771739</v>
      </c>
      <c r="V4884">
        <v>29.299999</v>
      </c>
      <c r="W4884">
        <v>5.5510000000000002</v>
      </c>
      <c r="X4884">
        <v>87.11</v>
      </c>
      <c r="Y4884">
        <v>4.6744599999999998</v>
      </c>
      <c r="Z4884">
        <v>88.5</v>
      </c>
      <c r="AA4884" t="str">
        <f>IF(Z4884=-1,"Flat",
INDEX({"North","Northeast","East","Southeast","South","Southwest","West","Northwest","North"},
MATCH(Z4884,{0;22.5;67.5;112.5;157.5;202.5;247.5;292.5;337.5},1)))</f>
        <v>East</v>
      </c>
      <c r="AB4884">
        <v>0.8</v>
      </c>
      <c r="AC4884" t="s">
        <v>10</v>
      </c>
      <c r="AD4884">
        <v>19.899999999999999</v>
      </c>
      <c r="AE4884">
        <v>6</v>
      </c>
      <c r="AF4884">
        <v>4.25</v>
      </c>
    </row>
    <row r="4885" spans="1:32" x14ac:dyDescent="0.25">
      <c r="A4885">
        <v>6347</v>
      </c>
      <c r="B4885">
        <v>6790</v>
      </c>
      <c r="C4885">
        <v>6790</v>
      </c>
      <c r="D4885">
        <v>36435</v>
      </c>
      <c r="E4885" t="str">
        <f t="shared" si="228"/>
        <v>36435-COL-P</v>
      </c>
      <c r="F4885" t="s">
        <v>2237</v>
      </c>
      <c r="G4885" t="s">
        <v>715</v>
      </c>
      <c r="H4885" t="s">
        <v>25</v>
      </c>
      <c r="I4885">
        <v>-74.928802000000005</v>
      </c>
      <c r="J4885">
        <v>4.4644000000000021</v>
      </c>
      <c r="K4885">
        <v>634</v>
      </c>
      <c r="L4885">
        <v>433.77700800000002</v>
      </c>
      <c r="M4885" t="str">
        <f t="shared" si="229"/>
        <v>Pequeña</v>
      </c>
      <c r="N4885" t="str">
        <f t="shared" si="230"/>
        <v>P</v>
      </c>
      <c r="O4885">
        <v>6.3983299999999996</v>
      </c>
      <c r="P4885" t="s">
        <v>14</v>
      </c>
      <c r="Q4885">
        <v>8.7795999999999999E-2</v>
      </c>
      <c r="R4885" t="s">
        <v>80</v>
      </c>
      <c r="S4885">
        <v>312.65902699999998</v>
      </c>
      <c r="T4885" t="s">
        <v>30</v>
      </c>
      <c r="U4885">
        <v>11819.64369263872</v>
      </c>
      <c r="V4885">
        <v>23.4</v>
      </c>
      <c r="W4885">
        <v>5.6059999999999999</v>
      </c>
      <c r="X4885">
        <v>81.69</v>
      </c>
      <c r="Y4885">
        <v>5.3403099999999997</v>
      </c>
      <c r="Z4885">
        <v>122.69</v>
      </c>
      <c r="AA4885" t="str">
        <f>IF(Z4885=-1,"Flat",
INDEX({"North","Northeast","East","Southeast","South","Southwest","West","Northwest","North"},
MATCH(Z4885,{0;22.5;67.5;112.5;157.5;202.5;247.5;292.5;337.5},1)))</f>
        <v>Southeast</v>
      </c>
      <c r="AB4885">
        <v>0.72313000000000005</v>
      </c>
      <c r="AC4885" t="s">
        <v>10</v>
      </c>
      <c r="AD4885">
        <v>9.9</v>
      </c>
      <c r="AE4885">
        <v>5</v>
      </c>
      <c r="AF4885">
        <v>4.4219999999999997</v>
      </c>
    </row>
    <row r="4886" spans="1:32" x14ac:dyDescent="0.25">
      <c r="A4886">
        <v>6357</v>
      </c>
      <c r="B4886">
        <v>6800</v>
      </c>
      <c r="C4886">
        <v>6800</v>
      </c>
      <c r="D4886">
        <v>36445</v>
      </c>
      <c r="E4886" t="str">
        <f t="shared" si="228"/>
        <v>36445-COL-P</v>
      </c>
      <c r="F4886" t="s">
        <v>2238</v>
      </c>
      <c r="G4886" t="s">
        <v>715</v>
      </c>
      <c r="H4886" t="s">
        <v>48</v>
      </c>
      <c r="I4886">
        <v>-73.698302999999996</v>
      </c>
      <c r="J4886">
        <v>3.6977000000000002</v>
      </c>
      <c r="K4886">
        <v>424</v>
      </c>
      <c r="L4886">
        <v>30</v>
      </c>
      <c r="M4886" t="str">
        <f t="shared" si="229"/>
        <v>Pequeña</v>
      </c>
      <c r="N4886" t="str">
        <f t="shared" si="230"/>
        <v>P</v>
      </c>
      <c r="O4886">
        <v>0.42152499999999998</v>
      </c>
      <c r="P4886" t="s">
        <v>7</v>
      </c>
      <c r="Q4886">
        <v>3.97E-4</v>
      </c>
      <c r="R4886" t="s">
        <v>8</v>
      </c>
      <c r="S4886">
        <v>151.69924900000001</v>
      </c>
      <c r="T4886" t="s">
        <v>49</v>
      </c>
      <c r="U4886">
        <v>107.7042480760983</v>
      </c>
      <c r="V4886">
        <v>23.1</v>
      </c>
      <c r="W4886">
        <v>5.1280000000000001</v>
      </c>
      <c r="X4886">
        <v>82.53</v>
      </c>
      <c r="Y4886">
        <v>4.0530999999999997</v>
      </c>
      <c r="Z4886">
        <v>122.5</v>
      </c>
      <c r="AA4886" t="str">
        <f>IF(Z4886=-1,"Flat",
INDEX({"North","Northeast","East","Southeast","South","Southwest","West","Northwest","North"},
MATCH(Z4886,{0;22.5;67.5;112.5;157.5;202.5;247.5;292.5;337.5},1)))</f>
        <v>Southeast</v>
      </c>
      <c r="AB4886">
        <v>0.59790200000000004</v>
      </c>
      <c r="AC4886" t="s">
        <v>20</v>
      </c>
      <c r="AD4886">
        <v>9.9</v>
      </c>
      <c r="AE4886">
        <v>7</v>
      </c>
      <c r="AF4886">
        <v>4.0609999999999999</v>
      </c>
    </row>
    <row r="4887" spans="1:32" x14ac:dyDescent="0.25">
      <c r="A4887">
        <v>6358</v>
      </c>
      <c r="B4887">
        <v>6801</v>
      </c>
      <c r="C4887">
        <v>6801</v>
      </c>
      <c r="D4887">
        <v>36446</v>
      </c>
      <c r="E4887" t="str">
        <f t="shared" si="228"/>
        <v>36446-COL-P</v>
      </c>
      <c r="F4887" t="s">
        <v>2239</v>
      </c>
      <c r="G4887" t="s">
        <v>715</v>
      </c>
      <c r="H4887" t="s">
        <v>25</v>
      </c>
      <c r="I4887">
        <v>-76.236396999999997</v>
      </c>
      <c r="J4887">
        <v>4.5091999999999999</v>
      </c>
      <c r="K4887">
        <v>1431</v>
      </c>
      <c r="L4887">
        <v>193.621002</v>
      </c>
      <c r="M4887" t="str">
        <f t="shared" si="229"/>
        <v>Pequeña</v>
      </c>
      <c r="N4887" t="str">
        <f t="shared" si="230"/>
        <v>P</v>
      </c>
      <c r="O4887">
        <v>2.48489</v>
      </c>
      <c r="P4887" t="s">
        <v>32</v>
      </c>
      <c r="Q4887">
        <v>-3.2973000000000002E-2</v>
      </c>
      <c r="R4887" t="s">
        <v>15</v>
      </c>
      <c r="S4887">
        <v>325.76254299999999</v>
      </c>
      <c r="T4887" t="s">
        <v>30</v>
      </c>
      <c r="U4887">
        <v>52.721238228700493</v>
      </c>
      <c r="V4887">
        <v>20.6</v>
      </c>
      <c r="W4887">
        <v>5.0970000000000004</v>
      </c>
      <c r="X4887">
        <v>81.69</v>
      </c>
      <c r="Y4887">
        <v>3.9823200000000001</v>
      </c>
      <c r="Z4887">
        <v>122.69</v>
      </c>
      <c r="AA4887" t="str">
        <f>IF(Z4887=-1,"Flat",
INDEX({"North","Northeast","East","Southeast","South","Southwest","West","Northwest","North"},
MATCH(Z4887,{0;22.5;67.5;112.5;157.5;202.5;247.5;292.5;337.5},1)))</f>
        <v>Southeast</v>
      </c>
      <c r="AB4887">
        <v>0.71712799999999999</v>
      </c>
      <c r="AC4887" t="s">
        <v>10</v>
      </c>
      <c r="AD4887">
        <v>9.9</v>
      </c>
      <c r="AE4887">
        <v>5</v>
      </c>
      <c r="AF4887">
        <v>4.1159999999999997</v>
      </c>
    </row>
    <row r="4888" spans="1:32" x14ac:dyDescent="0.25">
      <c r="A4888">
        <v>6360</v>
      </c>
      <c r="B4888">
        <v>6803</v>
      </c>
      <c r="C4888">
        <v>6803</v>
      </c>
      <c r="D4888">
        <v>36448</v>
      </c>
      <c r="E4888" t="str">
        <f t="shared" si="228"/>
        <v>36448-COL-P</v>
      </c>
      <c r="F4888" t="s">
        <v>2240</v>
      </c>
      <c r="G4888" t="s">
        <v>715</v>
      </c>
      <c r="H4888" t="s">
        <v>12</v>
      </c>
      <c r="I4888">
        <v>-73.486396999999997</v>
      </c>
      <c r="J4888">
        <v>5.4932999999999996</v>
      </c>
      <c r="K4888">
        <v>2599</v>
      </c>
      <c r="L4888">
        <v>69.116095999999999</v>
      </c>
      <c r="M4888" t="str">
        <f t="shared" si="229"/>
        <v>Pequeña</v>
      </c>
      <c r="N4888" t="str">
        <f t="shared" si="230"/>
        <v>P</v>
      </c>
      <c r="O4888">
        <v>5.39689</v>
      </c>
      <c r="P4888" t="s">
        <v>14</v>
      </c>
      <c r="Q4888">
        <v>-2.3040999999999999E-2</v>
      </c>
      <c r="R4888" t="s">
        <v>15</v>
      </c>
      <c r="S4888">
        <v>330.79864500000002</v>
      </c>
      <c r="T4888" t="s">
        <v>30</v>
      </c>
      <c r="U4888">
        <v>33.608012275658481</v>
      </c>
      <c r="V4888">
        <v>14.4</v>
      </c>
      <c r="W4888">
        <v>5.0919999999999996</v>
      </c>
      <c r="X4888">
        <v>81.69</v>
      </c>
      <c r="Y4888">
        <v>6.84124</v>
      </c>
      <c r="Z4888">
        <v>122.69</v>
      </c>
      <c r="AA4888" t="str">
        <f>IF(Z4888=-1,"Flat",
INDEX({"North","Northeast","East","Southeast","South","Southwest","West","Northwest","North"},
MATCH(Z4888,{0;22.5;67.5;112.5;157.5;202.5;247.5;292.5;337.5},1)))</f>
        <v>Southeast</v>
      </c>
      <c r="AB4888">
        <v>0.742398</v>
      </c>
      <c r="AC4888" t="s">
        <v>10</v>
      </c>
      <c r="AD4888">
        <v>4.9000000000000004</v>
      </c>
      <c r="AE4888">
        <v>10</v>
      </c>
      <c r="AF4888">
        <v>4.1559999999999997</v>
      </c>
    </row>
    <row r="4889" spans="1:32" x14ac:dyDescent="0.25">
      <c r="A4889">
        <v>6361</v>
      </c>
      <c r="B4889">
        <v>6804</v>
      </c>
      <c r="C4889">
        <v>6804</v>
      </c>
      <c r="D4889">
        <v>36449</v>
      </c>
      <c r="E4889" t="str">
        <f t="shared" si="228"/>
        <v>36449-COL-P</v>
      </c>
      <c r="F4889" t="s">
        <v>2241</v>
      </c>
      <c r="G4889" t="s">
        <v>715</v>
      </c>
      <c r="H4889" t="s">
        <v>25</v>
      </c>
      <c r="I4889">
        <v>-72.959000000000003</v>
      </c>
      <c r="J4889">
        <v>4.0953999999999997</v>
      </c>
      <c r="K4889">
        <v>183</v>
      </c>
      <c r="L4889">
        <v>177.307999</v>
      </c>
      <c r="M4889" t="str">
        <f t="shared" si="229"/>
        <v>Pequeña</v>
      </c>
      <c r="N4889" t="str">
        <f t="shared" si="230"/>
        <v>P</v>
      </c>
      <c r="O4889">
        <v>0.198825</v>
      </c>
      <c r="P4889" t="s">
        <v>7</v>
      </c>
      <c r="Q4889">
        <v>1.1919999999999999E-3</v>
      </c>
      <c r="R4889" t="s">
        <v>8</v>
      </c>
      <c r="S4889">
        <v>21.037512</v>
      </c>
      <c r="T4889" t="s">
        <v>70</v>
      </c>
      <c r="U4889">
        <v>50101.409855807004</v>
      </c>
      <c r="V4889">
        <v>26.299999</v>
      </c>
      <c r="W4889">
        <v>5.2649999999999997</v>
      </c>
      <c r="X4889">
        <v>81.69</v>
      </c>
      <c r="Y4889">
        <v>3.38733</v>
      </c>
      <c r="Z4889">
        <v>122.69</v>
      </c>
      <c r="AA4889" t="str">
        <f>IF(Z4889=-1,"Flat",
INDEX({"North","Northeast","East","Southeast","South","Southwest","West","Northwest","North"},
MATCH(Z4889,{0;22.5;67.5;112.5;157.5;202.5;247.5;292.5;337.5},1)))</f>
        <v>Southeast</v>
      </c>
      <c r="AB4889">
        <v>0.74848999999999999</v>
      </c>
      <c r="AC4889" t="s">
        <v>10</v>
      </c>
      <c r="AD4889">
        <v>2.9</v>
      </c>
      <c r="AE4889">
        <v>8</v>
      </c>
      <c r="AF4889">
        <v>4.1159999999999997</v>
      </c>
    </row>
    <row r="4890" spans="1:32" x14ac:dyDescent="0.25">
      <c r="A4890">
        <v>6362</v>
      </c>
      <c r="B4890">
        <v>6805</v>
      </c>
      <c r="C4890">
        <v>6805</v>
      </c>
      <c r="D4890">
        <v>36450</v>
      </c>
      <c r="E4890" t="str">
        <f t="shared" si="228"/>
        <v>36450-COL-P</v>
      </c>
      <c r="F4890" t="s">
        <v>2242</v>
      </c>
      <c r="G4890" t="s">
        <v>715</v>
      </c>
      <c r="H4890" t="s">
        <v>12</v>
      </c>
      <c r="I4890">
        <v>-73.051201000000006</v>
      </c>
      <c r="J4890">
        <v>5.5552999999999999</v>
      </c>
      <c r="K4890">
        <v>2633</v>
      </c>
      <c r="L4890">
        <v>47.404598</v>
      </c>
      <c r="M4890" t="str">
        <f t="shared" si="229"/>
        <v>Pequeña</v>
      </c>
      <c r="N4890" t="str">
        <f t="shared" si="230"/>
        <v>P</v>
      </c>
      <c r="O4890">
        <v>8.1555400000000002</v>
      </c>
      <c r="P4890" t="s">
        <v>14</v>
      </c>
      <c r="Q4890">
        <v>-4.3302E-2</v>
      </c>
      <c r="R4890" t="s">
        <v>15</v>
      </c>
      <c r="S4890">
        <v>307.22848499999998</v>
      </c>
      <c r="T4890" t="s">
        <v>30</v>
      </c>
      <c r="U4890">
        <v>7611.5567172496721</v>
      </c>
      <c r="V4890">
        <v>13.4</v>
      </c>
      <c r="W4890">
        <v>5.05</v>
      </c>
      <c r="X4890">
        <v>81.69</v>
      </c>
      <c r="Y4890">
        <v>3.6040000000000001</v>
      </c>
      <c r="Z4890">
        <v>122.69</v>
      </c>
      <c r="AA4890" t="str">
        <f>IF(Z4890=-1,"Flat",
INDEX({"North","Northeast","East","Southeast","South","Southwest","West","Northwest","North"},
MATCH(Z4890,{0;22.5;67.5;112.5;157.5;202.5;247.5;292.5;337.5},1)))</f>
        <v>Southeast</v>
      </c>
      <c r="AB4890">
        <v>0.71370699999999998</v>
      </c>
      <c r="AC4890" t="s">
        <v>10</v>
      </c>
      <c r="AD4890">
        <v>9.9</v>
      </c>
      <c r="AE4890">
        <v>9</v>
      </c>
      <c r="AF4890">
        <v>4.1020000000000012</v>
      </c>
    </row>
    <row r="4891" spans="1:32" x14ac:dyDescent="0.25">
      <c r="A4891">
        <v>6363</v>
      </c>
      <c r="B4891">
        <v>6806</v>
      </c>
      <c r="C4891">
        <v>6806</v>
      </c>
      <c r="D4891">
        <v>36451</v>
      </c>
      <c r="E4891" t="str">
        <f t="shared" si="228"/>
        <v>36451-COL-P</v>
      </c>
      <c r="F4891" t="s">
        <v>2243</v>
      </c>
      <c r="G4891" t="s">
        <v>715</v>
      </c>
      <c r="H4891" t="s">
        <v>12</v>
      </c>
      <c r="I4891">
        <v>-74.879097000000002</v>
      </c>
      <c r="J4891">
        <v>4.2443</v>
      </c>
      <c r="K4891">
        <v>310</v>
      </c>
      <c r="L4891">
        <v>712.97100799999998</v>
      </c>
      <c r="M4891" t="str">
        <f t="shared" si="229"/>
        <v>Pequeña</v>
      </c>
      <c r="N4891" t="str">
        <f t="shared" si="230"/>
        <v>P</v>
      </c>
      <c r="O4891">
        <v>0.442743</v>
      </c>
      <c r="P4891" t="s">
        <v>7</v>
      </c>
      <c r="Q4891">
        <v>3.97E-4</v>
      </c>
      <c r="R4891" t="s">
        <v>8</v>
      </c>
      <c r="S4891">
        <v>110.772255</v>
      </c>
      <c r="T4891" t="s">
        <v>19</v>
      </c>
      <c r="U4891">
        <v>670.1413893958786</v>
      </c>
      <c r="V4891">
        <v>26.299999</v>
      </c>
      <c r="W4891">
        <v>5.633</v>
      </c>
      <c r="X4891">
        <v>81.69</v>
      </c>
      <c r="Y4891">
        <v>3.3450199999999999</v>
      </c>
      <c r="Z4891">
        <v>122.69</v>
      </c>
      <c r="AA4891" t="str">
        <f>IF(Z4891=-1,"Flat",
INDEX({"North","Northeast","East","Southeast","South","Southwest","West","Northwest","North"},
MATCH(Z4891,{0;22.5;67.5;112.5;157.5;202.5;247.5;292.5;337.5},1)))</f>
        <v>Southeast</v>
      </c>
      <c r="AB4891">
        <v>0.8</v>
      </c>
      <c r="AC4891" t="s">
        <v>10</v>
      </c>
      <c r="AD4891">
        <v>19.899999999999999</v>
      </c>
      <c r="AE4891">
        <v>6</v>
      </c>
      <c r="AF4891">
        <v>4.391</v>
      </c>
    </row>
    <row r="4892" spans="1:32" x14ac:dyDescent="0.25">
      <c r="A4892">
        <v>6364</v>
      </c>
      <c r="B4892">
        <v>6807</v>
      </c>
      <c r="C4892">
        <v>6807</v>
      </c>
      <c r="D4892">
        <v>36452</v>
      </c>
      <c r="E4892" t="str">
        <f t="shared" si="228"/>
        <v>36452-COL-P</v>
      </c>
      <c r="F4892" t="s">
        <v>2244</v>
      </c>
      <c r="G4892" t="s">
        <v>715</v>
      </c>
      <c r="H4892" t="s">
        <v>12</v>
      </c>
      <c r="I4892">
        <v>-76.060799000000003</v>
      </c>
      <c r="J4892">
        <v>8.1710999999999991</v>
      </c>
      <c r="K4892">
        <v>50</v>
      </c>
      <c r="L4892">
        <v>30</v>
      </c>
      <c r="M4892" t="str">
        <f t="shared" si="229"/>
        <v>Pequeña</v>
      </c>
      <c r="N4892" t="str">
        <f t="shared" si="230"/>
        <v>P</v>
      </c>
      <c r="O4892">
        <v>0.34259299999999998</v>
      </c>
      <c r="P4892" t="s">
        <v>7</v>
      </c>
      <c r="Q4892">
        <v>0</v>
      </c>
      <c r="R4892" t="s">
        <v>8</v>
      </c>
      <c r="S4892">
        <v>270</v>
      </c>
      <c r="T4892" t="s">
        <v>16</v>
      </c>
      <c r="U4892">
        <v>89.565650267681931</v>
      </c>
      <c r="V4892">
        <v>27.200001</v>
      </c>
      <c r="W4892">
        <v>5.0869999999999997</v>
      </c>
      <c r="X4892">
        <v>81.69</v>
      </c>
      <c r="Y4892">
        <v>3.3311000000000002</v>
      </c>
      <c r="Z4892">
        <v>122.69</v>
      </c>
      <c r="AA4892" t="str">
        <f>IF(Z4892=-1,"Flat",
INDEX({"North","Northeast","East","Southeast","South","Southwest","West","Northwest","North"},
MATCH(Z4892,{0;22.5;67.5;112.5;157.5;202.5;247.5;292.5;337.5},1)))</f>
        <v>Southeast</v>
      </c>
      <c r="AB4892">
        <v>0.67329499999999998</v>
      </c>
      <c r="AC4892" t="s">
        <v>10</v>
      </c>
      <c r="AD4892">
        <v>1.3</v>
      </c>
      <c r="AE4892">
        <v>10</v>
      </c>
      <c r="AF4892">
        <v>3.976</v>
      </c>
    </row>
    <row r="4893" spans="1:32" x14ac:dyDescent="0.25">
      <c r="A4893">
        <v>6367</v>
      </c>
      <c r="B4893">
        <v>6810</v>
      </c>
      <c r="C4893">
        <v>6810</v>
      </c>
      <c r="D4893">
        <v>36455</v>
      </c>
      <c r="E4893" t="str">
        <f t="shared" si="228"/>
        <v>36455-COL-P</v>
      </c>
      <c r="F4893" t="s">
        <v>2245</v>
      </c>
      <c r="G4893" t="s">
        <v>715</v>
      </c>
      <c r="H4893" t="s">
        <v>12</v>
      </c>
      <c r="I4893">
        <v>-75.455100999999999</v>
      </c>
      <c r="J4893">
        <v>10.442600000000001</v>
      </c>
      <c r="K4893">
        <v>4</v>
      </c>
      <c r="L4893">
        <v>30</v>
      </c>
      <c r="M4893" t="str">
        <f t="shared" si="229"/>
        <v>Pequeña</v>
      </c>
      <c r="N4893" t="str">
        <f t="shared" si="230"/>
        <v>P</v>
      </c>
      <c r="O4893">
        <v>0.12767800000000001</v>
      </c>
      <c r="P4893" t="s">
        <v>7</v>
      </c>
      <c r="Q4893">
        <v>-7.9500000000000003E-4</v>
      </c>
      <c r="R4893" t="s">
        <v>8</v>
      </c>
      <c r="S4893">
        <v>296.56506300000001</v>
      </c>
      <c r="T4893" t="s">
        <v>30</v>
      </c>
      <c r="U4893">
        <v>5698.2733655411876</v>
      </c>
      <c r="V4893">
        <v>27.5</v>
      </c>
      <c r="W4893">
        <v>5.5759999999999996</v>
      </c>
      <c r="X4893">
        <v>81.69</v>
      </c>
      <c r="Y4893">
        <v>4.6424899999999996</v>
      </c>
      <c r="Z4893">
        <v>122.69</v>
      </c>
      <c r="AA4893" t="str">
        <f>IF(Z4893=-1,"Flat",
INDEX({"North","Northeast","East","Southeast","South","Southwest","West","Northwest","North"},
MATCH(Z4893,{0;22.5;67.5;112.5;157.5;202.5;247.5;292.5;337.5},1)))</f>
        <v>Southeast</v>
      </c>
      <c r="AB4893">
        <v>0.74955099999999997</v>
      </c>
      <c r="AC4893" t="s">
        <v>10</v>
      </c>
      <c r="AD4893">
        <v>19</v>
      </c>
      <c r="AE4893">
        <v>14</v>
      </c>
      <c r="AF4893">
        <v>4.3789999999999996</v>
      </c>
    </row>
    <row r="4894" spans="1:32" x14ac:dyDescent="0.25">
      <c r="A4894">
        <v>6368</v>
      </c>
      <c r="B4894">
        <v>6811</v>
      </c>
      <c r="C4894">
        <v>6811</v>
      </c>
      <c r="D4894">
        <v>36456</v>
      </c>
      <c r="E4894" t="str">
        <f t="shared" si="228"/>
        <v>36456-COL-P</v>
      </c>
      <c r="F4894" t="s">
        <v>2246</v>
      </c>
      <c r="G4894" t="s">
        <v>715</v>
      </c>
      <c r="H4894" t="s">
        <v>12</v>
      </c>
      <c r="I4894">
        <v>-73.053100999999998</v>
      </c>
      <c r="J4894">
        <v>6.9904999999999999</v>
      </c>
      <c r="K4894">
        <v>997</v>
      </c>
      <c r="L4894">
        <v>105.248001</v>
      </c>
      <c r="M4894" t="str">
        <f t="shared" si="229"/>
        <v>Pequeña</v>
      </c>
      <c r="N4894" t="str">
        <f t="shared" si="230"/>
        <v>P</v>
      </c>
      <c r="O4894">
        <v>2.8237800000000002</v>
      </c>
      <c r="P4894" t="s">
        <v>32</v>
      </c>
      <c r="Q4894">
        <v>-2.1850000000000001E-2</v>
      </c>
      <c r="R4894" t="s">
        <v>15</v>
      </c>
      <c r="S4894">
        <v>250.83287000000001</v>
      </c>
      <c r="T4894" t="s">
        <v>16</v>
      </c>
      <c r="U4894">
        <v>2914.07822393586</v>
      </c>
      <c r="V4894">
        <v>25.6</v>
      </c>
      <c r="W4894">
        <v>5.2039999999999997</v>
      </c>
      <c r="X4894">
        <v>81.69</v>
      </c>
      <c r="Y4894">
        <v>2.5554999999999999</v>
      </c>
      <c r="Z4894">
        <v>122.69</v>
      </c>
      <c r="AA4894" t="str">
        <f>IF(Z4894=-1,"Flat",
INDEX({"North","Northeast","East","Southeast","South","Southwest","West","Northwest","North"},
MATCH(Z4894,{0;22.5;67.5;112.5;157.5;202.5;247.5;292.5;337.5},1)))</f>
        <v>Southeast</v>
      </c>
      <c r="AB4894">
        <v>0.58781700000000003</v>
      </c>
      <c r="AC4894" t="s">
        <v>20</v>
      </c>
      <c r="AD4894">
        <v>1.4</v>
      </c>
      <c r="AE4894">
        <v>8</v>
      </c>
      <c r="AF4894">
        <v>4.0339999999999998</v>
      </c>
    </row>
    <row r="4895" spans="1:32" x14ac:dyDescent="0.25">
      <c r="A4895">
        <v>6369</v>
      </c>
      <c r="B4895">
        <v>6812</v>
      </c>
      <c r="C4895">
        <v>6812</v>
      </c>
      <c r="D4895">
        <v>36457</v>
      </c>
      <c r="E4895" t="str">
        <f t="shared" si="228"/>
        <v>36457-COL-P</v>
      </c>
      <c r="F4895" t="s">
        <v>2247</v>
      </c>
      <c r="G4895" t="s">
        <v>715</v>
      </c>
      <c r="H4895" t="s">
        <v>12</v>
      </c>
      <c r="I4895">
        <v>-74.113403000000005</v>
      </c>
      <c r="J4895">
        <v>4.6673999999999998</v>
      </c>
      <c r="K4895">
        <v>2551</v>
      </c>
      <c r="L4895">
        <v>9972.1601559999999</v>
      </c>
      <c r="M4895" t="str">
        <f t="shared" si="229"/>
        <v>Pequeña</v>
      </c>
      <c r="N4895" t="str">
        <f t="shared" si="230"/>
        <v>P</v>
      </c>
      <c r="O4895">
        <v>0.15374499999999999</v>
      </c>
      <c r="P4895" t="s">
        <v>7</v>
      </c>
      <c r="Q4895">
        <v>0</v>
      </c>
      <c r="R4895" t="s">
        <v>8</v>
      </c>
      <c r="S4895">
        <v>248.19859299999999</v>
      </c>
      <c r="T4895" t="s">
        <v>16</v>
      </c>
      <c r="U4895">
        <v>85.871067811857586</v>
      </c>
      <c r="V4895">
        <v>15.6</v>
      </c>
      <c r="W4895">
        <v>4.8609999999999998</v>
      </c>
      <c r="X4895">
        <v>81.69</v>
      </c>
      <c r="Y4895">
        <v>2.6768800000000001</v>
      </c>
      <c r="Z4895">
        <v>122.69</v>
      </c>
      <c r="AA4895" t="str">
        <f>IF(Z4895=-1,"Flat",
INDEX({"North","Northeast","East","Southeast","South","Southwest","West","Northwest","North"},
MATCH(Z4895,{0;22.5;67.5;112.5;157.5;202.5;247.5;292.5;337.5},1)))</f>
        <v>Southeast</v>
      </c>
      <c r="AB4895">
        <v>0.8</v>
      </c>
      <c r="AC4895" t="s">
        <v>10</v>
      </c>
      <c r="AD4895">
        <v>2</v>
      </c>
      <c r="AE4895">
        <v>7</v>
      </c>
      <c r="AF4895">
        <v>3.94</v>
      </c>
    </row>
    <row r="4896" spans="1:32" x14ac:dyDescent="0.25">
      <c r="A4896">
        <v>6371</v>
      </c>
      <c r="B4896">
        <v>6814</v>
      </c>
      <c r="C4896">
        <v>6814</v>
      </c>
      <c r="D4896">
        <v>36459</v>
      </c>
      <c r="E4896" t="str">
        <f t="shared" si="228"/>
        <v>36459-COL-P</v>
      </c>
      <c r="F4896" t="s">
        <v>2248</v>
      </c>
      <c r="G4896" t="s">
        <v>715</v>
      </c>
      <c r="H4896" t="s">
        <v>25</v>
      </c>
      <c r="I4896">
        <v>-75.676399000000004</v>
      </c>
      <c r="J4896">
        <v>9.2378</v>
      </c>
      <c r="K4896">
        <v>10</v>
      </c>
      <c r="L4896">
        <v>47.588501000000001</v>
      </c>
      <c r="M4896" t="str">
        <f t="shared" si="229"/>
        <v>Pequeña</v>
      </c>
      <c r="N4896" t="str">
        <f t="shared" si="230"/>
        <v>P</v>
      </c>
      <c r="O4896">
        <v>0.62318499999999999</v>
      </c>
      <c r="P4896" t="s">
        <v>7</v>
      </c>
      <c r="Q4896">
        <v>3.973E-3</v>
      </c>
      <c r="R4896" t="s">
        <v>8</v>
      </c>
      <c r="S4896">
        <v>200.09522999999999</v>
      </c>
      <c r="T4896" t="s">
        <v>13</v>
      </c>
      <c r="U4896">
        <v>790.88781779378962</v>
      </c>
      <c r="V4896">
        <v>27.9</v>
      </c>
      <c r="W4896">
        <v>5.45</v>
      </c>
      <c r="X4896">
        <v>81.69</v>
      </c>
      <c r="Y4896">
        <v>3.6629399999999999</v>
      </c>
      <c r="Z4896">
        <v>122.69</v>
      </c>
      <c r="AA4896" t="str">
        <f>IF(Z4896=-1,"Flat",
INDEX({"North","Northeast","East","Southeast","South","Southwest","West","Northwest","North"},
MATCH(Z4896,{0;22.5;67.5;112.5;157.5;202.5;247.5;292.5;337.5},1)))</f>
        <v>Southeast</v>
      </c>
      <c r="AB4896">
        <v>0.59828899999999996</v>
      </c>
      <c r="AC4896" t="s">
        <v>20</v>
      </c>
      <c r="AD4896">
        <v>4.8</v>
      </c>
      <c r="AE4896">
        <v>12</v>
      </c>
      <c r="AF4896">
        <v>4.2629999999999999</v>
      </c>
    </row>
    <row r="4897" spans="1:32" x14ac:dyDescent="0.25">
      <c r="A4897">
        <v>6372</v>
      </c>
      <c r="B4897">
        <v>6815</v>
      </c>
      <c r="C4897">
        <v>6815</v>
      </c>
      <c r="D4897">
        <v>36460</v>
      </c>
      <c r="E4897" t="str">
        <f t="shared" si="228"/>
        <v>36460-COL-P</v>
      </c>
      <c r="F4897" t="s">
        <v>2249</v>
      </c>
      <c r="G4897" t="s">
        <v>715</v>
      </c>
      <c r="H4897" t="s">
        <v>25</v>
      </c>
      <c r="I4897">
        <v>-73.750504000000006</v>
      </c>
      <c r="J4897">
        <v>9.6588999999999992</v>
      </c>
      <c r="K4897">
        <v>37</v>
      </c>
      <c r="L4897">
        <v>30</v>
      </c>
      <c r="M4897" t="str">
        <f t="shared" si="229"/>
        <v>Pequeña</v>
      </c>
      <c r="N4897" t="str">
        <f t="shared" si="230"/>
        <v>P</v>
      </c>
      <c r="O4897">
        <v>0.201877</v>
      </c>
      <c r="P4897" t="s">
        <v>7</v>
      </c>
      <c r="Q4897">
        <v>3.97E-4</v>
      </c>
      <c r="R4897" t="s">
        <v>8</v>
      </c>
      <c r="S4897">
        <v>278.13009599999998</v>
      </c>
      <c r="T4897" t="s">
        <v>16</v>
      </c>
      <c r="U4897">
        <v>455.98898927053142</v>
      </c>
      <c r="V4897">
        <v>28.4</v>
      </c>
      <c r="W4897">
        <v>5.9619999999999997</v>
      </c>
      <c r="X4897">
        <v>73.47</v>
      </c>
      <c r="Y4897">
        <v>4.04087</v>
      </c>
      <c r="Z4897">
        <v>72.5</v>
      </c>
      <c r="AA4897" t="str">
        <f>IF(Z4897=-1,"Flat",
INDEX({"North","Northeast","East","Southeast","South","Southwest","West","Northwest","North"},
MATCH(Z4897,{0;22.5;67.5;112.5;157.5;202.5;247.5;292.5;337.5},1)))</f>
        <v>East</v>
      </c>
      <c r="AB4897">
        <v>0.67399500000000001</v>
      </c>
      <c r="AC4897" t="s">
        <v>10</v>
      </c>
      <c r="AD4897">
        <v>10</v>
      </c>
      <c r="AE4897">
        <v>13</v>
      </c>
      <c r="AF4897">
        <v>4.609</v>
      </c>
    </row>
    <row r="4898" spans="1:32" x14ac:dyDescent="0.25">
      <c r="A4898">
        <v>6373</v>
      </c>
      <c r="B4898">
        <v>6816</v>
      </c>
      <c r="C4898">
        <v>6816</v>
      </c>
      <c r="D4898">
        <v>36461</v>
      </c>
      <c r="E4898" t="str">
        <f t="shared" si="228"/>
        <v>36461-COL-P</v>
      </c>
      <c r="F4898" t="s">
        <v>2250</v>
      </c>
      <c r="G4898" t="s">
        <v>715</v>
      </c>
      <c r="H4898" t="s">
        <v>12</v>
      </c>
      <c r="I4898">
        <v>-75.694702000000007</v>
      </c>
      <c r="J4898">
        <v>4.8143000000000002</v>
      </c>
      <c r="K4898">
        <v>1418</v>
      </c>
      <c r="L4898">
        <v>149.529999</v>
      </c>
      <c r="M4898" t="str">
        <f t="shared" si="229"/>
        <v>Pequeña</v>
      </c>
      <c r="N4898" t="str">
        <f t="shared" si="230"/>
        <v>P</v>
      </c>
      <c r="O4898">
        <v>1.12114</v>
      </c>
      <c r="P4898" t="s">
        <v>7</v>
      </c>
      <c r="Q4898">
        <v>2.4629999999999999E-2</v>
      </c>
      <c r="R4898" t="s">
        <v>80</v>
      </c>
      <c r="S4898">
        <v>338.334045</v>
      </c>
      <c r="T4898" t="s">
        <v>70</v>
      </c>
      <c r="U4898">
        <v>43.929466239577224</v>
      </c>
      <c r="V4898">
        <v>21.4</v>
      </c>
      <c r="W4898">
        <v>5.0620000000000003</v>
      </c>
      <c r="X4898">
        <v>81.69</v>
      </c>
      <c r="Y4898">
        <v>1.9723599999999999</v>
      </c>
      <c r="Z4898">
        <v>122.69</v>
      </c>
      <c r="AA4898" t="str">
        <f>IF(Z4898=-1,"Flat",
INDEX({"North","Northeast","East","Southeast","South","Southwest","West","Northwest","North"},
MATCH(Z4898,{0;22.5;67.5;112.5;157.5;202.5;247.5;292.5;337.5},1)))</f>
        <v>Southeast</v>
      </c>
      <c r="AB4898">
        <v>0.74463000000000001</v>
      </c>
      <c r="AC4898" t="s">
        <v>10</v>
      </c>
      <c r="AD4898">
        <v>5.0999999999999996</v>
      </c>
      <c r="AE4898">
        <v>6</v>
      </c>
      <c r="AF4898">
        <v>4.0289999999999999</v>
      </c>
    </row>
    <row r="4899" spans="1:32" x14ac:dyDescent="0.25">
      <c r="A4899">
        <v>6374</v>
      </c>
      <c r="B4899">
        <v>6817</v>
      </c>
      <c r="C4899">
        <v>6817</v>
      </c>
      <c r="D4899">
        <v>36462</v>
      </c>
      <c r="E4899" t="str">
        <f t="shared" si="228"/>
        <v>36462-COL-P</v>
      </c>
      <c r="F4899" t="s">
        <v>2251</v>
      </c>
      <c r="G4899" t="s">
        <v>715</v>
      </c>
      <c r="H4899" t="s">
        <v>12</v>
      </c>
      <c r="I4899">
        <v>-75.377601999999996</v>
      </c>
      <c r="J4899">
        <v>6.1467999999999998</v>
      </c>
      <c r="K4899">
        <v>2086</v>
      </c>
      <c r="L4899">
        <v>1610.829956</v>
      </c>
      <c r="M4899" t="str">
        <f t="shared" si="229"/>
        <v>Pequeña</v>
      </c>
      <c r="N4899" t="str">
        <f t="shared" si="230"/>
        <v>P</v>
      </c>
      <c r="O4899">
        <v>1.4976400000000001</v>
      </c>
      <c r="P4899" t="s">
        <v>7</v>
      </c>
      <c r="Q4899">
        <v>3.97E-4</v>
      </c>
      <c r="R4899" t="s">
        <v>8</v>
      </c>
      <c r="S4899">
        <v>172.333191</v>
      </c>
      <c r="T4899" t="s">
        <v>13</v>
      </c>
      <c r="U4899">
        <v>315.95289739218401</v>
      </c>
      <c r="V4899">
        <v>16.399999999999999</v>
      </c>
      <c r="W4899">
        <v>5.657</v>
      </c>
      <c r="X4899">
        <v>81.69</v>
      </c>
      <c r="Y4899">
        <v>3.14106</v>
      </c>
      <c r="Z4899">
        <v>122.69</v>
      </c>
      <c r="AA4899" t="str">
        <f>IF(Z4899=-1,"Flat",
INDEX({"North","Northeast","East","Southeast","South","Southwest","West","Northwest","North"},
MATCH(Z4899,{0;22.5;67.5;112.5;157.5;202.5;247.5;292.5;337.5},1)))</f>
        <v>Southeast</v>
      </c>
      <c r="AB4899">
        <v>0.597464</v>
      </c>
      <c r="AC4899" t="s">
        <v>20</v>
      </c>
      <c r="AD4899">
        <v>1.3</v>
      </c>
      <c r="AE4899">
        <v>6</v>
      </c>
      <c r="AF4899">
        <v>4.5599999999999996</v>
      </c>
    </row>
    <row r="4900" spans="1:32" x14ac:dyDescent="0.25">
      <c r="A4900">
        <v>6376</v>
      </c>
      <c r="B4900">
        <v>6819</v>
      </c>
      <c r="C4900">
        <v>6819</v>
      </c>
      <c r="D4900">
        <v>36464</v>
      </c>
      <c r="E4900" t="str">
        <f t="shared" si="228"/>
        <v>36464-COL-P</v>
      </c>
      <c r="F4900" t="s">
        <v>2252</v>
      </c>
      <c r="G4900" t="s">
        <v>715</v>
      </c>
      <c r="H4900" t="s">
        <v>25</v>
      </c>
      <c r="I4900">
        <v>-74.898201</v>
      </c>
      <c r="J4900">
        <v>4.2881</v>
      </c>
      <c r="K4900">
        <v>295</v>
      </c>
      <c r="L4900">
        <v>116.404999</v>
      </c>
      <c r="M4900" t="str">
        <f t="shared" si="229"/>
        <v>Pequeña</v>
      </c>
      <c r="N4900" t="str">
        <f t="shared" si="230"/>
        <v>P</v>
      </c>
      <c r="O4900">
        <v>1.5619099999999999</v>
      </c>
      <c r="P4900" t="s">
        <v>7</v>
      </c>
      <c r="Q4900">
        <v>2.4233000000000001E-2</v>
      </c>
      <c r="R4900" t="s">
        <v>80</v>
      </c>
      <c r="S4900">
        <v>109.759468</v>
      </c>
      <c r="T4900" t="s">
        <v>19</v>
      </c>
      <c r="U4900">
        <v>2522.7517539478549</v>
      </c>
      <c r="V4900">
        <v>26.299999</v>
      </c>
      <c r="W4900">
        <v>5.63</v>
      </c>
      <c r="X4900">
        <v>81.69</v>
      </c>
      <c r="Y4900">
        <v>3.9967700000000002</v>
      </c>
      <c r="Z4900">
        <v>122.69</v>
      </c>
      <c r="AA4900" t="str">
        <f>IF(Z4900=-1,"Flat",
INDEX({"North","Northeast","East","Southeast","South","Southwest","West","Northwest","North"},
MATCH(Z4900,{0;22.5;67.5;112.5;157.5;202.5;247.5;292.5;337.5},1)))</f>
        <v>Southeast</v>
      </c>
      <c r="AB4900">
        <v>0.8</v>
      </c>
      <c r="AC4900" t="s">
        <v>10</v>
      </c>
      <c r="AD4900">
        <v>19</v>
      </c>
      <c r="AE4900">
        <v>6</v>
      </c>
      <c r="AF4900">
        <v>4.3860000000000001</v>
      </c>
    </row>
    <row r="4901" spans="1:32" x14ac:dyDescent="0.25">
      <c r="A4901">
        <v>6377</v>
      </c>
      <c r="B4901">
        <v>6820</v>
      </c>
      <c r="C4901">
        <v>6820</v>
      </c>
      <c r="D4901">
        <v>36465</v>
      </c>
      <c r="E4901" t="str">
        <f t="shared" si="228"/>
        <v>36465-COL-P</v>
      </c>
      <c r="F4901" t="s">
        <v>2253</v>
      </c>
      <c r="G4901" t="s">
        <v>715</v>
      </c>
      <c r="H4901" t="s">
        <v>25</v>
      </c>
      <c r="I4901">
        <v>-75.994904000000005</v>
      </c>
      <c r="J4901">
        <v>9.3301999999999996</v>
      </c>
      <c r="K4901">
        <v>3</v>
      </c>
      <c r="L4901">
        <v>1441.880005</v>
      </c>
      <c r="M4901" t="str">
        <f t="shared" si="229"/>
        <v>Pequeña</v>
      </c>
      <c r="N4901" t="str">
        <f t="shared" si="230"/>
        <v>P</v>
      </c>
      <c r="O4901">
        <v>0.12767800000000001</v>
      </c>
      <c r="P4901" t="s">
        <v>7</v>
      </c>
      <c r="Q4901">
        <v>-1.5889999999999999E-3</v>
      </c>
      <c r="R4901" t="s">
        <v>8</v>
      </c>
      <c r="S4901">
        <v>333.43493699999999</v>
      </c>
      <c r="T4901" t="s">
        <v>30</v>
      </c>
      <c r="U4901">
        <v>2439.2408715673878</v>
      </c>
      <c r="V4901">
        <v>27.299999</v>
      </c>
      <c r="W4901">
        <v>5.4130000000000003</v>
      </c>
      <c r="X4901">
        <v>81.69</v>
      </c>
      <c r="Y4901">
        <v>4.2719199999999997</v>
      </c>
      <c r="Z4901">
        <v>122.69</v>
      </c>
      <c r="AA4901" t="str">
        <f>IF(Z4901=-1,"Flat",
INDEX({"North","Northeast","East","Southeast","South","Southwest","West","Northwest","North"},
MATCH(Z4901,{0;22.5;67.5;112.5;157.5;202.5;247.5;292.5;337.5},1)))</f>
        <v>Southeast</v>
      </c>
      <c r="AB4901">
        <v>0.74936499999999995</v>
      </c>
      <c r="AC4901" t="s">
        <v>10</v>
      </c>
      <c r="AD4901">
        <v>18.5</v>
      </c>
      <c r="AE4901">
        <v>12</v>
      </c>
      <c r="AF4901">
        <v>4.2690000000000001</v>
      </c>
    </row>
    <row r="4902" spans="1:32" x14ac:dyDescent="0.25">
      <c r="A4902">
        <v>6378</v>
      </c>
      <c r="B4902">
        <v>6821</v>
      </c>
      <c r="C4902">
        <v>6821</v>
      </c>
      <c r="D4902">
        <v>36466</v>
      </c>
      <c r="E4902" t="str">
        <f t="shared" si="228"/>
        <v>36466-COL-P</v>
      </c>
      <c r="F4902" t="s">
        <v>2254</v>
      </c>
      <c r="G4902" t="s">
        <v>715</v>
      </c>
      <c r="H4902" t="s">
        <v>25</v>
      </c>
      <c r="I4902">
        <v>-73.033203</v>
      </c>
      <c r="J4902">
        <v>5.8228</v>
      </c>
      <c r="K4902">
        <v>2533</v>
      </c>
      <c r="L4902">
        <v>235.80600000000001</v>
      </c>
      <c r="M4902" t="str">
        <f t="shared" si="229"/>
        <v>Pequeña</v>
      </c>
      <c r="N4902" t="str">
        <f t="shared" si="230"/>
        <v>P</v>
      </c>
      <c r="O4902">
        <v>1.1107400000000001</v>
      </c>
      <c r="P4902" t="s">
        <v>7</v>
      </c>
      <c r="Q4902">
        <v>2.4233000000000001E-2</v>
      </c>
      <c r="R4902" t="s">
        <v>80</v>
      </c>
      <c r="S4902">
        <v>154.093491</v>
      </c>
      <c r="T4902" t="s">
        <v>49</v>
      </c>
      <c r="U4902">
        <v>413.88721599583778</v>
      </c>
      <c r="V4902">
        <v>15.8</v>
      </c>
      <c r="W4902">
        <v>5.5259999999999998</v>
      </c>
      <c r="X4902">
        <v>81.69</v>
      </c>
      <c r="Y4902">
        <v>3.1101800000000002</v>
      </c>
      <c r="Z4902">
        <v>122.69</v>
      </c>
      <c r="AA4902" t="str">
        <f>IF(Z4902=-1,"Flat",
INDEX({"North","Northeast","East","Southeast","South","Southwest","West","Northwest","North"},
MATCH(Z4902,{0;22.5;67.5;112.5;157.5;202.5;247.5;292.5;337.5},1)))</f>
        <v>Southeast</v>
      </c>
      <c r="AB4902">
        <v>0.59919</v>
      </c>
      <c r="AC4902" t="s">
        <v>20</v>
      </c>
      <c r="AD4902">
        <v>19.899999999999999</v>
      </c>
      <c r="AE4902">
        <v>9</v>
      </c>
      <c r="AF4902">
        <v>4.4580000000000002</v>
      </c>
    </row>
    <row r="4903" spans="1:32" x14ac:dyDescent="0.25">
      <c r="A4903">
        <v>6380</v>
      </c>
      <c r="B4903">
        <v>6823</v>
      </c>
      <c r="C4903">
        <v>6823</v>
      </c>
      <c r="D4903">
        <v>36468</v>
      </c>
      <c r="E4903" t="str">
        <f t="shared" si="228"/>
        <v>36468-COL-P</v>
      </c>
      <c r="F4903" t="s">
        <v>2255</v>
      </c>
      <c r="G4903" t="s">
        <v>715</v>
      </c>
      <c r="H4903" t="s">
        <v>25</v>
      </c>
      <c r="I4903">
        <v>-73.017600999999999</v>
      </c>
      <c r="J4903">
        <v>5.6749000000000001</v>
      </c>
      <c r="K4903">
        <v>2741</v>
      </c>
      <c r="L4903">
        <v>993.137024</v>
      </c>
      <c r="M4903" t="str">
        <f t="shared" si="229"/>
        <v>Pequeña</v>
      </c>
      <c r="N4903" t="str">
        <f t="shared" si="230"/>
        <v>P</v>
      </c>
      <c r="O4903">
        <v>5.5980100000000004</v>
      </c>
      <c r="P4903" t="s">
        <v>14</v>
      </c>
      <c r="Q4903">
        <v>2.0657999999999999E-2</v>
      </c>
      <c r="R4903" t="s">
        <v>80</v>
      </c>
      <c r="S4903">
        <v>78.861442999999994</v>
      </c>
      <c r="T4903" t="s">
        <v>19</v>
      </c>
      <c r="U4903">
        <v>4559.1643750965686</v>
      </c>
      <c r="V4903">
        <v>14</v>
      </c>
      <c r="W4903">
        <v>5.3710000000000004</v>
      </c>
      <c r="X4903">
        <v>81.69</v>
      </c>
      <c r="Y4903">
        <v>4.47851</v>
      </c>
      <c r="Z4903">
        <v>122.69</v>
      </c>
      <c r="AA4903" t="str">
        <f>IF(Z4903=-1,"Flat",
INDEX({"North","Northeast","East","Southeast","South","Southwest","West","Northwest","North"},
MATCH(Z4903,{0;22.5;67.5;112.5;157.5;202.5;247.5;292.5;337.5},1)))</f>
        <v>Southeast</v>
      </c>
      <c r="AB4903">
        <v>0.71947300000000003</v>
      </c>
      <c r="AC4903" t="s">
        <v>10</v>
      </c>
      <c r="AD4903">
        <v>19.899999999999999</v>
      </c>
      <c r="AE4903">
        <v>9</v>
      </c>
      <c r="AF4903">
        <v>4.3719999999999999</v>
      </c>
    </row>
    <row r="4904" spans="1:32" x14ac:dyDescent="0.25">
      <c r="A4904">
        <v>6381</v>
      </c>
      <c r="B4904">
        <v>6824</v>
      </c>
      <c r="C4904">
        <v>6824</v>
      </c>
      <c r="D4904">
        <v>36469</v>
      </c>
      <c r="E4904" t="str">
        <f t="shared" si="228"/>
        <v>36469-COL-P</v>
      </c>
      <c r="F4904" t="s">
        <v>2256</v>
      </c>
      <c r="G4904" t="s">
        <v>715</v>
      </c>
      <c r="H4904" t="s">
        <v>18</v>
      </c>
      <c r="I4904">
        <v>-74.978699000000006</v>
      </c>
      <c r="J4904">
        <v>4.0293000000000001</v>
      </c>
      <c r="K4904">
        <v>320</v>
      </c>
      <c r="L4904">
        <v>30</v>
      </c>
      <c r="M4904" t="str">
        <f t="shared" si="229"/>
        <v>Pequeña</v>
      </c>
      <c r="N4904" t="str">
        <f t="shared" si="230"/>
        <v>P</v>
      </c>
      <c r="O4904">
        <v>0.293935</v>
      </c>
      <c r="P4904" t="s">
        <v>7</v>
      </c>
      <c r="Q4904">
        <v>1.9859999999999999E-3</v>
      </c>
      <c r="R4904" t="s">
        <v>8</v>
      </c>
      <c r="S4904">
        <v>119.054604</v>
      </c>
      <c r="T4904" t="s">
        <v>49</v>
      </c>
      <c r="U4904">
        <v>402.4908973815879</v>
      </c>
      <c r="V4904">
        <v>26.4</v>
      </c>
      <c r="W4904">
        <v>5.5549999999999997</v>
      </c>
      <c r="X4904">
        <v>87.11</v>
      </c>
      <c r="Y4904">
        <v>3.3249300000000002</v>
      </c>
      <c r="Z4904">
        <v>88.5</v>
      </c>
      <c r="AA4904" t="str">
        <f>IF(Z4904=-1,"Flat",
INDEX({"North","Northeast","East","Southeast","South","Southwest","West","Northwest","North"},
MATCH(Z4904,{0;22.5;67.5;112.5;157.5;202.5;247.5;292.5;337.5},1)))</f>
        <v>East</v>
      </c>
      <c r="AB4904">
        <v>0.8</v>
      </c>
      <c r="AC4904" t="s">
        <v>10</v>
      </c>
      <c r="AD4904">
        <v>19.899999999999999</v>
      </c>
      <c r="AE4904">
        <v>6</v>
      </c>
      <c r="AF4904">
        <v>4.3120000000000012</v>
      </c>
    </row>
    <row r="4905" spans="1:32" x14ac:dyDescent="0.25">
      <c r="A4905">
        <v>6382</v>
      </c>
      <c r="B4905">
        <v>6825</v>
      </c>
      <c r="C4905">
        <v>6825</v>
      </c>
      <c r="D4905">
        <v>36470</v>
      </c>
      <c r="E4905" t="str">
        <f t="shared" si="228"/>
        <v>36470-COL-P</v>
      </c>
      <c r="F4905" t="s">
        <v>2257</v>
      </c>
      <c r="G4905" t="s">
        <v>715</v>
      </c>
      <c r="H4905" t="s">
        <v>18</v>
      </c>
      <c r="I4905">
        <v>-74.644897</v>
      </c>
      <c r="J4905">
        <v>4.1970000000000001</v>
      </c>
      <c r="K4905">
        <v>341</v>
      </c>
      <c r="L4905">
        <v>30</v>
      </c>
      <c r="M4905" t="str">
        <f t="shared" si="229"/>
        <v>Pequeña</v>
      </c>
      <c r="N4905" t="str">
        <f t="shared" si="230"/>
        <v>P</v>
      </c>
      <c r="O4905">
        <v>3.1693899999999999</v>
      </c>
      <c r="P4905" t="s">
        <v>32</v>
      </c>
      <c r="Q4905">
        <v>-7.548E-3</v>
      </c>
      <c r="R4905" t="s">
        <v>8</v>
      </c>
      <c r="S4905">
        <v>317.552887</v>
      </c>
      <c r="T4905" t="s">
        <v>30</v>
      </c>
      <c r="U4905">
        <v>580.04755617455692</v>
      </c>
      <c r="V4905">
        <v>29.1</v>
      </c>
      <c r="W4905">
        <v>5.2140000000000004</v>
      </c>
      <c r="X4905">
        <v>87.11</v>
      </c>
      <c r="Y4905">
        <v>1.57239</v>
      </c>
      <c r="Z4905">
        <v>88.5</v>
      </c>
      <c r="AA4905" t="str">
        <f>IF(Z4905=-1,"Flat",
INDEX({"North","Northeast","East","Southeast","South","Southwest","West","Northwest","North"},
MATCH(Z4905,{0;22.5;67.5;112.5;157.5;202.5;247.5;292.5;337.5},1)))</f>
        <v>East</v>
      </c>
      <c r="AB4905">
        <v>0.73817299999999997</v>
      </c>
      <c r="AC4905" t="s">
        <v>10</v>
      </c>
      <c r="AD4905">
        <v>19.899999999999999</v>
      </c>
      <c r="AE4905">
        <v>6</v>
      </c>
      <c r="AF4905">
        <v>4.0259999999999998</v>
      </c>
    </row>
    <row r="4906" spans="1:32" x14ac:dyDescent="0.25">
      <c r="A4906">
        <v>6383</v>
      </c>
      <c r="B4906">
        <v>6826</v>
      </c>
      <c r="C4906">
        <v>6826</v>
      </c>
      <c r="D4906">
        <v>36471</v>
      </c>
      <c r="E4906" t="str">
        <f t="shared" si="228"/>
        <v>36471-COL-P</v>
      </c>
      <c r="F4906" t="s">
        <v>2258</v>
      </c>
      <c r="G4906" t="s">
        <v>715</v>
      </c>
      <c r="H4906" t="s">
        <v>25</v>
      </c>
      <c r="I4906">
        <v>-72.956299000000001</v>
      </c>
      <c r="J4906">
        <v>4.0903999999999998</v>
      </c>
      <c r="K4906">
        <v>184</v>
      </c>
      <c r="L4906">
        <v>33.798999999999999</v>
      </c>
      <c r="M4906" t="str">
        <f t="shared" si="229"/>
        <v>Pequeña</v>
      </c>
      <c r="N4906" t="str">
        <f t="shared" si="230"/>
        <v>P</v>
      </c>
      <c r="O4906">
        <v>0.323631</v>
      </c>
      <c r="P4906" t="s">
        <v>7</v>
      </c>
      <c r="Q4906">
        <v>2.7810000000000001E-3</v>
      </c>
      <c r="R4906" t="s">
        <v>8</v>
      </c>
      <c r="S4906">
        <v>48.576335999999998</v>
      </c>
      <c r="T4906" t="s">
        <v>9</v>
      </c>
      <c r="U4906">
        <v>50674.168668663457</v>
      </c>
      <c r="V4906">
        <v>26.4</v>
      </c>
      <c r="W4906">
        <v>5.2590000000000003</v>
      </c>
      <c r="X4906">
        <v>81.69</v>
      </c>
      <c r="Y4906">
        <v>3.41092</v>
      </c>
      <c r="Z4906">
        <v>122.69</v>
      </c>
      <c r="AA4906" t="str">
        <f>IF(Z4906=-1,"Flat",
INDEX({"North","Northeast","East","Southeast","South","Southwest","West","Northwest","North"},
MATCH(Z4906,{0;22.5;67.5;112.5;157.5;202.5;247.5;292.5;337.5},1)))</f>
        <v>Southeast</v>
      </c>
      <c r="AB4906">
        <v>0.74838899999999997</v>
      </c>
      <c r="AC4906" t="s">
        <v>10</v>
      </c>
      <c r="AD4906">
        <v>15</v>
      </c>
      <c r="AE4906">
        <v>8</v>
      </c>
      <c r="AF4906">
        <v>4.109</v>
      </c>
    </row>
    <row r="4907" spans="1:32" x14ac:dyDescent="0.25">
      <c r="A4907">
        <v>6386</v>
      </c>
      <c r="B4907">
        <v>6829</v>
      </c>
      <c r="C4907">
        <v>6829</v>
      </c>
      <c r="D4907">
        <v>36474</v>
      </c>
      <c r="E4907" t="str">
        <f t="shared" si="228"/>
        <v>36474-COL-P</v>
      </c>
      <c r="F4907" t="s">
        <v>2259</v>
      </c>
      <c r="G4907" t="s">
        <v>715</v>
      </c>
      <c r="H4907" t="s">
        <v>25</v>
      </c>
      <c r="I4907">
        <v>-72.393699999999995</v>
      </c>
      <c r="J4907">
        <v>5.3357000000000001</v>
      </c>
      <c r="K4907">
        <v>335</v>
      </c>
      <c r="L4907">
        <v>3751.219971</v>
      </c>
      <c r="M4907" t="str">
        <f t="shared" si="229"/>
        <v>Pequeña</v>
      </c>
      <c r="N4907" t="str">
        <f t="shared" si="230"/>
        <v>P</v>
      </c>
      <c r="O4907">
        <v>0.72699999999999998</v>
      </c>
      <c r="P4907" t="s">
        <v>7</v>
      </c>
      <c r="Q4907">
        <v>3.1779999999999998E-3</v>
      </c>
      <c r="R4907" t="s">
        <v>8</v>
      </c>
      <c r="S4907">
        <v>136.59114099999999</v>
      </c>
      <c r="T4907" t="s">
        <v>49</v>
      </c>
      <c r="U4907">
        <v>13.818853046759889</v>
      </c>
      <c r="V4907">
        <v>24</v>
      </c>
      <c r="W4907">
        <v>5.415</v>
      </c>
      <c r="X4907">
        <v>81.69</v>
      </c>
      <c r="Y4907">
        <v>4.2655900000000022</v>
      </c>
      <c r="Z4907">
        <v>122.69</v>
      </c>
      <c r="AA4907" t="str">
        <f>IF(Z4907=-1,"Flat",
INDEX({"North","Northeast","East","Southeast","South","Southwest","West","Northwest","North"},
MATCH(Z4907,{0;22.5;67.5;112.5;157.5;202.5;247.5;292.5;337.5},1)))</f>
        <v>Southeast</v>
      </c>
      <c r="AB4907">
        <v>0.59667800000000004</v>
      </c>
      <c r="AC4907" t="s">
        <v>20</v>
      </c>
      <c r="AD4907">
        <v>2</v>
      </c>
      <c r="AE4907">
        <v>10</v>
      </c>
      <c r="AF4907">
        <v>4.2699999999999996</v>
      </c>
    </row>
    <row r="4908" spans="1:32" x14ac:dyDescent="0.25">
      <c r="A4908">
        <v>6387</v>
      </c>
      <c r="B4908">
        <v>6830</v>
      </c>
      <c r="C4908">
        <v>6830</v>
      </c>
      <c r="D4908">
        <v>36475</v>
      </c>
      <c r="E4908" t="str">
        <f t="shared" si="228"/>
        <v>36475-COL-P</v>
      </c>
      <c r="F4908" t="s">
        <v>2260</v>
      </c>
      <c r="G4908" t="s">
        <v>715</v>
      </c>
      <c r="H4908" t="s">
        <v>12</v>
      </c>
      <c r="I4908">
        <v>-75.448898</v>
      </c>
      <c r="J4908">
        <v>2.5823</v>
      </c>
      <c r="K4908">
        <v>607</v>
      </c>
      <c r="L4908">
        <v>30</v>
      </c>
      <c r="M4908" t="str">
        <f t="shared" si="229"/>
        <v>Pequeña</v>
      </c>
      <c r="N4908" t="str">
        <f t="shared" si="230"/>
        <v>P</v>
      </c>
      <c r="O4908">
        <v>1.7060500000000001</v>
      </c>
      <c r="P4908" t="s">
        <v>7</v>
      </c>
      <c r="Q4908">
        <v>6.3559999999999997E-3</v>
      </c>
      <c r="R4908" t="s">
        <v>8</v>
      </c>
      <c r="S4908">
        <v>287.52557400000001</v>
      </c>
      <c r="T4908" t="s">
        <v>16</v>
      </c>
      <c r="U4908">
        <v>348.02679146612172</v>
      </c>
      <c r="V4908">
        <v>24.700001</v>
      </c>
      <c r="W4908">
        <v>5.12</v>
      </c>
      <c r="X4908">
        <v>81.69</v>
      </c>
      <c r="Y4908">
        <v>5.2947800000000003</v>
      </c>
      <c r="Z4908">
        <v>122.69</v>
      </c>
      <c r="AA4908" t="str">
        <f>IF(Z4908=-1,"Flat",
INDEX({"North","Northeast","East","Southeast","South","Southwest","West","Northwest","North"},
MATCH(Z4908,{0;22.5;67.5;112.5;157.5;202.5;247.5;292.5;337.5},1)))</f>
        <v>Southeast</v>
      </c>
      <c r="AB4908">
        <v>0.66760799999999998</v>
      </c>
      <c r="AC4908" t="s">
        <v>10</v>
      </c>
      <c r="AD4908">
        <v>9.9</v>
      </c>
      <c r="AE4908">
        <v>5</v>
      </c>
      <c r="AF4908">
        <v>3.9980000000000002</v>
      </c>
    </row>
    <row r="4909" spans="1:32" x14ac:dyDescent="0.25">
      <c r="A4909">
        <v>6388</v>
      </c>
      <c r="B4909">
        <v>6831</v>
      </c>
      <c r="C4909">
        <v>6831</v>
      </c>
      <c r="D4909">
        <v>36476</v>
      </c>
      <c r="E4909" t="str">
        <f t="shared" si="228"/>
        <v>36476-COL-P</v>
      </c>
      <c r="F4909" t="s">
        <v>2261</v>
      </c>
      <c r="G4909" t="s">
        <v>715</v>
      </c>
      <c r="H4909" t="s">
        <v>12</v>
      </c>
      <c r="I4909">
        <v>-74.599898999999994</v>
      </c>
      <c r="J4909">
        <v>5.0674999999999999</v>
      </c>
      <c r="K4909">
        <v>986</v>
      </c>
      <c r="L4909">
        <v>246.975998</v>
      </c>
      <c r="M4909" t="str">
        <f t="shared" si="229"/>
        <v>Pequeña</v>
      </c>
      <c r="N4909" t="str">
        <f t="shared" si="230"/>
        <v>P</v>
      </c>
      <c r="O4909">
        <v>0.713422</v>
      </c>
      <c r="P4909" t="s">
        <v>7</v>
      </c>
      <c r="Q4909">
        <v>-9.1369999999999993E-3</v>
      </c>
      <c r="R4909" t="s">
        <v>8</v>
      </c>
      <c r="S4909">
        <v>289.88516199999998</v>
      </c>
      <c r="T4909" t="s">
        <v>16</v>
      </c>
      <c r="U4909">
        <v>11300.91874551832</v>
      </c>
      <c r="V4909">
        <v>25.1</v>
      </c>
      <c r="W4909">
        <v>4.8849999999999998</v>
      </c>
      <c r="X4909">
        <v>81.69</v>
      </c>
      <c r="Y4909">
        <v>4.3757700000000002</v>
      </c>
      <c r="Z4909">
        <v>122.69</v>
      </c>
      <c r="AA4909" t="str">
        <f>IF(Z4909=-1,"Flat",
INDEX({"North","Northeast","East","Southeast","South","Southwest","West","Northwest","North"},
MATCH(Z4909,{0;22.5;67.5;112.5;157.5;202.5;247.5;292.5;337.5},1)))</f>
        <v>Southeast</v>
      </c>
      <c r="AB4909">
        <v>0.74764799999999998</v>
      </c>
      <c r="AC4909" t="s">
        <v>10</v>
      </c>
      <c r="AD4909">
        <v>9.9</v>
      </c>
      <c r="AE4909">
        <v>4</v>
      </c>
      <c r="AF4909">
        <v>3.81</v>
      </c>
    </row>
    <row r="4910" spans="1:32" x14ac:dyDescent="0.25">
      <c r="A4910">
        <v>6389</v>
      </c>
      <c r="B4910">
        <v>6832</v>
      </c>
      <c r="C4910">
        <v>6832</v>
      </c>
      <c r="D4910">
        <v>36477</v>
      </c>
      <c r="E4910" t="str">
        <f t="shared" si="228"/>
        <v>36477-COL-P</v>
      </c>
      <c r="F4910" t="s">
        <v>2262</v>
      </c>
      <c r="G4910" t="s">
        <v>715</v>
      </c>
      <c r="H4910" t="s">
        <v>18</v>
      </c>
      <c r="I4910">
        <v>-72.193297999999999</v>
      </c>
      <c r="J4910">
        <v>3.4750000000000001</v>
      </c>
      <c r="K4910">
        <v>248</v>
      </c>
      <c r="L4910">
        <v>126.88200399999999</v>
      </c>
      <c r="M4910" t="str">
        <f t="shared" si="229"/>
        <v>Pequeña</v>
      </c>
      <c r="N4910" t="str">
        <f t="shared" si="230"/>
        <v>P</v>
      </c>
      <c r="O4910">
        <v>0.263214</v>
      </c>
      <c r="P4910" t="s">
        <v>7</v>
      </c>
      <c r="Q4910">
        <v>-1.9859999999999999E-3</v>
      </c>
      <c r="R4910" t="s">
        <v>8</v>
      </c>
      <c r="S4910">
        <v>220.60128800000001</v>
      </c>
      <c r="T4910" t="s">
        <v>23</v>
      </c>
      <c r="U4910">
        <v>88672.852797462721</v>
      </c>
      <c r="V4910">
        <v>25.4</v>
      </c>
      <c r="W4910">
        <v>4.9909999999999997</v>
      </c>
      <c r="X4910">
        <v>81.69</v>
      </c>
      <c r="Y4910">
        <v>5.0540099999999999</v>
      </c>
      <c r="Z4910">
        <v>122.69</v>
      </c>
      <c r="AA4910" t="str">
        <f>IF(Z4910=-1,"Flat",
INDEX({"North","Northeast","East","Southeast","South","Southwest","West","Northwest","North"},
MATCH(Z4910,{0;22.5;67.5;112.5;157.5;202.5;247.5;292.5;337.5},1)))</f>
        <v>Southeast</v>
      </c>
      <c r="AB4910">
        <v>0.74838000000000005</v>
      </c>
      <c r="AC4910" t="s">
        <v>10</v>
      </c>
      <c r="AD4910">
        <v>7.8</v>
      </c>
      <c r="AE4910">
        <v>7</v>
      </c>
      <c r="AF4910">
        <v>3.9319999999999999</v>
      </c>
    </row>
    <row r="4911" spans="1:32" x14ac:dyDescent="0.25">
      <c r="A4911">
        <v>6390</v>
      </c>
      <c r="B4911">
        <v>6833</v>
      </c>
      <c r="C4911">
        <v>6833</v>
      </c>
      <c r="D4911">
        <v>36478</v>
      </c>
      <c r="E4911" t="str">
        <f t="shared" si="228"/>
        <v>36478-COL-P</v>
      </c>
      <c r="F4911" t="s">
        <v>2263</v>
      </c>
      <c r="G4911" t="s">
        <v>715</v>
      </c>
      <c r="H4911" t="s">
        <v>12</v>
      </c>
      <c r="I4911">
        <v>-72.925101999999995</v>
      </c>
      <c r="J4911">
        <v>5.7263000000000002</v>
      </c>
      <c r="K4911">
        <v>2481</v>
      </c>
      <c r="L4911">
        <v>32.428600000000003</v>
      </c>
      <c r="M4911" t="str">
        <f t="shared" si="229"/>
        <v>Pequeña</v>
      </c>
      <c r="N4911" t="str">
        <f t="shared" si="230"/>
        <v>P</v>
      </c>
      <c r="O4911">
        <v>3.3792499999999999</v>
      </c>
      <c r="P4911" t="s">
        <v>32</v>
      </c>
      <c r="Q4911">
        <v>-1.8273999999999999E-2</v>
      </c>
      <c r="R4911" t="s">
        <v>15</v>
      </c>
      <c r="S4911">
        <v>310.20797700000003</v>
      </c>
      <c r="T4911" t="s">
        <v>30</v>
      </c>
      <c r="U4911">
        <v>220.85072250186161</v>
      </c>
      <c r="V4911">
        <v>15.4</v>
      </c>
      <c r="W4911">
        <v>5.3620000000000001</v>
      </c>
      <c r="X4911">
        <v>81.69</v>
      </c>
      <c r="Y4911">
        <v>2.5322399999999998</v>
      </c>
      <c r="Z4911">
        <v>122.69</v>
      </c>
      <c r="AA4911" t="str">
        <f>IF(Z4911=-1,"Flat",
INDEX({"North","Northeast","East","Southeast","South","Southwest","West","Northwest","North"},
MATCH(Z4911,{0;22.5;67.5;112.5;157.5;202.5;247.5;292.5;337.5},1)))</f>
        <v>Southeast</v>
      </c>
      <c r="AB4911">
        <v>0.74415900000000001</v>
      </c>
      <c r="AC4911" t="s">
        <v>10</v>
      </c>
      <c r="AD4911">
        <v>1</v>
      </c>
      <c r="AE4911">
        <v>10</v>
      </c>
      <c r="AF4911">
        <v>4.3529999999999998</v>
      </c>
    </row>
    <row r="4912" spans="1:32" x14ac:dyDescent="0.25">
      <c r="A4912">
        <v>6391</v>
      </c>
      <c r="B4912">
        <v>6834</v>
      </c>
      <c r="C4912">
        <v>6834</v>
      </c>
      <c r="D4912">
        <v>36479</v>
      </c>
      <c r="E4912" t="str">
        <f t="shared" si="228"/>
        <v>36479-COL-P</v>
      </c>
      <c r="F4912" t="s">
        <v>2264</v>
      </c>
      <c r="G4912" t="s">
        <v>715</v>
      </c>
      <c r="H4912" t="s">
        <v>12</v>
      </c>
      <c r="I4912">
        <v>-73.308295999999999</v>
      </c>
      <c r="J4912">
        <v>5.5941999999999998</v>
      </c>
      <c r="K4912">
        <v>2703</v>
      </c>
      <c r="L4912">
        <v>142.72700499999999</v>
      </c>
      <c r="M4912" t="str">
        <f t="shared" si="229"/>
        <v>Pequeña</v>
      </c>
      <c r="N4912" t="str">
        <f t="shared" si="230"/>
        <v>P</v>
      </c>
      <c r="O4912">
        <v>2.5085000000000002</v>
      </c>
      <c r="P4912" t="s">
        <v>32</v>
      </c>
      <c r="Q4912">
        <v>8.3429999999999997E-3</v>
      </c>
      <c r="R4912" t="s">
        <v>8</v>
      </c>
      <c r="S4912">
        <v>33.870811000000003</v>
      </c>
      <c r="T4912" t="s">
        <v>9</v>
      </c>
      <c r="U4912">
        <v>2196.1906548305792</v>
      </c>
      <c r="V4912">
        <v>13.8</v>
      </c>
      <c r="W4912">
        <v>5.3860000000000001</v>
      </c>
      <c r="X4912">
        <v>81.69</v>
      </c>
      <c r="Y4912">
        <v>6.2470999999999997</v>
      </c>
      <c r="Z4912">
        <v>122.69</v>
      </c>
      <c r="AA4912" t="str">
        <f>IF(Z4912=-1,"Flat",
INDEX({"North","Northeast","East","Southeast","South","Southwest","West","Northwest","North"},
MATCH(Z4912,{0;22.5;67.5;112.5;157.5;202.5;247.5;292.5;337.5},1)))</f>
        <v>Southeast</v>
      </c>
      <c r="AB4912">
        <v>0.78372699999999995</v>
      </c>
      <c r="AC4912" t="s">
        <v>10</v>
      </c>
      <c r="AD4912">
        <v>4.8</v>
      </c>
      <c r="AE4912">
        <v>9</v>
      </c>
      <c r="AF4912">
        <v>4.3659999999999997</v>
      </c>
    </row>
    <row r="4913" spans="1:32" x14ac:dyDescent="0.25">
      <c r="A4913">
        <v>6392</v>
      </c>
      <c r="B4913">
        <v>6835</v>
      </c>
      <c r="C4913">
        <v>6835</v>
      </c>
      <c r="D4913">
        <v>36480</v>
      </c>
      <c r="E4913" t="str">
        <f t="shared" si="228"/>
        <v>36480-COL-P</v>
      </c>
      <c r="F4913" t="s">
        <v>2265</v>
      </c>
      <c r="G4913" t="s">
        <v>715</v>
      </c>
      <c r="H4913" t="s">
        <v>12</v>
      </c>
      <c r="I4913">
        <v>-75.576897000000002</v>
      </c>
      <c r="J4913">
        <v>9.5228000000000002</v>
      </c>
      <c r="K4913">
        <v>8</v>
      </c>
      <c r="L4913">
        <v>96.205001999999993</v>
      </c>
      <c r="M4913" t="str">
        <f t="shared" si="229"/>
        <v>Pequeña</v>
      </c>
      <c r="N4913" t="str">
        <f t="shared" si="230"/>
        <v>P</v>
      </c>
      <c r="O4913">
        <v>0.12767800000000001</v>
      </c>
      <c r="P4913" t="s">
        <v>7</v>
      </c>
      <c r="Q4913">
        <v>2.7810000000000001E-3</v>
      </c>
      <c r="R4913" t="s">
        <v>8</v>
      </c>
      <c r="S4913">
        <v>333.43493699999999</v>
      </c>
      <c r="T4913" t="s">
        <v>30</v>
      </c>
      <c r="U4913">
        <v>200.74899915154359</v>
      </c>
      <c r="V4913">
        <v>27.9</v>
      </c>
      <c r="W4913">
        <v>5.5640000000000001</v>
      </c>
      <c r="X4913">
        <v>81.69</v>
      </c>
      <c r="Y4913">
        <v>4.1481399999999997</v>
      </c>
      <c r="Z4913">
        <v>122.69</v>
      </c>
      <c r="AA4913" t="str">
        <f>IF(Z4913=-1,"Flat",
INDEX({"North","Northeast","East","Southeast","South","Southwest","West","Northwest","North"},
MATCH(Z4913,{0;22.5;67.5;112.5;157.5;202.5;247.5;292.5;337.5},1)))</f>
        <v>Southeast</v>
      </c>
      <c r="AB4913">
        <v>0.74936499999999995</v>
      </c>
      <c r="AC4913" t="s">
        <v>10</v>
      </c>
      <c r="AD4913">
        <v>9.9</v>
      </c>
      <c r="AE4913">
        <v>12</v>
      </c>
      <c r="AF4913">
        <v>4.3659999999999997</v>
      </c>
    </row>
    <row r="4914" spans="1:32" x14ac:dyDescent="0.25">
      <c r="A4914">
        <v>6393</v>
      </c>
      <c r="B4914">
        <v>6836</v>
      </c>
      <c r="C4914">
        <v>6836</v>
      </c>
      <c r="D4914">
        <v>36481</v>
      </c>
      <c r="E4914" t="str">
        <f t="shared" si="228"/>
        <v>36481-COL-P</v>
      </c>
      <c r="F4914" t="s">
        <v>2266</v>
      </c>
      <c r="G4914" t="s">
        <v>715</v>
      </c>
      <c r="H4914" t="s">
        <v>25</v>
      </c>
      <c r="I4914">
        <v>-73.766502000000003</v>
      </c>
      <c r="J4914">
        <v>5.2507000000000001</v>
      </c>
      <c r="K4914">
        <v>2587</v>
      </c>
      <c r="L4914">
        <v>73.215202000000005</v>
      </c>
      <c r="M4914" t="str">
        <f t="shared" si="229"/>
        <v>Pequeña</v>
      </c>
      <c r="N4914" t="str">
        <f t="shared" si="230"/>
        <v>P</v>
      </c>
      <c r="O4914">
        <v>9.1146600000000007</v>
      </c>
      <c r="P4914" t="s">
        <v>14</v>
      </c>
      <c r="Q4914">
        <v>9.5340000000000008E-3</v>
      </c>
      <c r="R4914" t="s">
        <v>8</v>
      </c>
      <c r="S4914">
        <v>279.564728</v>
      </c>
      <c r="T4914" t="s">
        <v>16</v>
      </c>
      <c r="U4914">
        <v>513.49812141837822</v>
      </c>
      <c r="V4914">
        <v>14.1</v>
      </c>
      <c r="W4914">
        <v>5.1280000000000001</v>
      </c>
      <c r="X4914">
        <v>81.69</v>
      </c>
      <c r="Y4914">
        <v>4.6725000000000003</v>
      </c>
      <c r="Z4914">
        <v>122.69</v>
      </c>
      <c r="AA4914" t="str">
        <f>IF(Z4914=-1,"Flat",
INDEX({"North","Northeast","East","Southeast","South","Southwest","West","Northwest","North"},
MATCH(Z4914,{0;22.5;67.5;112.5;157.5;202.5;247.5;292.5;337.5},1)))</f>
        <v>Southeast</v>
      </c>
      <c r="AB4914">
        <v>0.71522300000000005</v>
      </c>
      <c r="AC4914" t="s">
        <v>10</v>
      </c>
      <c r="AD4914">
        <v>9.9</v>
      </c>
      <c r="AE4914">
        <v>9</v>
      </c>
      <c r="AF4914">
        <v>4.1420000000000012</v>
      </c>
    </row>
    <row r="4915" spans="1:32" x14ac:dyDescent="0.25">
      <c r="A4915">
        <v>6394</v>
      </c>
      <c r="B4915">
        <v>6837</v>
      </c>
      <c r="C4915">
        <v>6837</v>
      </c>
      <c r="D4915">
        <v>36482</v>
      </c>
      <c r="E4915" t="str">
        <f t="shared" si="228"/>
        <v>36482-COL-P</v>
      </c>
      <c r="F4915" t="s">
        <v>2267</v>
      </c>
      <c r="G4915" t="s">
        <v>715</v>
      </c>
      <c r="H4915" t="s">
        <v>25</v>
      </c>
      <c r="I4915">
        <v>-74.669296000000003</v>
      </c>
      <c r="J4915">
        <v>4.3741000000000012</v>
      </c>
      <c r="K4915">
        <v>383</v>
      </c>
      <c r="L4915">
        <v>30</v>
      </c>
      <c r="M4915" t="str">
        <f t="shared" si="229"/>
        <v>Pequeña</v>
      </c>
      <c r="N4915" t="str">
        <f t="shared" si="230"/>
        <v>P</v>
      </c>
      <c r="O4915">
        <v>0.73174799999999995</v>
      </c>
      <c r="P4915" t="s">
        <v>7</v>
      </c>
      <c r="Q4915">
        <v>6.3559999999999997E-3</v>
      </c>
      <c r="R4915" t="s">
        <v>8</v>
      </c>
      <c r="S4915">
        <v>200.55604600000001</v>
      </c>
      <c r="T4915" t="s">
        <v>13</v>
      </c>
      <c r="U4915">
        <v>6034.7129020542097</v>
      </c>
      <c r="V4915">
        <v>27.799999</v>
      </c>
      <c r="W4915">
        <v>5.4359999999999999</v>
      </c>
      <c r="X4915">
        <v>81.69</v>
      </c>
      <c r="Y4915">
        <v>1.93161</v>
      </c>
      <c r="Z4915">
        <v>122.69</v>
      </c>
      <c r="AA4915" t="str">
        <f>IF(Z4915=-1,"Flat",
INDEX({"North","Northeast","East","Southeast","South","Southwest","West","Northwest","North"},
MATCH(Z4915,{0;22.5;67.5;112.5;157.5;202.5;247.5;292.5;337.5},1)))</f>
        <v>Southeast</v>
      </c>
      <c r="AB4915">
        <v>0.59635800000000005</v>
      </c>
      <c r="AC4915" t="s">
        <v>20</v>
      </c>
      <c r="AD4915">
        <v>9.9</v>
      </c>
      <c r="AE4915">
        <v>6</v>
      </c>
      <c r="AF4915">
        <v>4.2130000000000001</v>
      </c>
    </row>
    <row r="4916" spans="1:32" x14ac:dyDescent="0.25">
      <c r="A4916">
        <v>6396</v>
      </c>
      <c r="B4916">
        <v>6839</v>
      </c>
      <c r="C4916">
        <v>6839</v>
      </c>
      <c r="D4916">
        <v>36484</v>
      </c>
      <c r="E4916" t="str">
        <f t="shared" si="228"/>
        <v>36484-COL-P</v>
      </c>
      <c r="F4916" t="s">
        <v>2268</v>
      </c>
      <c r="G4916" t="s">
        <v>715</v>
      </c>
      <c r="H4916" t="s">
        <v>12</v>
      </c>
      <c r="I4916">
        <v>-72.782402000000005</v>
      </c>
      <c r="J4916">
        <v>5.9096000000000002</v>
      </c>
      <c r="K4916">
        <v>2525</v>
      </c>
      <c r="L4916">
        <v>62.365699999999997</v>
      </c>
      <c r="M4916" t="str">
        <f t="shared" si="229"/>
        <v>Pequeña</v>
      </c>
      <c r="N4916" t="str">
        <f t="shared" si="230"/>
        <v>P</v>
      </c>
      <c r="O4916">
        <v>4.4713500000000002</v>
      </c>
      <c r="P4916" t="s">
        <v>32</v>
      </c>
      <c r="Q4916">
        <v>-6.8726999999999996E-2</v>
      </c>
      <c r="R4916" t="s">
        <v>15</v>
      </c>
      <c r="S4916">
        <v>54.334999000000003</v>
      </c>
      <c r="T4916" t="s">
        <v>9</v>
      </c>
      <c r="U4916">
        <v>95.324248253725003</v>
      </c>
      <c r="V4916">
        <v>14.5</v>
      </c>
      <c r="W4916">
        <v>5.0839999999999996</v>
      </c>
      <c r="X4916">
        <v>81.69</v>
      </c>
      <c r="Y4916">
        <v>3.29434</v>
      </c>
      <c r="Z4916">
        <v>122.69</v>
      </c>
      <c r="AA4916" t="str">
        <f>IF(Z4916=-1,"Flat",
INDEX({"North","Northeast","East","Southeast","South","Southwest","West","Northwest","North"},
MATCH(Z4916,{0;22.5;67.5;112.5;157.5;202.5;247.5;292.5;337.5},1)))</f>
        <v>Southeast</v>
      </c>
      <c r="AB4916">
        <v>0.70798000000000005</v>
      </c>
      <c r="AC4916" t="s">
        <v>10</v>
      </c>
      <c r="AD4916">
        <v>9.4</v>
      </c>
      <c r="AE4916">
        <v>10</v>
      </c>
      <c r="AF4916">
        <v>4.1269999999999998</v>
      </c>
    </row>
    <row r="4917" spans="1:32" x14ac:dyDescent="0.25">
      <c r="A4917">
        <v>6397</v>
      </c>
      <c r="B4917">
        <v>6840</v>
      </c>
      <c r="C4917">
        <v>6840</v>
      </c>
      <c r="D4917">
        <v>36485</v>
      </c>
      <c r="E4917" t="str">
        <f t="shared" si="228"/>
        <v>36485-COL-P</v>
      </c>
      <c r="F4917" t="s">
        <v>2269</v>
      </c>
      <c r="G4917" t="s">
        <v>715</v>
      </c>
      <c r="H4917" t="s">
        <v>12</v>
      </c>
      <c r="I4917">
        <v>-74.884003000000007</v>
      </c>
      <c r="J4917">
        <v>10.898400000000001</v>
      </c>
      <c r="K4917">
        <v>89</v>
      </c>
      <c r="L4917">
        <v>819.35699499999998</v>
      </c>
      <c r="M4917" t="str">
        <f t="shared" si="229"/>
        <v>Pequeña</v>
      </c>
      <c r="N4917" t="str">
        <f t="shared" si="230"/>
        <v>P</v>
      </c>
      <c r="O4917">
        <v>0.201877</v>
      </c>
      <c r="P4917" t="s">
        <v>7</v>
      </c>
      <c r="Q4917">
        <v>9.9319999999999999E-3</v>
      </c>
      <c r="R4917" t="s">
        <v>8</v>
      </c>
      <c r="S4917">
        <v>315</v>
      </c>
      <c r="T4917" t="s">
        <v>30</v>
      </c>
      <c r="U4917">
        <v>4528.3981228458842</v>
      </c>
      <c r="V4917">
        <v>27.1</v>
      </c>
      <c r="W4917">
        <v>5.6589999999999998</v>
      </c>
      <c r="X4917">
        <v>81.69</v>
      </c>
      <c r="Y4917">
        <v>4.9690899999999996</v>
      </c>
      <c r="Z4917">
        <v>122.69</v>
      </c>
      <c r="AA4917" t="str">
        <f>IF(Z4917=-1,"Flat",
INDEX({"North","Northeast","East","Southeast","South","Southwest","West","Northwest","North"},
MATCH(Z4917,{0;22.5;67.5;112.5;157.5;202.5;247.5;292.5;337.5},1)))</f>
        <v>Southeast</v>
      </c>
      <c r="AB4917">
        <v>0.74853700000000001</v>
      </c>
      <c r="AC4917" t="s">
        <v>10</v>
      </c>
      <c r="AD4917">
        <v>9.9</v>
      </c>
      <c r="AE4917">
        <v>14</v>
      </c>
      <c r="AF4917">
        <v>4.4390000000000001</v>
      </c>
    </row>
    <row r="4918" spans="1:32" x14ac:dyDescent="0.25">
      <c r="A4918">
        <v>6398</v>
      </c>
      <c r="B4918">
        <v>6841</v>
      </c>
      <c r="C4918">
        <v>6841</v>
      </c>
      <c r="D4918">
        <v>36486</v>
      </c>
      <c r="E4918" t="str">
        <f t="shared" si="228"/>
        <v>36486-COL-P</v>
      </c>
      <c r="F4918" t="s">
        <v>2270</v>
      </c>
      <c r="G4918" t="s">
        <v>715</v>
      </c>
      <c r="H4918" t="s">
        <v>25</v>
      </c>
      <c r="I4918">
        <v>-73.968802999999994</v>
      </c>
      <c r="J4918">
        <v>4.7218</v>
      </c>
      <c r="K4918">
        <v>2708</v>
      </c>
      <c r="L4918">
        <v>30</v>
      </c>
      <c r="M4918" t="str">
        <f t="shared" si="229"/>
        <v>Pequeña</v>
      </c>
      <c r="N4918" t="str">
        <f t="shared" si="230"/>
        <v>P</v>
      </c>
      <c r="O4918">
        <v>2.1926199999999998</v>
      </c>
      <c r="P4918" t="s">
        <v>32</v>
      </c>
      <c r="Q4918">
        <v>-1.5493E-2</v>
      </c>
      <c r="R4918" t="s">
        <v>15</v>
      </c>
      <c r="S4918">
        <v>128.65980500000001</v>
      </c>
      <c r="T4918" t="s">
        <v>49</v>
      </c>
      <c r="U4918">
        <v>268.89921163425879</v>
      </c>
      <c r="V4918">
        <v>14.4</v>
      </c>
      <c r="W4918">
        <v>4.8209999999999997</v>
      </c>
      <c r="X4918">
        <v>75.5</v>
      </c>
      <c r="Y4918">
        <v>4.5979099999999997</v>
      </c>
      <c r="Z4918">
        <v>95.3</v>
      </c>
      <c r="AA4918" t="str">
        <f>IF(Z4918=-1,"Flat",
INDEX({"North","Northeast","East","Southeast","South","Southwest","West","Northwest","North"},
MATCH(Z4918,{0;22.5;67.5;112.5;157.5;202.5;247.5;292.5;337.5},1)))</f>
        <v>East</v>
      </c>
      <c r="AB4918">
        <v>0.58908199999999999</v>
      </c>
      <c r="AC4918" t="s">
        <v>20</v>
      </c>
      <c r="AD4918">
        <v>19.600000000000001</v>
      </c>
      <c r="AE4918">
        <v>8</v>
      </c>
      <c r="AF4918">
        <v>3.93</v>
      </c>
    </row>
    <row r="4919" spans="1:32" x14ac:dyDescent="0.25">
      <c r="A4919">
        <v>6401</v>
      </c>
      <c r="B4919">
        <v>6844</v>
      </c>
      <c r="C4919">
        <v>6844</v>
      </c>
      <c r="D4919">
        <v>36489</v>
      </c>
      <c r="E4919" t="str">
        <f t="shared" si="228"/>
        <v>36489-COL-P</v>
      </c>
      <c r="F4919" t="s">
        <v>2271</v>
      </c>
      <c r="G4919" t="s">
        <v>715</v>
      </c>
      <c r="H4919" t="s">
        <v>12</v>
      </c>
      <c r="I4919">
        <v>-75.527000000000001</v>
      </c>
      <c r="J4919">
        <v>9.7363</v>
      </c>
      <c r="K4919">
        <v>35</v>
      </c>
      <c r="L4919">
        <v>30</v>
      </c>
      <c r="M4919" t="str">
        <f t="shared" si="229"/>
        <v>Pequeña</v>
      </c>
      <c r="N4919" t="str">
        <f t="shared" si="230"/>
        <v>P</v>
      </c>
      <c r="O4919">
        <v>0.26243899999999998</v>
      </c>
      <c r="P4919" t="s">
        <v>7</v>
      </c>
      <c r="Q4919">
        <v>7.1510000000000002E-3</v>
      </c>
      <c r="R4919" t="s">
        <v>8</v>
      </c>
      <c r="S4919">
        <v>202.38014200000001</v>
      </c>
      <c r="T4919" t="s">
        <v>13</v>
      </c>
      <c r="U4919">
        <v>930.40191594834596</v>
      </c>
      <c r="V4919">
        <v>27.4</v>
      </c>
      <c r="W4919">
        <v>5.4809999999999999</v>
      </c>
      <c r="X4919">
        <v>81.69</v>
      </c>
      <c r="Y4919">
        <v>3.66615</v>
      </c>
      <c r="Z4919">
        <v>122.69</v>
      </c>
      <c r="AA4919" t="str">
        <f>IF(Z4919=-1,"Flat",
INDEX({"North","Northeast","East","Southeast","South","Southwest","West","Northwest","North"},
MATCH(Z4919,{0;22.5;67.5;112.5;157.5;202.5;247.5;292.5;337.5},1)))</f>
        <v>Southeast</v>
      </c>
      <c r="AB4919">
        <v>0.59869399999999995</v>
      </c>
      <c r="AC4919" t="s">
        <v>20</v>
      </c>
      <c r="AD4919">
        <v>8</v>
      </c>
      <c r="AE4919">
        <v>13</v>
      </c>
      <c r="AF4919">
        <v>4.3179999999999996</v>
      </c>
    </row>
    <row r="4920" spans="1:32" x14ac:dyDescent="0.25">
      <c r="A4920">
        <v>6402</v>
      </c>
      <c r="B4920">
        <v>6845</v>
      </c>
      <c r="C4920">
        <v>6845</v>
      </c>
      <c r="D4920">
        <v>36490</v>
      </c>
      <c r="E4920" t="str">
        <f t="shared" si="228"/>
        <v>36490-COL-P</v>
      </c>
      <c r="F4920" t="s">
        <v>2272</v>
      </c>
      <c r="G4920" t="s">
        <v>715</v>
      </c>
      <c r="H4920" t="s">
        <v>25</v>
      </c>
      <c r="I4920">
        <v>-74.424201999999994</v>
      </c>
      <c r="J4920">
        <v>9.2384000000000004</v>
      </c>
      <c r="K4920">
        <v>19</v>
      </c>
      <c r="L4920">
        <v>1312.589966</v>
      </c>
      <c r="M4920" t="str">
        <f t="shared" si="229"/>
        <v>Pequeña</v>
      </c>
      <c r="N4920" t="str">
        <f t="shared" si="230"/>
        <v>P</v>
      </c>
      <c r="O4920">
        <v>8.0751000000000003E-2</v>
      </c>
      <c r="P4920" t="s">
        <v>7</v>
      </c>
      <c r="Q4920">
        <v>3.5750000000000001E-3</v>
      </c>
      <c r="R4920" t="s">
        <v>8</v>
      </c>
      <c r="S4920">
        <v>225</v>
      </c>
      <c r="T4920" t="s">
        <v>23</v>
      </c>
      <c r="U4920">
        <v>174.29155919655921</v>
      </c>
      <c r="V4920">
        <v>28.4</v>
      </c>
      <c r="W4920">
        <v>5.71</v>
      </c>
      <c r="X4920">
        <v>81.69</v>
      </c>
      <c r="Y4920">
        <v>3.1359499999999998</v>
      </c>
      <c r="Z4920">
        <v>122.69</v>
      </c>
      <c r="AA4920" t="str">
        <f>IF(Z4920=-1,"Flat",
INDEX({"North","Northeast","East","Southeast","South","Southwest","West","Northwest","North"},
MATCH(Z4920,{0;22.5;67.5;112.5;157.5;202.5;247.5;292.5;337.5},1)))</f>
        <v>Southeast</v>
      </c>
      <c r="AB4920">
        <v>0.67414700000000005</v>
      </c>
      <c r="AC4920" t="s">
        <v>10</v>
      </c>
      <c r="AD4920">
        <v>9.9</v>
      </c>
      <c r="AE4920">
        <v>12</v>
      </c>
      <c r="AF4920">
        <v>4.45</v>
      </c>
    </row>
    <row r="4921" spans="1:32" x14ac:dyDescent="0.25">
      <c r="A4921">
        <v>6404</v>
      </c>
      <c r="B4921">
        <v>6847</v>
      </c>
      <c r="C4921">
        <v>6847</v>
      </c>
      <c r="D4921">
        <v>36492</v>
      </c>
      <c r="E4921" t="str">
        <f t="shared" si="228"/>
        <v>36492-COL-P</v>
      </c>
      <c r="F4921" t="s">
        <v>2273</v>
      </c>
      <c r="G4921" t="s">
        <v>715</v>
      </c>
      <c r="H4921" t="s">
        <v>51</v>
      </c>
      <c r="I4921">
        <v>-73.487601999999995</v>
      </c>
      <c r="J4921">
        <v>7.2415000000000003</v>
      </c>
      <c r="K4921">
        <v>158</v>
      </c>
      <c r="L4921">
        <v>955.51898200000005</v>
      </c>
      <c r="M4921" t="str">
        <f t="shared" si="229"/>
        <v>Pequeña</v>
      </c>
      <c r="N4921" t="str">
        <f t="shared" si="230"/>
        <v>P</v>
      </c>
      <c r="O4921">
        <v>0.85165900000000005</v>
      </c>
      <c r="P4921" t="s">
        <v>7</v>
      </c>
      <c r="Q4921">
        <v>-1.1918E-2</v>
      </c>
      <c r="R4921" t="s">
        <v>15</v>
      </c>
      <c r="S4921">
        <v>140.440338</v>
      </c>
      <c r="T4921" t="s">
        <v>49</v>
      </c>
      <c r="U4921">
        <v>9372.3053341477171</v>
      </c>
      <c r="V4921">
        <v>27.299999</v>
      </c>
      <c r="W4921">
        <v>5.3710000000000004</v>
      </c>
      <c r="X4921">
        <v>81.69</v>
      </c>
      <c r="Y4921">
        <v>1.6943900000000001</v>
      </c>
      <c r="Z4921">
        <v>122.69</v>
      </c>
      <c r="AA4921" t="str">
        <f>IF(Z4921=-1,"Flat",
INDEX({"North","Northeast","East","Southeast","South","Southwest","West","Northwest","North"},
MATCH(Z4921,{0;22.5;67.5;112.5;157.5;202.5;247.5;292.5;337.5},1)))</f>
        <v>Southeast</v>
      </c>
      <c r="AB4921">
        <v>0.59331999999999996</v>
      </c>
      <c r="AC4921" t="s">
        <v>20</v>
      </c>
      <c r="AD4921">
        <v>12.3</v>
      </c>
      <c r="AE4921">
        <v>8</v>
      </c>
      <c r="AF4921">
        <v>4.1970000000000001</v>
      </c>
    </row>
    <row r="4922" spans="1:32" x14ac:dyDescent="0.25">
      <c r="A4922">
        <v>6405</v>
      </c>
      <c r="B4922">
        <v>6848</v>
      </c>
      <c r="C4922">
        <v>6848</v>
      </c>
      <c r="D4922">
        <v>36493</v>
      </c>
      <c r="E4922" t="str">
        <f t="shared" si="228"/>
        <v>36493-COL-P</v>
      </c>
      <c r="F4922" t="s">
        <v>2274</v>
      </c>
      <c r="G4922" t="s">
        <v>715</v>
      </c>
      <c r="H4922" t="s">
        <v>12</v>
      </c>
      <c r="I4922">
        <v>-74.459000000000003</v>
      </c>
      <c r="J4922">
        <v>4.6315999999999997</v>
      </c>
      <c r="K4922">
        <v>1283</v>
      </c>
      <c r="L4922">
        <v>47.019100000000002</v>
      </c>
      <c r="M4922" t="str">
        <f t="shared" si="229"/>
        <v>Pequeña</v>
      </c>
      <c r="N4922" t="str">
        <f t="shared" si="230"/>
        <v>P</v>
      </c>
      <c r="O4922">
        <v>1.9776100000000001</v>
      </c>
      <c r="P4922" t="s">
        <v>7</v>
      </c>
      <c r="Q4922">
        <v>5.2439E-2</v>
      </c>
      <c r="R4922" t="s">
        <v>80</v>
      </c>
      <c r="S4922">
        <v>225</v>
      </c>
      <c r="T4922" t="s">
        <v>23</v>
      </c>
      <c r="U4922">
        <v>92.973278557835044</v>
      </c>
      <c r="V4922">
        <v>24.1</v>
      </c>
      <c r="W4922">
        <v>4.8369999999999997</v>
      </c>
      <c r="X4922">
        <v>81.69</v>
      </c>
      <c r="Y4922">
        <v>2.1106500000000001</v>
      </c>
      <c r="Z4922">
        <v>122.69</v>
      </c>
      <c r="AA4922" t="str">
        <f>IF(Z4922=-1,"Flat",
INDEX({"North","Northeast","East","Southeast","South","Southwest","West","Northwest","North"},
MATCH(Z4922,{0;22.5;67.5;112.5;157.5;202.5;247.5;292.5;337.5},1)))</f>
        <v>Southeast</v>
      </c>
      <c r="AB4922">
        <v>0.570523</v>
      </c>
      <c r="AC4922" t="s">
        <v>20</v>
      </c>
      <c r="AD4922">
        <v>9.9</v>
      </c>
      <c r="AE4922">
        <v>7</v>
      </c>
      <c r="AF4922">
        <v>3.831</v>
      </c>
    </row>
    <row r="4923" spans="1:32" x14ac:dyDescent="0.25">
      <c r="A4923">
        <v>6412</v>
      </c>
      <c r="B4923">
        <v>6855</v>
      </c>
      <c r="C4923">
        <v>6855</v>
      </c>
      <c r="D4923">
        <v>36500</v>
      </c>
      <c r="E4923" t="str">
        <f t="shared" si="228"/>
        <v>36500-COL-P</v>
      </c>
      <c r="F4923" t="s">
        <v>2275</v>
      </c>
      <c r="G4923" t="s">
        <v>715</v>
      </c>
      <c r="H4923" t="s">
        <v>12</v>
      </c>
      <c r="I4923">
        <v>-73.333504000000005</v>
      </c>
      <c r="J4923">
        <v>5.5007999999999999</v>
      </c>
      <c r="K4923">
        <v>2793</v>
      </c>
      <c r="L4923">
        <v>2716.9399410000001</v>
      </c>
      <c r="M4923" t="str">
        <f t="shared" si="229"/>
        <v>Pequeña</v>
      </c>
      <c r="N4923" t="str">
        <f t="shared" si="230"/>
        <v>P</v>
      </c>
      <c r="O4923">
        <v>3.2475000000000001</v>
      </c>
      <c r="P4923" t="s">
        <v>32</v>
      </c>
      <c r="Q4923">
        <v>-3.0589000000000002E-2</v>
      </c>
      <c r="R4923" t="s">
        <v>15</v>
      </c>
      <c r="S4923">
        <v>283.97521999999998</v>
      </c>
      <c r="T4923" t="s">
        <v>16</v>
      </c>
      <c r="U4923">
        <v>25.573609089107759</v>
      </c>
      <c r="V4923">
        <v>12.8</v>
      </c>
      <c r="W4923">
        <v>4.9880000000000004</v>
      </c>
      <c r="X4923">
        <v>81.69</v>
      </c>
      <c r="Y4923">
        <v>5.6284000000000001</v>
      </c>
      <c r="Z4923">
        <v>122.69</v>
      </c>
      <c r="AA4923" t="str">
        <f>IF(Z4923=-1,"Flat",
INDEX({"North","Northeast","East","Southeast","South","Southwest","West","Northwest","North"},
MATCH(Z4923,{0;22.5;67.5;112.5;157.5;202.5;247.5;292.5;337.5},1)))</f>
        <v>Southeast</v>
      </c>
      <c r="AB4923">
        <v>0.737622</v>
      </c>
      <c r="AC4923" t="s">
        <v>10</v>
      </c>
      <c r="AD4923">
        <v>9.9</v>
      </c>
      <c r="AE4923">
        <v>10</v>
      </c>
      <c r="AF4923">
        <v>4.0960000000000001</v>
      </c>
    </row>
    <row r="4924" spans="1:32" x14ac:dyDescent="0.25">
      <c r="A4924">
        <v>6413</v>
      </c>
      <c r="B4924">
        <v>6856</v>
      </c>
      <c r="C4924">
        <v>6856</v>
      </c>
      <c r="D4924">
        <v>36501</v>
      </c>
      <c r="E4924" t="str">
        <f t="shared" si="228"/>
        <v>36501-COL-P</v>
      </c>
      <c r="F4924" t="s">
        <v>2276</v>
      </c>
      <c r="G4924" t="s">
        <v>715</v>
      </c>
      <c r="H4924" t="s">
        <v>12</v>
      </c>
      <c r="I4924">
        <v>-74.904297</v>
      </c>
      <c r="J4924">
        <v>4.9657</v>
      </c>
      <c r="K4924">
        <v>344</v>
      </c>
      <c r="L4924">
        <v>270.49798600000003</v>
      </c>
      <c r="M4924" t="str">
        <f t="shared" si="229"/>
        <v>Pequeña</v>
      </c>
      <c r="N4924" t="str">
        <f t="shared" si="230"/>
        <v>P</v>
      </c>
      <c r="O4924">
        <v>0.99321099999999996</v>
      </c>
      <c r="P4924" t="s">
        <v>7</v>
      </c>
      <c r="Q4924">
        <v>1.1919999999999999E-3</v>
      </c>
      <c r="R4924" t="s">
        <v>8</v>
      </c>
      <c r="S4924">
        <v>82.568588000000005</v>
      </c>
      <c r="T4924" t="s">
        <v>19</v>
      </c>
      <c r="U4924">
        <v>865.74792450412042</v>
      </c>
      <c r="V4924">
        <v>24.4</v>
      </c>
      <c r="W4924">
        <v>5.7389999999999999</v>
      </c>
      <c r="X4924">
        <v>81.69</v>
      </c>
      <c r="Y4924">
        <v>4.4425999999999997</v>
      </c>
      <c r="Z4924">
        <v>122.69</v>
      </c>
      <c r="AA4924" t="str">
        <f>IF(Z4924=-1,"Flat",
INDEX({"North","Northeast","East","Southeast","South","Southwest","West","Northwest","North"},
MATCH(Z4924,{0;22.5;67.5;112.5;157.5;202.5;247.5;292.5;337.5},1)))</f>
        <v>Southeast</v>
      </c>
      <c r="AB4924">
        <v>0.66866999999999999</v>
      </c>
      <c r="AC4924" t="s">
        <v>10</v>
      </c>
      <c r="AD4924">
        <v>9.9</v>
      </c>
      <c r="AE4924">
        <v>6</v>
      </c>
      <c r="AF4924">
        <v>4.49</v>
      </c>
    </row>
    <row r="4925" spans="1:32" x14ac:dyDescent="0.25">
      <c r="A4925">
        <v>6414</v>
      </c>
      <c r="B4925">
        <v>6857</v>
      </c>
      <c r="C4925">
        <v>6857</v>
      </c>
      <c r="D4925">
        <v>36502</v>
      </c>
      <c r="E4925" t="str">
        <f t="shared" si="228"/>
        <v>36502-COL-P</v>
      </c>
      <c r="F4925" t="s">
        <v>2277</v>
      </c>
      <c r="G4925" t="s">
        <v>715</v>
      </c>
      <c r="H4925" t="s">
        <v>25</v>
      </c>
      <c r="I4925">
        <v>-73.242203000000003</v>
      </c>
      <c r="J4925">
        <v>3.7103000000000002</v>
      </c>
      <c r="K4925">
        <v>224</v>
      </c>
      <c r="L4925">
        <v>101.38800000000001</v>
      </c>
      <c r="M4925" t="str">
        <f t="shared" si="229"/>
        <v>Pequeña</v>
      </c>
      <c r="N4925" t="str">
        <f t="shared" si="230"/>
        <v>P</v>
      </c>
      <c r="O4925">
        <v>0.235426</v>
      </c>
      <c r="P4925" t="s">
        <v>7</v>
      </c>
      <c r="Q4925">
        <v>-4.3699999999999998E-3</v>
      </c>
      <c r="R4925" t="s">
        <v>8</v>
      </c>
      <c r="S4925">
        <v>165.96376000000001</v>
      </c>
      <c r="T4925" t="s">
        <v>13</v>
      </c>
      <c r="U4925">
        <v>44050.864533440857</v>
      </c>
      <c r="V4925">
        <v>26</v>
      </c>
      <c r="W4925">
        <v>5.1840000000000002</v>
      </c>
      <c r="X4925">
        <v>81.69</v>
      </c>
      <c r="Y4925">
        <v>3.5653100000000002</v>
      </c>
      <c r="Z4925">
        <v>122.69</v>
      </c>
      <c r="AA4925" t="str">
        <f>IF(Z4925=-1,"Flat",
INDEX({"North","Northeast","East","Southeast","South","Southwest","West","Northwest","North"},
MATCH(Z4925,{0;22.5;67.5;112.5;157.5;202.5;247.5;292.5;337.5},1)))</f>
        <v>Southeast</v>
      </c>
      <c r="AB4925">
        <v>0.59824200000000005</v>
      </c>
      <c r="AC4925" t="s">
        <v>20</v>
      </c>
      <c r="AD4925">
        <v>9.9</v>
      </c>
      <c r="AE4925">
        <v>8</v>
      </c>
      <c r="AF4925">
        <v>4.0599999999999996</v>
      </c>
    </row>
    <row r="4926" spans="1:32" x14ac:dyDescent="0.25">
      <c r="A4926">
        <v>6415</v>
      </c>
      <c r="B4926">
        <v>6858</v>
      </c>
      <c r="C4926">
        <v>6858</v>
      </c>
      <c r="D4926">
        <v>36503</v>
      </c>
      <c r="E4926" t="str">
        <f t="shared" si="228"/>
        <v>36503-COL-P</v>
      </c>
      <c r="F4926" t="s">
        <v>2278</v>
      </c>
      <c r="G4926" t="s">
        <v>715</v>
      </c>
      <c r="H4926" t="s">
        <v>25</v>
      </c>
      <c r="I4926">
        <v>-73.618896000000007</v>
      </c>
      <c r="J4926">
        <v>3.4628000000000001</v>
      </c>
      <c r="K4926">
        <v>299</v>
      </c>
      <c r="L4926">
        <v>164.479996</v>
      </c>
      <c r="M4926" t="str">
        <f t="shared" si="229"/>
        <v>Pequeña</v>
      </c>
      <c r="N4926" t="str">
        <f t="shared" si="230"/>
        <v>P</v>
      </c>
      <c r="O4926">
        <v>1.2856300000000001</v>
      </c>
      <c r="P4926" t="s">
        <v>7</v>
      </c>
      <c r="Q4926">
        <v>1.5890999999999999E-2</v>
      </c>
      <c r="R4926" t="s">
        <v>80</v>
      </c>
      <c r="S4926">
        <v>202.86450199999999</v>
      </c>
      <c r="T4926" t="s">
        <v>23</v>
      </c>
      <c r="U4926">
        <v>196.50319683863941</v>
      </c>
      <c r="V4926">
        <v>25.4</v>
      </c>
      <c r="W4926">
        <v>5.15</v>
      </c>
      <c r="X4926">
        <v>81.69</v>
      </c>
      <c r="Y4926">
        <v>3.6879300000000002</v>
      </c>
      <c r="Z4926">
        <v>122.69</v>
      </c>
      <c r="AA4926" t="str">
        <f>IF(Z4926=-1,"Flat",
INDEX({"North","Northeast","East","Southeast","South","Southwest","West","Northwest","North"},
MATCH(Z4926,{0;22.5;67.5;112.5;157.5;202.5;247.5;292.5;337.5},1)))</f>
        <v>Southeast</v>
      </c>
      <c r="AB4926">
        <v>0.59360100000000005</v>
      </c>
      <c r="AC4926" t="s">
        <v>20</v>
      </c>
      <c r="AD4926">
        <v>19.799999</v>
      </c>
      <c r="AE4926">
        <v>7</v>
      </c>
      <c r="AF4926">
        <v>4.0359999999999996</v>
      </c>
    </row>
    <row r="4927" spans="1:32" x14ac:dyDescent="0.25">
      <c r="A4927">
        <v>6416</v>
      </c>
      <c r="B4927">
        <v>6859</v>
      </c>
      <c r="C4927">
        <v>6859</v>
      </c>
      <c r="D4927">
        <v>36504</v>
      </c>
      <c r="E4927" t="str">
        <f t="shared" si="228"/>
        <v>36504-COL-G</v>
      </c>
      <c r="F4927" t="s">
        <v>2279</v>
      </c>
      <c r="G4927" t="s">
        <v>715</v>
      </c>
      <c r="H4927" t="s">
        <v>12</v>
      </c>
      <c r="I4927">
        <v>-76.084000000000003</v>
      </c>
      <c r="J4927">
        <v>4.2859999999999996</v>
      </c>
      <c r="K4927">
        <v>950</v>
      </c>
      <c r="L4927">
        <v>405148.99999999988</v>
      </c>
      <c r="M4927" t="str">
        <f t="shared" si="229"/>
        <v>Grande</v>
      </c>
      <c r="N4927" t="str">
        <f t="shared" si="230"/>
        <v>G</v>
      </c>
      <c r="O4927">
        <v>1.76918</v>
      </c>
      <c r="P4927" t="s">
        <v>7</v>
      </c>
      <c r="Q4927">
        <v>-7.1510000000000002E-3</v>
      </c>
      <c r="R4927" t="s">
        <v>8</v>
      </c>
      <c r="S4927">
        <v>282.57894900000002</v>
      </c>
      <c r="T4927" t="s">
        <v>16</v>
      </c>
      <c r="U4927">
        <v>2693.651385438483</v>
      </c>
      <c r="V4927">
        <v>22.700001</v>
      </c>
      <c r="W4927">
        <v>5.431</v>
      </c>
      <c r="X4927">
        <v>81.69</v>
      </c>
      <c r="Y4927">
        <v>2.4685700000000002</v>
      </c>
      <c r="Z4927">
        <v>122.69</v>
      </c>
      <c r="AA4927" t="str">
        <f>IF(Z4927=-1,"Flat",
INDEX({"North","Northeast","East","Southeast","South","Southwest","West","Northwest","North"},
MATCH(Z4927,{0;22.5;67.5;112.5;157.5;202.5;247.5;292.5;337.5},1)))</f>
        <v>Southeast</v>
      </c>
      <c r="AB4927">
        <v>0.66976000000000002</v>
      </c>
      <c r="AC4927" t="s">
        <v>10</v>
      </c>
      <c r="AD4927">
        <v>5</v>
      </c>
      <c r="AE4927">
        <v>6</v>
      </c>
      <c r="AF4927">
        <v>4.3099999999999996</v>
      </c>
    </row>
    <row r="4928" spans="1:32" x14ac:dyDescent="0.25">
      <c r="A4928">
        <v>6417</v>
      </c>
      <c r="B4928">
        <v>6860</v>
      </c>
      <c r="C4928">
        <v>6860</v>
      </c>
      <c r="D4928">
        <v>36505</v>
      </c>
      <c r="E4928" t="str">
        <f t="shared" si="228"/>
        <v>36505-COL-P</v>
      </c>
      <c r="F4928" t="s">
        <v>2280</v>
      </c>
      <c r="G4928" t="s">
        <v>715</v>
      </c>
      <c r="H4928" t="s">
        <v>25</v>
      </c>
      <c r="I4928">
        <v>-73.170997999999997</v>
      </c>
      <c r="J4928">
        <v>10.3866</v>
      </c>
      <c r="K4928">
        <v>152</v>
      </c>
      <c r="L4928">
        <v>48.183101999999998</v>
      </c>
      <c r="M4928" t="str">
        <f t="shared" si="229"/>
        <v>Pequeña</v>
      </c>
      <c r="N4928" t="str">
        <f t="shared" si="230"/>
        <v>P</v>
      </c>
      <c r="O4928">
        <v>0.75098399999999998</v>
      </c>
      <c r="P4928" t="s">
        <v>7</v>
      </c>
      <c r="Q4928">
        <v>1.1919999999999999E-3</v>
      </c>
      <c r="R4928" t="s">
        <v>8</v>
      </c>
      <c r="S4928">
        <v>261.25384500000001</v>
      </c>
      <c r="T4928" t="s">
        <v>16</v>
      </c>
      <c r="U4928">
        <v>12.155211484137901</v>
      </c>
      <c r="V4928">
        <v>28.1</v>
      </c>
      <c r="W4928">
        <v>6.0590000000000002</v>
      </c>
      <c r="X4928">
        <v>81.69</v>
      </c>
      <c r="Y4928">
        <v>6.9636699999999996</v>
      </c>
      <c r="Z4928">
        <v>122.69</v>
      </c>
      <c r="AA4928" t="str">
        <f>IF(Z4928=-1,"Flat",
INDEX({"North","Northeast","East","Southeast","South","Southwest","West","Northwest","North"},
MATCH(Z4928,{0;22.5;67.5;112.5;157.5;202.5;247.5;292.5;337.5},1)))</f>
        <v>Southeast</v>
      </c>
      <c r="AB4928">
        <v>0.66942999999999997</v>
      </c>
      <c r="AC4928" t="s">
        <v>10</v>
      </c>
      <c r="AD4928">
        <v>10</v>
      </c>
      <c r="AE4928">
        <v>14</v>
      </c>
      <c r="AF4928">
        <v>4.68</v>
      </c>
    </row>
    <row r="4929" spans="1:32" x14ac:dyDescent="0.25">
      <c r="A4929">
        <v>6418</v>
      </c>
      <c r="B4929">
        <v>6861</v>
      </c>
      <c r="C4929">
        <v>6861</v>
      </c>
      <c r="D4929">
        <v>36506</v>
      </c>
      <c r="E4929" t="str">
        <f t="shared" si="228"/>
        <v>36506-COL-P</v>
      </c>
      <c r="F4929" t="s">
        <v>2281</v>
      </c>
      <c r="G4929" t="s">
        <v>715</v>
      </c>
      <c r="H4929" t="s">
        <v>25</v>
      </c>
      <c r="I4929">
        <v>-75.873497</v>
      </c>
      <c r="J4929">
        <v>5.0618999999999996</v>
      </c>
      <c r="K4929">
        <v>974</v>
      </c>
      <c r="L4929">
        <v>504.03201300000001</v>
      </c>
      <c r="M4929" t="str">
        <f t="shared" si="229"/>
        <v>Pequeña</v>
      </c>
      <c r="N4929" t="str">
        <f t="shared" si="230"/>
        <v>P</v>
      </c>
      <c r="O4929">
        <v>0.82344399999999995</v>
      </c>
      <c r="P4929" t="s">
        <v>7</v>
      </c>
      <c r="Q4929">
        <v>-1.311E-2</v>
      </c>
      <c r="R4929" t="s">
        <v>15</v>
      </c>
      <c r="S4929">
        <v>123.690071</v>
      </c>
      <c r="T4929" t="s">
        <v>49</v>
      </c>
      <c r="U4929">
        <v>300.09758371214627</v>
      </c>
      <c r="V4929">
        <v>22.799999</v>
      </c>
      <c r="W4929">
        <v>5.6580000000000004</v>
      </c>
      <c r="X4929">
        <v>81.69</v>
      </c>
      <c r="Y4929">
        <v>2.1249099999999999</v>
      </c>
      <c r="Z4929">
        <v>122.69</v>
      </c>
      <c r="AA4929" t="str">
        <f>IF(Z4929=-1,"Flat",
INDEX({"North","Northeast","East","Southeast","South","Southwest","West","Northwest","North"},
MATCH(Z4929,{0;22.5;67.5;112.5;157.5;202.5;247.5;292.5;337.5},1)))</f>
        <v>Southeast</v>
      </c>
      <c r="AB4929">
        <v>0.59697800000000001</v>
      </c>
      <c r="AC4929" t="s">
        <v>20</v>
      </c>
      <c r="AD4929">
        <v>4</v>
      </c>
      <c r="AE4929">
        <v>7</v>
      </c>
      <c r="AF4929">
        <v>4.4710000000000001</v>
      </c>
    </row>
    <row r="4930" spans="1:32" x14ac:dyDescent="0.25">
      <c r="A4930">
        <v>6419</v>
      </c>
      <c r="B4930">
        <v>6862</v>
      </c>
      <c r="C4930">
        <v>6862</v>
      </c>
      <c r="D4930">
        <v>36507</v>
      </c>
      <c r="E4930" t="str">
        <f t="shared" si="228"/>
        <v>36507-COL-P</v>
      </c>
      <c r="F4930" t="s">
        <v>2282</v>
      </c>
      <c r="G4930" t="s">
        <v>715</v>
      </c>
      <c r="H4930" t="s">
        <v>51</v>
      </c>
      <c r="I4930">
        <v>-72.475998000000004</v>
      </c>
      <c r="J4930">
        <v>8.0835000000000043</v>
      </c>
      <c r="K4930">
        <v>67</v>
      </c>
      <c r="L4930">
        <v>426.79800399999999</v>
      </c>
      <c r="M4930" t="str">
        <f t="shared" si="229"/>
        <v>Pequeña</v>
      </c>
      <c r="N4930" t="str">
        <f t="shared" si="230"/>
        <v>P</v>
      </c>
      <c r="O4930">
        <v>3.7873999999999999</v>
      </c>
      <c r="P4930" t="s">
        <v>32</v>
      </c>
      <c r="Q4930">
        <v>-1.9466000000000001E-2</v>
      </c>
      <c r="R4930" t="s">
        <v>15</v>
      </c>
      <c r="S4930">
        <v>289.79888899999997</v>
      </c>
      <c r="T4930" t="s">
        <v>16</v>
      </c>
      <c r="U4930">
        <v>541.86158576347759</v>
      </c>
      <c r="V4930">
        <v>28.4</v>
      </c>
      <c r="W4930">
        <v>5.2839999999999998</v>
      </c>
      <c r="X4930">
        <v>81.69</v>
      </c>
      <c r="Y4930">
        <v>3.1207699999999998</v>
      </c>
      <c r="Z4930">
        <v>122.69</v>
      </c>
      <c r="AA4930" t="str">
        <f>IF(Z4930=-1,"Flat",
INDEX({"North","Northeast","East","Southeast","South","Southwest","West","Northwest","North"},
MATCH(Z4930,{0;22.5;67.5;112.5;157.5;202.5;247.5;292.5;337.5},1)))</f>
        <v>Southeast</v>
      </c>
      <c r="AB4930">
        <v>0.73112299999999997</v>
      </c>
      <c r="AC4930" t="s">
        <v>10</v>
      </c>
      <c r="AD4930">
        <v>19.899999999999999</v>
      </c>
      <c r="AE4930">
        <v>8</v>
      </c>
      <c r="AF4930">
        <v>4.1139999999999999</v>
      </c>
    </row>
    <row r="4931" spans="1:32" x14ac:dyDescent="0.25">
      <c r="A4931">
        <v>6420</v>
      </c>
      <c r="B4931">
        <v>6863</v>
      </c>
      <c r="C4931">
        <v>6863</v>
      </c>
      <c r="D4931">
        <v>36508</v>
      </c>
      <c r="E4931" t="str">
        <f t="shared" si="228"/>
        <v>36508-COL-P</v>
      </c>
      <c r="F4931" t="s">
        <v>2283</v>
      </c>
      <c r="G4931" t="s">
        <v>715</v>
      </c>
      <c r="H4931" t="s">
        <v>25</v>
      </c>
      <c r="I4931">
        <v>-75.487198000000006</v>
      </c>
      <c r="J4931">
        <v>5.4058999999999999</v>
      </c>
      <c r="K4931">
        <v>1764</v>
      </c>
      <c r="L4931">
        <v>64.984900999999994</v>
      </c>
      <c r="M4931" t="str">
        <f t="shared" si="229"/>
        <v>Pequeña</v>
      </c>
      <c r="N4931" t="str">
        <f t="shared" si="230"/>
        <v>P</v>
      </c>
      <c r="O4931">
        <v>10.3462</v>
      </c>
      <c r="P4931" t="s">
        <v>259</v>
      </c>
      <c r="Q4931">
        <v>6.3960000000000003E-2</v>
      </c>
      <c r="R4931" t="s">
        <v>80</v>
      </c>
      <c r="S4931">
        <v>248.54705799999999</v>
      </c>
      <c r="T4931" t="s">
        <v>16</v>
      </c>
      <c r="U4931">
        <v>0.49410775717622601</v>
      </c>
      <c r="V4931">
        <v>19.600000000000001</v>
      </c>
      <c r="W4931">
        <v>5.2229999999999999</v>
      </c>
      <c r="X4931">
        <v>81.69</v>
      </c>
      <c r="Y4931">
        <v>2.4415900000000001</v>
      </c>
      <c r="Z4931">
        <v>122.69</v>
      </c>
      <c r="AA4931" t="str">
        <f>IF(Z4931=-1,"Flat",
INDEX({"North","Northeast","East","Southeast","South","Southwest","West","Northwest","North"},
MATCH(Z4931,{0;22.5;67.5;112.5;157.5;202.5;247.5;292.5;337.5},1)))</f>
        <v>Southeast</v>
      </c>
      <c r="AB4931">
        <v>0.69834700000000005</v>
      </c>
      <c r="AC4931" t="s">
        <v>10</v>
      </c>
      <c r="AD4931">
        <v>19.5</v>
      </c>
      <c r="AE4931">
        <v>7</v>
      </c>
      <c r="AF4931">
        <v>4.1340000000000012</v>
      </c>
    </row>
    <row r="4932" spans="1:32" x14ac:dyDescent="0.25">
      <c r="A4932">
        <v>6422</v>
      </c>
      <c r="B4932">
        <v>6865</v>
      </c>
      <c r="C4932">
        <v>6865</v>
      </c>
      <c r="D4932">
        <v>36510</v>
      </c>
      <c r="E4932" t="str">
        <f t="shared" si="228"/>
        <v>36510-COL-P</v>
      </c>
      <c r="F4932" t="s">
        <v>2284</v>
      </c>
      <c r="G4932" t="s">
        <v>715</v>
      </c>
      <c r="H4932" t="s">
        <v>12</v>
      </c>
      <c r="I4932">
        <v>-76.030700999999993</v>
      </c>
      <c r="J4932">
        <v>4.4622999999999999</v>
      </c>
      <c r="K4932">
        <v>927</v>
      </c>
      <c r="L4932">
        <v>30</v>
      </c>
      <c r="M4932" t="str">
        <f t="shared" si="229"/>
        <v>Pequeña</v>
      </c>
      <c r="N4932" t="str">
        <f t="shared" si="230"/>
        <v>P</v>
      </c>
      <c r="O4932">
        <v>0.377133</v>
      </c>
      <c r="P4932" t="s">
        <v>7</v>
      </c>
      <c r="Q4932">
        <v>3.97E-4</v>
      </c>
      <c r="R4932" t="s">
        <v>8</v>
      </c>
      <c r="S4932">
        <v>330.52410900000001</v>
      </c>
      <c r="T4932" t="s">
        <v>30</v>
      </c>
      <c r="U4932">
        <v>2946.3718613771262</v>
      </c>
      <c r="V4932">
        <v>22</v>
      </c>
      <c r="W4932">
        <v>5.6470000000000002</v>
      </c>
      <c r="X4932">
        <v>84.04</v>
      </c>
      <c r="Y4932">
        <v>2.8620800000000002</v>
      </c>
      <c r="Z4932">
        <v>190.8</v>
      </c>
      <c r="AA4932" t="str">
        <f>IF(Z4932=-1,"Flat",
INDEX({"North","Northeast","East","Southeast","South","Southwest","West","Northwest","North"},
MATCH(Z4932,{0;22.5;67.5;112.5;157.5;202.5;247.5;292.5;337.5},1)))</f>
        <v>South</v>
      </c>
      <c r="AB4932">
        <v>0.8</v>
      </c>
      <c r="AC4932" t="s">
        <v>10</v>
      </c>
      <c r="AD4932">
        <v>19.899999999999999</v>
      </c>
      <c r="AE4932">
        <v>6</v>
      </c>
      <c r="AF4932">
        <v>4.4809999999999999</v>
      </c>
    </row>
    <row r="4933" spans="1:32" x14ac:dyDescent="0.25">
      <c r="A4933">
        <v>6429</v>
      </c>
      <c r="B4933">
        <v>6872</v>
      </c>
      <c r="C4933">
        <v>6872</v>
      </c>
      <c r="D4933">
        <v>36517</v>
      </c>
      <c r="E4933" t="str">
        <f t="shared" ref="E4933:E4996" si="231">TEXT(D4933,"00000") &amp; "-" &amp; UPPER(LEFT(G4934,3)) &amp; "-" &amp; N4933</f>
        <v>36517-COL-P</v>
      </c>
      <c r="F4933" t="s">
        <v>2285</v>
      </c>
      <c r="G4933" t="s">
        <v>715</v>
      </c>
      <c r="H4933" t="s">
        <v>12</v>
      </c>
      <c r="I4933">
        <v>-73.436401000000004</v>
      </c>
      <c r="J4933">
        <v>5.7545999999999999</v>
      </c>
      <c r="K4933">
        <v>2566</v>
      </c>
      <c r="L4933">
        <v>2042.4499510000001</v>
      </c>
      <c r="M4933" t="str">
        <f t="shared" ref="M4933:M4996" si="232">IF(L4933&lt;20000,"Pequeña",IF(L4933&lt;200000,"Mediana","Grande"))</f>
        <v>Pequeña</v>
      </c>
      <c r="N4933" t="str">
        <f t="shared" ref="N4933:N4996" si="233">LEFT(M4933,1)</f>
        <v>P</v>
      </c>
      <c r="O4933">
        <v>4.7765000000000004</v>
      </c>
      <c r="P4933" t="s">
        <v>32</v>
      </c>
      <c r="Q4933">
        <v>-5.1644000000000002E-2</v>
      </c>
      <c r="R4933" t="s">
        <v>15</v>
      </c>
      <c r="S4933">
        <v>282.04702800000001</v>
      </c>
      <c r="T4933" t="s">
        <v>16</v>
      </c>
      <c r="U4933">
        <v>131.1244865235436</v>
      </c>
      <c r="V4933">
        <v>14.8</v>
      </c>
      <c r="W4933">
        <v>4.6079999999999997</v>
      </c>
      <c r="X4933">
        <v>81.69</v>
      </c>
      <c r="Y4933">
        <v>3.4723299999999999</v>
      </c>
      <c r="Z4933">
        <v>122.69</v>
      </c>
      <c r="AA4933" t="str">
        <f>IF(Z4933=-1,"Flat",
INDEX({"North","Northeast","East","Southeast","South","Southwest","West","Northwest","North"},
MATCH(Z4933,{0;22.5;67.5;112.5;157.5;202.5;247.5;292.5;337.5},1)))</f>
        <v>Southeast</v>
      </c>
      <c r="AB4933">
        <v>0.71853299999999998</v>
      </c>
      <c r="AC4933" t="s">
        <v>10</v>
      </c>
      <c r="AD4933">
        <v>9.9</v>
      </c>
      <c r="AE4933">
        <v>9</v>
      </c>
      <c r="AF4933">
        <v>3.7639999999999998</v>
      </c>
    </row>
    <row r="4934" spans="1:32" x14ac:dyDescent="0.25">
      <c r="A4934">
        <v>6430</v>
      </c>
      <c r="B4934">
        <v>6873</v>
      </c>
      <c r="C4934">
        <v>6873</v>
      </c>
      <c r="D4934">
        <v>36518</v>
      </c>
      <c r="E4934" t="str">
        <f t="shared" si="231"/>
        <v>36518-COL-P</v>
      </c>
      <c r="F4934" t="s">
        <v>2286</v>
      </c>
      <c r="G4934" t="s">
        <v>715</v>
      </c>
      <c r="H4934" t="s">
        <v>25</v>
      </c>
      <c r="I4934">
        <v>-76.311301999999998</v>
      </c>
      <c r="J4934">
        <v>3.6844000000000001</v>
      </c>
      <c r="K4934">
        <v>992</v>
      </c>
      <c r="L4934">
        <v>250.00100699999999</v>
      </c>
      <c r="M4934" t="str">
        <f t="shared" si="232"/>
        <v>Pequeña</v>
      </c>
      <c r="N4934" t="str">
        <f t="shared" si="233"/>
        <v>P</v>
      </c>
      <c r="O4934">
        <v>0.404252</v>
      </c>
      <c r="P4934" t="s">
        <v>7</v>
      </c>
      <c r="Q4934">
        <v>0</v>
      </c>
      <c r="R4934" t="s">
        <v>8</v>
      </c>
      <c r="S4934">
        <v>312.13760400000001</v>
      </c>
      <c r="T4934" t="s">
        <v>30</v>
      </c>
      <c r="U4934">
        <v>796.53726867381317</v>
      </c>
      <c r="V4934">
        <v>22.700001</v>
      </c>
      <c r="W4934">
        <v>5.3639999999999999</v>
      </c>
      <c r="X4934">
        <v>81.69</v>
      </c>
      <c r="Y4934">
        <v>2.3388100000000001</v>
      </c>
      <c r="Z4934">
        <v>122.69</v>
      </c>
      <c r="AA4934" t="str">
        <f>IF(Z4934=-1,"Flat",
INDEX({"North","Northeast","East","Southeast","South","Southwest","West","Northwest","North"},
MATCH(Z4934,{0;22.5;67.5;112.5;157.5;202.5;247.5;292.5;337.5},1)))</f>
        <v>Southeast</v>
      </c>
      <c r="AB4934">
        <v>0.74816700000000003</v>
      </c>
      <c r="AC4934" t="s">
        <v>10</v>
      </c>
      <c r="AD4934">
        <v>9.9</v>
      </c>
      <c r="AE4934">
        <v>5</v>
      </c>
      <c r="AF4934">
        <v>4.2409999999999997</v>
      </c>
    </row>
    <row r="4935" spans="1:32" x14ac:dyDescent="0.25">
      <c r="A4935">
        <v>6432</v>
      </c>
      <c r="B4935">
        <v>6875</v>
      </c>
      <c r="C4935">
        <v>6875</v>
      </c>
      <c r="D4935">
        <v>36520</v>
      </c>
      <c r="E4935" t="str">
        <f t="shared" si="231"/>
        <v>36520-COL-P</v>
      </c>
      <c r="F4935" t="s">
        <v>2287</v>
      </c>
      <c r="G4935" t="s">
        <v>715</v>
      </c>
      <c r="H4935" t="s">
        <v>12</v>
      </c>
      <c r="I4935">
        <v>-74.916801000000007</v>
      </c>
      <c r="J4935">
        <v>4.8738000000000001</v>
      </c>
      <c r="K4935">
        <v>337</v>
      </c>
      <c r="L4935">
        <v>201.412003</v>
      </c>
      <c r="M4935" t="str">
        <f t="shared" si="232"/>
        <v>Pequeña</v>
      </c>
      <c r="N4935" t="str">
        <f t="shared" si="233"/>
        <v>P</v>
      </c>
      <c r="O4935">
        <v>1.23671</v>
      </c>
      <c r="P4935" t="s">
        <v>7</v>
      </c>
      <c r="Q4935">
        <v>6.3559999999999997E-3</v>
      </c>
      <c r="R4935" t="s">
        <v>8</v>
      </c>
      <c r="S4935">
        <v>341.14685100000003</v>
      </c>
      <c r="T4935" t="s">
        <v>70</v>
      </c>
      <c r="U4935">
        <v>6621.6221610248358</v>
      </c>
      <c r="V4935">
        <v>24.4</v>
      </c>
      <c r="W4935">
        <v>5.7329999999999997</v>
      </c>
      <c r="X4935">
        <v>81.69</v>
      </c>
      <c r="Y4935">
        <v>4.3365600000000022</v>
      </c>
      <c r="Z4935">
        <v>122.69</v>
      </c>
      <c r="AA4935" t="str">
        <f>IF(Z4935=-1,"Flat",
INDEX({"North","Northeast","East","Southeast","South","Southwest","West","Northwest","North"},
MATCH(Z4935,{0;22.5;67.5;112.5;157.5;202.5;247.5;292.5;337.5},1)))</f>
        <v>Southeast</v>
      </c>
      <c r="AB4935">
        <v>0.73278900000000002</v>
      </c>
      <c r="AC4935" t="s">
        <v>10</v>
      </c>
      <c r="AD4935">
        <v>9.9</v>
      </c>
      <c r="AE4935">
        <v>6</v>
      </c>
      <c r="AF4935">
        <v>4.4690000000000012</v>
      </c>
    </row>
    <row r="4936" spans="1:32" x14ac:dyDescent="0.25">
      <c r="A4936">
        <v>6433</v>
      </c>
      <c r="B4936">
        <v>6876</v>
      </c>
      <c r="C4936">
        <v>6876</v>
      </c>
      <c r="D4936">
        <v>36521</v>
      </c>
      <c r="E4936" t="str">
        <f t="shared" si="231"/>
        <v>36521-COL-P</v>
      </c>
      <c r="F4936" t="s">
        <v>2288</v>
      </c>
      <c r="G4936" t="s">
        <v>715</v>
      </c>
      <c r="H4936" t="s">
        <v>12</v>
      </c>
      <c r="I4936">
        <v>-69.941101000000003</v>
      </c>
      <c r="J4936">
        <v>-4.2161999999999997</v>
      </c>
      <c r="K4936">
        <v>81</v>
      </c>
      <c r="L4936">
        <v>375.81298800000002</v>
      </c>
      <c r="M4936" t="str">
        <f t="shared" si="232"/>
        <v>Pequeña</v>
      </c>
      <c r="N4936" t="str">
        <f t="shared" si="233"/>
        <v>P</v>
      </c>
      <c r="O4936">
        <v>0.58681399999999995</v>
      </c>
      <c r="P4936" t="s">
        <v>7</v>
      </c>
      <c r="Q4936">
        <v>1.1919999999999999E-3</v>
      </c>
      <c r="R4936" t="s">
        <v>8</v>
      </c>
      <c r="S4936">
        <v>251.56504799999999</v>
      </c>
      <c r="T4936" t="s">
        <v>16</v>
      </c>
      <c r="U4936">
        <v>433.05184410549469</v>
      </c>
      <c r="V4936">
        <v>26</v>
      </c>
      <c r="W4936">
        <v>4.9969999999999999</v>
      </c>
      <c r="X4936">
        <v>81.69</v>
      </c>
      <c r="Y4936">
        <v>2.27895</v>
      </c>
      <c r="Z4936">
        <v>122.69</v>
      </c>
      <c r="AA4936" t="str">
        <f>IF(Z4936=-1,"Flat",
INDEX({"North","Northeast","East","Southeast","South","Southwest","West","Northwest","North"},
MATCH(Z4936,{0;22.5;67.5;112.5;157.5;202.5;247.5;292.5;337.5},1)))</f>
        <v>Southeast</v>
      </c>
      <c r="AB4936">
        <v>0.59528199999999998</v>
      </c>
      <c r="AC4936" t="s">
        <v>20</v>
      </c>
      <c r="AD4936">
        <v>2</v>
      </c>
      <c r="AE4936">
        <v>7</v>
      </c>
      <c r="AF4936">
        <v>3.927</v>
      </c>
    </row>
    <row r="4937" spans="1:32" x14ac:dyDescent="0.25">
      <c r="A4937">
        <v>6437</v>
      </c>
      <c r="B4937">
        <v>6880</v>
      </c>
      <c r="C4937">
        <v>6880</v>
      </c>
      <c r="D4937">
        <v>36525</v>
      </c>
      <c r="E4937" t="str">
        <f t="shared" si="231"/>
        <v>36525-COL-P</v>
      </c>
      <c r="F4937" t="s">
        <v>2289</v>
      </c>
      <c r="G4937" t="s">
        <v>715</v>
      </c>
      <c r="H4937" t="s">
        <v>12</v>
      </c>
      <c r="I4937">
        <v>-73.232596999999998</v>
      </c>
      <c r="J4937">
        <v>8.0707000000000004</v>
      </c>
      <c r="K4937">
        <v>1407</v>
      </c>
      <c r="L4937">
        <v>181.179001</v>
      </c>
      <c r="M4937" t="str">
        <f t="shared" si="232"/>
        <v>Pequeña</v>
      </c>
      <c r="N4937" t="str">
        <f t="shared" si="233"/>
        <v>P</v>
      </c>
      <c r="O4937">
        <v>3.6148899999999999</v>
      </c>
      <c r="P4937" t="s">
        <v>32</v>
      </c>
      <c r="Q4937">
        <v>-1.0725999999999999E-2</v>
      </c>
      <c r="R4937" t="s">
        <v>15</v>
      </c>
      <c r="S4937">
        <v>86.155861000000002</v>
      </c>
      <c r="T4937" t="s">
        <v>19</v>
      </c>
      <c r="U4937">
        <v>1354.9576575679141</v>
      </c>
      <c r="V4937">
        <v>21.9</v>
      </c>
      <c r="W4937">
        <v>5.6269999999999998</v>
      </c>
      <c r="X4937">
        <v>81.69</v>
      </c>
      <c r="Y4937">
        <v>3.5120499999999999</v>
      </c>
      <c r="Z4937">
        <v>122.69</v>
      </c>
      <c r="AA4937" t="str">
        <f>IF(Z4937=-1,"Flat",
INDEX({"North","Northeast","East","Southeast","South","Southwest","West","Northwest","North"},
MATCH(Z4937,{0;22.5;67.5;112.5;157.5;202.5;247.5;292.5;337.5},1)))</f>
        <v>Southeast</v>
      </c>
      <c r="AB4937">
        <v>0.65698599999999996</v>
      </c>
      <c r="AC4937" t="s">
        <v>10</v>
      </c>
      <c r="AD4937">
        <v>9.5</v>
      </c>
      <c r="AE4937">
        <v>10</v>
      </c>
      <c r="AF4937">
        <v>4.468</v>
      </c>
    </row>
    <row r="4938" spans="1:32" x14ac:dyDescent="0.25">
      <c r="A4938">
        <v>6438</v>
      </c>
      <c r="B4938">
        <v>6881</v>
      </c>
      <c r="C4938">
        <v>6881</v>
      </c>
      <c r="D4938">
        <v>36526</v>
      </c>
      <c r="E4938" t="str">
        <f t="shared" si="231"/>
        <v>36526-COL-G</v>
      </c>
      <c r="F4938" t="s">
        <v>821</v>
      </c>
      <c r="G4938" t="s">
        <v>715</v>
      </c>
      <c r="H4938" t="s">
        <v>12</v>
      </c>
      <c r="I4938">
        <v>-72.022102000000004</v>
      </c>
      <c r="J4938">
        <v>4.218</v>
      </c>
      <c r="K4938">
        <v>451</v>
      </c>
      <c r="L4938">
        <v>2855950</v>
      </c>
      <c r="M4938" t="str">
        <f t="shared" si="232"/>
        <v>Grande</v>
      </c>
      <c r="N4938" t="str">
        <f t="shared" si="233"/>
        <v>G</v>
      </c>
      <c r="O4938">
        <v>0.37928800000000001</v>
      </c>
      <c r="P4938" t="s">
        <v>7</v>
      </c>
      <c r="Q4938">
        <v>1.1919999999999999E-3</v>
      </c>
      <c r="R4938" t="s">
        <v>8</v>
      </c>
      <c r="S4938">
        <v>70.201126000000002</v>
      </c>
      <c r="T4938" t="s">
        <v>19</v>
      </c>
      <c r="U4938">
        <v>12141.25540167633</v>
      </c>
      <c r="V4938">
        <v>22.700001</v>
      </c>
      <c r="W4938">
        <v>5.1580000000000004</v>
      </c>
      <c r="X4938">
        <v>81.69</v>
      </c>
      <c r="Y4938">
        <v>4.6370500000000003</v>
      </c>
      <c r="Z4938">
        <v>122.69</v>
      </c>
      <c r="AA4938" t="str">
        <f>IF(Z4938=-1,"Flat",
INDEX({"North","Northeast","East","Southeast","South","Southwest","West","Northwest","North"},
MATCH(Z4938,{0;22.5;67.5;112.5;157.5;202.5;247.5;292.5;337.5},1)))</f>
        <v>Southeast</v>
      </c>
      <c r="AB4938">
        <v>0.74804899999999996</v>
      </c>
      <c r="AC4938" t="s">
        <v>10</v>
      </c>
      <c r="AD4938">
        <v>19.899999999999999</v>
      </c>
      <c r="AE4938">
        <v>7</v>
      </c>
      <c r="AF4938">
        <v>4.0540000000000012</v>
      </c>
    </row>
    <row r="4939" spans="1:32" x14ac:dyDescent="0.25">
      <c r="A4939">
        <v>6440</v>
      </c>
      <c r="B4939">
        <v>6883</v>
      </c>
      <c r="C4939">
        <v>6883</v>
      </c>
      <c r="D4939">
        <v>36528</v>
      </c>
      <c r="E4939" t="str">
        <f t="shared" si="231"/>
        <v>36528-COL-P</v>
      </c>
      <c r="F4939" t="s">
        <v>821</v>
      </c>
      <c r="G4939" t="s">
        <v>715</v>
      </c>
      <c r="H4939" t="s">
        <v>12</v>
      </c>
      <c r="I4939">
        <v>-72.025597000000005</v>
      </c>
      <c r="J4939">
        <v>4.2137000000000002</v>
      </c>
      <c r="K4939">
        <v>451</v>
      </c>
      <c r="L4939">
        <v>30</v>
      </c>
      <c r="M4939" t="str">
        <f t="shared" si="232"/>
        <v>Pequeña</v>
      </c>
      <c r="N4939" t="str">
        <f t="shared" si="233"/>
        <v>P</v>
      </c>
      <c r="O4939">
        <v>0.28691899999999998</v>
      </c>
      <c r="P4939" t="s">
        <v>7</v>
      </c>
      <c r="Q4939">
        <v>2.3839999999999998E-3</v>
      </c>
      <c r="R4939" t="s">
        <v>8</v>
      </c>
      <c r="S4939">
        <v>95.710594</v>
      </c>
      <c r="T4939" t="s">
        <v>19</v>
      </c>
      <c r="U4939">
        <v>12281.008622184539</v>
      </c>
      <c r="V4939">
        <v>22.700001</v>
      </c>
      <c r="W4939">
        <v>5.157</v>
      </c>
      <c r="X4939">
        <v>82.53</v>
      </c>
      <c r="Y4939">
        <v>4.7077200000000001</v>
      </c>
      <c r="Z4939">
        <v>122.5</v>
      </c>
      <c r="AA4939" t="str">
        <f>IF(Z4939=-1,"Flat",
INDEX({"North","Northeast","East","Southeast","South","Southwest","West","Northwest","North"},
MATCH(Z4939,{0;22.5;67.5;112.5;157.5;202.5;247.5;292.5;337.5},1)))</f>
        <v>Southeast</v>
      </c>
      <c r="AB4939">
        <v>0.74834299999999998</v>
      </c>
      <c r="AC4939" t="s">
        <v>10</v>
      </c>
      <c r="AD4939">
        <v>19.899999999999999</v>
      </c>
      <c r="AE4939">
        <v>7</v>
      </c>
      <c r="AF4939">
        <v>4.0549999999999997</v>
      </c>
    </row>
    <row r="4940" spans="1:32" x14ac:dyDescent="0.25">
      <c r="A4940">
        <v>6441</v>
      </c>
      <c r="B4940">
        <v>6884</v>
      </c>
      <c r="C4940">
        <v>6884</v>
      </c>
      <c r="D4940">
        <v>36529</v>
      </c>
      <c r="E4940" t="str">
        <f t="shared" si="231"/>
        <v>36529-COL-P</v>
      </c>
      <c r="F4940" t="s">
        <v>821</v>
      </c>
      <c r="G4940" t="s">
        <v>715</v>
      </c>
      <c r="H4940" t="s">
        <v>12</v>
      </c>
      <c r="I4940">
        <v>-72.026604000000006</v>
      </c>
      <c r="J4940">
        <v>4.2152000000000012</v>
      </c>
      <c r="K4940">
        <v>451</v>
      </c>
      <c r="L4940">
        <v>30</v>
      </c>
      <c r="M4940" t="str">
        <f t="shared" si="232"/>
        <v>Pequeña</v>
      </c>
      <c r="N4940" t="str">
        <f t="shared" si="233"/>
        <v>P</v>
      </c>
      <c r="O4940">
        <v>0.33294099999999999</v>
      </c>
      <c r="P4940" t="s">
        <v>7</v>
      </c>
      <c r="Q4940">
        <v>3.973E-3</v>
      </c>
      <c r="R4940" t="s">
        <v>8</v>
      </c>
      <c r="S4940">
        <v>30.963757000000001</v>
      </c>
      <c r="T4940" t="s">
        <v>9</v>
      </c>
      <c r="U4940">
        <v>12085.12380925529</v>
      </c>
      <c r="V4940">
        <v>22.700001</v>
      </c>
      <c r="W4940">
        <v>5.16</v>
      </c>
      <c r="X4940">
        <v>82.53</v>
      </c>
      <c r="Y4940">
        <v>4.7208800000000002</v>
      </c>
      <c r="Z4940">
        <v>122.5</v>
      </c>
      <c r="AA4940" t="str">
        <f>IF(Z4940=-1,"Flat",
INDEX({"North","Northeast","East","Southeast","South","Southwest","West","Northwest","North"},
MATCH(Z4940,{0;22.5;67.5;112.5;157.5;202.5;247.5;292.5;337.5},1)))</f>
        <v>Southeast</v>
      </c>
      <c r="AB4940">
        <v>0.74834299999999998</v>
      </c>
      <c r="AC4940" t="s">
        <v>10</v>
      </c>
      <c r="AD4940">
        <v>19.899999999999999</v>
      </c>
      <c r="AE4940">
        <v>7</v>
      </c>
      <c r="AF4940">
        <v>4.0549999999999997</v>
      </c>
    </row>
    <row r="4941" spans="1:32" x14ac:dyDescent="0.25">
      <c r="A4941">
        <v>6442</v>
      </c>
      <c r="B4941">
        <v>6885</v>
      </c>
      <c r="C4941">
        <v>6885</v>
      </c>
      <c r="D4941">
        <v>36530</v>
      </c>
      <c r="E4941" t="str">
        <f t="shared" si="231"/>
        <v>36530-COL-P</v>
      </c>
      <c r="F4941" t="s">
        <v>821</v>
      </c>
      <c r="G4941" t="s">
        <v>715</v>
      </c>
      <c r="H4941" t="s">
        <v>12</v>
      </c>
      <c r="I4941">
        <v>-72.030997999999997</v>
      </c>
      <c r="J4941">
        <v>4.2107999999999999</v>
      </c>
      <c r="K4941">
        <v>451</v>
      </c>
      <c r="L4941">
        <v>30</v>
      </c>
      <c r="M4941" t="str">
        <f t="shared" si="232"/>
        <v>Pequeña</v>
      </c>
      <c r="N4941" t="str">
        <f t="shared" si="233"/>
        <v>P</v>
      </c>
      <c r="O4941">
        <v>0.182807</v>
      </c>
      <c r="P4941" t="s">
        <v>7</v>
      </c>
      <c r="Q4941">
        <v>1.9859999999999999E-3</v>
      </c>
      <c r="R4941" t="s">
        <v>8</v>
      </c>
      <c r="S4941">
        <v>51.340190999999997</v>
      </c>
      <c r="T4941" t="s">
        <v>9</v>
      </c>
      <c r="U4941">
        <v>12210.48089001241</v>
      </c>
      <c r="V4941">
        <v>22.700001</v>
      </c>
      <c r="W4941">
        <v>5.1580000000000004</v>
      </c>
      <c r="X4941">
        <v>82.53</v>
      </c>
      <c r="Y4941">
        <v>4.7293000000000003</v>
      </c>
      <c r="Z4941">
        <v>122.5</v>
      </c>
      <c r="AA4941" t="str">
        <f>IF(Z4941=-1,"Flat",
INDEX({"North","Northeast","East","Southeast","South","Southwest","West","Northwest","North"},
MATCH(Z4941,{0;22.5;67.5;112.5;157.5;202.5;247.5;292.5;337.5},1)))</f>
        <v>Southeast</v>
      </c>
      <c r="AB4941">
        <v>0.74909000000000003</v>
      </c>
      <c r="AC4941" t="s">
        <v>10</v>
      </c>
      <c r="AD4941">
        <v>17.899999999999999</v>
      </c>
      <c r="AE4941">
        <v>7</v>
      </c>
      <c r="AF4941">
        <v>4.0549999999999997</v>
      </c>
    </row>
    <row r="4942" spans="1:32" x14ac:dyDescent="0.25">
      <c r="A4942">
        <v>6443</v>
      </c>
      <c r="B4942">
        <v>6886</v>
      </c>
      <c r="C4942">
        <v>6886</v>
      </c>
      <c r="D4942">
        <v>36531</v>
      </c>
      <c r="E4942" t="str">
        <f t="shared" si="231"/>
        <v>36531-COL-P</v>
      </c>
      <c r="F4942" t="s">
        <v>2290</v>
      </c>
      <c r="G4942" t="s">
        <v>715</v>
      </c>
      <c r="H4942" t="s">
        <v>25</v>
      </c>
      <c r="I4942">
        <v>-75.439003</v>
      </c>
      <c r="J4942">
        <v>9.4527000000000001</v>
      </c>
      <c r="K4942">
        <v>63</v>
      </c>
      <c r="L4942">
        <v>30</v>
      </c>
      <c r="M4942" t="str">
        <f t="shared" si="232"/>
        <v>Pequeña</v>
      </c>
      <c r="N4942" t="str">
        <f t="shared" si="233"/>
        <v>P</v>
      </c>
      <c r="O4942">
        <v>2.6476299999999999</v>
      </c>
      <c r="P4942" t="s">
        <v>32</v>
      </c>
      <c r="Q4942">
        <v>-1.5890999999999999E-2</v>
      </c>
      <c r="R4942" t="s">
        <v>15</v>
      </c>
      <c r="S4942">
        <v>265.364532</v>
      </c>
      <c r="T4942" t="s">
        <v>16</v>
      </c>
      <c r="U4942">
        <v>413.62170849486529</v>
      </c>
      <c r="V4942">
        <v>27.6</v>
      </c>
      <c r="W4942">
        <v>5.2930000000000001</v>
      </c>
      <c r="X4942">
        <v>73.709999999999994</v>
      </c>
      <c r="Y4942">
        <v>3.70052</v>
      </c>
      <c r="Z4942">
        <v>297.8</v>
      </c>
      <c r="AA4942" t="str">
        <f>IF(Z4942=-1,"Flat",
INDEX({"North","Northeast","East","Southeast","South","Southwest","West","Northwest","North"},
MATCH(Z4942,{0;22.5;67.5;112.5;157.5;202.5;247.5;292.5;337.5},1)))</f>
        <v>Northwest</v>
      </c>
      <c r="AB4942">
        <v>0.57220199999999999</v>
      </c>
      <c r="AC4942" t="s">
        <v>20</v>
      </c>
      <c r="AD4942">
        <v>19.899999999999999</v>
      </c>
      <c r="AE4942">
        <v>12</v>
      </c>
      <c r="AF4942">
        <v>4.149</v>
      </c>
    </row>
    <row r="4943" spans="1:32" x14ac:dyDescent="0.25">
      <c r="A4943">
        <v>6445</v>
      </c>
      <c r="B4943">
        <v>6888</v>
      </c>
      <c r="C4943">
        <v>6888</v>
      </c>
      <c r="D4943">
        <v>36533</v>
      </c>
      <c r="E4943" t="str">
        <f t="shared" si="231"/>
        <v>36533-COL-P</v>
      </c>
      <c r="F4943" t="s">
        <v>2291</v>
      </c>
      <c r="G4943" t="s">
        <v>715</v>
      </c>
      <c r="H4943" t="s">
        <v>25</v>
      </c>
      <c r="I4943">
        <v>-74.405501999999998</v>
      </c>
      <c r="J4943">
        <v>6.4877000000000002</v>
      </c>
      <c r="K4943">
        <v>118</v>
      </c>
      <c r="L4943">
        <v>837.81500200000005</v>
      </c>
      <c r="M4943" t="str">
        <f t="shared" si="232"/>
        <v>Pequeña</v>
      </c>
      <c r="N4943" t="str">
        <f t="shared" si="233"/>
        <v>P</v>
      </c>
      <c r="O4943">
        <v>1.0292699999999999</v>
      </c>
      <c r="P4943" t="s">
        <v>7</v>
      </c>
      <c r="Q4943">
        <v>1.2713E-2</v>
      </c>
      <c r="R4943" t="s">
        <v>80</v>
      </c>
      <c r="S4943">
        <v>160.559967</v>
      </c>
      <c r="T4943" t="s">
        <v>13</v>
      </c>
      <c r="U4943">
        <v>176.18774272521111</v>
      </c>
      <c r="V4943">
        <v>27.799999</v>
      </c>
      <c r="W4943">
        <v>5.7320000000000002</v>
      </c>
      <c r="X4943">
        <v>81.69</v>
      </c>
      <c r="Y4943">
        <v>2.9160900000000001</v>
      </c>
      <c r="Z4943">
        <v>122.69</v>
      </c>
      <c r="AA4943" t="str">
        <f>IF(Z4943=-1,"Flat",
INDEX({"North","Northeast","East","Southeast","South","Southwest","West","Northwest","North"},
MATCH(Z4943,{0;22.5;67.5;112.5;157.5;202.5;247.5;292.5;337.5},1)))</f>
        <v>Southeast</v>
      </c>
      <c r="AB4943">
        <v>0.596225</v>
      </c>
      <c r="AC4943" t="s">
        <v>20</v>
      </c>
      <c r="AD4943">
        <v>19.899999999999999</v>
      </c>
      <c r="AE4943">
        <v>8</v>
      </c>
      <c r="AF4943">
        <v>4.4370000000000012</v>
      </c>
    </row>
    <row r="4944" spans="1:32" x14ac:dyDescent="0.25">
      <c r="A4944">
        <v>6446</v>
      </c>
      <c r="B4944">
        <v>6889</v>
      </c>
      <c r="C4944">
        <v>6889</v>
      </c>
      <c r="D4944">
        <v>36534</v>
      </c>
      <c r="E4944" t="str">
        <f t="shared" si="231"/>
        <v>36534-COL-P</v>
      </c>
      <c r="F4944" t="s">
        <v>2292</v>
      </c>
      <c r="G4944" t="s">
        <v>715</v>
      </c>
      <c r="H4944" t="s">
        <v>25</v>
      </c>
      <c r="I4944">
        <v>-74.929703000000003</v>
      </c>
      <c r="J4944">
        <v>4.7191000000000001</v>
      </c>
      <c r="K4944">
        <v>332</v>
      </c>
      <c r="L4944">
        <v>127.96700300000001</v>
      </c>
      <c r="M4944" t="str">
        <f t="shared" si="232"/>
        <v>Pequeña</v>
      </c>
      <c r="N4944" t="str">
        <f t="shared" si="233"/>
        <v>P</v>
      </c>
      <c r="O4944">
        <v>0.38831300000000002</v>
      </c>
      <c r="P4944" t="s">
        <v>7</v>
      </c>
      <c r="Q4944">
        <v>7.9500000000000003E-4</v>
      </c>
      <c r="R4944" t="s">
        <v>8</v>
      </c>
      <c r="S4944">
        <v>36.027374000000002</v>
      </c>
      <c r="T4944" t="s">
        <v>9</v>
      </c>
      <c r="U4944">
        <v>358.67322165223368</v>
      </c>
      <c r="V4944">
        <v>24.6</v>
      </c>
      <c r="W4944">
        <v>5.742</v>
      </c>
      <c r="X4944">
        <v>81.69</v>
      </c>
      <c r="Y4944">
        <v>4.7208699999999997</v>
      </c>
      <c r="Z4944">
        <v>122.69</v>
      </c>
      <c r="AA4944" t="str">
        <f>IF(Z4944=-1,"Flat",
INDEX({"North","Northeast","East","Southeast","South","Southwest","West","Northwest","North"},
MATCH(Z4944,{0;22.5;67.5;112.5;157.5;202.5;247.5;292.5;337.5},1)))</f>
        <v>Southeast</v>
      </c>
      <c r="AB4944">
        <v>0.79793899999999995</v>
      </c>
      <c r="AC4944" t="s">
        <v>10</v>
      </c>
      <c r="AD4944">
        <v>15</v>
      </c>
      <c r="AE4944">
        <v>6</v>
      </c>
      <c r="AF4944">
        <v>4.5010000000000012</v>
      </c>
    </row>
    <row r="4945" spans="1:32" x14ac:dyDescent="0.25">
      <c r="A4945">
        <v>6453</v>
      </c>
      <c r="B4945">
        <v>6896</v>
      </c>
      <c r="C4945">
        <v>6896</v>
      </c>
      <c r="D4945">
        <v>36541</v>
      </c>
      <c r="E4945" t="str">
        <f t="shared" si="231"/>
        <v>36541-COL-P</v>
      </c>
      <c r="F4945" t="s">
        <v>2293</v>
      </c>
      <c r="G4945" t="s">
        <v>715</v>
      </c>
      <c r="H4945" t="s">
        <v>12</v>
      </c>
      <c r="I4945">
        <v>-70.233704000000003</v>
      </c>
      <c r="J4945">
        <v>1.2562</v>
      </c>
      <c r="K4945">
        <v>169</v>
      </c>
      <c r="L4945">
        <v>69.332001000000005</v>
      </c>
      <c r="M4945" t="str">
        <f t="shared" si="232"/>
        <v>Pequeña</v>
      </c>
      <c r="N4945" t="str">
        <f t="shared" si="233"/>
        <v>P</v>
      </c>
      <c r="O4945">
        <v>0.21459800000000001</v>
      </c>
      <c r="P4945" t="s">
        <v>7</v>
      </c>
      <c r="Q4945">
        <v>3.97E-4</v>
      </c>
      <c r="R4945" t="s">
        <v>8</v>
      </c>
      <c r="S4945">
        <v>273.81408699999997</v>
      </c>
      <c r="T4945" t="s">
        <v>16</v>
      </c>
      <c r="U4945">
        <v>311292.25138492492</v>
      </c>
      <c r="V4945">
        <v>24.9</v>
      </c>
      <c r="W4945">
        <v>4.8019999999999996</v>
      </c>
      <c r="X4945">
        <v>81.69</v>
      </c>
      <c r="Y4945">
        <v>2.1486499999999999</v>
      </c>
      <c r="Z4945">
        <v>122.69</v>
      </c>
      <c r="AA4945" t="str">
        <f>IF(Z4945=-1,"Flat",
INDEX({"North","Northeast","East","Southeast","South","Southwest","West","Northwest","North"},
MATCH(Z4945,{0;22.5;67.5;112.5;157.5;202.5;247.5;292.5;337.5},1)))</f>
        <v>Southeast</v>
      </c>
      <c r="AB4945">
        <v>0.8</v>
      </c>
      <c r="AC4945" t="s">
        <v>10</v>
      </c>
      <c r="AD4945">
        <v>7.6</v>
      </c>
      <c r="AE4945">
        <v>4</v>
      </c>
      <c r="AF4945">
        <v>3.79</v>
      </c>
    </row>
    <row r="4946" spans="1:32" x14ac:dyDescent="0.25">
      <c r="A4946">
        <v>6454</v>
      </c>
      <c r="B4946">
        <v>6897</v>
      </c>
      <c r="C4946">
        <v>6897</v>
      </c>
      <c r="D4946">
        <v>36542</v>
      </c>
      <c r="E4946" t="str">
        <f t="shared" si="231"/>
        <v>36542-COL-P</v>
      </c>
      <c r="F4946" t="s">
        <v>2294</v>
      </c>
      <c r="G4946" t="s">
        <v>715</v>
      </c>
      <c r="H4946" t="s">
        <v>12</v>
      </c>
      <c r="I4946">
        <v>-72.832999999999998</v>
      </c>
      <c r="J4946">
        <v>5.7683999999999997</v>
      </c>
      <c r="K4946">
        <v>2897</v>
      </c>
      <c r="L4946">
        <v>30</v>
      </c>
      <c r="M4946" t="str">
        <f t="shared" si="232"/>
        <v>Pequeña</v>
      </c>
      <c r="N4946" t="str">
        <f t="shared" si="233"/>
        <v>P</v>
      </c>
      <c r="O4946">
        <v>11.291700000000001</v>
      </c>
      <c r="P4946" t="s">
        <v>259</v>
      </c>
      <c r="Q4946">
        <v>5.9589999999999999E-3</v>
      </c>
      <c r="R4946" t="s">
        <v>8</v>
      </c>
      <c r="S4946">
        <v>275.29800399999999</v>
      </c>
      <c r="T4946" t="s">
        <v>16</v>
      </c>
      <c r="U4946">
        <v>1720.446647588125</v>
      </c>
      <c r="V4946">
        <v>12.4</v>
      </c>
      <c r="W4946">
        <v>5.4279999999999999</v>
      </c>
      <c r="X4946">
        <v>81.69</v>
      </c>
      <c r="Y4946">
        <v>5.6048799999999996</v>
      </c>
      <c r="Z4946">
        <v>122.69</v>
      </c>
      <c r="AA4946" t="str">
        <f>IF(Z4946=-1,"Flat",
INDEX({"North","Northeast","East","Southeast","South","Southwest","West","Northwest","North"},
MATCH(Z4946,{0;22.5;67.5;112.5;157.5;202.5;247.5;292.5;337.5},1)))</f>
        <v>Southeast</v>
      </c>
      <c r="AB4946">
        <v>0.64739899999999995</v>
      </c>
      <c r="AC4946" t="s">
        <v>10</v>
      </c>
      <c r="AD4946">
        <v>6</v>
      </c>
      <c r="AE4946">
        <v>10</v>
      </c>
      <c r="AF4946">
        <v>4.4580000000000002</v>
      </c>
    </row>
    <row r="4947" spans="1:32" x14ac:dyDescent="0.25">
      <c r="A4947">
        <v>6459</v>
      </c>
      <c r="B4947">
        <v>6902</v>
      </c>
      <c r="C4947">
        <v>6902</v>
      </c>
      <c r="D4947">
        <v>36547</v>
      </c>
      <c r="E4947" t="str">
        <f t="shared" si="231"/>
        <v>36547-COL-P</v>
      </c>
      <c r="F4947" t="s">
        <v>2295</v>
      </c>
      <c r="G4947" t="s">
        <v>715</v>
      </c>
      <c r="H4947" t="s">
        <v>25</v>
      </c>
      <c r="I4947">
        <v>-71.742797999999993</v>
      </c>
      <c r="J4947">
        <v>6.4569999999999999</v>
      </c>
      <c r="K4947">
        <v>325</v>
      </c>
      <c r="L4947">
        <v>241.10299699999999</v>
      </c>
      <c r="M4947" t="str">
        <f t="shared" si="232"/>
        <v>Pequeña</v>
      </c>
      <c r="N4947" t="str">
        <f t="shared" si="233"/>
        <v>P</v>
      </c>
      <c r="O4947">
        <v>0.91752</v>
      </c>
      <c r="P4947" t="s">
        <v>7</v>
      </c>
      <c r="Q4947">
        <v>1.1919999999999999E-3</v>
      </c>
      <c r="R4947" t="s">
        <v>8</v>
      </c>
      <c r="S4947">
        <v>84.644172999999995</v>
      </c>
      <c r="T4947" t="s">
        <v>19</v>
      </c>
      <c r="U4947">
        <v>260.7565127806717</v>
      </c>
      <c r="V4947">
        <v>21.6</v>
      </c>
      <c r="W4947">
        <v>5.2930000000000001</v>
      </c>
      <c r="X4947">
        <v>81.69</v>
      </c>
      <c r="Y4947">
        <v>5.1451799999999999</v>
      </c>
      <c r="Z4947">
        <v>122.69</v>
      </c>
      <c r="AA4947" t="str">
        <f>IF(Z4947=-1,"Flat",
INDEX({"North","Northeast","East","Southeast","South","Southwest","West","Northwest","North"},
MATCH(Z4947,{0;22.5;67.5;112.5;157.5;202.5;247.5;292.5;337.5},1)))</f>
        <v>Southeast</v>
      </c>
      <c r="AB4947">
        <v>0.79729700000000003</v>
      </c>
      <c r="AC4947" t="s">
        <v>10</v>
      </c>
      <c r="AD4947">
        <v>9.9</v>
      </c>
      <c r="AE4947">
        <v>10</v>
      </c>
      <c r="AF4947">
        <v>4.2359999999999998</v>
      </c>
    </row>
    <row r="4948" spans="1:32" x14ac:dyDescent="0.25">
      <c r="A4948">
        <v>6463</v>
      </c>
      <c r="B4948">
        <v>6906</v>
      </c>
      <c r="C4948">
        <v>6906</v>
      </c>
      <c r="D4948">
        <v>36551</v>
      </c>
      <c r="E4948" t="str">
        <f t="shared" si="231"/>
        <v>36551-COL-P</v>
      </c>
      <c r="F4948" t="s">
        <v>2296</v>
      </c>
      <c r="G4948" t="s">
        <v>715</v>
      </c>
      <c r="H4948" t="s">
        <v>12</v>
      </c>
      <c r="I4948">
        <v>-67.923102999999998</v>
      </c>
      <c r="J4948">
        <v>3.8687999999999998</v>
      </c>
      <c r="K4948">
        <v>97</v>
      </c>
      <c r="L4948">
        <v>68.337196000000006</v>
      </c>
      <c r="M4948" t="str">
        <f t="shared" si="232"/>
        <v>Pequeña</v>
      </c>
      <c r="N4948" t="str">
        <f t="shared" si="233"/>
        <v>P</v>
      </c>
      <c r="O4948">
        <v>0.78727199999999997</v>
      </c>
      <c r="P4948" t="s">
        <v>7</v>
      </c>
      <c r="Q4948">
        <v>5.9589999999999999E-3</v>
      </c>
      <c r="R4948" t="s">
        <v>8</v>
      </c>
      <c r="S4948">
        <v>292.38012700000002</v>
      </c>
      <c r="T4948" t="s">
        <v>16</v>
      </c>
      <c r="U4948">
        <v>122907.49170405</v>
      </c>
      <c r="V4948">
        <v>25.6</v>
      </c>
      <c r="W4948">
        <v>5.1020000000000003</v>
      </c>
      <c r="X4948">
        <v>81.69</v>
      </c>
      <c r="Y4948">
        <v>2.1103200000000002</v>
      </c>
      <c r="Z4948">
        <v>122.69</v>
      </c>
      <c r="AA4948" t="str">
        <f>IF(Z4948=-1,"Flat",
INDEX({"North","Northeast","East","Southeast","South","Southwest","West","Northwest","North"},
MATCH(Z4948,{0;22.5;67.5;112.5;157.5;202.5;247.5;292.5;337.5},1)))</f>
        <v>Southeast</v>
      </c>
      <c r="AB4948">
        <v>0.74938899999999997</v>
      </c>
      <c r="AC4948" t="s">
        <v>10</v>
      </c>
      <c r="AD4948">
        <v>2.5</v>
      </c>
      <c r="AE4948">
        <v>7</v>
      </c>
      <c r="AF4948">
        <v>4.0209999999999999</v>
      </c>
    </row>
    <row r="4949" spans="1:32" x14ac:dyDescent="0.25">
      <c r="A4949">
        <v>6464</v>
      </c>
      <c r="B4949">
        <v>6907</v>
      </c>
      <c r="C4949">
        <v>6907</v>
      </c>
      <c r="D4949">
        <v>36552</v>
      </c>
      <c r="E4949" t="str">
        <f t="shared" si="231"/>
        <v>36552-COL-P</v>
      </c>
      <c r="F4949" t="s">
        <v>2297</v>
      </c>
      <c r="G4949" t="s">
        <v>715</v>
      </c>
      <c r="H4949" t="s">
        <v>25</v>
      </c>
      <c r="I4949">
        <v>-75.885399000000007</v>
      </c>
      <c r="J4949">
        <v>8.7591999999999999</v>
      </c>
      <c r="K4949">
        <v>18</v>
      </c>
      <c r="L4949">
        <v>399.80499300000002</v>
      </c>
      <c r="M4949" t="str">
        <f t="shared" si="232"/>
        <v>Pequeña</v>
      </c>
      <c r="N4949" t="str">
        <f t="shared" si="233"/>
        <v>P</v>
      </c>
      <c r="O4949">
        <v>0.23629</v>
      </c>
      <c r="P4949" t="s">
        <v>7</v>
      </c>
      <c r="Q4949">
        <v>-1.1919999999999999E-3</v>
      </c>
      <c r="R4949" t="s">
        <v>8</v>
      </c>
      <c r="S4949">
        <v>334.983093</v>
      </c>
      <c r="T4949" t="s">
        <v>30</v>
      </c>
      <c r="U4949">
        <v>814.91089845037436</v>
      </c>
      <c r="V4949">
        <v>27.6</v>
      </c>
      <c r="W4949">
        <v>5.1310000000000002</v>
      </c>
      <c r="X4949">
        <v>81.69</v>
      </c>
      <c r="Y4949">
        <v>3.7602600000000002</v>
      </c>
      <c r="Z4949">
        <v>122.69</v>
      </c>
      <c r="AA4949" t="str">
        <f>IF(Z4949=-1,"Flat",
INDEX({"North","Northeast","East","Southeast","South","Southwest","West","Northwest","North"},
MATCH(Z4949,{0;22.5;67.5;112.5;157.5;202.5;247.5;292.5;337.5},1)))</f>
        <v>Southeast</v>
      </c>
      <c r="AB4949">
        <v>0.74882400000000005</v>
      </c>
      <c r="AC4949" t="s">
        <v>10</v>
      </c>
      <c r="AD4949">
        <v>19.899999999999999</v>
      </c>
      <c r="AE4949">
        <v>11</v>
      </c>
      <c r="AF4949">
        <v>4.0170000000000012</v>
      </c>
    </row>
    <row r="4950" spans="1:32" x14ac:dyDescent="0.25">
      <c r="A4950">
        <v>6465</v>
      </c>
      <c r="B4950">
        <v>6908</v>
      </c>
      <c r="C4950">
        <v>6908</v>
      </c>
      <c r="D4950">
        <v>36553</v>
      </c>
      <c r="E4950" t="str">
        <f t="shared" si="231"/>
        <v>36553-COL-P</v>
      </c>
      <c r="F4950" t="s">
        <v>2298</v>
      </c>
      <c r="G4950" t="s">
        <v>715</v>
      </c>
      <c r="H4950" t="s">
        <v>12</v>
      </c>
      <c r="I4950">
        <v>-74.812201999999999</v>
      </c>
      <c r="J4950">
        <v>4.2864000000000022</v>
      </c>
      <c r="K4950">
        <v>284</v>
      </c>
      <c r="L4950">
        <v>30</v>
      </c>
      <c r="M4950" t="str">
        <f t="shared" si="232"/>
        <v>Pequeña</v>
      </c>
      <c r="N4950" t="str">
        <f t="shared" si="233"/>
        <v>P</v>
      </c>
      <c r="O4950">
        <v>0.44823099999999999</v>
      </c>
      <c r="P4950" t="s">
        <v>7</v>
      </c>
      <c r="Q4950">
        <v>-1.0725999999999999E-2</v>
      </c>
      <c r="R4950" t="s">
        <v>15</v>
      </c>
      <c r="S4950">
        <v>322.76516700000002</v>
      </c>
      <c r="T4950" t="s">
        <v>30</v>
      </c>
      <c r="U4950">
        <v>24.275660910755331</v>
      </c>
      <c r="V4950">
        <v>26.200001</v>
      </c>
      <c r="W4950">
        <v>5.6029999999999998</v>
      </c>
      <c r="X4950">
        <v>87.11</v>
      </c>
      <c r="Y4950">
        <v>3.3443000000000001</v>
      </c>
      <c r="Z4950">
        <v>88.5</v>
      </c>
      <c r="AA4950" t="str">
        <f>IF(Z4950=-1,"Flat",
INDEX({"North","Northeast","East","Southeast","South","Southwest","West","Northwest","North"},
MATCH(Z4950,{0;22.5;67.5;112.5;157.5;202.5;247.5;292.5;337.5},1)))</f>
        <v>East</v>
      </c>
      <c r="AB4950">
        <v>0.8</v>
      </c>
      <c r="AC4950" t="s">
        <v>10</v>
      </c>
      <c r="AD4950">
        <v>9.9</v>
      </c>
      <c r="AE4950">
        <v>6</v>
      </c>
      <c r="AF4950">
        <v>4.3719999999999999</v>
      </c>
    </row>
    <row r="4951" spans="1:32" x14ac:dyDescent="0.25">
      <c r="A4951">
        <v>6466</v>
      </c>
      <c r="B4951">
        <v>6909</v>
      </c>
      <c r="C4951">
        <v>6909</v>
      </c>
      <c r="D4951">
        <v>36554</v>
      </c>
      <c r="E4951" t="str">
        <f t="shared" si="231"/>
        <v>36554-COL-P</v>
      </c>
      <c r="F4951" t="s">
        <v>2299</v>
      </c>
      <c r="G4951" t="s">
        <v>715</v>
      </c>
      <c r="H4951" t="s">
        <v>25</v>
      </c>
      <c r="I4951">
        <v>-74.916199000000006</v>
      </c>
      <c r="J4951">
        <v>10.7925</v>
      </c>
      <c r="K4951">
        <v>118</v>
      </c>
      <c r="L4951">
        <v>30</v>
      </c>
      <c r="M4951" t="str">
        <f t="shared" si="232"/>
        <v>Pequeña</v>
      </c>
      <c r="N4951" t="str">
        <f t="shared" si="233"/>
        <v>P</v>
      </c>
      <c r="O4951">
        <v>0.460341</v>
      </c>
      <c r="P4951" t="s">
        <v>7</v>
      </c>
      <c r="Q4951">
        <v>2.3839999999999998E-3</v>
      </c>
      <c r="R4951" t="s">
        <v>8</v>
      </c>
      <c r="S4951">
        <v>150.255112</v>
      </c>
      <c r="T4951" t="s">
        <v>49</v>
      </c>
      <c r="U4951">
        <v>48.104794624968171</v>
      </c>
      <c r="V4951">
        <v>27.200001</v>
      </c>
      <c r="W4951">
        <v>5.6050000000000004</v>
      </c>
      <c r="X4951">
        <v>62.33</v>
      </c>
      <c r="Y4951">
        <v>5.0668499999999996</v>
      </c>
      <c r="Z4951">
        <v>118.1</v>
      </c>
      <c r="AA4951" t="str">
        <f>IF(Z4951=-1,"Flat",
INDEX({"North","Northeast","East","Southeast","South","Southwest","West","Northwest","North"},
MATCH(Z4951,{0;22.5;67.5;112.5;157.5;202.5;247.5;292.5;337.5},1)))</f>
        <v>Southeast</v>
      </c>
      <c r="AB4951">
        <v>0.59736299999999998</v>
      </c>
      <c r="AC4951" t="s">
        <v>20</v>
      </c>
      <c r="AD4951">
        <v>19.899999999999999</v>
      </c>
      <c r="AE4951">
        <v>14</v>
      </c>
      <c r="AF4951">
        <v>4.3940000000000001</v>
      </c>
    </row>
    <row r="4952" spans="1:32" x14ac:dyDescent="0.25">
      <c r="A4952">
        <v>6467</v>
      </c>
      <c r="B4952">
        <v>6910</v>
      </c>
      <c r="C4952">
        <v>6910</v>
      </c>
      <c r="D4952">
        <v>36555</v>
      </c>
      <c r="E4952" t="str">
        <f t="shared" si="231"/>
        <v>36555-COL-P</v>
      </c>
      <c r="F4952" t="s">
        <v>2300</v>
      </c>
      <c r="G4952" t="s">
        <v>715</v>
      </c>
      <c r="H4952" t="s">
        <v>12</v>
      </c>
      <c r="I4952">
        <v>-72.940101999999996</v>
      </c>
      <c r="J4952">
        <v>5.7701000000000002</v>
      </c>
      <c r="K4952">
        <v>2490</v>
      </c>
      <c r="L4952">
        <v>100.995003</v>
      </c>
      <c r="M4952" t="str">
        <f t="shared" si="232"/>
        <v>Pequeña</v>
      </c>
      <c r="N4952" t="str">
        <f t="shared" si="233"/>
        <v>P</v>
      </c>
      <c r="O4952">
        <v>1.9875700000000001</v>
      </c>
      <c r="P4952" t="s">
        <v>7</v>
      </c>
      <c r="Q4952">
        <v>-4.7670000000000004E-3</v>
      </c>
      <c r="R4952" t="s">
        <v>8</v>
      </c>
      <c r="S4952">
        <v>119.69386299999999</v>
      </c>
      <c r="T4952" t="s">
        <v>49</v>
      </c>
      <c r="U4952">
        <v>1602.353355480386</v>
      </c>
      <c r="V4952">
        <v>15.5</v>
      </c>
      <c r="W4952">
        <v>5.5060000000000002</v>
      </c>
      <c r="X4952">
        <v>81.69</v>
      </c>
      <c r="Y4952">
        <v>3.2432799999999999</v>
      </c>
      <c r="Z4952">
        <v>122.69</v>
      </c>
      <c r="AA4952" t="str">
        <f>IF(Z4952=-1,"Flat",
INDEX({"North","Northeast","East","Southeast","South","Southwest","West","Northwest","North"},
MATCH(Z4952,{0;22.5;67.5;112.5;157.5;202.5;247.5;292.5;337.5},1)))</f>
        <v>Southeast</v>
      </c>
      <c r="AB4952">
        <v>0.59923499999999996</v>
      </c>
      <c r="AC4952" t="s">
        <v>20</v>
      </c>
      <c r="AD4952">
        <v>9.9</v>
      </c>
      <c r="AE4952">
        <v>9</v>
      </c>
      <c r="AF4952">
        <v>4.4459999999999997</v>
      </c>
    </row>
    <row r="4953" spans="1:32" x14ac:dyDescent="0.25">
      <c r="A4953">
        <v>6469</v>
      </c>
      <c r="B4953">
        <v>6912</v>
      </c>
      <c r="C4953">
        <v>6912</v>
      </c>
      <c r="D4953">
        <v>36557</v>
      </c>
      <c r="E4953" t="str">
        <f t="shared" si="231"/>
        <v>36557-COL-P</v>
      </c>
      <c r="F4953" t="s">
        <v>2301</v>
      </c>
      <c r="G4953" t="s">
        <v>715</v>
      </c>
      <c r="H4953" t="s">
        <v>25</v>
      </c>
      <c r="I4953">
        <v>-74.970200000000006</v>
      </c>
      <c r="J4953">
        <v>4.0290999999999997</v>
      </c>
      <c r="K4953">
        <v>318</v>
      </c>
      <c r="L4953">
        <v>30</v>
      </c>
      <c r="M4953" t="str">
        <f t="shared" si="232"/>
        <v>Pequeña</v>
      </c>
      <c r="N4953" t="str">
        <f t="shared" si="233"/>
        <v>P</v>
      </c>
      <c r="O4953">
        <v>0.12767800000000001</v>
      </c>
      <c r="P4953" t="s">
        <v>7</v>
      </c>
      <c r="Q4953">
        <v>1.9859999999999999E-3</v>
      </c>
      <c r="R4953" t="s">
        <v>8</v>
      </c>
      <c r="S4953">
        <v>116.565048</v>
      </c>
      <c r="T4953" t="s">
        <v>49</v>
      </c>
      <c r="U4953">
        <v>219.7937521453072</v>
      </c>
      <c r="V4953">
        <v>26.6</v>
      </c>
      <c r="W4953">
        <v>5.5510000000000002</v>
      </c>
      <c r="X4953">
        <v>87.11</v>
      </c>
      <c r="Y4953">
        <v>3.2781099999999999</v>
      </c>
      <c r="Z4953">
        <v>88.5</v>
      </c>
      <c r="AA4953" t="str">
        <f>IF(Z4953=-1,"Flat",
INDEX({"North","Northeast","East","Southeast","South","Southwest","West","Northwest","North"},
MATCH(Z4953,{0;22.5;67.5;112.5;157.5;202.5;247.5;292.5;337.5},1)))</f>
        <v>East</v>
      </c>
      <c r="AB4953">
        <v>0.8</v>
      </c>
      <c r="AC4953" t="s">
        <v>10</v>
      </c>
      <c r="AD4953">
        <v>9.9</v>
      </c>
      <c r="AE4953">
        <v>6</v>
      </c>
      <c r="AF4953">
        <v>4.3049999999999997</v>
      </c>
    </row>
    <row r="4954" spans="1:32" x14ac:dyDescent="0.25">
      <c r="A4954">
        <v>6474</v>
      </c>
      <c r="B4954">
        <v>6917</v>
      </c>
      <c r="C4954">
        <v>6917</v>
      </c>
      <c r="D4954">
        <v>36562</v>
      </c>
      <c r="E4954" t="str">
        <f t="shared" si="231"/>
        <v>36562-COL-P</v>
      </c>
      <c r="F4954" t="s">
        <v>2302</v>
      </c>
      <c r="G4954" t="s">
        <v>715</v>
      </c>
      <c r="H4954" t="s">
        <v>12</v>
      </c>
      <c r="I4954">
        <v>-75.439696999999995</v>
      </c>
      <c r="J4954">
        <v>9.4521999999999995</v>
      </c>
      <c r="K4954">
        <v>63</v>
      </c>
      <c r="L4954">
        <v>30</v>
      </c>
      <c r="M4954" t="str">
        <f t="shared" si="232"/>
        <v>Pequeña</v>
      </c>
      <c r="N4954" t="str">
        <f t="shared" si="233"/>
        <v>P</v>
      </c>
      <c r="O4954">
        <v>2.5407099999999998</v>
      </c>
      <c r="P4954" t="s">
        <v>32</v>
      </c>
      <c r="Q4954">
        <v>-7.9500000000000003E-4</v>
      </c>
      <c r="R4954" t="s">
        <v>8</v>
      </c>
      <c r="S4954">
        <v>245.44955400000001</v>
      </c>
      <c r="T4954" t="s">
        <v>23</v>
      </c>
      <c r="U4954">
        <v>318.16433285975199</v>
      </c>
      <c r="V4954">
        <v>27.6</v>
      </c>
      <c r="W4954">
        <v>5.2969999999999997</v>
      </c>
      <c r="X4954">
        <v>81.69</v>
      </c>
      <c r="Y4954">
        <v>3.70052</v>
      </c>
      <c r="Z4954">
        <v>122.69</v>
      </c>
      <c r="AA4954" t="str">
        <f>IF(Z4954=-1,"Flat",
INDEX({"North","Northeast","East","Southeast","South","Southwest","West","Northwest","North"},
MATCH(Z4954,{0;22.5;67.5;112.5;157.5;202.5;247.5;292.5;337.5},1)))</f>
        <v>Southeast</v>
      </c>
      <c r="AB4954">
        <v>0.58678300000000005</v>
      </c>
      <c r="AC4954" t="s">
        <v>20</v>
      </c>
      <c r="AD4954">
        <v>9.9</v>
      </c>
      <c r="AE4954">
        <v>12</v>
      </c>
      <c r="AF4954">
        <v>4.149</v>
      </c>
    </row>
    <row r="4955" spans="1:32" x14ac:dyDescent="0.25">
      <c r="A4955">
        <v>6475</v>
      </c>
      <c r="B4955">
        <v>6918</v>
      </c>
      <c r="C4955">
        <v>6918</v>
      </c>
      <c r="D4955">
        <v>36563</v>
      </c>
      <c r="E4955" t="str">
        <f t="shared" si="231"/>
        <v>36563-COL-P</v>
      </c>
      <c r="F4955" t="s">
        <v>2303</v>
      </c>
      <c r="G4955" t="s">
        <v>715</v>
      </c>
      <c r="H4955" t="s">
        <v>25</v>
      </c>
      <c r="I4955">
        <v>-76.298896999999997</v>
      </c>
      <c r="J4955">
        <v>3.5327999999999999</v>
      </c>
      <c r="K4955">
        <v>1008</v>
      </c>
      <c r="L4955">
        <v>334.70199600000001</v>
      </c>
      <c r="M4955" t="str">
        <f t="shared" si="232"/>
        <v>Pequeña</v>
      </c>
      <c r="N4955" t="str">
        <f t="shared" si="233"/>
        <v>P</v>
      </c>
      <c r="O4955">
        <v>0.33598699999999998</v>
      </c>
      <c r="P4955" t="s">
        <v>7</v>
      </c>
      <c r="Q4955">
        <v>7.9500000000000003E-4</v>
      </c>
      <c r="R4955" t="s">
        <v>8</v>
      </c>
      <c r="S4955">
        <v>257.735229</v>
      </c>
      <c r="T4955" t="s">
        <v>16</v>
      </c>
      <c r="U4955">
        <v>94.61426010648438</v>
      </c>
      <c r="V4955">
        <v>23.299999</v>
      </c>
      <c r="W4955">
        <v>5.2460000000000004</v>
      </c>
      <c r="X4955">
        <v>81.69</v>
      </c>
      <c r="Y4955">
        <v>3.5476700000000001</v>
      </c>
      <c r="Z4955">
        <v>122.69</v>
      </c>
      <c r="AA4955" t="str">
        <f>IF(Z4955=-1,"Flat",
INDEX({"North","Northeast","East","Southeast","South","Southwest","West","Northwest","North"},
MATCH(Z4955,{0;22.5;67.5;112.5;157.5;202.5;247.5;292.5;337.5},1)))</f>
        <v>Southeast</v>
      </c>
      <c r="AB4955">
        <v>0.59815600000000002</v>
      </c>
      <c r="AC4955" t="s">
        <v>20</v>
      </c>
      <c r="AD4955">
        <v>9.9</v>
      </c>
      <c r="AE4955">
        <v>5</v>
      </c>
      <c r="AF4955">
        <v>4.1289999999999996</v>
      </c>
    </row>
    <row r="4956" spans="1:32" x14ac:dyDescent="0.25">
      <c r="A4956">
        <v>6477</v>
      </c>
      <c r="B4956">
        <v>6920</v>
      </c>
      <c r="C4956">
        <v>6920</v>
      </c>
      <c r="D4956">
        <v>36565</v>
      </c>
      <c r="E4956" t="str">
        <f t="shared" si="231"/>
        <v>36565-COL-P</v>
      </c>
      <c r="F4956" t="s">
        <v>2304</v>
      </c>
      <c r="G4956" t="s">
        <v>715</v>
      </c>
      <c r="H4956" t="s">
        <v>25</v>
      </c>
      <c r="I4956">
        <v>-75.621002000000004</v>
      </c>
      <c r="J4956">
        <v>8.8747000000000025</v>
      </c>
      <c r="K4956">
        <v>11</v>
      </c>
      <c r="L4956">
        <v>428.61200000000002</v>
      </c>
      <c r="M4956" t="str">
        <f t="shared" si="232"/>
        <v>Pequeña</v>
      </c>
      <c r="N4956" t="str">
        <f t="shared" si="233"/>
        <v>P</v>
      </c>
      <c r="O4956">
        <v>0.46474599999999999</v>
      </c>
      <c r="P4956" t="s">
        <v>7</v>
      </c>
      <c r="Q4956">
        <v>-5.5620000000000001E-3</v>
      </c>
      <c r="R4956" t="s">
        <v>8</v>
      </c>
      <c r="S4956">
        <v>259.38034099999999</v>
      </c>
      <c r="T4956" t="s">
        <v>16</v>
      </c>
      <c r="U4956">
        <v>86.520536254977415</v>
      </c>
      <c r="V4956">
        <v>27.799999</v>
      </c>
      <c r="W4956">
        <v>5.24</v>
      </c>
      <c r="X4956">
        <v>81.69</v>
      </c>
      <c r="Y4956">
        <v>3.44191</v>
      </c>
      <c r="Z4956">
        <v>122.69</v>
      </c>
      <c r="AA4956" t="str">
        <f>IF(Z4956=-1,"Flat",
INDEX({"North","Northeast","East","Southeast","South","Southwest","West","Northwest","North"},
MATCH(Z4956,{0;22.5;67.5;112.5;157.5;202.5;247.5;292.5;337.5},1)))</f>
        <v>Southeast</v>
      </c>
      <c r="AB4956">
        <v>0.67268700000000003</v>
      </c>
      <c r="AC4956" t="s">
        <v>10</v>
      </c>
      <c r="AD4956">
        <v>2.5</v>
      </c>
      <c r="AE4956">
        <v>11</v>
      </c>
      <c r="AF4956">
        <v>4.0860000000000012</v>
      </c>
    </row>
    <row r="4957" spans="1:32" x14ac:dyDescent="0.25">
      <c r="A4957">
        <v>6478</v>
      </c>
      <c r="B4957">
        <v>6922</v>
      </c>
      <c r="C4957">
        <v>6922</v>
      </c>
      <c r="D4957">
        <v>36567</v>
      </c>
      <c r="E4957" t="str">
        <f t="shared" si="231"/>
        <v>36567-COL-P</v>
      </c>
      <c r="F4957" t="s">
        <v>2305</v>
      </c>
      <c r="G4957" t="s">
        <v>715</v>
      </c>
      <c r="H4957" t="s">
        <v>25</v>
      </c>
      <c r="I4957">
        <v>-74.914703000000003</v>
      </c>
      <c r="J4957">
        <v>10.252599999999999</v>
      </c>
      <c r="K4957">
        <v>10</v>
      </c>
      <c r="L4957">
        <v>869.73699999999997</v>
      </c>
      <c r="M4957" t="str">
        <f t="shared" si="232"/>
        <v>Pequeña</v>
      </c>
      <c r="N4957" t="str">
        <f t="shared" si="233"/>
        <v>P</v>
      </c>
      <c r="O4957">
        <v>0.205874</v>
      </c>
      <c r="P4957" t="s">
        <v>7</v>
      </c>
      <c r="Q4957">
        <v>3.973E-3</v>
      </c>
      <c r="R4957" t="s">
        <v>8</v>
      </c>
      <c r="S4957">
        <v>123.690071</v>
      </c>
      <c r="T4957" t="s">
        <v>49</v>
      </c>
      <c r="U4957">
        <v>1830.144619586096</v>
      </c>
      <c r="V4957">
        <v>28.200001</v>
      </c>
      <c r="W4957">
        <v>5.7779999999999996</v>
      </c>
      <c r="X4957">
        <v>81.69</v>
      </c>
      <c r="Y4957">
        <v>3.0598000000000001</v>
      </c>
      <c r="Z4957">
        <v>122.69</v>
      </c>
      <c r="AA4957" t="str">
        <f>IF(Z4957=-1,"Flat",
INDEX({"North","Northeast","East","Southeast","South","Southwest","West","Northwest","North"},
MATCH(Z4957,{0;22.5;67.5;112.5;157.5;202.5;247.5;292.5;337.5},1)))</f>
        <v>Southeast</v>
      </c>
      <c r="AB4957">
        <v>0.59959799999999996</v>
      </c>
      <c r="AC4957" t="s">
        <v>20</v>
      </c>
      <c r="AD4957">
        <v>5</v>
      </c>
      <c r="AE4957">
        <v>13</v>
      </c>
      <c r="AF4957">
        <v>4.4800000000000022</v>
      </c>
    </row>
    <row r="4958" spans="1:32" x14ac:dyDescent="0.25">
      <c r="A4958">
        <v>6479</v>
      </c>
      <c r="B4958">
        <v>6924</v>
      </c>
      <c r="C4958">
        <v>6924</v>
      </c>
      <c r="D4958">
        <v>36569</v>
      </c>
      <c r="E4958" t="str">
        <f t="shared" si="231"/>
        <v>36569-COL-P</v>
      </c>
      <c r="F4958" t="s">
        <v>2306</v>
      </c>
      <c r="G4958" t="s">
        <v>715</v>
      </c>
      <c r="H4958" t="s">
        <v>25</v>
      </c>
      <c r="I4958">
        <v>-74.930801000000002</v>
      </c>
      <c r="J4958">
        <v>3.8582000000000001</v>
      </c>
      <c r="K4958">
        <v>306</v>
      </c>
      <c r="L4958">
        <v>88.373703000000006</v>
      </c>
      <c r="M4958" t="str">
        <f t="shared" si="232"/>
        <v>Pequeña</v>
      </c>
      <c r="N4958" t="str">
        <f t="shared" si="233"/>
        <v>P</v>
      </c>
      <c r="O4958">
        <v>1.0490600000000001</v>
      </c>
      <c r="P4958" t="s">
        <v>7</v>
      </c>
      <c r="Q4958">
        <v>-7.9500000000000003E-4</v>
      </c>
      <c r="R4958" t="s">
        <v>8</v>
      </c>
      <c r="S4958">
        <v>165.018372</v>
      </c>
      <c r="T4958" t="s">
        <v>13</v>
      </c>
      <c r="U4958">
        <v>524.42829081488969</v>
      </c>
      <c r="V4958">
        <v>29.4</v>
      </c>
      <c r="W4958">
        <v>5.4770000000000003</v>
      </c>
      <c r="X4958">
        <v>81.69</v>
      </c>
      <c r="Y4958">
        <v>3.30477</v>
      </c>
      <c r="Z4958">
        <v>122.69</v>
      </c>
      <c r="AA4958" t="str">
        <f>IF(Z4958=-1,"Flat",
INDEX({"North","Northeast","East","Southeast","South","Southwest","West","Northwest","North"},
MATCH(Z4958,{0;22.5;67.5;112.5;157.5;202.5;247.5;292.5;337.5},1)))</f>
        <v>Southeast</v>
      </c>
      <c r="AB4958">
        <v>0.8</v>
      </c>
      <c r="AC4958" t="s">
        <v>10</v>
      </c>
      <c r="AD4958">
        <v>9.9</v>
      </c>
      <c r="AE4958">
        <v>6</v>
      </c>
      <c r="AF4958">
        <v>4.1879999999999997</v>
      </c>
    </row>
    <row r="4959" spans="1:32" x14ac:dyDescent="0.25">
      <c r="A4959">
        <v>6480</v>
      </c>
      <c r="B4959">
        <v>6925</v>
      </c>
      <c r="C4959">
        <v>6925</v>
      </c>
      <c r="D4959">
        <v>36570</v>
      </c>
      <c r="E4959" t="str">
        <f t="shared" si="231"/>
        <v>36570-COL-P</v>
      </c>
      <c r="F4959" t="s">
        <v>2307</v>
      </c>
      <c r="G4959" t="s">
        <v>715</v>
      </c>
      <c r="H4959" t="s">
        <v>25</v>
      </c>
      <c r="I4959">
        <v>-75.141197000000005</v>
      </c>
      <c r="J4959">
        <v>10.622199999999999</v>
      </c>
      <c r="K4959">
        <v>69</v>
      </c>
      <c r="L4959">
        <v>215.324005</v>
      </c>
      <c r="M4959" t="str">
        <f t="shared" si="232"/>
        <v>Pequeña</v>
      </c>
      <c r="N4959" t="str">
        <f t="shared" si="233"/>
        <v>P</v>
      </c>
      <c r="O4959">
        <v>1.9487000000000001</v>
      </c>
      <c r="P4959" t="s">
        <v>7</v>
      </c>
      <c r="Q4959">
        <v>-4.4096000000000003E-2</v>
      </c>
      <c r="R4959" t="s">
        <v>15</v>
      </c>
      <c r="S4959">
        <v>166.879593</v>
      </c>
      <c r="T4959" t="s">
        <v>13</v>
      </c>
      <c r="U4959">
        <v>15875.758102786331</v>
      </c>
      <c r="V4959">
        <v>27.299999</v>
      </c>
      <c r="W4959">
        <v>5.4710000000000001</v>
      </c>
      <c r="X4959">
        <v>81.69</v>
      </c>
      <c r="Y4959">
        <v>3.8183600000000002</v>
      </c>
      <c r="Z4959">
        <v>122.69</v>
      </c>
      <c r="AA4959" t="str">
        <f>IF(Z4959=-1,"Flat",
INDEX({"North","Northeast","East","Southeast","South","Southwest","West","Northwest","North"},
MATCH(Z4959,{0;22.5;67.5;112.5;157.5;202.5;247.5;292.5;337.5},1)))</f>
        <v>Southeast</v>
      </c>
      <c r="AB4959">
        <v>0.58582100000000004</v>
      </c>
      <c r="AC4959" t="s">
        <v>20</v>
      </c>
      <c r="AD4959">
        <v>10</v>
      </c>
      <c r="AE4959">
        <v>13</v>
      </c>
      <c r="AF4959">
        <v>4.2939999999999996</v>
      </c>
    </row>
    <row r="4960" spans="1:32" x14ac:dyDescent="0.25">
      <c r="A4960">
        <v>6481</v>
      </c>
      <c r="B4960">
        <v>6927</v>
      </c>
      <c r="C4960">
        <v>6927</v>
      </c>
      <c r="D4960">
        <v>36572</v>
      </c>
      <c r="E4960" t="str">
        <f t="shared" si="231"/>
        <v>36572-COL-P</v>
      </c>
      <c r="F4960" t="s">
        <v>2308</v>
      </c>
      <c r="G4960" t="s">
        <v>715</v>
      </c>
      <c r="H4960" t="s">
        <v>25</v>
      </c>
      <c r="I4960">
        <v>-74.817802</v>
      </c>
      <c r="J4960">
        <v>9.7415000000000003</v>
      </c>
      <c r="K4960">
        <v>13</v>
      </c>
      <c r="L4960">
        <v>159.74200400000001</v>
      </c>
      <c r="M4960" t="str">
        <f t="shared" si="232"/>
        <v>Pequeña</v>
      </c>
      <c r="N4960" t="str">
        <f t="shared" si="233"/>
        <v>P</v>
      </c>
      <c r="O4960">
        <v>0.43578499999999998</v>
      </c>
      <c r="P4960" t="s">
        <v>7</v>
      </c>
      <c r="Q4960">
        <v>7.9500000000000003E-4</v>
      </c>
      <c r="R4960" t="s">
        <v>8</v>
      </c>
      <c r="S4960">
        <v>121.607506</v>
      </c>
      <c r="T4960" t="s">
        <v>49</v>
      </c>
      <c r="U4960">
        <v>5384.2463894762432</v>
      </c>
      <c r="V4960">
        <v>28</v>
      </c>
      <c r="W4960">
        <v>5.8120000000000003</v>
      </c>
      <c r="X4960">
        <v>81.69</v>
      </c>
      <c r="Y4960">
        <v>3.0992600000000001</v>
      </c>
      <c r="Z4960">
        <v>122.69</v>
      </c>
      <c r="AA4960" t="str">
        <f>IF(Z4960=-1,"Flat",
INDEX({"North","Northeast","East","Southeast","South","Southwest","West","Northwest","North"},
MATCH(Z4960,{0;22.5;67.5;112.5;157.5;202.5;247.5;292.5;337.5},1)))</f>
        <v>Southeast</v>
      </c>
      <c r="AB4960">
        <v>0.67385399999999995</v>
      </c>
      <c r="AC4960" t="s">
        <v>10</v>
      </c>
      <c r="AD4960">
        <v>10</v>
      </c>
      <c r="AE4960">
        <v>13</v>
      </c>
      <c r="AF4960">
        <v>4.5110000000000001</v>
      </c>
    </row>
    <row r="4961" spans="1:32" x14ac:dyDescent="0.25">
      <c r="A4961">
        <v>6482</v>
      </c>
      <c r="B4961">
        <v>6929</v>
      </c>
      <c r="C4961">
        <v>6929</v>
      </c>
      <c r="D4961">
        <v>36574</v>
      </c>
      <c r="E4961" t="str">
        <f t="shared" si="231"/>
        <v>36574-COL-P</v>
      </c>
      <c r="F4961" t="s">
        <v>2309</v>
      </c>
      <c r="G4961" t="s">
        <v>715</v>
      </c>
      <c r="H4961" t="s">
        <v>25</v>
      </c>
      <c r="I4961">
        <v>-75.329597000000007</v>
      </c>
      <c r="J4961">
        <v>10.5618</v>
      </c>
      <c r="K4961">
        <v>69</v>
      </c>
      <c r="L4961">
        <v>152.837997</v>
      </c>
      <c r="M4961" t="str">
        <f t="shared" si="232"/>
        <v>Pequeña</v>
      </c>
      <c r="N4961" t="str">
        <f t="shared" si="233"/>
        <v>P</v>
      </c>
      <c r="O4961">
        <v>0.81474000000000002</v>
      </c>
      <c r="P4961" t="s">
        <v>7</v>
      </c>
      <c r="Q4961">
        <v>-3.973E-3</v>
      </c>
      <c r="R4961" t="s">
        <v>8</v>
      </c>
      <c r="S4961">
        <v>356.987213</v>
      </c>
      <c r="T4961" t="s">
        <v>70</v>
      </c>
      <c r="U4961">
        <v>8446.5731686088184</v>
      </c>
      <c r="V4961">
        <v>27.299999</v>
      </c>
      <c r="W4961">
        <v>5.4480000000000004</v>
      </c>
      <c r="X4961">
        <v>81.69</v>
      </c>
      <c r="Y4961">
        <v>4.3327099999999996</v>
      </c>
      <c r="Z4961">
        <v>122.69</v>
      </c>
      <c r="AA4961" t="str">
        <f>IF(Z4961=-1,"Flat",
INDEX({"North","Northeast","East","Southeast","South","Southwest","West","Northwest","North"},
MATCH(Z4961,{0;22.5;67.5;112.5;157.5;202.5;247.5;292.5;337.5},1)))</f>
        <v>Southeast</v>
      </c>
      <c r="AB4961">
        <v>0.79553700000000005</v>
      </c>
      <c r="AC4961" t="s">
        <v>10</v>
      </c>
      <c r="AD4961">
        <v>10</v>
      </c>
      <c r="AE4961">
        <v>14</v>
      </c>
      <c r="AF4961">
        <v>4.2830000000000021</v>
      </c>
    </row>
    <row r="4962" spans="1:32" x14ac:dyDescent="0.25">
      <c r="A4962">
        <v>6483</v>
      </c>
      <c r="B4962">
        <v>6930</v>
      </c>
      <c r="C4962">
        <v>6930</v>
      </c>
      <c r="D4962">
        <v>36575</v>
      </c>
      <c r="E4962" t="str">
        <f t="shared" si="231"/>
        <v>36575-COL-P</v>
      </c>
      <c r="F4962" t="s">
        <v>2310</v>
      </c>
      <c r="G4962" t="s">
        <v>715</v>
      </c>
      <c r="H4962" t="s">
        <v>25</v>
      </c>
      <c r="I4962">
        <v>-75.121902000000006</v>
      </c>
      <c r="J4962">
        <v>9.8295999999999992</v>
      </c>
      <c r="K4962">
        <v>244</v>
      </c>
      <c r="L4962">
        <v>39.964401000000002</v>
      </c>
      <c r="M4962" t="str">
        <f t="shared" si="232"/>
        <v>Pequeña</v>
      </c>
      <c r="N4962" t="str">
        <f t="shared" si="233"/>
        <v>P</v>
      </c>
      <c r="O4962">
        <v>0.81373899999999999</v>
      </c>
      <c r="P4962" t="s">
        <v>7</v>
      </c>
      <c r="Q4962">
        <v>-9.5340000000000008E-3</v>
      </c>
      <c r="R4962" t="s">
        <v>8</v>
      </c>
      <c r="S4962">
        <v>52.125014999999998</v>
      </c>
      <c r="T4962" t="s">
        <v>9</v>
      </c>
      <c r="U4962">
        <v>9287.590857745914</v>
      </c>
      <c r="V4962">
        <v>26.5</v>
      </c>
      <c r="W4962">
        <v>5.3840000000000003</v>
      </c>
      <c r="X4962">
        <v>81.69</v>
      </c>
      <c r="Y4962">
        <v>3.7056100000000001</v>
      </c>
      <c r="Z4962">
        <v>122.69</v>
      </c>
      <c r="AA4962" t="str">
        <f>IF(Z4962=-1,"Flat",
INDEX({"North","Northeast","East","Southeast","South","Southwest","West","Northwest","North"},
MATCH(Z4962,{0;22.5;67.5;112.5;157.5;202.5;247.5;292.5;337.5},1)))</f>
        <v>Southeast</v>
      </c>
      <c r="AB4962">
        <v>0.59748000000000001</v>
      </c>
      <c r="AC4962" t="s">
        <v>20</v>
      </c>
      <c r="AD4962">
        <v>10</v>
      </c>
      <c r="AE4962">
        <v>12</v>
      </c>
      <c r="AF4962">
        <v>4.2210000000000001</v>
      </c>
    </row>
    <row r="4963" spans="1:32" x14ac:dyDescent="0.25">
      <c r="A4963">
        <v>6484</v>
      </c>
      <c r="B4963">
        <v>6937</v>
      </c>
      <c r="C4963">
        <v>6937</v>
      </c>
      <c r="D4963">
        <v>36582</v>
      </c>
      <c r="E4963" t="str">
        <f t="shared" si="231"/>
        <v>36582-COL-P</v>
      </c>
      <c r="F4963" t="s">
        <v>2311</v>
      </c>
      <c r="G4963" t="s">
        <v>715</v>
      </c>
      <c r="H4963" t="s">
        <v>25</v>
      </c>
      <c r="I4963">
        <v>-76.298798000000005</v>
      </c>
      <c r="J4963">
        <v>3.5308000000000002</v>
      </c>
      <c r="K4963">
        <v>1008</v>
      </c>
      <c r="L4963">
        <v>254.033005</v>
      </c>
      <c r="M4963" t="str">
        <f t="shared" si="232"/>
        <v>Pequeña</v>
      </c>
      <c r="N4963" t="str">
        <f t="shared" si="233"/>
        <v>P</v>
      </c>
      <c r="O4963">
        <v>0.33598699999999998</v>
      </c>
      <c r="P4963" t="s">
        <v>7</v>
      </c>
      <c r="Q4963">
        <v>7.9500000000000003E-4</v>
      </c>
      <c r="R4963" t="s">
        <v>8</v>
      </c>
      <c r="S4963">
        <v>257.735229</v>
      </c>
      <c r="T4963" t="s">
        <v>16</v>
      </c>
      <c r="U4963">
        <v>49.934403634701169</v>
      </c>
      <c r="V4963">
        <v>23.299999</v>
      </c>
      <c r="W4963">
        <v>5.2460000000000004</v>
      </c>
      <c r="X4963">
        <v>81.69</v>
      </c>
      <c r="Y4963">
        <v>3.5668700000000002</v>
      </c>
      <c r="Z4963">
        <v>122.69</v>
      </c>
      <c r="AA4963" t="str">
        <f>IF(Z4963=-1,"Flat",
INDEX({"North","Northeast","East","Southeast","South","Southwest","West","Northwest","North"},
MATCH(Z4963,{0;22.5;67.5;112.5;157.5;202.5;247.5;292.5;337.5},1)))</f>
        <v>Southeast</v>
      </c>
      <c r="AB4963">
        <v>0.59798099999999998</v>
      </c>
      <c r="AC4963" t="s">
        <v>20</v>
      </c>
      <c r="AD4963">
        <v>9.9</v>
      </c>
      <c r="AE4963">
        <v>5</v>
      </c>
      <c r="AF4963">
        <v>4.1289999999999996</v>
      </c>
    </row>
    <row r="4964" spans="1:32" x14ac:dyDescent="0.25">
      <c r="A4964">
        <v>6485</v>
      </c>
      <c r="B4964">
        <v>6940</v>
      </c>
      <c r="C4964">
        <v>6940</v>
      </c>
      <c r="D4964">
        <v>36585</v>
      </c>
      <c r="E4964" t="str">
        <f t="shared" si="231"/>
        <v>36585-COL-P</v>
      </c>
      <c r="F4964" t="s">
        <v>2312</v>
      </c>
      <c r="G4964" t="s">
        <v>715</v>
      </c>
      <c r="H4964" t="s">
        <v>25</v>
      </c>
      <c r="I4964">
        <v>-75.210898999999998</v>
      </c>
      <c r="J4964">
        <v>4.4386000000000001</v>
      </c>
      <c r="K4964">
        <v>1167</v>
      </c>
      <c r="L4964">
        <v>231.054001</v>
      </c>
      <c r="M4964" t="str">
        <f t="shared" si="232"/>
        <v>Pequeña</v>
      </c>
      <c r="N4964" t="str">
        <f t="shared" si="233"/>
        <v>P</v>
      </c>
      <c r="O4964">
        <v>1.24834</v>
      </c>
      <c r="P4964" t="s">
        <v>7</v>
      </c>
      <c r="Q4964">
        <v>5.5620000000000001E-3</v>
      </c>
      <c r="R4964" t="s">
        <v>8</v>
      </c>
      <c r="S4964">
        <v>149.03623999999999</v>
      </c>
      <c r="T4964" t="s">
        <v>49</v>
      </c>
      <c r="U4964">
        <v>282.49662001549632</v>
      </c>
      <c r="V4964">
        <v>20.799999</v>
      </c>
      <c r="W4964">
        <v>5.0430000000000001</v>
      </c>
      <c r="X4964">
        <v>81.69</v>
      </c>
      <c r="Y4964">
        <v>1.7830600000000001</v>
      </c>
      <c r="Z4964">
        <v>122.69</v>
      </c>
      <c r="AA4964" t="str">
        <f>IF(Z4964=-1,"Flat",
INDEX({"North","Northeast","East","Southeast","South","Southwest","West","Northwest","North"},
MATCH(Z4964,{0;22.5;67.5;112.5;157.5;202.5;247.5;292.5;337.5},1)))</f>
        <v>Southeast</v>
      </c>
      <c r="AB4964">
        <v>0.73733899999999997</v>
      </c>
      <c r="AC4964" t="s">
        <v>10</v>
      </c>
      <c r="AD4964">
        <v>10</v>
      </c>
      <c r="AE4964">
        <v>4</v>
      </c>
      <c r="AF4964">
        <v>4.0060000000000002</v>
      </c>
    </row>
    <row r="4965" spans="1:32" x14ac:dyDescent="0.25">
      <c r="A4965">
        <v>6486</v>
      </c>
      <c r="B4965">
        <v>6947</v>
      </c>
      <c r="C4965">
        <v>6947</v>
      </c>
      <c r="D4965">
        <v>36592</v>
      </c>
      <c r="E4965" t="str">
        <f t="shared" si="231"/>
        <v>36592-COL-P</v>
      </c>
      <c r="F4965" t="s">
        <v>2313</v>
      </c>
      <c r="G4965" t="s">
        <v>715</v>
      </c>
      <c r="H4965" t="s">
        <v>25</v>
      </c>
      <c r="I4965">
        <v>-75.302002000000002</v>
      </c>
      <c r="J4965">
        <v>9.984</v>
      </c>
      <c r="K4965">
        <v>15</v>
      </c>
      <c r="L4965">
        <v>51.072398999999997</v>
      </c>
      <c r="M4965" t="str">
        <f t="shared" si="232"/>
        <v>Pequeña</v>
      </c>
      <c r="N4965" t="str">
        <f t="shared" si="233"/>
        <v>P</v>
      </c>
      <c r="O4965">
        <v>0.182807</v>
      </c>
      <c r="P4965" t="s">
        <v>7</v>
      </c>
      <c r="Q4965">
        <v>1.9859999999999999E-3</v>
      </c>
      <c r="R4965" t="s">
        <v>8</v>
      </c>
      <c r="S4965">
        <v>321.34017899999998</v>
      </c>
      <c r="T4965" t="s">
        <v>30</v>
      </c>
      <c r="U4965">
        <v>3097.0807818844669</v>
      </c>
      <c r="V4965">
        <v>27.9</v>
      </c>
      <c r="W4965">
        <v>5.5</v>
      </c>
      <c r="X4965">
        <v>81.69</v>
      </c>
      <c r="Y4965">
        <v>2.9414199999999999</v>
      </c>
      <c r="Z4965">
        <v>122.69</v>
      </c>
      <c r="AA4965" t="str">
        <f>IF(Z4965=-1,"Flat",
INDEX({"North","Northeast","East","Southeast","South","Southwest","West","Northwest","North"},
MATCH(Z4965,{0;22.5;67.5;112.5;157.5;202.5;247.5;292.5;337.5},1)))</f>
        <v>Southeast</v>
      </c>
      <c r="AB4965">
        <v>0.79935699999999998</v>
      </c>
      <c r="AC4965" t="s">
        <v>10</v>
      </c>
      <c r="AD4965">
        <v>10</v>
      </c>
      <c r="AE4965">
        <v>13</v>
      </c>
      <c r="AF4965">
        <v>4.2990000000000022</v>
      </c>
    </row>
    <row r="4966" spans="1:32" x14ac:dyDescent="0.25">
      <c r="A4966">
        <v>6487</v>
      </c>
      <c r="B4966">
        <v>6948</v>
      </c>
      <c r="C4966">
        <v>6948</v>
      </c>
      <c r="D4966">
        <v>36593</v>
      </c>
      <c r="E4966" t="str">
        <f t="shared" si="231"/>
        <v>36593-COL-P</v>
      </c>
      <c r="F4966" t="s">
        <v>2314</v>
      </c>
      <c r="G4966" t="s">
        <v>715</v>
      </c>
      <c r="H4966" t="s">
        <v>25</v>
      </c>
      <c r="I4966">
        <v>-74.781998000000002</v>
      </c>
      <c r="J4966">
        <v>9.7904</v>
      </c>
      <c r="K4966">
        <v>21</v>
      </c>
      <c r="L4966">
        <v>682.43902600000001</v>
      </c>
      <c r="M4966" t="str">
        <f t="shared" si="232"/>
        <v>Pequeña</v>
      </c>
      <c r="N4966" t="str">
        <f t="shared" si="233"/>
        <v>P</v>
      </c>
      <c r="O4966">
        <v>0.73397199999999996</v>
      </c>
      <c r="P4966" t="s">
        <v>7</v>
      </c>
      <c r="Q4966">
        <v>-2.7810000000000001E-3</v>
      </c>
      <c r="R4966" t="s">
        <v>8</v>
      </c>
      <c r="S4966">
        <v>193.49572800000001</v>
      </c>
      <c r="T4966" t="s">
        <v>13</v>
      </c>
      <c r="U4966">
        <v>3044.1688139381422</v>
      </c>
      <c r="V4966">
        <v>28</v>
      </c>
      <c r="W4966">
        <v>5.8259999999999996</v>
      </c>
      <c r="X4966">
        <v>81.69</v>
      </c>
      <c r="Y4966">
        <v>3.0787599999999999</v>
      </c>
      <c r="Z4966">
        <v>122.69</v>
      </c>
      <c r="AA4966" t="str">
        <f>IF(Z4966=-1,"Flat",
INDEX({"North","Northeast","East","Southeast","South","Southwest","West","Northwest","North"},
MATCH(Z4966,{0;22.5;67.5;112.5;157.5;202.5;247.5;292.5;337.5},1)))</f>
        <v>Southeast</v>
      </c>
      <c r="AB4966">
        <v>0.59599899999999995</v>
      </c>
      <c r="AC4966" t="s">
        <v>20</v>
      </c>
      <c r="AD4966">
        <v>10</v>
      </c>
      <c r="AE4966">
        <v>13</v>
      </c>
      <c r="AF4966">
        <v>4.5229999999999997</v>
      </c>
    </row>
    <row r="4967" spans="1:32" x14ac:dyDescent="0.25">
      <c r="A4967">
        <v>6488</v>
      </c>
      <c r="B4967">
        <v>6954</v>
      </c>
      <c r="C4967">
        <v>6954</v>
      </c>
      <c r="D4967">
        <v>36599</v>
      </c>
      <c r="E4967" t="str">
        <f t="shared" si="231"/>
        <v>36599-COL-P</v>
      </c>
      <c r="F4967" t="s">
        <v>2315</v>
      </c>
      <c r="G4967" t="s">
        <v>715</v>
      </c>
      <c r="H4967" t="s">
        <v>25</v>
      </c>
      <c r="I4967">
        <v>-73.9114</v>
      </c>
      <c r="J4967">
        <v>7.0044000000000004</v>
      </c>
      <c r="K4967">
        <v>71</v>
      </c>
      <c r="L4967">
        <v>169.20199600000001</v>
      </c>
      <c r="M4967" t="str">
        <f t="shared" si="232"/>
        <v>Pequeña</v>
      </c>
      <c r="N4967" t="str">
        <f t="shared" si="233"/>
        <v>P</v>
      </c>
      <c r="O4967">
        <v>0.19045000000000001</v>
      </c>
      <c r="P4967" t="s">
        <v>7</v>
      </c>
      <c r="Q4967">
        <v>-7.9500000000000003E-4</v>
      </c>
      <c r="R4967" t="s">
        <v>8</v>
      </c>
      <c r="S4967">
        <v>12.994617</v>
      </c>
      <c r="T4967" t="s">
        <v>70</v>
      </c>
      <c r="U4967">
        <v>62.602172226166083</v>
      </c>
      <c r="V4967">
        <v>27.6</v>
      </c>
      <c r="W4967">
        <v>5.5960000000000001</v>
      </c>
      <c r="X4967">
        <v>81.69</v>
      </c>
      <c r="Y4967">
        <v>2.0335800000000002</v>
      </c>
      <c r="Z4967">
        <v>122.69</v>
      </c>
      <c r="AA4967" t="str">
        <f>IF(Z4967=-1,"Flat",
INDEX({"North","Northeast","East","Southeast","South","Southwest","West","Northwest","North"},
MATCH(Z4967,{0;22.5;67.5;112.5;157.5;202.5;247.5;292.5;337.5},1)))</f>
        <v>Southeast</v>
      </c>
      <c r="AB4967">
        <v>0.79927599999999999</v>
      </c>
      <c r="AC4967" t="s">
        <v>10</v>
      </c>
      <c r="AD4967">
        <v>9.9</v>
      </c>
      <c r="AE4967">
        <v>9</v>
      </c>
      <c r="AF4967">
        <v>4.3650000000000002</v>
      </c>
    </row>
    <row r="4968" spans="1:32" x14ac:dyDescent="0.25">
      <c r="A4968">
        <v>6489</v>
      </c>
      <c r="B4968">
        <v>6957</v>
      </c>
      <c r="C4968">
        <v>6957</v>
      </c>
      <c r="D4968">
        <v>36602</v>
      </c>
      <c r="E4968" t="str">
        <f t="shared" si="231"/>
        <v>36602-COL-P</v>
      </c>
      <c r="F4968" t="s">
        <v>2316</v>
      </c>
      <c r="G4968" t="s">
        <v>715</v>
      </c>
      <c r="H4968" t="s">
        <v>25</v>
      </c>
      <c r="I4968">
        <v>-73.268699999999995</v>
      </c>
      <c r="J4968">
        <v>6.8167</v>
      </c>
      <c r="K4968">
        <v>1709</v>
      </c>
      <c r="L4968">
        <v>281.33801299999999</v>
      </c>
      <c r="M4968" t="str">
        <f t="shared" si="232"/>
        <v>Pequeña</v>
      </c>
      <c r="N4968" t="str">
        <f t="shared" si="233"/>
        <v>P</v>
      </c>
      <c r="O4968">
        <v>7.2791899999999998</v>
      </c>
      <c r="P4968" t="s">
        <v>14</v>
      </c>
      <c r="Q4968">
        <v>9.9712999999999996E-2</v>
      </c>
      <c r="R4968" t="s">
        <v>80</v>
      </c>
      <c r="S4968">
        <v>280.564728</v>
      </c>
      <c r="T4968" t="s">
        <v>16</v>
      </c>
      <c r="U4968">
        <v>43.769751684362753</v>
      </c>
      <c r="V4968">
        <v>19.200001</v>
      </c>
      <c r="W4968">
        <v>5.5110000000000001</v>
      </c>
      <c r="X4968">
        <v>81.69</v>
      </c>
      <c r="Y4968">
        <v>3.4764200000000001</v>
      </c>
      <c r="Z4968">
        <v>122.69</v>
      </c>
      <c r="AA4968" t="str">
        <f>IF(Z4968=-1,"Flat",
INDEX({"North","Northeast","East","Southeast","South","Southwest","West","Northwest","North"},
MATCH(Z4968,{0;22.5;67.5;112.5;157.5;202.5;247.5;292.5;337.5},1)))</f>
        <v>Southeast</v>
      </c>
      <c r="AB4968">
        <v>0.78834899999999997</v>
      </c>
      <c r="AC4968" t="s">
        <v>10</v>
      </c>
      <c r="AD4968">
        <v>15.5</v>
      </c>
      <c r="AE4968">
        <v>8</v>
      </c>
      <c r="AF4968">
        <v>4.41</v>
      </c>
    </row>
    <row r="4969" spans="1:32" x14ac:dyDescent="0.25">
      <c r="A4969">
        <v>6490</v>
      </c>
      <c r="B4969">
        <v>6958</v>
      </c>
      <c r="C4969">
        <v>6958</v>
      </c>
      <c r="D4969">
        <v>36603</v>
      </c>
      <c r="E4969" t="str">
        <f t="shared" si="231"/>
        <v>36603-COL-P</v>
      </c>
      <c r="F4969" t="s">
        <v>2317</v>
      </c>
      <c r="G4969" t="s">
        <v>715</v>
      </c>
      <c r="H4969" t="s">
        <v>12</v>
      </c>
      <c r="I4969">
        <v>-74.206596000000005</v>
      </c>
      <c r="J4969">
        <v>4.7133000000000003</v>
      </c>
      <c r="K4969">
        <v>2546</v>
      </c>
      <c r="L4969">
        <v>169.88400300000001</v>
      </c>
      <c r="M4969" t="str">
        <f t="shared" si="232"/>
        <v>Pequeña</v>
      </c>
      <c r="N4969" t="str">
        <f t="shared" si="233"/>
        <v>P</v>
      </c>
      <c r="O4969">
        <v>9.0282000000000001E-2</v>
      </c>
      <c r="P4969" t="s">
        <v>7</v>
      </c>
      <c r="Q4969">
        <v>-1.1919999999999999E-3</v>
      </c>
      <c r="R4969" t="s">
        <v>8</v>
      </c>
      <c r="S4969">
        <v>198.43495200000001</v>
      </c>
      <c r="T4969" t="s">
        <v>13</v>
      </c>
      <c r="U4969">
        <v>147.69625212067689</v>
      </c>
      <c r="V4969">
        <v>16.700001</v>
      </c>
      <c r="W4969">
        <v>4.9930000000000003</v>
      </c>
      <c r="X4969">
        <v>81.69</v>
      </c>
      <c r="Y4969">
        <v>3.69414</v>
      </c>
      <c r="Z4969">
        <v>122.69</v>
      </c>
      <c r="AA4969" t="str">
        <f>IF(Z4969=-1,"Flat",
INDEX({"North","Northeast","East","Southeast","South","Southwest","West","Northwest","North"},
MATCH(Z4969,{0;22.5;67.5;112.5;157.5;202.5;247.5;292.5;337.5},1)))</f>
        <v>Southeast</v>
      </c>
      <c r="AB4969">
        <v>0.8</v>
      </c>
      <c r="AC4969" t="s">
        <v>10</v>
      </c>
      <c r="AD4969">
        <v>1.3</v>
      </c>
      <c r="AE4969">
        <v>7</v>
      </c>
      <c r="AF4969">
        <v>4.0339999999999998</v>
      </c>
    </row>
    <row r="4970" spans="1:32" x14ac:dyDescent="0.25">
      <c r="A4970">
        <v>6492</v>
      </c>
      <c r="B4970">
        <v>6961</v>
      </c>
      <c r="C4970">
        <v>6961</v>
      </c>
      <c r="D4970">
        <v>36606</v>
      </c>
      <c r="E4970" t="str">
        <f t="shared" si="231"/>
        <v>36606-COL-P</v>
      </c>
      <c r="F4970" t="s">
        <v>2318</v>
      </c>
      <c r="G4970" t="s">
        <v>715</v>
      </c>
      <c r="H4970" t="s">
        <v>12</v>
      </c>
      <c r="I4970">
        <v>-75.602501000000004</v>
      </c>
      <c r="J4970">
        <v>8.4415999999999993</v>
      </c>
      <c r="K4970">
        <v>96</v>
      </c>
      <c r="L4970">
        <v>30</v>
      </c>
      <c r="M4970" t="str">
        <f t="shared" si="232"/>
        <v>Pequeña</v>
      </c>
      <c r="N4970" t="str">
        <f t="shared" si="233"/>
        <v>P</v>
      </c>
      <c r="O4970">
        <v>0.54505199999999998</v>
      </c>
      <c r="P4970" t="s">
        <v>7</v>
      </c>
      <c r="Q4970">
        <v>8.3429999999999997E-3</v>
      </c>
      <c r="R4970" t="s">
        <v>8</v>
      </c>
      <c r="S4970">
        <v>225</v>
      </c>
      <c r="T4970" t="s">
        <v>23</v>
      </c>
      <c r="U4970">
        <v>3720.3123573743919</v>
      </c>
      <c r="V4970">
        <v>27.299999</v>
      </c>
      <c r="W4970">
        <v>5.1609999999999996</v>
      </c>
      <c r="X4970">
        <v>81.69</v>
      </c>
      <c r="Y4970">
        <v>4.0985100000000001</v>
      </c>
      <c r="Z4970">
        <v>122.69</v>
      </c>
      <c r="AA4970" t="str">
        <f>IF(Z4970=-1,"Flat",
INDEX({"North","Northeast","East","Southeast","South","Southwest","West","Northwest","North"},
MATCH(Z4970,{0;22.5;67.5;112.5;157.5;202.5;247.5;292.5;337.5},1)))</f>
        <v>Southeast</v>
      </c>
      <c r="AB4970">
        <v>0.59728700000000001</v>
      </c>
      <c r="AC4970" t="s">
        <v>20</v>
      </c>
      <c r="AD4970">
        <v>19.899999999999999</v>
      </c>
      <c r="AE4970">
        <v>10</v>
      </c>
      <c r="AF4970">
        <v>4.0359999999999996</v>
      </c>
    </row>
    <row r="4971" spans="1:32" x14ac:dyDescent="0.25">
      <c r="A4971">
        <v>6494</v>
      </c>
      <c r="B4971">
        <v>6963</v>
      </c>
      <c r="C4971">
        <v>6963</v>
      </c>
      <c r="D4971">
        <v>36608</v>
      </c>
      <c r="E4971" t="str">
        <f t="shared" si="231"/>
        <v>36608-COL-P</v>
      </c>
      <c r="F4971" t="s">
        <v>2319</v>
      </c>
      <c r="G4971" t="s">
        <v>715</v>
      </c>
      <c r="H4971" t="s">
        <v>25</v>
      </c>
      <c r="I4971">
        <v>-75.508101999999994</v>
      </c>
      <c r="J4971">
        <v>5.0743999999999998</v>
      </c>
      <c r="K4971">
        <v>2022</v>
      </c>
      <c r="L4971">
        <v>1352.26001</v>
      </c>
      <c r="M4971" t="str">
        <f t="shared" si="232"/>
        <v>Pequeña</v>
      </c>
      <c r="N4971" t="str">
        <f t="shared" si="233"/>
        <v>P</v>
      </c>
      <c r="O4971">
        <v>1.8213200000000001</v>
      </c>
      <c r="P4971" t="s">
        <v>7</v>
      </c>
      <c r="Q4971">
        <v>-6.1178999999999997E-2</v>
      </c>
      <c r="R4971" t="s">
        <v>15</v>
      </c>
      <c r="S4971">
        <v>336.447723</v>
      </c>
      <c r="T4971" t="s">
        <v>30</v>
      </c>
      <c r="U4971">
        <v>41.730410686507263</v>
      </c>
      <c r="V4971">
        <v>18.799999</v>
      </c>
      <c r="W4971">
        <v>4.7430000000000003</v>
      </c>
      <c r="X4971">
        <v>81.69</v>
      </c>
      <c r="Y4971">
        <v>1.8377399999999999</v>
      </c>
      <c r="Z4971">
        <v>122.69</v>
      </c>
      <c r="AA4971" t="str">
        <f>IF(Z4971=-1,"Flat",
INDEX({"North","Northeast","East","Southeast","South","Southwest","West","Northwest","North"},
MATCH(Z4971,{0;22.5;67.5;112.5;157.5;202.5;247.5;292.5;337.5},1)))</f>
        <v>Southeast</v>
      </c>
      <c r="AB4971">
        <v>0.72156900000000002</v>
      </c>
      <c r="AC4971" t="s">
        <v>10</v>
      </c>
      <c r="AD4971">
        <v>9.9</v>
      </c>
      <c r="AE4971">
        <v>6</v>
      </c>
      <c r="AF4971">
        <v>3.8370000000000002</v>
      </c>
    </row>
    <row r="4972" spans="1:32" x14ac:dyDescent="0.25">
      <c r="A4972">
        <v>6495</v>
      </c>
      <c r="B4972">
        <v>6964</v>
      </c>
      <c r="C4972">
        <v>6964</v>
      </c>
      <c r="D4972">
        <v>36609</v>
      </c>
      <c r="E4972" t="str">
        <f t="shared" si="231"/>
        <v>36609-COL-P</v>
      </c>
      <c r="F4972" t="s">
        <v>2320</v>
      </c>
      <c r="G4972" t="s">
        <v>715</v>
      </c>
      <c r="H4972" t="s">
        <v>25</v>
      </c>
      <c r="I4972">
        <v>-73.212502000000001</v>
      </c>
      <c r="J4972">
        <v>4.3765000000000001</v>
      </c>
      <c r="K4972">
        <v>258</v>
      </c>
      <c r="L4972">
        <v>132.662003</v>
      </c>
      <c r="M4972" t="str">
        <f t="shared" si="232"/>
        <v>Pequeña</v>
      </c>
      <c r="N4972" t="str">
        <f t="shared" si="233"/>
        <v>P</v>
      </c>
      <c r="O4972">
        <v>0.62187599999999998</v>
      </c>
      <c r="P4972" t="s">
        <v>7</v>
      </c>
      <c r="Q4972">
        <v>3.1779999999999998E-3</v>
      </c>
      <c r="R4972" t="s">
        <v>8</v>
      </c>
      <c r="S4972">
        <v>148.134018</v>
      </c>
      <c r="T4972" t="s">
        <v>49</v>
      </c>
      <c r="U4972">
        <v>9735.9547742384966</v>
      </c>
      <c r="V4972">
        <v>24.799999</v>
      </c>
      <c r="W4972">
        <v>5.2309999999999999</v>
      </c>
      <c r="X4972">
        <v>81.69</v>
      </c>
      <c r="Y4972">
        <v>3.1531699999999998</v>
      </c>
      <c r="Z4972">
        <v>122.69</v>
      </c>
      <c r="AA4972" t="str">
        <f>IF(Z4972=-1,"Flat",
INDEX({"North","Northeast","East","Southeast","South","Southwest","West","Northwest","North"},
MATCH(Z4972,{0;22.5;67.5;112.5;157.5;202.5;247.5;292.5;337.5},1)))</f>
        <v>Southeast</v>
      </c>
      <c r="AB4972">
        <v>0.59675400000000001</v>
      </c>
      <c r="AC4972" t="s">
        <v>20</v>
      </c>
      <c r="AD4972">
        <v>9.9</v>
      </c>
      <c r="AE4972">
        <v>8</v>
      </c>
      <c r="AF4972">
        <v>4.109</v>
      </c>
    </row>
    <row r="4973" spans="1:32" x14ac:dyDescent="0.25">
      <c r="A4973">
        <v>6497</v>
      </c>
      <c r="B4973">
        <v>6966</v>
      </c>
      <c r="C4973">
        <v>6966</v>
      </c>
      <c r="D4973">
        <v>36611</v>
      </c>
      <c r="E4973" t="str">
        <f t="shared" si="231"/>
        <v>36611-COL-P</v>
      </c>
      <c r="F4973" t="s">
        <v>2321</v>
      </c>
      <c r="G4973" t="s">
        <v>715</v>
      </c>
      <c r="H4973" t="s">
        <v>12</v>
      </c>
      <c r="I4973">
        <v>-74.852303000000006</v>
      </c>
      <c r="J4973">
        <v>10.7783</v>
      </c>
      <c r="K4973">
        <v>85</v>
      </c>
      <c r="L4973">
        <v>30</v>
      </c>
      <c r="M4973" t="str">
        <f t="shared" si="232"/>
        <v>Pequeña</v>
      </c>
      <c r="N4973" t="str">
        <f t="shared" si="233"/>
        <v>P</v>
      </c>
      <c r="O4973">
        <v>0.44686500000000001</v>
      </c>
      <c r="P4973" t="s">
        <v>7</v>
      </c>
      <c r="Q4973">
        <v>7.9500000000000003E-4</v>
      </c>
      <c r="R4973" t="s">
        <v>8</v>
      </c>
      <c r="S4973">
        <v>153.43495200000001</v>
      </c>
      <c r="T4973" t="s">
        <v>49</v>
      </c>
      <c r="U4973">
        <v>286.06788937113669</v>
      </c>
      <c r="V4973">
        <v>27.5</v>
      </c>
      <c r="W4973">
        <v>5.6319999999999997</v>
      </c>
      <c r="X4973">
        <v>81.69</v>
      </c>
      <c r="Y4973">
        <v>4.9789899999999996</v>
      </c>
      <c r="Z4973">
        <v>122.69</v>
      </c>
      <c r="AA4973" t="str">
        <f>IF(Z4973=-1,"Flat",
INDEX({"North","Northeast","East","Southeast","South","Southwest","West","Northwest","North"},
MATCH(Z4973,{0;22.5;67.5;112.5;157.5;202.5;247.5;292.5;337.5},1)))</f>
        <v>Southeast</v>
      </c>
      <c r="AB4973">
        <v>0.59777599999999997</v>
      </c>
      <c r="AC4973" t="s">
        <v>20</v>
      </c>
      <c r="AD4973">
        <v>9.9</v>
      </c>
      <c r="AE4973">
        <v>14</v>
      </c>
      <c r="AF4973">
        <v>4.4000000000000012</v>
      </c>
    </row>
    <row r="4974" spans="1:32" x14ac:dyDescent="0.25">
      <c r="A4974">
        <v>6504</v>
      </c>
      <c r="B4974">
        <v>6973</v>
      </c>
      <c r="C4974">
        <v>6973</v>
      </c>
      <c r="D4974">
        <v>36618</v>
      </c>
      <c r="E4974" t="str">
        <f t="shared" si="231"/>
        <v>36618-COL-P</v>
      </c>
      <c r="F4974" t="s">
        <v>2322</v>
      </c>
      <c r="G4974" t="s">
        <v>715</v>
      </c>
      <c r="H4974" t="s">
        <v>25</v>
      </c>
      <c r="I4974">
        <v>-73.012801999999994</v>
      </c>
      <c r="J4974">
        <v>5.7481</v>
      </c>
      <c r="K4974">
        <v>2761</v>
      </c>
      <c r="L4974">
        <v>271.574005</v>
      </c>
      <c r="M4974" t="str">
        <f t="shared" si="232"/>
        <v>Pequeña</v>
      </c>
      <c r="N4974" t="str">
        <f t="shared" si="233"/>
        <v>P</v>
      </c>
      <c r="O4974">
        <v>9.0852400000000006</v>
      </c>
      <c r="P4974" t="s">
        <v>14</v>
      </c>
      <c r="Q4974">
        <v>2.7810000000000001E-3</v>
      </c>
      <c r="R4974" t="s">
        <v>8</v>
      </c>
      <c r="S4974">
        <v>104.988922</v>
      </c>
      <c r="T4974" t="s">
        <v>19</v>
      </c>
      <c r="U4974">
        <v>1755.8581422157361</v>
      </c>
      <c r="V4974">
        <v>14.7</v>
      </c>
      <c r="W4974">
        <v>5.2149999999999999</v>
      </c>
      <c r="X4974">
        <v>81.69</v>
      </c>
      <c r="Y4974">
        <v>3.82389</v>
      </c>
      <c r="Z4974">
        <v>122.69</v>
      </c>
      <c r="AA4974" t="str">
        <f>IF(Z4974=-1,"Flat",
INDEX({"North","Northeast","East","Southeast","South","Southwest","West","Northwest","North"},
MATCH(Z4974,{0;22.5;67.5;112.5;157.5;202.5;247.5;292.5;337.5},1)))</f>
        <v>Southeast</v>
      </c>
      <c r="AB4974">
        <v>0.62940200000000002</v>
      </c>
      <c r="AC4974" t="s">
        <v>10</v>
      </c>
      <c r="AD4974">
        <v>19.899999999999999</v>
      </c>
      <c r="AE4974">
        <v>9</v>
      </c>
      <c r="AF4974">
        <v>4.2169999999999996</v>
      </c>
    </row>
    <row r="4975" spans="1:32" x14ac:dyDescent="0.25">
      <c r="A4975">
        <v>6505</v>
      </c>
      <c r="B4975">
        <v>6974</v>
      </c>
      <c r="C4975">
        <v>6974</v>
      </c>
      <c r="D4975">
        <v>36619</v>
      </c>
      <c r="E4975" t="str">
        <f t="shared" si="231"/>
        <v>36619-COL-P</v>
      </c>
      <c r="F4975" t="s">
        <v>2323</v>
      </c>
      <c r="G4975" t="s">
        <v>715</v>
      </c>
      <c r="H4975" t="s">
        <v>25</v>
      </c>
      <c r="I4975">
        <v>-73.274803000000006</v>
      </c>
      <c r="J4975">
        <v>5.6170999999999998</v>
      </c>
      <c r="K4975">
        <v>2663</v>
      </c>
      <c r="L4975">
        <v>288.76400799999999</v>
      </c>
      <c r="M4975" t="str">
        <f t="shared" si="232"/>
        <v>Pequeña</v>
      </c>
      <c r="N4975" t="str">
        <f t="shared" si="233"/>
        <v>P</v>
      </c>
      <c r="O4975">
        <v>1.64358</v>
      </c>
      <c r="P4975" t="s">
        <v>7</v>
      </c>
      <c r="Q4975">
        <v>-4.648E-2</v>
      </c>
      <c r="R4975" t="s">
        <v>15</v>
      </c>
      <c r="S4975">
        <v>339.676849</v>
      </c>
      <c r="T4975" t="s">
        <v>70</v>
      </c>
      <c r="U4975">
        <v>4280.5324565456949</v>
      </c>
      <c r="V4975">
        <v>13.9</v>
      </c>
      <c r="W4975">
        <v>5.274</v>
      </c>
      <c r="X4975">
        <v>81.69</v>
      </c>
      <c r="Y4975">
        <v>4.6203599999999998</v>
      </c>
      <c r="Z4975">
        <v>122.69</v>
      </c>
      <c r="AA4975" t="str">
        <f>IF(Z4975=-1,"Flat",
INDEX({"North","Northeast","East","Southeast","South","Southwest","West","Northwest","North"},
MATCH(Z4975,{0;22.5;67.5;112.5;157.5;202.5;247.5;292.5;337.5},1)))</f>
        <v>Southeast</v>
      </c>
      <c r="AB4975">
        <v>0.66803599999999996</v>
      </c>
      <c r="AC4975" t="s">
        <v>10</v>
      </c>
      <c r="AD4975">
        <v>9.9</v>
      </c>
      <c r="AE4975">
        <v>9</v>
      </c>
      <c r="AF4975">
        <v>4.2809999999999997</v>
      </c>
    </row>
    <row r="4976" spans="1:32" x14ac:dyDescent="0.25">
      <c r="A4976">
        <v>6506</v>
      </c>
      <c r="B4976">
        <v>6975</v>
      </c>
      <c r="C4976">
        <v>6975</v>
      </c>
      <c r="D4976">
        <v>36620</v>
      </c>
      <c r="E4976" t="str">
        <f t="shared" si="231"/>
        <v>36620-COL-M</v>
      </c>
      <c r="F4976" t="s">
        <v>2324</v>
      </c>
      <c r="G4976" t="s">
        <v>715</v>
      </c>
      <c r="H4976" t="s">
        <v>12</v>
      </c>
      <c r="I4976">
        <v>-75.390998999999994</v>
      </c>
      <c r="J4976">
        <v>10.444000000000001</v>
      </c>
      <c r="K4976">
        <v>27</v>
      </c>
      <c r="L4976">
        <v>133649</v>
      </c>
      <c r="M4976" t="str">
        <f t="shared" si="232"/>
        <v>Mediana</v>
      </c>
      <c r="N4976" t="str">
        <f t="shared" si="233"/>
        <v>M</v>
      </c>
      <c r="O4976">
        <v>0.27458100000000002</v>
      </c>
      <c r="P4976" t="s">
        <v>7</v>
      </c>
      <c r="Q4976">
        <v>-2.3839999999999998E-3</v>
      </c>
      <c r="R4976" t="s">
        <v>8</v>
      </c>
      <c r="S4976">
        <v>278.97262599999999</v>
      </c>
      <c r="T4976" t="s">
        <v>16</v>
      </c>
      <c r="U4976">
        <v>7865.7088846296811</v>
      </c>
      <c r="V4976">
        <v>27.5</v>
      </c>
      <c r="W4976">
        <v>5.4580000000000002</v>
      </c>
      <c r="X4976">
        <v>81.69</v>
      </c>
      <c r="Y4976">
        <v>4.2326800000000002</v>
      </c>
      <c r="Z4976">
        <v>122.69</v>
      </c>
      <c r="AA4976" t="str">
        <f>IF(Z4976=-1,"Flat",
INDEX({"North","Northeast","East","Southeast","South","Southwest","West","Northwest","North"},
MATCH(Z4976,{0;22.5;67.5;112.5;157.5;202.5;247.5;292.5;337.5},1)))</f>
        <v>Southeast</v>
      </c>
      <c r="AB4976">
        <v>0.67386299999999999</v>
      </c>
      <c r="AC4976" t="s">
        <v>10</v>
      </c>
      <c r="AD4976">
        <v>9.9</v>
      </c>
      <c r="AE4976">
        <v>14</v>
      </c>
      <c r="AF4976">
        <v>4.2779999999999996</v>
      </c>
    </row>
    <row r="4977" spans="1:32" x14ac:dyDescent="0.25">
      <c r="A4977">
        <v>6511</v>
      </c>
      <c r="B4977">
        <v>6980</v>
      </c>
      <c r="C4977">
        <v>6980</v>
      </c>
      <c r="D4977">
        <v>36625</v>
      </c>
      <c r="E4977" t="str">
        <f t="shared" si="231"/>
        <v>36625-COL-P</v>
      </c>
      <c r="F4977" t="s">
        <v>2325</v>
      </c>
      <c r="G4977" t="s">
        <v>715</v>
      </c>
      <c r="H4977" t="s">
        <v>25</v>
      </c>
      <c r="I4977">
        <v>-73.873596000000006</v>
      </c>
      <c r="J4977">
        <v>7.3284000000000002</v>
      </c>
      <c r="K4977">
        <v>75</v>
      </c>
      <c r="L4977">
        <v>10752.700199999999</v>
      </c>
      <c r="M4977" t="str">
        <f t="shared" si="232"/>
        <v>Pequeña</v>
      </c>
      <c r="N4977" t="str">
        <f t="shared" si="233"/>
        <v>P</v>
      </c>
      <c r="O4977">
        <v>0.18612100000000001</v>
      </c>
      <c r="P4977" t="s">
        <v>7</v>
      </c>
      <c r="Q4977">
        <v>1.1919999999999999E-3</v>
      </c>
      <c r="R4977" t="s">
        <v>8</v>
      </c>
      <c r="S4977">
        <v>302.47119099999998</v>
      </c>
      <c r="T4977" t="s">
        <v>30</v>
      </c>
      <c r="U4977">
        <v>269.57728828928811</v>
      </c>
      <c r="V4977">
        <v>27.299999</v>
      </c>
      <c r="W4977">
        <v>5.593</v>
      </c>
      <c r="X4977">
        <v>81.69</v>
      </c>
      <c r="Y4977">
        <v>2.0158900000000002</v>
      </c>
      <c r="Z4977">
        <v>122.69</v>
      </c>
      <c r="AA4977" t="str">
        <f>IF(Z4977=-1,"Flat",
INDEX({"North","Northeast","East","Southeast","South","Southwest","West","Northwest","North"},
MATCH(Z4977,{0;22.5;67.5;112.5;157.5;202.5;247.5;292.5;337.5},1)))</f>
        <v>Southeast</v>
      </c>
      <c r="AB4977">
        <v>0.747753</v>
      </c>
      <c r="AC4977" t="s">
        <v>10</v>
      </c>
      <c r="AD4977">
        <v>19.899999999999999</v>
      </c>
      <c r="AE4977">
        <v>9</v>
      </c>
      <c r="AF4977">
        <v>4.367</v>
      </c>
    </row>
    <row r="4978" spans="1:32" x14ac:dyDescent="0.25">
      <c r="A4978">
        <v>6512</v>
      </c>
      <c r="B4978">
        <v>6981</v>
      </c>
      <c r="C4978">
        <v>6981</v>
      </c>
      <c r="D4978">
        <v>36626</v>
      </c>
      <c r="E4978" t="str">
        <f t="shared" si="231"/>
        <v>36626-COL-P</v>
      </c>
      <c r="F4978" t="s">
        <v>2326</v>
      </c>
      <c r="G4978" t="s">
        <v>715</v>
      </c>
      <c r="H4978" t="s">
        <v>25</v>
      </c>
      <c r="I4978">
        <v>-75.034797999999995</v>
      </c>
      <c r="J4978">
        <v>10.8294</v>
      </c>
      <c r="K4978">
        <v>46</v>
      </c>
      <c r="L4978">
        <v>118.98699999999999</v>
      </c>
      <c r="M4978" t="str">
        <f t="shared" si="232"/>
        <v>Pequeña</v>
      </c>
      <c r="N4978" t="str">
        <f t="shared" si="233"/>
        <v>P</v>
      </c>
      <c r="O4978">
        <v>0.44823099999999999</v>
      </c>
      <c r="P4978" t="s">
        <v>7</v>
      </c>
      <c r="Q4978">
        <v>-4.3699999999999998E-3</v>
      </c>
      <c r="R4978" t="s">
        <v>8</v>
      </c>
      <c r="S4978">
        <v>279.16235399999999</v>
      </c>
      <c r="T4978" t="s">
        <v>16</v>
      </c>
      <c r="U4978">
        <v>5504.8626675915484</v>
      </c>
      <c r="V4978">
        <v>27.299999</v>
      </c>
      <c r="W4978">
        <v>5.5490000000000004</v>
      </c>
      <c r="X4978">
        <v>81.69</v>
      </c>
      <c r="Y4978">
        <v>5.10961</v>
      </c>
      <c r="Z4978">
        <v>122.69</v>
      </c>
      <c r="AA4978" t="str">
        <f>IF(Z4978=-1,"Flat",
INDEX({"North","Northeast","East","Southeast","South","Southwest","West","Northwest","North"},
MATCH(Z4978,{0;22.5;67.5;112.5;157.5;202.5;247.5;292.5;337.5},1)))</f>
        <v>Southeast</v>
      </c>
      <c r="AB4978">
        <v>0.74842699999999995</v>
      </c>
      <c r="AC4978" t="s">
        <v>10</v>
      </c>
      <c r="AD4978">
        <v>19.899999999999999</v>
      </c>
      <c r="AE4978">
        <v>14</v>
      </c>
      <c r="AF4978">
        <v>4.3639999999999999</v>
      </c>
    </row>
    <row r="4979" spans="1:32" x14ac:dyDescent="0.25">
      <c r="A4979">
        <v>6517</v>
      </c>
      <c r="B4979">
        <v>6986</v>
      </c>
      <c r="C4979">
        <v>6986</v>
      </c>
      <c r="D4979">
        <v>36631</v>
      </c>
      <c r="E4979" t="str">
        <f t="shared" si="231"/>
        <v>36631-COL-P</v>
      </c>
      <c r="F4979" t="s">
        <v>2327</v>
      </c>
      <c r="G4979" t="s">
        <v>715</v>
      </c>
      <c r="H4979" t="s">
        <v>12</v>
      </c>
      <c r="I4979">
        <v>-75.575301999999994</v>
      </c>
      <c r="J4979">
        <v>8.3591999999999995</v>
      </c>
      <c r="K4979">
        <v>69</v>
      </c>
      <c r="L4979">
        <v>38.683101999999998</v>
      </c>
      <c r="M4979" t="str">
        <f t="shared" si="232"/>
        <v>Pequeña</v>
      </c>
      <c r="N4979" t="str">
        <f t="shared" si="233"/>
        <v>P</v>
      </c>
      <c r="O4979">
        <v>0.549149</v>
      </c>
      <c r="P4979" t="s">
        <v>7</v>
      </c>
      <c r="Q4979">
        <v>0</v>
      </c>
      <c r="R4979" t="s">
        <v>8</v>
      </c>
      <c r="S4979">
        <v>242.102722</v>
      </c>
      <c r="T4979" t="s">
        <v>23</v>
      </c>
      <c r="U4979">
        <v>4597.9535235901794</v>
      </c>
      <c r="V4979">
        <v>27.299999</v>
      </c>
      <c r="W4979">
        <v>5.1840000000000002</v>
      </c>
      <c r="X4979">
        <v>81.69</v>
      </c>
      <c r="Y4979">
        <v>4.0905300000000002</v>
      </c>
      <c r="Z4979">
        <v>122.69</v>
      </c>
      <c r="AA4979" t="str">
        <f>IF(Z4979=-1,"Flat",
INDEX({"North","Northeast","East","Southeast","South","Southwest","West","Northwest","North"},
MATCH(Z4979,{0;22.5;67.5;112.5;157.5;202.5;247.5;292.5;337.5},1)))</f>
        <v>Southeast</v>
      </c>
      <c r="AB4979">
        <v>0.59698899999999999</v>
      </c>
      <c r="AC4979" t="s">
        <v>20</v>
      </c>
      <c r="AD4979">
        <v>9.9</v>
      </c>
      <c r="AE4979">
        <v>10</v>
      </c>
      <c r="AF4979">
        <v>4.0519999999999996</v>
      </c>
    </row>
    <row r="4980" spans="1:32" x14ac:dyDescent="0.25">
      <c r="A4980">
        <v>6518</v>
      </c>
      <c r="B4980">
        <v>6987</v>
      </c>
      <c r="C4980">
        <v>6987</v>
      </c>
      <c r="D4980">
        <v>36632</v>
      </c>
      <c r="E4980" t="str">
        <f t="shared" si="231"/>
        <v>36632-COL-M</v>
      </c>
      <c r="F4980" t="s">
        <v>2327</v>
      </c>
      <c r="G4980" t="s">
        <v>715</v>
      </c>
      <c r="H4980" t="s">
        <v>12</v>
      </c>
      <c r="I4980">
        <v>-75.540099999999995</v>
      </c>
      <c r="J4980">
        <v>8.3558000000000003</v>
      </c>
      <c r="K4980">
        <v>69</v>
      </c>
      <c r="L4980">
        <v>126211</v>
      </c>
      <c r="M4980" t="str">
        <f t="shared" si="232"/>
        <v>Mediana</v>
      </c>
      <c r="N4980" t="str">
        <f t="shared" si="233"/>
        <v>M</v>
      </c>
      <c r="O4980">
        <v>0.41617300000000002</v>
      </c>
      <c r="P4980" t="s">
        <v>7</v>
      </c>
      <c r="Q4980">
        <v>-1.5889999999999999E-3</v>
      </c>
      <c r="R4980" t="s">
        <v>8</v>
      </c>
      <c r="S4980">
        <v>275.90612800000002</v>
      </c>
      <c r="T4980" t="s">
        <v>16</v>
      </c>
      <c r="U4980">
        <v>7052.0019019382526</v>
      </c>
      <c r="V4980">
        <v>27.299999</v>
      </c>
      <c r="W4980">
        <v>5.2060000000000004</v>
      </c>
      <c r="X4980">
        <v>81.69</v>
      </c>
      <c r="Y4980">
        <v>4.13903</v>
      </c>
      <c r="Z4980">
        <v>122.69</v>
      </c>
      <c r="AA4980" t="str">
        <f>IF(Z4980=-1,"Flat",
INDEX({"North","Northeast","East","Southeast","South","Southwest","West","Northwest","North"},
MATCH(Z4980,{0;22.5;67.5;112.5;157.5;202.5;247.5;292.5;337.5},1)))</f>
        <v>Southeast</v>
      </c>
      <c r="AB4980">
        <v>0.74836400000000003</v>
      </c>
      <c r="AC4980" t="s">
        <v>10</v>
      </c>
      <c r="AD4980">
        <v>9.9</v>
      </c>
      <c r="AE4980">
        <v>10</v>
      </c>
      <c r="AF4980">
        <v>4.0739999999999998</v>
      </c>
    </row>
    <row r="4981" spans="1:32" x14ac:dyDescent="0.25">
      <c r="A4981">
        <v>6519</v>
      </c>
      <c r="B4981">
        <v>6988</v>
      </c>
      <c r="C4981">
        <v>6988</v>
      </c>
      <c r="D4981">
        <v>36633</v>
      </c>
      <c r="E4981" t="str">
        <f t="shared" si="231"/>
        <v>36633-COL-P</v>
      </c>
      <c r="F4981" t="s">
        <v>2328</v>
      </c>
      <c r="G4981" t="s">
        <v>715</v>
      </c>
      <c r="H4981" t="s">
        <v>25</v>
      </c>
      <c r="I4981">
        <v>-74.187697999999997</v>
      </c>
      <c r="J4981">
        <v>10.5906</v>
      </c>
      <c r="K4981">
        <v>36</v>
      </c>
      <c r="L4981">
        <v>264.42401100000001</v>
      </c>
      <c r="M4981" t="str">
        <f t="shared" si="232"/>
        <v>Pequeña</v>
      </c>
      <c r="N4981" t="str">
        <f t="shared" si="233"/>
        <v>P</v>
      </c>
      <c r="O4981">
        <v>0.58577199999999996</v>
      </c>
      <c r="P4981" t="s">
        <v>7</v>
      </c>
      <c r="Q4981">
        <v>3.5750000000000001E-3</v>
      </c>
      <c r="R4981" t="s">
        <v>8</v>
      </c>
      <c r="S4981">
        <v>313.02505500000001</v>
      </c>
      <c r="T4981" t="s">
        <v>30</v>
      </c>
      <c r="U4981">
        <v>86.099951635029726</v>
      </c>
      <c r="V4981">
        <v>29.200001</v>
      </c>
      <c r="W4981">
        <v>5.9089999999999998</v>
      </c>
      <c r="X4981">
        <v>81.69</v>
      </c>
      <c r="Y4981">
        <v>2.5990899999999999</v>
      </c>
      <c r="Z4981">
        <v>122.69</v>
      </c>
      <c r="AA4981" t="str">
        <f>IF(Z4981=-1,"Flat",
INDEX({"North","Northeast","East","Southeast","South","Southwest","West","Northwest","North"},
MATCH(Z4981,{0;22.5;67.5;112.5;157.5;202.5;247.5;292.5;337.5},1)))</f>
        <v>Southeast</v>
      </c>
      <c r="AB4981">
        <v>0.79941399999999996</v>
      </c>
      <c r="AC4981" t="s">
        <v>10</v>
      </c>
      <c r="AD4981">
        <v>9.9</v>
      </c>
      <c r="AE4981">
        <v>14</v>
      </c>
      <c r="AF4981">
        <v>4.5430000000000001</v>
      </c>
    </row>
    <row r="4982" spans="1:32" x14ac:dyDescent="0.25">
      <c r="A4982">
        <v>6520</v>
      </c>
      <c r="B4982">
        <v>6989</v>
      </c>
      <c r="C4982">
        <v>6989</v>
      </c>
      <c r="D4982">
        <v>36634</v>
      </c>
      <c r="E4982" t="str">
        <f t="shared" si="231"/>
        <v>36634-COL-P</v>
      </c>
      <c r="F4982" t="s">
        <v>2329</v>
      </c>
      <c r="G4982" t="s">
        <v>715</v>
      </c>
      <c r="H4982" t="s">
        <v>12</v>
      </c>
      <c r="I4982">
        <v>-74.180999999999997</v>
      </c>
      <c r="J4982">
        <v>10.813700000000001</v>
      </c>
      <c r="K4982">
        <v>11</v>
      </c>
      <c r="L4982">
        <v>202.34300200000001</v>
      </c>
      <c r="M4982" t="str">
        <f t="shared" si="232"/>
        <v>Pequeña</v>
      </c>
      <c r="N4982" t="str">
        <f t="shared" si="233"/>
        <v>P</v>
      </c>
      <c r="O4982">
        <v>9.0282000000000001E-2</v>
      </c>
      <c r="P4982" t="s">
        <v>7</v>
      </c>
      <c r="Q4982">
        <v>-3.97E-4</v>
      </c>
      <c r="R4982" t="s">
        <v>8</v>
      </c>
      <c r="S4982">
        <v>288.43493699999999</v>
      </c>
      <c r="T4982" t="s">
        <v>16</v>
      </c>
      <c r="U4982">
        <v>17941.329112558931</v>
      </c>
      <c r="V4982">
        <v>29.799999</v>
      </c>
      <c r="W4982">
        <v>5.8710000000000004</v>
      </c>
      <c r="X4982">
        <v>81.69</v>
      </c>
      <c r="Y4982">
        <v>2.3321999999999998</v>
      </c>
      <c r="Z4982">
        <v>122.69</v>
      </c>
      <c r="AA4982" t="str">
        <f>IF(Z4982=-1,"Flat",
INDEX({"North","Northeast","East","Southeast","South","Southwest","West","Northwest","North"},
MATCH(Z4982,{0;22.5;67.5;112.5;157.5;202.5;247.5;292.5;337.5},1)))</f>
        <v>Southeast</v>
      </c>
      <c r="AB4982">
        <v>0.59932600000000003</v>
      </c>
      <c r="AC4982" t="s">
        <v>20</v>
      </c>
      <c r="AD4982">
        <v>9.9</v>
      </c>
      <c r="AE4982">
        <v>15</v>
      </c>
      <c r="AF4982">
        <v>4.5289999999999999</v>
      </c>
    </row>
    <row r="4983" spans="1:32" x14ac:dyDescent="0.25">
      <c r="A4983">
        <v>6522</v>
      </c>
      <c r="B4983">
        <v>6991</v>
      </c>
      <c r="C4983">
        <v>6991</v>
      </c>
      <c r="D4983">
        <v>36636</v>
      </c>
      <c r="E4983" t="str">
        <f t="shared" si="231"/>
        <v>36636-COL-P</v>
      </c>
      <c r="F4983" t="s">
        <v>2330</v>
      </c>
      <c r="G4983" t="s">
        <v>715</v>
      </c>
      <c r="H4983" t="s">
        <v>12</v>
      </c>
      <c r="I4983">
        <v>-75.541801000000007</v>
      </c>
      <c r="J4983">
        <v>9.3325999999999993</v>
      </c>
      <c r="K4983">
        <v>33</v>
      </c>
      <c r="L4983">
        <v>30</v>
      </c>
      <c r="M4983" t="str">
        <f t="shared" si="232"/>
        <v>Pequeña</v>
      </c>
      <c r="N4983" t="str">
        <f t="shared" si="233"/>
        <v>P</v>
      </c>
      <c r="O4983">
        <v>0.25694600000000001</v>
      </c>
      <c r="P4983" t="s">
        <v>7</v>
      </c>
      <c r="Q4983">
        <v>-1.5889999999999999E-3</v>
      </c>
      <c r="R4983" t="s">
        <v>8</v>
      </c>
      <c r="S4983">
        <v>0</v>
      </c>
      <c r="T4983" t="s">
        <v>70</v>
      </c>
      <c r="U4983">
        <v>92.597889276585164</v>
      </c>
      <c r="V4983">
        <v>27.799999</v>
      </c>
      <c r="W4983">
        <v>5.2939999999999996</v>
      </c>
      <c r="X4983">
        <v>81.69</v>
      </c>
      <c r="Y4983">
        <v>3.84057</v>
      </c>
      <c r="Z4983">
        <v>122.69</v>
      </c>
      <c r="AA4983" t="str">
        <f>IF(Z4983=-1,"Flat",
INDEX({"North","Northeast","East","Southeast","South","Southwest","West","Northwest","North"},
MATCH(Z4983,{0;22.5;67.5;112.5;157.5;202.5;247.5;292.5;337.5},1)))</f>
        <v>Southeast</v>
      </c>
      <c r="AB4983">
        <v>0.74776900000000002</v>
      </c>
      <c r="AC4983" t="s">
        <v>10</v>
      </c>
      <c r="AD4983">
        <v>9.9</v>
      </c>
      <c r="AE4983">
        <v>12</v>
      </c>
      <c r="AF4983">
        <v>4.1429999999999998</v>
      </c>
    </row>
    <row r="4984" spans="1:32" x14ac:dyDescent="0.25">
      <c r="A4984">
        <v>6523</v>
      </c>
      <c r="B4984">
        <v>6992</v>
      </c>
      <c r="C4984">
        <v>6992</v>
      </c>
      <c r="D4984">
        <v>36637</v>
      </c>
      <c r="E4984" t="str">
        <f t="shared" si="231"/>
        <v>36637-COL-P</v>
      </c>
      <c r="F4984" t="s">
        <v>2331</v>
      </c>
      <c r="G4984" t="s">
        <v>715</v>
      </c>
      <c r="H4984" t="s">
        <v>25</v>
      </c>
      <c r="I4984">
        <v>-75.629401999999999</v>
      </c>
      <c r="J4984">
        <v>2.1953999999999998</v>
      </c>
      <c r="K4984">
        <v>819</v>
      </c>
      <c r="L4984">
        <v>111.570999</v>
      </c>
      <c r="M4984" t="str">
        <f t="shared" si="232"/>
        <v>Pequeña</v>
      </c>
      <c r="N4984" t="str">
        <f t="shared" si="233"/>
        <v>P</v>
      </c>
      <c r="O4984">
        <v>2.3784700000000001</v>
      </c>
      <c r="P4984" t="s">
        <v>32</v>
      </c>
      <c r="Q4984">
        <v>-1.1521E-2</v>
      </c>
      <c r="R4984" t="s">
        <v>15</v>
      </c>
      <c r="S4984">
        <v>325.26138300000002</v>
      </c>
      <c r="T4984" t="s">
        <v>30</v>
      </c>
      <c r="U4984">
        <v>125.1006511073825</v>
      </c>
      <c r="V4984">
        <v>23.200001</v>
      </c>
      <c r="W4984">
        <v>4.68</v>
      </c>
      <c r="X4984">
        <v>81.69</v>
      </c>
      <c r="Y4984">
        <v>2.2579799999999999</v>
      </c>
      <c r="Z4984">
        <v>122.69</v>
      </c>
      <c r="AA4984" t="str">
        <f>IF(Z4984=-1,"Flat",
INDEX({"North","Northeast","East","Southeast","South","Southwest","West","Northwest","North"},
MATCH(Z4984,{0;22.5;67.5;112.5;157.5;202.5;247.5;292.5;337.5},1)))</f>
        <v>Southeast</v>
      </c>
      <c r="AB4984">
        <v>0.73834500000000003</v>
      </c>
      <c r="AC4984" t="s">
        <v>10</v>
      </c>
      <c r="AD4984">
        <v>9.9</v>
      </c>
      <c r="AE4984">
        <v>4</v>
      </c>
      <c r="AF4984">
        <v>3.6949999999999998</v>
      </c>
    </row>
    <row r="4985" spans="1:32" x14ac:dyDescent="0.25">
      <c r="A4985">
        <v>6524</v>
      </c>
      <c r="B4985">
        <v>6993</v>
      </c>
      <c r="C4985">
        <v>6993</v>
      </c>
      <c r="D4985">
        <v>36638</v>
      </c>
      <c r="E4985" t="str">
        <f t="shared" si="231"/>
        <v>36638-COL-P</v>
      </c>
      <c r="F4985" t="s">
        <v>2332</v>
      </c>
      <c r="G4985" t="s">
        <v>715</v>
      </c>
      <c r="H4985" t="s">
        <v>25</v>
      </c>
      <c r="I4985">
        <v>-75.781700000000001</v>
      </c>
      <c r="J4985">
        <v>4.6749000000000001</v>
      </c>
      <c r="K4985">
        <v>1229</v>
      </c>
      <c r="L4985">
        <v>801.61499000000003</v>
      </c>
      <c r="M4985" t="str">
        <f t="shared" si="232"/>
        <v>Pequeña</v>
      </c>
      <c r="N4985" t="str">
        <f t="shared" si="233"/>
        <v>P</v>
      </c>
      <c r="O4985">
        <v>1.1133</v>
      </c>
      <c r="P4985" t="s">
        <v>7</v>
      </c>
      <c r="Q4985">
        <v>-4.7670000000000004E-3</v>
      </c>
      <c r="R4985" t="s">
        <v>8</v>
      </c>
      <c r="S4985">
        <v>270</v>
      </c>
      <c r="T4985" t="s">
        <v>16</v>
      </c>
      <c r="U4985">
        <v>81.51020878134328</v>
      </c>
      <c r="V4985">
        <v>21.9</v>
      </c>
      <c r="W4985">
        <v>5.3280000000000003</v>
      </c>
      <c r="X4985">
        <v>81.69</v>
      </c>
      <c r="Y4985">
        <v>2.0404499999999999</v>
      </c>
      <c r="Z4985">
        <v>122.69</v>
      </c>
      <c r="AA4985" t="str">
        <f>IF(Z4985=-1,"Flat",
INDEX({"North","Northeast","East","Southeast","South","Southwest","West","Northwest","North"},
MATCH(Z4985,{0;22.5;67.5;112.5;157.5;202.5;247.5;292.5;337.5},1)))</f>
        <v>Southeast</v>
      </c>
      <c r="AB4985">
        <v>0.66999500000000001</v>
      </c>
      <c r="AC4985" t="s">
        <v>10</v>
      </c>
      <c r="AD4985">
        <v>5</v>
      </c>
      <c r="AE4985">
        <v>5</v>
      </c>
      <c r="AF4985">
        <v>4.2190000000000012</v>
      </c>
    </row>
    <row r="4986" spans="1:32" x14ac:dyDescent="0.25">
      <c r="A4986">
        <v>6525</v>
      </c>
      <c r="B4986">
        <v>6994</v>
      </c>
      <c r="C4986">
        <v>6994</v>
      </c>
      <c r="D4986">
        <v>36639</v>
      </c>
      <c r="E4986" t="str">
        <f t="shared" si="231"/>
        <v>36639-COL-G</v>
      </c>
      <c r="F4986" t="s">
        <v>2333</v>
      </c>
      <c r="G4986" t="s">
        <v>715</v>
      </c>
      <c r="H4986" t="s">
        <v>12</v>
      </c>
      <c r="I4986">
        <v>-76.429703000000003</v>
      </c>
      <c r="J4986">
        <v>3.5895999999999999</v>
      </c>
      <c r="K4986">
        <v>947</v>
      </c>
      <c r="L4986">
        <v>488468.99999999988</v>
      </c>
      <c r="M4986" t="str">
        <f t="shared" si="232"/>
        <v>Grande</v>
      </c>
      <c r="N4986" t="str">
        <f t="shared" si="233"/>
        <v>G</v>
      </c>
      <c r="O4986">
        <v>0.121126</v>
      </c>
      <c r="P4986" t="s">
        <v>7</v>
      </c>
      <c r="Q4986">
        <v>-3.1779999999999998E-3</v>
      </c>
      <c r="R4986" t="s">
        <v>8</v>
      </c>
      <c r="S4986">
        <v>315</v>
      </c>
      <c r="T4986" t="s">
        <v>30</v>
      </c>
      <c r="U4986">
        <v>182.9860434616881</v>
      </c>
      <c r="V4986">
        <v>22.700001</v>
      </c>
      <c r="W4986">
        <v>5.468</v>
      </c>
      <c r="X4986">
        <v>81.69</v>
      </c>
      <c r="Y4986">
        <v>4.7977100000000004</v>
      </c>
      <c r="Z4986">
        <v>122.69</v>
      </c>
      <c r="AA4986" t="str">
        <f>IF(Z4986=-1,"Flat",
INDEX({"North","Northeast","East","Southeast","South","Southwest","West","Northwest","North"},
MATCH(Z4986,{0;22.5;67.5;112.5;157.5;202.5;247.5;292.5;337.5},1)))</f>
        <v>Southeast</v>
      </c>
      <c r="AB4986">
        <v>0.8</v>
      </c>
      <c r="AC4986" t="s">
        <v>10</v>
      </c>
      <c r="AD4986">
        <v>19.899999999999999</v>
      </c>
      <c r="AE4986">
        <v>5</v>
      </c>
      <c r="AF4986">
        <v>4.327</v>
      </c>
    </row>
    <row r="4987" spans="1:32" x14ac:dyDescent="0.25">
      <c r="A4987">
        <v>6526</v>
      </c>
      <c r="B4987">
        <v>6995</v>
      </c>
      <c r="C4987">
        <v>6995</v>
      </c>
      <c r="D4987">
        <v>36640</v>
      </c>
      <c r="E4987" t="str">
        <f t="shared" si="231"/>
        <v>36640-COL-P</v>
      </c>
      <c r="F4987" t="s">
        <v>2334</v>
      </c>
      <c r="G4987" t="s">
        <v>715</v>
      </c>
      <c r="H4987" t="s">
        <v>25</v>
      </c>
      <c r="I4987">
        <v>-75.526900999999995</v>
      </c>
      <c r="J4987">
        <v>2.3948</v>
      </c>
      <c r="K4987">
        <v>918</v>
      </c>
      <c r="L4987">
        <v>659.91699200000005</v>
      </c>
      <c r="M4987" t="str">
        <f t="shared" si="232"/>
        <v>Pequeña</v>
      </c>
      <c r="N4987" t="str">
        <f t="shared" si="233"/>
        <v>P</v>
      </c>
      <c r="O4987">
        <v>3.2228500000000002</v>
      </c>
      <c r="P4987" t="s">
        <v>32</v>
      </c>
      <c r="Q4987">
        <v>-1.5889999999999999E-3</v>
      </c>
      <c r="R4987" t="s">
        <v>8</v>
      </c>
      <c r="S4987">
        <v>269.49298099999999</v>
      </c>
      <c r="T4987" t="s">
        <v>16</v>
      </c>
      <c r="U4987">
        <v>1591.7534207434869</v>
      </c>
      <c r="V4987">
        <v>23.200001</v>
      </c>
      <c r="W4987">
        <v>4.6760000000000002</v>
      </c>
      <c r="X4987">
        <v>81.69</v>
      </c>
      <c r="Y4987">
        <v>3.6857899999999999</v>
      </c>
      <c r="Z4987">
        <v>122.69</v>
      </c>
      <c r="AA4987" t="str">
        <f>IF(Z4987=-1,"Flat",
INDEX({"North","Northeast","East","Southeast","South","Southwest","West","Northwest","North"},
MATCH(Z4987,{0;22.5;67.5;112.5;157.5;202.5;247.5;292.5;337.5},1)))</f>
        <v>Southeast</v>
      </c>
      <c r="AB4987">
        <v>0.66111200000000003</v>
      </c>
      <c r="AC4987" t="s">
        <v>10</v>
      </c>
      <c r="AD4987">
        <v>9.9</v>
      </c>
      <c r="AE4987">
        <v>4</v>
      </c>
      <c r="AF4987">
        <v>3.7109999999999999</v>
      </c>
    </row>
    <row r="4988" spans="1:32" x14ac:dyDescent="0.25">
      <c r="A4988">
        <v>6528</v>
      </c>
      <c r="B4988">
        <v>6997</v>
      </c>
      <c r="C4988">
        <v>6997</v>
      </c>
      <c r="D4988">
        <v>36642</v>
      </c>
      <c r="E4988" t="str">
        <f t="shared" si="231"/>
        <v>36642-COL-P</v>
      </c>
      <c r="F4988" t="s">
        <v>2335</v>
      </c>
      <c r="G4988" t="s">
        <v>715</v>
      </c>
      <c r="H4988" t="s">
        <v>25</v>
      </c>
      <c r="I4988">
        <v>-77.277298000000002</v>
      </c>
      <c r="J4988">
        <v>1.5696000000000001</v>
      </c>
      <c r="K4988">
        <v>1552</v>
      </c>
      <c r="L4988">
        <v>847.31402600000001</v>
      </c>
      <c r="M4988" t="str">
        <f t="shared" si="232"/>
        <v>Pequeña</v>
      </c>
      <c r="N4988" t="str">
        <f t="shared" si="233"/>
        <v>P</v>
      </c>
      <c r="O4988">
        <v>12.913600000000001</v>
      </c>
      <c r="P4988" t="s">
        <v>259</v>
      </c>
      <c r="Q4988">
        <v>-4.2110000000000002E-2</v>
      </c>
      <c r="R4988" t="s">
        <v>15</v>
      </c>
      <c r="S4988">
        <v>19.025606</v>
      </c>
      <c r="T4988" t="s">
        <v>70</v>
      </c>
      <c r="U4988">
        <v>16233.11808155073</v>
      </c>
      <c r="V4988">
        <v>19.899999999999999</v>
      </c>
      <c r="W4988">
        <v>5.1580000000000004</v>
      </c>
      <c r="X4988">
        <v>81.69</v>
      </c>
      <c r="Y4988">
        <v>3.4317700000000002</v>
      </c>
      <c r="Z4988">
        <v>122.69</v>
      </c>
      <c r="AA4988" t="str">
        <f>IF(Z4988=-1,"Flat",
INDEX({"North","Northeast","East","Southeast","South","Southwest","West","Northwest","North"},
MATCH(Z4988,{0;22.5;67.5;112.5;157.5;202.5;247.5;292.5;337.5},1)))</f>
        <v>Southeast</v>
      </c>
      <c r="AB4988">
        <v>0.68462100000000004</v>
      </c>
      <c r="AC4988" t="s">
        <v>10</v>
      </c>
      <c r="AD4988">
        <v>4.9000000000000004</v>
      </c>
      <c r="AE4988">
        <v>1</v>
      </c>
      <c r="AF4988">
        <v>4.1319999999999997</v>
      </c>
    </row>
    <row r="4989" spans="1:32" x14ac:dyDescent="0.25">
      <c r="A4989">
        <v>6529</v>
      </c>
      <c r="B4989">
        <v>6998</v>
      </c>
      <c r="C4989">
        <v>6998</v>
      </c>
      <c r="D4989">
        <v>36643</v>
      </c>
      <c r="E4989" t="str">
        <f t="shared" si="231"/>
        <v>36643-COL-P</v>
      </c>
      <c r="F4989" t="s">
        <v>2336</v>
      </c>
      <c r="G4989" t="s">
        <v>715</v>
      </c>
      <c r="H4989" t="s">
        <v>12</v>
      </c>
      <c r="I4989">
        <v>-75.420303000000004</v>
      </c>
      <c r="J4989">
        <v>6.1660000000000004</v>
      </c>
      <c r="K4989">
        <v>2114</v>
      </c>
      <c r="L4989">
        <v>2654.0600589999999</v>
      </c>
      <c r="M4989" t="str">
        <f t="shared" si="232"/>
        <v>Pequeña</v>
      </c>
      <c r="N4989" t="str">
        <f t="shared" si="233"/>
        <v>P</v>
      </c>
      <c r="O4989">
        <v>0.67376800000000003</v>
      </c>
      <c r="P4989" t="s">
        <v>7</v>
      </c>
      <c r="Q4989">
        <v>-4.3699999999999998E-3</v>
      </c>
      <c r="R4989" t="s">
        <v>8</v>
      </c>
      <c r="S4989">
        <v>143.615646</v>
      </c>
      <c r="T4989" t="s">
        <v>49</v>
      </c>
      <c r="U4989">
        <v>1502.312643907778</v>
      </c>
      <c r="V4989">
        <v>16.600000000000001</v>
      </c>
      <c r="W4989">
        <v>5.5209999999999999</v>
      </c>
      <c r="X4989">
        <v>81.69</v>
      </c>
      <c r="Y4989">
        <v>2.9685199999999998</v>
      </c>
      <c r="Z4989">
        <v>122.69</v>
      </c>
      <c r="AA4989" t="str">
        <f>IF(Z4989=-1,"Flat",
INDEX({"North","Northeast","East","Southeast","South","Southwest","West","Northwest","North"},
MATCH(Z4989,{0;22.5;67.5;112.5;157.5;202.5;247.5;292.5;337.5},1)))</f>
        <v>Southeast</v>
      </c>
      <c r="AB4989">
        <v>0.59525099999999997</v>
      </c>
      <c r="AC4989" t="s">
        <v>20</v>
      </c>
      <c r="AD4989">
        <v>1</v>
      </c>
      <c r="AE4989">
        <v>6</v>
      </c>
      <c r="AF4989">
        <v>4.4550000000000001</v>
      </c>
    </row>
    <row r="4990" spans="1:32" x14ac:dyDescent="0.25">
      <c r="A4990">
        <v>6530</v>
      </c>
      <c r="B4990">
        <v>6999</v>
      </c>
      <c r="C4990">
        <v>6999</v>
      </c>
      <c r="D4990">
        <v>36644</v>
      </c>
      <c r="E4990" t="str">
        <f t="shared" si="231"/>
        <v>36644-COL-P</v>
      </c>
      <c r="F4990" t="s">
        <v>2337</v>
      </c>
      <c r="G4990" t="s">
        <v>715</v>
      </c>
      <c r="H4990" t="s">
        <v>25</v>
      </c>
      <c r="I4990">
        <v>-73.252998000000005</v>
      </c>
      <c r="J4990">
        <v>10.465199999999999</v>
      </c>
      <c r="K4990">
        <v>166</v>
      </c>
      <c r="L4990">
        <v>30</v>
      </c>
      <c r="M4990" t="str">
        <f t="shared" si="232"/>
        <v>Pequeña</v>
      </c>
      <c r="N4990" t="str">
        <f t="shared" si="233"/>
        <v>P</v>
      </c>
      <c r="O4990">
        <v>0.720526</v>
      </c>
      <c r="P4990" t="s">
        <v>7</v>
      </c>
      <c r="Q4990">
        <v>-1.9859999999999999E-3</v>
      </c>
      <c r="R4990" t="s">
        <v>8</v>
      </c>
      <c r="S4990">
        <v>146.30993699999999</v>
      </c>
      <c r="T4990" t="s">
        <v>49</v>
      </c>
      <c r="U4990">
        <v>26.34536320769061</v>
      </c>
      <c r="V4990">
        <v>26.299999</v>
      </c>
      <c r="W4990">
        <v>6.2430000000000003</v>
      </c>
      <c r="X4990">
        <v>73.47</v>
      </c>
      <c r="Y4990">
        <v>6.5511799999999996</v>
      </c>
      <c r="Z4990">
        <v>72.5</v>
      </c>
      <c r="AA4990" t="str">
        <f>IF(Z4990=-1,"Flat",
INDEX({"North","Northeast","East","Southeast","South","Southwest","West","Northwest","North"},
MATCH(Z4990,{0;22.5;67.5;112.5;157.5;202.5;247.5;292.5;337.5},1)))</f>
        <v>East</v>
      </c>
      <c r="AB4990">
        <v>0.59718700000000002</v>
      </c>
      <c r="AC4990" t="s">
        <v>20</v>
      </c>
      <c r="AD4990">
        <v>19.899999999999999</v>
      </c>
      <c r="AE4990">
        <v>14</v>
      </c>
      <c r="AF4990">
        <v>4.8570000000000002</v>
      </c>
    </row>
    <row r="4991" spans="1:32" x14ac:dyDescent="0.25">
      <c r="A4991">
        <v>6531</v>
      </c>
      <c r="B4991">
        <v>7000</v>
      </c>
      <c r="C4991">
        <v>7000</v>
      </c>
      <c r="D4991">
        <v>36645</v>
      </c>
      <c r="E4991" t="str">
        <f t="shared" si="231"/>
        <v>36645-COL-P</v>
      </c>
      <c r="F4991" t="s">
        <v>2338</v>
      </c>
      <c r="G4991" t="s">
        <v>715</v>
      </c>
      <c r="H4991" t="s">
        <v>25</v>
      </c>
      <c r="I4991">
        <v>-75.015799999999999</v>
      </c>
      <c r="J4991">
        <v>3.9281999999999999</v>
      </c>
      <c r="K4991">
        <v>312</v>
      </c>
      <c r="L4991">
        <v>100.318001</v>
      </c>
      <c r="M4991" t="str">
        <f t="shared" si="232"/>
        <v>Pequeña</v>
      </c>
      <c r="N4991" t="str">
        <f t="shared" si="233"/>
        <v>P</v>
      </c>
      <c r="O4991">
        <v>0.16647200000000001</v>
      </c>
      <c r="P4991" t="s">
        <v>7</v>
      </c>
      <c r="Q4991">
        <v>1.9859999999999999E-3</v>
      </c>
      <c r="R4991" t="s">
        <v>8</v>
      </c>
      <c r="S4991">
        <v>30.963757000000001</v>
      </c>
      <c r="T4991" t="s">
        <v>9</v>
      </c>
      <c r="U4991">
        <v>117.36954184938141</v>
      </c>
      <c r="V4991">
        <v>26.9</v>
      </c>
      <c r="W4991">
        <v>5.5620000000000003</v>
      </c>
      <c r="X4991">
        <v>81.69</v>
      </c>
      <c r="Y4991">
        <v>3.8739699999999999</v>
      </c>
      <c r="Z4991">
        <v>122.69</v>
      </c>
      <c r="AA4991" t="str">
        <f>IF(Z4991=-1,"Flat",
INDEX({"North","Northeast","East","Southeast","South","Southwest","West","Northwest","North"},
MATCH(Z4991,{0;22.5;67.5;112.5;157.5;202.5;247.5;292.5;337.5},1)))</f>
        <v>Southeast</v>
      </c>
      <c r="AB4991">
        <v>0.8</v>
      </c>
      <c r="AC4991" t="s">
        <v>10</v>
      </c>
      <c r="AD4991">
        <v>9.9</v>
      </c>
      <c r="AE4991">
        <v>6</v>
      </c>
      <c r="AF4991">
        <v>4.3029999999999999</v>
      </c>
    </row>
    <row r="4992" spans="1:32" x14ac:dyDescent="0.25">
      <c r="A4992">
        <v>6532</v>
      </c>
      <c r="B4992">
        <v>7001</v>
      </c>
      <c r="C4992">
        <v>7001</v>
      </c>
      <c r="D4992">
        <v>36646</v>
      </c>
      <c r="E4992" t="str">
        <f t="shared" si="231"/>
        <v>36646-COL-P</v>
      </c>
      <c r="F4992" t="s">
        <v>2339</v>
      </c>
      <c r="G4992" t="s">
        <v>715</v>
      </c>
      <c r="H4992" t="s">
        <v>12</v>
      </c>
      <c r="I4992">
        <v>-76.149901999999997</v>
      </c>
      <c r="J4992">
        <v>4.4118000000000022</v>
      </c>
      <c r="K4992">
        <v>932</v>
      </c>
      <c r="L4992">
        <v>373.99798600000003</v>
      </c>
      <c r="M4992" t="str">
        <f t="shared" si="232"/>
        <v>Pequeña</v>
      </c>
      <c r="N4992" t="str">
        <f t="shared" si="233"/>
        <v>P</v>
      </c>
      <c r="O4992">
        <v>1.53443</v>
      </c>
      <c r="P4992" t="s">
        <v>7</v>
      </c>
      <c r="Q4992">
        <v>-3.5750000000000001E-3</v>
      </c>
      <c r="R4992" t="s">
        <v>8</v>
      </c>
      <c r="S4992">
        <v>99.637535</v>
      </c>
      <c r="T4992" t="s">
        <v>19</v>
      </c>
      <c r="U4992">
        <v>166.65393496601379</v>
      </c>
      <c r="V4992">
        <v>22.1</v>
      </c>
      <c r="W4992">
        <v>5.5069999999999997</v>
      </c>
      <c r="X4992">
        <v>81.69</v>
      </c>
      <c r="Y4992">
        <v>2.7526899999999999</v>
      </c>
      <c r="Z4992">
        <v>122.69</v>
      </c>
      <c r="AA4992" t="str">
        <f>IF(Z4992=-1,"Flat",
INDEX({"North","Northeast","East","Southeast","South","Southwest","West","Northwest","North"},
MATCH(Z4992,{0;22.5;67.5;112.5;157.5;202.5;247.5;292.5;337.5},1)))</f>
        <v>Southeast</v>
      </c>
      <c r="AB4992">
        <v>0.59949799999999998</v>
      </c>
      <c r="AC4992" t="s">
        <v>20</v>
      </c>
      <c r="AD4992">
        <v>9.9</v>
      </c>
      <c r="AE4992">
        <v>5</v>
      </c>
      <c r="AF4992">
        <v>4.375</v>
      </c>
    </row>
    <row r="4993" spans="1:32" x14ac:dyDescent="0.25">
      <c r="A4993">
        <v>6533</v>
      </c>
      <c r="B4993">
        <v>7002</v>
      </c>
      <c r="C4993">
        <v>7002</v>
      </c>
      <c r="D4993">
        <v>36647</v>
      </c>
      <c r="E4993" t="str">
        <f t="shared" si="231"/>
        <v>36647-COL-P</v>
      </c>
      <c r="F4993" t="s">
        <v>2340</v>
      </c>
      <c r="G4993" t="s">
        <v>715</v>
      </c>
      <c r="H4993" t="s">
        <v>25</v>
      </c>
      <c r="I4993">
        <v>-75.241401999999994</v>
      </c>
      <c r="J4993">
        <v>4.2393000000000001</v>
      </c>
      <c r="K4993">
        <v>872</v>
      </c>
      <c r="L4993">
        <v>80.642097000000007</v>
      </c>
      <c r="M4993" t="str">
        <f t="shared" si="232"/>
        <v>Pequeña</v>
      </c>
      <c r="N4993" t="str">
        <f t="shared" si="233"/>
        <v>P</v>
      </c>
      <c r="O4993">
        <v>3.37703</v>
      </c>
      <c r="P4993" t="s">
        <v>32</v>
      </c>
      <c r="Q4993">
        <v>-4.3699999999999998E-3</v>
      </c>
      <c r="R4993" t="s">
        <v>8</v>
      </c>
      <c r="S4993">
        <v>85.155997999999997</v>
      </c>
      <c r="T4993" t="s">
        <v>19</v>
      </c>
      <c r="U4993">
        <v>301.31415456119578</v>
      </c>
      <c r="V4993">
        <v>22.799999</v>
      </c>
      <c r="W4993">
        <v>5.4039999999999999</v>
      </c>
      <c r="X4993">
        <v>81.69</v>
      </c>
      <c r="Y4993">
        <v>2.1092900000000001</v>
      </c>
      <c r="Z4993">
        <v>122.69</v>
      </c>
      <c r="AA4993" t="str">
        <f>IF(Z4993=-1,"Flat",
INDEX({"North","Northeast","East","Southeast","South","Southwest","West","Northwest","North"},
MATCH(Z4993,{0;22.5;67.5;112.5;157.5;202.5;247.5;292.5;337.5},1)))</f>
        <v>Southeast</v>
      </c>
      <c r="AB4993">
        <v>0.65817400000000004</v>
      </c>
      <c r="AC4993" t="s">
        <v>10</v>
      </c>
      <c r="AD4993">
        <v>3.2</v>
      </c>
      <c r="AE4993">
        <v>4</v>
      </c>
      <c r="AF4993">
        <v>4.258</v>
      </c>
    </row>
    <row r="4994" spans="1:32" x14ac:dyDescent="0.25">
      <c r="A4994">
        <v>6534</v>
      </c>
      <c r="B4994">
        <v>7003</v>
      </c>
      <c r="C4994">
        <v>7003</v>
      </c>
      <c r="D4994">
        <v>36648</v>
      </c>
      <c r="E4994" t="str">
        <f t="shared" si="231"/>
        <v>36648-COL-P</v>
      </c>
      <c r="F4994" t="s">
        <v>2341</v>
      </c>
      <c r="G4994" t="s">
        <v>715</v>
      </c>
      <c r="H4994" t="s">
        <v>25</v>
      </c>
      <c r="I4994">
        <v>-73.101601000000002</v>
      </c>
      <c r="J4994">
        <v>7.0808999999999997</v>
      </c>
      <c r="K4994">
        <v>878</v>
      </c>
      <c r="L4994">
        <v>201.31300400000001</v>
      </c>
      <c r="M4994" t="str">
        <f t="shared" si="232"/>
        <v>Pequeña</v>
      </c>
      <c r="N4994" t="str">
        <f t="shared" si="233"/>
        <v>P</v>
      </c>
      <c r="O4994">
        <v>2.9794299999999998</v>
      </c>
      <c r="P4994" t="s">
        <v>32</v>
      </c>
      <c r="Q4994">
        <v>-3.5754000000000001E-2</v>
      </c>
      <c r="R4994" t="s">
        <v>15</v>
      </c>
      <c r="S4994">
        <v>244.78427099999999</v>
      </c>
      <c r="T4994" t="s">
        <v>23</v>
      </c>
      <c r="U4994">
        <v>661.09676964578512</v>
      </c>
      <c r="V4994">
        <v>26.4</v>
      </c>
      <c r="W4994">
        <v>5.2880000000000003</v>
      </c>
      <c r="X4994">
        <v>81.69</v>
      </c>
      <c r="Y4994">
        <v>2.2151900000000002</v>
      </c>
      <c r="Z4994">
        <v>122.69</v>
      </c>
      <c r="AA4994" t="str">
        <f>IF(Z4994=-1,"Flat",
INDEX({"North","Northeast","East","Southeast","South","Southwest","West","Northwest","North"},
MATCH(Z4994,{0;22.5;67.5;112.5;157.5;202.5;247.5;292.5;337.5},1)))</f>
        <v>Southeast</v>
      </c>
      <c r="AB4994">
        <v>0.57561200000000001</v>
      </c>
      <c r="AC4994" t="s">
        <v>20</v>
      </c>
      <c r="AD4994">
        <v>9.9</v>
      </c>
      <c r="AE4994">
        <v>9</v>
      </c>
      <c r="AF4994">
        <v>4.141</v>
      </c>
    </row>
    <row r="4995" spans="1:32" x14ac:dyDescent="0.25">
      <c r="A4995">
        <v>6537</v>
      </c>
      <c r="B4995">
        <v>7006</v>
      </c>
      <c r="C4995">
        <v>7006</v>
      </c>
      <c r="D4995">
        <v>36651</v>
      </c>
      <c r="E4995" t="str">
        <f t="shared" si="231"/>
        <v>36651-COL-P</v>
      </c>
      <c r="F4995" t="s">
        <v>2342</v>
      </c>
      <c r="G4995" t="s">
        <v>715</v>
      </c>
      <c r="H4995" t="s">
        <v>25</v>
      </c>
      <c r="I4995">
        <v>-75.814102000000005</v>
      </c>
      <c r="J4995">
        <v>6.8531000000000004</v>
      </c>
      <c r="K4995">
        <v>843</v>
      </c>
      <c r="L4995">
        <v>96.081397999999993</v>
      </c>
      <c r="M4995" t="str">
        <f t="shared" si="232"/>
        <v>Pequeña</v>
      </c>
      <c r="N4995" t="str">
        <f t="shared" si="233"/>
        <v>P</v>
      </c>
      <c r="O4995">
        <v>21.679399</v>
      </c>
      <c r="P4995" t="s">
        <v>731</v>
      </c>
      <c r="Q4995">
        <v>-0.15612500000000001</v>
      </c>
      <c r="R4995" t="s">
        <v>15</v>
      </c>
      <c r="S4995">
        <v>285.70864899999998</v>
      </c>
      <c r="T4995" t="s">
        <v>16</v>
      </c>
      <c r="U4995">
        <v>8296.5900474093651</v>
      </c>
      <c r="V4995">
        <v>23.9</v>
      </c>
      <c r="W4995">
        <v>4.8499999999999996</v>
      </c>
      <c r="X4995">
        <v>81.69</v>
      </c>
      <c r="Y4995">
        <v>3.42591</v>
      </c>
      <c r="Z4995">
        <v>122.69</v>
      </c>
      <c r="AA4995" t="str">
        <f>IF(Z4995=-1,"Flat",
INDEX({"North","Northeast","East","Southeast","South","Southwest","West","Northwest","North"},
MATCH(Z4995,{0;22.5;67.5;112.5;157.5;202.5;247.5;292.5;337.5},1)))</f>
        <v>Southeast</v>
      </c>
      <c r="AB4995">
        <v>0.69962199999999997</v>
      </c>
      <c r="AC4995" t="s">
        <v>10</v>
      </c>
      <c r="AD4995">
        <v>9.9</v>
      </c>
      <c r="AE4995">
        <v>9</v>
      </c>
      <c r="AF4995">
        <v>3.7749999999999999</v>
      </c>
    </row>
    <row r="4996" spans="1:32" x14ac:dyDescent="0.25">
      <c r="A4996">
        <v>6538</v>
      </c>
      <c r="B4996">
        <v>7007</v>
      </c>
      <c r="C4996">
        <v>7007</v>
      </c>
      <c r="D4996">
        <v>36652</v>
      </c>
      <c r="E4996" t="str">
        <f t="shared" si="231"/>
        <v>36652-COL-P</v>
      </c>
      <c r="F4996" t="s">
        <v>2343</v>
      </c>
      <c r="G4996" t="s">
        <v>715</v>
      </c>
      <c r="H4996" t="s">
        <v>25</v>
      </c>
      <c r="I4996">
        <v>-74.654197999999994</v>
      </c>
      <c r="J4996">
        <v>5.4633000000000003</v>
      </c>
      <c r="K4996">
        <v>174</v>
      </c>
      <c r="L4996">
        <v>45.828800000000001</v>
      </c>
      <c r="M4996" t="str">
        <f t="shared" si="232"/>
        <v>Pequeña</v>
      </c>
      <c r="N4996" t="str">
        <f t="shared" si="233"/>
        <v>P</v>
      </c>
      <c r="O4996">
        <v>0.67858799999999997</v>
      </c>
      <c r="P4996" t="s">
        <v>7</v>
      </c>
      <c r="Q4996">
        <v>0</v>
      </c>
      <c r="R4996" t="s">
        <v>8</v>
      </c>
      <c r="S4996">
        <v>284.62088</v>
      </c>
      <c r="T4996" t="s">
        <v>16</v>
      </c>
      <c r="U4996">
        <v>299.96193399524168</v>
      </c>
      <c r="V4996">
        <v>28.299999</v>
      </c>
      <c r="W4996">
        <v>5.6950000000000003</v>
      </c>
      <c r="X4996">
        <v>81.69</v>
      </c>
      <c r="Y4996">
        <v>2.5949599999999999</v>
      </c>
      <c r="Z4996">
        <v>122.69</v>
      </c>
      <c r="AA4996" t="str">
        <f>IF(Z4996=-1,"Flat",
INDEX({"North","Northeast","East","Southeast","South","Southwest","West","Northwest","North"},
MATCH(Z4996,{0;22.5;67.5;112.5;157.5;202.5;247.5;292.5;337.5},1)))</f>
        <v>Southeast</v>
      </c>
      <c r="AB4996">
        <v>0.74766999999999995</v>
      </c>
      <c r="AC4996" t="s">
        <v>10</v>
      </c>
      <c r="AD4996">
        <v>19.899999999999999</v>
      </c>
      <c r="AE4996">
        <v>7</v>
      </c>
      <c r="AF4996">
        <v>4.367</v>
      </c>
    </row>
    <row r="4997" spans="1:32" x14ac:dyDescent="0.25">
      <c r="A4997">
        <v>6539</v>
      </c>
      <c r="B4997">
        <v>7008</v>
      </c>
      <c r="C4997">
        <v>7008</v>
      </c>
      <c r="D4997">
        <v>36653</v>
      </c>
      <c r="E4997" t="str">
        <f t="shared" ref="E4997:E5060" si="234">TEXT(D4997,"00000") &amp; "-" &amp; UPPER(LEFT(G4998,3)) &amp; "-" &amp; N4997</f>
        <v>36653-COL-P</v>
      </c>
      <c r="F4997" t="s">
        <v>2344</v>
      </c>
      <c r="G4997" t="s">
        <v>715</v>
      </c>
      <c r="H4997" t="s">
        <v>25</v>
      </c>
      <c r="I4997">
        <v>-74.813698000000002</v>
      </c>
      <c r="J4997">
        <v>4.2865000000000002</v>
      </c>
      <c r="K4997">
        <v>285</v>
      </c>
      <c r="L4997">
        <v>30</v>
      </c>
      <c r="M4997" t="str">
        <f t="shared" ref="M4997:M5060" si="235">IF(L4997&lt;20000,"Pequeña",IF(L4997&lt;200000,"Mediana","Grande"))</f>
        <v>Pequeña</v>
      </c>
      <c r="N4997" t="str">
        <f t="shared" ref="N4997:N5060" si="236">LEFT(M4997,1)</f>
        <v>P</v>
      </c>
      <c r="O4997">
        <v>0.44823099999999999</v>
      </c>
      <c r="P4997" t="s">
        <v>7</v>
      </c>
      <c r="Q4997">
        <v>-1.0725999999999999E-2</v>
      </c>
      <c r="R4997" t="s">
        <v>15</v>
      </c>
      <c r="S4997">
        <v>322.76516700000002</v>
      </c>
      <c r="T4997" t="s">
        <v>30</v>
      </c>
      <c r="U4997">
        <v>111.01121570143481</v>
      </c>
      <c r="V4997">
        <v>26.200001</v>
      </c>
      <c r="W4997">
        <v>5.6059999999999999</v>
      </c>
      <c r="X4997">
        <v>87.11</v>
      </c>
      <c r="Y4997">
        <v>3.3443000000000001</v>
      </c>
      <c r="Z4997">
        <v>88.5</v>
      </c>
      <c r="AA4997" t="str">
        <f>IF(Z4997=-1,"Flat",
INDEX({"North","Northeast","East","Southeast","South","Southwest","West","Northwest","North"},
MATCH(Z4997,{0;22.5;67.5;112.5;157.5;202.5;247.5;292.5;337.5},1)))</f>
        <v>East</v>
      </c>
      <c r="AB4997">
        <v>0.8</v>
      </c>
      <c r="AC4997" t="s">
        <v>10</v>
      </c>
      <c r="AD4997">
        <v>19.899999999999999</v>
      </c>
      <c r="AE4997">
        <v>6</v>
      </c>
      <c r="AF4997">
        <v>4.3719999999999999</v>
      </c>
    </row>
    <row r="4998" spans="1:32" x14ac:dyDescent="0.25">
      <c r="A4998">
        <v>6543</v>
      </c>
      <c r="B4998">
        <v>7012</v>
      </c>
      <c r="C4998">
        <v>7012</v>
      </c>
      <c r="D4998">
        <v>36657</v>
      </c>
      <c r="E4998" t="str">
        <f t="shared" si="234"/>
        <v>36657-COL-P</v>
      </c>
      <c r="F4998" t="s">
        <v>2345</v>
      </c>
      <c r="G4998" t="s">
        <v>715</v>
      </c>
      <c r="H4998" t="s">
        <v>25</v>
      </c>
      <c r="I4998">
        <v>-73.748397999999995</v>
      </c>
      <c r="J4998">
        <v>9.6595999999999993</v>
      </c>
      <c r="K4998">
        <v>39</v>
      </c>
      <c r="L4998">
        <v>30</v>
      </c>
      <c r="M4998" t="str">
        <f t="shared" si="235"/>
        <v>Pequeña</v>
      </c>
      <c r="N4998" t="str">
        <f t="shared" si="236"/>
        <v>P</v>
      </c>
      <c r="O4998">
        <v>0.201877</v>
      </c>
      <c r="P4998" t="s">
        <v>7</v>
      </c>
      <c r="Q4998">
        <v>3.97E-4</v>
      </c>
      <c r="R4998" t="s">
        <v>8</v>
      </c>
      <c r="S4998">
        <v>278.13009599999998</v>
      </c>
      <c r="T4998" t="s">
        <v>16</v>
      </c>
      <c r="U4998">
        <v>427.83999293790112</v>
      </c>
      <c r="V4998">
        <v>28.4</v>
      </c>
      <c r="W4998">
        <v>5.9630000000000001</v>
      </c>
      <c r="X4998">
        <v>73.47</v>
      </c>
      <c r="Y4998">
        <v>4.0427099999999996</v>
      </c>
      <c r="Z4998">
        <v>72.5</v>
      </c>
      <c r="AA4998" t="str">
        <f>IF(Z4998=-1,"Flat",
INDEX({"North","Northeast","East","Southeast","South","Southwest","West","Northwest","North"},
MATCH(Z4998,{0;22.5;67.5;112.5;157.5;202.5;247.5;292.5;337.5},1)))</f>
        <v>East</v>
      </c>
      <c r="AB4998">
        <v>0.67399500000000001</v>
      </c>
      <c r="AC4998" t="s">
        <v>10</v>
      </c>
      <c r="AD4998">
        <v>19.899999999999999</v>
      </c>
      <c r="AE4998">
        <v>13</v>
      </c>
      <c r="AF4998">
        <v>4.6100000000000003</v>
      </c>
    </row>
    <row r="4999" spans="1:32" x14ac:dyDescent="0.25">
      <c r="A4999">
        <v>6544</v>
      </c>
      <c r="B4999">
        <v>7013</v>
      </c>
      <c r="C4999">
        <v>7013</v>
      </c>
      <c r="D4999">
        <v>36658</v>
      </c>
      <c r="E4999" t="str">
        <f t="shared" si="234"/>
        <v>36658-COL-P</v>
      </c>
      <c r="F4999" t="s">
        <v>2346</v>
      </c>
      <c r="G4999" t="s">
        <v>715</v>
      </c>
      <c r="H4999" t="s">
        <v>12</v>
      </c>
      <c r="I4999">
        <v>-74.898903000000004</v>
      </c>
      <c r="J4999">
        <v>5.1005000000000003</v>
      </c>
      <c r="K4999">
        <v>339</v>
      </c>
      <c r="L4999">
        <v>707.55602999999996</v>
      </c>
      <c r="M4999" t="str">
        <f t="shared" si="235"/>
        <v>Pequeña</v>
      </c>
      <c r="N4999" t="str">
        <f t="shared" si="236"/>
        <v>P</v>
      </c>
      <c r="O4999">
        <v>0.79140200000000005</v>
      </c>
      <c r="P4999" t="s">
        <v>7</v>
      </c>
      <c r="Q4999">
        <v>6.7539999999999996E-3</v>
      </c>
      <c r="R4999" t="s">
        <v>8</v>
      </c>
      <c r="S4999">
        <v>187.25318899999999</v>
      </c>
      <c r="T4999" t="s">
        <v>13</v>
      </c>
      <c r="U4999">
        <v>2531.017538050678</v>
      </c>
      <c r="V4999">
        <v>24.4</v>
      </c>
      <c r="W4999">
        <v>5.7149999999999999</v>
      </c>
      <c r="X4999">
        <v>81.69</v>
      </c>
      <c r="Y4999">
        <v>4.9921300000000004</v>
      </c>
      <c r="Z4999">
        <v>122.69</v>
      </c>
      <c r="AA4999" t="str">
        <f>IF(Z4999=-1,"Flat",
INDEX({"North","Northeast","East","Southeast","South","Southwest","West","Northwest","North"},
MATCH(Z4999,{0;22.5;67.5;112.5;157.5;202.5;247.5;292.5;337.5},1)))</f>
        <v>Southeast</v>
      </c>
      <c r="AB4999">
        <v>0.59667800000000004</v>
      </c>
      <c r="AC4999" t="s">
        <v>20</v>
      </c>
      <c r="AD4999">
        <v>9.9</v>
      </c>
      <c r="AE4999">
        <v>7</v>
      </c>
      <c r="AF4999">
        <v>4.4669999999999996</v>
      </c>
    </row>
    <row r="5000" spans="1:32" x14ac:dyDescent="0.25">
      <c r="A5000">
        <v>6545</v>
      </c>
      <c r="B5000">
        <v>7014</v>
      </c>
      <c r="C5000">
        <v>7014</v>
      </c>
      <c r="D5000">
        <v>36659</v>
      </c>
      <c r="E5000" t="str">
        <f t="shared" si="234"/>
        <v>36659-COL-P</v>
      </c>
      <c r="F5000" t="s">
        <v>2347</v>
      </c>
      <c r="G5000" t="s">
        <v>715</v>
      </c>
      <c r="H5000" t="s">
        <v>12</v>
      </c>
      <c r="I5000">
        <v>-76.380095999999995</v>
      </c>
      <c r="J5000">
        <v>3.2282999999999999</v>
      </c>
      <c r="K5000">
        <v>976</v>
      </c>
      <c r="L5000">
        <v>851.07501200000002</v>
      </c>
      <c r="M5000" t="str">
        <f t="shared" si="235"/>
        <v>Pequeña</v>
      </c>
      <c r="N5000" t="str">
        <f t="shared" si="236"/>
        <v>P</v>
      </c>
      <c r="O5000">
        <v>0.14557600000000001</v>
      </c>
      <c r="P5000" t="s">
        <v>7</v>
      </c>
      <c r="Q5000">
        <v>1.1919999999999999E-3</v>
      </c>
      <c r="R5000" t="s">
        <v>8</v>
      </c>
      <c r="S5000">
        <v>281.30993699999999</v>
      </c>
      <c r="T5000" t="s">
        <v>16</v>
      </c>
      <c r="U5000">
        <v>592.818864784982</v>
      </c>
      <c r="V5000">
        <v>24.1</v>
      </c>
      <c r="W5000">
        <v>5.431</v>
      </c>
      <c r="X5000">
        <v>81.69</v>
      </c>
      <c r="Y5000">
        <v>2.6825700000000001</v>
      </c>
      <c r="Z5000">
        <v>122.69</v>
      </c>
      <c r="AA5000" t="str">
        <f>IF(Z5000=-1,"Flat",
INDEX({"North","Northeast","East","Southeast","South","Southwest","West","Northwest","North"},
MATCH(Z5000,{0;22.5;67.5;112.5;157.5;202.5;247.5;292.5;337.5},1)))</f>
        <v>Southeast</v>
      </c>
      <c r="AB5000">
        <v>0.59897500000000004</v>
      </c>
      <c r="AC5000" t="s">
        <v>20</v>
      </c>
      <c r="AD5000">
        <v>19.100000000000001</v>
      </c>
      <c r="AE5000">
        <v>5</v>
      </c>
      <c r="AF5000">
        <v>4.2489999999999997</v>
      </c>
    </row>
    <row r="5001" spans="1:32" x14ac:dyDescent="0.25">
      <c r="A5001">
        <v>6546</v>
      </c>
      <c r="B5001">
        <v>7015</v>
      </c>
      <c r="C5001">
        <v>7015</v>
      </c>
      <c r="D5001">
        <v>36660</v>
      </c>
      <c r="E5001" t="str">
        <f t="shared" si="234"/>
        <v>36660-COL-P</v>
      </c>
      <c r="F5001" t="s">
        <v>2348</v>
      </c>
      <c r="G5001" t="s">
        <v>715</v>
      </c>
      <c r="H5001" t="s">
        <v>25</v>
      </c>
      <c r="I5001">
        <v>-73.000298000000001</v>
      </c>
      <c r="J5001">
        <v>10.7689</v>
      </c>
      <c r="K5001">
        <v>211</v>
      </c>
      <c r="L5001">
        <v>62.325901000000002</v>
      </c>
      <c r="M5001" t="str">
        <f t="shared" si="235"/>
        <v>Pequeña</v>
      </c>
      <c r="N5001" t="str">
        <f t="shared" si="236"/>
        <v>P</v>
      </c>
      <c r="O5001">
        <v>0.51070000000000004</v>
      </c>
      <c r="P5001" t="s">
        <v>7</v>
      </c>
      <c r="Q5001">
        <v>0</v>
      </c>
      <c r="R5001" t="s">
        <v>8</v>
      </c>
      <c r="S5001">
        <v>116.565048</v>
      </c>
      <c r="T5001" t="s">
        <v>49</v>
      </c>
      <c r="U5001">
        <v>10.473383035553161</v>
      </c>
      <c r="V5001">
        <v>25.6</v>
      </c>
      <c r="W5001">
        <v>6.2389999999999999</v>
      </c>
      <c r="X5001">
        <v>81.69</v>
      </c>
      <c r="Y5001">
        <v>7.25204</v>
      </c>
      <c r="Z5001">
        <v>122.69</v>
      </c>
      <c r="AA5001" t="str">
        <f>IF(Z5001=-1,"Flat",
INDEX({"North","Northeast","East","Southeast","South","Southwest","West","Northwest","North"},
MATCH(Z5001,{0;22.5;67.5;112.5;157.5;202.5;247.5;292.5;337.5},1)))</f>
        <v>Southeast</v>
      </c>
      <c r="AB5001">
        <v>0.597881</v>
      </c>
      <c r="AC5001" t="s">
        <v>20</v>
      </c>
      <c r="AD5001">
        <v>9.9</v>
      </c>
      <c r="AE5001">
        <v>14</v>
      </c>
      <c r="AF5001">
        <v>4.8760000000000003</v>
      </c>
    </row>
    <row r="5002" spans="1:32" x14ac:dyDescent="0.25">
      <c r="A5002">
        <v>6549</v>
      </c>
      <c r="B5002">
        <v>7018</v>
      </c>
      <c r="C5002">
        <v>7018</v>
      </c>
      <c r="D5002">
        <v>36663</v>
      </c>
      <c r="E5002" t="str">
        <f t="shared" si="234"/>
        <v>36663-COL-P</v>
      </c>
      <c r="F5002" t="s">
        <v>2349</v>
      </c>
      <c r="G5002" t="s">
        <v>715</v>
      </c>
      <c r="H5002" t="s">
        <v>25</v>
      </c>
      <c r="I5002">
        <v>-75.837303000000006</v>
      </c>
      <c r="J5002">
        <v>8.9596</v>
      </c>
      <c r="K5002">
        <v>11</v>
      </c>
      <c r="L5002">
        <v>30</v>
      </c>
      <c r="M5002" t="str">
        <f t="shared" si="235"/>
        <v>Pequeña</v>
      </c>
      <c r="N5002" t="str">
        <f t="shared" si="236"/>
        <v>P</v>
      </c>
      <c r="O5002">
        <v>0.11419899999999999</v>
      </c>
      <c r="P5002" t="s">
        <v>7</v>
      </c>
      <c r="Q5002">
        <v>2.7810000000000001E-3</v>
      </c>
      <c r="R5002" t="s">
        <v>8</v>
      </c>
      <c r="S5002">
        <v>270</v>
      </c>
      <c r="T5002" t="s">
        <v>16</v>
      </c>
      <c r="U5002">
        <v>161.24642275673889</v>
      </c>
      <c r="V5002">
        <v>27.6</v>
      </c>
      <c r="W5002">
        <v>5.2480000000000002</v>
      </c>
      <c r="X5002">
        <v>79.31</v>
      </c>
      <c r="Y5002">
        <v>3.95844</v>
      </c>
      <c r="Z5002">
        <v>27.2</v>
      </c>
      <c r="AA5002" t="str">
        <f>IF(Z5002=-1,"Flat",
INDEX({"North","Northeast","East","Southeast","South","Southwest","West","Northwest","North"},
MATCH(Z5002,{0;22.5;67.5;112.5;157.5;202.5;247.5;292.5;337.5},1)))</f>
        <v>Northeast</v>
      </c>
      <c r="AB5002">
        <v>0.59914199999999995</v>
      </c>
      <c r="AC5002" t="s">
        <v>20</v>
      </c>
      <c r="AD5002">
        <v>2.5</v>
      </c>
      <c r="AE5002">
        <v>11</v>
      </c>
      <c r="AF5002">
        <v>4.1050000000000022</v>
      </c>
    </row>
    <row r="5003" spans="1:32" x14ac:dyDescent="0.25">
      <c r="A5003">
        <v>6553</v>
      </c>
      <c r="B5003">
        <v>7022</v>
      </c>
      <c r="C5003">
        <v>7022</v>
      </c>
      <c r="D5003">
        <v>36667</v>
      </c>
      <c r="E5003" t="str">
        <f t="shared" si="234"/>
        <v>36667-COL-P</v>
      </c>
      <c r="F5003" t="s">
        <v>2350</v>
      </c>
      <c r="G5003" t="s">
        <v>715</v>
      </c>
      <c r="H5003" t="s">
        <v>12</v>
      </c>
      <c r="I5003">
        <v>-70.860397000000006</v>
      </c>
      <c r="J5003">
        <v>5.1394000000000002</v>
      </c>
      <c r="K5003">
        <v>115</v>
      </c>
      <c r="L5003">
        <v>70.564696999999995</v>
      </c>
      <c r="M5003" t="str">
        <f t="shared" si="235"/>
        <v>Pequeña</v>
      </c>
      <c r="N5003" t="str">
        <f t="shared" si="236"/>
        <v>P</v>
      </c>
      <c r="O5003">
        <v>0.38568000000000002</v>
      </c>
      <c r="P5003" t="s">
        <v>7</v>
      </c>
      <c r="Q5003">
        <v>3.97E-4</v>
      </c>
      <c r="R5003" t="s">
        <v>8</v>
      </c>
      <c r="S5003">
        <v>2.1210960000000001</v>
      </c>
      <c r="T5003" t="s">
        <v>70</v>
      </c>
      <c r="U5003">
        <v>105135.5663794453</v>
      </c>
      <c r="V5003">
        <v>26.4</v>
      </c>
      <c r="W5003">
        <v>5.3550000000000004</v>
      </c>
      <c r="X5003">
        <v>81.69</v>
      </c>
      <c r="Y5003">
        <v>4.2986199999999997</v>
      </c>
      <c r="Z5003">
        <v>122.69</v>
      </c>
      <c r="AA5003" t="str">
        <f>IF(Z5003=-1,"Flat",
INDEX({"North","Northeast","East","Southeast","South","Southwest","West","Northwest","North"},
MATCH(Z5003,{0;22.5;67.5;112.5;157.5;202.5;247.5;292.5;337.5},1)))</f>
        <v>Southeast</v>
      </c>
      <c r="AB5003">
        <v>0.74923499999999998</v>
      </c>
      <c r="AC5003" t="s">
        <v>10</v>
      </c>
      <c r="AD5003">
        <v>1</v>
      </c>
      <c r="AE5003">
        <v>10</v>
      </c>
      <c r="AF5003">
        <v>4.1959999999999997</v>
      </c>
    </row>
    <row r="5004" spans="1:32" x14ac:dyDescent="0.25">
      <c r="A5004">
        <v>6555</v>
      </c>
      <c r="B5004">
        <v>7024</v>
      </c>
      <c r="C5004">
        <v>7024</v>
      </c>
      <c r="D5004">
        <v>36669</v>
      </c>
      <c r="E5004" t="str">
        <f t="shared" si="234"/>
        <v>36669-COL-P</v>
      </c>
      <c r="F5004" t="s">
        <v>2351</v>
      </c>
      <c r="G5004" t="s">
        <v>715</v>
      </c>
      <c r="H5004" t="s">
        <v>12</v>
      </c>
      <c r="I5004">
        <v>-75.388801999999998</v>
      </c>
      <c r="J5004">
        <v>9.3010000000000002</v>
      </c>
      <c r="K5004">
        <v>207</v>
      </c>
      <c r="L5004">
        <v>19023.900389999999</v>
      </c>
      <c r="M5004" t="str">
        <f t="shared" si="235"/>
        <v>Pequeña</v>
      </c>
      <c r="N5004" t="str">
        <f t="shared" si="236"/>
        <v>P</v>
      </c>
      <c r="O5004">
        <v>0.59096599999999999</v>
      </c>
      <c r="P5004" t="s">
        <v>7</v>
      </c>
      <c r="Q5004">
        <v>1.5889999999999999E-3</v>
      </c>
      <c r="R5004" t="s">
        <v>8</v>
      </c>
      <c r="S5004">
        <v>127.14669000000001</v>
      </c>
      <c r="T5004" t="s">
        <v>49</v>
      </c>
      <c r="U5004">
        <v>121.0745489940473</v>
      </c>
      <c r="V5004">
        <v>26.9</v>
      </c>
      <c r="W5004">
        <v>5.2910000000000004</v>
      </c>
      <c r="X5004">
        <v>81.69</v>
      </c>
      <c r="Y5004">
        <v>3.93608</v>
      </c>
      <c r="Z5004">
        <v>122.69</v>
      </c>
      <c r="AA5004" t="str">
        <f>IF(Z5004=-1,"Flat",
INDEX({"North","Northeast","East","Southeast","South","Southwest","West","Northwest","North"},
MATCH(Z5004,{0;22.5;67.5;112.5;157.5;202.5;247.5;292.5;337.5},1)))</f>
        <v>Southeast</v>
      </c>
      <c r="AB5004">
        <v>0.67350600000000005</v>
      </c>
      <c r="AC5004" t="s">
        <v>10</v>
      </c>
      <c r="AD5004">
        <v>9.9</v>
      </c>
      <c r="AE5004">
        <v>12</v>
      </c>
      <c r="AF5004">
        <v>4.1580000000000021</v>
      </c>
    </row>
    <row r="5005" spans="1:32" x14ac:dyDescent="0.25">
      <c r="A5005">
        <v>6557</v>
      </c>
      <c r="B5005">
        <v>7026</v>
      </c>
      <c r="C5005">
        <v>7026</v>
      </c>
      <c r="D5005">
        <v>36671</v>
      </c>
      <c r="E5005" t="str">
        <f t="shared" si="234"/>
        <v>36671-COL-P</v>
      </c>
      <c r="F5005" t="s">
        <v>2352</v>
      </c>
      <c r="G5005" t="s">
        <v>715</v>
      </c>
      <c r="H5005" t="s">
        <v>12</v>
      </c>
      <c r="I5005">
        <v>-75.148803999999998</v>
      </c>
      <c r="J5005">
        <v>9.2472999999999992</v>
      </c>
      <c r="K5005">
        <v>133</v>
      </c>
      <c r="L5005">
        <v>52.923499999999997</v>
      </c>
      <c r="M5005" t="str">
        <f t="shared" si="235"/>
        <v>Pequeña</v>
      </c>
      <c r="N5005" t="str">
        <f t="shared" si="236"/>
        <v>P</v>
      </c>
      <c r="O5005">
        <v>0.671041</v>
      </c>
      <c r="P5005" t="s">
        <v>7</v>
      </c>
      <c r="Q5005">
        <v>7.548E-3</v>
      </c>
      <c r="R5005" t="s">
        <v>8</v>
      </c>
      <c r="S5005">
        <v>240.70863299999999</v>
      </c>
      <c r="T5005" t="s">
        <v>23</v>
      </c>
      <c r="U5005">
        <v>49.001976955977867</v>
      </c>
      <c r="V5005">
        <v>27.1</v>
      </c>
      <c r="W5005">
        <v>5.4480000000000004</v>
      </c>
      <c r="X5005">
        <v>81.69</v>
      </c>
      <c r="Y5005">
        <v>3.9731000000000001</v>
      </c>
      <c r="Z5005">
        <v>122.69</v>
      </c>
      <c r="AA5005" t="str">
        <f>IF(Z5005=-1,"Flat",
INDEX({"North","Northeast","East","Southeast","South","Southwest","West","Northwest","North"},
MATCH(Z5005,{0;22.5;67.5;112.5;157.5;202.5;247.5;292.5;337.5},1)))</f>
        <v>Southeast</v>
      </c>
      <c r="AB5005">
        <v>0.59639799999999998</v>
      </c>
      <c r="AC5005" t="s">
        <v>20</v>
      </c>
      <c r="AD5005">
        <v>19.899999999999999</v>
      </c>
      <c r="AE5005">
        <v>12</v>
      </c>
      <c r="AF5005">
        <v>4.26</v>
      </c>
    </row>
    <row r="5006" spans="1:32" x14ac:dyDescent="0.25">
      <c r="A5006">
        <v>6558</v>
      </c>
      <c r="B5006">
        <v>7027</v>
      </c>
      <c r="C5006">
        <v>7027</v>
      </c>
      <c r="D5006">
        <v>36672</v>
      </c>
      <c r="E5006" t="str">
        <f t="shared" si="234"/>
        <v>36672-COL-P</v>
      </c>
      <c r="F5006" t="s">
        <v>2353</v>
      </c>
      <c r="G5006" t="s">
        <v>715</v>
      </c>
      <c r="H5006" t="s">
        <v>25</v>
      </c>
      <c r="I5006">
        <v>-75.092003000000005</v>
      </c>
      <c r="J5006">
        <v>3.6280999999999999</v>
      </c>
      <c r="K5006">
        <v>327</v>
      </c>
      <c r="L5006">
        <v>30</v>
      </c>
      <c r="M5006" t="str">
        <f t="shared" si="235"/>
        <v>Pequeña</v>
      </c>
      <c r="N5006" t="str">
        <f t="shared" si="236"/>
        <v>P</v>
      </c>
      <c r="O5006">
        <v>0.83645400000000003</v>
      </c>
      <c r="P5006" t="s">
        <v>7</v>
      </c>
      <c r="Q5006">
        <v>1.1919999999999999E-3</v>
      </c>
      <c r="R5006" t="s">
        <v>8</v>
      </c>
      <c r="S5006">
        <v>115.25316599999999</v>
      </c>
      <c r="T5006" t="s">
        <v>49</v>
      </c>
      <c r="U5006">
        <v>19701.553288232681</v>
      </c>
      <c r="V5006">
        <v>29.299999</v>
      </c>
      <c r="W5006">
        <v>5.5519999999999996</v>
      </c>
      <c r="X5006">
        <v>87.11</v>
      </c>
      <c r="Y5006">
        <v>4.6744599999999998</v>
      </c>
      <c r="Z5006">
        <v>88.5</v>
      </c>
      <c r="AA5006" t="str">
        <f>IF(Z5006=-1,"Flat",
INDEX({"North","Northeast","East","Southeast","South","Southwest","West","Northwest","North"},
MATCH(Z5006,{0;22.5;67.5;112.5;157.5;202.5;247.5;292.5;337.5},1)))</f>
        <v>East</v>
      </c>
      <c r="AB5006">
        <v>0.8</v>
      </c>
      <c r="AC5006" t="s">
        <v>10</v>
      </c>
      <c r="AD5006">
        <v>19.899999999999999</v>
      </c>
      <c r="AE5006">
        <v>6</v>
      </c>
      <c r="AF5006">
        <v>4.25</v>
      </c>
    </row>
    <row r="5007" spans="1:32" x14ac:dyDescent="0.25">
      <c r="A5007">
        <v>6563</v>
      </c>
      <c r="B5007">
        <v>7032</v>
      </c>
      <c r="C5007">
        <v>7032</v>
      </c>
      <c r="D5007">
        <v>36677</v>
      </c>
      <c r="E5007" t="str">
        <f t="shared" si="234"/>
        <v>36677-COL-P</v>
      </c>
      <c r="F5007" t="s">
        <v>2354</v>
      </c>
      <c r="G5007" t="s">
        <v>715</v>
      </c>
      <c r="H5007" t="s">
        <v>25</v>
      </c>
      <c r="I5007">
        <v>-74.180801000000002</v>
      </c>
      <c r="J5007">
        <v>10.796799999999999</v>
      </c>
      <c r="K5007">
        <v>15</v>
      </c>
      <c r="L5007">
        <v>30</v>
      </c>
      <c r="M5007" t="str">
        <f t="shared" si="235"/>
        <v>Pequeña</v>
      </c>
      <c r="N5007" t="str">
        <f t="shared" si="236"/>
        <v>P</v>
      </c>
      <c r="O5007">
        <v>0.263214</v>
      </c>
      <c r="P5007" t="s">
        <v>7</v>
      </c>
      <c r="Q5007">
        <v>1.5889999999999999E-3</v>
      </c>
      <c r="R5007" t="s">
        <v>8</v>
      </c>
      <c r="S5007">
        <v>310.60128800000001</v>
      </c>
      <c r="T5007" t="s">
        <v>30</v>
      </c>
      <c r="U5007">
        <v>19601.89517707664</v>
      </c>
      <c r="V5007">
        <v>29.799999</v>
      </c>
      <c r="W5007">
        <v>5.8730000000000002</v>
      </c>
      <c r="X5007">
        <v>70.34</v>
      </c>
      <c r="Y5007">
        <v>2.3908700000000001</v>
      </c>
      <c r="Z5007">
        <v>314.10000000000002</v>
      </c>
      <c r="AA5007" t="str">
        <f>IF(Z5007=-1,"Flat",
INDEX({"North","Northeast","East","Southeast","South","Southwest","West","Northwest","North"},
MATCH(Z5007,{0;22.5;67.5;112.5;157.5;202.5;247.5;292.5;337.5},1)))</f>
        <v>Northwest</v>
      </c>
      <c r="AB5007">
        <v>0.67413599999999996</v>
      </c>
      <c r="AC5007" t="s">
        <v>10</v>
      </c>
      <c r="AD5007">
        <v>9.9</v>
      </c>
      <c r="AE5007">
        <v>15</v>
      </c>
      <c r="AF5007">
        <v>4.5279999999999996</v>
      </c>
    </row>
    <row r="5008" spans="1:32" x14ac:dyDescent="0.25">
      <c r="A5008">
        <v>6564</v>
      </c>
      <c r="B5008">
        <v>7033</v>
      </c>
      <c r="C5008">
        <v>7033</v>
      </c>
      <c r="D5008">
        <v>36678</v>
      </c>
      <c r="E5008" t="str">
        <f t="shared" si="234"/>
        <v>36678-COL-P</v>
      </c>
      <c r="F5008" t="s">
        <v>2355</v>
      </c>
      <c r="G5008" t="s">
        <v>715</v>
      </c>
      <c r="H5008" t="s">
        <v>12</v>
      </c>
      <c r="I5008">
        <v>-75.145797999999999</v>
      </c>
      <c r="J5008">
        <v>8.3125</v>
      </c>
      <c r="K5008">
        <v>26</v>
      </c>
      <c r="L5008">
        <v>30</v>
      </c>
      <c r="M5008" t="str">
        <f t="shared" si="235"/>
        <v>Pequeña</v>
      </c>
      <c r="N5008" t="str">
        <f t="shared" si="236"/>
        <v>P</v>
      </c>
      <c r="O5008">
        <v>0.23017399999999999</v>
      </c>
      <c r="P5008" t="s">
        <v>7</v>
      </c>
      <c r="Q5008">
        <v>-1.1919999999999999E-3</v>
      </c>
      <c r="R5008" t="s">
        <v>8</v>
      </c>
      <c r="S5008">
        <v>97.125015000000005</v>
      </c>
      <c r="T5008" t="s">
        <v>19</v>
      </c>
      <c r="U5008">
        <v>249.1923664642635</v>
      </c>
      <c r="V5008">
        <v>27.799999</v>
      </c>
      <c r="W5008">
        <v>5.3460000000000001</v>
      </c>
      <c r="X5008">
        <v>79.31</v>
      </c>
      <c r="Y5008">
        <v>3.1728100000000001</v>
      </c>
      <c r="Z5008">
        <v>27.2</v>
      </c>
      <c r="AA5008" t="str">
        <f>IF(Z5008=-1,"Flat",
INDEX({"North","Northeast","East","Southeast","South","Southwest","West","Northwest","North"},
MATCH(Z5008,{0;22.5;67.5;112.5;157.5;202.5;247.5;292.5;337.5},1)))</f>
        <v>Northeast</v>
      </c>
      <c r="AB5008">
        <v>0.67350600000000005</v>
      </c>
      <c r="AC5008" t="s">
        <v>10</v>
      </c>
      <c r="AD5008">
        <v>9.9</v>
      </c>
      <c r="AE5008">
        <v>10</v>
      </c>
      <c r="AF5008">
        <v>4.1760000000000002</v>
      </c>
    </row>
    <row r="5009" spans="1:32" x14ac:dyDescent="0.25">
      <c r="A5009">
        <v>6566</v>
      </c>
      <c r="B5009">
        <v>7036</v>
      </c>
      <c r="C5009">
        <v>7036</v>
      </c>
      <c r="D5009">
        <v>36681</v>
      </c>
      <c r="E5009" t="str">
        <f t="shared" si="234"/>
        <v>36681-COL-P</v>
      </c>
      <c r="F5009" t="s">
        <v>2356</v>
      </c>
      <c r="G5009" t="s">
        <v>715</v>
      </c>
      <c r="H5009" t="s">
        <v>25</v>
      </c>
      <c r="I5009">
        <v>-76.038002000000006</v>
      </c>
      <c r="J5009">
        <v>4.5240999999999998</v>
      </c>
      <c r="K5009">
        <v>916</v>
      </c>
      <c r="L5009">
        <v>91.829102000000006</v>
      </c>
      <c r="M5009" t="str">
        <f t="shared" si="235"/>
        <v>Pequeña</v>
      </c>
      <c r="N5009" t="str">
        <f t="shared" si="236"/>
        <v>P</v>
      </c>
      <c r="O5009">
        <v>0.67708599999999997</v>
      </c>
      <c r="P5009" t="s">
        <v>7</v>
      </c>
      <c r="Q5009">
        <v>-6.3559999999999997E-3</v>
      </c>
      <c r="R5009" t="s">
        <v>8</v>
      </c>
      <c r="S5009">
        <v>288.43493699999999</v>
      </c>
      <c r="T5009" t="s">
        <v>16</v>
      </c>
      <c r="U5009">
        <v>20.088617401386141</v>
      </c>
      <c r="V5009">
        <v>21.9</v>
      </c>
      <c r="W5009">
        <v>5.7149999999999999</v>
      </c>
      <c r="X5009">
        <v>81.69</v>
      </c>
      <c r="Y5009">
        <v>3.24119</v>
      </c>
      <c r="Z5009">
        <v>122.69</v>
      </c>
      <c r="AA5009" t="str">
        <f>IF(Z5009=-1,"Flat",
INDEX({"North","Northeast","East","Southeast","South","Southwest","West","Northwest","North"},
MATCH(Z5009,{0;22.5;67.5;112.5;157.5;202.5;247.5;292.5;337.5},1)))</f>
        <v>Southeast</v>
      </c>
      <c r="AB5009">
        <v>0.8</v>
      </c>
      <c r="AC5009" t="s">
        <v>10</v>
      </c>
      <c r="AD5009">
        <v>4.9000000000000004</v>
      </c>
      <c r="AE5009">
        <v>6</v>
      </c>
      <c r="AF5009">
        <v>4.5350000000000001</v>
      </c>
    </row>
    <row r="5010" spans="1:32" x14ac:dyDescent="0.25">
      <c r="A5010">
        <v>6567</v>
      </c>
      <c r="B5010">
        <v>7037</v>
      </c>
      <c r="C5010">
        <v>7037</v>
      </c>
      <c r="D5010">
        <v>36682</v>
      </c>
      <c r="E5010" t="str">
        <f t="shared" si="234"/>
        <v>36682-COL-G</v>
      </c>
      <c r="F5010" t="s">
        <v>2357</v>
      </c>
      <c r="G5010" t="s">
        <v>715</v>
      </c>
      <c r="H5010" t="s">
        <v>25</v>
      </c>
      <c r="I5010">
        <v>-73.683998000000003</v>
      </c>
      <c r="J5010">
        <v>5.1459000000000001</v>
      </c>
      <c r="K5010">
        <v>2638</v>
      </c>
      <c r="L5010">
        <v>3171630</v>
      </c>
      <c r="M5010" t="str">
        <f t="shared" si="235"/>
        <v>Grande</v>
      </c>
      <c r="N5010" t="str">
        <f t="shared" si="236"/>
        <v>G</v>
      </c>
      <c r="O5010">
        <v>3.8166000000000002</v>
      </c>
      <c r="P5010" t="s">
        <v>32</v>
      </c>
      <c r="Q5010">
        <v>-1.4302E-2</v>
      </c>
      <c r="R5010" t="s">
        <v>15</v>
      </c>
      <c r="S5010">
        <v>346.171356</v>
      </c>
      <c r="T5010" t="s">
        <v>70</v>
      </c>
      <c r="U5010">
        <v>572.43517994932358</v>
      </c>
      <c r="V5010">
        <v>13.1</v>
      </c>
      <c r="W5010">
        <v>5.0869999999999997</v>
      </c>
      <c r="X5010">
        <v>81.69</v>
      </c>
      <c r="Y5010">
        <v>4.6218599999999999</v>
      </c>
      <c r="Z5010">
        <v>122.69</v>
      </c>
      <c r="AA5010" t="str">
        <f>IF(Z5010=-1,"Flat",
INDEX({"North","Northeast","East","Southeast","South","Southwest","West","Northwest","North"},
MATCH(Z5010,{0;22.5;67.5;112.5;157.5;202.5;247.5;292.5;337.5},1)))</f>
        <v>Southeast</v>
      </c>
      <c r="AB5010">
        <v>0.74799099999999996</v>
      </c>
      <c r="AC5010" t="s">
        <v>10</v>
      </c>
      <c r="AD5010">
        <v>9.9</v>
      </c>
      <c r="AE5010">
        <v>10</v>
      </c>
      <c r="AF5010">
        <v>4.149</v>
      </c>
    </row>
    <row r="5011" spans="1:32" x14ac:dyDescent="0.25">
      <c r="A5011">
        <v>6568</v>
      </c>
      <c r="B5011">
        <v>7038</v>
      </c>
      <c r="C5011">
        <v>7038</v>
      </c>
      <c r="D5011">
        <v>36683</v>
      </c>
      <c r="E5011" t="str">
        <f t="shared" si="234"/>
        <v>36683-COL-P</v>
      </c>
      <c r="F5011" t="s">
        <v>2358</v>
      </c>
      <c r="G5011" t="s">
        <v>715</v>
      </c>
      <c r="H5011" t="s">
        <v>25</v>
      </c>
      <c r="I5011">
        <v>-73.691101000000003</v>
      </c>
      <c r="J5011">
        <v>5.3859000000000004</v>
      </c>
      <c r="K5011">
        <v>2671</v>
      </c>
      <c r="L5011">
        <v>426.50698899999998</v>
      </c>
      <c r="M5011" t="str">
        <f t="shared" si="235"/>
        <v>Pequeña</v>
      </c>
      <c r="N5011" t="str">
        <f t="shared" si="236"/>
        <v>P</v>
      </c>
      <c r="O5011">
        <v>1.2969900000000001</v>
      </c>
      <c r="P5011" t="s">
        <v>7</v>
      </c>
      <c r="Q5011">
        <v>-1.6288E-2</v>
      </c>
      <c r="R5011" t="s">
        <v>15</v>
      </c>
      <c r="S5011">
        <v>65.973495</v>
      </c>
      <c r="T5011" t="s">
        <v>9</v>
      </c>
      <c r="U5011">
        <v>16385.691078957869</v>
      </c>
      <c r="V5011">
        <v>13.9</v>
      </c>
      <c r="W5011">
        <v>5.0640000000000001</v>
      </c>
      <c r="X5011">
        <v>81.69</v>
      </c>
      <c r="Y5011">
        <v>4.9856600000000002</v>
      </c>
      <c r="Z5011">
        <v>122.69</v>
      </c>
      <c r="AA5011" t="str">
        <f>IF(Z5011=-1,"Flat",
INDEX({"North","Northeast","East","Southeast","South","Southwest","West","Northwest","North"},
MATCH(Z5011,{0;22.5;67.5;112.5;157.5;202.5;247.5;292.5;337.5},1)))</f>
        <v>Southeast</v>
      </c>
      <c r="AB5011">
        <v>0.74354399999999998</v>
      </c>
      <c r="AC5011" t="s">
        <v>10</v>
      </c>
      <c r="AD5011">
        <v>9.9</v>
      </c>
      <c r="AE5011">
        <v>9</v>
      </c>
      <c r="AF5011">
        <v>4.1269999999999998</v>
      </c>
    </row>
    <row r="5012" spans="1:32" x14ac:dyDescent="0.25">
      <c r="A5012">
        <v>6569</v>
      </c>
      <c r="B5012">
        <v>7039</v>
      </c>
      <c r="C5012">
        <v>7039</v>
      </c>
      <c r="D5012">
        <v>36684</v>
      </c>
      <c r="E5012" t="str">
        <f t="shared" si="234"/>
        <v>36684-COL-P</v>
      </c>
      <c r="F5012" t="s">
        <v>2359</v>
      </c>
      <c r="G5012" t="s">
        <v>715</v>
      </c>
      <c r="H5012" t="s">
        <v>25</v>
      </c>
      <c r="I5012">
        <v>-75.379897999999997</v>
      </c>
      <c r="J5012">
        <v>9.1820000000000004</v>
      </c>
      <c r="K5012">
        <v>163</v>
      </c>
      <c r="L5012">
        <v>1251.400024</v>
      </c>
      <c r="M5012" t="str">
        <f t="shared" si="235"/>
        <v>Pequeña</v>
      </c>
      <c r="N5012" t="str">
        <f t="shared" si="236"/>
        <v>P</v>
      </c>
      <c r="O5012">
        <v>0.67858799999999997</v>
      </c>
      <c r="P5012" t="s">
        <v>7</v>
      </c>
      <c r="Q5012">
        <v>6.3559999999999997E-3</v>
      </c>
      <c r="R5012" t="s">
        <v>8</v>
      </c>
      <c r="S5012">
        <v>22.249023000000001</v>
      </c>
      <c r="T5012" t="s">
        <v>70</v>
      </c>
      <c r="U5012">
        <v>220.5927728104169</v>
      </c>
      <c r="V5012">
        <v>27.1</v>
      </c>
      <c r="W5012">
        <v>5.3109999999999999</v>
      </c>
      <c r="X5012">
        <v>81.69</v>
      </c>
      <c r="Y5012">
        <v>4.1428000000000011</v>
      </c>
      <c r="Z5012">
        <v>122.69</v>
      </c>
      <c r="AA5012" t="str">
        <f>IF(Z5012=-1,"Flat",
INDEX({"North","Northeast","East","Southeast","South","Southwest","West","Northwest","North"},
MATCH(Z5012,{0;22.5;67.5;112.5;157.5;202.5;247.5;292.5;337.5},1)))</f>
        <v>Southeast</v>
      </c>
      <c r="AB5012">
        <v>0.74839199999999995</v>
      </c>
      <c r="AC5012" t="s">
        <v>10</v>
      </c>
      <c r="AD5012">
        <v>19.899999999999999</v>
      </c>
      <c r="AE5012">
        <v>11</v>
      </c>
      <c r="AF5012">
        <v>4.1660000000000021</v>
      </c>
    </row>
    <row r="5013" spans="1:32" x14ac:dyDescent="0.25">
      <c r="A5013">
        <v>6570</v>
      </c>
      <c r="B5013">
        <v>7040</v>
      </c>
      <c r="C5013">
        <v>7040</v>
      </c>
      <c r="D5013">
        <v>36685</v>
      </c>
      <c r="E5013" t="str">
        <f t="shared" si="234"/>
        <v>36685-COL-P</v>
      </c>
      <c r="F5013" t="s">
        <v>2360</v>
      </c>
      <c r="G5013" t="s">
        <v>715</v>
      </c>
      <c r="H5013" t="s">
        <v>25</v>
      </c>
      <c r="I5013">
        <v>-75.648101999999994</v>
      </c>
      <c r="J5013">
        <v>9.4056999999999995</v>
      </c>
      <c r="K5013">
        <v>12</v>
      </c>
      <c r="L5013">
        <v>3978.360107</v>
      </c>
      <c r="M5013" t="str">
        <f t="shared" si="235"/>
        <v>Pequeña</v>
      </c>
      <c r="N5013" t="str">
        <f t="shared" si="236"/>
        <v>P</v>
      </c>
      <c r="O5013">
        <v>0.41617300000000002</v>
      </c>
      <c r="P5013" t="s">
        <v>7</v>
      </c>
      <c r="Q5013">
        <v>3.97E-4</v>
      </c>
      <c r="R5013" t="s">
        <v>8</v>
      </c>
      <c r="S5013">
        <v>292.16635100000002</v>
      </c>
      <c r="T5013" t="s">
        <v>16</v>
      </c>
      <c r="U5013">
        <v>846.26516142077048</v>
      </c>
      <c r="V5013">
        <v>27.9</v>
      </c>
      <c r="W5013">
        <v>5.4290000000000003</v>
      </c>
      <c r="X5013">
        <v>81.69</v>
      </c>
      <c r="Y5013">
        <v>4.2912100000000022</v>
      </c>
      <c r="Z5013">
        <v>122.69</v>
      </c>
      <c r="AA5013" t="str">
        <f>IF(Z5013=-1,"Flat",
INDEX({"North","Northeast","East","Southeast","South","Southwest","West","Northwest","North"},
MATCH(Z5013,{0;22.5;67.5;112.5;157.5;202.5;247.5;292.5;337.5},1)))</f>
        <v>Southeast</v>
      </c>
      <c r="AB5013">
        <v>0.59763500000000003</v>
      </c>
      <c r="AC5013" t="s">
        <v>20</v>
      </c>
      <c r="AD5013">
        <v>4.9000000000000004</v>
      </c>
      <c r="AE5013">
        <v>12</v>
      </c>
      <c r="AF5013">
        <v>4.258</v>
      </c>
    </row>
    <row r="5014" spans="1:32" x14ac:dyDescent="0.25">
      <c r="A5014">
        <v>6571</v>
      </c>
      <c r="B5014">
        <v>7042</v>
      </c>
      <c r="C5014">
        <v>7042</v>
      </c>
      <c r="D5014">
        <v>36687</v>
      </c>
      <c r="E5014" t="str">
        <f t="shared" si="234"/>
        <v>36687-COL-P</v>
      </c>
      <c r="F5014" t="s">
        <v>2361</v>
      </c>
      <c r="G5014" t="s">
        <v>715</v>
      </c>
      <c r="H5014" t="s">
        <v>25</v>
      </c>
      <c r="I5014">
        <v>-76.383003000000002</v>
      </c>
      <c r="J5014">
        <v>3.8597999999999999</v>
      </c>
      <c r="K5014">
        <v>953</v>
      </c>
      <c r="L5014">
        <v>60.693699000000002</v>
      </c>
      <c r="M5014" t="str">
        <f t="shared" si="235"/>
        <v>Pequeña</v>
      </c>
      <c r="N5014" t="str">
        <f t="shared" si="236"/>
        <v>P</v>
      </c>
      <c r="O5014">
        <v>3.0604399999999998</v>
      </c>
      <c r="P5014" t="s">
        <v>32</v>
      </c>
      <c r="Q5014">
        <v>-2.622E-2</v>
      </c>
      <c r="R5014" t="s">
        <v>15</v>
      </c>
      <c r="S5014">
        <v>94.275841</v>
      </c>
      <c r="T5014" t="s">
        <v>19</v>
      </c>
      <c r="U5014">
        <v>391.57949367927517</v>
      </c>
      <c r="V5014">
        <v>22.1</v>
      </c>
      <c r="W5014">
        <v>5.056</v>
      </c>
      <c r="X5014">
        <v>81.69</v>
      </c>
      <c r="Y5014">
        <v>3.8164500000000001</v>
      </c>
      <c r="Z5014">
        <v>122.69</v>
      </c>
      <c r="AA5014" t="str">
        <f>IF(Z5014=-1,"Flat",
INDEX({"North","Northeast","East","Southeast","South","Southwest","West","Northwest","North"},
MATCH(Z5014,{0;22.5;67.5;112.5;157.5;202.5;247.5;292.5;337.5},1)))</f>
        <v>Southeast</v>
      </c>
      <c r="AB5014">
        <v>0.662551</v>
      </c>
      <c r="AC5014" t="s">
        <v>10</v>
      </c>
      <c r="AD5014">
        <v>9.9</v>
      </c>
      <c r="AE5014">
        <v>5</v>
      </c>
      <c r="AF5014">
        <v>4.056</v>
      </c>
    </row>
    <row r="5015" spans="1:32" x14ac:dyDescent="0.25">
      <c r="A5015">
        <v>6572</v>
      </c>
      <c r="B5015">
        <v>7043</v>
      </c>
      <c r="C5015">
        <v>7043</v>
      </c>
      <c r="D5015">
        <v>36688</v>
      </c>
      <c r="E5015" t="str">
        <f t="shared" si="234"/>
        <v>36688-COL-P</v>
      </c>
      <c r="F5015" t="s">
        <v>2362</v>
      </c>
      <c r="G5015" t="s">
        <v>715</v>
      </c>
      <c r="H5015" t="s">
        <v>25</v>
      </c>
      <c r="I5015">
        <v>-74.884597999999997</v>
      </c>
      <c r="J5015">
        <v>4.1502999999999997</v>
      </c>
      <c r="K5015">
        <v>322</v>
      </c>
      <c r="L5015">
        <v>212.81399500000001</v>
      </c>
      <c r="M5015" t="str">
        <f t="shared" si="235"/>
        <v>Pequeña</v>
      </c>
      <c r="N5015" t="str">
        <f t="shared" si="236"/>
        <v>P</v>
      </c>
      <c r="O5015">
        <v>0.205874</v>
      </c>
      <c r="P5015" t="s">
        <v>7</v>
      </c>
      <c r="Q5015">
        <v>7.9500000000000003E-4</v>
      </c>
      <c r="R5015" t="s">
        <v>8</v>
      </c>
      <c r="S5015">
        <v>123.690071</v>
      </c>
      <c r="T5015" t="s">
        <v>49</v>
      </c>
      <c r="U5015">
        <v>261.78852799961572</v>
      </c>
      <c r="V5015">
        <v>27.299999</v>
      </c>
      <c r="W5015">
        <v>5.593</v>
      </c>
      <c r="X5015">
        <v>81.69</v>
      </c>
      <c r="Y5015">
        <v>2.8411599999999999</v>
      </c>
      <c r="Z5015">
        <v>122.69</v>
      </c>
      <c r="AA5015" t="str">
        <f>IF(Z5015=-1,"Flat",
INDEX({"North","Northeast","East","Southeast","South","Southwest","West","Northwest","North"},
MATCH(Z5015,{0;22.5;67.5;112.5;157.5;202.5;247.5;292.5;337.5},1)))</f>
        <v>Southeast</v>
      </c>
      <c r="AB5015">
        <v>0.8</v>
      </c>
      <c r="AC5015" t="s">
        <v>10</v>
      </c>
      <c r="AD5015">
        <v>9.9</v>
      </c>
      <c r="AE5015">
        <v>6</v>
      </c>
      <c r="AF5015">
        <v>4.335</v>
      </c>
    </row>
    <row r="5016" spans="1:32" x14ac:dyDescent="0.25">
      <c r="A5016">
        <v>6573</v>
      </c>
      <c r="B5016">
        <v>7044</v>
      </c>
      <c r="C5016">
        <v>7044</v>
      </c>
      <c r="D5016">
        <v>36689</v>
      </c>
      <c r="E5016" t="str">
        <f t="shared" si="234"/>
        <v>36689-COL-P</v>
      </c>
      <c r="F5016" t="s">
        <v>2363</v>
      </c>
      <c r="G5016" t="s">
        <v>715</v>
      </c>
      <c r="H5016" t="s">
        <v>12</v>
      </c>
      <c r="I5016">
        <v>-73.743697999999995</v>
      </c>
      <c r="J5016">
        <v>8.3209</v>
      </c>
      <c r="K5016">
        <v>41</v>
      </c>
      <c r="L5016">
        <v>42.412399000000001</v>
      </c>
      <c r="M5016" t="str">
        <f t="shared" si="235"/>
        <v>Pequeña</v>
      </c>
      <c r="N5016" t="str">
        <f t="shared" si="236"/>
        <v>P</v>
      </c>
      <c r="O5016">
        <v>0.26243899999999998</v>
      </c>
      <c r="P5016" t="s">
        <v>7</v>
      </c>
      <c r="Q5016">
        <v>3.5750000000000001E-3</v>
      </c>
      <c r="R5016" t="s">
        <v>8</v>
      </c>
      <c r="S5016">
        <v>247.61985799999999</v>
      </c>
      <c r="T5016" t="s">
        <v>16</v>
      </c>
      <c r="U5016">
        <v>14703.080013799939</v>
      </c>
      <c r="V5016">
        <v>27.700001</v>
      </c>
      <c r="W5016">
        <v>5.7590000000000003</v>
      </c>
      <c r="X5016">
        <v>81.69</v>
      </c>
      <c r="Y5016">
        <v>3.7679100000000001</v>
      </c>
      <c r="Z5016">
        <v>122.69</v>
      </c>
      <c r="AA5016" t="str">
        <f>IF(Z5016=-1,"Flat",
INDEX({"North","Northeast","East","Southeast","South","Southwest","West","Northwest","North"},
MATCH(Z5016,{0;22.5;67.5;112.5;157.5;202.5;247.5;292.5;337.5},1)))</f>
        <v>Southeast</v>
      </c>
      <c r="AB5016">
        <v>0.59891799999999995</v>
      </c>
      <c r="AC5016" t="s">
        <v>20</v>
      </c>
      <c r="AD5016">
        <v>5</v>
      </c>
      <c r="AE5016">
        <v>11</v>
      </c>
      <c r="AF5016">
        <v>4.4829999999999997</v>
      </c>
    </row>
    <row r="5017" spans="1:32" x14ac:dyDescent="0.25">
      <c r="A5017">
        <v>6574</v>
      </c>
      <c r="B5017">
        <v>7045</v>
      </c>
      <c r="C5017">
        <v>7045</v>
      </c>
      <c r="D5017">
        <v>36690</v>
      </c>
      <c r="E5017" t="str">
        <f t="shared" si="234"/>
        <v>36690-COL-P</v>
      </c>
      <c r="F5017" t="s">
        <v>2364</v>
      </c>
      <c r="G5017" t="s">
        <v>715</v>
      </c>
      <c r="H5017" t="s">
        <v>12</v>
      </c>
      <c r="I5017">
        <v>-76.694396999999995</v>
      </c>
      <c r="J5017">
        <v>2.9546999999999999</v>
      </c>
      <c r="K5017">
        <v>1081</v>
      </c>
      <c r="L5017">
        <v>43.162998000000002</v>
      </c>
      <c r="M5017" t="str">
        <f t="shared" si="235"/>
        <v>Pequeña</v>
      </c>
      <c r="N5017" t="str">
        <f t="shared" si="236"/>
        <v>P</v>
      </c>
      <c r="O5017">
        <v>11.0276</v>
      </c>
      <c r="P5017" t="s">
        <v>259</v>
      </c>
      <c r="Q5017">
        <v>1.2315E-2</v>
      </c>
      <c r="R5017" t="s">
        <v>80</v>
      </c>
      <c r="S5017">
        <v>116.99091300000001</v>
      </c>
      <c r="T5017" t="s">
        <v>49</v>
      </c>
      <c r="U5017">
        <v>410.88008055932988</v>
      </c>
      <c r="V5017">
        <v>22.200001</v>
      </c>
      <c r="W5017">
        <v>5.4160000000000004</v>
      </c>
      <c r="X5017">
        <v>81.69</v>
      </c>
      <c r="Y5017">
        <v>2.1286800000000001</v>
      </c>
      <c r="Z5017">
        <v>122.69</v>
      </c>
      <c r="AA5017" t="str">
        <f>IF(Z5017=-1,"Flat",
INDEX({"North","Northeast","East","Southeast","South","Southwest","West","Northwest","North"},
MATCH(Z5017,{0;22.5;67.5;112.5;157.5;202.5;247.5;292.5;337.5},1)))</f>
        <v>Southeast</v>
      </c>
      <c r="AB5017">
        <v>0.58260100000000004</v>
      </c>
      <c r="AC5017" t="s">
        <v>20</v>
      </c>
      <c r="AD5017">
        <v>8</v>
      </c>
      <c r="AE5017">
        <v>4</v>
      </c>
      <c r="AF5017">
        <v>4.266</v>
      </c>
    </row>
    <row r="5018" spans="1:32" x14ac:dyDescent="0.25">
      <c r="A5018">
        <v>6575</v>
      </c>
      <c r="B5018">
        <v>7046</v>
      </c>
      <c r="C5018">
        <v>7046</v>
      </c>
      <c r="D5018">
        <v>36691</v>
      </c>
      <c r="E5018" t="str">
        <f t="shared" si="234"/>
        <v>36691-COL-M</v>
      </c>
      <c r="F5018" t="s">
        <v>2365</v>
      </c>
      <c r="G5018" t="s">
        <v>715</v>
      </c>
      <c r="H5018" t="s">
        <v>12</v>
      </c>
      <c r="I5018">
        <v>-73.542098999999993</v>
      </c>
      <c r="J5018">
        <v>5.5838000000000001</v>
      </c>
      <c r="K5018">
        <v>2148</v>
      </c>
      <c r="L5018">
        <v>35658.699220000002</v>
      </c>
      <c r="M5018" t="str">
        <f t="shared" si="235"/>
        <v>Mediana</v>
      </c>
      <c r="N5018" t="str">
        <f t="shared" si="236"/>
        <v>M</v>
      </c>
      <c r="O5018">
        <v>1.26004</v>
      </c>
      <c r="P5018" t="s">
        <v>7</v>
      </c>
      <c r="Q5018">
        <v>7.9500000000000003E-4</v>
      </c>
      <c r="R5018" t="s">
        <v>8</v>
      </c>
      <c r="S5018">
        <v>9.7824069999999992</v>
      </c>
      <c r="T5018" t="s">
        <v>70</v>
      </c>
      <c r="U5018">
        <v>326.36853981409661</v>
      </c>
      <c r="V5018">
        <v>17.399999999999999</v>
      </c>
      <c r="W5018">
        <v>5.8689999999999998</v>
      </c>
      <c r="X5018">
        <v>81.69</v>
      </c>
      <c r="Y5018">
        <v>6.2912999999999997</v>
      </c>
      <c r="Z5018">
        <v>122.69</v>
      </c>
      <c r="AA5018" t="str">
        <f>IF(Z5018=-1,"Flat",
INDEX({"North","Northeast","East","Southeast","South","Southwest","West","Northwest","North"},
MATCH(Z5018,{0;22.5;67.5;112.5;157.5;202.5;247.5;292.5;337.5},1)))</f>
        <v>Southeast</v>
      </c>
      <c r="AB5018">
        <v>0.79398999999999997</v>
      </c>
      <c r="AC5018" t="s">
        <v>10</v>
      </c>
      <c r="AD5018">
        <v>9.9</v>
      </c>
      <c r="AE5018">
        <v>8</v>
      </c>
      <c r="AF5018">
        <v>4.6779999999999999</v>
      </c>
    </row>
    <row r="5019" spans="1:32" x14ac:dyDescent="0.25">
      <c r="A5019">
        <v>6576</v>
      </c>
      <c r="B5019">
        <v>7049</v>
      </c>
      <c r="C5019">
        <v>7049</v>
      </c>
      <c r="D5019">
        <v>36694</v>
      </c>
      <c r="E5019" t="str">
        <f t="shared" si="234"/>
        <v>36694-COL-P</v>
      </c>
      <c r="F5019" t="s">
        <v>2366</v>
      </c>
      <c r="G5019" t="s">
        <v>715</v>
      </c>
      <c r="H5019" t="s">
        <v>25</v>
      </c>
      <c r="I5019">
        <v>-73.116600000000005</v>
      </c>
      <c r="J5019">
        <v>5.78</v>
      </c>
      <c r="K5019">
        <v>2519</v>
      </c>
      <c r="L5019">
        <v>158.74299600000001</v>
      </c>
      <c r="M5019" t="str">
        <f t="shared" si="235"/>
        <v>Pequeña</v>
      </c>
      <c r="N5019" t="str">
        <f t="shared" si="236"/>
        <v>P</v>
      </c>
      <c r="O5019">
        <v>1.1065100000000001</v>
      </c>
      <c r="P5019" t="s">
        <v>7</v>
      </c>
      <c r="Q5019">
        <v>-2.3839999999999998E-3</v>
      </c>
      <c r="R5019" t="s">
        <v>8</v>
      </c>
      <c r="S5019">
        <v>186.66665599999999</v>
      </c>
      <c r="T5019" t="s">
        <v>13</v>
      </c>
      <c r="U5019">
        <v>173.73273305424959</v>
      </c>
      <c r="V5019">
        <v>15.8</v>
      </c>
      <c r="W5019">
        <v>5.4080000000000004</v>
      </c>
      <c r="X5019">
        <v>81.69</v>
      </c>
      <c r="Y5019">
        <v>3.8073999999999999</v>
      </c>
      <c r="Z5019">
        <v>122.69</v>
      </c>
      <c r="AA5019" t="str">
        <f>IF(Z5019=-1,"Flat",
INDEX({"North","Northeast","East","Southeast","South","Southwest","West","Northwest","North"},
MATCH(Z5019,{0;22.5;67.5;112.5;157.5;202.5;247.5;292.5;337.5},1)))</f>
        <v>Southeast</v>
      </c>
      <c r="AB5019">
        <v>0.8</v>
      </c>
      <c r="AC5019" t="s">
        <v>10</v>
      </c>
      <c r="AD5019">
        <v>4.2</v>
      </c>
      <c r="AE5019">
        <v>10</v>
      </c>
      <c r="AF5019">
        <v>4.3490000000000002</v>
      </c>
    </row>
    <row r="5020" spans="1:32" x14ac:dyDescent="0.25">
      <c r="A5020">
        <v>6577</v>
      </c>
      <c r="B5020">
        <v>7050</v>
      </c>
      <c r="C5020">
        <v>7050</v>
      </c>
      <c r="D5020">
        <v>36695</v>
      </c>
      <c r="E5020" t="str">
        <f t="shared" si="234"/>
        <v>36695-COL-P</v>
      </c>
      <c r="F5020" t="s">
        <v>2367</v>
      </c>
      <c r="G5020" t="s">
        <v>715</v>
      </c>
      <c r="H5020" t="s">
        <v>12</v>
      </c>
      <c r="I5020">
        <v>-74.069800999999998</v>
      </c>
      <c r="J5020">
        <v>5.3010999999999999</v>
      </c>
      <c r="K5020">
        <v>2155</v>
      </c>
      <c r="L5020">
        <v>116.128998</v>
      </c>
      <c r="M5020" t="str">
        <f t="shared" si="235"/>
        <v>Pequeña</v>
      </c>
      <c r="N5020" t="str">
        <f t="shared" si="236"/>
        <v>P</v>
      </c>
      <c r="O5020">
        <v>9.3216900000000003</v>
      </c>
      <c r="P5020" t="s">
        <v>14</v>
      </c>
      <c r="Q5020">
        <v>-6.5946000000000005E-2</v>
      </c>
      <c r="R5020" t="s">
        <v>15</v>
      </c>
      <c r="S5020">
        <v>186.18653900000001</v>
      </c>
      <c r="T5020" t="s">
        <v>13</v>
      </c>
      <c r="U5020">
        <v>18668.114443378759</v>
      </c>
      <c r="V5020">
        <v>18</v>
      </c>
      <c r="W5020">
        <v>4.1859999999999999</v>
      </c>
      <c r="X5020">
        <v>81.69</v>
      </c>
      <c r="Y5020">
        <v>1.6377999999999999</v>
      </c>
      <c r="Z5020">
        <v>122.69</v>
      </c>
      <c r="AA5020" t="str">
        <f>IF(Z5020=-1,"Flat",
INDEX({"North","Northeast","East","Southeast","South","Southwest","West","Northwest","North"},
MATCH(Z5020,{0;22.5;67.5;112.5;157.5;202.5;247.5;292.5;337.5},1)))</f>
        <v>Southeast</v>
      </c>
      <c r="AB5020">
        <v>0.55319399999999996</v>
      </c>
      <c r="AC5020" t="s">
        <v>20</v>
      </c>
      <c r="AD5020">
        <v>4.0999999999999996</v>
      </c>
      <c r="AE5020">
        <v>6</v>
      </c>
      <c r="AF5020">
        <v>3.4020000000000001</v>
      </c>
    </row>
    <row r="5021" spans="1:32" x14ac:dyDescent="0.25">
      <c r="A5021">
        <v>6578</v>
      </c>
      <c r="B5021">
        <v>7052</v>
      </c>
      <c r="C5021">
        <v>7052</v>
      </c>
      <c r="D5021">
        <v>36697</v>
      </c>
      <c r="E5021" t="str">
        <f t="shared" si="234"/>
        <v>36697-COL-P</v>
      </c>
      <c r="F5021" t="s">
        <v>2368</v>
      </c>
      <c r="G5021" t="s">
        <v>715</v>
      </c>
      <c r="H5021" t="s">
        <v>12</v>
      </c>
      <c r="I5021">
        <v>-75.441101000000003</v>
      </c>
      <c r="J5021">
        <v>10.274100000000001</v>
      </c>
      <c r="K5021">
        <v>78</v>
      </c>
      <c r="L5021">
        <v>30</v>
      </c>
      <c r="M5021" t="str">
        <f t="shared" si="235"/>
        <v>Pequeña</v>
      </c>
      <c r="N5021" t="str">
        <f t="shared" si="236"/>
        <v>P</v>
      </c>
      <c r="O5021">
        <v>2.8201100000000001</v>
      </c>
      <c r="P5021" t="s">
        <v>32</v>
      </c>
      <c r="Q5021">
        <v>-1.1919999999999999E-3</v>
      </c>
      <c r="R5021" t="s">
        <v>8</v>
      </c>
      <c r="S5021">
        <v>141.159164</v>
      </c>
      <c r="T5021" t="s">
        <v>49</v>
      </c>
      <c r="U5021">
        <v>8747.355272713512</v>
      </c>
      <c r="V5021">
        <v>27.200001</v>
      </c>
      <c r="W5021">
        <v>5.4880000000000004</v>
      </c>
      <c r="X5021">
        <v>81.69</v>
      </c>
      <c r="Y5021">
        <v>4.0614699999999999</v>
      </c>
      <c r="Z5021">
        <v>122.69</v>
      </c>
      <c r="AA5021" t="str">
        <f>IF(Z5021=-1,"Flat",
INDEX({"North","Northeast","East","Southeast","South","Southwest","West","Northwest","North"},
MATCH(Z5021,{0;22.5;67.5;112.5;157.5;202.5;247.5;292.5;337.5},1)))</f>
        <v>Southeast</v>
      </c>
      <c r="AB5021">
        <v>0.58422799999999997</v>
      </c>
      <c r="AC5021" t="s">
        <v>20</v>
      </c>
      <c r="AD5021">
        <v>9.9</v>
      </c>
      <c r="AE5021">
        <v>13</v>
      </c>
      <c r="AF5021">
        <v>4.3120000000000012</v>
      </c>
    </row>
    <row r="5022" spans="1:32" x14ac:dyDescent="0.25">
      <c r="A5022">
        <v>6579</v>
      </c>
      <c r="B5022">
        <v>7053</v>
      </c>
      <c r="C5022">
        <v>7053</v>
      </c>
      <c r="D5022">
        <v>36698</v>
      </c>
      <c r="E5022" t="str">
        <f t="shared" si="234"/>
        <v>36698-COL-P</v>
      </c>
      <c r="F5022" t="s">
        <v>2369</v>
      </c>
      <c r="G5022" t="s">
        <v>715</v>
      </c>
      <c r="H5022" t="s">
        <v>25</v>
      </c>
      <c r="I5022">
        <v>-73.965896999999998</v>
      </c>
      <c r="J5022">
        <v>10.1471</v>
      </c>
      <c r="K5022">
        <v>135</v>
      </c>
      <c r="L5022">
        <v>344.08700599999997</v>
      </c>
      <c r="M5022" t="str">
        <f t="shared" si="235"/>
        <v>Pequeña</v>
      </c>
      <c r="N5022" t="str">
        <f t="shared" si="236"/>
        <v>P</v>
      </c>
      <c r="O5022">
        <v>0.691083</v>
      </c>
      <c r="P5022" t="s">
        <v>7</v>
      </c>
      <c r="Q5022">
        <v>1.1919999999999999E-3</v>
      </c>
      <c r="R5022" t="s">
        <v>8</v>
      </c>
      <c r="S5022">
        <v>231.70983899999999</v>
      </c>
      <c r="T5022" t="s">
        <v>23</v>
      </c>
      <c r="U5022">
        <v>1403.9469889569709</v>
      </c>
      <c r="V5022">
        <v>27.9</v>
      </c>
      <c r="W5022">
        <v>5.8550000000000004</v>
      </c>
      <c r="X5022">
        <v>81.69</v>
      </c>
      <c r="Y5022">
        <v>2.3163</v>
      </c>
      <c r="Z5022">
        <v>122.69</v>
      </c>
      <c r="AA5022" t="str">
        <f>IF(Z5022=-1,"Flat",
INDEX({"North","Northeast","East","Southeast","South","Southwest","West","Northwest","North"},
MATCH(Z5022,{0;22.5;67.5;112.5;157.5;202.5;247.5;292.5;337.5},1)))</f>
        <v>Southeast</v>
      </c>
      <c r="AB5022">
        <v>0.59655999999999998</v>
      </c>
      <c r="AC5022" t="s">
        <v>20</v>
      </c>
      <c r="AD5022">
        <v>19.899999999999999</v>
      </c>
      <c r="AE5022">
        <v>13</v>
      </c>
      <c r="AF5022">
        <v>4.5140000000000002</v>
      </c>
    </row>
    <row r="5023" spans="1:32" x14ac:dyDescent="0.25">
      <c r="A5023">
        <v>6580</v>
      </c>
      <c r="B5023">
        <v>7056</v>
      </c>
      <c r="C5023">
        <v>7056</v>
      </c>
      <c r="D5023">
        <v>36701</v>
      </c>
      <c r="E5023" t="str">
        <f t="shared" si="234"/>
        <v>36701-COL-P</v>
      </c>
      <c r="F5023" t="s">
        <v>2370</v>
      </c>
      <c r="G5023" t="s">
        <v>715</v>
      </c>
      <c r="H5023" t="s">
        <v>12</v>
      </c>
      <c r="I5023">
        <v>-75.419799999999995</v>
      </c>
      <c r="J5023">
        <v>9.1005000000000003</v>
      </c>
      <c r="K5023">
        <v>107</v>
      </c>
      <c r="L5023">
        <v>30</v>
      </c>
      <c r="M5023" t="str">
        <f t="shared" si="235"/>
        <v>Pequeña</v>
      </c>
      <c r="N5023" t="str">
        <f t="shared" si="236"/>
        <v>P</v>
      </c>
      <c r="O5023">
        <v>0.456787</v>
      </c>
      <c r="P5023" t="s">
        <v>7</v>
      </c>
      <c r="Q5023">
        <v>-7.9500000000000003E-4</v>
      </c>
      <c r="R5023" t="s">
        <v>8</v>
      </c>
      <c r="S5023">
        <v>180</v>
      </c>
      <c r="T5023" t="s">
        <v>13</v>
      </c>
      <c r="U5023">
        <v>1610.4700099367831</v>
      </c>
      <c r="V5023">
        <v>27.299999</v>
      </c>
      <c r="W5023">
        <v>5.3079999999999998</v>
      </c>
      <c r="X5023">
        <v>81.69</v>
      </c>
      <c r="Y5023">
        <v>3.9988800000000002</v>
      </c>
      <c r="Z5023">
        <v>122.69</v>
      </c>
      <c r="AA5023" t="str">
        <f>IF(Z5023=-1,"Flat",
INDEX({"North","Northeast","East","Southeast","South","Southwest","West","Northwest","North"},
MATCH(Z5023,{0;22.5;67.5;112.5;157.5;202.5;247.5;292.5;337.5},1)))</f>
        <v>Southeast</v>
      </c>
      <c r="AB5023">
        <v>0.59772700000000001</v>
      </c>
      <c r="AC5023" t="s">
        <v>20</v>
      </c>
      <c r="AD5023">
        <v>9.9</v>
      </c>
      <c r="AE5023">
        <v>11</v>
      </c>
      <c r="AF5023">
        <v>4.1539999999999999</v>
      </c>
    </row>
    <row r="5024" spans="1:32" x14ac:dyDescent="0.25">
      <c r="A5024">
        <v>6581</v>
      </c>
      <c r="B5024">
        <v>7057</v>
      </c>
      <c r="C5024">
        <v>7057</v>
      </c>
      <c r="D5024">
        <v>36702</v>
      </c>
      <c r="E5024" t="str">
        <f t="shared" si="234"/>
        <v>36702-COL-P</v>
      </c>
      <c r="F5024" t="s">
        <v>2371</v>
      </c>
      <c r="G5024" t="s">
        <v>715</v>
      </c>
      <c r="H5024" t="s">
        <v>12</v>
      </c>
      <c r="I5024">
        <v>-75.554901000000001</v>
      </c>
      <c r="J5024">
        <v>6.1703000000000001</v>
      </c>
      <c r="K5024">
        <v>1933</v>
      </c>
      <c r="L5024">
        <v>317.5</v>
      </c>
      <c r="M5024" t="str">
        <f t="shared" si="235"/>
        <v>Pequeña</v>
      </c>
      <c r="N5024" t="str">
        <f t="shared" si="236"/>
        <v>P</v>
      </c>
      <c r="O5024">
        <v>12.646000000000001</v>
      </c>
      <c r="P5024" t="s">
        <v>259</v>
      </c>
      <c r="Q5024">
        <v>-1.311E-2</v>
      </c>
      <c r="R5024" t="s">
        <v>15</v>
      </c>
      <c r="S5024">
        <v>281.3349</v>
      </c>
      <c r="T5024" t="s">
        <v>16</v>
      </c>
      <c r="U5024">
        <v>963.31547307069673</v>
      </c>
      <c r="V5024">
        <v>18.200001</v>
      </c>
      <c r="W5024">
        <v>5.032</v>
      </c>
      <c r="X5024">
        <v>81.69</v>
      </c>
      <c r="Y5024">
        <v>2.19048</v>
      </c>
      <c r="Z5024">
        <v>122.69</v>
      </c>
      <c r="AA5024" t="str">
        <f>IF(Z5024=-1,"Flat",
INDEX({"North","Northeast","East","Southeast","South","Southwest","West","Northwest","North"},
MATCH(Z5024,{0;22.5;67.5;112.5;157.5;202.5;247.5;292.5;337.5},1)))</f>
        <v>Southeast</v>
      </c>
      <c r="AB5024">
        <v>0.68498700000000001</v>
      </c>
      <c r="AC5024" t="s">
        <v>10</v>
      </c>
      <c r="AD5024">
        <v>12.7</v>
      </c>
      <c r="AE5024">
        <v>6</v>
      </c>
      <c r="AF5024">
        <v>4.0439999999999996</v>
      </c>
    </row>
    <row r="5025" spans="1:32" x14ac:dyDescent="0.25">
      <c r="A5025">
        <v>6582</v>
      </c>
      <c r="B5025">
        <v>7058</v>
      </c>
      <c r="C5025">
        <v>7058</v>
      </c>
      <c r="D5025">
        <v>36703</v>
      </c>
      <c r="E5025" t="str">
        <f t="shared" si="234"/>
        <v>36703-COL-P</v>
      </c>
      <c r="F5025" t="s">
        <v>2372</v>
      </c>
      <c r="G5025" t="s">
        <v>715</v>
      </c>
      <c r="H5025" t="s">
        <v>25</v>
      </c>
      <c r="I5025">
        <v>-75.442397999999997</v>
      </c>
      <c r="J5025">
        <v>8.9452999999999996</v>
      </c>
      <c r="K5025">
        <v>81</v>
      </c>
      <c r="L5025">
        <v>364.04400600000002</v>
      </c>
      <c r="M5025" t="str">
        <f t="shared" si="235"/>
        <v>Pequeña</v>
      </c>
      <c r="N5025" t="str">
        <f t="shared" si="236"/>
        <v>P</v>
      </c>
      <c r="O5025">
        <v>0.14274899999999999</v>
      </c>
      <c r="P5025" t="s">
        <v>7</v>
      </c>
      <c r="Q5025">
        <v>1.9859999999999999E-3</v>
      </c>
      <c r="R5025" t="s">
        <v>8</v>
      </c>
      <c r="S5025">
        <v>180</v>
      </c>
      <c r="T5025" t="s">
        <v>13</v>
      </c>
      <c r="U5025">
        <v>1057.20233864529</v>
      </c>
      <c r="V5025">
        <v>27.4</v>
      </c>
      <c r="W5025">
        <v>5.2850000000000001</v>
      </c>
      <c r="X5025">
        <v>81.69</v>
      </c>
      <c r="Y5025">
        <v>3.8615499999999998</v>
      </c>
      <c r="Z5025">
        <v>122.69</v>
      </c>
      <c r="AA5025" t="str">
        <f>IF(Z5025=-1,"Flat",
INDEX({"North","Northeast","East","Southeast","South","Southwest","West","Northwest","North"},
MATCH(Z5025,{0;22.5;67.5;112.5;157.5;202.5;247.5;292.5;337.5},1)))</f>
        <v>Southeast</v>
      </c>
      <c r="AB5025">
        <v>0.74798799999999999</v>
      </c>
      <c r="AC5025" t="s">
        <v>10</v>
      </c>
      <c r="AD5025">
        <v>19.799999</v>
      </c>
      <c r="AE5025">
        <v>11</v>
      </c>
      <c r="AF5025">
        <v>4.1280000000000001</v>
      </c>
    </row>
    <row r="5026" spans="1:32" x14ac:dyDescent="0.25">
      <c r="A5026">
        <v>6583</v>
      </c>
      <c r="B5026">
        <v>7070</v>
      </c>
      <c r="C5026">
        <v>7070</v>
      </c>
      <c r="D5026">
        <v>36715</v>
      </c>
      <c r="E5026" t="str">
        <f t="shared" si="234"/>
        <v>36715-COL-P</v>
      </c>
      <c r="F5026" t="s">
        <v>2373</v>
      </c>
      <c r="G5026" t="s">
        <v>715</v>
      </c>
      <c r="H5026" t="s">
        <v>12</v>
      </c>
      <c r="I5026">
        <v>-75.779701000000003</v>
      </c>
      <c r="J5026">
        <v>4.4980000000000002</v>
      </c>
      <c r="K5026">
        <v>1190</v>
      </c>
      <c r="L5026">
        <v>1666.1099850000001</v>
      </c>
      <c r="M5026" t="str">
        <f t="shared" si="235"/>
        <v>Pequeña</v>
      </c>
      <c r="N5026" t="str">
        <f t="shared" si="236"/>
        <v>P</v>
      </c>
      <c r="O5026">
        <v>1.08514</v>
      </c>
      <c r="P5026" t="s">
        <v>7</v>
      </c>
      <c r="Q5026">
        <v>-5.9589999999999999E-3</v>
      </c>
      <c r="R5026" t="s">
        <v>8</v>
      </c>
      <c r="S5026">
        <v>125.362465</v>
      </c>
      <c r="T5026" t="s">
        <v>49</v>
      </c>
      <c r="U5026">
        <v>1067.5877587366349</v>
      </c>
      <c r="V5026">
        <v>25.5</v>
      </c>
      <c r="W5026">
        <v>5.2140000000000004</v>
      </c>
      <c r="X5026">
        <v>81.69</v>
      </c>
      <c r="Y5026">
        <v>1.4843900000000001</v>
      </c>
      <c r="Z5026">
        <v>122.69</v>
      </c>
      <c r="AA5026" t="str">
        <f>IF(Z5026=-1,"Flat",
INDEX({"North","Northeast","East","Southeast","South","Southwest","West","Northwest","North"},
MATCH(Z5026,{0;22.5;67.5;112.5;157.5;202.5;247.5;292.5;337.5},1)))</f>
        <v>Southeast</v>
      </c>
      <c r="AB5026">
        <v>0.59434100000000001</v>
      </c>
      <c r="AC5026" t="s">
        <v>20</v>
      </c>
      <c r="AD5026">
        <v>12.5</v>
      </c>
      <c r="AE5026">
        <v>5</v>
      </c>
      <c r="AF5026">
        <v>4.109</v>
      </c>
    </row>
    <row r="5027" spans="1:32" x14ac:dyDescent="0.25">
      <c r="A5027">
        <v>6584</v>
      </c>
      <c r="B5027">
        <v>7071</v>
      </c>
      <c r="C5027">
        <v>7071</v>
      </c>
      <c r="D5027">
        <v>36716</v>
      </c>
      <c r="E5027" t="str">
        <f t="shared" si="234"/>
        <v>36716-COL-P</v>
      </c>
      <c r="F5027" t="s">
        <v>2374</v>
      </c>
      <c r="G5027" t="s">
        <v>715</v>
      </c>
      <c r="H5027" t="s">
        <v>25</v>
      </c>
      <c r="I5027">
        <v>-76.191497999999996</v>
      </c>
      <c r="J5027">
        <v>4.0865</v>
      </c>
      <c r="K5027">
        <v>978</v>
      </c>
      <c r="L5027">
        <v>94.355002999999996</v>
      </c>
      <c r="M5027" t="str">
        <f t="shared" si="235"/>
        <v>Pequeña</v>
      </c>
      <c r="N5027" t="str">
        <f t="shared" si="236"/>
        <v>P</v>
      </c>
      <c r="O5027">
        <v>0.61793200000000004</v>
      </c>
      <c r="P5027" t="s">
        <v>7</v>
      </c>
      <c r="Q5027">
        <v>7.9500000000000003E-4</v>
      </c>
      <c r="R5027" t="s">
        <v>8</v>
      </c>
      <c r="S5027">
        <v>353.36749300000002</v>
      </c>
      <c r="T5027" t="s">
        <v>70</v>
      </c>
      <c r="U5027">
        <v>160.63540278913899</v>
      </c>
      <c r="V5027">
        <v>25.5</v>
      </c>
      <c r="W5027">
        <v>5.3360000000000003</v>
      </c>
      <c r="X5027">
        <v>81.69</v>
      </c>
      <c r="Y5027">
        <v>1.72079</v>
      </c>
      <c r="Z5027">
        <v>122.69</v>
      </c>
      <c r="AA5027" t="str">
        <f>IF(Z5027=-1,"Flat",
INDEX({"North","Northeast","East","Southeast","South","Southwest","West","Northwest","North"},
MATCH(Z5027,{0;22.5;67.5;112.5;157.5;202.5;247.5;292.5;337.5},1)))</f>
        <v>Southeast</v>
      </c>
      <c r="AB5027">
        <v>0.79692499999999999</v>
      </c>
      <c r="AC5027" t="s">
        <v>10</v>
      </c>
      <c r="AD5027">
        <v>9.9</v>
      </c>
      <c r="AE5027">
        <v>6</v>
      </c>
      <c r="AF5027">
        <v>4.2229999999999999</v>
      </c>
    </row>
    <row r="5028" spans="1:32" x14ac:dyDescent="0.25">
      <c r="A5028">
        <v>6585</v>
      </c>
      <c r="B5028">
        <v>7073</v>
      </c>
      <c r="C5028">
        <v>7073</v>
      </c>
      <c r="D5028">
        <v>36718</v>
      </c>
      <c r="E5028" t="str">
        <f t="shared" si="234"/>
        <v>36718-COL-P</v>
      </c>
      <c r="F5028" t="s">
        <v>2375</v>
      </c>
      <c r="G5028" t="s">
        <v>715</v>
      </c>
      <c r="H5028" t="s">
        <v>12</v>
      </c>
      <c r="I5028">
        <v>-76.653701999999996</v>
      </c>
      <c r="J5028">
        <v>5.6948999999999996</v>
      </c>
      <c r="K5028">
        <v>46</v>
      </c>
      <c r="L5028">
        <v>118.376999</v>
      </c>
      <c r="M5028" t="str">
        <f t="shared" si="235"/>
        <v>Pequeña</v>
      </c>
      <c r="N5028" t="str">
        <f t="shared" si="236"/>
        <v>P</v>
      </c>
      <c r="O5028">
        <v>0.759884</v>
      </c>
      <c r="P5028" t="s">
        <v>7</v>
      </c>
      <c r="Q5028">
        <v>-7.9500000000000003E-4</v>
      </c>
      <c r="R5028" t="s">
        <v>8</v>
      </c>
      <c r="S5028">
        <v>275.38931300000002</v>
      </c>
      <c r="T5028" t="s">
        <v>16</v>
      </c>
      <c r="U5028">
        <v>178.9889972473872</v>
      </c>
      <c r="V5028">
        <v>25.5</v>
      </c>
      <c r="W5028">
        <v>4.4669999999999996</v>
      </c>
      <c r="X5028">
        <v>81.69</v>
      </c>
      <c r="Y5028">
        <v>2.7725499999999998</v>
      </c>
      <c r="Z5028">
        <v>122.69</v>
      </c>
      <c r="AA5028" t="str">
        <f>IF(Z5028=-1,"Flat",
INDEX({"North","Northeast","East","Southeast","South","Southwest","West","Northwest","North"},
MATCH(Z5028,{0;22.5;67.5;112.5;157.5;202.5;247.5;292.5;337.5},1)))</f>
        <v>Southeast</v>
      </c>
      <c r="AB5028">
        <v>0.672018</v>
      </c>
      <c r="AC5028" t="s">
        <v>10</v>
      </c>
      <c r="AD5028">
        <v>1</v>
      </c>
      <c r="AE5028">
        <v>5</v>
      </c>
      <c r="AF5028">
        <v>3.5179999999999998</v>
      </c>
    </row>
    <row r="5029" spans="1:32" x14ac:dyDescent="0.25">
      <c r="A5029">
        <v>6589</v>
      </c>
      <c r="B5029">
        <v>7083</v>
      </c>
      <c r="C5029">
        <v>7083</v>
      </c>
      <c r="D5029">
        <v>36728</v>
      </c>
      <c r="E5029" t="str">
        <f t="shared" si="234"/>
        <v>36728-COL-P</v>
      </c>
      <c r="F5029" t="s">
        <v>2376</v>
      </c>
      <c r="G5029" t="s">
        <v>715</v>
      </c>
      <c r="H5029" t="s">
        <v>25</v>
      </c>
      <c r="I5029">
        <v>-75.774299999999997</v>
      </c>
      <c r="J5029">
        <v>2.4500999999999999</v>
      </c>
      <c r="K5029">
        <v>868</v>
      </c>
      <c r="L5029">
        <v>394.97500600000001</v>
      </c>
      <c r="M5029" t="str">
        <f t="shared" si="235"/>
        <v>Pequeña</v>
      </c>
      <c r="N5029" t="str">
        <f t="shared" si="236"/>
        <v>P</v>
      </c>
      <c r="O5029">
        <v>6.9361800000000002</v>
      </c>
      <c r="P5029" t="s">
        <v>14</v>
      </c>
      <c r="Q5029">
        <v>-4.2904999999999999E-2</v>
      </c>
      <c r="R5029" t="s">
        <v>15</v>
      </c>
      <c r="S5029">
        <v>72.232979</v>
      </c>
      <c r="T5029" t="s">
        <v>19</v>
      </c>
      <c r="U5029">
        <v>528.1143675426589</v>
      </c>
      <c r="V5029">
        <v>25.5</v>
      </c>
      <c r="W5029">
        <v>5.0330000000000004</v>
      </c>
      <c r="X5029">
        <v>81.69</v>
      </c>
      <c r="Y5029">
        <v>2.9113799999999999</v>
      </c>
      <c r="Z5029">
        <v>122.69</v>
      </c>
      <c r="AA5029" t="str">
        <f>IF(Z5029=-1,"Flat",
INDEX({"North","Northeast","East","Southeast","South","Southwest","West","Northwest","North"},
MATCH(Z5029,{0;22.5;67.5;112.5;157.5;202.5;247.5;292.5;337.5},1)))</f>
        <v>Southeast</v>
      </c>
      <c r="AB5029">
        <v>0.66122999999999998</v>
      </c>
      <c r="AC5029" t="s">
        <v>10</v>
      </c>
      <c r="AD5029">
        <v>19.799999</v>
      </c>
      <c r="AE5029">
        <v>5</v>
      </c>
      <c r="AF5029">
        <v>4.0339999999999998</v>
      </c>
    </row>
    <row r="5030" spans="1:32" x14ac:dyDescent="0.25">
      <c r="A5030">
        <v>6591</v>
      </c>
      <c r="B5030">
        <v>7085</v>
      </c>
      <c r="C5030">
        <v>7085</v>
      </c>
      <c r="D5030">
        <v>36730</v>
      </c>
      <c r="E5030" t="str">
        <f t="shared" si="234"/>
        <v>36730-COL-G</v>
      </c>
      <c r="F5030" t="s">
        <v>2377</v>
      </c>
      <c r="G5030" t="s">
        <v>715</v>
      </c>
      <c r="H5030" t="s">
        <v>12</v>
      </c>
      <c r="I5030">
        <v>-76.498001000000002</v>
      </c>
      <c r="J5030">
        <v>3.5550000000000002</v>
      </c>
      <c r="K5030">
        <v>958</v>
      </c>
      <c r="L5030">
        <v>282661</v>
      </c>
      <c r="M5030" t="str">
        <f t="shared" si="235"/>
        <v>Grande</v>
      </c>
      <c r="N5030" t="str">
        <f t="shared" si="236"/>
        <v>G</v>
      </c>
      <c r="O5030">
        <v>0.94594199999999995</v>
      </c>
      <c r="P5030" t="s">
        <v>7</v>
      </c>
      <c r="Q5030">
        <v>-7.9500000000000003E-4</v>
      </c>
      <c r="R5030" t="s">
        <v>8</v>
      </c>
      <c r="S5030">
        <v>95.194427000000005</v>
      </c>
      <c r="T5030" t="s">
        <v>19</v>
      </c>
      <c r="U5030">
        <v>338.98378825351978</v>
      </c>
      <c r="V5030">
        <v>25.5</v>
      </c>
      <c r="W5030">
        <v>5.2869999999999999</v>
      </c>
      <c r="X5030">
        <v>81.69</v>
      </c>
      <c r="Y5030">
        <v>3.6811500000000001</v>
      </c>
      <c r="Z5030">
        <v>122.69</v>
      </c>
      <c r="AA5030" t="str">
        <f>IF(Z5030=-1,"Flat",
INDEX({"North","Northeast","East","Southeast","South","Southwest","West","Northwest","North"},
MATCH(Z5030,{0;22.5;67.5;112.5;157.5;202.5;247.5;292.5;337.5},1)))</f>
        <v>Southeast</v>
      </c>
      <c r="AB5030">
        <v>0.67286900000000005</v>
      </c>
      <c r="AC5030" t="s">
        <v>10</v>
      </c>
      <c r="AD5030">
        <v>9.9</v>
      </c>
      <c r="AE5030">
        <v>5</v>
      </c>
      <c r="AF5030">
        <v>4.2480000000000002</v>
      </c>
    </row>
    <row r="5031" spans="1:32" x14ac:dyDescent="0.25">
      <c r="A5031">
        <v>6592</v>
      </c>
      <c r="B5031">
        <v>7086</v>
      </c>
      <c r="C5031">
        <v>7086</v>
      </c>
      <c r="D5031">
        <v>36731</v>
      </c>
      <c r="E5031" t="str">
        <f t="shared" si="234"/>
        <v>36731-COL-P</v>
      </c>
      <c r="F5031" t="s">
        <v>2378</v>
      </c>
      <c r="G5031" t="s">
        <v>715</v>
      </c>
      <c r="H5031" t="s">
        <v>25</v>
      </c>
      <c r="I5031">
        <v>-72.750702000000004</v>
      </c>
      <c r="J5031">
        <v>5.0133999999999999</v>
      </c>
      <c r="K5031">
        <v>462</v>
      </c>
      <c r="L5031">
        <v>79.465896999999998</v>
      </c>
      <c r="M5031" t="str">
        <f t="shared" si="235"/>
        <v>Pequeña</v>
      </c>
      <c r="N5031" t="str">
        <f t="shared" si="236"/>
        <v>P</v>
      </c>
      <c r="O5031">
        <v>1.2786500000000001</v>
      </c>
      <c r="P5031" t="s">
        <v>7</v>
      </c>
      <c r="Q5031">
        <v>-4.7670000000000004E-3</v>
      </c>
      <c r="R5031" t="s">
        <v>8</v>
      </c>
      <c r="S5031">
        <v>123.157921</v>
      </c>
      <c r="T5031" t="s">
        <v>49</v>
      </c>
      <c r="U5031">
        <v>16.909064779692539</v>
      </c>
      <c r="V5031">
        <v>25.5</v>
      </c>
      <c r="W5031">
        <v>5.0650000000000004</v>
      </c>
      <c r="X5031">
        <v>81.69</v>
      </c>
      <c r="Y5031">
        <v>2.9712800000000001</v>
      </c>
      <c r="Z5031">
        <v>122.69</v>
      </c>
      <c r="AA5031" t="str">
        <f>IF(Z5031=-1,"Flat",
INDEX({"North","Northeast","East","Southeast","South","Southwest","West","Northwest","North"},
MATCH(Z5031,{0;22.5;67.5;112.5;157.5;202.5;247.5;292.5;337.5},1)))</f>
        <v>Southeast</v>
      </c>
      <c r="AB5031">
        <v>0.59637099999999998</v>
      </c>
      <c r="AC5031" t="s">
        <v>20</v>
      </c>
      <c r="AD5031">
        <v>9.9</v>
      </c>
      <c r="AE5031">
        <v>8</v>
      </c>
      <c r="AF5031">
        <v>4.01</v>
      </c>
    </row>
    <row r="5032" spans="1:32" x14ac:dyDescent="0.25">
      <c r="A5032">
        <v>6593</v>
      </c>
      <c r="B5032">
        <v>7087</v>
      </c>
      <c r="C5032">
        <v>7087</v>
      </c>
      <c r="D5032">
        <v>36732</v>
      </c>
      <c r="E5032" t="str">
        <f t="shared" si="234"/>
        <v>36732-COL-P</v>
      </c>
      <c r="F5032" t="s">
        <v>2379</v>
      </c>
      <c r="G5032" t="s">
        <v>715</v>
      </c>
      <c r="H5032" t="s">
        <v>18</v>
      </c>
      <c r="I5032">
        <v>-74.843102000000002</v>
      </c>
      <c r="J5032">
        <v>9.7379999999999995</v>
      </c>
      <c r="K5032">
        <v>28</v>
      </c>
      <c r="L5032">
        <v>766.45599400000003</v>
      </c>
      <c r="M5032" t="str">
        <f t="shared" si="235"/>
        <v>Pequeña</v>
      </c>
      <c r="N5032" t="str">
        <f t="shared" si="236"/>
        <v>P</v>
      </c>
      <c r="O5032">
        <v>0.52486600000000005</v>
      </c>
      <c r="P5032" t="s">
        <v>7</v>
      </c>
      <c r="Q5032">
        <v>-2.3839999999999998E-3</v>
      </c>
      <c r="R5032" t="s">
        <v>8</v>
      </c>
      <c r="S5032">
        <v>45</v>
      </c>
      <c r="T5032" t="s">
        <v>9</v>
      </c>
      <c r="U5032">
        <v>2317.768655433897</v>
      </c>
      <c r="V5032">
        <v>25.5</v>
      </c>
      <c r="W5032">
        <v>5.766</v>
      </c>
      <c r="X5032">
        <v>81.69</v>
      </c>
      <c r="Y5032">
        <v>2.90591</v>
      </c>
      <c r="Z5032">
        <v>122.69</v>
      </c>
      <c r="AA5032" t="str">
        <f>IF(Z5032=-1,"Flat",
INDEX({"North","Northeast","East","Southeast","South","Southwest","West","Northwest","North"},
MATCH(Z5032,{0;22.5;67.5;112.5;157.5;202.5;247.5;292.5;337.5},1)))</f>
        <v>Southeast</v>
      </c>
      <c r="AB5032">
        <v>0.74507299999999999</v>
      </c>
      <c r="AC5032" t="s">
        <v>10</v>
      </c>
      <c r="AD5032">
        <v>15.5</v>
      </c>
      <c r="AE5032">
        <v>13</v>
      </c>
      <c r="AF5032">
        <v>4.4779999999999998</v>
      </c>
    </row>
    <row r="5033" spans="1:32" x14ac:dyDescent="0.25">
      <c r="A5033">
        <v>6594</v>
      </c>
      <c r="B5033">
        <v>7088</v>
      </c>
      <c r="C5033">
        <v>7088</v>
      </c>
      <c r="D5033">
        <v>36733</v>
      </c>
      <c r="E5033" t="str">
        <f t="shared" si="234"/>
        <v>36733-ECU-P</v>
      </c>
      <c r="F5033" t="s">
        <v>2380</v>
      </c>
      <c r="G5033" t="s">
        <v>715</v>
      </c>
      <c r="H5033" t="s">
        <v>25</v>
      </c>
      <c r="I5033">
        <v>-73.270599000000004</v>
      </c>
      <c r="J5033">
        <v>6.8139000000000003</v>
      </c>
      <c r="K5033">
        <v>1701</v>
      </c>
      <c r="L5033">
        <v>173.83500699999999</v>
      </c>
      <c r="M5033" t="str">
        <f t="shared" si="235"/>
        <v>Pequeña</v>
      </c>
      <c r="N5033" t="str">
        <f t="shared" si="236"/>
        <v>P</v>
      </c>
      <c r="O5033">
        <v>6.2729400000000002</v>
      </c>
      <c r="P5033" t="s">
        <v>14</v>
      </c>
      <c r="Q5033">
        <v>6.6342999999999999E-2</v>
      </c>
      <c r="R5033" t="s">
        <v>80</v>
      </c>
      <c r="S5033">
        <v>286.05242900000002</v>
      </c>
      <c r="T5033" t="s">
        <v>16</v>
      </c>
      <c r="U5033">
        <v>229.25910636517921</v>
      </c>
      <c r="V5033">
        <v>25.5</v>
      </c>
      <c r="W5033">
        <v>5.4989999999999997</v>
      </c>
      <c r="X5033">
        <v>81.69</v>
      </c>
      <c r="Y5033">
        <v>3.1968000000000001</v>
      </c>
      <c r="Z5033">
        <v>122.69</v>
      </c>
      <c r="AA5033" t="str">
        <f>IF(Z5033=-1,"Flat",
INDEX({"North","Northeast","East","Southeast","South","Southwest","West","Northwest","North"},
MATCH(Z5033,{0;22.5;67.5;112.5;157.5;202.5;247.5;292.5;337.5},1)))</f>
        <v>Southeast</v>
      </c>
      <c r="AB5033">
        <v>0.73684099999999997</v>
      </c>
      <c r="AC5033" t="s">
        <v>10</v>
      </c>
      <c r="AD5033">
        <v>19.799999</v>
      </c>
      <c r="AE5033">
        <v>8</v>
      </c>
      <c r="AF5033">
        <v>4.4349999999999996</v>
      </c>
    </row>
    <row r="5034" spans="1:32" x14ac:dyDescent="0.25">
      <c r="A5034">
        <v>6597</v>
      </c>
      <c r="B5034">
        <v>7091</v>
      </c>
      <c r="C5034">
        <v>7091</v>
      </c>
      <c r="D5034">
        <v>37402</v>
      </c>
      <c r="E5034" t="str">
        <f t="shared" si="234"/>
        <v>37402-ECU-P</v>
      </c>
      <c r="F5034" t="s">
        <v>2381</v>
      </c>
      <c r="G5034" t="s">
        <v>883</v>
      </c>
      <c r="H5034" t="s">
        <v>6</v>
      </c>
      <c r="I5034">
        <v>-77.762603999999996</v>
      </c>
      <c r="J5034">
        <v>-0.24249999999999999</v>
      </c>
      <c r="K5034">
        <v>1914</v>
      </c>
      <c r="L5034">
        <v>83.975800000000007</v>
      </c>
      <c r="M5034" t="str">
        <f t="shared" si="235"/>
        <v>Pequeña</v>
      </c>
      <c r="N5034" t="str">
        <f t="shared" si="236"/>
        <v>P</v>
      </c>
      <c r="O5034">
        <v>6.9925199999999998</v>
      </c>
      <c r="P5034" t="s">
        <v>14</v>
      </c>
      <c r="Q5034">
        <v>4.6877000000000002E-2</v>
      </c>
      <c r="R5034" t="s">
        <v>80</v>
      </c>
      <c r="S5034">
        <v>60.154068000000002</v>
      </c>
      <c r="T5034" t="s">
        <v>9</v>
      </c>
      <c r="U5034">
        <v>7270.506393378043</v>
      </c>
      <c r="V5034">
        <v>14.5</v>
      </c>
      <c r="W5034">
        <v>3.9980000000000002</v>
      </c>
      <c r="X5034">
        <v>65.66</v>
      </c>
      <c r="Y5034">
        <v>2.1282399999999999</v>
      </c>
      <c r="Z5034">
        <v>255</v>
      </c>
      <c r="AA5034" t="str">
        <f>IF(Z5034=-1,"Flat",
INDEX({"North","Northeast","East","Southeast","South","Southwest","West","Northwest","North"},
MATCH(Z5034,{0;22.5;67.5;112.5;157.5;202.5;247.5;292.5;337.5},1)))</f>
        <v>West</v>
      </c>
      <c r="AB5034">
        <v>0.71502600000000005</v>
      </c>
      <c r="AC5034" t="s">
        <v>10</v>
      </c>
      <c r="AD5034">
        <v>17.600000000000001</v>
      </c>
      <c r="AE5034">
        <v>0</v>
      </c>
      <c r="AF5034">
        <v>3.2509999999999999</v>
      </c>
    </row>
    <row r="5035" spans="1:32" x14ac:dyDescent="0.25">
      <c r="A5035">
        <v>6598</v>
      </c>
      <c r="B5035">
        <v>7092</v>
      </c>
      <c r="C5035">
        <v>7092</v>
      </c>
      <c r="D5035">
        <v>37403</v>
      </c>
      <c r="E5035" t="str">
        <f t="shared" si="234"/>
        <v>37403-ECU-P</v>
      </c>
      <c r="F5035" t="s">
        <v>2382</v>
      </c>
      <c r="G5035" t="s">
        <v>883</v>
      </c>
      <c r="H5035" t="s">
        <v>12</v>
      </c>
      <c r="I5035">
        <v>-90.320601999999994</v>
      </c>
      <c r="J5035">
        <v>-0.74439999999999995</v>
      </c>
      <c r="K5035">
        <v>19</v>
      </c>
      <c r="L5035">
        <v>17206.5</v>
      </c>
      <c r="M5035" t="str">
        <f t="shared" si="235"/>
        <v>Pequeña</v>
      </c>
      <c r="N5035" t="str">
        <f t="shared" si="236"/>
        <v>P</v>
      </c>
      <c r="O5035">
        <v>1.21394</v>
      </c>
      <c r="P5035" t="s">
        <v>7</v>
      </c>
      <c r="Q5035">
        <v>-7.548E-3</v>
      </c>
      <c r="R5035" t="s">
        <v>8</v>
      </c>
      <c r="S5035">
        <v>92.021361999999996</v>
      </c>
      <c r="T5035" t="s">
        <v>19</v>
      </c>
      <c r="U5035">
        <v>1068486.426599226</v>
      </c>
      <c r="V5035">
        <v>23.799999</v>
      </c>
      <c r="W5035">
        <v>5.44</v>
      </c>
      <c r="X5035">
        <v>65.66</v>
      </c>
      <c r="Y5035">
        <v>4.4902600000000001</v>
      </c>
      <c r="Z5035">
        <v>255</v>
      </c>
      <c r="AA5035" t="str">
        <f>IF(Z5035=-1,"Flat",
INDEX({"North","Northeast","East","Southeast","South","Southwest","West","Northwest","North"},
MATCH(Z5035,{0;22.5;67.5;112.5;157.5;202.5;247.5;292.5;337.5},1)))</f>
        <v>West</v>
      </c>
      <c r="AB5035">
        <v>0.67102200000000001</v>
      </c>
      <c r="AC5035" t="s">
        <v>10</v>
      </c>
      <c r="AD5035">
        <v>1.6</v>
      </c>
      <c r="AE5035">
        <v>3</v>
      </c>
      <c r="AF5035">
        <v>4.3579999999999997</v>
      </c>
    </row>
    <row r="5036" spans="1:32" x14ac:dyDescent="0.25">
      <c r="A5036">
        <v>6599</v>
      </c>
      <c r="B5036">
        <v>7093</v>
      </c>
      <c r="C5036">
        <v>7093</v>
      </c>
      <c r="D5036">
        <v>37404</v>
      </c>
      <c r="E5036" t="str">
        <f t="shared" si="234"/>
        <v>37404-ECU-M</v>
      </c>
      <c r="F5036" t="s">
        <v>2383</v>
      </c>
      <c r="G5036" t="s">
        <v>883</v>
      </c>
      <c r="H5036" t="s">
        <v>12</v>
      </c>
      <c r="I5036">
        <v>-79.302902000000003</v>
      </c>
      <c r="J5036">
        <v>-4.1172000000000022</v>
      </c>
      <c r="K5036">
        <v>1570</v>
      </c>
      <c r="L5036">
        <v>32686.900389999999</v>
      </c>
      <c r="M5036" t="str">
        <f t="shared" si="235"/>
        <v>Mediana</v>
      </c>
      <c r="N5036" t="str">
        <f t="shared" si="236"/>
        <v>M</v>
      </c>
      <c r="O5036">
        <v>11.7658</v>
      </c>
      <c r="P5036" t="s">
        <v>259</v>
      </c>
      <c r="Q5036">
        <v>-5.2836000000000001E-2</v>
      </c>
      <c r="R5036" t="s">
        <v>15</v>
      </c>
      <c r="S5036">
        <v>237.10829200000001</v>
      </c>
      <c r="T5036" t="s">
        <v>23</v>
      </c>
      <c r="U5036">
        <v>7453.0073291737644</v>
      </c>
      <c r="V5036">
        <v>21.299999</v>
      </c>
      <c r="W5036">
        <v>4.8460000000000001</v>
      </c>
      <c r="X5036">
        <v>65.66</v>
      </c>
      <c r="Y5036">
        <v>4.4133199999999997</v>
      </c>
      <c r="Z5036">
        <v>255</v>
      </c>
      <c r="AA5036" t="str">
        <f>IF(Z5036=-1,"Flat",
INDEX({"North","Northeast","East","Southeast","South","Southwest","West","Northwest","North"},
MATCH(Z5036,{0;22.5;67.5;112.5;157.5;202.5;247.5;292.5;337.5},1)))</f>
        <v>West</v>
      </c>
      <c r="AB5036">
        <v>0.56101699999999999</v>
      </c>
      <c r="AC5036" t="s">
        <v>20</v>
      </c>
      <c r="AD5036">
        <v>1.9</v>
      </c>
      <c r="AE5036">
        <v>7</v>
      </c>
      <c r="AF5036">
        <v>3.883</v>
      </c>
    </row>
    <row r="5037" spans="1:32" x14ac:dyDescent="0.25">
      <c r="A5037">
        <v>6600</v>
      </c>
      <c r="B5037">
        <v>7094</v>
      </c>
      <c r="C5037">
        <v>7094</v>
      </c>
      <c r="D5037">
        <v>37405</v>
      </c>
      <c r="E5037" t="str">
        <f t="shared" si="234"/>
        <v>37405-ECU-P</v>
      </c>
      <c r="F5037" t="s">
        <v>2384</v>
      </c>
      <c r="G5037" t="s">
        <v>883</v>
      </c>
      <c r="H5037" t="s">
        <v>12</v>
      </c>
      <c r="I5037">
        <v>-79.417396999999994</v>
      </c>
      <c r="J5037">
        <v>-3.92</v>
      </c>
      <c r="K5037">
        <v>1762</v>
      </c>
      <c r="L5037">
        <v>16393.099610000001</v>
      </c>
      <c r="M5037" t="str">
        <f t="shared" si="235"/>
        <v>Pequeña</v>
      </c>
      <c r="N5037" t="str">
        <f t="shared" si="236"/>
        <v>P</v>
      </c>
      <c r="O5037">
        <v>8.4415200000000024</v>
      </c>
      <c r="P5037" t="s">
        <v>14</v>
      </c>
      <c r="Q5037">
        <v>-1.6684999999999998E-2</v>
      </c>
      <c r="R5037" t="s">
        <v>15</v>
      </c>
      <c r="S5037">
        <v>125.98493999999999</v>
      </c>
      <c r="T5037" t="s">
        <v>49</v>
      </c>
      <c r="U5037">
        <v>203.46492570873599</v>
      </c>
      <c r="V5037">
        <v>19.299999</v>
      </c>
      <c r="W5037">
        <v>5.0940000000000003</v>
      </c>
      <c r="X5037">
        <v>65.66</v>
      </c>
      <c r="Y5037">
        <v>6.5000099999999996</v>
      </c>
      <c r="Z5037">
        <v>255</v>
      </c>
      <c r="AA5037" t="str">
        <f>IF(Z5037=-1,"Flat",
INDEX({"North","Northeast","East","Southeast","South","Southwest","West","Northwest","North"},
MATCH(Z5037,{0;22.5;67.5;112.5;157.5;202.5;247.5;292.5;337.5},1)))</f>
        <v>West</v>
      </c>
      <c r="AB5037">
        <v>0.64720999999999995</v>
      </c>
      <c r="AC5037" t="s">
        <v>10</v>
      </c>
      <c r="AD5037">
        <v>1.1000000000000001</v>
      </c>
      <c r="AE5037">
        <v>6</v>
      </c>
      <c r="AF5037">
        <v>4.0780000000000012</v>
      </c>
    </row>
    <row r="5038" spans="1:32" x14ac:dyDescent="0.25">
      <c r="A5038">
        <v>6601</v>
      </c>
      <c r="B5038">
        <v>7095</v>
      </c>
      <c r="C5038">
        <v>7095</v>
      </c>
      <c r="D5038">
        <v>37406</v>
      </c>
      <c r="E5038" t="str">
        <f t="shared" si="234"/>
        <v>37406-ECU-P</v>
      </c>
      <c r="F5038" t="s">
        <v>2385</v>
      </c>
      <c r="G5038" t="s">
        <v>883</v>
      </c>
      <c r="H5038" t="s">
        <v>25</v>
      </c>
      <c r="I5038">
        <v>-90.276199000000005</v>
      </c>
      <c r="J5038">
        <v>-0.47270000000000001</v>
      </c>
      <c r="K5038">
        <v>27</v>
      </c>
      <c r="L5038">
        <v>2068.76001</v>
      </c>
      <c r="M5038" t="str">
        <f t="shared" si="235"/>
        <v>Pequeña</v>
      </c>
      <c r="N5038" t="str">
        <f t="shared" si="236"/>
        <v>P</v>
      </c>
      <c r="O5038">
        <v>0.81248600000000004</v>
      </c>
      <c r="P5038" t="s">
        <v>7</v>
      </c>
      <c r="Q5038">
        <v>-1.1919999999999999E-3</v>
      </c>
      <c r="R5038" t="s">
        <v>8</v>
      </c>
      <c r="S5038">
        <v>288.43493699999999</v>
      </c>
      <c r="T5038" t="s">
        <v>16</v>
      </c>
      <c r="U5038">
        <v>1069097.172942372</v>
      </c>
      <c r="V5038">
        <v>23.799999</v>
      </c>
      <c r="W5038">
        <v>5.819</v>
      </c>
      <c r="X5038">
        <v>65.66</v>
      </c>
      <c r="Y5038">
        <v>5.5701099999999997</v>
      </c>
      <c r="Z5038">
        <v>255</v>
      </c>
      <c r="AA5038" t="str">
        <f>IF(Z5038=-1,"Flat",
INDEX({"North","Northeast","East","Southeast","South","Southwest","West","Northwest","North"},
MATCH(Z5038,{0;22.5;67.5;112.5;157.5;202.5;247.5;292.5;337.5},1)))</f>
        <v>West</v>
      </c>
      <c r="AB5038">
        <v>0.74595599999999995</v>
      </c>
      <c r="AC5038" t="s">
        <v>10</v>
      </c>
      <c r="AD5038">
        <v>14.8</v>
      </c>
      <c r="AE5038">
        <v>3</v>
      </c>
      <c r="AF5038">
        <v>4.6470000000000002</v>
      </c>
    </row>
    <row r="5039" spans="1:32" x14ac:dyDescent="0.25">
      <c r="A5039">
        <v>6602</v>
      </c>
      <c r="B5039">
        <v>7096</v>
      </c>
      <c r="C5039">
        <v>7096</v>
      </c>
      <c r="D5039">
        <v>37407</v>
      </c>
      <c r="E5039" t="str">
        <f t="shared" si="234"/>
        <v>37407-ECU-M</v>
      </c>
      <c r="F5039" t="s">
        <v>2386</v>
      </c>
      <c r="G5039" t="s">
        <v>883</v>
      </c>
      <c r="H5039" t="s">
        <v>12</v>
      </c>
      <c r="I5039">
        <v>-79.707397</v>
      </c>
      <c r="J5039">
        <v>0.94479999999999997</v>
      </c>
      <c r="K5039">
        <v>181</v>
      </c>
      <c r="L5039">
        <v>64432</v>
      </c>
      <c r="M5039" t="str">
        <f t="shared" si="235"/>
        <v>Mediana</v>
      </c>
      <c r="N5039" t="str">
        <f t="shared" si="236"/>
        <v>M</v>
      </c>
      <c r="O5039">
        <v>1.3119700000000001</v>
      </c>
      <c r="P5039" t="s">
        <v>7</v>
      </c>
      <c r="Q5039">
        <v>2.5425E-2</v>
      </c>
      <c r="R5039" t="s">
        <v>80</v>
      </c>
      <c r="S5039">
        <v>98.130104000000003</v>
      </c>
      <c r="T5039" t="s">
        <v>19</v>
      </c>
      <c r="U5039">
        <v>1372.3749073497379</v>
      </c>
      <c r="V5039">
        <v>24.299999</v>
      </c>
      <c r="W5039">
        <v>4.2439999999999998</v>
      </c>
      <c r="X5039">
        <v>65.66</v>
      </c>
      <c r="Y5039">
        <v>4.2251700000000012</v>
      </c>
      <c r="Z5039">
        <v>255</v>
      </c>
      <c r="AA5039" t="str">
        <f>IF(Z5039=-1,"Flat",
INDEX({"North","Northeast","East","Southeast","South","Southwest","West","Northwest","North"},
MATCH(Z5039,{0;22.5;67.5;112.5;157.5;202.5;247.5;292.5;337.5},1)))</f>
        <v>West</v>
      </c>
      <c r="AB5039">
        <v>0.66846899999999998</v>
      </c>
      <c r="AC5039" t="s">
        <v>10</v>
      </c>
      <c r="AD5039">
        <v>4</v>
      </c>
      <c r="AE5039">
        <v>2</v>
      </c>
      <c r="AF5039">
        <v>3.3969999999999998</v>
      </c>
    </row>
    <row r="5040" spans="1:32" x14ac:dyDescent="0.25">
      <c r="A5040">
        <v>6603</v>
      </c>
      <c r="B5040">
        <v>7097</v>
      </c>
      <c r="C5040">
        <v>7097</v>
      </c>
      <c r="D5040">
        <v>37408</v>
      </c>
      <c r="E5040" t="str">
        <f t="shared" si="234"/>
        <v>37408-ECU-P</v>
      </c>
      <c r="F5040" t="s">
        <v>2387</v>
      </c>
      <c r="G5040" t="s">
        <v>883</v>
      </c>
      <c r="H5040" t="s">
        <v>12</v>
      </c>
      <c r="I5040">
        <v>-79.469498000000002</v>
      </c>
      <c r="J5040">
        <v>-4.25</v>
      </c>
      <c r="K5040">
        <v>1779</v>
      </c>
      <c r="L5040">
        <v>30</v>
      </c>
      <c r="M5040" t="str">
        <f t="shared" si="235"/>
        <v>Pequeña</v>
      </c>
      <c r="N5040" t="str">
        <f t="shared" si="236"/>
        <v>P</v>
      </c>
      <c r="O5040">
        <v>4.4601699999999997</v>
      </c>
      <c r="P5040" t="s">
        <v>32</v>
      </c>
      <c r="Q5040">
        <v>1.0725999999999999E-2</v>
      </c>
      <c r="R5040" t="s">
        <v>80</v>
      </c>
      <c r="S5040">
        <v>162.14378400000001</v>
      </c>
      <c r="T5040" t="s">
        <v>13</v>
      </c>
      <c r="U5040">
        <v>226.05444145006931</v>
      </c>
      <c r="V5040">
        <v>19.299999</v>
      </c>
      <c r="W5040">
        <v>5.3970000000000002</v>
      </c>
      <c r="X5040">
        <v>85.56</v>
      </c>
      <c r="Y5040">
        <v>7.1669700000000001</v>
      </c>
      <c r="Z5040">
        <v>93.5</v>
      </c>
      <c r="AA5040" t="str">
        <f>IF(Z5040=-1,"Flat",
INDEX({"North","Northeast","East","Southeast","South","Southwest","West","Northwest","North"},
MATCH(Z5040,{0;22.5;67.5;112.5;157.5;202.5;247.5;292.5;337.5},1)))</f>
        <v>East</v>
      </c>
      <c r="AB5040">
        <v>0.57603000000000004</v>
      </c>
      <c r="AC5040" t="s">
        <v>20</v>
      </c>
      <c r="AD5040">
        <v>2</v>
      </c>
      <c r="AE5040">
        <v>9</v>
      </c>
      <c r="AF5040">
        <v>4.274</v>
      </c>
    </row>
    <row r="5041" spans="1:32" x14ac:dyDescent="0.25">
      <c r="A5041">
        <v>6604</v>
      </c>
      <c r="B5041">
        <v>7098</v>
      </c>
      <c r="C5041">
        <v>7098</v>
      </c>
      <c r="D5041">
        <v>37409</v>
      </c>
      <c r="E5041" t="str">
        <f t="shared" si="234"/>
        <v>37409-ECU-M</v>
      </c>
      <c r="F5041" t="s">
        <v>2388</v>
      </c>
      <c r="G5041" t="s">
        <v>883</v>
      </c>
      <c r="H5041" t="s">
        <v>12</v>
      </c>
      <c r="I5041">
        <v>-79.469596999999993</v>
      </c>
      <c r="J5041">
        <v>-4.2502000000000022</v>
      </c>
      <c r="K5041">
        <v>1752</v>
      </c>
      <c r="L5041">
        <v>38852.898439999997</v>
      </c>
      <c r="M5041" t="str">
        <f t="shared" si="235"/>
        <v>Mediana</v>
      </c>
      <c r="N5041" t="str">
        <f t="shared" si="236"/>
        <v>M</v>
      </c>
      <c r="O5041">
        <v>4.4601699999999997</v>
      </c>
      <c r="P5041" t="s">
        <v>32</v>
      </c>
      <c r="Q5041">
        <v>1.0725999999999999E-2</v>
      </c>
      <c r="R5041" t="s">
        <v>80</v>
      </c>
      <c r="S5041">
        <v>162.14378400000001</v>
      </c>
      <c r="T5041" t="s">
        <v>13</v>
      </c>
      <c r="U5041">
        <v>213.34674061671109</v>
      </c>
      <c r="V5041">
        <v>19.700001</v>
      </c>
      <c r="W5041">
        <v>5.4059999999999997</v>
      </c>
      <c r="X5041">
        <v>65.66</v>
      </c>
      <c r="Y5041">
        <v>7.1669700000000001</v>
      </c>
      <c r="Z5041">
        <v>255</v>
      </c>
      <c r="AA5041" t="str">
        <f>IF(Z5041=-1,"Flat",
INDEX({"North","Northeast","East","Southeast","South","Southwest","West","Northwest","North"},
MATCH(Z5041,{0;22.5;67.5;112.5;157.5;202.5;247.5;292.5;337.5},1)))</f>
        <v>West</v>
      </c>
      <c r="AB5041">
        <v>0.57603000000000004</v>
      </c>
      <c r="AC5041" t="s">
        <v>20</v>
      </c>
      <c r="AD5041">
        <v>2.2000000000000002</v>
      </c>
      <c r="AE5041">
        <v>9</v>
      </c>
      <c r="AF5041">
        <v>4.2930000000000001</v>
      </c>
    </row>
    <row r="5042" spans="1:32" x14ac:dyDescent="0.25">
      <c r="A5042">
        <v>6605</v>
      </c>
      <c r="B5042">
        <v>7099</v>
      </c>
      <c r="C5042">
        <v>7099</v>
      </c>
      <c r="D5042">
        <v>37410</v>
      </c>
      <c r="E5042" t="str">
        <f t="shared" si="234"/>
        <v>37410-ECU-M</v>
      </c>
      <c r="F5042" t="s">
        <v>2389</v>
      </c>
      <c r="G5042" t="s">
        <v>883</v>
      </c>
      <c r="H5042" t="s">
        <v>12</v>
      </c>
      <c r="I5042">
        <v>-79.711997999999994</v>
      </c>
      <c r="J5042">
        <v>-1.9081999999999999</v>
      </c>
      <c r="K5042">
        <v>6</v>
      </c>
      <c r="L5042">
        <v>30380.199219999999</v>
      </c>
      <c r="M5042" t="str">
        <f t="shared" si="235"/>
        <v>Mediana</v>
      </c>
      <c r="N5042" t="str">
        <f t="shared" si="236"/>
        <v>M</v>
      </c>
      <c r="O5042">
        <v>4.0376000000000002E-2</v>
      </c>
      <c r="P5042" t="s">
        <v>7</v>
      </c>
      <c r="Q5042">
        <v>1.1919999999999999E-3</v>
      </c>
      <c r="R5042" t="s">
        <v>8</v>
      </c>
      <c r="S5042">
        <v>45</v>
      </c>
      <c r="T5042" t="s">
        <v>9</v>
      </c>
      <c r="U5042">
        <v>146.27980031296161</v>
      </c>
      <c r="V5042">
        <v>25</v>
      </c>
      <c r="W5042">
        <v>4.4320000000000022</v>
      </c>
      <c r="X5042">
        <v>65.66</v>
      </c>
      <c r="Y5042">
        <v>3.2172700000000001</v>
      </c>
      <c r="Z5042">
        <v>255</v>
      </c>
      <c r="AA5042" t="str">
        <f>IF(Z5042=-1,"Flat",
INDEX({"North","Northeast","East","Southeast","South","Southwest","West","Northwest","North"},
MATCH(Z5042,{0;22.5;67.5;112.5;157.5;202.5;247.5;292.5;337.5},1)))</f>
        <v>West</v>
      </c>
      <c r="AB5042">
        <v>0.67485799999999996</v>
      </c>
      <c r="AC5042" t="s">
        <v>10</v>
      </c>
      <c r="AD5042">
        <v>1.9</v>
      </c>
      <c r="AE5042">
        <v>4</v>
      </c>
      <c r="AF5042">
        <v>3.5089999999999999</v>
      </c>
    </row>
    <row r="5043" spans="1:32" x14ac:dyDescent="0.25">
      <c r="A5043">
        <v>6606</v>
      </c>
      <c r="B5043">
        <v>7100</v>
      </c>
      <c r="C5043">
        <v>7100</v>
      </c>
      <c r="D5043">
        <v>37411</v>
      </c>
      <c r="E5043" t="str">
        <f t="shared" si="234"/>
        <v>37411-ECU-P</v>
      </c>
      <c r="F5043" t="s">
        <v>2390</v>
      </c>
      <c r="G5043" t="s">
        <v>883</v>
      </c>
      <c r="H5043" t="s">
        <v>12</v>
      </c>
      <c r="I5043">
        <v>-77.941597000000002</v>
      </c>
      <c r="J5043">
        <v>0.41639999999999999</v>
      </c>
      <c r="K5043">
        <v>1854</v>
      </c>
      <c r="L5043">
        <v>13369.400390000001</v>
      </c>
      <c r="M5043" t="str">
        <f t="shared" si="235"/>
        <v>Pequeña</v>
      </c>
      <c r="N5043" t="str">
        <f t="shared" si="236"/>
        <v>P</v>
      </c>
      <c r="O5043">
        <v>5.45526</v>
      </c>
      <c r="P5043" t="s">
        <v>14</v>
      </c>
      <c r="Q5043">
        <v>1.4699E-2</v>
      </c>
      <c r="R5043" t="s">
        <v>80</v>
      </c>
      <c r="S5043">
        <v>46.056998999999998</v>
      </c>
      <c r="T5043" t="s">
        <v>9</v>
      </c>
      <c r="U5043">
        <v>391.24638685898861</v>
      </c>
      <c r="V5043">
        <v>17.799999</v>
      </c>
      <c r="W5043">
        <v>5.3689999999999998</v>
      </c>
      <c r="X5043">
        <v>65.66</v>
      </c>
      <c r="Y5043">
        <v>4.9013299999999997</v>
      </c>
      <c r="Z5043">
        <v>255</v>
      </c>
      <c r="AA5043" t="str">
        <f>IF(Z5043=-1,"Flat",
INDEX({"North","Northeast","East","Southeast","South","Southwest","West","Northwest","North"},
MATCH(Z5043,{0;22.5;67.5;112.5;157.5;202.5;247.5;292.5;337.5},1)))</f>
        <v>West</v>
      </c>
      <c r="AB5043">
        <v>0.754583</v>
      </c>
      <c r="AC5043" t="s">
        <v>10</v>
      </c>
      <c r="AD5043">
        <v>1.7</v>
      </c>
      <c r="AE5043">
        <v>2</v>
      </c>
      <c r="AF5043">
        <v>4.2439999999999998</v>
      </c>
    </row>
    <row r="5044" spans="1:32" x14ac:dyDescent="0.25">
      <c r="A5044">
        <v>6607</v>
      </c>
      <c r="B5044">
        <v>7101</v>
      </c>
      <c r="C5044">
        <v>7101</v>
      </c>
      <c r="D5044">
        <v>37412</v>
      </c>
      <c r="E5044" t="str">
        <f t="shared" si="234"/>
        <v>37412-ECU-M</v>
      </c>
      <c r="F5044" t="s">
        <v>2391</v>
      </c>
      <c r="G5044" t="s">
        <v>883</v>
      </c>
      <c r="H5044" t="s">
        <v>12</v>
      </c>
      <c r="I5044">
        <v>-80.249397000000002</v>
      </c>
      <c r="J5044">
        <v>-2.3431999999999999</v>
      </c>
      <c r="K5044">
        <v>48</v>
      </c>
      <c r="L5044">
        <v>31703.5</v>
      </c>
      <c r="M5044" t="str">
        <f t="shared" si="235"/>
        <v>Mediana</v>
      </c>
      <c r="N5044" t="str">
        <f t="shared" si="236"/>
        <v>M</v>
      </c>
      <c r="O5044">
        <v>1.2823</v>
      </c>
      <c r="P5044" t="s">
        <v>7</v>
      </c>
      <c r="Q5044">
        <v>-4.3699999999999998E-3</v>
      </c>
      <c r="R5044" t="s">
        <v>8</v>
      </c>
      <c r="S5044">
        <v>196.82141100000001</v>
      </c>
      <c r="T5044" t="s">
        <v>13</v>
      </c>
      <c r="U5044">
        <v>2242.4470663962111</v>
      </c>
      <c r="V5044">
        <v>24.299999</v>
      </c>
      <c r="W5044">
        <v>4.258</v>
      </c>
      <c r="X5044">
        <v>65.66</v>
      </c>
      <c r="Y5044">
        <v>3.9550399999999999</v>
      </c>
      <c r="Z5044">
        <v>255</v>
      </c>
      <c r="AA5044" t="str">
        <f>IF(Z5044=-1,"Flat",
INDEX({"North","Northeast","East","Southeast","South","Southwest","West","Northwest","North"},
MATCH(Z5044,{0;22.5;67.5;112.5;157.5;202.5;247.5;292.5;337.5},1)))</f>
        <v>West</v>
      </c>
      <c r="AB5044">
        <v>0.596939</v>
      </c>
      <c r="AC5044" t="s">
        <v>20</v>
      </c>
      <c r="AD5044">
        <v>2</v>
      </c>
      <c r="AE5044">
        <v>4</v>
      </c>
      <c r="AF5044">
        <v>3.395</v>
      </c>
    </row>
    <row r="5045" spans="1:32" x14ac:dyDescent="0.25">
      <c r="A5045">
        <v>6608</v>
      </c>
      <c r="B5045">
        <v>7102</v>
      </c>
      <c r="C5045">
        <v>7102</v>
      </c>
      <c r="D5045">
        <v>37413</v>
      </c>
      <c r="E5045" t="str">
        <f t="shared" si="234"/>
        <v>37413-ECU-P</v>
      </c>
      <c r="F5045" t="s">
        <v>2392</v>
      </c>
      <c r="G5045" t="s">
        <v>883</v>
      </c>
      <c r="H5045" t="s">
        <v>12</v>
      </c>
      <c r="I5045">
        <v>-79.417900000000003</v>
      </c>
      <c r="J5045">
        <v>-3.9203999999999999</v>
      </c>
      <c r="K5045">
        <v>1762</v>
      </c>
      <c r="L5045">
        <v>30</v>
      </c>
      <c r="M5045" t="str">
        <f t="shared" si="235"/>
        <v>Pequeña</v>
      </c>
      <c r="N5045" t="str">
        <f t="shared" si="236"/>
        <v>P</v>
      </c>
      <c r="O5045">
        <v>8.4415200000000024</v>
      </c>
      <c r="P5045" t="s">
        <v>14</v>
      </c>
      <c r="Q5045">
        <v>-1.6684999999999998E-2</v>
      </c>
      <c r="R5045" t="s">
        <v>15</v>
      </c>
      <c r="S5045">
        <v>125.98493999999999</v>
      </c>
      <c r="T5045" t="s">
        <v>49</v>
      </c>
      <c r="U5045">
        <v>148.0603994249557</v>
      </c>
      <c r="V5045">
        <v>19.299999</v>
      </c>
      <c r="W5045">
        <v>5.1180000000000003</v>
      </c>
      <c r="X5045">
        <v>85.56</v>
      </c>
      <c r="Y5045">
        <v>6.5000099999999996</v>
      </c>
      <c r="Z5045">
        <v>93.5</v>
      </c>
      <c r="AA5045" t="str">
        <f>IF(Z5045=-1,"Flat",
INDEX({"North","Northeast","East","Southeast","South","Southwest","West","Northwest","North"},
MATCH(Z5045,{0;22.5;67.5;112.5;157.5;202.5;247.5;292.5;337.5},1)))</f>
        <v>East</v>
      </c>
      <c r="AB5045">
        <v>0.64720999999999995</v>
      </c>
      <c r="AC5045" t="s">
        <v>10</v>
      </c>
      <c r="AD5045">
        <v>1.2</v>
      </c>
      <c r="AE5045">
        <v>6</v>
      </c>
      <c r="AF5045">
        <v>4.0780000000000012</v>
      </c>
    </row>
    <row r="5046" spans="1:32" x14ac:dyDescent="0.25">
      <c r="A5046">
        <v>6609</v>
      </c>
      <c r="B5046">
        <v>7103</v>
      </c>
      <c r="C5046">
        <v>7103</v>
      </c>
      <c r="D5046">
        <v>37414</v>
      </c>
      <c r="E5046" t="str">
        <f t="shared" si="234"/>
        <v>37414-ECU-P</v>
      </c>
      <c r="F5046" t="s">
        <v>2393</v>
      </c>
      <c r="G5046" t="s">
        <v>883</v>
      </c>
      <c r="H5046" t="s">
        <v>12</v>
      </c>
      <c r="I5046">
        <v>-79.814400000000006</v>
      </c>
      <c r="J5046">
        <v>-4.3868999999999998</v>
      </c>
      <c r="K5046">
        <v>650</v>
      </c>
      <c r="L5046">
        <v>17790.699219999999</v>
      </c>
      <c r="M5046" t="str">
        <f t="shared" si="235"/>
        <v>Pequeña</v>
      </c>
      <c r="N5046" t="str">
        <f t="shared" si="236"/>
        <v>P</v>
      </c>
      <c r="O5046">
        <v>11.023400000000001</v>
      </c>
      <c r="P5046" t="s">
        <v>259</v>
      </c>
      <c r="Q5046">
        <v>-1.0725999999999999E-2</v>
      </c>
      <c r="R5046" t="s">
        <v>15</v>
      </c>
      <c r="S5046">
        <v>326.89932299999998</v>
      </c>
      <c r="T5046" t="s">
        <v>30</v>
      </c>
      <c r="U5046">
        <v>13487.110418896031</v>
      </c>
      <c r="V5046">
        <v>23.9</v>
      </c>
      <c r="W5046">
        <v>5.1509999999999998</v>
      </c>
      <c r="X5046">
        <v>65.66</v>
      </c>
      <c r="Y5046">
        <v>1.9346699999999999</v>
      </c>
      <c r="Z5046">
        <v>255</v>
      </c>
      <c r="AA5046" t="str">
        <f>IF(Z5046=-1,"Flat",
INDEX({"North","Northeast","East","Southeast","South","Southwest","West","Northwest","North"},
MATCH(Z5046,{0;22.5;67.5;112.5;157.5;202.5;247.5;292.5;337.5},1)))</f>
        <v>West</v>
      </c>
      <c r="AB5046">
        <v>0.69734700000000005</v>
      </c>
      <c r="AC5046" t="s">
        <v>10</v>
      </c>
      <c r="AD5046">
        <v>1.6</v>
      </c>
      <c r="AE5046">
        <v>8</v>
      </c>
      <c r="AF5046">
        <v>4.0410000000000021</v>
      </c>
    </row>
    <row r="5047" spans="1:32" x14ac:dyDescent="0.25">
      <c r="A5047">
        <v>6610</v>
      </c>
      <c r="B5047">
        <v>7104</v>
      </c>
      <c r="C5047">
        <v>7104</v>
      </c>
      <c r="D5047">
        <v>37415</v>
      </c>
      <c r="E5047" t="str">
        <f t="shared" si="234"/>
        <v>37415-ECU-P</v>
      </c>
      <c r="F5047" t="s">
        <v>2394</v>
      </c>
      <c r="G5047" t="s">
        <v>883</v>
      </c>
      <c r="H5047" t="s">
        <v>12</v>
      </c>
      <c r="I5047">
        <v>-77.941597000000002</v>
      </c>
      <c r="J5047">
        <v>0.41649999999999998</v>
      </c>
      <c r="K5047">
        <v>1854</v>
      </c>
      <c r="L5047">
        <v>30</v>
      </c>
      <c r="M5047" t="str">
        <f t="shared" si="235"/>
        <v>Pequeña</v>
      </c>
      <c r="N5047" t="str">
        <f t="shared" si="236"/>
        <v>P</v>
      </c>
      <c r="O5047">
        <v>5.45526</v>
      </c>
      <c r="P5047" t="s">
        <v>14</v>
      </c>
      <c r="Q5047">
        <v>1.4699E-2</v>
      </c>
      <c r="R5047" t="s">
        <v>80</v>
      </c>
      <c r="S5047">
        <v>46.056998999999998</v>
      </c>
      <c r="T5047" t="s">
        <v>9</v>
      </c>
      <c r="U5047">
        <v>396.86274581986692</v>
      </c>
      <c r="V5047">
        <v>17.799999</v>
      </c>
      <c r="W5047">
        <v>5.3689999999999998</v>
      </c>
      <c r="X5047">
        <v>82.53</v>
      </c>
      <c r="Y5047">
        <v>4.9013299999999997</v>
      </c>
      <c r="Z5047">
        <v>95</v>
      </c>
      <c r="AA5047" t="str">
        <f>IF(Z5047=-1,"Flat",
INDEX({"North","Northeast","East","Southeast","South","Southwest","West","Northwest","North"},
MATCH(Z5047,{0;22.5;67.5;112.5;157.5;202.5;247.5;292.5;337.5},1)))</f>
        <v>East</v>
      </c>
      <c r="AB5047">
        <v>0.754583</v>
      </c>
      <c r="AC5047" t="s">
        <v>10</v>
      </c>
      <c r="AD5047">
        <v>1</v>
      </c>
      <c r="AE5047">
        <v>2</v>
      </c>
      <c r="AF5047">
        <v>4.2439999999999998</v>
      </c>
    </row>
    <row r="5048" spans="1:32" x14ac:dyDescent="0.25">
      <c r="A5048">
        <v>6611</v>
      </c>
      <c r="B5048">
        <v>7105</v>
      </c>
      <c r="C5048">
        <v>7105</v>
      </c>
      <c r="D5048">
        <v>37416</v>
      </c>
      <c r="E5048" t="str">
        <f t="shared" si="234"/>
        <v>37416-ECU-P</v>
      </c>
      <c r="F5048" t="s">
        <v>2395</v>
      </c>
      <c r="G5048" t="s">
        <v>883</v>
      </c>
      <c r="H5048" t="s">
        <v>12</v>
      </c>
      <c r="I5048">
        <v>-78.173598999999996</v>
      </c>
      <c r="J5048">
        <v>0.48380000000000001</v>
      </c>
      <c r="K5048">
        <v>1844</v>
      </c>
      <c r="L5048">
        <v>30</v>
      </c>
      <c r="M5048" t="str">
        <f t="shared" si="235"/>
        <v>Pequeña</v>
      </c>
      <c r="N5048" t="str">
        <f t="shared" si="236"/>
        <v>P</v>
      </c>
      <c r="O5048">
        <v>3.6457000000000002</v>
      </c>
      <c r="P5048" t="s">
        <v>32</v>
      </c>
      <c r="Q5048">
        <v>4.3699999999999998E-3</v>
      </c>
      <c r="R5048" t="s">
        <v>8</v>
      </c>
      <c r="S5048">
        <v>69.155510000000007</v>
      </c>
      <c r="T5048" t="s">
        <v>19</v>
      </c>
      <c r="U5048">
        <v>806.92398640870363</v>
      </c>
      <c r="V5048">
        <v>18.600000000000001</v>
      </c>
      <c r="W5048">
        <v>5.7089999999999996</v>
      </c>
      <c r="X5048">
        <v>82.53</v>
      </c>
      <c r="Y5048">
        <v>3.7347000000000001</v>
      </c>
      <c r="Z5048">
        <v>95</v>
      </c>
      <c r="AA5048" t="str">
        <f>IF(Z5048=-1,"Flat",
INDEX({"North","Northeast","East","Southeast","South","Southwest","West","Northwest","North"},
MATCH(Z5048,{0;22.5;67.5;112.5;157.5;202.5;247.5;292.5;337.5},1)))</f>
        <v>East</v>
      </c>
      <c r="AB5048">
        <v>0.72950800000000005</v>
      </c>
      <c r="AC5048" t="s">
        <v>10</v>
      </c>
      <c r="AD5048">
        <v>3</v>
      </c>
      <c r="AE5048">
        <v>2</v>
      </c>
      <c r="AF5048">
        <v>4.5549999999999997</v>
      </c>
    </row>
    <row r="5049" spans="1:32" x14ac:dyDescent="0.25">
      <c r="A5049">
        <v>6612</v>
      </c>
      <c r="B5049">
        <v>7106</v>
      </c>
      <c r="C5049">
        <v>7106</v>
      </c>
      <c r="D5049">
        <v>37417</v>
      </c>
      <c r="E5049" t="str">
        <f t="shared" si="234"/>
        <v>37417-ECU-P</v>
      </c>
      <c r="F5049" t="s">
        <v>2396</v>
      </c>
      <c r="G5049" t="s">
        <v>883</v>
      </c>
      <c r="H5049" t="s">
        <v>12</v>
      </c>
      <c r="I5049">
        <v>-80.020103000000006</v>
      </c>
      <c r="J5049">
        <v>-3.5320999999999998</v>
      </c>
      <c r="K5049">
        <v>24</v>
      </c>
      <c r="L5049">
        <v>30</v>
      </c>
      <c r="M5049" t="str">
        <f t="shared" si="235"/>
        <v>Pequeña</v>
      </c>
      <c r="N5049" t="str">
        <f t="shared" si="236"/>
        <v>P</v>
      </c>
      <c r="O5049">
        <v>0.40576200000000001</v>
      </c>
      <c r="P5049" t="s">
        <v>7</v>
      </c>
      <c r="Q5049">
        <v>-3.5750000000000001E-3</v>
      </c>
      <c r="R5049" t="s">
        <v>8</v>
      </c>
      <c r="S5049">
        <v>320.71060199999999</v>
      </c>
      <c r="T5049" t="s">
        <v>30</v>
      </c>
      <c r="U5049">
        <v>2009.7184587308691</v>
      </c>
      <c r="V5049">
        <v>25.4</v>
      </c>
      <c r="W5049">
        <v>4.0549999999999997</v>
      </c>
      <c r="X5049">
        <v>85.56</v>
      </c>
      <c r="Y5049">
        <v>2.5835300000000001</v>
      </c>
      <c r="Z5049">
        <v>93.5</v>
      </c>
      <c r="AA5049" t="str">
        <f>IF(Z5049=-1,"Flat",
INDEX({"North","Northeast","East","Southeast","South","Southwest","West","Northwest","North"},
MATCH(Z5049,{0;22.5;67.5;112.5;157.5;202.5;247.5;292.5;337.5},1)))</f>
        <v>East</v>
      </c>
      <c r="AB5049">
        <v>0.79864800000000002</v>
      </c>
      <c r="AC5049" t="s">
        <v>10</v>
      </c>
      <c r="AD5049">
        <v>3</v>
      </c>
      <c r="AE5049">
        <v>5</v>
      </c>
      <c r="AF5049">
        <v>3.1930000000000001</v>
      </c>
    </row>
    <row r="5050" spans="1:32" x14ac:dyDescent="0.25">
      <c r="A5050">
        <v>6613</v>
      </c>
      <c r="B5050">
        <v>7107</v>
      </c>
      <c r="C5050">
        <v>7107</v>
      </c>
      <c r="D5050">
        <v>37418</v>
      </c>
      <c r="E5050" t="str">
        <f t="shared" si="234"/>
        <v>37418-ECU-M</v>
      </c>
      <c r="F5050" t="s">
        <v>2397</v>
      </c>
      <c r="G5050" t="s">
        <v>883</v>
      </c>
      <c r="H5050" t="s">
        <v>12</v>
      </c>
      <c r="I5050">
        <v>-78.173500000000004</v>
      </c>
      <c r="J5050">
        <v>0.48380000000000001</v>
      </c>
      <c r="K5050">
        <v>1844</v>
      </c>
      <c r="L5050">
        <v>64067.398439999997</v>
      </c>
      <c r="M5050" t="str">
        <f t="shared" si="235"/>
        <v>Mediana</v>
      </c>
      <c r="N5050" t="str">
        <f t="shared" si="236"/>
        <v>M</v>
      </c>
      <c r="O5050">
        <v>3.6457000000000002</v>
      </c>
      <c r="P5050" t="s">
        <v>32</v>
      </c>
      <c r="Q5050">
        <v>4.3699999999999998E-3</v>
      </c>
      <c r="R5050" t="s">
        <v>8</v>
      </c>
      <c r="S5050">
        <v>69.155510000000007</v>
      </c>
      <c r="T5050" t="s">
        <v>19</v>
      </c>
      <c r="U5050">
        <v>803.23340805959015</v>
      </c>
      <c r="V5050">
        <v>18.600000000000001</v>
      </c>
      <c r="W5050">
        <v>5.7089999999999996</v>
      </c>
      <c r="X5050">
        <v>65.66</v>
      </c>
      <c r="Y5050">
        <v>3.7347000000000001</v>
      </c>
      <c r="Z5050">
        <v>255</v>
      </c>
      <c r="AA5050" t="str">
        <f>IF(Z5050=-1,"Flat",
INDEX({"North","Northeast","East","Southeast","South","Southwest","West","Northwest","North"},
MATCH(Z5050,{0;22.5;67.5;112.5;157.5;202.5;247.5;292.5;337.5},1)))</f>
        <v>West</v>
      </c>
      <c r="AB5050">
        <v>0.72950800000000005</v>
      </c>
      <c r="AC5050" t="s">
        <v>10</v>
      </c>
      <c r="AD5050">
        <v>3.6</v>
      </c>
      <c r="AE5050">
        <v>2</v>
      </c>
      <c r="AF5050">
        <v>4.5549999999999997</v>
      </c>
    </row>
    <row r="5051" spans="1:32" x14ac:dyDescent="0.25">
      <c r="A5051">
        <v>6614</v>
      </c>
      <c r="B5051">
        <v>7108</v>
      </c>
      <c r="C5051">
        <v>7108</v>
      </c>
      <c r="D5051">
        <v>37419</v>
      </c>
      <c r="E5051" t="str">
        <f t="shared" si="234"/>
        <v>37419-ECU-P</v>
      </c>
      <c r="F5051" t="s">
        <v>2398</v>
      </c>
      <c r="G5051" t="s">
        <v>883</v>
      </c>
      <c r="H5051" t="s">
        <v>12</v>
      </c>
      <c r="I5051">
        <v>-80.425597999999994</v>
      </c>
      <c r="J5051">
        <v>-0.51019999999999999</v>
      </c>
      <c r="K5051">
        <v>9</v>
      </c>
      <c r="L5051">
        <v>19500.599610000001</v>
      </c>
      <c r="M5051" t="str">
        <f t="shared" si="235"/>
        <v>Pequeña</v>
      </c>
      <c r="N5051" t="str">
        <f t="shared" si="236"/>
        <v>P</v>
      </c>
      <c r="O5051">
        <v>1.9777199999999999</v>
      </c>
      <c r="P5051" t="s">
        <v>7</v>
      </c>
      <c r="Q5051">
        <v>-1.1122999999999999E-2</v>
      </c>
      <c r="R5051" t="s">
        <v>15</v>
      </c>
      <c r="S5051">
        <v>8.7147330000000043</v>
      </c>
      <c r="T5051" t="s">
        <v>70</v>
      </c>
      <c r="U5051">
        <v>9994.7728058281682</v>
      </c>
      <c r="V5051">
        <v>24.9</v>
      </c>
      <c r="W5051">
        <v>4.2249999999999996</v>
      </c>
      <c r="X5051">
        <v>65.66</v>
      </c>
      <c r="Y5051">
        <v>4.33249</v>
      </c>
      <c r="Z5051">
        <v>255</v>
      </c>
      <c r="AA5051" t="str">
        <f>IF(Z5051=-1,"Flat",
INDEX({"North","Northeast","East","Southeast","South","Southwest","West","Northwest","North"},
MATCH(Z5051,{0;22.5;67.5;112.5;157.5;202.5;247.5;292.5;337.5},1)))</f>
        <v>West</v>
      </c>
      <c r="AB5051">
        <v>0.79778700000000002</v>
      </c>
      <c r="AC5051" t="s">
        <v>10</v>
      </c>
      <c r="AD5051">
        <v>1.6</v>
      </c>
      <c r="AE5051">
        <v>1</v>
      </c>
      <c r="AF5051">
        <v>3.3730000000000002</v>
      </c>
    </row>
    <row r="5052" spans="1:32" x14ac:dyDescent="0.25">
      <c r="A5052">
        <v>6615</v>
      </c>
      <c r="B5052">
        <v>7109</v>
      </c>
      <c r="C5052">
        <v>7109</v>
      </c>
      <c r="D5052">
        <v>37420</v>
      </c>
      <c r="E5052" t="str">
        <f t="shared" si="234"/>
        <v>37420-ECU-P</v>
      </c>
      <c r="F5052" t="s">
        <v>2399</v>
      </c>
      <c r="G5052" t="s">
        <v>883</v>
      </c>
      <c r="H5052" t="s">
        <v>12</v>
      </c>
      <c r="I5052">
        <v>-79.712097</v>
      </c>
      <c r="J5052">
        <v>-1.9081999999999999</v>
      </c>
      <c r="K5052">
        <v>6</v>
      </c>
      <c r="L5052">
        <v>30</v>
      </c>
      <c r="M5052" t="str">
        <f t="shared" si="235"/>
        <v>Pequeña</v>
      </c>
      <c r="N5052" t="str">
        <f t="shared" si="236"/>
        <v>P</v>
      </c>
      <c r="O5052">
        <v>4.0376000000000002E-2</v>
      </c>
      <c r="P5052" t="s">
        <v>7</v>
      </c>
      <c r="Q5052">
        <v>1.1919999999999999E-3</v>
      </c>
      <c r="R5052" t="s">
        <v>8</v>
      </c>
      <c r="S5052">
        <v>45</v>
      </c>
      <c r="T5052" t="s">
        <v>9</v>
      </c>
      <c r="U5052">
        <v>136.26623104116541</v>
      </c>
      <c r="V5052">
        <v>25</v>
      </c>
      <c r="W5052">
        <v>4.4320000000000022</v>
      </c>
      <c r="X5052">
        <v>65.66</v>
      </c>
      <c r="Y5052">
        <v>3.2172700000000001</v>
      </c>
      <c r="Z5052">
        <v>255</v>
      </c>
      <c r="AA5052" t="str">
        <f>IF(Z5052=-1,"Flat",
INDEX({"North","Northeast","East","Southeast","South","Southwest","West","Northwest","North"},
MATCH(Z5052,{0;22.5;67.5;112.5;157.5;202.5;247.5;292.5;337.5},1)))</f>
        <v>West</v>
      </c>
      <c r="AB5052">
        <v>0.67485799999999996</v>
      </c>
      <c r="AC5052" t="s">
        <v>10</v>
      </c>
      <c r="AD5052">
        <v>1</v>
      </c>
      <c r="AE5052">
        <v>4</v>
      </c>
      <c r="AF5052">
        <v>3.5089999999999999</v>
      </c>
    </row>
    <row r="5053" spans="1:32" x14ac:dyDescent="0.25">
      <c r="A5053">
        <v>6616</v>
      </c>
      <c r="B5053">
        <v>7110</v>
      </c>
      <c r="C5053">
        <v>7110</v>
      </c>
      <c r="D5053">
        <v>37421</v>
      </c>
      <c r="E5053" t="str">
        <f t="shared" si="234"/>
        <v>37421-GUY-M</v>
      </c>
      <c r="F5053" t="s">
        <v>2400</v>
      </c>
      <c r="G5053" t="s">
        <v>883</v>
      </c>
      <c r="H5053" t="s">
        <v>12</v>
      </c>
      <c r="I5053">
        <v>-80.019699000000003</v>
      </c>
      <c r="J5053">
        <v>-3.5337999999999998</v>
      </c>
      <c r="K5053">
        <v>32</v>
      </c>
      <c r="L5053">
        <v>50966.101560000003</v>
      </c>
      <c r="M5053" t="str">
        <f t="shared" si="235"/>
        <v>Mediana</v>
      </c>
      <c r="N5053" t="str">
        <f t="shared" si="236"/>
        <v>M</v>
      </c>
      <c r="O5053">
        <v>0.63836599999999999</v>
      </c>
      <c r="P5053" t="s">
        <v>7</v>
      </c>
      <c r="Q5053">
        <v>5.1640000000000002E-3</v>
      </c>
      <c r="R5053" t="s">
        <v>8</v>
      </c>
      <c r="S5053">
        <v>349.69515999999999</v>
      </c>
      <c r="T5053" t="s">
        <v>70</v>
      </c>
      <c r="U5053">
        <v>1996.417987348254</v>
      </c>
      <c r="V5053">
        <v>25.299999</v>
      </c>
      <c r="W5053">
        <v>4.0380000000000011</v>
      </c>
      <c r="X5053">
        <v>65.66</v>
      </c>
      <c r="Y5053">
        <v>2.6107800000000001</v>
      </c>
      <c r="Z5053">
        <v>255</v>
      </c>
      <c r="AA5053" t="str">
        <f>IF(Z5053=-1,"Flat",
INDEX({"North","Northeast","East","Southeast","South","Southwest","West","Northwest","North"},
MATCH(Z5053,{0;22.5;67.5;112.5;157.5;202.5;247.5;292.5;337.5},1)))</f>
        <v>West</v>
      </c>
      <c r="AB5053">
        <v>0.79864800000000002</v>
      </c>
      <c r="AC5053" t="s">
        <v>10</v>
      </c>
      <c r="AD5053">
        <v>10</v>
      </c>
      <c r="AE5053">
        <v>5</v>
      </c>
      <c r="AF5053">
        <v>3.18</v>
      </c>
    </row>
    <row r="5054" spans="1:32" x14ac:dyDescent="0.25">
      <c r="A5054">
        <v>6617</v>
      </c>
      <c r="B5054">
        <v>7111</v>
      </c>
      <c r="C5054">
        <v>7111</v>
      </c>
      <c r="D5054">
        <v>46981</v>
      </c>
      <c r="E5054" t="str">
        <f t="shared" si="234"/>
        <v>46981-GUY-P</v>
      </c>
      <c r="F5054" t="s">
        <v>2401</v>
      </c>
      <c r="G5054" t="s">
        <v>909</v>
      </c>
      <c r="H5054" t="s">
        <v>12</v>
      </c>
      <c r="I5054">
        <v>-58.624699</v>
      </c>
      <c r="J5054">
        <v>6.4038000000000004</v>
      </c>
      <c r="K5054">
        <v>14</v>
      </c>
      <c r="L5054">
        <v>30</v>
      </c>
      <c r="M5054" t="str">
        <f t="shared" si="235"/>
        <v>Pequeña</v>
      </c>
      <c r="N5054" t="str">
        <f t="shared" si="236"/>
        <v>P</v>
      </c>
      <c r="O5054">
        <v>0.80745599999999995</v>
      </c>
      <c r="P5054" t="s">
        <v>7</v>
      </c>
      <c r="Q5054">
        <v>5.5620000000000001E-3</v>
      </c>
      <c r="R5054" t="s">
        <v>8</v>
      </c>
      <c r="S5054">
        <v>81.869895999999997</v>
      </c>
      <c r="T5054" t="s">
        <v>19</v>
      </c>
      <c r="U5054">
        <v>224.62778092221731</v>
      </c>
      <c r="V5054">
        <v>25.6</v>
      </c>
      <c r="W5054">
        <v>5.0540000000000003</v>
      </c>
      <c r="X5054">
        <v>81.94</v>
      </c>
      <c r="Y5054">
        <v>4.0786499999999997</v>
      </c>
      <c r="Z5054">
        <v>51.5</v>
      </c>
      <c r="AA5054" t="str">
        <f>IF(Z5054=-1,"Flat",
INDEX({"North","Northeast","East","Southeast","South","Southwest","West","Northwest","North"},
MATCH(Z5054,{0;22.5;67.5;112.5;157.5;202.5;247.5;292.5;337.5},1)))</f>
        <v>Northeast</v>
      </c>
      <c r="AB5054">
        <v>0.74780599999999997</v>
      </c>
      <c r="AC5054" t="s">
        <v>10</v>
      </c>
      <c r="AD5054">
        <v>1.5</v>
      </c>
      <c r="AE5054">
        <v>7</v>
      </c>
      <c r="AF5054">
        <v>3.9809999999999999</v>
      </c>
    </row>
    <row r="5055" spans="1:32" x14ac:dyDescent="0.25">
      <c r="A5055">
        <v>6618</v>
      </c>
      <c r="B5055">
        <v>7112</v>
      </c>
      <c r="C5055">
        <v>7112</v>
      </c>
      <c r="D5055">
        <v>46982</v>
      </c>
      <c r="E5055" t="str">
        <f t="shared" si="234"/>
        <v>46982-GUY-P</v>
      </c>
      <c r="F5055" t="s">
        <v>2402</v>
      </c>
      <c r="G5055" t="s">
        <v>909</v>
      </c>
      <c r="H5055" t="s">
        <v>25</v>
      </c>
      <c r="I5055">
        <v>-58.604098999999998</v>
      </c>
      <c r="J5055">
        <v>5.3567999999999998</v>
      </c>
      <c r="K5055">
        <v>73</v>
      </c>
      <c r="L5055">
        <v>517.55200200000002</v>
      </c>
      <c r="M5055" t="str">
        <f t="shared" si="235"/>
        <v>Pequeña</v>
      </c>
      <c r="N5055" t="str">
        <f t="shared" si="236"/>
        <v>P</v>
      </c>
      <c r="O5055">
        <v>1.09169</v>
      </c>
      <c r="P5055" t="s">
        <v>7</v>
      </c>
      <c r="Q5055">
        <v>9.1369999999999993E-3</v>
      </c>
      <c r="R5055" t="s">
        <v>8</v>
      </c>
      <c r="S5055">
        <v>64.440033</v>
      </c>
      <c r="T5055" t="s">
        <v>9</v>
      </c>
      <c r="U5055">
        <v>813.67279385647214</v>
      </c>
      <c r="V5055">
        <v>25.700001</v>
      </c>
      <c r="W5055">
        <v>5.2830000000000004</v>
      </c>
      <c r="X5055">
        <v>81.94</v>
      </c>
      <c r="Y5055">
        <v>2.5140899999999999</v>
      </c>
      <c r="Z5055">
        <v>51.5</v>
      </c>
      <c r="AA5055" t="str">
        <f>IF(Z5055=-1,"Flat",
INDEX({"North","Northeast","East","Southeast","South","Southwest","West","Northwest","North"},
MATCH(Z5055,{0;22.5;67.5;112.5;157.5;202.5;247.5;292.5;337.5},1)))</f>
        <v>Northeast</v>
      </c>
      <c r="AB5055">
        <v>0.67051000000000005</v>
      </c>
      <c r="AC5055" t="s">
        <v>10</v>
      </c>
      <c r="AD5055">
        <v>10</v>
      </c>
      <c r="AE5055">
        <v>6</v>
      </c>
      <c r="AF5055">
        <v>4.1639999999999997</v>
      </c>
    </row>
    <row r="5056" spans="1:32" x14ac:dyDescent="0.25">
      <c r="A5056">
        <v>6619</v>
      </c>
      <c r="B5056">
        <v>7113</v>
      </c>
      <c r="C5056">
        <v>7113</v>
      </c>
      <c r="D5056">
        <v>46983</v>
      </c>
      <c r="E5056" t="str">
        <f t="shared" si="234"/>
        <v>46983-GUY-P</v>
      </c>
      <c r="F5056" t="s">
        <v>2403</v>
      </c>
      <c r="G5056" t="s">
        <v>909</v>
      </c>
      <c r="H5056" t="s">
        <v>6</v>
      </c>
      <c r="I5056">
        <v>-58.246398999999997</v>
      </c>
      <c r="J5056">
        <v>6.5038999999999998</v>
      </c>
      <c r="K5056">
        <v>20</v>
      </c>
      <c r="L5056">
        <v>513.30200200000002</v>
      </c>
      <c r="M5056" t="str">
        <f t="shared" si="235"/>
        <v>Pequeña</v>
      </c>
      <c r="N5056" t="str">
        <f t="shared" si="236"/>
        <v>P</v>
      </c>
      <c r="O5056">
        <v>0.36560999999999999</v>
      </c>
      <c r="P5056" t="s">
        <v>7</v>
      </c>
      <c r="Q5056">
        <v>-7.1510000000000002E-3</v>
      </c>
      <c r="R5056" t="s">
        <v>8</v>
      </c>
      <c r="S5056">
        <v>141.34019499999999</v>
      </c>
      <c r="T5056" t="s">
        <v>49</v>
      </c>
      <c r="U5056">
        <v>850.88954053392445</v>
      </c>
      <c r="V5056">
        <v>25.9</v>
      </c>
      <c r="W5056">
        <v>5.0430000000000001</v>
      </c>
      <c r="X5056">
        <v>81.94</v>
      </c>
      <c r="Y5056">
        <v>4.1881000000000022</v>
      </c>
      <c r="Z5056">
        <v>51.5</v>
      </c>
      <c r="AA5056" t="str">
        <f>IF(Z5056=-1,"Flat",
INDEX({"North","Northeast","East","Southeast","South","Southwest","West","Northwest","North"},
MATCH(Z5056,{0;22.5;67.5;112.5;157.5;202.5;247.5;292.5;337.5},1)))</f>
        <v>Northeast</v>
      </c>
      <c r="AB5056">
        <v>0.67236300000000004</v>
      </c>
      <c r="AC5056" t="s">
        <v>10</v>
      </c>
      <c r="AD5056">
        <v>3</v>
      </c>
      <c r="AE5056">
        <v>7</v>
      </c>
      <c r="AF5056">
        <v>3.98</v>
      </c>
    </row>
    <row r="5057" spans="1:32" x14ac:dyDescent="0.25">
      <c r="A5057">
        <v>6620</v>
      </c>
      <c r="B5057">
        <v>7114</v>
      </c>
      <c r="C5057">
        <v>7114</v>
      </c>
      <c r="D5057">
        <v>46984</v>
      </c>
      <c r="E5057" t="str">
        <f t="shared" si="234"/>
        <v>46984-GUY-P</v>
      </c>
      <c r="F5057" t="s">
        <v>2404</v>
      </c>
      <c r="G5057" t="s">
        <v>909</v>
      </c>
      <c r="H5057" t="s">
        <v>25</v>
      </c>
      <c r="I5057">
        <v>-58.526401999999997</v>
      </c>
      <c r="J5057">
        <v>4.2907999999999999</v>
      </c>
      <c r="K5057">
        <v>104</v>
      </c>
      <c r="L5057">
        <v>30</v>
      </c>
      <c r="M5057" t="str">
        <f t="shared" si="235"/>
        <v>Pequeña</v>
      </c>
      <c r="N5057" t="str">
        <f t="shared" si="236"/>
        <v>P</v>
      </c>
      <c r="O5057">
        <v>0.64250099999999999</v>
      </c>
      <c r="P5057" t="s">
        <v>7</v>
      </c>
      <c r="Q5057">
        <v>-7.9500000000000003E-4</v>
      </c>
      <c r="R5057" t="s">
        <v>8</v>
      </c>
      <c r="S5057">
        <v>181.27302599999999</v>
      </c>
      <c r="T5057" t="s">
        <v>13</v>
      </c>
      <c r="U5057">
        <v>35700.573557262724</v>
      </c>
      <c r="V5057">
        <v>25.9</v>
      </c>
      <c r="W5057">
        <v>5.3559999999999999</v>
      </c>
      <c r="X5057">
        <v>81.94</v>
      </c>
      <c r="Y5057">
        <v>3.29278</v>
      </c>
      <c r="Z5057">
        <v>51.5</v>
      </c>
      <c r="AA5057" t="str">
        <f>IF(Z5057=-1,"Flat",
INDEX({"North","Northeast","East","Southeast","South","Southwest","West","Northwest","North"},
MATCH(Z5057,{0;22.5;67.5;112.5;157.5;202.5;247.5;292.5;337.5},1)))</f>
        <v>Northeast</v>
      </c>
      <c r="AB5057">
        <v>0.599047</v>
      </c>
      <c r="AC5057" t="s">
        <v>20</v>
      </c>
      <c r="AD5057">
        <v>8</v>
      </c>
      <c r="AE5057">
        <v>6</v>
      </c>
      <c r="AF5057">
        <v>4.2119999999999997</v>
      </c>
    </row>
    <row r="5058" spans="1:32" x14ac:dyDescent="0.25">
      <c r="A5058">
        <v>6621</v>
      </c>
      <c r="B5058">
        <v>7115</v>
      </c>
      <c r="C5058">
        <v>7115</v>
      </c>
      <c r="D5058">
        <v>46985</v>
      </c>
      <c r="E5058" t="str">
        <f t="shared" si="234"/>
        <v>46985-GUY-P</v>
      </c>
      <c r="F5058" t="s">
        <v>2405</v>
      </c>
      <c r="G5058" t="s">
        <v>909</v>
      </c>
      <c r="H5058" t="s">
        <v>12</v>
      </c>
      <c r="I5058">
        <v>-59.798000000000002</v>
      </c>
      <c r="J5058">
        <v>3.3731</v>
      </c>
      <c r="K5058">
        <v>84</v>
      </c>
      <c r="L5058">
        <v>30</v>
      </c>
      <c r="M5058" t="str">
        <f t="shared" si="235"/>
        <v>Pequeña</v>
      </c>
      <c r="N5058" t="str">
        <f t="shared" si="236"/>
        <v>P</v>
      </c>
      <c r="O5058">
        <v>9.0282000000000001E-2</v>
      </c>
      <c r="P5058" t="s">
        <v>7</v>
      </c>
      <c r="Q5058">
        <v>3.1779999999999998E-3</v>
      </c>
      <c r="R5058" t="s">
        <v>8</v>
      </c>
      <c r="S5058">
        <v>251.56504799999999</v>
      </c>
      <c r="T5058" t="s">
        <v>16</v>
      </c>
      <c r="U5058">
        <v>219.45791781796709</v>
      </c>
      <c r="V5058">
        <v>28.1</v>
      </c>
      <c r="W5058">
        <v>5.6550000000000002</v>
      </c>
      <c r="X5058">
        <v>81.94</v>
      </c>
      <c r="Y5058">
        <v>7.0072700000000001</v>
      </c>
      <c r="Z5058">
        <v>51.5</v>
      </c>
      <c r="AA5058" t="str">
        <f>IF(Z5058=-1,"Flat",
INDEX({"North","Northeast","East","Southeast","South","Southwest","West","Northwest","North"},
MATCH(Z5058,{0;22.5;67.5;112.5;157.5;202.5;247.5;292.5;337.5},1)))</f>
        <v>Northeast</v>
      </c>
      <c r="AB5058">
        <v>0.59923499999999996</v>
      </c>
      <c r="AC5058" t="s">
        <v>20</v>
      </c>
      <c r="AD5058">
        <v>1</v>
      </c>
      <c r="AE5058">
        <v>7</v>
      </c>
      <c r="AF5058">
        <v>4.3860000000000001</v>
      </c>
    </row>
    <row r="5059" spans="1:32" x14ac:dyDescent="0.25">
      <c r="A5059">
        <v>6622</v>
      </c>
      <c r="B5059">
        <v>7116</v>
      </c>
      <c r="C5059">
        <v>7116</v>
      </c>
      <c r="D5059">
        <v>46986</v>
      </c>
      <c r="E5059" t="str">
        <f t="shared" si="234"/>
        <v>46986-GUY-P</v>
      </c>
      <c r="F5059" t="s">
        <v>2406</v>
      </c>
      <c r="G5059" t="s">
        <v>909</v>
      </c>
      <c r="H5059" t="s">
        <v>25</v>
      </c>
      <c r="I5059">
        <v>-58.311599999999999</v>
      </c>
      <c r="J5059">
        <v>6.0056000000000003</v>
      </c>
      <c r="K5059">
        <v>23</v>
      </c>
      <c r="L5059">
        <v>299.38799999999998</v>
      </c>
      <c r="M5059" t="str">
        <f t="shared" si="235"/>
        <v>Pequeña</v>
      </c>
      <c r="N5059" t="str">
        <f t="shared" si="236"/>
        <v>P</v>
      </c>
      <c r="O5059">
        <v>1.6982699999999999</v>
      </c>
      <c r="P5059" t="s">
        <v>7</v>
      </c>
      <c r="Q5059">
        <v>6.3559999999999997E-3</v>
      </c>
      <c r="R5059" t="s">
        <v>8</v>
      </c>
      <c r="S5059">
        <v>90.481468000000007</v>
      </c>
      <c r="T5059" t="s">
        <v>19</v>
      </c>
      <c r="U5059">
        <v>339.02907871265529</v>
      </c>
      <c r="V5059">
        <v>25.9</v>
      </c>
      <c r="W5059">
        <v>5.1740000000000004</v>
      </c>
      <c r="X5059">
        <v>81.94</v>
      </c>
      <c r="Y5059">
        <v>3.6786099999999999</v>
      </c>
      <c r="Z5059">
        <v>51.5</v>
      </c>
      <c r="AA5059" t="str">
        <f>IF(Z5059=-1,"Flat",
INDEX({"North","Northeast","East","Southeast","South","Southwest","West","Northwest","North"},
MATCH(Z5059,{0;22.5;67.5;112.5;157.5;202.5;247.5;292.5;337.5},1)))</f>
        <v>Northeast</v>
      </c>
      <c r="AB5059">
        <v>0.59136900000000003</v>
      </c>
      <c r="AC5059" t="s">
        <v>20</v>
      </c>
      <c r="AD5059">
        <v>15</v>
      </c>
      <c r="AE5059">
        <v>7</v>
      </c>
      <c r="AF5059">
        <v>4.0700000000000012</v>
      </c>
    </row>
    <row r="5060" spans="1:32" x14ac:dyDescent="0.25">
      <c r="A5060">
        <v>6623</v>
      </c>
      <c r="B5060">
        <v>7117</v>
      </c>
      <c r="C5060">
        <v>7117</v>
      </c>
      <c r="D5060">
        <v>46987</v>
      </c>
      <c r="E5060" t="str">
        <f t="shared" si="234"/>
        <v>46987-PAR-P</v>
      </c>
      <c r="F5060" t="s">
        <v>2407</v>
      </c>
      <c r="G5060" t="s">
        <v>909</v>
      </c>
      <c r="H5060" t="s">
        <v>25</v>
      </c>
      <c r="I5060">
        <v>-58.678699000000002</v>
      </c>
      <c r="J5060">
        <v>6.3962000000000003</v>
      </c>
      <c r="K5060">
        <v>6</v>
      </c>
      <c r="L5060">
        <v>260.92700200000002</v>
      </c>
      <c r="M5060" t="str">
        <f t="shared" si="235"/>
        <v>Pequeña</v>
      </c>
      <c r="N5060" t="str">
        <f t="shared" si="236"/>
        <v>P</v>
      </c>
      <c r="O5060">
        <v>1.10853</v>
      </c>
      <c r="P5060" t="s">
        <v>7</v>
      </c>
      <c r="Q5060">
        <v>-5.9589999999999999E-3</v>
      </c>
      <c r="R5060" t="s">
        <v>8</v>
      </c>
      <c r="S5060">
        <v>168.11134300000001</v>
      </c>
      <c r="T5060" t="s">
        <v>13</v>
      </c>
      <c r="U5060">
        <v>3992.6959527714539</v>
      </c>
      <c r="V5060">
        <v>25.6</v>
      </c>
      <c r="W5060">
        <v>5.1379999999999999</v>
      </c>
      <c r="X5060">
        <v>81.94</v>
      </c>
      <c r="Y5060">
        <v>3.37398</v>
      </c>
      <c r="Z5060">
        <v>51.5</v>
      </c>
      <c r="AA5060" t="str">
        <f>IF(Z5060=-1,"Flat",
INDEX({"North","Northeast","East","Southeast","South","Southwest","West","Northwest","North"},
MATCH(Z5060,{0;22.5;67.5;112.5;157.5;202.5;247.5;292.5;337.5},1)))</f>
        <v>Northeast</v>
      </c>
      <c r="AB5060">
        <v>0.59775299999999998</v>
      </c>
      <c r="AC5060" t="s">
        <v>20</v>
      </c>
      <c r="AD5060">
        <v>1.2</v>
      </c>
      <c r="AE5060">
        <v>7</v>
      </c>
      <c r="AF5060">
        <v>4.048</v>
      </c>
    </row>
    <row r="5061" spans="1:32" x14ac:dyDescent="0.25">
      <c r="A5061">
        <v>6624</v>
      </c>
      <c r="B5061">
        <v>7118</v>
      </c>
      <c r="C5061">
        <v>7118</v>
      </c>
      <c r="D5061">
        <v>60912</v>
      </c>
      <c r="E5061" t="str">
        <f t="shared" ref="E5061:E5078" si="237">TEXT(D5061,"00000") &amp; "-" &amp; UPPER(LEFT(G5062,3)) &amp; "-" &amp; N5061</f>
        <v>60912-PAR-P</v>
      </c>
      <c r="F5061" t="s">
        <v>2408</v>
      </c>
      <c r="G5061" t="s">
        <v>911</v>
      </c>
      <c r="H5061" t="s">
        <v>12</v>
      </c>
      <c r="I5061">
        <v>-60.033999999999999</v>
      </c>
      <c r="J5061">
        <v>-22.3813</v>
      </c>
      <c r="K5061">
        <v>138</v>
      </c>
      <c r="L5061">
        <v>816.08599900000002</v>
      </c>
      <c r="M5061" t="str">
        <f t="shared" ref="M5061:M5078" si="238">IF(L5061&lt;20000,"Pequeña",IF(L5061&lt;200000,"Mediana","Grande"))</f>
        <v>Pequeña</v>
      </c>
      <c r="N5061" t="str">
        <f t="shared" ref="N5061:N5078" si="239">LEFT(M5061,1)</f>
        <v>P</v>
      </c>
      <c r="O5061">
        <v>8.0751000000000003E-2</v>
      </c>
      <c r="P5061" t="s">
        <v>7</v>
      </c>
      <c r="Q5061">
        <v>3.97E-4</v>
      </c>
      <c r="R5061" t="s">
        <v>8</v>
      </c>
      <c r="S5061">
        <v>225</v>
      </c>
      <c r="T5061" t="s">
        <v>23</v>
      </c>
      <c r="U5061">
        <v>109.4785699731065</v>
      </c>
      <c r="V5061">
        <v>24.700001</v>
      </c>
      <c r="W5061">
        <v>5.4109999999999996</v>
      </c>
      <c r="X5061">
        <v>73.2</v>
      </c>
      <c r="Y5061">
        <v>6.6787299999999998</v>
      </c>
      <c r="Z5061">
        <v>82.09</v>
      </c>
      <c r="AA5061" t="str">
        <f>IF(Z5061=-1,"Flat",
INDEX({"North","Northeast","East","Southeast","South","Southwest","West","Northwest","North"},
MATCH(Z5061,{0;22.5;67.5;112.5;157.5;202.5;247.5;292.5;337.5},1)))</f>
        <v>East</v>
      </c>
      <c r="AB5061">
        <v>0.59959799999999996</v>
      </c>
      <c r="AC5061" t="s">
        <v>20</v>
      </c>
      <c r="AD5061">
        <v>1</v>
      </c>
      <c r="AE5061">
        <v>21</v>
      </c>
      <c r="AF5061">
        <v>4.25</v>
      </c>
    </row>
    <row r="5062" spans="1:32" x14ac:dyDescent="0.25">
      <c r="A5062">
        <v>6625</v>
      </c>
      <c r="B5062">
        <v>7119</v>
      </c>
      <c r="C5062">
        <v>7119</v>
      </c>
      <c r="D5062">
        <v>60913</v>
      </c>
      <c r="E5062" t="str">
        <f t="shared" si="237"/>
        <v>60913-PER-M</v>
      </c>
      <c r="F5062" t="s">
        <v>2409</v>
      </c>
      <c r="G5062" t="s">
        <v>911</v>
      </c>
      <c r="H5062" t="s">
        <v>12</v>
      </c>
      <c r="I5062">
        <v>-57.467201000000003</v>
      </c>
      <c r="J5062">
        <v>-25.193501000000001</v>
      </c>
      <c r="K5062">
        <v>84</v>
      </c>
      <c r="L5062">
        <v>20366.400389999999</v>
      </c>
      <c r="M5062" t="str">
        <f t="shared" si="238"/>
        <v>Mediana</v>
      </c>
      <c r="N5062" t="str">
        <f t="shared" si="239"/>
        <v>M</v>
      </c>
      <c r="O5062">
        <v>0.42152499999999998</v>
      </c>
      <c r="P5062" t="s">
        <v>7</v>
      </c>
      <c r="Q5062">
        <v>-1.9859999999999999E-3</v>
      </c>
      <c r="R5062" t="s">
        <v>8</v>
      </c>
      <c r="S5062">
        <v>298.30075099999999</v>
      </c>
      <c r="T5062" t="s">
        <v>30</v>
      </c>
      <c r="U5062">
        <v>356.46401354145451</v>
      </c>
      <c r="V5062">
        <v>23.1</v>
      </c>
      <c r="W5062">
        <v>5.4649999999999999</v>
      </c>
      <c r="X5062">
        <v>73.2</v>
      </c>
      <c r="Y5062">
        <v>5.6758499999999996</v>
      </c>
      <c r="Z5062">
        <v>82.09</v>
      </c>
      <c r="AA5062" t="str">
        <f>IF(Z5062=-1,"Flat",
INDEX({"North","Northeast","East","Southeast","South","Southwest","West","Northwest","North"},
MATCH(Z5062,{0;22.5;67.5;112.5;157.5;202.5;247.5;292.5;337.5},1)))</f>
        <v>East</v>
      </c>
      <c r="AB5062">
        <v>0.74790199999999996</v>
      </c>
      <c r="AC5062" t="s">
        <v>10</v>
      </c>
      <c r="AD5062">
        <v>1</v>
      </c>
      <c r="AE5062">
        <v>23</v>
      </c>
      <c r="AF5062">
        <v>4.3239999999999998</v>
      </c>
    </row>
    <row r="5063" spans="1:32" x14ac:dyDescent="0.25">
      <c r="A5063">
        <v>6626</v>
      </c>
      <c r="B5063">
        <v>7120</v>
      </c>
      <c r="C5063">
        <v>7120</v>
      </c>
      <c r="D5063">
        <v>60914</v>
      </c>
      <c r="E5063" t="str">
        <f t="shared" si="237"/>
        <v>60914-PER-P</v>
      </c>
      <c r="F5063" t="s">
        <v>2410</v>
      </c>
      <c r="G5063" t="s">
        <v>913</v>
      </c>
      <c r="H5063" t="s">
        <v>12</v>
      </c>
      <c r="I5063">
        <v>-76.111098999999996</v>
      </c>
      <c r="J5063">
        <v>-13.527900000000001</v>
      </c>
      <c r="K5063">
        <v>79</v>
      </c>
      <c r="L5063">
        <v>325.41699199999999</v>
      </c>
      <c r="M5063" t="str">
        <f t="shared" si="238"/>
        <v>Pequeña</v>
      </c>
      <c r="N5063" t="str">
        <f t="shared" si="239"/>
        <v>P</v>
      </c>
      <c r="O5063">
        <v>0.76868000000000003</v>
      </c>
      <c r="P5063" t="s">
        <v>7</v>
      </c>
      <c r="Q5063">
        <v>0</v>
      </c>
      <c r="R5063" t="s">
        <v>8</v>
      </c>
      <c r="S5063">
        <v>285.06848100000002</v>
      </c>
      <c r="T5063" t="s">
        <v>16</v>
      </c>
      <c r="U5063">
        <v>2663.2901123498032</v>
      </c>
      <c r="V5063">
        <v>19.899999999999999</v>
      </c>
      <c r="W5063">
        <v>5.2560000000000002</v>
      </c>
      <c r="X5063">
        <v>54.36</v>
      </c>
      <c r="Y5063">
        <v>2.7040600000000001</v>
      </c>
      <c r="Z5063">
        <v>199.6</v>
      </c>
      <c r="AA5063" t="str">
        <f>IF(Z5063=-1,"Flat",
INDEX({"North","Northeast","East","Southeast","South","Southwest","West","Northwest","North"},
MATCH(Z5063,{0;22.5;67.5;112.5;157.5;202.5;247.5;292.5;337.5},1)))</f>
        <v>South</v>
      </c>
      <c r="AB5063">
        <v>0.671485</v>
      </c>
      <c r="AC5063" t="s">
        <v>10</v>
      </c>
      <c r="AD5063">
        <v>9.3000000000000007</v>
      </c>
      <c r="AE5063">
        <v>12</v>
      </c>
      <c r="AF5063">
        <v>4.2050000000000001</v>
      </c>
    </row>
    <row r="5064" spans="1:32" x14ac:dyDescent="0.25">
      <c r="A5064">
        <v>6627</v>
      </c>
      <c r="B5064">
        <v>7121</v>
      </c>
      <c r="C5064">
        <v>7121</v>
      </c>
      <c r="D5064">
        <v>60915</v>
      </c>
      <c r="E5064" t="str">
        <f t="shared" si="237"/>
        <v>60915-PER-P</v>
      </c>
      <c r="F5064" t="s">
        <v>2411</v>
      </c>
      <c r="G5064" t="s">
        <v>913</v>
      </c>
      <c r="H5064" t="s">
        <v>12</v>
      </c>
      <c r="I5064">
        <v>-77.096999999999994</v>
      </c>
      <c r="J5064">
        <v>-11.0381</v>
      </c>
      <c r="K5064">
        <v>1007</v>
      </c>
      <c r="L5064">
        <v>17446.599610000001</v>
      </c>
      <c r="M5064" t="str">
        <f t="shared" si="238"/>
        <v>Pequeña</v>
      </c>
      <c r="N5064" t="str">
        <f t="shared" si="239"/>
        <v>P</v>
      </c>
      <c r="O5064">
        <v>6.29406</v>
      </c>
      <c r="P5064" t="s">
        <v>14</v>
      </c>
      <c r="Q5064">
        <v>-0.10885</v>
      </c>
      <c r="R5064" t="s">
        <v>15</v>
      </c>
      <c r="S5064">
        <v>302.828552</v>
      </c>
      <c r="T5064" t="s">
        <v>30</v>
      </c>
      <c r="U5064">
        <v>12167.2874328322</v>
      </c>
      <c r="V5064">
        <v>23.4</v>
      </c>
      <c r="W5064">
        <v>6.032</v>
      </c>
      <c r="X5064">
        <v>54.36</v>
      </c>
      <c r="Y5064">
        <v>2.0489000000000002</v>
      </c>
      <c r="Z5064">
        <v>199.6</v>
      </c>
      <c r="AA5064" t="str">
        <f>IF(Z5064=-1,"Flat",
INDEX({"North","Northeast","East","Southeast","South","Southwest","West","Northwest","North"},
MATCH(Z5064,{0;22.5;67.5;112.5;157.5;202.5;247.5;292.5;337.5},1)))</f>
        <v>South</v>
      </c>
      <c r="AB5064">
        <v>0.74533899999999997</v>
      </c>
      <c r="AC5064" t="s">
        <v>10</v>
      </c>
      <c r="AD5064">
        <v>1.8</v>
      </c>
      <c r="AE5064">
        <v>16</v>
      </c>
      <c r="AF5064">
        <v>4.7709999999999999</v>
      </c>
    </row>
    <row r="5065" spans="1:32" x14ac:dyDescent="0.25">
      <c r="A5065">
        <v>6628</v>
      </c>
      <c r="B5065">
        <v>7122</v>
      </c>
      <c r="C5065">
        <v>7122</v>
      </c>
      <c r="D5065">
        <v>60916</v>
      </c>
      <c r="E5065" t="str">
        <f t="shared" si="237"/>
        <v>60916-PER-P</v>
      </c>
      <c r="F5065" t="s">
        <v>2412</v>
      </c>
      <c r="G5065" t="s">
        <v>913</v>
      </c>
      <c r="H5065" t="s">
        <v>12</v>
      </c>
      <c r="I5065">
        <v>-73.851799</v>
      </c>
      <c r="J5065">
        <v>-5.0884</v>
      </c>
      <c r="K5065">
        <v>118</v>
      </c>
      <c r="L5065">
        <v>30</v>
      </c>
      <c r="M5065" t="str">
        <f t="shared" si="238"/>
        <v>Pequeña</v>
      </c>
      <c r="N5065" t="str">
        <f t="shared" si="239"/>
        <v>P</v>
      </c>
      <c r="O5065">
        <v>0.100939</v>
      </c>
      <c r="P5065" t="s">
        <v>7</v>
      </c>
      <c r="Q5065">
        <v>1.9859999999999999E-3</v>
      </c>
      <c r="R5065" t="s">
        <v>8</v>
      </c>
      <c r="S5065">
        <v>45</v>
      </c>
      <c r="T5065" t="s">
        <v>9</v>
      </c>
      <c r="U5065">
        <v>70834.090577695795</v>
      </c>
      <c r="V5065">
        <v>26.1</v>
      </c>
      <c r="W5065">
        <v>4.9359999999999999</v>
      </c>
      <c r="X5065">
        <v>54.36</v>
      </c>
      <c r="Y5065">
        <v>2.3377599999999998</v>
      </c>
      <c r="Z5065">
        <v>199.6</v>
      </c>
      <c r="AA5065" t="str">
        <f>IF(Z5065=-1,"Flat",
INDEX({"North","Northeast","East","Southeast","South","Southwest","West","Northwest","North"},
MATCH(Z5065,{0;22.5;67.5;112.5;157.5;202.5;247.5;292.5;337.5},1)))</f>
        <v>South</v>
      </c>
      <c r="AB5065">
        <v>0.79905199999999998</v>
      </c>
      <c r="AC5065" t="s">
        <v>10</v>
      </c>
      <c r="AD5065">
        <v>7.5</v>
      </c>
      <c r="AE5065">
        <v>7</v>
      </c>
      <c r="AF5065">
        <v>3.8889999999999998</v>
      </c>
    </row>
    <row r="5066" spans="1:32" x14ac:dyDescent="0.25">
      <c r="A5066">
        <v>6629</v>
      </c>
      <c r="B5066">
        <v>7123</v>
      </c>
      <c r="C5066">
        <v>7123</v>
      </c>
      <c r="D5066">
        <v>60917</v>
      </c>
      <c r="E5066" t="str">
        <f t="shared" si="237"/>
        <v>60917-SUR-M</v>
      </c>
      <c r="F5066" t="s">
        <v>2413</v>
      </c>
      <c r="G5066" t="s">
        <v>913</v>
      </c>
      <c r="H5066" t="s">
        <v>12</v>
      </c>
      <c r="I5066">
        <v>-73.140998999999994</v>
      </c>
      <c r="J5066">
        <v>-4.0063000000000022</v>
      </c>
      <c r="K5066">
        <v>114</v>
      </c>
      <c r="L5066">
        <v>27591.199219999999</v>
      </c>
      <c r="M5066" t="str">
        <f t="shared" si="238"/>
        <v>Mediana</v>
      </c>
      <c r="N5066" t="str">
        <f t="shared" si="239"/>
        <v>M</v>
      </c>
      <c r="O5066">
        <v>0.21459800000000001</v>
      </c>
      <c r="P5066" t="s">
        <v>7</v>
      </c>
      <c r="Q5066">
        <v>-7.9500000000000003E-4</v>
      </c>
      <c r="R5066" t="s">
        <v>8</v>
      </c>
      <c r="S5066">
        <v>273.81408699999997</v>
      </c>
      <c r="T5066" t="s">
        <v>16</v>
      </c>
      <c r="U5066">
        <v>26101.07977471521</v>
      </c>
      <c r="V5066">
        <v>25.9</v>
      </c>
      <c r="W5066">
        <v>4.9080000000000004</v>
      </c>
      <c r="X5066">
        <v>54.36</v>
      </c>
      <c r="Y5066">
        <v>1.8537699999999999</v>
      </c>
      <c r="Z5066">
        <v>199.6</v>
      </c>
      <c r="AA5066" t="str">
        <f>IF(Z5066=-1,"Flat",
INDEX({"North","Northeast","East","Southeast","South","Southwest","West","Northwest","North"},
MATCH(Z5066,{0;22.5;67.5;112.5;157.5;202.5;247.5;292.5;337.5},1)))</f>
        <v>South</v>
      </c>
      <c r="AB5066">
        <v>0.67393199999999998</v>
      </c>
      <c r="AC5066" t="s">
        <v>10</v>
      </c>
      <c r="AD5066">
        <v>2.1</v>
      </c>
      <c r="AE5066">
        <v>6</v>
      </c>
      <c r="AF5066">
        <v>3.8559999999999999</v>
      </c>
    </row>
    <row r="5067" spans="1:32" x14ac:dyDescent="0.25">
      <c r="A5067">
        <v>6630</v>
      </c>
      <c r="B5067">
        <v>7124</v>
      </c>
      <c r="C5067">
        <v>7124</v>
      </c>
      <c r="D5067">
        <v>65939</v>
      </c>
      <c r="E5067" t="str">
        <f t="shared" si="237"/>
        <v>65939-SUR-M</v>
      </c>
      <c r="F5067" t="s">
        <v>2414</v>
      </c>
      <c r="G5067" t="s">
        <v>976</v>
      </c>
      <c r="H5067" t="s">
        <v>12</v>
      </c>
      <c r="I5067">
        <v>-57.012000999999998</v>
      </c>
      <c r="J5067">
        <v>5.8846999999999996</v>
      </c>
      <c r="K5067">
        <v>1</v>
      </c>
      <c r="L5067">
        <v>28311.099610000001</v>
      </c>
      <c r="M5067" t="str">
        <f t="shared" si="238"/>
        <v>Mediana</v>
      </c>
      <c r="N5067" t="str">
        <f t="shared" si="239"/>
        <v>M</v>
      </c>
      <c r="O5067">
        <v>8.0751000000000003E-2</v>
      </c>
      <c r="P5067" t="s">
        <v>7</v>
      </c>
      <c r="Q5067">
        <v>1.9859999999999999E-3</v>
      </c>
      <c r="R5067" t="s">
        <v>8</v>
      </c>
      <c r="S5067">
        <v>315</v>
      </c>
      <c r="T5067" t="s">
        <v>30</v>
      </c>
      <c r="U5067">
        <v>2659.7771494655722</v>
      </c>
      <c r="V5067">
        <v>26.299999</v>
      </c>
      <c r="W5067">
        <v>5.4790000000000001</v>
      </c>
      <c r="X5067">
        <v>82.56</v>
      </c>
      <c r="Y5067">
        <v>5.26213</v>
      </c>
      <c r="Z5067">
        <v>57.2</v>
      </c>
      <c r="AA5067" t="str">
        <f>IF(Z5067=-1,"Flat",
INDEX({"North","Northeast","East","Southeast","South","Southwest","West","Northwest","North"},
MATCH(Z5067,{0;22.5;67.5;112.5;157.5;202.5;247.5;292.5;337.5},1)))</f>
        <v>Northeast</v>
      </c>
      <c r="AB5067">
        <v>0.8</v>
      </c>
      <c r="AC5067" t="s">
        <v>10</v>
      </c>
      <c r="AD5067">
        <v>2.2999999999999998</v>
      </c>
      <c r="AE5067">
        <v>8</v>
      </c>
      <c r="AF5067">
        <v>4.3289999999999997</v>
      </c>
    </row>
    <row r="5068" spans="1:32" x14ac:dyDescent="0.25">
      <c r="A5068">
        <v>6631</v>
      </c>
      <c r="B5068">
        <v>7125</v>
      </c>
      <c r="C5068">
        <v>7125</v>
      </c>
      <c r="D5068">
        <v>65940</v>
      </c>
      <c r="E5068" t="str">
        <f t="shared" si="237"/>
        <v>65940-URU-M</v>
      </c>
      <c r="F5068" t="s">
        <v>2415</v>
      </c>
      <c r="G5068" t="s">
        <v>976</v>
      </c>
      <c r="H5068" t="s">
        <v>12</v>
      </c>
      <c r="I5068">
        <v>-55.255198999999998</v>
      </c>
      <c r="J5068">
        <v>5.0890000000000004</v>
      </c>
      <c r="K5068">
        <v>26</v>
      </c>
      <c r="L5068">
        <v>80528.796879999994</v>
      </c>
      <c r="M5068" t="str">
        <f t="shared" si="238"/>
        <v>Mediana</v>
      </c>
      <c r="N5068" t="str">
        <f t="shared" si="239"/>
        <v>M</v>
      </c>
      <c r="O5068">
        <v>0.78390099999999996</v>
      </c>
      <c r="P5068" t="s">
        <v>7</v>
      </c>
      <c r="Q5068">
        <v>-1.0329E-2</v>
      </c>
      <c r="R5068" t="s">
        <v>15</v>
      </c>
      <c r="S5068">
        <v>349.50851399999999</v>
      </c>
      <c r="T5068" t="s">
        <v>70</v>
      </c>
      <c r="U5068">
        <v>7430.1401698424979</v>
      </c>
      <c r="V5068">
        <v>26.6</v>
      </c>
      <c r="W5068">
        <v>5.51</v>
      </c>
      <c r="X5068">
        <v>82.56</v>
      </c>
      <c r="Y5068">
        <v>3.8543099999999999</v>
      </c>
      <c r="Z5068">
        <v>57.2</v>
      </c>
      <c r="AA5068" t="str">
        <f>IF(Z5068=-1,"Flat",
INDEX({"North","Northeast","East","Southeast","South","Southwest","West","Northwest","North"},
MATCH(Z5068,{0;22.5;67.5;112.5;157.5;202.5;247.5;292.5;337.5},1)))</f>
        <v>Northeast</v>
      </c>
      <c r="AB5068">
        <v>0.74919000000000002</v>
      </c>
      <c r="AC5068" t="s">
        <v>10</v>
      </c>
      <c r="AD5068">
        <v>5</v>
      </c>
      <c r="AE5068">
        <v>6</v>
      </c>
      <c r="AF5068">
        <v>4.3150000000000022</v>
      </c>
    </row>
    <row r="5069" spans="1:32" x14ac:dyDescent="0.25">
      <c r="A5069">
        <v>6632</v>
      </c>
      <c r="B5069">
        <v>7126</v>
      </c>
      <c r="C5069">
        <v>7126</v>
      </c>
      <c r="D5069">
        <v>75187</v>
      </c>
      <c r="E5069" t="str">
        <f t="shared" si="237"/>
        <v>75187-URU-G</v>
      </c>
      <c r="F5069" t="s">
        <v>2416</v>
      </c>
      <c r="G5069" t="s">
        <v>978</v>
      </c>
      <c r="H5069" t="s">
        <v>12</v>
      </c>
      <c r="I5069">
        <v>-57.453999000000003</v>
      </c>
      <c r="J5069">
        <v>-30.872</v>
      </c>
      <c r="K5069">
        <v>97</v>
      </c>
      <c r="L5069">
        <v>370303.00000000012</v>
      </c>
      <c r="M5069" t="str">
        <f t="shared" si="238"/>
        <v>Grande</v>
      </c>
      <c r="N5069" t="str">
        <f t="shared" si="239"/>
        <v>G</v>
      </c>
      <c r="O5069">
        <v>0.46605999999999997</v>
      </c>
      <c r="P5069" t="s">
        <v>7</v>
      </c>
      <c r="Q5069">
        <v>5.1640000000000002E-3</v>
      </c>
      <c r="R5069" t="s">
        <v>8</v>
      </c>
      <c r="S5069">
        <v>130.030258</v>
      </c>
      <c r="T5069" t="s">
        <v>49</v>
      </c>
      <c r="U5069">
        <v>39140.156875757159</v>
      </c>
      <c r="V5069">
        <v>19.299999</v>
      </c>
      <c r="W5069">
        <v>5.49</v>
      </c>
      <c r="X5069">
        <v>10.130000000000001</v>
      </c>
      <c r="Y5069">
        <v>7.4103300000000001</v>
      </c>
      <c r="Z5069">
        <v>91.8</v>
      </c>
      <c r="AA5069" t="str">
        <f>IF(Z5069=-1,"Flat",
INDEX({"North","Northeast","East","Southeast","South","Southwest","West","Northwest","North"},
MATCH(Z5069,{0;22.5;67.5;112.5;157.5;202.5;247.5;292.5;337.5},1)))</f>
        <v>East</v>
      </c>
      <c r="AB5069">
        <v>0.74901099999999998</v>
      </c>
      <c r="AC5069" t="s">
        <v>10</v>
      </c>
      <c r="AD5069">
        <v>10</v>
      </c>
      <c r="AE5069">
        <v>28</v>
      </c>
      <c r="AF5069">
        <v>4.3979999999999997</v>
      </c>
    </row>
    <row r="5070" spans="1:32" x14ac:dyDescent="0.25">
      <c r="A5070">
        <v>6633</v>
      </c>
      <c r="B5070">
        <v>7127</v>
      </c>
      <c r="C5070">
        <v>7127</v>
      </c>
      <c r="D5070">
        <v>75188</v>
      </c>
      <c r="E5070" t="str">
        <f t="shared" si="237"/>
        <v>75188-URU-P</v>
      </c>
      <c r="F5070" t="s">
        <v>2417</v>
      </c>
      <c r="G5070" t="s">
        <v>978</v>
      </c>
      <c r="H5070" t="s">
        <v>12</v>
      </c>
      <c r="I5070">
        <v>-58.027000000000001</v>
      </c>
      <c r="J5070">
        <v>-32.286999000000002</v>
      </c>
      <c r="K5070">
        <v>21</v>
      </c>
      <c r="L5070">
        <v>30</v>
      </c>
      <c r="M5070" t="str">
        <f t="shared" si="238"/>
        <v>Pequeña</v>
      </c>
      <c r="N5070" t="str">
        <f t="shared" si="239"/>
        <v>P</v>
      </c>
      <c r="O5070">
        <v>0.415684</v>
      </c>
      <c r="P5070" t="s">
        <v>7</v>
      </c>
      <c r="Q5070">
        <v>3.973E-3</v>
      </c>
      <c r="R5070" t="s">
        <v>8</v>
      </c>
      <c r="S5070">
        <v>15.945395</v>
      </c>
      <c r="T5070" t="s">
        <v>70</v>
      </c>
      <c r="U5070">
        <v>4479.7760902599057</v>
      </c>
      <c r="V5070">
        <v>18.399999999999999</v>
      </c>
      <c r="W5070">
        <v>5.46</v>
      </c>
      <c r="X5070">
        <v>73.44</v>
      </c>
      <c r="Y5070">
        <v>6.6299299999999999</v>
      </c>
      <c r="Z5070">
        <v>100.3</v>
      </c>
      <c r="AA5070" t="str">
        <f>IF(Z5070=-1,"Flat",
INDEX({"North","Northeast","East","Southeast","South","Southwest","West","Northwest","North"},
MATCH(Z5070,{0;22.5;67.5;112.5;157.5;202.5;247.5;292.5;337.5},1)))</f>
        <v>East</v>
      </c>
      <c r="AB5070">
        <v>0.79905199999999998</v>
      </c>
      <c r="AC5070" t="s">
        <v>10</v>
      </c>
      <c r="AD5070">
        <v>11.2</v>
      </c>
      <c r="AE5070">
        <v>29</v>
      </c>
      <c r="AF5070">
        <v>4.3819999999999997</v>
      </c>
    </row>
    <row r="5071" spans="1:32" x14ac:dyDescent="0.25">
      <c r="A5071">
        <v>6636</v>
      </c>
      <c r="B5071">
        <v>7130</v>
      </c>
      <c r="C5071">
        <v>7130</v>
      </c>
      <c r="D5071">
        <v>75191</v>
      </c>
      <c r="E5071" t="str">
        <f t="shared" si="237"/>
        <v>75191-URU-G</v>
      </c>
      <c r="F5071" t="s">
        <v>2417</v>
      </c>
      <c r="G5071" t="s">
        <v>978</v>
      </c>
      <c r="H5071" t="s">
        <v>12</v>
      </c>
      <c r="I5071">
        <v>-58.132998999999998</v>
      </c>
      <c r="J5071">
        <v>-32.387000999999998</v>
      </c>
      <c r="K5071">
        <v>21</v>
      </c>
      <c r="L5071">
        <v>258105</v>
      </c>
      <c r="M5071" t="str">
        <f t="shared" si="238"/>
        <v>Grande</v>
      </c>
      <c r="N5071" t="str">
        <f t="shared" si="239"/>
        <v>G</v>
      </c>
      <c r="O5071">
        <v>0.671041</v>
      </c>
      <c r="P5071" t="s">
        <v>7</v>
      </c>
      <c r="Q5071">
        <v>3.5750000000000001E-3</v>
      </c>
      <c r="R5071" t="s">
        <v>8</v>
      </c>
      <c r="S5071">
        <v>330.70864899999998</v>
      </c>
      <c r="T5071" t="s">
        <v>30</v>
      </c>
      <c r="U5071">
        <v>10460.540516556501</v>
      </c>
      <c r="V5071">
        <v>18.399999999999999</v>
      </c>
      <c r="W5071">
        <v>5.452</v>
      </c>
      <c r="X5071">
        <v>10.130000000000001</v>
      </c>
      <c r="Y5071">
        <v>6.4912799999999997</v>
      </c>
      <c r="Z5071">
        <v>91.8</v>
      </c>
      <c r="AA5071" t="str">
        <f>IF(Z5071=-1,"Flat",
INDEX({"North","Northeast","East","Southeast","South","Southwest","West","Northwest","North"},
MATCH(Z5071,{0;22.5;67.5;112.5;157.5;202.5;247.5;292.5;337.5},1)))</f>
        <v>East</v>
      </c>
      <c r="AB5071">
        <v>0.74819199999999997</v>
      </c>
      <c r="AC5071" t="s">
        <v>10</v>
      </c>
      <c r="AD5071">
        <v>8</v>
      </c>
      <c r="AE5071">
        <v>29</v>
      </c>
      <c r="AF5071">
        <v>4.3819999999999997</v>
      </c>
    </row>
    <row r="5072" spans="1:32" x14ac:dyDescent="0.25">
      <c r="A5072">
        <v>6637</v>
      </c>
      <c r="B5072">
        <v>7131</v>
      </c>
      <c r="C5072">
        <v>7131</v>
      </c>
      <c r="D5072">
        <v>75192</v>
      </c>
      <c r="E5072" t="str">
        <f t="shared" si="237"/>
        <v>75192-URU-M</v>
      </c>
      <c r="F5072" t="s">
        <v>2418</v>
      </c>
      <c r="G5072" t="s">
        <v>978</v>
      </c>
      <c r="H5072" t="s">
        <v>12</v>
      </c>
      <c r="I5072">
        <v>-58.005099999999999</v>
      </c>
      <c r="J5072">
        <v>-32.209598999999997</v>
      </c>
      <c r="K5072">
        <v>47</v>
      </c>
      <c r="L5072">
        <v>40349.898439999997</v>
      </c>
      <c r="M5072" t="str">
        <f t="shared" si="238"/>
        <v>Mediana</v>
      </c>
      <c r="N5072" t="str">
        <f t="shared" si="239"/>
        <v>M</v>
      </c>
      <c r="O5072">
        <v>0.51109899999999997</v>
      </c>
      <c r="P5072" t="s">
        <v>7</v>
      </c>
      <c r="Q5072">
        <v>7.9500000000000003E-4</v>
      </c>
      <c r="R5072" t="s">
        <v>8</v>
      </c>
      <c r="S5072">
        <v>234.090271</v>
      </c>
      <c r="T5072" t="s">
        <v>23</v>
      </c>
      <c r="U5072">
        <v>10117.222069108489</v>
      </c>
      <c r="V5072">
        <v>18.399999999999999</v>
      </c>
      <c r="W5072">
        <v>5.4720000000000004</v>
      </c>
      <c r="X5072">
        <v>10.130000000000001</v>
      </c>
      <c r="Y5072">
        <v>6.8189299999999999</v>
      </c>
      <c r="Z5072">
        <v>91.8</v>
      </c>
      <c r="AA5072" t="str">
        <f>IF(Z5072=-1,"Flat",
INDEX({"North","Northeast","East","Southeast","South","Southwest","West","Northwest","North"},
MATCH(Z5072,{0;22.5;67.5;112.5;157.5;202.5;247.5;292.5;337.5},1)))</f>
        <v>East</v>
      </c>
      <c r="AB5072">
        <v>0.67350600000000005</v>
      </c>
      <c r="AC5072" t="s">
        <v>10</v>
      </c>
      <c r="AD5072">
        <v>1.8</v>
      </c>
      <c r="AE5072">
        <v>29</v>
      </c>
      <c r="AF5072">
        <v>4.3940000000000001</v>
      </c>
    </row>
    <row r="5073" spans="1:32" x14ac:dyDescent="0.25">
      <c r="A5073">
        <v>6638</v>
      </c>
      <c r="B5073">
        <v>7132</v>
      </c>
      <c r="C5073">
        <v>7132</v>
      </c>
      <c r="D5073">
        <v>75193</v>
      </c>
      <c r="E5073" t="str">
        <f t="shared" si="237"/>
        <v>75193-URU-P</v>
      </c>
      <c r="F5073" t="s">
        <v>2419</v>
      </c>
      <c r="G5073" t="s">
        <v>978</v>
      </c>
      <c r="H5073" t="s">
        <v>12</v>
      </c>
      <c r="I5073">
        <v>-56.110900999999998</v>
      </c>
      <c r="J5073">
        <v>-32.653399999999998</v>
      </c>
      <c r="K5073">
        <v>73</v>
      </c>
      <c r="L5073">
        <v>30</v>
      </c>
      <c r="M5073" t="str">
        <f t="shared" si="238"/>
        <v>Pequeña</v>
      </c>
      <c r="N5073" t="str">
        <f t="shared" si="239"/>
        <v>P</v>
      </c>
      <c r="O5073">
        <v>0</v>
      </c>
      <c r="P5073" t="s">
        <v>7</v>
      </c>
      <c r="Q5073">
        <v>0</v>
      </c>
      <c r="R5073" t="s">
        <v>8</v>
      </c>
      <c r="S5073">
        <v>-1</v>
      </c>
      <c r="T5073" t="s">
        <v>115</v>
      </c>
      <c r="U5073">
        <v>25467.2328973689</v>
      </c>
      <c r="V5073">
        <v>18.100000000000001</v>
      </c>
      <c r="W5073">
        <v>5.3639999999999999</v>
      </c>
      <c r="X5073">
        <v>77.900000000000006</v>
      </c>
      <c r="Y5073">
        <v>7.0202799999999996</v>
      </c>
      <c r="Z5073">
        <v>92.7</v>
      </c>
      <c r="AA5073" t="str">
        <f>IF(Z5073=-1,"Flat",
INDEX({"North","Northeast","East","Southeast","South","Southwest","West","Northwest","North"},
MATCH(Z5073,{0;22.5;67.5;112.5;157.5;202.5;247.5;292.5;337.5},1)))</f>
        <v>East</v>
      </c>
      <c r="AB5073">
        <v>0.8</v>
      </c>
      <c r="AC5073" t="s">
        <v>10</v>
      </c>
      <c r="AD5073">
        <v>1</v>
      </c>
      <c r="AE5073">
        <v>27</v>
      </c>
      <c r="AF5073">
        <v>4.3369999999999997</v>
      </c>
    </row>
    <row r="5074" spans="1:32" x14ac:dyDescent="0.25">
      <c r="A5074">
        <v>6639</v>
      </c>
      <c r="B5074">
        <v>7133</v>
      </c>
      <c r="C5074">
        <v>7133</v>
      </c>
      <c r="D5074">
        <v>75194</v>
      </c>
      <c r="E5074" t="str">
        <f t="shared" si="237"/>
        <v>75194-URU-G</v>
      </c>
      <c r="F5074" t="s">
        <v>2420</v>
      </c>
      <c r="G5074" t="s">
        <v>978</v>
      </c>
      <c r="H5074" t="s">
        <v>12</v>
      </c>
      <c r="I5074">
        <v>-57.868899999999996</v>
      </c>
      <c r="J5074">
        <v>-31.438801000000002</v>
      </c>
      <c r="K5074">
        <v>47</v>
      </c>
      <c r="L5074">
        <v>531223</v>
      </c>
      <c r="M5074" t="str">
        <f t="shared" si="238"/>
        <v>Grande</v>
      </c>
      <c r="N5074" t="str">
        <f t="shared" si="239"/>
        <v>G</v>
      </c>
      <c r="O5074">
        <v>0.53295599999999999</v>
      </c>
      <c r="P5074" t="s">
        <v>7</v>
      </c>
      <c r="Q5074">
        <v>7.1510000000000002E-3</v>
      </c>
      <c r="R5074" t="s">
        <v>8</v>
      </c>
      <c r="S5074">
        <v>277.69604500000003</v>
      </c>
      <c r="T5074" t="s">
        <v>16</v>
      </c>
      <c r="U5074">
        <v>6514.3430591579981</v>
      </c>
      <c r="V5074">
        <v>19</v>
      </c>
      <c r="W5074">
        <v>5.468</v>
      </c>
      <c r="X5074">
        <v>10.130000000000001</v>
      </c>
      <c r="Y5074">
        <v>6.7583500000000001</v>
      </c>
      <c r="Z5074">
        <v>91.8</v>
      </c>
      <c r="AA5074" t="str">
        <f>IF(Z5074=-1,"Flat",
INDEX({"North","Northeast","East","Southeast","South","Southwest","West","Northwest","North"},
MATCH(Z5074,{0;22.5;67.5;112.5;157.5;202.5;247.5;292.5;337.5},1)))</f>
        <v>East</v>
      </c>
      <c r="AB5074">
        <v>0.67229700000000003</v>
      </c>
      <c r="AC5074" t="s">
        <v>10</v>
      </c>
      <c r="AD5074">
        <v>17</v>
      </c>
      <c r="AE5074">
        <v>28</v>
      </c>
      <c r="AF5074">
        <v>4.3819999999999997</v>
      </c>
    </row>
    <row r="5075" spans="1:32" x14ac:dyDescent="0.25">
      <c r="A5075">
        <v>6641</v>
      </c>
      <c r="B5075">
        <v>7135</v>
      </c>
      <c r="C5075">
        <v>7135</v>
      </c>
      <c r="D5075">
        <v>75196</v>
      </c>
      <c r="E5075" t="str">
        <f t="shared" si="237"/>
        <v>75196-URU-P</v>
      </c>
      <c r="F5075" t="s">
        <v>2421</v>
      </c>
      <c r="G5075" t="s">
        <v>978</v>
      </c>
      <c r="H5075" t="s">
        <v>25</v>
      </c>
      <c r="I5075">
        <v>-56.493800999999998</v>
      </c>
      <c r="J5075">
        <v>-32.835999000000001</v>
      </c>
      <c r="K5075">
        <v>73</v>
      </c>
      <c r="L5075">
        <v>30</v>
      </c>
      <c r="M5075" t="str">
        <f t="shared" si="238"/>
        <v>Pequeña</v>
      </c>
      <c r="N5075" t="str">
        <f t="shared" si="239"/>
        <v>P</v>
      </c>
      <c r="O5075">
        <v>0.70998700000000003</v>
      </c>
      <c r="P5075" t="s">
        <v>7</v>
      </c>
      <c r="Q5075">
        <v>-1.1919999999999999E-3</v>
      </c>
      <c r="R5075" t="s">
        <v>8</v>
      </c>
      <c r="S5075">
        <v>30.173518999999999</v>
      </c>
      <c r="T5075" t="s">
        <v>9</v>
      </c>
      <c r="U5075">
        <v>90.6518921094559</v>
      </c>
      <c r="V5075">
        <v>17.899999999999999</v>
      </c>
      <c r="W5075">
        <v>5.4080000000000004</v>
      </c>
      <c r="X5075">
        <v>10.130000000000001</v>
      </c>
      <c r="Y5075">
        <v>6.7994700000000003</v>
      </c>
      <c r="Z5075">
        <v>91.8</v>
      </c>
      <c r="AA5075" t="str">
        <f>IF(Z5075=-1,"Flat",
INDEX({"North","Northeast","East","Southeast","South","Southwest","West","Northwest","North"},
MATCH(Z5075,{0;22.5;67.5;112.5;157.5;202.5;247.5;292.5;337.5},1)))</f>
        <v>East</v>
      </c>
      <c r="AB5075">
        <v>0.79722800000000005</v>
      </c>
      <c r="AC5075" t="s">
        <v>10</v>
      </c>
      <c r="AD5075">
        <v>2</v>
      </c>
      <c r="AE5075">
        <v>29</v>
      </c>
      <c r="AF5075">
        <v>4.3600000000000012</v>
      </c>
    </row>
    <row r="5076" spans="1:32" x14ac:dyDescent="0.25">
      <c r="A5076">
        <v>6642</v>
      </c>
      <c r="B5076">
        <v>7136</v>
      </c>
      <c r="C5076">
        <v>7136</v>
      </c>
      <c r="D5076">
        <v>75197</v>
      </c>
      <c r="E5076" t="str">
        <f t="shared" si="237"/>
        <v>75197-URU-G</v>
      </c>
      <c r="F5076" t="s">
        <v>2422</v>
      </c>
      <c r="G5076" t="s">
        <v>978</v>
      </c>
      <c r="H5076" t="s">
        <v>12</v>
      </c>
      <c r="I5076">
        <v>-57.9925</v>
      </c>
      <c r="J5076">
        <v>-33.261398</v>
      </c>
      <c r="K5076">
        <v>32</v>
      </c>
      <c r="L5076">
        <v>281114</v>
      </c>
      <c r="M5076" t="str">
        <f t="shared" si="238"/>
        <v>Grande</v>
      </c>
      <c r="N5076" t="str">
        <f t="shared" si="239"/>
        <v>G</v>
      </c>
      <c r="O5076">
        <v>0.89025100000000001</v>
      </c>
      <c r="P5076" t="s">
        <v>7</v>
      </c>
      <c r="Q5076">
        <v>3.1779999999999998E-3</v>
      </c>
      <c r="R5076" t="s">
        <v>8</v>
      </c>
      <c r="S5076">
        <v>102.03059399999999</v>
      </c>
      <c r="T5076" t="s">
        <v>19</v>
      </c>
      <c r="U5076">
        <v>2023.933569768948</v>
      </c>
      <c r="V5076">
        <v>17.899999999999999</v>
      </c>
      <c r="W5076">
        <v>5.4189999999999996</v>
      </c>
      <c r="X5076">
        <v>10.130000000000001</v>
      </c>
      <c r="Y5076">
        <v>6.4633700000000003</v>
      </c>
      <c r="Z5076">
        <v>91.8</v>
      </c>
      <c r="AA5076" t="str">
        <f>IF(Z5076=-1,"Flat",
INDEX({"North","Northeast","East","Southeast","South","Southwest","West","Northwest","North"},
MATCH(Z5076,{0;22.5;67.5;112.5;157.5;202.5;247.5;292.5;337.5},1)))</f>
        <v>East</v>
      </c>
      <c r="AB5076">
        <v>0.59650499999999995</v>
      </c>
      <c r="AC5076" t="s">
        <v>20</v>
      </c>
      <c r="AD5076">
        <v>11.1</v>
      </c>
      <c r="AE5076">
        <v>30</v>
      </c>
      <c r="AF5076">
        <v>4.367</v>
      </c>
    </row>
    <row r="5077" spans="1:32" x14ac:dyDescent="0.25">
      <c r="A5077">
        <v>6643</v>
      </c>
      <c r="B5077">
        <v>7137</v>
      </c>
      <c r="C5077">
        <v>7137</v>
      </c>
      <c r="D5077">
        <v>75198</v>
      </c>
      <c r="E5077" t="str">
        <f t="shared" si="237"/>
        <v>75198-VEN-G</v>
      </c>
      <c r="F5077" t="s">
        <v>2423</v>
      </c>
      <c r="G5077" t="s">
        <v>978</v>
      </c>
      <c r="H5077" t="s">
        <v>12</v>
      </c>
      <c r="I5077">
        <v>-57.815800000000003</v>
      </c>
      <c r="J5077">
        <v>-31.411501000000001</v>
      </c>
      <c r="K5077">
        <v>60</v>
      </c>
      <c r="L5077">
        <v>266336</v>
      </c>
      <c r="M5077" t="str">
        <f t="shared" si="238"/>
        <v>Grande</v>
      </c>
      <c r="N5077" t="str">
        <f t="shared" si="239"/>
        <v>G</v>
      </c>
      <c r="O5077">
        <v>0.40576200000000001</v>
      </c>
      <c r="P5077" t="s">
        <v>7</v>
      </c>
      <c r="Q5077">
        <v>-4.3699999999999998E-3</v>
      </c>
      <c r="R5077" t="s">
        <v>8</v>
      </c>
      <c r="S5077">
        <v>140.710587</v>
      </c>
      <c r="T5077" t="s">
        <v>49</v>
      </c>
      <c r="U5077">
        <v>3430.0907530928998</v>
      </c>
      <c r="V5077">
        <v>19</v>
      </c>
      <c r="W5077">
        <v>5.4740000000000002</v>
      </c>
      <c r="X5077">
        <v>10.130000000000001</v>
      </c>
      <c r="Y5077">
        <v>7.0339600000000004</v>
      </c>
      <c r="Z5077">
        <v>91.8</v>
      </c>
      <c r="AA5077" t="str">
        <f>IF(Z5077=-1,"Flat",
INDEX({"North","Northeast","East","Southeast","South","Southwest","West","Northwest","North"},
MATCH(Z5077,{0;22.5;67.5;112.5;157.5;202.5;247.5;292.5;337.5},1)))</f>
        <v>East</v>
      </c>
      <c r="AB5077">
        <v>0.598854</v>
      </c>
      <c r="AC5077" t="s">
        <v>20</v>
      </c>
      <c r="AD5077">
        <v>8.1999999999999993</v>
      </c>
      <c r="AE5077">
        <v>28</v>
      </c>
      <c r="AF5077">
        <v>4.3869999999999996</v>
      </c>
    </row>
    <row r="5078" spans="1:32" x14ac:dyDescent="0.25">
      <c r="A5078">
        <v>6646</v>
      </c>
      <c r="B5078">
        <v>7140</v>
      </c>
      <c r="C5078">
        <v>7140</v>
      </c>
      <c r="D5078">
        <v>75212</v>
      </c>
      <c r="E5078" t="str">
        <f t="shared" si="237"/>
        <v>75212--P</v>
      </c>
      <c r="F5078" t="s">
        <v>2424</v>
      </c>
      <c r="G5078" t="s">
        <v>811</v>
      </c>
      <c r="H5078" t="s">
        <v>12</v>
      </c>
      <c r="I5078">
        <v>-68.416397000000003</v>
      </c>
      <c r="J5078">
        <v>10.1142</v>
      </c>
      <c r="K5078">
        <v>648</v>
      </c>
      <c r="L5078">
        <v>31.011800999999998</v>
      </c>
      <c r="M5078" t="str">
        <f t="shared" si="238"/>
        <v>Pequeña</v>
      </c>
      <c r="N5078" t="str">
        <f t="shared" si="239"/>
        <v>P</v>
      </c>
      <c r="O5078">
        <v>1.4976400000000001</v>
      </c>
      <c r="P5078" t="s">
        <v>7</v>
      </c>
      <c r="Q5078">
        <v>-5.1640000000000002E-3</v>
      </c>
      <c r="R5078" t="s">
        <v>8</v>
      </c>
      <c r="S5078">
        <v>352.333191</v>
      </c>
      <c r="T5078" t="s">
        <v>70</v>
      </c>
      <c r="U5078">
        <v>2592.0694583712698</v>
      </c>
      <c r="V5078">
        <v>23.9</v>
      </c>
      <c r="W5078">
        <v>5.52</v>
      </c>
      <c r="X5078">
        <v>15.06</v>
      </c>
      <c r="Y5078">
        <v>3.4510100000000001</v>
      </c>
      <c r="Z5078">
        <v>55</v>
      </c>
      <c r="AA5078" t="str">
        <f>IF(Z5078=-1,"Flat",
INDEX({"North","Northeast","East","Southeast","South","Southwest","West","Northwest","North"},
MATCH(Z5078,{0;22.5;67.5;112.5;157.5;202.5;247.5;292.5;337.5},1)))</f>
        <v>Northeast</v>
      </c>
      <c r="AB5078">
        <v>0.74149100000000001</v>
      </c>
      <c r="AC5078" t="s">
        <v>10</v>
      </c>
      <c r="AD5078">
        <v>1.1000000000000001</v>
      </c>
      <c r="AE5078">
        <v>14</v>
      </c>
      <c r="AF5078">
        <v>4.3390000000000022</v>
      </c>
    </row>
  </sheetData>
  <mergeCells count="5">
    <mergeCell ref="E1:F1"/>
    <mergeCell ref="G1:J1"/>
    <mergeCell ref="K1:U1"/>
    <mergeCell ref="V1:AC1"/>
    <mergeCell ref="AD1:A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filtrados_sin_duplicados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ALLYSON VANESSA SANTAMARIA HERNANDEZ</cp:lastModifiedBy>
  <cp:revision>0</cp:revision>
  <dcterms:modified xsi:type="dcterms:W3CDTF">2025-12-11T19:00:58Z</dcterms:modified>
</cp:coreProperties>
</file>